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209"/>
  <workbookPr autoCompressPictures="0"/>
  <mc:AlternateContent xmlns:mc="http://schemas.openxmlformats.org/markup-compatibility/2006">
    <mc:Choice Requires="x15">
      <x15ac:absPath xmlns:x15ac="http://schemas.microsoft.com/office/spreadsheetml/2010/11/ac" url="/Users/leopoldo/Dropbox/doutorado/sbrc2018/"/>
    </mc:Choice>
  </mc:AlternateContent>
  <bookViews>
    <workbookView xWindow="80" yWindow="440" windowWidth="25520" windowHeight="15560" tabRatio="646" firstSheet="3" activeTab="7"/>
  </bookViews>
  <sheets>
    <sheet name="IPERF-teste01" sheetId="25" r:id="rId1"/>
    <sheet name="IPERF-transm-recepcao-teste01" sheetId="24" r:id="rId2"/>
    <sheet name="Teste02-UDP-64b--1024b-enviado" sheetId="18" r:id="rId3"/>
    <sheet name="Teste02-UDP-64b--1024b-recebido" sheetId="17" r:id="rId4"/>
    <sheet name="1VNF-UDP-1024b-100-900m-sent" sheetId="20" r:id="rId5"/>
    <sheet name="1VNF-FW-UDP-1024b-100-900m-rcv" sheetId="21" r:id="rId6"/>
    <sheet name="2VNF-FW-UDP-1024b-100-900m-rcv" sheetId="26" r:id="rId7"/>
    <sheet name="3VNF-FW-UDP-1024b-100-900m-rcv" sheetId="28" r:id="rId8"/>
    <sheet name="Teste04-HTTPerf-autobench" sheetId="11" r:id="rId9"/>
    <sheet name="HTTPerf01" sheetId="22" r:id="rId10"/>
    <sheet name="Httperf02" sheetId="23" r:id="rId11"/>
  </sheets>
  <definedNames>
    <definedName name="results_A_10VM_boot_and_delete_1" localSheetId="8">'Teste04-HTTPerf-autobench'!$A$467:$I$477</definedName>
    <definedName name="results_A_10VM_boot_and_delete_2" localSheetId="8">'Teste04-HTTPerf-autobench'!$A$501:$I$511</definedName>
    <definedName name="results_A_10VM_boot_and_delete_3" localSheetId="8">'Teste04-HTTPerf-autobench'!$A$517:$I$527</definedName>
    <definedName name="results_A_10VM_boot_and_delete_4" localSheetId="8">'Teste04-HTTPerf-autobench'!$A$533:$I$543</definedName>
    <definedName name="results_A_20VM_boot_and_delete" localSheetId="8">'Teste04-HTTPerf-autobench'!$K$467:$S$477</definedName>
    <definedName name="results_A_20VM_boot_and_delete_1" localSheetId="8">'Teste04-HTTPerf-autobench'!$K$501:$S$511</definedName>
    <definedName name="results_A_20VM_boot_and_delete_2" localSheetId="8">'Teste04-HTTPerf-autobench'!$K$517:$S$527</definedName>
    <definedName name="results_A_20VM_boot_and_delete_3" localSheetId="8">'Teste04-HTTPerf-autobench'!$K$533:$S$543</definedName>
    <definedName name="results_A_30VM_boot_and_delete" localSheetId="8">'Teste04-HTTPerf-autobench'!$U$467:$AC$477</definedName>
    <definedName name="results_A_30VM_boot_and_delete_1" localSheetId="8">'Teste04-HTTPerf-autobench'!$U$501:$AC$511</definedName>
    <definedName name="results_A_30VM_boot_and_delete_2" localSheetId="8">'Teste04-HTTPerf-autobench'!$U$517:$AC$527</definedName>
    <definedName name="results_A_30VM_boot_and_delete_3" localSheetId="8">'Teste04-HTTPerf-autobench'!$U$533:$AC$543</definedName>
    <definedName name="results_A_40VM_boot_and_delete" localSheetId="8">'Teste04-HTTPerf-autobench'!$AE$467:$AM$477</definedName>
    <definedName name="results_A_40VM_boot_and_delete_1" localSheetId="8">'Teste04-HTTPerf-autobench'!$AE$501:$AM$511</definedName>
    <definedName name="results_A_40VM_boot_and_delete_2" localSheetId="8">'Teste04-HTTPerf-autobench'!$AE$517:$AM$527</definedName>
    <definedName name="results_A_40VM_boot_and_delete_3" localSheetId="8">'Teste04-HTTPerf-autobench'!$AE$533:$AM$543</definedName>
    <definedName name="results_A_50VM_boot_and_delete" localSheetId="8">'Teste04-HTTPerf-autobench'!$AO$467:$AW$477</definedName>
    <definedName name="results_A_50VM_boot_and_delete_1" localSheetId="8">'Teste04-HTTPerf-autobench'!$AO$501:$AW$511</definedName>
    <definedName name="results_A_50VM_boot_and_delete_2" localSheetId="8">'Teste04-HTTPerf-autobench'!$AO$517:$AW$527</definedName>
    <definedName name="results_A_50VM_boot_and_delete_3" localSheetId="8">'Teste04-HTTPerf-autobench'!$AO$533:$AW$543</definedName>
    <definedName name="results_A_60VM_boot_and_delete" localSheetId="8">'Teste04-HTTPerf-autobench'!$AY$467:$BG$477</definedName>
    <definedName name="results_A_60VM_boot_and_delete_1" localSheetId="8">'Teste04-HTTPerf-autobench'!$AY$501:$BG$511</definedName>
    <definedName name="results_A_60VM_boot_and_delete_2" localSheetId="8">'Teste04-HTTPerf-autobench'!$AY$517:$BG$527</definedName>
    <definedName name="results_A_60VM_boot_and_delete_3" localSheetId="8">'Teste04-HTTPerf-autobench'!$AY$533:$BG$543</definedName>
    <definedName name="results_cache_porteus" localSheetId="5">'1VNF-FW-UDP-1024b-100-900m-rcv'!$A$459:$F$469</definedName>
    <definedName name="results_cache_porteus" localSheetId="4">'1VNF-UDP-1024b-100-900m-sent'!#REF!</definedName>
    <definedName name="results_cache_porteus" localSheetId="6">'2VNF-FW-UDP-1024b-100-900m-rcv'!#REF!</definedName>
    <definedName name="results_cache_porteus" localSheetId="7">'3VNF-FW-UDP-1024b-100-900m-rcv'!#REF!</definedName>
    <definedName name="results_cache_porteus" localSheetId="9">HTTPerf01!#REF!</definedName>
    <definedName name="results_cache_porteus" localSheetId="10">Httperf02!$A$459:$F$469</definedName>
    <definedName name="results_cache_porteus" localSheetId="2">'Teste02-UDP-64b--1024b-enviado'!#REF!</definedName>
    <definedName name="results_cache_porteus" localSheetId="3">'Teste02-UDP-64b--1024b-recebido'!$A$459:$F$469</definedName>
    <definedName name="results_cache_porteus_1" localSheetId="5">'1VNF-FW-UDP-1024b-100-900m-rcv'!$A$66:$X$76</definedName>
    <definedName name="results_cache_porteus_1" localSheetId="4">'1VNF-UDP-1024b-100-900m-sent'!$A$66:$X$76</definedName>
    <definedName name="results_cache_porteus_1" localSheetId="6">'2VNF-FW-UDP-1024b-100-900m-rcv'!$A$38:$M$44</definedName>
    <definedName name="results_cache_porteus_1" localSheetId="7">'3VNF-FW-UDP-1024b-100-900m-rcv'!$A$17:$M$28</definedName>
    <definedName name="results_cache_porteus_1" localSheetId="9">HTTPerf01!$A$66:$X$76</definedName>
    <definedName name="results_cache_porteus_1" localSheetId="10">Httperf02!$A$66:$X$76</definedName>
    <definedName name="results_cache_porteus_1" localSheetId="2">'Teste02-UDP-64b--1024b-enviado'!$A$66:$X$76</definedName>
    <definedName name="results_cache_porteus_1" localSheetId="3">'Teste02-UDP-64b--1024b-recebido'!$A$66:$X$76</definedName>
    <definedName name="results_cache_porteus_2" localSheetId="5">'1VNF-FW-UDP-1024b-100-900m-rcv'!#REF!</definedName>
    <definedName name="results_cache_porteus_2" localSheetId="4">'1VNF-UDP-1024b-100-900m-sent'!#REF!</definedName>
    <definedName name="results_cache_porteus_2" localSheetId="6">'2VNF-FW-UDP-1024b-100-900m-rcv'!#REF!</definedName>
    <definedName name="results_cache_porteus_2" localSheetId="7">'3VNF-FW-UDP-1024b-100-900m-rcv'!#REF!</definedName>
    <definedName name="results_cache_porteus_2" localSheetId="9">HTTPerf01!#REF!</definedName>
    <definedName name="results_cache_porteus_2" localSheetId="10">Httperf02!#REF!</definedName>
    <definedName name="results_cache_porteus_2" localSheetId="2">'Teste02-UDP-64b--1024b-enviado'!#REF!</definedName>
    <definedName name="results_cache_porteus_2" localSheetId="3">'Teste02-UDP-64b--1024b-recebido'!#REF!</definedName>
    <definedName name="results_cache_porteus_3" localSheetId="5">'1VNF-FW-UDP-1024b-100-900m-rcv'!$A$179:$C$188</definedName>
    <definedName name="results_cache_porteus_3" localSheetId="4">'1VNF-UDP-1024b-100-900m-sent'!$A$179:$C$188</definedName>
    <definedName name="results_cache_porteus_3" localSheetId="6">'2VNF-FW-UDP-1024b-100-900m-rcv'!#REF!</definedName>
    <definedName name="results_cache_porteus_3" localSheetId="7">'3VNF-FW-UDP-1024b-100-900m-rcv'!#REF!</definedName>
    <definedName name="results_cache_porteus_3" localSheetId="9">HTTPerf01!$A$179:$C$188</definedName>
    <definedName name="results_cache_porteus_3" localSheetId="10">Httperf02!$A$179:$C$188</definedName>
    <definedName name="results_cache_porteus_3" localSheetId="2">'Teste02-UDP-64b--1024b-enviado'!$A$179:$C$188</definedName>
    <definedName name="results_cache_porteus_3" localSheetId="3">'Teste02-UDP-64b--1024b-recebido'!$A$179:$C$188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14" i="26" l="1"/>
  <c r="Y60" i="26"/>
  <c r="W170" i="26"/>
  <c r="K60" i="26"/>
  <c r="I170" i="26"/>
  <c r="K389" i="26"/>
  <c r="I489" i="26"/>
  <c r="K200" i="26"/>
  <c r="H332" i="26"/>
  <c r="J200" i="26"/>
  <c r="H331" i="26"/>
  <c r="I200" i="26"/>
  <c r="H330" i="26"/>
  <c r="H200" i="26"/>
  <c r="H329" i="26"/>
  <c r="G200" i="26"/>
  <c r="H328" i="26"/>
  <c r="F200" i="26"/>
  <c r="H327" i="26"/>
  <c r="E200" i="26"/>
  <c r="H326" i="26"/>
  <c r="D200" i="26"/>
  <c r="H325" i="26"/>
  <c r="C200" i="26"/>
  <c r="H324" i="26"/>
  <c r="B200" i="26"/>
  <c r="H323" i="26"/>
  <c r="Y200" i="26"/>
  <c r="V332" i="26"/>
  <c r="X200" i="26"/>
  <c r="V331" i="26"/>
  <c r="W200" i="26"/>
  <c r="V330" i="26"/>
  <c r="V200" i="26"/>
  <c r="V329" i="26"/>
  <c r="U200" i="26"/>
  <c r="V328" i="26"/>
  <c r="T200" i="26"/>
  <c r="V327" i="26"/>
  <c r="S200" i="26"/>
  <c r="V326" i="26"/>
  <c r="R200" i="26"/>
  <c r="V325" i="26"/>
  <c r="Q200" i="26"/>
  <c r="V324" i="26"/>
  <c r="P200" i="26"/>
  <c r="V323" i="26"/>
  <c r="Y227" i="26"/>
  <c r="W332" i="26"/>
  <c r="X227" i="26"/>
  <c r="W331" i="26"/>
  <c r="W227" i="26"/>
  <c r="W330" i="26"/>
  <c r="V227" i="26"/>
  <c r="W329" i="26"/>
  <c r="U227" i="26"/>
  <c r="W328" i="26"/>
  <c r="T227" i="26"/>
  <c r="W327" i="26"/>
  <c r="S227" i="26"/>
  <c r="W326" i="26"/>
  <c r="R227" i="26"/>
  <c r="W325" i="26"/>
  <c r="Q227" i="26"/>
  <c r="W324" i="26"/>
  <c r="P227" i="26"/>
  <c r="W323" i="26"/>
  <c r="K227" i="26"/>
  <c r="I332" i="26"/>
  <c r="J227" i="26"/>
  <c r="I331" i="26"/>
  <c r="I227" i="26"/>
  <c r="I330" i="26"/>
  <c r="H227" i="26"/>
  <c r="I329" i="26"/>
  <c r="G227" i="26"/>
  <c r="I328" i="26"/>
  <c r="F227" i="26"/>
  <c r="I327" i="26"/>
  <c r="E227" i="26"/>
  <c r="I326" i="26"/>
  <c r="D227" i="26"/>
  <c r="I325" i="26"/>
  <c r="C227" i="26"/>
  <c r="I324" i="26"/>
  <c r="B227" i="26"/>
  <c r="I323" i="26"/>
  <c r="Y254" i="26"/>
  <c r="X332" i="26"/>
  <c r="X254" i="26"/>
  <c r="X331" i="26"/>
  <c r="W254" i="26"/>
  <c r="X330" i="26"/>
  <c r="V254" i="26"/>
  <c r="X329" i="26"/>
  <c r="U254" i="26"/>
  <c r="X328" i="26"/>
  <c r="T254" i="26"/>
  <c r="X327" i="26"/>
  <c r="S254" i="26"/>
  <c r="X326" i="26"/>
  <c r="R254" i="26"/>
  <c r="X325" i="26"/>
  <c r="Q254" i="26"/>
  <c r="X324" i="26"/>
  <c r="P254" i="26"/>
  <c r="X323" i="26"/>
  <c r="K254" i="26"/>
  <c r="J332" i="26"/>
  <c r="J254" i="26"/>
  <c r="J331" i="26"/>
  <c r="I254" i="26"/>
  <c r="J330" i="26"/>
  <c r="H254" i="26"/>
  <c r="J329" i="26"/>
  <c r="G254" i="26"/>
  <c r="J328" i="26"/>
  <c r="F254" i="26"/>
  <c r="J327" i="26"/>
  <c r="E254" i="26"/>
  <c r="J326" i="26"/>
  <c r="D254" i="26"/>
  <c r="J325" i="26"/>
  <c r="C254" i="26"/>
  <c r="J324" i="26"/>
  <c r="B254" i="26"/>
  <c r="J323" i="26"/>
  <c r="Y281" i="26"/>
  <c r="Y332" i="26"/>
  <c r="X281" i="26"/>
  <c r="Y331" i="26"/>
  <c r="W281" i="26"/>
  <c r="Y330" i="26"/>
  <c r="V281" i="26"/>
  <c r="Y329" i="26"/>
  <c r="U281" i="26"/>
  <c r="Y328" i="26"/>
  <c r="T281" i="26"/>
  <c r="Y327" i="26"/>
  <c r="S281" i="26"/>
  <c r="Y326" i="26"/>
  <c r="R281" i="26"/>
  <c r="Y325" i="26"/>
  <c r="Q281" i="26"/>
  <c r="Y324" i="26"/>
  <c r="P281" i="26"/>
  <c r="Y323" i="26"/>
  <c r="K281" i="26"/>
  <c r="K332" i="26"/>
  <c r="J281" i="26"/>
  <c r="K331" i="26"/>
  <c r="I281" i="26"/>
  <c r="K330" i="26"/>
  <c r="H281" i="26"/>
  <c r="K329" i="26"/>
  <c r="G281" i="26"/>
  <c r="K328" i="26"/>
  <c r="F281" i="26"/>
  <c r="K327" i="26"/>
  <c r="E281" i="26"/>
  <c r="K326" i="26"/>
  <c r="D281" i="26"/>
  <c r="K325" i="26"/>
  <c r="C281" i="26"/>
  <c r="K324" i="26"/>
  <c r="B281" i="26"/>
  <c r="K323" i="26"/>
  <c r="B313" i="26"/>
  <c r="L323" i="26"/>
  <c r="C313" i="26"/>
  <c r="L324" i="26"/>
  <c r="D313" i="26"/>
  <c r="L325" i="26"/>
  <c r="E313" i="26"/>
  <c r="L326" i="26"/>
  <c r="F313" i="26"/>
  <c r="L327" i="26"/>
  <c r="G313" i="26"/>
  <c r="L328" i="26"/>
  <c r="H313" i="26"/>
  <c r="L329" i="26"/>
  <c r="I313" i="26"/>
  <c r="L330" i="26"/>
  <c r="J313" i="26"/>
  <c r="L331" i="26"/>
  <c r="K313" i="26"/>
  <c r="L332" i="26"/>
  <c r="L334" i="26"/>
  <c r="L335" i="26"/>
  <c r="K334" i="26"/>
  <c r="K335" i="26"/>
  <c r="J334" i="26"/>
  <c r="J335" i="26"/>
  <c r="I334" i="26"/>
  <c r="I335" i="26"/>
  <c r="H334" i="26"/>
  <c r="H335" i="26"/>
  <c r="L333" i="26"/>
  <c r="K333" i="26"/>
  <c r="J333" i="26"/>
  <c r="I333" i="26"/>
  <c r="H333" i="26"/>
  <c r="B151" i="26"/>
  <c r="L161" i="26"/>
  <c r="C151" i="26"/>
  <c r="L162" i="26"/>
  <c r="D151" i="26"/>
  <c r="L163" i="26"/>
  <c r="E151" i="26"/>
  <c r="L164" i="26"/>
  <c r="F151" i="26"/>
  <c r="L165" i="26"/>
  <c r="G151" i="26"/>
  <c r="L166" i="26"/>
  <c r="H151" i="26"/>
  <c r="L167" i="26"/>
  <c r="I151" i="26"/>
  <c r="L168" i="26"/>
  <c r="J151" i="26"/>
  <c r="L169" i="26"/>
  <c r="K151" i="26"/>
  <c r="L170" i="26"/>
  <c r="L172" i="26"/>
  <c r="L173" i="26"/>
  <c r="K161" i="26"/>
  <c r="C114" i="26"/>
  <c r="K162" i="26"/>
  <c r="D114" i="26"/>
  <c r="K163" i="26"/>
  <c r="E114" i="26"/>
  <c r="K164" i="26"/>
  <c r="F114" i="26"/>
  <c r="K165" i="26"/>
  <c r="G114" i="26"/>
  <c r="K166" i="26"/>
  <c r="H114" i="26"/>
  <c r="K167" i="26"/>
  <c r="I114" i="26"/>
  <c r="K168" i="26"/>
  <c r="J114" i="26"/>
  <c r="K169" i="26"/>
  <c r="K114" i="26"/>
  <c r="K170" i="26"/>
  <c r="K172" i="26"/>
  <c r="K173" i="26"/>
  <c r="B87" i="26"/>
  <c r="J161" i="26"/>
  <c r="C87" i="26"/>
  <c r="J162" i="26"/>
  <c r="D87" i="26"/>
  <c r="J163" i="26"/>
  <c r="E87" i="26"/>
  <c r="J164" i="26"/>
  <c r="F87" i="26"/>
  <c r="J165" i="26"/>
  <c r="G87" i="26"/>
  <c r="J166" i="26"/>
  <c r="H87" i="26"/>
  <c r="J167" i="26"/>
  <c r="I87" i="26"/>
  <c r="J168" i="26"/>
  <c r="J87" i="26"/>
  <c r="J169" i="26"/>
  <c r="K87" i="26"/>
  <c r="J170" i="26"/>
  <c r="J172" i="26"/>
  <c r="J173" i="26"/>
  <c r="B60" i="26"/>
  <c r="I161" i="26"/>
  <c r="C60" i="26"/>
  <c r="I162" i="26"/>
  <c r="D60" i="26"/>
  <c r="I163" i="26"/>
  <c r="E60" i="26"/>
  <c r="I164" i="26"/>
  <c r="F60" i="26"/>
  <c r="I165" i="26"/>
  <c r="G60" i="26"/>
  <c r="I166" i="26"/>
  <c r="H60" i="26"/>
  <c r="I167" i="26"/>
  <c r="I60" i="26"/>
  <c r="I168" i="26"/>
  <c r="J60" i="26"/>
  <c r="I169" i="26"/>
  <c r="I172" i="26"/>
  <c r="I173" i="26"/>
  <c r="B33" i="26"/>
  <c r="H161" i="26"/>
  <c r="C33" i="26"/>
  <c r="H162" i="26"/>
  <c r="D33" i="26"/>
  <c r="H163" i="26"/>
  <c r="E33" i="26"/>
  <c r="H164" i="26"/>
  <c r="F33" i="26"/>
  <c r="H165" i="26"/>
  <c r="G33" i="26"/>
  <c r="H166" i="26"/>
  <c r="H33" i="26"/>
  <c r="H167" i="26"/>
  <c r="I33" i="26"/>
  <c r="H168" i="26"/>
  <c r="J33" i="26"/>
  <c r="H169" i="26"/>
  <c r="K33" i="26"/>
  <c r="H170" i="26"/>
  <c r="H172" i="26"/>
  <c r="H173" i="26"/>
  <c r="L171" i="26"/>
  <c r="K171" i="26"/>
  <c r="J171" i="26"/>
  <c r="I171" i="26"/>
  <c r="H171" i="26"/>
  <c r="P151" i="26"/>
  <c r="Z161" i="26"/>
  <c r="Q151" i="26"/>
  <c r="Z162" i="26"/>
  <c r="R151" i="26"/>
  <c r="Z163" i="26"/>
  <c r="S151" i="26"/>
  <c r="Z164" i="26"/>
  <c r="T151" i="26"/>
  <c r="Z165" i="26"/>
  <c r="U151" i="26"/>
  <c r="Z166" i="26"/>
  <c r="V151" i="26"/>
  <c r="Z167" i="26"/>
  <c r="W151" i="26"/>
  <c r="Z168" i="26"/>
  <c r="X151" i="26"/>
  <c r="Z169" i="26"/>
  <c r="Y151" i="26"/>
  <c r="Z170" i="26"/>
  <c r="Z172" i="26"/>
  <c r="Z173" i="26"/>
  <c r="P114" i="26"/>
  <c r="Y161" i="26"/>
  <c r="Q114" i="26"/>
  <c r="Y162" i="26"/>
  <c r="R114" i="26"/>
  <c r="Y163" i="26"/>
  <c r="S114" i="26"/>
  <c r="Y164" i="26"/>
  <c r="T114" i="26"/>
  <c r="Y165" i="26"/>
  <c r="U114" i="26"/>
  <c r="Y166" i="26"/>
  <c r="V114" i="26"/>
  <c r="Y167" i="26"/>
  <c r="W114" i="26"/>
  <c r="Y168" i="26"/>
  <c r="X114" i="26"/>
  <c r="Y169" i="26"/>
  <c r="Y114" i="26"/>
  <c r="Y170" i="26"/>
  <c r="Y172" i="26"/>
  <c r="Y173" i="26"/>
  <c r="P87" i="26"/>
  <c r="X161" i="26"/>
  <c r="Q87" i="26"/>
  <c r="X162" i="26"/>
  <c r="R87" i="26"/>
  <c r="X163" i="26"/>
  <c r="S87" i="26"/>
  <c r="X164" i="26"/>
  <c r="T87" i="26"/>
  <c r="X165" i="26"/>
  <c r="U87" i="26"/>
  <c r="X166" i="26"/>
  <c r="V87" i="26"/>
  <c r="X167" i="26"/>
  <c r="W87" i="26"/>
  <c r="X168" i="26"/>
  <c r="X87" i="26"/>
  <c r="X169" i="26"/>
  <c r="Y87" i="26"/>
  <c r="X170" i="26"/>
  <c r="X172" i="26"/>
  <c r="X173" i="26"/>
  <c r="P60" i="26"/>
  <c r="W161" i="26"/>
  <c r="Q60" i="26"/>
  <c r="W162" i="26"/>
  <c r="R60" i="26"/>
  <c r="W163" i="26"/>
  <c r="S60" i="26"/>
  <c r="W164" i="26"/>
  <c r="T60" i="26"/>
  <c r="W165" i="26"/>
  <c r="U60" i="26"/>
  <c r="W166" i="26"/>
  <c r="V60" i="26"/>
  <c r="W167" i="26"/>
  <c r="W60" i="26"/>
  <c r="W168" i="26"/>
  <c r="X60" i="26"/>
  <c r="W169" i="26"/>
  <c r="W172" i="26"/>
  <c r="W173" i="26"/>
  <c r="P33" i="26"/>
  <c r="V161" i="26"/>
  <c r="Q33" i="26"/>
  <c r="V162" i="26"/>
  <c r="R33" i="26"/>
  <c r="V163" i="26"/>
  <c r="S33" i="26"/>
  <c r="V164" i="26"/>
  <c r="T33" i="26"/>
  <c r="V165" i="26"/>
  <c r="U33" i="26"/>
  <c r="V166" i="26"/>
  <c r="V33" i="26"/>
  <c r="V167" i="26"/>
  <c r="W33" i="26"/>
  <c r="V168" i="26"/>
  <c r="X33" i="26"/>
  <c r="V169" i="26"/>
  <c r="Y33" i="26"/>
  <c r="V170" i="26"/>
  <c r="V172" i="26"/>
  <c r="V173" i="26"/>
  <c r="Z171" i="26"/>
  <c r="Y171" i="26"/>
  <c r="X171" i="26"/>
  <c r="W171" i="26"/>
  <c r="V171" i="26"/>
  <c r="P313" i="26"/>
  <c r="Z323" i="26"/>
  <c r="Q313" i="26"/>
  <c r="Z324" i="26"/>
  <c r="R313" i="26"/>
  <c r="Z325" i="26"/>
  <c r="S313" i="26"/>
  <c r="Z326" i="26"/>
  <c r="T313" i="26"/>
  <c r="Z327" i="26"/>
  <c r="U313" i="26"/>
  <c r="Z328" i="26"/>
  <c r="V313" i="26"/>
  <c r="Z329" i="26"/>
  <c r="W313" i="26"/>
  <c r="Z330" i="26"/>
  <c r="X313" i="26"/>
  <c r="Z331" i="26"/>
  <c r="Y313" i="26"/>
  <c r="Z332" i="26"/>
  <c r="Z334" i="26"/>
  <c r="Z335" i="26"/>
  <c r="Y334" i="26"/>
  <c r="Y335" i="26"/>
  <c r="X334" i="26"/>
  <c r="X335" i="26"/>
  <c r="W334" i="26"/>
  <c r="W335" i="26"/>
  <c r="V334" i="26"/>
  <c r="V335" i="26"/>
  <c r="Z333" i="26"/>
  <c r="Y333" i="26"/>
  <c r="X333" i="26"/>
  <c r="W333" i="26"/>
  <c r="V333" i="26"/>
  <c r="Z200" i="26"/>
  <c r="L200" i="26"/>
  <c r="L33" i="26"/>
  <c r="Z33" i="26"/>
  <c r="Z60" i="26"/>
  <c r="L60" i="26"/>
  <c r="Z87" i="26"/>
  <c r="L87" i="26"/>
  <c r="Z114" i="26"/>
  <c r="L114" i="26"/>
  <c r="Z151" i="26"/>
  <c r="L151" i="26"/>
  <c r="Z227" i="26"/>
  <c r="L227" i="26"/>
  <c r="Z254" i="26"/>
  <c r="L254" i="26"/>
  <c r="L281" i="26"/>
  <c r="Z281" i="26"/>
  <c r="L313" i="26"/>
  <c r="Z313" i="26"/>
  <c r="L362" i="26"/>
  <c r="K362" i="26"/>
  <c r="J362" i="26"/>
  <c r="I362" i="26"/>
  <c r="H362" i="26"/>
  <c r="G362" i="26"/>
  <c r="F362" i="26"/>
  <c r="E362" i="26"/>
  <c r="D362" i="26"/>
  <c r="C362" i="26"/>
  <c r="B362" i="26"/>
  <c r="L389" i="26"/>
  <c r="J389" i="26"/>
  <c r="I389" i="26"/>
  <c r="H389" i="26"/>
  <c r="G389" i="26"/>
  <c r="F389" i="26"/>
  <c r="E389" i="26"/>
  <c r="D389" i="26"/>
  <c r="C389" i="26"/>
  <c r="B389" i="26"/>
  <c r="L416" i="26"/>
  <c r="K416" i="26"/>
  <c r="J416" i="26"/>
  <c r="I416" i="26"/>
  <c r="H416" i="26"/>
  <c r="G416" i="26"/>
  <c r="F416" i="26"/>
  <c r="E416" i="26"/>
  <c r="D416" i="26"/>
  <c r="C416" i="26"/>
  <c r="B416" i="26"/>
  <c r="L443" i="26"/>
  <c r="K443" i="26"/>
  <c r="J443" i="26"/>
  <c r="I443" i="26"/>
  <c r="H443" i="26"/>
  <c r="G443" i="26"/>
  <c r="F443" i="26"/>
  <c r="E443" i="26"/>
  <c r="D443" i="26"/>
  <c r="C443" i="26"/>
  <c r="B443" i="26"/>
  <c r="L470" i="26"/>
  <c r="K470" i="26"/>
  <c r="J470" i="26"/>
  <c r="I470" i="26"/>
  <c r="H470" i="26"/>
  <c r="G470" i="26"/>
  <c r="F470" i="26"/>
  <c r="E470" i="26"/>
  <c r="D470" i="26"/>
  <c r="C470" i="26"/>
  <c r="B470" i="26"/>
  <c r="I488" i="26"/>
  <c r="I487" i="26"/>
  <c r="I486" i="26"/>
  <c r="I485" i="26"/>
  <c r="I484" i="26"/>
  <c r="I483" i="26"/>
  <c r="I482" i="26"/>
  <c r="I481" i="26"/>
  <c r="I480" i="26"/>
  <c r="H489" i="26"/>
  <c r="H488" i="26"/>
  <c r="H487" i="26"/>
  <c r="H486" i="26"/>
  <c r="H485" i="26"/>
  <c r="H484" i="26"/>
  <c r="H483" i="26"/>
  <c r="H482" i="26"/>
  <c r="H481" i="26"/>
  <c r="H480" i="26"/>
  <c r="L480" i="26"/>
  <c r="L481" i="26"/>
  <c r="L482" i="26"/>
  <c r="L483" i="26"/>
  <c r="L484" i="26"/>
  <c r="L485" i="26"/>
  <c r="L486" i="26"/>
  <c r="L487" i="26"/>
  <c r="L488" i="26"/>
  <c r="L489" i="26"/>
  <c r="L491" i="26"/>
  <c r="L492" i="26"/>
  <c r="K480" i="26"/>
  <c r="K481" i="26"/>
  <c r="K482" i="26"/>
  <c r="K483" i="26"/>
  <c r="K484" i="26"/>
  <c r="K485" i="26"/>
  <c r="K486" i="26"/>
  <c r="K487" i="26"/>
  <c r="K488" i="26"/>
  <c r="K489" i="26"/>
  <c r="K491" i="26"/>
  <c r="K492" i="26"/>
  <c r="J480" i="26"/>
  <c r="J481" i="26"/>
  <c r="J482" i="26"/>
  <c r="J483" i="26"/>
  <c r="J484" i="26"/>
  <c r="J485" i="26"/>
  <c r="J486" i="26"/>
  <c r="J487" i="26"/>
  <c r="J488" i="26"/>
  <c r="J489" i="26"/>
  <c r="J491" i="26"/>
  <c r="J492" i="26"/>
  <c r="I491" i="26"/>
  <c r="I492" i="26"/>
  <c r="H491" i="26"/>
  <c r="H492" i="26"/>
  <c r="L490" i="26"/>
  <c r="K490" i="26"/>
  <c r="J490" i="26"/>
  <c r="I490" i="26"/>
  <c r="H490" i="26"/>
  <c r="B281" i="28"/>
  <c r="L290" i="28"/>
  <c r="C281" i="28"/>
  <c r="L291" i="28"/>
  <c r="D281" i="28"/>
  <c r="L292" i="28"/>
  <c r="E281" i="28"/>
  <c r="L293" i="28"/>
  <c r="F281" i="28"/>
  <c r="L294" i="28"/>
  <c r="G281" i="28"/>
  <c r="L295" i="28"/>
  <c r="H281" i="28"/>
  <c r="L296" i="28"/>
  <c r="I281" i="28"/>
  <c r="L297" i="28"/>
  <c r="J281" i="28"/>
  <c r="L298" i="28"/>
  <c r="K281" i="28"/>
  <c r="L299" i="28"/>
  <c r="L301" i="28"/>
  <c r="L302" i="28"/>
  <c r="B265" i="28"/>
  <c r="K290" i="28"/>
  <c r="C265" i="28"/>
  <c r="K291" i="28"/>
  <c r="D265" i="28"/>
  <c r="K292" i="28"/>
  <c r="E265" i="28"/>
  <c r="K293" i="28"/>
  <c r="F265" i="28"/>
  <c r="K294" i="28"/>
  <c r="G265" i="28"/>
  <c r="K295" i="28"/>
  <c r="H265" i="28"/>
  <c r="K296" i="28"/>
  <c r="I265" i="28"/>
  <c r="K297" i="28"/>
  <c r="J265" i="28"/>
  <c r="K298" i="28"/>
  <c r="K265" i="28"/>
  <c r="K299" i="28"/>
  <c r="K301" i="28"/>
  <c r="K302" i="28"/>
  <c r="B249" i="28"/>
  <c r="J290" i="28"/>
  <c r="C249" i="28"/>
  <c r="J291" i="28"/>
  <c r="D249" i="28"/>
  <c r="J292" i="28"/>
  <c r="E249" i="28"/>
  <c r="J293" i="28"/>
  <c r="F249" i="28"/>
  <c r="J294" i="28"/>
  <c r="G249" i="28"/>
  <c r="J295" i="28"/>
  <c r="H249" i="28"/>
  <c r="J296" i="28"/>
  <c r="I249" i="28"/>
  <c r="J297" i="28"/>
  <c r="J249" i="28"/>
  <c r="J298" i="28"/>
  <c r="K249" i="28"/>
  <c r="J299" i="28"/>
  <c r="J301" i="28"/>
  <c r="J302" i="28"/>
  <c r="B233" i="28"/>
  <c r="I290" i="28"/>
  <c r="C233" i="28"/>
  <c r="I291" i="28"/>
  <c r="D233" i="28"/>
  <c r="I292" i="28"/>
  <c r="E233" i="28"/>
  <c r="I293" i="28"/>
  <c r="F233" i="28"/>
  <c r="I294" i="28"/>
  <c r="G233" i="28"/>
  <c r="I295" i="28"/>
  <c r="H233" i="28"/>
  <c r="I296" i="28"/>
  <c r="I233" i="28"/>
  <c r="I297" i="28"/>
  <c r="J233" i="28"/>
  <c r="I298" i="28"/>
  <c r="K233" i="28"/>
  <c r="I299" i="28"/>
  <c r="I301" i="28"/>
  <c r="I302" i="28"/>
  <c r="B217" i="28"/>
  <c r="H290" i="28"/>
  <c r="C217" i="28"/>
  <c r="H291" i="28"/>
  <c r="D217" i="28"/>
  <c r="H292" i="28"/>
  <c r="E217" i="28"/>
  <c r="H293" i="28"/>
  <c r="F217" i="28"/>
  <c r="H294" i="28"/>
  <c r="G217" i="28"/>
  <c r="H295" i="28"/>
  <c r="H217" i="28"/>
  <c r="H296" i="28"/>
  <c r="I217" i="28"/>
  <c r="H297" i="28"/>
  <c r="J217" i="28"/>
  <c r="H298" i="28"/>
  <c r="K217" i="28"/>
  <c r="H299" i="28"/>
  <c r="H301" i="28"/>
  <c r="H302" i="28"/>
  <c r="L300" i="28"/>
  <c r="K300" i="28"/>
  <c r="J300" i="28"/>
  <c r="I300" i="28"/>
  <c r="H300" i="28"/>
  <c r="L281" i="28"/>
  <c r="L249" i="28"/>
  <c r="L233" i="28"/>
  <c r="L217" i="28"/>
  <c r="P179" i="28"/>
  <c r="Z188" i="28"/>
  <c r="Q179" i="28"/>
  <c r="Z189" i="28"/>
  <c r="R179" i="28"/>
  <c r="Z190" i="28"/>
  <c r="S179" i="28"/>
  <c r="Z191" i="28"/>
  <c r="T179" i="28"/>
  <c r="Z192" i="28"/>
  <c r="U179" i="28"/>
  <c r="Z193" i="28"/>
  <c r="V179" i="28"/>
  <c r="Z194" i="28"/>
  <c r="W179" i="28"/>
  <c r="Z195" i="28"/>
  <c r="X179" i="28"/>
  <c r="Z196" i="28"/>
  <c r="Y179" i="28"/>
  <c r="Z197" i="28"/>
  <c r="Z199" i="28"/>
  <c r="Z200" i="28"/>
  <c r="P163" i="28"/>
  <c r="Y188" i="28"/>
  <c r="Q163" i="28"/>
  <c r="Y189" i="28"/>
  <c r="R163" i="28"/>
  <c r="Y190" i="28"/>
  <c r="S163" i="28"/>
  <c r="Y191" i="28"/>
  <c r="T163" i="28"/>
  <c r="Y192" i="28"/>
  <c r="U163" i="28"/>
  <c r="Y193" i="28"/>
  <c r="V163" i="28"/>
  <c r="Y194" i="28"/>
  <c r="W163" i="28"/>
  <c r="Y195" i="28"/>
  <c r="X163" i="28"/>
  <c r="Y196" i="28"/>
  <c r="Y163" i="28"/>
  <c r="Y197" i="28"/>
  <c r="Y199" i="28"/>
  <c r="Y200" i="28"/>
  <c r="P147" i="28"/>
  <c r="X188" i="28"/>
  <c r="Q147" i="28"/>
  <c r="X189" i="28"/>
  <c r="R147" i="28"/>
  <c r="X190" i="28"/>
  <c r="S147" i="28"/>
  <c r="X191" i="28"/>
  <c r="T147" i="28"/>
  <c r="X192" i="28"/>
  <c r="U147" i="28"/>
  <c r="X193" i="28"/>
  <c r="V147" i="28"/>
  <c r="X194" i="28"/>
  <c r="W147" i="28"/>
  <c r="X195" i="28"/>
  <c r="X147" i="28"/>
  <c r="X196" i="28"/>
  <c r="Y147" i="28"/>
  <c r="X197" i="28"/>
  <c r="X199" i="28"/>
  <c r="X200" i="28"/>
  <c r="P131" i="28"/>
  <c r="W188" i="28"/>
  <c r="Q131" i="28"/>
  <c r="W189" i="28"/>
  <c r="R131" i="28"/>
  <c r="W190" i="28"/>
  <c r="S131" i="28"/>
  <c r="W191" i="28"/>
  <c r="T131" i="28"/>
  <c r="W192" i="28"/>
  <c r="U131" i="28"/>
  <c r="W193" i="28"/>
  <c r="V131" i="28"/>
  <c r="W194" i="28"/>
  <c r="W131" i="28"/>
  <c r="W195" i="28"/>
  <c r="X131" i="28"/>
  <c r="W196" i="28"/>
  <c r="Y131" i="28"/>
  <c r="W197" i="28"/>
  <c r="W199" i="28"/>
  <c r="W200" i="28"/>
  <c r="P115" i="28"/>
  <c r="V188" i="28"/>
  <c r="Q115" i="28"/>
  <c r="V189" i="28"/>
  <c r="R115" i="28"/>
  <c r="V190" i="28"/>
  <c r="S115" i="28"/>
  <c r="V191" i="28"/>
  <c r="T115" i="28"/>
  <c r="V192" i="28"/>
  <c r="U115" i="28"/>
  <c r="V193" i="28"/>
  <c r="V115" i="28"/>
  <c r="V194" i="28"/>
  <c r="W115" i="28"/>
  <c r="V195" i="28"/>
  <c r="X115" i="28"/>
  <c r="V196" i="28"/>
  <c r="Y115" i="28"/>
  <c r="V197" i="28"/>
  <c r="V199" i="28"/>
  <c r="V200" i="28"/>
  <c r="B179" i="28"/>
  <c r="L188" i="28"/>
  <c r="C179" i="28"/>
  <c r="L189" i="28"/>
  <c r="D179" i="28"/>
  <c r="L190" i="28"/>
  <c r="E179" i="28"/>
  <c r="L191" i="28"/>
  <c r="F179" i="28"/>
  <c r="L192" i="28"/>
  <c r="G179" i="28"/>
  <c r="L193" i="28"/>
  <c r="H179" i="28"/>
  <c r="L194" i="28"/>
  <c r="I179" i="28"/>
  <c r="L195" i="28"/>
  <c r="J179" i="28"/>
  <c r="L196" i="28"/>
  <c r="K179" i="28"/>
  <c r="L197" i="28"/>
  <c r="L199" i="28"/>
  <c r="L200" i="28"/>
  <c r="B163" i="28"/>
  <c r="K188" i="28"/>
  <c r="C163" i="28"/>
  <c r="K189" i="28"/>
  <c r="D163" i="28"/>
  <c r="K190" i="28"/>
  <c r="E163" i="28"/>
  <c r="K191" i="28"/>
  <c r="F163" i="28"/>
  <c r="K192" i="28"/>
  <c r="G163" i="28"/>
  <c r="K193" i="28"/>
  <c r="H163" i="28"/>
  <c r="K194" i="28"/>
  <c r="I163" i="28"/>
  <c r="K195" i="28"/>
  <c r="J163" i="28"/>
  <c r="K196" i="28"/>
  <c r="K163" i="28"/>
  <c r="K197" i="28"/>
  <c r="K199" i="28"/>
  <c r="K200" i="28"/>
  <c r="B147" i="28"/>
  <c r="J188" i="28"/>
  <c r="C147" i="28"/>
  <c r="J189" i="28"/>
  <c r="D147" i="28"/>
  <c r="J190" i="28"/>
  <c r="E147" i="28"/>
  <c r="J191" i="28"/>
  <c r="F147" i="28"/>
  <c r="J192" i="28"/>
  <c r="G147" i="28"/>
  <c r="J193" i="28"/>
  <c r="H147" i="28"/>
  <c r="J194" i="28"/>
  <c r="I147" i="28"/>
  <c r="J195" i="28"/>
  <c r="J147" i="28"/>
  <c r="J196" i="28"/>
  <c r="K147" i="28"/>
  <c r="J197" i="28"/>
  <c r="J199" i="28"/>
  <c r="J200" i="28"/>
  <c r="B131" i="28"/>
  <c r="I188" i="28"/>
  <c r="C131" i="28"/>
  <c r="I189" i="28"/>
  <c r="D131" i="28"/>
  <c r="I190" i="28"/>
  <c r="E131" i="28"/>
  <c r="I191" i="28"/>
  <c r="F131" i="28"/>
  <c r="I192" i="28"/>
  <c r="G131" i="28"/>
  <c r="I193" i="28"/>
  <c r="H131" i="28"/>
  <c r="I194" i="28"/>
  <c r="I131" i="28"/>
  <c r="I195" i="28"/>
  <c r="J131" i="28"/>
  <c r="I196" i="28"/>
  <c r="K131" i="28"/>
  <c r="I197" i="28"/>
  <c r="I199" i="28"/>
  <c r="I200" i="28"/>
  <c r="B115" i="28"/>
  <c r="H188" i="28"/>
  <c r="C115" i="28"/>
  <c r="H189" i="28"/>
  <c r="D115" i="28"/>
  <c r="H190" i="28"/>
  <c r="E115" i="28"/>
  <c r="H191" i="28"/>
  <c r="F115" i="28"/>
  <c r="H192" i="28"/>
  <c r="G115" i="28"/>
  <c r="H193" i="28"/>
  <c r="H115" i="28"/>
  <c r="H194" i="28"/>
  <c r="I115" i="28"/>
  <c r="H195" i="28"/>
  <c r="J115" i="28"/>
  <c r="H196" i="28"/>
  <c r="K115" i="28"/>
  <c r="H197" i="28"/>
  <c r="H199" i="28"/>
  <c r="H200" i="28"/>
  <c r="F190" i="28"/>
  <c r="F200" i="28"/>
  <c r="Z198" i="28"/>
  <c r="F189" i="28"/>
  <c r="E200" i="28"/>
  <c r="L198" i="28"/>
  <c r="F188" i="28"/>
  <c r="D200" i="28"/>
  <c r="P77" i="28"/>
  <c r="Z86" i="28"/>
  <c r="Q77" i="28"/>
  <c r="Z87" i="28"/>
  <c r="R77" i="28"/>
  <c r="Z88" i="28"/>
  <c r="S77" i="28"/>
  <c r="Z89" i="28"/>
  <c r="T77" i="28"/>
  <c r="Z90" i="28"/>
  <c r="U77" i="28"/>
  <c r="Z91" i="28"/>
  <c r="V77" i="28"/>
  <c r="Z92" i="28"/>
  <c r="W77" i="28"/>
  <c r="Z93" i="28"/>
  <c r="X77" i="28"/>
  <c r="Z94" i="28"/>
  <c r="Y77" i="28"/>
  <c r="Z95" i="28"/>
  <c r="Z96" i="28"/>
  <c r="F187" i="28"/>
  <c r="C200" i="28"/>
  <c r="B77" i="28"/>
  <c r="L86" i="28"/>
  <c r="C77" i="28"/>
  <c r="L87" i="28"/>
  <c r="D77" i="28"/>
  <c r="L88" i="28"/>
  <c r="E77" i="28"/>
  <c r="L89" i="28"/>
  <c r="F77" i="28"/>
  <c r="L90" i="28"/>
  <c r="G77" i="28"/>
  <c r="L91" i="28"/>
  <c r="H77" i="28"/>
  <c r="L92" i="28"/>
  <c r="I77" i="28"/>
  <c r="L93" i="28"/>
  <c r="J77" i="28"/>
  <c r="L94" i="28"/>
  <c r="K77" i="28"/>
  <c r="L95" i="28"/>
  <c r="L96" i="28"/>
  <c r="F186" i="28"/>
  <c r="B200" i="28"/>
  <c r="E190" i="28"/>
  <c r="F199" i="28"/>
  <c r="Y198" i="28"/>
  <c r="E189" i="28"/>
  <c r="E199" i="28"/>
  <c r="K198" i="28"/>
  <c r="E188" i="28"/>
  <c r="D199" i="28"/>
  <c r="P61" i="28"/>
  <c r="Y86" i="28"/>
  <c r="Q61" i="28"/>
  <c r="Y87" i="28"/>
  <c r="R61" i="28"/>
  <c r="Y88" i="28"/>
  <c r="S61" i="28"/>
  <c r="Y89" i="28"/>
  <c r="T61" i="28"/>
  <c r="Y90" i="28"/>
  <c r="U61" i="28"/>
  <c r="Y91" i="28"/>
  <c r="V61" i="28"/>
  <c r="Y92" i="28"/>
  <c r="W61" i="28"/>
  <c r="Y93" i="28"/>
  <c r="X61" i="28"/>
  <c r="Y94" i="28"/>
  <c r="Y61" i="28"/>
  <c r="Y95" i="28"/>
  <c r="Y96" i="28"/>
  <c r="E187" i="28"/>
  <c r="C199" i="28"/>
  <c r="B61" i="28"/>
  <c r="K86" i="28"/>
  <c r="C61" i="28"/>
  <c r="K87" i="28"/>
  <c r="D61" i="28"/>
  <c r="K88" i="28"/>
  <c r="E61" i="28"/>
  <c r="K89" i="28"/>
  <c r="F61" i="28"/>
  <c r="K90" i="28"/>
  <c r="G61" i="28"/>
  <c r="K91" i="28"/>
  <c r="H61" i="28"/>
  <c r="K92" i="28"/>
  <c r="I61" i="28"/>
  <c r="K93" i="28"/>
  <c r="J61" i="28"/>
  <c r="K94" i="28"/>
  <c r="K61" i="28"/>
  <c r="K95" i="28"/>
  <c r="K96" i="28"/>
  <c r="E186" i="28"/>
  <c r="B199" i="28"/>
  <c r="X198" i="28"/>
  <c r="W198" i="28"/>
  <c r="V198" i="28"/>
  <c r="J198" i="28"/>
  <c r="I198" i="28"/>
  <c r="H198" i="28"/>
  <c r="D190" i="28"/>
  <c r="F198" i="28"/>
  <c r="D189" i="28"/>
  <c r="E198" i="28"/>
  <c r="D188" i="28"/>
  <c r="D198" i="28"/>
  <c r="P45" i="28"/>
  <c r="X86" i="28"/>
  <c r="Q45" i="28"/>
  <c r="X87" i="28"/>
  <c r="R45" i="28"/>
  <c r="X88" i="28"/>
  <c r="S45" i="28"/>
  <c r="X89" i="28"/>
  <c r="T45" i="28"/>
  <c r="X90" i="28"/>
  <c r="U45" i="28"/>
  <c r="X91" i="28"/>
  <c r="V45" i="28"/>
  <c r="X92" i="28"/>
  <c r="W45" i="28"/>
  <c r="X93" i="28"/>
  <c r="X45" i="28"/>
  <c r="X94" i="28"/>
  <c r="Y45" i="28"/>
  <c r="X95" i="28"/>
  <c r="X96" i="28"/>
  <c r="D187" i="28"/>
  <c r="C198" i="28"/>
  <c r="B45" i="28"/>
  <c r="J86" i="28"/>
  <c r="C45" i="28"/>
  <c r="J87" i="28"/>
  <c r="D45" i="28"/>
  <c r="J88" i="28"/>
  <c r="E45" i="28"/>
  <c r="J89" i="28"/>
  <c r="F45" i="28"/>
  <c r="J90" i="28"/>
  <c r="G45" i="28"/>
  <c r="J91" i="28"/>
  <c r="H45" i="28"/>
  <c r="J92" i="28"/>
  <c r="I45" i="28"/>
  <c r="J93" i="28"/>
  <c r="J45" i="28"/>
  <c r="J94" i="28"/>
  <c r="K45" i="28"/>
  <c r="J95" i="28"/>
  <c r="J96" i="28"/>
  <c r="D186" i="28"/>
  <c r="B198" i="28"/>
  <c r="C190" i="28"/>
  <c r="F197" i="28"/>
  <c r="C189" i="28"/>
  <c r="E197" i="28"/>
  <c r="C188" i="28"/>
  <c r="D197" i="28"/>
  <c r="P29" i="28"/>
  <c r="W86" i="28"/>
  <c r="Q29" i="28"/>
  <c r="W87" i="28"/>
  <c r="R29" i="28"/>
  <c r="W88" i="28"/>
  <c r="S29" i="28"/>
  <c r="W89" i="28"/>
  <c r="T29" i="28"/>
  <c r="W90" i="28"/>
  <c r="U29" i="28"/>
  <c r="W91" i="28"/>
  <c r="V29" i="28"/>
  <c r="W92" i="28"/>
  <c r="W29" i="28"/>
  <c r="W93" i="28"/>
  <c r="X29" i="28"/>
  <c r="W94" i="28"/>
  <c r="Y29" i="28"/>
  <c r="W95" i="28"/>
  <c r="W96" i="28"/>
  <c r="C187" i="28"/>
  <c r="C197" i="28"/>
  <c r="B29" i="28"/>
  <c r="I86" i="28"/>
  <c r="C29" i="28"/>
  <c r="I87" i="28"/>
  <c r="D29" i="28"/>
  <c r="I88" i="28"/>
  <c r="E29" i="28"/>
  <c r="I89" i="28"/>
  <c r="F29" i="28"/>
  <c r="I90" i="28"/>
  <c r="G29" i="28"/>
  <c r="I91" i="28"/>
  <c r="H29" i="28"/>
  <c r="I92" i="28"/>
  <c r="I29" i="28"/>
  <c r="I93" i="28"/>
  <c r="J29" i="28"/>
  <c r="I94" i="28"/>
  <c r="K29" i="28"/>
  <c r="I95" i="28"/>
  <c r="I96" i="28"/>
  <c r="C186" i="28"/>
  <c r="B197" i="28"/>
  <c r="B190" i="28"/>
  <c r="F196" i="28"/>
  <c r="B189" i="28"/>
  <c r="E196" i="28"/>
  <c r="B188" i="28"/>
  <c r="D196" i="28"/>
  <c r="P13" i="28"/>
  <c r="V86" i="28"/>
  <c r="Q13" i="28"/>
  <c r="V87" i="28"/>
  <c r="R13" i="28"/>
  <c r="V88" i="28"/>
  <c r="S13" i="28"/>
  <c r="V89" i="28"/>
  <c r="T13" i="28"/>
  <c r="V90" i="28"/>
  <c r="U13" i="28"/>
  <c r="V91" i="28"/>
  <c r="V13" i="28"/>
  <c r="V92" i="28"/>
  <c r="W13" i="28"/>
  <c r="V93" i="28"/>
  <c r="X13" i="28"/>
  <c r="V94" i="28"/>
  <c r="Y13" i="28"/>
  <c r="V95" i="28"/>
  <c r="V96" i="28"/>
  <c r="B187" i="28"/>
  <c r="C196" i="28"/>
  <c r="B13" i="28"/>
  <c r="H86" i="28"/>
  <c r="C13" i="28"/>
  <c r="H87" i="28"/>
  <c r="D13" i="28"/>
  <c r="H88" i="28"/>
  <c r="E13" i="28"/>
  <c r="H89" i="28"/>
  <c r="F13" i="28"/>
  <c r="H90" i="28"/>
  <c r="G13" i="28"/>
  <c r="H91" i="28"/>
  <c r="H13" i="28"/>
  <c r="H92" i="28"/>
  <c r="I13" i="28"/>
  <c r="H93" i="28"/>
  <c r="J13" i="28"/>
  <c r="H94" i="28"/>
  <c r="K13" i="28"/>
  <c r="H95" i="28"/>
  <c r="H96" i="28"/>
  <c r="B186" i="28"/>
  <c r="B196" i="28"/>
  <c r="Z179" i="28"/>
  <c r="L179" i="28"/>
  <c r="Z147" i="28"/>
  <c r="L147" i="28"/>
  <c r="Z131" i="28"/>
  <c r="L131" i="28"/>
  <c r="Z115" i="28"/>
  <c r="L115" i="28"/>
  <c r="Z97" i="28"/>
  <c r="Z98" i="28"/>
  <c r="Y97" i="28"/>
  <c r="Y98" i="28"/>
  <c r="X97" i="28"/>
  <c r="X98" i="28"/>
  <c r="W97" i="28"/>
  <c r="W98" i="28"/>
  <c r="V97" i="28"/>
  <c r="V98" i="28"/>
  <c r="L97" i="28"/>
  <c r="L98" i="28"/>
  <c r="K97" i="28"/>
  <c r="K98" i="28"/>
  <c r="J97" i="28"/>
  <c r="J98" i="28"/>
  <c r="I97" i="28"/>
  <c r="I98" i="28"/>
  <c r="H97" i="28"/>
  <c r="H98" i="28"/>
  <c r="Z77" i="28"/>
  <c r="L77" i="28"/>
  <c r="Z45" i="28"/>
  <c r="L45" i="28"/>
  <c r="Z29" i="28"/>
  <c r="L29" i="28"/>
  <c r="Z13" i="28"/>
  <c r="L13" i="28"/>
  <c r="F325" i="26"/>
  <c r="F335" i="26"/>
  <c r="E325" i="26"/>
  <c r="F334" i="26"/>
  <c r="D325" i="26"/>
  <c r="F333" i="26"/>
  <c r="C325" i="26"/>
  <c r="F332" i="26"/>
  <c r="B325" i="26"/>
  <c r="F331" i="26"/>
  <c r="F324" i="26"/>
  <c r="E335" i="26"/>
  <c r="E324" i="26"/>
  <c r="E334" i="26"/>
  <c r="D324" i="26"/>
  <c r="E333" i="26"/>
  <c r="C324" i="26"/>
  <c r="E332" i="26"/>
  <c r="B324" i="26"/>
  <c r="E331" i="26"/>
  <c r="F323" i="26"/>
  <c r="D335" i="26"/>
  <c r="E323" i="26"/>
  <c r="D334" i="26"/>
  <c r="D323" i="26"/>
  <c r="D333" i="26"/>
  <c r="C323" i="26"/>
  <c r="D332" i="26"/>
  <c r="B323" i="26"/>
  <c r="D331" i="26"/>
  <c r="F322" i="26"/>
  <c r="C335" i="26"/>
  <c r="E322" i="26"/>
  <c r="C334" i="26"/>
  <c r="D322" i="26"/>
  <c r="C333" i="26"/>
  <c r="C322" i="26"/>
  <c r="C332" i="26"/>
  <c r="B322" i="26"/>
  <c r="C331" i="26"/>
  <c r="F321" i="26"/>
  <c r="B335" i="26"/>
  <c r="E321" i="26"/>
  <c r="B334" i="26"/>
  <c r="D321" i="26"/>
  <c r="B333" i="26"/>
  <c r="C321" i="26"/>
  <c r="B332" i="26"/>
  <c r="B321" i="26"/>
  <c r="B331" i="26"/>
  <c r="P415" i="11"/>
  <c r="N415" i="11"/>
  <c r="J453" i="11"/>
  <c r="J446" i="11"/>
  <c r="K415" i="11"/>
  <c r="J439" i="11"/>
  <c r="I415" i="11"/>
  <c r="J424" i="11"/>
  <c r="P414" i="11"/>
  <c r="N414" i="11"/>
  <c r="J452" i="11"/>
  <c r="J445" i="11"/>
  <c r="K414" i="11"/>
  <c r="J438" i="11"/>
  <c r="I414" i="11"/>
  <c r="J423" i="11"/>
  <c r="P413" i="11"/>
  <c r="N413" i="11"/>
  <c r="J451" i="11"/>
  <c r="J444" i="11"/>
  <c r="K413" i="11"/>
  <c r="J437" i="11"/>
  <c r="I413" i="11"/>
  <c r="J422" i="11"/>
  <c r="P412" i="11"/>
  <c r="N412" i="11"/>
  <c r="J450" i="11"/>
  <c r="J443" i="11"/>
  <c r="K412" i="11"/>
  <c r="J436" i="11"/>
  <c r="I412" i="11"/>
  <c r="J421" i="11"/>
  <c r="P411" i="11"/>
  <c r="N411" i="11"/>
  <c r="J449" i="11"/>
  <c r="J442" i="11"/>
  <c r="K411" i="11"/>
  <c r="J435" i="11"/>
  <c r="I411" i="11"/>
  <c r="J420" i="11"/>
  <c r="O181" i="11"/>
  <c r="O180" i="11"/>
  <c r="O179" i="11"/>
  <c r="O178" i="11"/>
  <c r="O177" i="11"/>
  <c r="O104" i="11"/>
  <c r="O103" i="11"/>
  <c r="O102" i="11"/>
  <c r="O101" i="11"/>
  <c r="O100" i="11"/>
  <c r="P337" i="11"/>
  <c r="N337" i="11"/>
  <c r="I453" i="11"/>
  <c r="I446" i="11"/>
  <c r="K337" i="11"/>
  <c r="I439" i="11"/>
  <c r="I337" i="11"/>
  <c r="P336" i="11"/>
  <c r="N336" i="11"/>
  <c r="I452" i="11"/>
  <c r="I445" i="11"/>
  <c r="K336" i="11"/>
  <c r="I438" i="11"/>
  <c r="I336" i="11"/>
  <c r="P335" i="11"/>
  <c r="N335" i="11"/>
  <c r="I451" i="11"/>
  <c r="I444" i="11"/>
  <c r="K335" i="11"/>
  <c r="I437" i="11"/>
  <c r="I335" i="11"/>
  <c r="P334" i="11"/>
  <c r="N334" i="11"/>
  <c r="I450" i="11"/>
  <c r="I443" i="11"/>
  <c r="K334" i="11"/>
  <c r="I436" i="11"/>
  <c r="I334" i="11"/>
  <c r="P333" i="11"/>
  <c r="N333" i="11"/>
  <c r="I449" i="11"/>
  <c r="I442" i="11"/>
  <c r="K333" i="11"/>
  <c r="I435" i="11"/>
  <c r="I333" i="11"/>
  <c r="I424" i="11"/>
  <c r="I423" i="11"/>
  <c r="I422" i="11"/>
  <c r="I421" i="11"/>
  <c r="I420" i="11"/>
  <c r="P259" i="11"/>
  <c r="P258" i="11"/>
  <c r="P257" i="11"/>
  <c r="P256" i="11"/>
  <c r="P255" i="11"/>
  <c r="N259" i="11"/>
  <c r="H453" i="11"/>
  <c r="H446" i="11"/>
  <c r="K259" i="11"/>
  <c r="H439" i="11"/>
  <c r="I259" i="11"/>
  <c r="H431" i="11"/>
  <c r="H424" i="11"/>
  <c r="N258" i="11"/>
  <c r="H452" i="11"/>
  <c r="H445" i="11"/>
  <c r="K258" i="11"/>
  <c r="H438" i="11"/>
  <c r="I258" i="11"/>
  <c r="H430" i="11"/>
  <c r="H423" i="11"/>
  <c r="N257" i="11"/>
  <c r="H451" i="11"/>
  <c r="H444" i="11"/>
  <c r="K257" i="11"/>
  <c r="H437" i="11"/>
  <c r="I257" i="11"/>
  <c r="H429" i="11"/>
  <c r="H422" i="11"/>
  <c r="N256" i="11"/>
  <c r="H450" i="11"/>
  <c r="H443" i="11"/>
  <c r="K256" i="11"/>
  <c r="H436" i="11"/>
  <c r="I256" i="11"/>
  <c r="H428" i="11"/>
  <c r="H421" i="11"/>
  <c r="N255" i="11"/>
  <c r="H449" i="11"/>
  <c r="H442" i="11"/>
  <c r="K255" i="11"/>
  <c r="H435" i="11"/>
  <c r="I255" i="11"/>
  <c r="H427" i="11"/>
  <c r="H420" i="11"/>
  <c r="F424" i="11"/>
  <c r="F423" i="11"/>
  <c r="F422" i="11"/>
  <c r="F421" i="11"/>
  <c r="F420" i="11"/>
  <c r="G424" i="11"/>
  <c r="G423" i="11"/>
  <c r="G422" i="11"/>
  <c r="G421" i="11"/>
  <c r="G420" i="11"/>
  <c r="G181" i="11"/>
  <c r="G180" i="11"/>
  <c r="G179" i="11"/>
  <c r="G178" i="11"/>
  <c r="G177" i="11"/>
  <c r="P181" i="11"/>
  <c r="N181" i="11"/>
  <c r="G453" i="11"/>
  <c r="G446" i="11"/>
  <c r="K181" i="11"/>
  <c r="G439" i="11"/>
  <c r="I181" i="11"/>
  <c r="G431" i="11"/>
  <c r="P180" i="11"/>
  <c r="N180" i="11"/>
  <c r="G452" i="11"/>
  <c r="G445" i="11"/>
  <c r="K180" i="11"/>
  <c r="G438" i="11"/>
  <c r="I180" i="11"/>
  <c r="G430" i="11"/>
  <c r="P179" i="11"/>
  <c r="N179" i="11"/>
  <c r="G451" i="11"/>
  <c r="G444" i="11"/>
  <c r="K179" i="11"/>
  <c r="G437" i="11"/>
  <c r="I179" i="11"/>
  <c r="G429" i="11"/>
  <c r="P178" i="11"/>
  <c r="N178" i="11"/>
  <c r="G450" i="11"/>
  <c r="G443" i="11"/>
  <c r="K178" i="11"/>
  <c r="G436" i="11"/>
  <c r="I178" i="11"/>
  <c r="G428" i="11"/>
  <c r="P177" i="11"/>
  <c r="N177" i="11"/>
  <c r="G449" i="11"/>
  <c r="G442" i="11"/>
  <c r="K177" i="11"/>
  <c r="G435" i="11"/>
  <c r="I177" i="11"/>
  <c r="G427" i="11"/>
  <c r="P104" i="11"/>
  <c r="P103" i="11"/>
  <c r="P102" i="11"/>
  <c r="P101" i="11"/>
  <c r="P100" i="11"/>
  <c r="N104" i="11"/>
  <c r="N103" i="11"/>
  <c r="N102" i="11"/>
  <c r="N101" i="11"/>
  <c r="N100" i="11"/>
  <c r="F453" i="11"/>
  <c r="F452" i="11"/>
  <c r="F451" i="11"/>
  <c r="F450" i="11"/>
  <c r="F449" i="11"/>
  <c r="F446" i="11"/>
  <c r="F445" i="11"/>
  <c r="F444" i="11"/>
  <c r="F443" i="11"/>
  <c r="F442" i="11"/>
  <c r="K104" i="11"/>
  <c r="K103" i="11"/>
  <c r="K102" i="11"/>
  <c r="K101" i="11"/>
  <c r="K100" i="11"/>
  <c r="F439" i="11"/>
  <c r="F438" i="11"/>
  <c r="F437" i="11"/>
  <c r="F436" i="11"/>
  <c r="F435" i="11"/>
  <c r="I104" i="11"/>
  <c r="I103" i="11"/>
  <c r="I102" i="11"/>
  <c r="I101" i="11"/>
  <c r="I100" i="11"/>
  <c r="F431" i="11"/>
  <c r="F430" i="11"/>
  <c r="F429" i="11"/>
  <c r="F428" i="11"/>
  <c r="F427" i="11"/>
  <c r="G104" i="11"/>
  <c r="G103" i="11"/>
  <c r="G102" i="11"/>
  <c r="G101" i="11"/>
  <c r="G100" i="11"/>
  <c r="D479" i="11"/>
  <c r="E479" i="11"/>
  <c r="F479" i="11"/>
  <c r="G479" i="11"/>
  <c r="H479" i="11"/>
  <c r="I479" i="11"/>
  <c r="K479" i="11"/>
  <c r="L479" i="11"/>
  <c r="M479" i="11"/>
  <c r="N479" i="11"/>
  <c r="D480" i="11"/>
  <c r="D481" i="11"/>
  <c r="E480" i="11"/>
  <c r="F480" i="11"/>
  <c r="G480" i="11"/>
  <c r="H480" i="11"/>
  <c r="I480" i="11"/>
  <c r="K480" i="11"/>
  <c r="L480" i="11"/>
  <c r="M480" i="11"/>
  <c r="N480" i="11"/>
  <c r="N481" i="11"/>
  <c r="Q61" i="25"/>
  <c r="P61" i="25"/>
  <c r="M60" i="25"/>
  <c r="E60" i="25"/>
  <c r="M59" i="25"/>
  <c r="E59" i="25"/>
  <c r="Q44" i="25"/>
  <c r="P44" i="25"/>
  <c r="I44" i="25"/>
  <c r="H44" i="25"/>
  <c r="M43" i="25"/>
  <c r="E43" i="25"/>
  <c r="M42" i="25"/>
  <c r="E42" i="25"/>
  <c r="Q26" i="25"/>
  <c r="P26" i="25"/>
  <c r="I26" i="25"/>
  <c r="H26" i="25"/>
  <c r="M25" i="25"/>
  <c r="E25" i="25"/>
  <c r="M24" i="25"/>
  <c r="E24" i="25"/>
  <c r="Q9" i="25"/>
  <c r="P9" i="25"/>
  <c r="I9" i="25"/>
  <c r="H9" i="25"/>
  <c r="M8" i="25"/>
  <c r="E8" i="25"/>
  <c r="M7" i="25"/>
  <c r="E7" i="25"/>
  <c r="AR514" i="11"/>
  <c r="AR515" i="11"/>
  <c r="E496" i="11"/>
  <c r="AH514" i="11"/>
  <c r="AH515" i="11"/>
  <c r="E495" i="11"/>
  <c r="X514" i="11"/>
  <c r="X515" i="11"/>
  <c r="E494" i="11"/>
  <c r="N514" i="11"/>
  <c r="N515" i="11"/>
  <c r="E493" i="11"/>
  <c r="D514" i="11"/>
  <c r="D515" i="11"/>
  <c r="E492" i="11"/>
  <c r="AR530" i="11"/>
  <c r="AR531" i="11"/>
  <c r="F496" i="11"/>
  <c r="AH530" i="11"/>
  <c r="AH531" i="11"/>
  <c r="F495" i="11"/>
  <c r="X530" i="11"/>
  <c r="X531" i="11"/>
  <c r="F494" i="11"/>
  <c r="N530" i="11"/>
  <c r="N531" i="11"/>
  <c r="F493" i="11"/>
  <c r="D530" i="11"/>
  <c r="D531" i="11"/>
  <c r="F492" i="11"/>
  <c r="D546" i="11"/>
  <c r="D547" i="11"/>
  <c r="G492" i="11"/>
  <c r="N546" i="11"/>
  <c r="N547" i="11"/>
  <c r="G493" i="11"/>
  <c r="X546" i="11"/>
  <c r="X547" i="11"/>
  <c r="G494" i="11"/>
  <c r="AH546" i="11"/>
  <c r="AH547" i="11"/>
  <c r="G495" i="11"/>
  <c r="AR546" i="11"/>
  <c r="AR547" i="11"/>
  <c r="G496" i="11"/>
  <c r="AR480" i="11"/>
  <c r="AR481" i="11"/>
  <c r="D496" i="11"/>
  <c r="AH480" i="11"/>
  <c r="AH481" i="11"/>
  <c r="D495" i="11"/>
  <c r="X480" i="11"/>
  <c r="X481" i="11"/>
  <c r="D494" i="11"/>
  <c r="D493" i="11"/>
  <c r="D492" i="11"/>
  <c r="J535" i="23"/>
  <c r="J545" i="23"/>
  <c r="I545" i="23"/>
  <c r="G535" i="23"/>
  <c r="H545" i="23"/>
  <c r="G545" i="23"/>
  <c r="AX259" i="23"/>
  <c r="F525" i="23"/>
  <c r="AY259" i="23"/>
  <c r="F526" i="23"/>
  <c r="AZ259" i="23"/>
  <c r="F527" i="23"/>
  <c r="BA259" i="23"/>
  <c r="F528" i="23"/>
  <c r="BB259" i="23"/>
  <c r="F529" i="23"/>
  <c r="BC259" i="23"/>
  <c r="F530" i="23"/>
  <c r="BD259" i="23"/>
  <c r="F531" i="23"/>
  <c r="BE259" i="23"/>
  <c r="F532" i="23"/>
  <c r="BF259" i="23"/>
  <c r="F533" i="23"/>
  <c r="BG259" i="23"/>
  <c r="F534" i="23"/>
  <c r="AX193" i="23"/>
  <c r="E525" i="23"/>
  <c r="AY193" i="23"/>
  <c r="E526" i="23"/>
  <c r="AZ193" i="23"/>
  <c r="E527" i="23"/>
  <c r="BA193" i="23"/>
  <c r="E528" i="23"/>
  <c r="BB193" i="23"/>
  <c r="E529" i="23"/>
  <c r="BC193" i="23"/>
  <c r="E530" i="23"/>
  <c r="BD193" i="23"/>
  <c r="E531" i="23"/>
  <c r="BE193" i="23"/>
  <c r="E532" i="23"/>
  <c r="BF193" i="23"/>
  <c r="E533" i="23"/>
  <c r="BG193" i="23"/>
  <c r="E534" i="23"/>
  <c r="AX455" i="23"/>
  <c r="D525" i="23"/>
  <c r="AY455" i="23"/>
  <c r="D526" i="23"/>
  <c r="AZ455" i="23"/>
  <c r="D527" i="23"/>
  <c r="BA455" i="23"/>
  <c r="D528" i="23"/>
  <c r="BB455" i="23"/>
  <c r="D529" i="23"/>
  <c r="BC455" i="23"/>
  <c r="D530" i="23"/>
  <c r="BD455" i="23"/>
  <c r="D531" i="23"/>
  <c r="BE455" i="23"/>
  <c r="D532" i="23"/>
  <c r="BF455" i="23"/>
  <c r="D533" i="23"/>
  <c r="BG455" i="23"/>
  <c r="D534" i="23"/>
  <c r="D535" i="23"/>
  <c r="D545" i="23"/>
  <c r="AX324" i="23"/>
  <c r="C525" i="23"/>
  <c r="AY324" i="23"/>
  <c r="C526" i="23"/>
  <c r="AZ324" i="23"/>
  <c r="C527" i="23"/>
  <c r="BA324" i="23"/>
  <c r="C528" i="23"/>
  <c r="BB324" i="23"/>
  <c r="C529" i="23"/>
  <c r="BC324" i="23"/>
  <c r="C530" i="23"/>
  <c r="BD324" i="23"/>
  <c r="C531" i="23"/>
  <c r="BE324" i="23"/>
  <c r="C532" i="23"/>
  <c r="BF324" i="23"/>
  <c r="C533" i="23"/>
  <c r="BG324" i="23"/>
  <c r="C534" i="23"/>
  <c r="N62" i="23"/>
  <c r="B525" i="23"/>
  <c r="O62" i="23"/>
  <c r="B526" i="23"/>
  <c r="P62" i="23"/>
  <c r="B527" i="23"/>
  <c r="Q62" i="23"/>
  <c r="B528" i="23"/>
  <c r="R62" i="23"/>
  <c r="B529" i="23"/>
  <c r="S62" i="23"/>
  <c r="B530" i="23"/>
  <c r="T62" i="23"/>
  <c r="B531" i="23"/>
  <c r="U62" i="23"/>
  <c r="B532" i="23"/>
  <c r="V62" i="23"/>
  <c r="B533" i="23"/>
  <c r="X62" i="23"/>
  <c r="B534" i="23"/>
  <c r="J519" i="23"/>
  <c r="J544" i="23"/>
  <c r="I544" i="23"/>
  <c r="G519" i="23"/>
  <c r="H544" i="23"/>
  <c r="G544" i="23"/>
  <c r="AL259" i="23"/>
  <c r="F509" i="23"/>
  <c r="AM259" i="23"/>
  <c r="F510" i="23"/>
  <c r="AN259" i="23"/>
  <c r="F511" i="23"/>
  <c r="AO259" i="23"/>
  <c r="F512" i="23"/>
  <c r="AP259" i="23"/>
  <c r="F513" i="23"/>
  <c r="AQ259" i="23"/>
  <c r="F514" i="23"/>
  <c r="AR259" i="23"/>
  <c r="F515" i="23"/>
  <c r="AS259" i="23"/>
  <c r="F516" i="23"/>
  <c r="AT259" i="23"/>
  <c r="F517" i="23"/>
  <c r="AU259" i="23"/>
  <c r="F518" i="23"/>
  <c r="AL193" i="23"/>
  <c r="E509" i="23"/>
  <c r="AM193" i="23"/>
  <c r="E510" i="23"/>
  <c r="AN193" i="23"/>
  <c r="E511" i="23"/>
  <c r="AO193" i="23"/>
  <c r="E512" i="23"/>
  <c r="AP193" i="23"/>
  <c r="E513" i="23"/>
  <c r="AQ193" i="23"/>
  <c r="E514" i="23"/>
  <c r="AR193" i="23"/>
  <c r="E515" i="23"/>
  <c r="AS193" i="23"/>
  <c r="E516" i="23"/>
  <c r="AT193" i="23"/>
  <c r="E517" i="23"/>
  <c r="AU193" i="23"/>
  <c r="E518" i="23"/>
  <c r="E519" i="23"/>
  <c r="E544" i="23"/>
  <c r="AL455" i="23"/>
  <c r="D509" i="23"/>
  <c r="AM455" i="23"/>
  <c r="D510" i="23"/>
  <c r="AN455" i="23"/>
  <c r="D511" i="23"/>
  <c r="AO455" i="23"/>
  <c r="D512" i="23"/>
  <c r="AP455" i="23"/>
  <c r="D513" i="23"/>
  <c r="AQ455" i="23"/>
  <c r="D514" i="23"/>
  <c r="AR455" i="23"/>
  <c r="D515" i="23"/>
  <c r="AS455" i="23"/>
  <c r="D516" i="23"/>
  <c r="AT455" i="23"/>
  <c r="D517" i="23"/>
  <c r="AU455" i="23"/>
  <c r="D518" i="23"/>
  <c r="D519" i="23"/>
  <c r="D544" i="23"/>
  <c r="AL324" i="23"/>
  <c r="C509" i="23"/>
  <c r="AM324" i="23"/>
  <c r="C510" i="23"/>
  <c r="AN324" i="23"/>
  <c r="C511" i="23"/>
  <c r="AO324" i="23"/>
  <c r="C512" i="23"/>
  <c r="AP324" i="23"/>
  <c r="C513" i="23"/>
  <c r="AQ324" i="23"/>
  <c r="C514" i="23"/>
  <c r="AR324" i="23"/>
  <c r="C515" i="23"/>
  <c r="AS324" i="23"/>
  <c r="C516" i="23"/>
  <c r="AT324" i="23"/>
  <c r="C517" i="23"/>
  <c r="AU324" i="23"/>
  <c r="C518" i="23"/>
  <c r="Z62" i="23"/>
  <c r="B509" i="23"/>
  <c r="AA62" i="23"/>
  <c r="B510" i="23"/>
  <c r="AB62" i="23"/>
  <c r="B511" i="23"/>
  <c r="AC62" i="23"/>
  <c r="B512" i="23"/>
  <c r="AD62" i="23"/>
  <c r="B513" i="23"/>
  <c r="AE62" i="23"/>
  <c r="B514" i="23"/>
  <c r="AF62" i="23"/>
  <c r="B515" i="23"/>
  <c r="AG62" i="23"/>
  <c r="B516" i="23"/>
  <c r="AH62" i="23"/>
  <c r="B517" i="23"/>
  <c r="AI62" i="23"/>
  <c r="B518" i="23"/>
  <c r="J503" i="23"/>
  <c r="J543" i="23"/>
  <c r="I543" i="23"/>
  <c r="G503" i="23"/>
  <c r="H543" i="23"/>
  <c r="G543" i="23"/>
  <c r="Z259" i="23"/>
  <c r="F493" i="23"/>
  <c r="AA259" i="23"/>
  <c r="F494" i="23"/>
  <c r="AB259" i="23"/>
  <c r="F495" i="23"/>
  <c r="AC259" i="23"/>
  <c r="F496" i="23"/>
  <c r="AD259" i="23"/>
  <c r="F497" i="23"/>
  <c r="AE259" i="23"/>
  <c r="F498" i="23"/>
  <c r="AF259" i="23"/>
  <c r="F499" i="23"/>
  <c r="AG259" i="23"/>
  <c r="F500" i="23"/>
  <c r="AH259" i="23"/>
  <c r="F501" i="23"/>
  <c r="AI259" i="23"/>
  <c r="F502" i="23"/>
  <c r="Z193" i="23"/>
  <c r="E493" i="23"/>
  <c r="AA193" i="23"/>
  <c r="E494" i="23"/>
  <c r="AB193" i="23"/>
  <c r="E495" i="23"/>
  <c r="AC193" i="23"/>
  <c r="E496" i="23"/>
  <c r="AD193" i="23"/>
  <c r="E497" i="23"/>
  <c r="AE193" i="23"/>
  <c r="E498" i="23"/>
  <c r="AF193" i="23"/>
  <c r="E499" i="23"/>
  <c r="AG193" i="23"/>
  <c r="E500" i="23"/>
  <c r="AH193" i="23"/>
  <c r="E501" i="23"/>
  <c r="AI193" i="23"/>
  <c r="E502" i="23"/>
  <c r="E503" i="23"/>
  <c r="E543" i="23"/>
  <c r="Z455" i="23"/>
  <c r="D493" i="23"/>
  <c r="AA455" i="23"/>
  <c r="D494" i="23"/>
  <c r="AB455" i="23"/>
  <c r="D495" i="23"/>
  <c r="AC455" i="23"/>
  <c r="D496" i="23"/>
  <c r="AD455" i="23"/>
  <c r="D497" i="23"/>
  <c r="AE455" i="23"/>
  <c r="D498" i="23"/>
  <c r="AF455" i="23"/>
  <c r="D499" i="23"/>
  <c r="AG455" i="23"/>
  <c r="D500" i="23"/>
  <c r="AH455" i="23"/>
  <c r="D501" i="23"/>
  <c r="AI455" i="23"/>
  <c r="D502" i="23"/>
  <c r="D503" i="23"/>
  <c r="D543" i="23"/>
  <c r="Z324" i="23"/>
  <c r="C493" i="23"/>
  <c r="AA324" i="23"/>
  <c r="C494" i="23"/>
  <c r="AB324" i="23"/>
  <c r="C495" i="23"/>
  <c r="AC324" i="23"/>
  <c r="C496" i="23"/>
  <c r="AD324" i="23"/>
  <c r="C497" i="23"/>
  <c r="AE324" i="23"/>
  <c r="C498" i="23"/>
  <c r="AF324" i="23"/>
  <c r="C499" i="23"/>
  <c r="AG324" i="23"/>
  <c r="C500" i="23"/>
  <c r="AH324" i="23"/>
  <c r="C501" i="23"/>
  <c r="AI324" i="23"/>
  <c r="C502" i="23"/>
  <c r="C503" i="23"/>
  <c r="C543" i="23"/>
  <c r="AL62" i="23"/>
  <c r="B493" i="23"/>
  <c r="AM62" i="23"/>
  <c r="B494" i="23"/>
  <c r="AN62" i="23"/>
  <c r="B495" i="23"/>
  <c r="AO62" i="23"/>
  <c r="B496" i="23"/>
  <c r="AP62" i="23"/>
  <c r="B497" i="23"/>
  <c r="AQ62" i="23"/>
  <c r="B498" i="23"/>
  <c r="AR62" i="23"/>
  <c r="B499" i="23"/>
  <c r="AS62" i="23"/>
  <c r="B500" i="23"/>
  <c r="AT62" i="23"/>
  <c r="B501" i="23"/>
  <c r="AU62" i="23"/>
  <c r="B502" i="23"/>
  <c r="B503" i="23"/>
  <c r="B543" i="23"/>
  <c r="J487" i="23"/>
  <c r="J542" i="23"/>
  <c r="I542" i="23"/>
  <c r="G487" i="23"/>
  <c r="H542" i="23"/>
  <c r="G542" i="23"/>
  <c r="N259" i="23"/>
  <c r="F477" i="23"/>
  <c r="O259" i="23"/>
  <c r="F478" i="23"/>
  <c r="P259" i="23"/>
  <c r="F479" i="23"/>
  <c r="Q259" i="23"/>
  <c r="F480" i="23"/>
  <c r="R259" i="23"/>
  <c r="F481" i="23"/>
  <c r="S259" i="23"/>
  <c r="F482" i="23"/>
  <c r="T259" i="23"/>
  <c r="F483" i="23"/>
  <c r="U259" i="23"/>
  <c r="F484" i="23"/>
  <c r="V259" i="23"/>
  <c r="F485" i="23"/>
  <c r="W259" i="23"/>
  <c r="F486" i="23"/>
  <c r="F487" i="23"/>
  <c r="F542" i="23"/>
  <c r="N193" i="23"/>
  <c r="E477" i="23"/>
  <c r="O193" i="23"/>
  <c r="E478" i="23"/>
  <c r="P193" i="23"/>
  <c r="E479" i="23"/>
  <c r="Q193" i="23"/>
  <c r="E480" i="23"/>
  <c r="R193" i="23"/>
  <c r="E481" i="23"/>
  <c r="S193" i="23"/>
  <c r="E482" i="23"/>
  <c r="T193" i="23"/>
  <c r="E483" i="23"/>
  <c r="U193" i="23"/>
  <c r="E484" i="23"/>
  <c r="V193" i="23"/>
  <c r="E485" i="23"/>
  <c r="W193" i="23"/>
  <c r="E486" i="23"/>
  <c r="N455" i="23"/>
  <c r="D477" i="23"/>
  <c r="O455" i="23"/>
  <c r="D478" i="23"/>
  <c r="P455" i="23"/>
  <c r="D479" i="23"/>
  <c r="Q455" i="23"/>
  <c r="D480" i="23"/>
  <c r="R455" i="23"/>
  <c r="D481" i="23"/>
  <c r="S455" i="23"/>
  <c r="D482" i="23"/>
  <c r="T455" i="23"/>
  <c r="D483" i="23"/>
  <c r="U455" i="23"/>
  <c r="D484" i="23"/>
  <c r="V455" i="23"/>
  <c r="D485" i="23"/>
  <c r="W455" i="23"/>
  <c r="D486" i="23"/>
  <c r="N324" i="23"/>
  <c r="C477" i="23"/>
  <c r="O324" i="23"/>
  <c r="C478" i="23"/>
  <c r="P324" i="23"/>
  <c r="C479" i="23"/>
  <c r="Q324" i="23"/>
  <c r="C480" i="23"/>
  <c r="R324" i="23"/>
  <c r="C481" i="23"/>
  <c r="S324" i="23"/>
  <c r="C482" i="23"/>
  <c r="T324" i="23"/>
  <c r="C483" i="23"/>
  <c r="U324" i="23"/>
  <c r="C484" i="23"/>
  <c r="V324" i="23"/>
  <c r="C485" i="23"/>
  <c r="W324" i="23"/>
  <c r="C486" i="23"/>
  <c r="AX62" i="23"/>
  <c r="B477" i="23"/>
  <c r="AY62" i="23"/>
  <c r="B478" i="23"/>
  <c r="AZ62" i="23"/>
  <c r="B479" i="23"/>
  <c r="BA62" i="23"/>
  <c r="B480" i="23"/>
  <c r="BB62" i="23"/>
  <c r="B481" i="23"/>
  <c r="BC62" i="23"/>
  <c r="B482" i="23"/>
  <c r="BD62" i="23"/>
  <c r="B483" i="23"/>
  <c r="BE62" i="23"/>
  <c r="B484" i="23"/>
  <c r="BF62" i="23"/>
  <c r="B485" i="23"/>
  <c r="BG62" i="23"/>
  <c r="B486" i="23"/>
  <c r="B487" i="23"/>
  <c r="B542" i="23"/>
  <c r="J471" i="23"/>
  <c r="J541" i="23"/>
  <c r="I541" i="23"/>
  <c r="G471" i="23"/>
  <c r="H541" i="23"/>
  <c r="G541" i="23"/>
  <c r="B259" i="23"/>
  <c r="F461" i="23"/>
  <c r="C259" i="23"/>
  <c r="F462" i="23"/>
  <c r="D259" i="23"/>
  <c r="F463" i="23"/>
  <c r="E259" i="23"/>
  <c r="F464" i="23"/>
  <c r="F259" i="23"/>
  <c r="F465" i="23"/>
  <c r="G259" i="23"/>
  <c r="F466" i="23"/>
  <c r="H259" i="23"/>
  <c r="F467" i="23"/>
  <c r="I259" i="23"/>
  <c r="F468" i="23"/>
  <c r="J259" i="23"/>
  <c r="F469" i="23"/>
  <c r="K259" i="23"/>
  <c r="F470" i="23"/>
  <c r="B193" i="23"/>
  <c r="E461" i="23"/>
  <c r="C193" i="23"/>
  <c r="E462" i="23"/>
  <c r="D193" i="23"/>
  <c r="E463" i="23"/>
  <c r="E193" i="23"/>
  <c r="E464" i="23"/>
  <c r="F193" i="23"/>
  <c r="E465" i="23"/>
  <c r="G193" i="23"/>
  <c r="E466" i="23"/>
  <c r="H193" i="23"/>
  <c r="E467" i="23"/>
  <c r="I193" i="23"/>
  <c r="E468" i="23"/>
  <c r="J193" i="23"/>
  <c r="E469" i="23"/>
  <c r="K193" i="23"/>
  <c r="E470" i="23"/>
  <c r="E472" i="23"/>
  <c r="E473" i="23"/>
  <c r="B455" i="23"/>
  <c r="D461" i="23"/>
  <c r="C455" i="23"/>
  <c r="D462" i="23"/>
  <c r="D455" i="23"/>
  <c r="D463" i="23"/>
  <c r="E455" i="23"/>
  <c r="D464" i="23"/>
  <c r="F455" i="23"/>
  <c r="D465" i="23"/>
  <c r="G455" i="23"/>
  <c r="D466" i="23"/>
  <c r="H455" i="23"/>
  <c r="D467" i="23"/>
  <c r="I455" i="23"/>
  <c r="D468" i="23"/>
  <c r="J455" i="23"/>
  <c r="D469" i="23"/>
  <c r="K455" i="23"/>
  <c r="D470" i="23"/>
  <c r="D472" i="23"/>
  <c r="D473" i="23"/>
  <c r="B324" i="23"/>
  <c r="C461" i="23"/>
  <c r="C324" i="23"/>
  <c r="C462" i="23"/>
  <c r="D324" i="23"/>
  <c r="C463" i="23"/>
  <c r="E324" i="23"/>
  <c r="C464" i="23"/>
  <c r="F324" i="23"/>
  <c r="C465" i="23"/>
  <c r="G324" i="23"/>
  <c r="C466" i="23"/>
  <c r="H324" i="23"/>
  <c r="C467" i="23"/>
  <c r="I324" i="23"/>
  <c r="C468" i="23"/>
  <c r="J324" i="23"/>
  <c r="C469" i="23"/>
  <c r="K324" i="23"/>
  <c r="C470" i="23"/>
  <c r="B62" i="23"/>
  <c r="B461" i="23"/>
  <c r="C62" i="23"/>
  <c r="B462" i="23"/>
  <c r="D62" i="23"/>
  <c r="B463" i="23"/>
  <c r="E62" i="23"/>
  <c r="B464" i="23"/>
  <c r="F62" i="23"/>
  <c r="B465" i="23"/>
  <c r="G62" i="23"/>
  <c r="B466" i="23"/>
  <c r="H62" i="23"/>
  <c r="B467" i="23"/>
  <c r="I62" i="23"/>
  <c r="B468" i="23"/>
  <c r="J62" i="23"/>
  <c r="B469" i="23"/>
  <c r="K62" i="23"/>
  <c r="B470" i="23"/>
  <c r="F536" i="23"/>
  <c r="F537" i="23"/>
  <c r="E536" i="23"/>
  <c r="E537" i="23"/>
  <c r="D536" i="23"/>
  <c r="D537" i="23"/>
  <c r="C536" i="23"/>
  <c r="C537" i="23"/>
  <c r="B536" i="23"/>
  <c r="B537" i="23"/>
  <c r="J536" i="23"/>
  <c r="I536" i="23"/>
  <c r="H536" i="23"/>
  <c r="G536" i="23"/>
  <c r="I535" i="23"/>
  <c r="H535" i="23"/>
  <c r="F520" i="23"/>
  <c r="F521" i="23"/>
  <c r="E520" i="23"/>
  <c r="E521" i="23"/>
  <c r="D520" i="23"/>
  <c r="D521" i="23"/>
  <c r="C520" i="23"/>
  <c r="C521" i="23"/>
  <c r="B520" i="23"/>
  <c r="B521" i="23"/>
  <c r="J520" i="23"/>
  <c r="I520" i="23"/>
  <c r="H520" i="23"/>
  <c r="G520" i="23"/>
  <c r="I519" i="23"/>
  <c r="H519" i="23"/>
  <c r="F504" i="23"/>
  <c r="F505" i="23"/>
  <c r="E504" i="23"/>
  <c r="E505" i="23"/>
  <c r="D504" i="23"/>
  <c r="D505" i="23"/>
  <c r="C504" i="23"/>
  <c r="C505" i="23"/>
  <c r="B504" i="23"/>
  <c r="B505" i="23"/>
  <c r="J504" i="23"/>
  <c r="I504" i="23"/>
  <c r="H504" i="23"/>
  <c r="G504" i="23"/>
  <c r="I503" i="23"/>
  <c r="H503" i="23"/>
  <c r="F488" i="23"/>
  <c r="F489" i="23"/>
  <c r="J488" i="23"/>
  <c r="I488" i="23"/>
  <c r="H488" i="23"/>
  <c r="G488" i="23"/>
  <c r="I487" i="23"/>
  <c r="H487" i="23"/>
  <c r="J472" i="23"/>
  <c r="I472" i="23"/>
  <c r="H472" i="23"/>
  <c r="G472" i="23"/>
  <c r="I471" i="23"/>
  <c r="H471" i="23"/>
  <c r="BH455" i="23"/>
  <c r="AV455" i="23"/>
  <c r="AJ455" i="23"/>
  <c r="X455" i="23"/>
  <c r="L455" i="23"/>
  <c r="BH389" i="23"/>
  <c r="BG389" i="23"/>
  <c r="BF389" i="23"/>
  <c r="BE389" i="23"/>
  <c r="BD389" i="23"/>
  <c r="BC389" i="23"/>
  <c r="BB389" i="23"/>
  <c r="BA389" i="23"/>
  <c r="AZ389" i="23"/>
  <c r="AY389" i="23"/>
  <c r="AX389" i="23"/>
  <c r="AV389" i="23"/>
  <c r="AU389" i="23"/>
  <c r="AT389" i="23"/>
  <c r="AS389" i="23"/>
  <c r="AR389" i="23"/>
  <c r="AQ389" i="23"/>
  <c r="AP389" i="23"/>
  <c r="AO389" i="23"/>
  <c r="AN389" i="23"/>
  <c r="AM389" i="23"/>
  <c r="AL389" i="23"/>
  <c r="AJ389" i="23"/>
  <c r="AI389" i="23"/>
  <c r="AH389" i="23"/>
  <c r="AG389" i="23"/>
  <c r="AF389" i="23"/>
  <c r="AE389" i="23"/>
  <c r="AD389" i="23"/>
  <c r="AC389" i="23"/>
  <c r="AB389" i="23"/>
  <c r="AA389" i="23"/>
  <c r="Z389" i="23"/>
  <c r="X389" i="23"/>
  <c r="W389" i="23"/>
  <c r="V389" i="23"/>
  <c r="U389" i="23"/>
  <c r="T389" i="23"/>
  <c r="S389" i="23"/>
  <c r="R389" i="23"/>
  <c r="Q389" i="23"/>
  <c r="P389" i="23"/>
  <c r="O389" i="23"/>
  <c r="N389" i="23"/>
  <c r="L389" i="23"/>
  <c r="K389" i="23"/>
  <c r="J389" i="23"/>
  <c r="I389" i="23"/>
  <c r="H389" i="23"/>
  <c r="G389" i="23"/>
  <c r="F389" i="23"/>
  <c r="E389" i="23"/>
  <c r="D389" i="23"/>
  <c r="C389" i="23"/>
  <c r="B389" i="23"/>
  <c r="BH324" i="23"/>
  <c r="AV324" i="23"/>
  <c r="AJ324" i="23"/>
  <c r="X324" i="23"/>
  <c r="L324" i="23"/>
  <c r="BH259" i="23"/>
  <c r="AV259" i="23"/>
  <c r="AJ259" i="23"/>
  <c r="X259" i="23"/>
  <c r="L259" i="23"/>
  <c r="BH193" i="23"/>
  <c r="AV193" i="23"/>
  <c r="AJ193" i="23"/>
  <c r="X193" i="23"/>
  <c r="L193" i="23"/>
  <c r="BH127" i="23"/>
  <c r="BG127" i="23"/>
  <c r="BF127" i="23"/>
  <c r="BE127" i="23"/>
  <c r="BD127" i="23"/>
  <c r="BC127" i="23"/>
  <c r="BB127" i="23"/>
  <c r="BA127" i="23"/>
  <c r="AZ127" i="23"/>
  <c r="AY127" i="23"/>
  <c r="AX127" i="23"/>
  <c r="AV127" i="23"/>
  <c r="AU127" i="23"/>
  <c r="AT127" i="23"/>
  <c r="AS127" i="23"/>
  <c r="AR127" i="23"/>
  <c r="AQ127" i="23"/>
  <c r="AP127" i="23"/>
  <c r="AO127" i="23"/>
  <c r="AN127" i="23"/>
  <c r="AM127" i="23"/>
  <c r="AL127" i="23"/>
  <c r="AJ127" i="23"/>
  <c r="AI127" i="23"/>
  <c r="AH127" i="23"/>
  <c r="AG127" i="23"/>
  <c r="AF127" i="23"/>
  <c r="AE127" i="23"/>
  <c r="AD127" i="23"/>
  <c r="AC127" i="23"/>
  <c r="AB127" i="23"/>
  <c r="AA127" i="23"/>
  <c r="Z127" i="23"/>
  <c r="X127" i="23"/>
  <c r="W127" i="23"/>
  <c r="V127" i="23"/>
  <c r="U127" i="23"/>
  <c r="T127" i="23"/>
  <c r="S127" i="23"/>
  <c r="R127" i="23"/>
  <c r="Q127" i="23"/>
  <c r="P127" i="23"/>
  <c r="O127" i="23"/>
  <c r="N127" i="23"/>
  <c r="L127" i="23"/>
  <c r="K127" i="23"/>
  <c r="J127" i="23"/>
  <c r="I127" i="23"/>
  <c r="H127" i="23"/>
  <c r="G127" i="23"/>
  <c r="F127" i="23"/>
  <c r="E127" i="23"/>
  <c r="D127" i="23"/>
  <c r="C127" i="23"/>
  <c r="B127" i="23"/>
  <c r="BH62" i="23"/>
  <c r="AV62" i="23"/>
  <c r="AJ62" i="23"/>
  <c r="W62" i="23"/>
  <c r="L62" i="23"/>
  <c r="J536" i="22"/>
  <c r="J546" i="22"/>
  <c r="I546" i="22"/>
  <c r="G536" i="22"/>
  <c r="H546" i="22"/>
  <c r="G546" i="22"/>
  <c r="AX259" i="22"/>
  <c r="F526" i="22"/>
  <c r="AY259" i="22"/>
  <c r="F527" i="22"/>
  <c r="AZ259" i="22"/>
  <c r="F528" i="22"/>
  <c r="BA259" i="22"/>
  <c r="F529" i="22"/>
  <c r="BB259" i="22"/>
  <c r="F530" i="22"/>
  <c r="BC259" i="22"/>
  <c r="F531" i="22"/>
  <c r="BD259" i="22"/>
  <c r="F532" i="22"/>
  <c r="BE259" i="22"/>
  <c r="F533" i="22"/>
  <c r="BF259" i="22"/>
  <c r="F534" i="22"/>
  <c r="BG259" i="22"/>
  <c r="F535" i="22"/>
  <c r="F536" i="22"/>
  <c r="F546" i="22"/>
  <c r="AX193" i="22"/>
  <c r="E526" i="22"/>
  <c r="AY193" i="22"/>
  <c r="E527" i="22"/>
  <c r="AZ193" i="22"/>
  <c r="E528" i="22"/>
  <c r="BA193" i="22"/>
  <c r="E529" i="22"/>
  <c r="BB193" i="22"/>
  <c r="E530" i="22"/>
  <c r="BC193" i="22"/>
  <c r="E531" i="22"/>
  <c r="BD193" i="22"/>
  <c r="E532" i="22"/>
  <c r="BE193" i="22"/>
  <c r="E533" i="22"/>
  <c r="BF193" i="22"/>
  <c r="E534" i="22"/>
  <c r="BG193" i="22"/>
  <c r="E535" i="22"/>
  <c r="AX455" i="22"/>
  <c r="D526" i="22"/>
  <c r="AY455" i="22"/>
  <c r="D527" i="22"/>
  <c r="AZ455" i="22"/>
  <c r="D528" i="22"/>
  <c r="D529" i="22"/>
  <c r="BB455" i="22"/>
  <c r="D530" i="22"/>
  <c r="BC455" i="22"/>
  <c r="D531" i="22"/>
  <c r="BD455" i="22"/>
  <c r="D532" i="22"/>
  <c r="BE455" i="22"/>
  <c r="D533" i="22"/>
  <c r="BF455" i="22"/>
  <c r="D534" i="22"/>
  <c r="BG455" i="22"/>
  <c r="D535" i="22"/>
  <c r="AX324" i="22"/>
  <c r="C526" i="22"/>
  <c r="AY324" i="22"/>
  <c r="C527" i="22"/>
  <c r="AZ324" i="22"/>
  <c r="C528" i="22"/>
  <c r="BA324" i="22"/>
  <c r="C529" i="22"/>
  <c r="BB324" i="22"/>
  <c r="C530" i="22"/>
  <c r="BC324" i="22"/>
  <c r="C531" i="22"/>
  <c r="BD324" i="22"/>
  <c r="C532" i="22"/>
  <c r="BE324" i="22"/>
  <c r="C533" i="22"/>
  <c r="BF324" i="22"/>
  <c r="C534" i="22"/>
  <c r="BG324" i="22"/>
  <c r="C535" i="22"/>
  <c r="C536" i="22"/>
  <c r="C546" i="22"/>
  <c r="N62" i="22"/>
  <c r="B526" i="22"/>
  <c r="O62" i="22"/>
  <c r="B527" i="22"/>
  <c r="P62" i="22"/>
  <c r="B528" i="22"/>
  <c r="Q62" i="22"/>
  <c r="B529" i="22"/>
  <c r="R62" i="22"/>
  <c r="B530" i="22"/>
  <c r="S62" i="22"/>
  <c r="B531" i="22"/>
  <c r="T62" i="22"/>
  <c r="B532" i="22"/>
  <c r="U62" i="22"/>
  <c r="B533" i="22"/>
  <c r="V62" i="22"/>
  <c r="B534" i="22"/>
  <c r="W62" i="22"/>
  <c r="B535" i="22"/>
  <c r="B536" i="22"/>
  <c r="B546" i="22"/>
  <c r="J520" i="22"/>
  <c r="J545" i="22"/>
  <c r="I545" i="22"/>
  <c r="G520" i="22"/>
  <c r="H545" i="22"/>
  <c r="G545" i="22"/>
  <c r="AL259" i="22"/>
  <c r="F510" i="22"/>
  <c r="AM259" i="22"/>
  <c r="F511" i="22"/>
  <c r="AN259" i="22"/>
  <c r="F512" i="22"/>
  <c r="AO259" i="22"/>
  <c r="F513" i="22"/>
  <c r="AP259" i="22"/>
  <c r="F514" i="22"/>
  <c r="AQ259" i="22"/>
  <c r="F515" i="22"/>
  <c r="AR259" i="22"/>
  <c r="F516" i="22"/>
  <c r="AS259" i="22"/>
  <c r="F517" i="22"/>
  <c r="AT259" i="22"/>
  <c r="F518" i="22"/>
  <c r="AU259" i="22"/>
  <c r="F519" i="22"/>
  <c r="F520" i="22"/>
  <c r="F545" i="22"/>
  <c r="AL193" i="22"/>
  <c r="E510" i="22"/>
  <c r="AM193" i="22"/>
  <c r="E511" i="22"/>
  <c r="AN193" i="22"/>
  <c r="E512" i="22"/>
  <c r="AO193" i="22"/>
  <c r="E513" i="22"/>
  <c r="AP193" i="22"/>
  <c r="E514" i="22"/>
  <c r="AQ193" i="22"/>
  <c r="E515" i="22"/>
  <c r="AR193" i="22"/>
  <c r="E516" i="22"/>
  <c r="AS193" i="22"/>
  <c r="E517" i="22"/>
  <c r="AT193" i="22"/>
  <c r="E518" i="22"/>
  <c r="AU193" i="22"/>
  <c r="E519" i="22"/>
  <c r="E520" i="22"/>
  <c r="E545" i="22"/>
  <c r="AL455" i="22"/>
  <c r="D510" i="22"/>
  <c r="AM455" i="22"/>
  <c r="D511" i="22"/>
  <c r="AN455" i="22"/>
  <c r="D512" i="22"/>
  <c r="AO455" i="22"/>
  <c r="D513" i="22"/>
  <c r="AP455" i="22"/>
  <c r="D514" i="22"/>
  <c r="AQ455" i="22"/>
  <c r="D515" i="22"/>
  <c r="AR455" i="22"/>
  <c r="D516" i="22"/>
  <c r="AS455" i="22"/>
  <c r="D517" i="22"/>
  <c r="AT455" i="22"/>
  <c r="D518" i="22"/>
  <c r="AU455" i="22"/>
  <c r="D519" i="22"/>
  <c r="D520" i="22"/>
  <c r="D545" i="22"/>
  <c r="AL324" i="22"/>
  <c r="C510" i="22"/>
  <c r="AM324" i="22"/>
  <c r="C511" i="22"/>
  <c r="AN324" i="22"/>
  <c r="C512" i="22"/>
  <c r="AO324" i="22"/>
  <c r="C513" i="22"/>
  <c r="AP324" i="22"/>
  <c r="C514" i="22"/>
  <c r="AQ324" i="22"/>
  <c r="C515" i="22"/>
  <c r="AR324" i="22"/>
  <c r="C516" i="22"/>
  <c r="AS324" i="22"/>
  <c r="C517" i="22"/>
  <c r="AT324" i="22"/>
  <c r="C518" i="22"/>
  <c r="AU324" i="22"/>
  <c r="C519" i="22"/>
  <c r="C520" i="22"/>
  <c r="C545" i="22"/>
  <c r="Z62" i="22"/>
  <c r="B510" i="22"/>
  <c r="AA62" i="22"/>
  <c r="B511" i="22"/>
  <c r="AB62" i="22"/>
  <c r="B512" i="22"/>
  <c r="AC62" i="22"/>
  <c r="B513" i="22"/>
  <c r="AD62" i="22"/>
  <c r="B514" i="22"/>
  <c r="AE62" i="22"/>
  <c r="B515" i="22"/>
  <c r="AF62" i="22"/>
  <c r="B516" i="22"/>
  <c r="AG62" i="22"/>
  <c r="B517" i="22"/>
  <c r="AH62" i="22"/>
  <c r="B518" i="22"/>
  <c r="AI62" i="22"/>
  <c r="B519" i="22"/>
  <c r="B520" i="22"/>
  <c r="B545" i="22"/>
  <c r="J504" i="22"/>
  <c r="J544" i="22"/>
  <c r="I544" i="22"/>
  <c r="G504" i="22"/>
  <c r="H544" i="22"/>
  <c r="G544" i="22"/>
  <c r="Z259" i="22"/>
  <c r="F494" i="22"/>
  <c r="AA259" i="22"/>
  <c r="F495" i="22"/>
  <c r="AB259" i="22"/>
  <c r="F496" i="22"/>
  <c r="AC259" i="22"/>
  <c r="F497" i="22"/>
  <c r="AD259" i="22"/>
  <c r="F498" i="22"/>
  <c r="AE259" i="22"/>
  <c r="F499" i="22"/>
  <c r="AF259" i="22"/>
  <c r="F500" i="22"/>
  <c r="AG259" i="22"/>
  <c r="F501" i="22"/>
  <c r="AH259" i="22"/>
  <c r="F502" i="22"/>
  <c r="AI259" i="22"/>
  <c r="F503" i="22"/>
  <c r="Z193" i="22"/>
  <c r="E494" i="22"/>
  <c r="AA193" i="22"/>
  <c r="E495" i="22"/>
  <c r="AB193" i="22"/>
  <c r="E496" i="22"/>
  <c r="AC193" i="22"/>
  <c r="E497" i="22"/>
  <c r="AD193" i="22"/>
  <c r="E498" i="22"/>
  <c r="AE193" i="22"/>
  <c r="E499" i="22"/>
  <c r="AF193" i="22"/>
  <c r="E500" i="22"/>
  <c r="AG193" i="22"/>
  <c r="E501" i="22"/>
  <c r="AH193" i="22"/>
  <c r="E502" i="22"/>
  <c r="AI193" i="22"/>
  <c r="E503" i="22"/>
  <c r="Z455" i="22"/>
  <c r="D494" i="22"/>
  <c r="AA455" i="22"/>
  <c r="D495" i="22"/>
  <c r="AB455" i="22"/>
  <c r="D496" i="22"/>
  <c r="AC455" i="22"/>
  <c r="D497" i="22"/>
  <c r="AD455" i="22"/>
  <c r="D498" i="22"/>
  <c r="AE455" i="22"/>
  <c r="D499" i="22"/>
  <c r="AF455" i="22"/>
  <c r="D500" i="22"/>
  <c r="AG455" i="22"/>
  <c r="D501" i="22"/>
  <c r="AH455" i="22"/>
  <c r="D502" i="22"/>
  <c r="AI455" i="22"/>
  <c r="D503" i="22"/>
  <c r="Z324" i="22"/>
  <c r="C494" i="22"/>
  <c r="AA324" i="22"/>
  <c r="C495" i="22"/>
  <c r="AB324" i="22"/>
  <c r="C496" i="22"/>
  <c r="AC324" i="22"/>
  <c r="C497" i="22"/>
  <c r="AD324" i="22"/>
  <c r="C498" i="22"/>
  <c r="AE324" i="22"/>
  <c r="C499" i="22"/>
  <c r="AF324" i="22"/>
  <c r="C500" i="22"/>
  <c r="AG324" i="22"/>
  <c r="C501" i="22"/>
  <c r="AH324" i="22"/>
  <c r="C502" i="22"/>
  <c r="AI324" i="22"/>
  <c r="C503" i="22"/>
  <c r="AL62" i="22"/>
  <c r="B494" i="22"/>
  <c r="AM62" i="22"/>
  <c r="B495" i="22"/>
  <c r="AN62" i="22"/>
  <c r="B496" i="22"/>
  <c r="AO62" i="22"/>
  <c r="B497" i="22"/>
  <c r="AP62" i="22"/>
  <c r="B498" i="22"/>
  <c r="AQ62" i="22"/>
  <c r="B499" i="22"/>
  <c r="AR62" i="22"/>
  <c r="B500" i="22"/>
  <c r="AS62" i="22"/>
  <c r="B501" i="22"/>
  <c r="AT62" i="22"/>
  <c r="B502" i="22"/>
  <c r="AU62" i="22"/>
  <c r="B503" i="22"/>
  <c r="J488" i="22"/>
  <c r="J543" i="22"/>
  <c r="I543" i="22"/>
  <c r="G488" i="22"/>
  <c r="H543" i="22"/>
  <c r="G543" i="22"/>
  <c r="N259" i="22"/>
  <c r="F478" i="22"/>
  <c r="O259" i="22"/>
  <c r="F479" i="22"/>
  <c r="P259" i="22"/>
  <c r="F480" i="22"/>
  <c r="Q259" i="22"/>
  <c r="F481" i="22"/>
  <c r="R259" i="22"/>
  <c r="F482" i="22"/>
  <c r="S259" i="22"/>
  <c r="F483" i="22"/>
  <c r="T259" i="22"/>
  <c r="F484" i="22"/>
  <c r="U259" i="22"/>
  <c r="F485" i="22"/>
  <c r="V259" i="22"/>
  <c r="F486" i="22"/>
  <c r="W259" i="22"/>
  <c r="F487" i="22"/>
  <c r="N193" i="22"/>
  <c r="E478" i="22"/>
  <c r="O193" i="22"/>
  <c r="E479" i="22"/>
  <c r="P193" i="22"/>
  <c r="E480" i="22"/>
  <c r="Q193" i="22"/>
  <c r="E481" i="22"/>
  <c r="R193" i="22"/>
  <c r="E482" i="22"/>
  <c r="S193" i="22"/>
  <c r="E483" i="22"/>
  <c r="T193" i="22"/>
  <c r="E484" i="22"/>
  <c r="U193" i="22"/>
  <c r="E485" i="22"/>
  <c r="V193" i="22"/>
  <c r="E486" i="22"/>
  <c r="W193" i="22"/>
  <c r="E487" i="22"/>
  <c r="N455" i="22"/>
  <c r="D478" i="22"/>
  <c r="O455" i="22"/>
  <c r="D479" i="22"/>
  <c r="P455" i="22"/>
  <c r="D480" i="22"/>
  <c r="Q455" i="22"/>
  <c r="D481" i="22"/>
  <c r="R455" i="22"/>
  <c r="D482" i="22"/>
  <c r="S455" i="22"/>
  <c r="D483" i="22"/>
  <c r="T455" i="22"/>
  <c r="D484" i="22"/>
  <c r="U455" i="22"/>
  <c r="D485" i="22"/>
  <c r="V455" i="22"/>
  <c r="D486" i="22"/>
  <c r="W455" i="22"/>
  <c r="D487" i="22"/>
  <c r="N324" i="22"/>
  <c r="C478" i="22"/>
  <c r="O324" i="22"/>
  <c r="C479" i="22"/>
  <c r="P324" i="22"/>
  <c r="C480" i="22"/>
  <c r="Q324" i="22"/>
  <c r="C481" i="22"/>
  <c r="R324" i="22"/>
  <c r="C482" i="22"/>
  <c r="S324" i="22"/>
  <c r="C483" i="22"/>
  <c r="T324" i="22"/>
  <c r="C484" i="22"/>
  <c r="U324" i="22"/>
  <c r="C485" i="22"/>
  <c r="V324" i="22"/>
  <c r="C486" i="22"/>
  <c r="W324" i="22"/>
  <c r="C487" i="22"/>
  <c r="AX62" i="22"/>
  <c r="B478" i="22"/>
  <c r="AY62" i="22"/>
  <c r="B479" i="22"/>
  <c r="AZ62" i="22"/>
  <c r="B480" i="22"/>
  <c r="BA62" i="22"/>
  <c r="B481" i="22"/>
  <c r="BB62" i="22"/>
  <c r="B482" i="22"/>
  <c r="BC62" i="22"/>
  <c r="B483" i="22"/>
  <c r="BD62" i="22"/>
  <c r="B484" i="22"/>
  <c r="BE62" i="22"/>
  <c r="B485" i="22"/>
  <c r="BF62" i="22"/>
  <c r="B486" i="22"/>
  <c r="BG62" i="22"/>
  <c r="B487" i="22"/>
  <c r="J472" i="22"/>
  <c r="J542" i="22"/>
  <c r="I542" i="22"/>
  <c r="G472" i="22"/>
  <c r="H542" i="22"/>
  <c r="G542" i="22"/>
  <c r="B259" i="22"/>
  <c r="F462" i="22"/>
  <c r="C259" i="22"/>
  <c r="F463" i="22"/>
  <c r="D259" i="22"/>
  <c r="F464" i="22"/>
  <c r="E259" i="22"/>
  <c r="F465" i="22"/>
  <c r="F259" i="22"/>
  <c r="F466" i="22"/>
  <c r="G259" i="22"/>
  <c r="F467" i="22"/>
  <c r="H259" i="22"/>
  <c r="F468" i="22"/>
  <c r="I259" i="22"/>
  <c r="F469" i="22"/>
  <c r="J259" i="22"/>
  <c r="F470" i="22"/>
  <c r="K259" i="22"/>
  <c r="F471" i="22"/>
  <c r="B193" i="22"/>
  <c r="E462" i="22"/>
  <c r="C193" i="22"/>
  <c r="E463" i="22"/>
  <c r="D193" i="22"/>
  <c r="E464" i="22"/>
  <c r="E193" i="22"/>
  <c r="E465" i="22"/>
  <c r="F193" i="22"/>
  <c r="E466" i="22"/>
  <c r="G193" i="22"/>
  <c r="E467" i="22"/>
  <c r="H193" i="22"/>
  <c r="E468" i="22"/>
  <c r="I193" i="22"/>
  <c r="E469" i="22"/>
  <c r="J193" i="22"/>
  <c r="E470" i="22"/>
  <c r="K193" i="22"/>
  <c r="E471" i="22"/>
  <c r="B455" i="22"/>
  <c r="D462" i="22"/>
  <c r="C455" i="22"/>
  <c r="D463" i="22"/>
  <c r="D455" i="22"/>
  <c r="D464" i="22"/>
  <c r="E455" i="22"/>
  <c r="D465" i="22"/>
  <c r="F455" i="22"/>
  <c r="D466" i="22"/>
  <c r="G455" i="22"/>
  <c r="D467" i="22"/>
  <c r="H455" i="22"/>
  <c r="D468" i="22"/>
  <c r="I455" i="22"/>
  <c r="D469" i="22"/>
  <c r="J455" i="22"/>
  <c r="D470" i="22"/>
  <c r="K455" i="22"/>
  <c r="D471" i="22"/>
  <c r="D472" i="22"/>
  <c r="D542" i="22"/>
  <c r="B324" i="22"/>
  <c r="C462" i="22"/>
  <c r="C324" i="22"/>
  <c r="C463" i="22"/>
  <c r="D324" i="22"/>
  <c r="C464" i="22"/>
  <c r="E324" i="22"/>
  <c r="C465" i="22"/>
  <c r="F324" i="22"/>
  <c r="C466" i="22"/>
  <c r="G324" i="22"/>
  <c r="C467" i="22"/>
  <c r="H324" i="22"/>
  <c r="C468" i="22"/>
  <c r="I324" i="22"/>
  <c r="C469" i="22"/>
  <c r="J324" i="22"/>
  <c r="C470" i="22"/>
  <c r="K324" i="22"/>
  <c r="C471" i="22"/>
  <c r="C472" i="22"/>
  <c r="C542" i="22"/>
  <c r="B62" i="22"/>
  <c r="B462" i="22"/>
  <c r="C62" i="22"/>
  <c r="B463" i="22"/>
  <c r="D62" i="22"/>
  <c r="B464" i="22"/>
  <c r="E62" i="22"/>
  <c r="B465" i="22"/>
  <c r="F62" i="22"/>
  <c r="B466" i="22"/>
  <c r="G62" i="22"/>
  <c r="B467" i="22"/>
  <c r="H62" i="22"/>
  <c r="B468" i="22"/>
  <c r="I62" i="22"/>
  <c r="B469" i="22"/>
  <c r="J62" i="22"/>
  <c r="B470" i="22"/>
  <c r="K62" i="22"/>
  <c r="B471" i="22"/>
  <c r="B472" i="22"/>
  <c r="B542" i="22"/>
  <c r="F537" i="22"/>
  <c r="F538" i="22"/>
  <c r="E537" i="22"/>
  <c r="E538" i="22"/>
  <c r="D537" i="22"/>
  <c r="D538" i="22"/>
  <c r="C537" i="22"/>
  <c r="C538" i="22"/>
  <c r="B537" i="22"/>
  <c r="B538" i="22"/>
  <c r="J537" i="22"/>
  <c r="I537" i="22"/>
  <c r="H537" i="22"/>
  <c r="G537" i="22"/>
  <c r="I536" i="22"/>
  <c r="H536" i="22"/>
  <c r="F521" i="22"/>
  <c r="F522" i="22"/>
  <c r="E521" i="22"/>
  <c r="E522" i="22"/>
  <c r="D521" i="22"/>
  <c r="D522" i="22"/>
  <c r="C521" i="22"/>
  <c r="C522" i="22"/>
  <c r="B521" i="22"/>
  <c r="B522" i="22"/>
  <c r="J521" i="22"/>
  <c r="I521" i="22"/>
  <c r="H521" i="22"/>
  <c r="G521" i="22"/>
  <c r="I520" i="22"/>
  <c r="H520" i="22"/>
  <c r="F505" i="22"/>
  <c r="F506" i="22"/>
  <c r="E505" i="22"/>
  <c r="E506" i="22"/>
  <c r="D505" i="22"/>
  <c r="D506" i="22"/>
  <c r="C505" i="22"/>
  <c r="C506" i="22"/>
  <c r="B505" i="22"/>
  <c r="B506" i="22"/>
  <c r="J505" i="22"/>
  <c r="I505" i="22"/>
  <c r="H505" i="22"/>
  <c r="G505" i="22"/>
  <c r="I504" i="22"/>
  <c r="H504" i="22"/>
  <c r="F489" i="22"/>
  <c r="F490" i="22"/>
  <c r="E489" i="22"/>
  <c r="E490" i="22"/>
  <c r="D489" i="22"/>
  <c r="D490" i="22"/>
  <c r="C489" i="22"/>
  <c r="C490" i="22"/>
  <c r="B489" i="22"/>
  <c r="B490" i="22"/>
  <c r="J489" i="22"/>
  <c r="I489" i="22"/>
  <c r="H489" i="22"/>
  <c r="G489" i="22"/>
  <c r="I488" i="22"/>
  <c r="H488" i="22"/>
  <c r="F473" i="22"/>
  <c r="F474" i="22"/>
  <c r="E473" i="22"/>
  <c r="E474" i="22"/>
  <c r="D473" i="22"/>
  <c r="D474" i="22"/>
  <c r="C473" i="22"/>
  <c r="C474" i="22"/>
  <c r="B473" i="22"/>
  <c r="B474" i="22"/>
  <c r="J473" i="22"/>
  <c r="I473" i="22"/>
  <c r="H473" i="22"/>
  <c r="G473" i="22"/>
  <c r="I472" i="22"/>
  <c r="H472" i="22"/>
  <c r="BH455" i="22"/>
  <c r="AV455" i="22"/>
  <c r="AJ455" i="22"/>
  <c r="X455" i="22"/>
  <c r="L455" i="22"/>
  <c r="BH389" i="22"/>
  <c r="BG389" i="22"/>
  <c r="BF389" i="22"/>
  <c r="BE389" i="22"/>
  <c r="BD389" i="22"/>
  <c r="BC389" i="22"/>
  <c r="BB389" i="22"/>
  <c r="BA389" i="22"/>
  <c r="AZ389" i="22"/>
  <c r="AY389" i="22"/>
  <c r="AX389" i="22"/>
  <c r="AV389" i="22"/>
  <c r="AU389" i="22"/>
  <c r="AT389" i="22"/>
  <c r="AS389" i="22"/>
  <c r="AR389" i="22"/>
  <c r="AQ389" i="22"/>
  <c r="AP389" i="22"/>
  <c r="AO389" i="22"/>
  <c r="AN389" i="22"/>
  <c r="AM389" i="22"/>
  <c r="AL389" i="22"/>
  <c r="AJ389" i="22"/>
  <c r="AI389" i="22"/>
  <c r="AH389" i="22"/>
  <c r="AG389" i="22"/>
  <c r="AF389" i="22"/>
  <c r="AE389" i="22"/>
  <c r="AD389" i="22"/>
  <c r="AC389" i="22"/>
  <c r="AB389" i="22"/>
  <c r="AA389" i="22"/>
  <c r="Z389" i="22"/>
  <c r="X389" i="22"/>
  <c r="W389" i="22"/>
  <c r="V389" i="22"/>
  <c r="U389" i="22"/>
  <c r="T389" i="22"/>
  <c r="S389" i="22"/>
  <c r="R389" i="22"/>
  <c r="Q389" i="22"/>
  <c r="P389" i="22"/>
  <c r="O389" i="22"/>
  <c r="N389" i="22"/>
  <c r="L389" i="22"/>
  <c r="K389" i="22"/>
  <c r="J389" i="22"/>
  <c r="I389" i="22"/>
  <c r="H389" i="22"/>
  <c r="G389" i="22"/>
  <c r="F389" i="22"/>
  <c r="E389" i="22"/>
  <c r="D389" i="22"/>
  <c r="C389" i="22"/>
  <c r="B389" i="22"/>
  <c r="BH324" i="22"/>
  <c r="AV324" i="22"/>
  <c r="AJ324" i="22"/>
  <c r="X324" i="22"/>
  <c r="L324" i="22"/>
  <c r="BH259" i="22"/>
  <c r="AV259" i="22"/>
  <c r="AJ259" i="22"/>
  <c r="X259" i="22"/>
  <c r="BH193" i="22"/>
  <c r="AV193" i="22"/>
  <c r="AJ193" i="22"/>
  <c r="X193" i="22"/>
  <c r="L193" i="22"/>
  <c r="BH127" i="22"/>
  <c r="BG127" i="22"/>
  <c r="BF127" i="22"/>
  <c r="BE127" i="22"/>
  <c r="BD127" i="22"/>
  <c r="BC127" i="22"/>
  <c r="BB127" i="22"/>
  <c r="BA127" i="22"/>
  <c r="AZ127" i="22"/>
  <c r="AY127" i="22"/>
  <c r="AX127" i="22"/>
  <c r="AV127" i="22"/>
  <c r="AU127" i="22"/>
  <c r="AT127" i="22"/>
  <c r="AS127" i="22"/>
  <c r="AR127" i="22"/>
  <c r="AQ127" i="22"/>
  <c r="AP127" i="22"/>
  <c r="AO127" i="22"/>
  <c r="AN127" i="22"/>
  <c r="AM127" i="22"/>
  <c r="AL127" i="22"/>
  <c r="AJ127" i="22"/>
  <c r="AI127" i="22"/>
  <c r="AH127" i="22"/>
  <c r="AG127" i="22"/>
  <c r="AF127" i="22"/>
  <c r="AE127" i="22"/>
  <c r="AD127" i="22"/>
  <c r="AC127" i="22"/>
  <c r="AB127" i="22"/>
  <c r="AA127" i="22"/>
  <c r="Z127" i="22"/>
  <c r="X127" i="22"/>
  <c r="W127" i="22"/>
  <c r="V127" i="22"/>
  <c r="U127" i="22"/>
  <c r="T127" i="22"/>
  <c r="S127" i="22"/>
  <c r="R127" i="22"/>
  <c r="Q127" i="22"/>
  <c r="P127" i="22"/>
  <c r="O127" i="22"/>
  <c r="N127" i="22"/>
  <c r="L127" i="22"/>
  <c r="K127" i="22"/>
  <c r="J127" i="22"/>
  <c r="I127" i="22"/>
  <c r="H127" i="22"/>
  <c r="G127" i="22"/>
  <c r="F127" i="22"/>
  <c r="E127" i="22"/>
  <c r="D127" i="22"/>
  <c r="C127" i="22"/>
  <c r="B127" i="22"/>
  <c r="BH62" i="22"/>
  <c r="AV62" i="22"/>
  <c r="AJ62" i="22"/>
  <c r="X62" i="22"/>
  <c r="L62" i="22"/>
  <c r="AX259" i="21"/>
  <c r="F525" i="21"/>
  <c r="BB259" i="21"/>
  <c r="F529" i="21"/>
  <c r="BF259" i="21"/>
  <c r="F533" i="21"/>
  <c r="Z259" i="21"/>
  <c r="F493" i="21"/>
  <c r="AD259" i="21"/>
  <c r="F497" i="21"/>
  <c r="AH259" i="21"/>
  <c r="F501" i="21"/>
  <c r="N259" i="21"/>
  <c r="F477" i="21"/>
  <c r="R259" i="21"/>
  <c r="F481" i="21"/>
  <c r="V259" i="21"/>
  <c r="F485" i="21"/>
  <c r="BB324" i="21"/>
  <c r="C529" i="21"/>
  <c r="BE259" i="21"/>
  <c r="F532" i="21"/>
  <c r="BD259" i="21"/>
  <c r="F531" i="21"/>
  <c r="BC259" i="21"/>
  <c r="F530" i="21"/>
  <c r="BA259" i="21"/>
  <c r="F528" i="21"/>
  <c r="AZ259" i="21"/>
  <c r="F527" i="21"/>
  <c r="AY259" i="21"/>
  <c r="F526" i="21"/>
  <c r="BG259" i="21"/>
  <c r="F534" i="21"/>
  <c r="F536" i="21"/>
  <c r="F537" i="21"/>
  <c r="BH259" i="21"/>
  <c r="AU259" i="21"/>
  <c r="F518" i="21"/>
  <c r="AT259" i="21"/>
  <c r="F517" i="21"/>
  <c r="AS259" i="21"/>
  <c r="F516" i="21"/>
  <c r="AR259" i="21"/>
  <c r="F515" i="21"/>
  <c r="AQ259" i="21"/>
  <c r="F514" i="21"/>
  <c r="AP259" i="21"/>
  <c r="F513" i="21"/>
  <c r="AO259" i="21"/>
  <c r="F512" i="21"/>
  <c r="AN259" i="21"/>
  <c r="F511" i="21"/>
  <c r="AM259" i="21"/>
  <c r="F510" i="21"/>
  <c r="AL259" i="21"/>
  <c r="F509" i="21"/>
  <c r="AV259" i="21"/>
  <c r="AI259" i="21"/>
  <c r="F502" i="21"/>
  <c r="AG259" i="21"/>
  <c r="F500" i="21"/>
  <c r="AF259" i="21"/>
  <c r="F499" i="21"/>
  <c r="AE259" i="21"/>
  <c r="F498" i="21"/>
  <c r="AC259" i="21"/>
  <c r="F496" i="21"/>
  <c r="AB259" i="21"/>
  <c r="F495" i="21"/>
  <c r="AA259" i="21"/>
  <c r="F494" i="21"/>
  <c r="F504" i="21"/>
  <c r="F505" i="21"/>
  <c r="W259" i="21"/>
  <c r="F486" i="21"/>
  <c r="U259" i="21"/>
  <c r="F484" i="21"/>
  <c r="T259" i="21"/>
  <c r="F483" i="21"/>
  <c r="S259" i="21"/>
  <c r="F482" i="21"/>
  <c r="Q259" i="21"/>
  <c r="F480" i="21"/>
  <c r="P259" i="21"/>
  <c r="F479" i="21"/>
  <c r="O259" i="21"/>
  <c r="F478" i="21"/>
  <c r="F488" i="21"/>
  <c r="F489" i="21"/>
  <c r="X259" i="21"/>
  <c r="BH259" i="20"/>
  <c r="BG259" i="20"/>
  <c r="BF259" i="20"/>
  <c r="BE259" i="20"/>
  <c r="BD259" i="20"/>
  <c r="BC259" i="20"/>
  <c r="BB259" i="20"/>
  <c r="BA259" i="20"/>
  <c r="AZ259" i="20"/>
  <c r="AY259" i="20"/>
  <c r="AJ259" i="20"/>
  <c r="X259" i="20"/>
  <c r="W62" i="21"/>
  <c r="V62" i="21"/>
  <c r="B533" i="21"/>
  <c r="U62" i="21"/>
  <c r="B532" i="21"/>
  <c r="T62" i="21"/>
  <c r="B531" i="21"/>
  <c r="S62" i="21"/>
  <c r="B530" i="21"/>
  <c r="R62" i="21"/>
  <c r="B529" i="21"/>
  <c r="Q62" i="21"/>
  <c r="B528" i="21"/>
  <c r="P62" i="21"/>
  <c r="B527" i="21"/>
  <c r="O62" i="21"/>
  <c r="B526" i="21"/>
  <c r="N62" i="21"/>
  <c r="B525" i="21"/>
  <c r="X62" i="21"/>
  <c r="B534" i="21"/>
  <c r="BF324" i="21"/>
  <c r="C533" i="21"/>
  <c r="BE324" i="21"/>
  <c r="C532" i="21"/>
  <c r="BC324" i="21"/>
  <c r="C530" i="21"/>
  <c r="BA324" i="21"/>
  <c r="C528" i="21"/>
  <c r="AZ324" i="21"/>
  <c r="C527" i="21"/>
  <c r="AY324" i="21"/>
  <c r="C526" i="21"/>
  <c r="AX324" i="21"/>
  <c r="C525" i="21"/>
  <c r="BH324" i="21"/>
  <c r="BG324" i="21"/>
  <c r="C534" i="21"/>
  <c r="BD324" i="21"/>
  <c r="C531" i="21"/>
  <c r="BG455" i="21"/>
  <c r="D534" i="21"/>
  <c r="BE455" i="21"/>
  <c r="D532" i="21"/>
  <c r="BB455" i="21"/>
  <c r="D529" i="21"/>
  <c r="BD455" i="21"/>
  <c r="D531" i="21"/>
  <c r="BC455" i="21"/>
  <c r="D530" i="21"/>
  <c r="BA455" i="21"/>
  <c r="D528" i="21"/>
  <c r="AZ455" i="21"/>
  <c r="D527" i="21"/>
  <c r="AY455" i="21"/>
  <c r="D526" i="21"/>
  <c r="AX455" i="21"/>
  <c r="D525" i="21"/>
  <c r="BH455" i="21"/>
  <c r="BF455" i="21"/>
  <c r="D533" i="21"/>
  <c r="BA193" i="21"/>
  <c r="E528" i="21"/>
  <c r="BC193" i="21"/>
  <c r="E530" i="21"/>
  <c r="BB193" i="21"/>
  <c r="E529" i="21"/>
  <c r="AZ193" i="21"/>
  <c r="E527" i="21"/>
  <c r="AY193" i="21"/>
  <c r="E526" i="21"/>
  <c r="AX193" i="21"/>
  <c r="E525" i="21"/>
  <c r="BH193" i="21"/>
  <c r="BG193" i="21"/>
  <c r="E534" i="21"/>
  <c r="BF193" i="21"/>
  <c r="E533" i="21"/>
  <c r="BE193" i="21"/>
  <c r="E532" i="21"/>
  <c r="AU193" i="21"/>
  <c r="E518" i="21"/>
  <c r="AT193" i="21"/>
  <c r="E517" i="21"/>
  <c r="AS193" i="21"/>
  <c r="E516" i="21"/>
  <c r="AR193" i="21"/>
  <c r="E515" i="21"/>
  <c r="AQ193" i="21"/>
  <c r="E514" i="21"/>
  <c r="AP193" i="21"/>
  <c r="E513" i="21"/>
  <c r="AO193" i="21"/>
  <c r="E512" i="21"/>
  <c r="AN193" i="21"/>
  <c r="E511" i="21"/>
  <c r="AM193" i="21"/>
  <c r="E510" i="21"/>
  <c r="AL193" i="21"/>
  <c r="E509" i="21"/>
  <c r="AU455" i="21"/>
  <c r="D518" i="21"/>
  <c r="AT455" i="21"/>
  <c r="D517" i="21"/>
  <c r="AS455" i="21"/>
  <c r="D516" i="21"/>
  <c r="AR455" i="21"/>
  <c r="D515" i="21"/>
  <c r="AQ455" i="21"/>
  <c r="D514" i="21"/>
  <c r="AP455" i="21"/>
  <c r="D513" i="21"/>
  <c r="AO455" i="21"/>
  <c r="D512" i="21"/>
  <c r="AN455" i="21"/>
  <c r="D511" i="21"/>
  <c r="AM455" i="21"/>
  <c r="D510" i="21"/>
  <c r="AL455" i="21"/>
  <c r="D509" i="21"/>
  <c r="AN324" i="21"/>
  <c r="C511" i="21"/>
  <c r="AM324" i="21"/>
  <c r="C510" i="21"/>
  <c r="AU324" i="21"/>
  <c r="C518" i="21"/>
  <c r="AT324" i="21"/>
  <c r="C517" i="21"/>
  <c r="AS324" i="21"/>
  <c r="C516" i="21"/>
  <c r="AR324" i="21"/>
  <c r="C515" i="21"/>
  <c r="AQ324" i="21"/>
  <c r="C514" i="21"/>
  <c r="AP324" i="21"/>
  <c r="C513" i="21"/>
  <c r="AO324" i="21"/>
  <c r="C512" i="21"/>
  <c r="AL324" i="21"/>
  <c r="C509" i="21"/>
  <c r="AV324" i="21"/>
  <c r="AG62" i="21"/>
  <c r="B516" i="21"/>
  <c r="AE62" i="21"/>
  <c r="B514" i="21"/>
  <c r="AA62" i="21"/>
  <c r="B510" i="21"/>
  <c r="AJ62" i="21"/>
  <c r="AI62" i="21"/>
  <c r="B518" i="21"/>
  <c r="AH62" i="21"/>
  <c r="B517" i="21"/>
  <c r="AF62" i="21"/>
  <c r="B515" i="21"/>
  <c r="AD62" i="21"/>
  <c r="B513" i="21"/>
  <c r="AC62" i="21"/>
  <c r="B512" i="21"/>
  <c r="AB62" i="21"/>
  <c r="B511" i="21"/>
  <c r="BH193" i="20"/>
  <c r="BG193" i="20"/>
  <c r="BF193" i="20"/>
  <c r="BE193" i="20"/>
  <c r="BD193" i="20"/>
  <c r="BC193" i="20"/>
  <c r="BA193" i="20"/>
  <c r="AZ193" i="20"/>
  <c r="AY193" i="20"/>
  <c r="AX193" i="20"/>
  <c r="AV193" i="20"/>
  <c r="AU193" i="20"/>
  <c r="AT193" i="20"/>
  <c r="AS193" i="20"/>
  <c r="AR193" i="20"/>
  <c r="AQ193" i="20"/>
  <c r="AP193" i="20"/>
  <c r="AO193" i="20"/>
  <c r="AL193" i="20"/>
  <c r="AM193" i="20"/>
  <c r="BB324" i="20"/>
  <c r="BA324" i="20"/>
  <c r="AZ324" i="20"/>
  <c r="AY324" i="20"/>
  <c r="AX324" i="20"/>
  <c r="BH324" i="20"/>
  <c r="BG324" i="20"/>
  <c r="BF324" i="20"/>
  <c r="BE324" i="20"/>
  <c r="BD324" i="20"/>
  <c r="W62" i="20"/>
  <c r="V62" i="20"/>
  <c r="U62" i="20"/>
  <c r="T62" i="20"/>
  <c r="S62" i="20"/>
  <c r="R62" i="20"/>
  <c r="Q62" i="20"/>
  <c r="P62" i="20"/>
  <c r="O62" i="20"/>
  <c r="N62" i="20"/>
  <c r="X62" i="20"/>
  <c r="AJ193" i="21"/>
  <c r="AI193" i="21"/>
  <c r="E502" i="21"/>
  <c r="AH193" i="21"/>
  <c r="E501" i="21"/>
  <c r="AG193" i="21"/>
  <c r="E500" i="21"/>
  <c r="AF193" i="21"/>
  <c r="E499" i="21"/>
  <c r="AE193" i="21"/>
  <c r="E498" i="21"/>
  <c r="AD193" i="21"/>
  <c r="E497" i="21"/>
  <c r="AC193" i="21"/>
  <c r="E496" i="21"/>
  <c r="AB193" i="21"/>
  <c r="E495" i="21"/>
  <c r="AA193" i="21"/>
  <c r="E494" i="21"/>
  <c r="AI324" i="21"/>
  <c r="C502" i="21"/>
  <c r="AH324" i="21"/>
  <c r="C501" i="21"/>
  <c r="AG324" i="21"/>
  <c r="C500" i="21"/>
  <c r="AF324" i="21"/>
  <c r="C499" i="21"/>
  <c r="AE324" i="21"/>
  <c r="C498" i="21"/>
  <c r="AD324" i="21"/>
  <c r="C497" i="21"/>
  <c r="AC324" i="21"/>
  <c r="C496" i="21"/>
  <c r="AB324" i="21"/>
  <c r="C495" i="21"/>
  <c r="AA324" i="21"/>
  <c r="C494" i="21"/>
  <c r="Z324" i="21"/>
  <c r="C493" i="21"/>
  <c r="AJ324" i="21"/>
  <c r="AT62" i="21"/>
  <c r="B501" i="21"/>
  <c r="AV62" i="21"/>
  <c r="AU62" i="21"/>
  <c r="B502" i="21"/>
  <c r="AS62" i="21"/>
  <c r="B500" i="21"/>
  <c r="AR62" i="21"/>
  <c r="B499" i="21"/>
  <c r="AQ62" i="21"/>
  <c r="B498" i="21"/>
  <c r="AP62" i="21"/>
  <c r="B497" i="21"/>
  <c r="AO62" i="21"/>
  <c r="B496" i="21"/>
  <c r="AN62" i="21"/>
  <c r="B495" i="21"/>
  <c r="AM62" i="21"/>
  <c r="B494" i="21"/>
  <c r="AL62" i="21"/>
  <c r="B493" i="21"/>
  <c r="T193" i="21"/>
  <c r="E483" i="21"/>
  <c r="Q193" i="21"/>
  <c r="E480" i="21"/>
  <c r="N193" i="21"/>
  <c r="E477" i="21"/>
  <c r="U193" i="21"/>
  <c r="E484" i="21"/>
  <c r="S193" i="21"/>
  <c r="E482" i="21"/>
  <c r="R193" i="21"/>
  <c r="E481" i="21"/>
  <c r="P193" i="21"/>
  <c r="E479" i="21"/>
  <c r="O193" i="21"/>
  <c r="E478" i="21"/>
  <c r="X193" i="21"/>
  <c r="W193" i="21"/>
  <c r="E486" i="21"/>
  <c r="W455" i="21"/>
  <c r="D486" i="21"/>
  <c r="V455" i="21"/>
  <c r="D485" i="21"/>
  <c r="U455" i="21"/>
  <c r="D484" i="21"/>
  <c r="T455" i="21"/>
  <c r="D483" i="21"/>
  <c r="S455" i="21"/>
  <c r="D482" i="21"/>
  <c r="R455" i="21"/>
  <c r="D481" i="21"/>
  <c r="Q455" i="21"/>
  <c r="D480" i="21"/>
  <c r="P455" i="21"/>
  <c r="D479" i="21"/>
  <c r="O455" i="21"/>
  <c r="D478" i="21"/>
  <c r="N455" i="21"/>
  <c r="D477" i="21"/>
  <c r="L62" i="21"/>
  <c r="X193" i="20"/>
  <c r="AU455" i="20"/>
  <c r="AT455" i="20"/>
  <c r="AS455" i="20"/>
  <c r="AR455" i="20"/>
  <c r="AQ455" i="20"/>
  <c r="AP455" i="20"/>
  <c r="AO455" i="20"/>
  <c r="AN455" i="20"/>
  <c r="AM455" i="20"/>
  <c r="AL455" i="20"/>
  <c r="W455" i="20"/>
  <c r="V455" i="20"/>
  <c r="U455" i="20"/>
  <c r="T455" i="20"/>
  <c r="S455" i="20"/>
  <c r="R455" i="20"/>
  <c r="Q455" i="20"/>
  <c r="P455" i="20"/>
  <c r="O455" i="20"/>
  <c r="N455" i="20"/>
  <c r="X455" i="20"/>
  <c r="L193" i="20"/>
  <c r="L455" i="20"/>
  <c r="L324" i="20"/>
  <c r="X324" i="20"/>
  <c r="BC324" i="20"/>
  <c r="AP324" i="20"/>
  <c r="B324" i="20"/>
  <c r="C462" i="20"/>
  <c r="L62" i="20"/>
  <c r="J535" i="21"/>
  <c r="J545" i="21"/>
  <c r="I545" i="21"/>
  <c r="G535" i="21"/>
  <c r="H545" i="21"/>
  <c r="G545" i="21"/>
  <c r="BD193" i="21"/>
  <c r="E531" i="21"/>
  <c r="J519" i="21"/>
  <c r="J544" i="21"/>
  <c r="I544" i="21"/>
  <c r="G519" i="21"/>
  <c r="H544" i="21"/>
  <c r="G544" i="21"/>
  <c r="Z62" i="21"/>
  <c r="B509" i="21"/>
  <c r="J503" i="21"/>
  <c r="J543" i="21"/>
  <c r="I543" i="21"/>
  <c r="G503" i="21"/>
  <c r="H543" i="21"/>
  <c r="G543" i="21"/>
  <c r="Z193" i="21"/>
  <c r="E493" i="21"/>
  <c r="Z455" i="21"/>
  <c r="D493" i="21"/>
  <c r="AA455" i="21"/>
  <c r="D494" i="21"/>
  <c r="AB455" i="21"/>
  <c r="D495" i="21"/>
  <c r="AC455" i="21"/>
  <c r="D496" i="21"/>
  <c r="AD455" i="21"/>
  <c r="D497" i="21"/>
  <c r="AE455" i="21"/>
  <c r="D498" i="21"/>
  <c r="AF455" i="21"/>
  <c r="D499" i="21"/>
  <c r="AG455" i="21"/>
  <c r="D500" i="21"/>
  <c r="AH455" i="21"/>
  <c r="D501" i="21"/>
  <c r="AI455" i="21"/>
  <c r="D502" i="21"/>
  <c r="J487" i="21"/>
  <c r="J542" i="21"/>
  <c r="I542" i="21"/>
  <c r="G487" i="21"/>
  <c r="H542" i="21"/>
  <c r="G542" i="21"/>
  <c r="V193" i="21"/>
  <c r="E485" i="21"/>
  <c r="N324" i="21"/>
  <c r="C477" i="21"/>
  <c r="O324" i="21"/>
  <c r="C478" i="21"/>
  <c r="P324" i="21"/>
  <c r="C479" i="21"/>
  <c r="Q324" i="21"/>
  <c r="C480" i="21"/>
  <c r="R324" i="21"/>
  <c r="C481" i="21"/>
  <c r="S324" i="21"/>
  <c r="C482" i="21"/>
  <c r="T324" i="21"/>
  <c r="C483" i="21"/>
  <c r="U324" i="21"/>
  <c r="C484" i="21"/>
  <c r="V324" i="21"/>
  <c r="C485" i="21"/>
  <c r="W324" i="21"/>
  <c r="C486" i="21"/>
  <c r="AX62" i="21"/>
  <c r="B477" i="21"/>
  <c r="AY62" i="21"/>
  <c r="B478" i="21"/>
  <c r="AZ62" i="21"/>
  <c r="B479" i="21"/>
  <c r="BA62" i="21"/>
  <c r="B480" i="21"/>
  <c r="BB62" i="21"/>
  <c r="B481" i="21"/>
  <c r="BC62" i="21"/>
  <c r="B482" i="21"/>
  <c r="BD62" i="21"/>
  <c r="B483" i="21"/>
  <c r="BE62" i="21"/>
  <c r="B484" i="21"/>
  <c r="BF62" i="21"/>
  <c r="B485" i="21"/>
  <c r="BG62" i="21"/>
  <c r="B486" i="21"/>
  <c r="J471" i="21"/>
  <c r="J541" i="21"/>
  <c r="I541" i="21"/>
  <c r="G471" i="21"/>
  <c r="H541" i="21"/>
  <c r="G541" i="21"/>
  <c r="B259" i="21"/>
  <c r="F461" i="21"/>
  <c r="C259" i="21"/>
  <c r="F462" i="21"/>
  <c r="D259" i="21"/>
  <c r="F463" i="21"/>
  <c r="E259" i="21"/>
  <c r="F464" i="21"/>
  <c r="F259" i="21"/>
  <c r="F465" i="21"/>
  <c r="G259" i="21"/>
  <c r="F466" i="21"/>
  <c r="H259" i="21"/>
  <c r="F467" i="21"/>
  <c r="I259" i="21"/>
  <c r="F468" i="21"/>
  <c r="J259" i="21"/>
  <c r="F469" i="21"/>
  <c r="K259" i="21"/>
  <c r="F470" i="21"/>
  <c r="B193" i="21"/>
  <c r="E461" i="21"/>
  <c r="C193" i="21"/>
  <c r="E462" i="21"/>
  <c r="D193" i="21"/>
  <c r="E463" i="21"/>
  <c r="E193" i="21"/>
  <c r="E464" i="21"/>
  <c r="F193" i="21"/>
  <c r="E465" i="21"/>
  <c r="G193" i="21"/>
  <c r="E466" i="21"/>
  <c r="H193" i="21"/>
  <c r="E467" i="21"/>
  <c r="I193" i="21"/>
  <c r="E468" i="21"/>
  <c r="J193" i="21"/>
  <c r="E469" i="21"/>
  <c r="K193" i="21"/>
  <c r="E470" i="21"/>
  <c r="B455" i="21"/>
  <c r="D461" i="21"/>
  <c r="C455" i="21"/>
  <c r="D462" i="21"/>
  <c r="D455" i="21"/>
  <c r="D463" i="21"/>
  <c r="E455" i="21"/>
  <c r="D464" i="21"/>
  <c r="F455" i="21"/>
  <c r="D465" i="21"/>
  <c r="G455" i="21"/>
  <c r="D466" i="21"/>
  <c r="H455" i="21"/>
  <c r="D467" i="21"/>
  <c r="I455" i="21"/>
  <c r="D468" i="21"/>
  <c r="J455" i="21"/>
  <c r="D469" i="21"/>
  <c r="K455" i="21"/>
  <c r="D470" i="21"/>
  <c r="B324" i="21"/>
  <c r="C461" i="21"/>
  <c r="C324" i="21"/>
  <c r="C462" i="21"/>
  <c r="D324" i="21"/>
  <c r="C463" i="21"/>
  <c r="E324" i="21"/>
  <c r="C464" i="21"/>
  <c r="F324" i="21"/>
  <c r="C465" i="21"/>
  <c r="G324" i="21"/>
  <c r="C466" i="21"/>
  <c r="H324" i="21"/>
  <c r="C467" i="21"/>
  <c r="I324" i="21"/>
  <c r="C468" i="21"/>
  <c r="J324" i="21"/>
  <c r="C469" i="21"/>
  <c r="K324" i="21"/>
  <c r="C470" i="21"/>
  <c r="B62" i="21"/>
  <c r="B461" i="21"/>
  <c r="C62" i="21"/>
  <c r="B462" i="21"/>
  <c r="D62" i="21"/>
  <c r="B463" i="21"/>
  <c r="E62" i="21"/>
  <c r="B464" i="21"/>
  <c r="F62" i="21"/>
  <c r="B465" i="21"/>
  <c r="G62" i="21"/>
  <c r="B466" i="21"/>
  <c r="H62" i="21"/>
  <c r="B467" i="21"/>
  <c r="I62" i="21"/>
  <c r="B468" i="21"/>
  <c r="J62" i="21"/>
  <c r="B469" i="21"/>
  <c r="K62" i="21"/>
  <c r="B470" i="21"/>
  <c r="J536" i="21"/>
  <c r="I536" i="21"/>
  <c r="H536" i="21"/>
  <c r="G536" i="21"/>
  <c r="I535" i="21"/>
  <c r="H535" i="21"/>
  <c r="J520" i="21"/>
  <c r="I520" i="21"/>
  <c r="H520" i="21"/>
  <c r="G520" i="21"/>
  <c r="I519" i="21"/>
  <c r="H519" i="21"/>
  <c r="J504" i="21"/>
  <c r="I504" i="21"/>
  <c r="H504" i="21"/>
  <c r="G504" i="21"/>
  <c r="I503" i="21"/>
  <c r="H503" i="21"/>
  <c r="J488" i="21"/>
  <c r="I488" i="21"/>
  <c r="H488" i="21"/>
  <c r="G488" i="21"/>
  <c r="I487" i="21"/>
  <c r="H487" i="21"/>
  <c r="J472" i="21"/>
  <c r="I472" i="21"/>
  <c r="H472" i="21"/>
  <c r="G472" i="21"/>
  <c r="I471" i="21"/>
  <c r="H471" i="21"/>
  <c r="AV455" i="21"/>
  <c r="AJ455" i="21"/>
  <c r="X455" i="21"/>
  <c r="L455" i="21"/>
  <c r="BH389" i="21"/>
  <c r="BG389" i="21"/>
  <c r="BF389" i="21"/>
  <c r="BE389" i="21"/>
  <c r="BD389" i="21"/>
  <c r="BC389" i="21"/>
  <c r="BB389" i="21"/>
  <c r="BA389" i="21"/>
  <c r="AZ389" i="21"/>
  <c r="AY389" i="21"/>
  <c r="AX389" i="21"/>
  <c r="AV389" i="21"/>
  <c r="AU389" i="21"/>
  <c r="AT389" i="21"/>
  <c r="AS389" i="21"/>
  <c r="AR389" i="21"/>
  <c r="AQ389" i="21"/>
  <c r="AP389" i="21"/>
  <c r="AO389" i="21"/>
  <c r="AN389" i="21"/>
  <c r="AM389" i="21"/>
  <c r="AL389" i="21"/>
  <c r="AJ389" i="21"/>
  <c r="AI389" i="21"/>
  <c r="AH389" i="21"/>
  <c r="AG389" i="21"/>
  <c r="AF389" i="21"/>
  <c r="AE389" i="21"/>
  <c r="AD389" i="21"/>
  <c r="AC389" i="21"/>
  <c r="AB389" i="21"/>
  <c r="AA389" i="21"/>
  <c r="Z389" i="21"/>
  <c r="X389" i="21"/>
  <c r="W389" i="21"/>
  <c r="V389" i="21"/>
  <c r="U389" i="21"/>
  <c r="T389" i="21"/>
  <c r="S389" i="21"/>
  <c r="R389" i="21"/>
  <c r="Q389" i="21"/>
  <c r="P389" i="21"/>
  <c r="O389" i="21"/>
  <c r="N389" i="21"/>
  <c r="L389" i="21"/>
  <c r="K389" i="21"/>
  <c r="J389" i="21"/>
  <c r="I389" i="21"/>
  <c r="H389" i="21"/>
  <c r="G389" i="21"/>
  <c r="F389" i="21"/>
  <c r="E389" i="21"/>
  <c r="D389" i="21"/>
  <c r="C389" i="21"/>
  <c r="B389" i="21"/>
  <c r="X324" i="21"/>
  <c r="L324" i="21"/>
  <c r="AJ259" i="21"/>
  <c r="L259" i="21"/>
  <c r="AV193" i="21"/>
  <c r="L193" i="21"/>
  <c r="BH127" i="21"/>
  <c r="BG127" i="21"/>
  <c r="BF127" i="21"/>
  <c r="BE127" i="21"/>
  <c r="BD127" i="21"/>
  <c r="BC127" i="21"/>
  <c r="BB127" i="21"/>
  <c r="BA127" i="21"/>
  <c r="AZ127" i="21"/>
  <c r="AY127" i="21"/>
  <c r="AX127" i="21"/>
  <c r="AV127" i="21"/>
  <c r="AU127" i="21"/>
  <c r="AT127" i="21"/>
  <c r="AS127" i="21"/>
  <c r="AR127" i="21"/>
  <c r="AQ127" i="21"/>
  <c r="AP127" i="21"/>
  <c r="AO127" i="21"/>
  <c r="AN127" i="21"/>
  <c r="AM127" i="21"/>
  <c r="AL127" i="21"/>
  <c r="AJ127" i="21"/>
  <c r="AI127" i="21"/>
  <c r="AH127" i="21"/>
  <c r="AG127" i="21"/>
  <c r="AF127" i="21"/>
  <c r="AE127" i="21"/>
  <c r="AD127" i="21"/>
  <c r="AC127" i="21"/>
  <c r="AB127" i="21"/>
  <c r="AA127" i="21"/>
  <c r="Z127" i="21"/>
  <c r="X127" i="21"/>
  <c r="W127" i="21"/>
  <c r="V127" i="21"/>
  <c r="U127" i="21"/>
  <c r="T127" i="21"/>
  <c r="S127" i="21"/>
  <c r="R127" i="21"/>
  <c r="Q127" i="21"/>
  <c r="P127" i="21"/>
  <c r="O127" i="21"/>
  <c r="N127" i="21"/>
  <c r="L127" i="21"/>
  <c r="K127" i="21"/>
  <c r="J127" i="21"/>
  <c r="I127" i="21"/>
  <c r="H127" i="21"/>
  <c r="G127" i="21"/>
  <c r="F127" i="21"/>
  <c r="E127" i="21"/>
  <c r="D127" i="21"/>
  <c r="C127" i="21"/>
  <c r="B127" i="21"/>
  <c r="BH62" i="21"/>
  <c r="J536" i="20"/>
  <c r="G536" i="20"/>
  <c r="AX259" i="20"/>
  <c r="F526" i="20"/>
  <c r="F527" i="20"/>
  <c r="F528" i="20"/>
  <c r="F529" i="20"/>
  <c r="F530" i="20"/>
  <c r="F531" i="20"/>
  <c r="F532" i="20"/>
  <c r="F533" i="20"/>
  <c r="F534" i="20"/>
  <c r="F535" i="20"/>
  <c r="F536" i="20"/>
  <c r="F546" i="20"/>
  <c r="E526" i="20"/>
  <c r="E527" i="20"/>
  <c r="E528" i="20"/>
  <c r="E529" i="20"/>
  <c r="BB193" i="20"/>
  <c r="E530" i="20"/>
  <c r="E531" i="20"/>
  <c r="E532" i="20"/>
  <c r="E533" i="20"/>
  <c r="E534" i="20"/>
  <c r="E535" i="20"/>
  <c r="AX455" i="20"/>
  <c r="D526" i="20"/>
  <c r="AY455" i="20"/>
  <c r="D527" i="20"/>
  <c r="AZ455" i="20"/>
  <c r="D528" i="20"/>
  <c r="D529" i="20"/>
  <c r="BB455" i="20"/>
  <c r="D530" i="20"/>
  <c r="BC455" i="20"/>
  <c r="D531" i="20"/>
  <c r="BD455" i="20"/>
  <c r="D532" i="20"/>
  <c r="BE455" i="20"/>
  <c r="D533" i="20"/>
  <c r="BF455" i="20"/>
  <c r="D534" i="20"/>
  <c r="BG455" i="20"/>
  <c r="D535" i="20"/>
  <c r="C526" i="20"/>
  <c r="C527" i="20"/>
  <c r="C528" i="20"/>
  <c r="C529" i="20"/>
  <c r="C530" i="20"/>
  <c r="C531" i="20"/>
  <c r="C532" i="20"/>
  <c r="C533" i="20"/>
  <c r="C534" i="20"/>
  <c r="C535" i="20"/>
  <c r="C536" i="20"/>
  <c r="C546" i="20"/>
  <c r="B526" i="20"/>
  <c r="B527" i="20"/>
  <c r="B528" i="20"/>
  <c r="B529" i="20"/>
  <c r="B530" i="20"/>
  <c r="B531" i="20"/>
  <c r="B532" i="20"/>
  <c r="B533" i="20"/>
  <c r="B534" i="20"/>
  <c r="B535" i="20"/>
  <c r="B536" i="20"/>
  <c r="B546" i="20"/>
  <c r="J520" i="20"/>
  <c r="G520" i="20"/>
  <c r="AL259" i="20"/>
  <c r="F510" i="20"/>
  <c r="AM259" i="20"/>
  <c r="F511" i="20"/>
  <c r="AN259" i="20"/>
  <c r="F512" i="20"/>
  <c r="AO259" i="20"/>
  <c r="F513" i="20"/>
  <c r="AP259" i="20"/>
  <c r="F514" i="20"/>
  <c r="AQ259" i="20"/>
  <c r="F515" i="20"/>
  <c r="AR259" i="20"/>
  <c r="F516" i="20"/>
  <c r="AS259" i="20"/>
  <c r="F517" i="20"/>
  <c r="AT259" i="20"/>
  <c r="F518" i="20"/>
  <c r="AU259" i="20"/>
  <c r="F519" i="20"/>
  <c r="F520" i="20"/>
  <c r="F545" i="20"/>
  <c r="E510" i="20"/>
  <c r="E511" i="20"/>
  <c r="AN193" i="20"/>
  <c r="E512" i="20"/>
  <c r="E513" i="20"/>
  <c r="E514" i="20"/>
  <c r="E515" i="20"/>
  <c r="E516" i="20"/>
  <c r="E517" i="20"/>
  <c r="E518" i="20"/>
  <c r="E519" i="20"/>
  <c r="E520" i="20"/>
  <c r="E545" i="20"/>
  <c r="D510" i="20"/>
  <c r="D511" i="20"/>
  <c r="D512" i="20"/>
  <c r="D513" i="20"/>
  <c r="D514" i="20"/>
  <c r="D515" i="20"/>
  <c r="D516" i="20"/>
  <c r="D517" i="20"/>
  <c r="D518" i="20"/>
  <c r="D519" i="20"/>
  <c r="D520" i="20"/>
  <c r="D545" i="20"/>
  <c r="AL324" i="20"/>
  <c r="C510" i="20"/>
  <c r="AM324" i="20"/>
  <c r="C511" i="20"/>
  <c r="AN324" i="20"/>
  <c r="C512" i="20"/>
  <c r="AO324" i="20"/>
  <c r="C513" i="20"/>
  <c r="C514" i="20"/>
  <c r="AQ324" i="20"/>
  <c r="C515" i="20"/>
  <c r="AR324" i="20"/>
  <c r="C516" i="20"/>
  <c r="AS324" i="20"/>
  <c r="C517" i="20"/>
  <c r="AT324" i="20"/>
  <c r="C518" i="20"/>
  <c r="AU324" i="20"/>
  <c r="C519" i="20"/>
  <c r="Z62" i="20"/>
  <c r="B510" i="20"/>
  <c r="AA62" i="20"/>
  <c r="B511" i="20"/>
  <c r="AB62" i="20"/>
  <c r="B512" i="20"/>
  <c r="AC62" i="20"/>
  <c r="B513" i="20"/>
  <c r="AD62" i="20"/>
  <c r="B514" i="20"/>
  <c r="AE62" i="20"/>
  <c r="B515" i="20"/>
  <c r="AF62" i="20"/>
  <c r="B516" i="20"/>
  <c r="AG62" i="20"/>
  <c r="B517" i="20"/>
  <c r="AH62" i="20"/>
  <c r="B518" i="20"/>
  <c r="AI62" i="20"/>
  <c r="B519" i="20"/>
  <c r="B520" i="20"/>
  <c r="B545" i="20"/>
  <c r="J504" i="20"/>
  <c r="G504" i="20"/>
  <c r="Z259" i="20"/>
  <c r="F494" i="20"/>
  <c r="AA259" i="20"/>
  <c r="F495" i="20"/>
  <c r="AB259" i="20"/>
  <c r="F496" i="20"/>
  <c r="AC259" i="20"/>
  <c r="F497" i="20"/>
  <c r="AD259" i="20"/>
  <c r="F498" i="20"/>
  <c r="AE259" i="20"/>
  <c r="F499" i="20"/>
  <c r="AF259" i="20"/>
  <c r="F500" i="20"/>
  <c r="AG259" i="20"/>
  <c r="F501" i="20"/>
  <c r="AH259" i="20"/>
  <c r="F502" i="20"/>
  <c r="AI259" i="20"/>
  <c r="F503" i="20"/>
  <c r="F504" i="20"/>
  <c r="F544" i="20"/>
  <c r="Z193" i="20"/>
  <c r="E494" i="20"/>
  <c r="AA193" i="20"/>
  <c r="E495" i="20"/>
  <c r="AB193" i="20"/>
  <c r="E496" i="20"/>
  <c r="AC193" i="20"/>
  <c r="E497" i="20"/>
  <c r="AD193" i="20"/>
  <c r="E498" i="20"/>
  <c r="AE193" i="20"/>
  <c r="E499" i="20"/>
  <c r="AF193" i="20"/>
  <c r="E500" i="20"/>
  <c r="AG193" i="20"/>
  <c r="E501" i="20"/>
  <c r="AH193" i="20"/>
  <c r="E502" i="20"/>
  <c r="AI193" i="20"/>
  <c r="E503" i="20"/>
  <c r="Z455" i="20"/>
  <c r="D494" i="20"/>
  <c r="AA455" i="20"/>
  <c r="D495" i="20"/>
  <c r="AB455" i="20"/>
  <c r="D496" i="20"/>
  <c r="AC455" i="20"/>
  <c r="D497" i="20"/>
  <c r="AD455" i="20"/>
  <c r="D498" i="20"/>
  <c r="AE455" i="20"/>
  <c r="D499" i="20"/>
  <c r="AF455" i="20"/>
  <c r="D500" i="20"/>
  <c r="AG455" i="20"/>
  <c r="D501" i="20"/>
  <c r="AH455" i="20"/>
  <c r="D502" i="20"/>
  <c r="AI455" i="20"/>
  <c r="D503" i="20"/>
  <c r="Z324" i="20"/>
  <c r="C494" i="20"/>
  <c r="AA324" i="20"/>
  <c r="C495" i="20"/>
  <c r="AB324" i="20"/>
  <c r="C496" i="20"/>
  <c r="AC324" i="20"/>
  <c r="C497" i="20"/>
  <c r="AD324" i="20"/>
  <c r="C498" i="20"/>
  <c r="AE324" i="20"/>
  <c r="C499" i="20"/>
  <c r="AF324" i="20"/>
  <c r="C500" i="20"/>
  <c r="AG324" i="20"/>
  <c r="C501" i="20"/>
  <c r="AH324" i="20"/>
  <c r="C502" i="20"/>
  <c r="AI324" i="20"/>
  <c r="C503" i="20"/>
  <c r="C505" i="20"/>
  <c r="C506" i="20"/>
  <c r="AL62" i="20"/>
  <c r="B494" i="20"/>
  <c r="AM62" i="20"/>
  <c r="B495" i="20"/>
  <c r="AN62" i="20"/>
  <c r="B496" i="20"/>
  <c r="AO62" i="20"/>
  <c r="B497" i="20"/>
  <c r="AP62" i="20"/>
  <c r="B498" i="20"/>
  <c r="AQ62" i="20"/>
  <c r="B499" i="20"/>
  <c r="AR62" i="20"/>
  <c r="B500" i="20"/>
  <c r="AS62" i="20"/>
  <c r="B501" i="20"/>
  <c r="AT62" i="20"/>
  <c r="B502" i="20"/>
  <c r="AU62" i="20"/>
  <c r="B503" i="20"/>
  <c r="J488" i="20"/>
  <c r="G488" i="20"/>
  <c r="N259" i="20"/>
  <c r="F478" i="20"/>
  <c r="O259" i="20"/>
  <c r="F479" i="20"/>
  <c r="P259" i="20"/>
  <c r="F480" i="20"/>
  <c r="Q259" i="20"/>
  <c r="F481" i="20"/>
  <c r="R259" i="20"/>
  <c r="F482" i="20"/>
  <c r="S259" i="20"/>
  <c r="F483" i="20"/>
  <c r="T259" i="20"/>
  <c r="F484" i="20"/>
  <c r="U259" i="20"/>
  <c r="F485" i="20"/>
  <c r="V259" i="20"/>
  <c r="F486" i="20"/>
  <c r="W259" i="20"/>
  <c r="F487" i="20"/>
  <c r="F489" i="20"/>
  <c r="F490" i="20"/>
  <c r="N193" i="20"/>
  <c r="E478" i="20"/>
  <c r="O193" i="20"/>
  <c r="E479" i="20"/>
  <c r="P193" i="20"/>
  <c r="E480" i="20"/>
  <c r="Q193" i="20"/>
  <c r="E481" i="20"/>
  <c r="R193" i="20"/>
  <c r="E482" i="20"/>
  <c r="S193" i="20"/>
  <c r="E483" i="20"/>
  <c r="T193" i="20"/>
  <c r="E484" i="20"/>
  <c r="U193" i="20"/>
  <c r="E485" i="20"/>
  <c r="V193" i="20"/>
  <c r="E486" i="20"/>
  <c r="W193" i="20"/>
  <c r="E487" i="20"/>
  <c r="D478" i="20"/>
  <c r="D479" i="20"/>
  <c r="D480" i="20"/>
  <c r="D481" i="20"/>
  <c r="D482" i="20"/>
  <c r="D483" i="20"/>
  <c r="D484" i="20"/>
  <c r="D485" i="20"/>
  <c r="D486" i="20"/>
  <c r="D487" i="20"/>
  <c r="D488" i="20"/>
  <c r="D543" i="20"/>
  <c r="N324" i="20"/>
  <c r="C478" i="20"/>
  <c r="O324" i="20"/>
  <c r="C479" i="20"/>
  <c r="P324" i="20"/>
  <c r="C480" i="20"/>
  <c r="Q324" i="20"/>
  <c r="C481" i="20"/>
  <c r="R324" i="20"/>
  <c r="C482" i="20"/>
  <c r="S324" i="20"/>
  <c r="C483" i="20"/>
  <c r="T324" i="20"/>
  <c r="C484" i="20"/>
  <c r="U324" i="20"/>
  <c r="C485" i="20"/>
  <c r="V324" i="20"/>
  <c r="C486" i="20"/>
  <c r="W324" i="20"/>
  <c r="C487" i="20"/>
  <c r="AX62" i="20"/>
  <c r="B478" i="20"/>
  <c r="AY62" i="20"/>
  <c r="B479" i="20"/>
  <c r="AZ62" i="20"/>
  <c r="B480" i="20"/>
  <c r="BA62" i="20"/>
  <c r="B481" i="20"/>
  <c r="BB62" i="20"/>
  <c r="B482" i="20"/>
  <c r="BC62" i="20"/>
  <c r="B483" i="20"/>
  <c r="BD62" i="20"/>
  <c r="B484" i="20"/>
  <c r="BE62" i="20"/>
  <c r="B485" i="20"/>
  <c r="BF62" i="20"/>
  <c r="B486" i="20"/>
  <c r="BG62" i="20"/>
  <c r="B487" i="20"/>
  <c r="B489" i="20"/>
  <c r="B490" i="20"/>
  <c r="J472" i="20"/>
  <c r="G472" i="20"/>
  <c r="B259" i="20"/>
  <c r="F462" i="20"/>
  <c r="C259" i="20"/>
  <c r="F463" i="20"/>
  <c r="D259" i="20"/>
  <c r="F464" i="20"/>
  <c r="E259" i="20"/>
  <c r="F465" i="20"/>
  <c r="F259" i="20"/>
  <c r="F466" i="20"/>
  <c r="G259" i="20"/>
  <c r="F467" i="20"/>
  <c r="H259" i="20"/>
  <c r="F468" i="20"/>
  <c r="I259" i="20"/>
  <c r="F469" i="20"/>
  <c r="J259" i="20"/>
  <c r="F470" i="20"/>
  <c r="K259" i="20"/>
  <c r="F471" i="20"/>
  <c r="B193" i="20"/>
  <c r="E462" i="20"/>
  <c r="C193" i="20"/>
  <c r="E463" i="20"/>
  <c r="D193" i="20"/>
  <c r="E464" i="20"/>
  <c r="E193" i="20"/>
  <c r="E465" i="20"/>
  <c r="F193" i="20"/>
  <c r="E466" i="20"/>
  <c r="G193" i="20"/>
  <c r="E467" i="20"/>
  <c r="H193" i="20"/>
  <c r="E468" i="20"/>
  <c r="I193" i="20"/>
  <c r="E469" i="20"/>
  <c r="J193" i="20"/>
  <c r="E470" i="20"/>
  <c r="K193" i="20"/>
  <c r="E471" i="20"/>
  <c r="E473" i="20"/>
  <c r="E474" i="20"/>
  <c r="B455" i="20"/>
  <c r="D462" i="20"/>
  <c r="C455" i="20"/>
  <c r="D463" i="20"/>
  <c r="D455" i="20"/>
  <c r="D464" i="20"/>
  <c r="E455" i="20"/>
  <c r="D465" i="20"/>
  <c r="F455" i="20"/>
  <c r="D466" i="20"/>
  <c r="G455" i="20"/>
  <c r="D467" i="20"/>
  <c r="H455" i="20"/>
  <c r="D468" i="20"/>
  <c r="I455" i="20"/>
  <c r="D469" i="20"/>
  <c r="J455" i="20"/>
  <c r="D470" i="20"/>
  <c r="K455" i="20"/>
  <c r="D471" i="20"/>
  <c r="D472" i="20"/>
  <c r="D542" i="20"/>
  <c r="C324" i="20"/>
  <c r="C463" i="20"/>
  <c r="D324" i="20"/>
  <c r="C464" i="20"/>
  <c r="E324" i="20"/>
  <c r="C465" i="20"/>
  <c r="F324" i="20"/>
  <c r="C466" i="20"/>
  <c r="G324" i="20"/>
  <c r="C467" i="20"/>
  <c r="H324" i="20"/>
  <c r="C468" i="20"/>
  <c r="I324" i="20"/>
  <c r="C469" i="20"/>
  <c r="J324" i="20"/>
  <c r="C470" i="20"/>
  <c r="K324" i="20"/>
  <c r="C471" i="20"/>
  <c r="C473" i="20"/>
  <c r="C474" i="20"/>
  <c r="C472" i="20"/>
  <c r="C542" i="20"/>
  <c r="B62" i="20"/>
  <c r="B462" i="20"/>
  <c r="C62" i="20"/>
  <c r="B463" i="20"/>
  <c r="D62" i="20"/>
  <c r="B464" i="20"/>
  <c r="E62" i="20"/>
  <c r="B465" i="20"/>
  <c r="F62" i="20"/>
  <c r="B466" i="20"/>
  <c r="G62" i="20"/>
  <c r="B467" i="20"/>
  <c r="H62" i="20"/>
  <c r="B468" i="20"/>
  <c r="I62" i="20"/>
  <c r="B469" i="20"/>
  <c r="J62" i="20"/>
  <c r="B470" i="20"/>
  <c r="K62" i="20"/>
  <c r="B471" i="20"/>
  <c r="B472" i="20"/>
  <c r="B542" i="20"/>
  <c r="F537" i="20"/>
  <c r="F538" i="20"/>
  <c r="E537" i="20"/>
  <c r="E538" i="20"/>
  <c r="D537" i="20"/>
  <c r="D538" i="20"/>
  <c r="C537" i="20"/>
  <c r="C538" i="20"/>
  <c r="B537" i="20"/>
  <c r="B538" i="20"/>
  <c r="J537" i="20"/>
  <c r="I537" i="20"/>
  <c r="H537" i="20"/>
  <c r="G537" i="20"/>
  <c r="I536" i="20"/>
  <c r="H536" i="20"/>
  <c r="F521" i="20"/>
  <c r="F522" i="20"/>
  <c r="E521" i="20"/>
  <c r="E522" i="20"/>
  <c r="D521" i="20"/>
  <c r="D522" i="20"/>
  <c r="C521" i="20"/>
  <c r="C522" i="20"/>
  <c r="B521" i="20"/>
  <c r="B522" i="20"/>
  <c r="J521" i="20"/>
  <c r="I521" i="20"/>
  <c r="H521" i="20"/>
  <c r="G521" i="20"/>
  <c r="I520" i="20"/>
  <c r="H520" i="20"/>
  <c r="F505" i="20"/>
  <c r="F506" i="20"/>
  <c r="E505" i="20"/>
  <c r="E506" i="20"/>
  <c r="D505" i="20"/>
  <c r="D506" i="20"/>
  <c r="B505" i="20"/>
  <c r="B506" i="20"/>
  <c r="J505" i="20"/>
  <c r="I505" i="20"/>
  <c r="H505" i="20"/>
  <c r="G505" i="20"/>
  <c r="I504" i="20"/>
  <c r="H504" i="20"/>
  <c r="E489" i="20"/>
  <c r="E490" i="20"/>
  <c r="D489" i="20"/>
  <c r="D490" i="20"/>
  <c r="C489" i="20"/>
  <c r="C490" i="20"/>
  <c r="J489" i="20"/>
  <c r="I489" i="20"/>
  <c r="H489" i="20"/>
  <c r="G489" i="20"/>
  <c r="I488" i="20"/>
  <c r="H488" i="20"/>
  <c r="F473" i="20"/>
  <c r="F474" i="20"/>
  <c r="D473" i="20"/>
  <c r="D474" i="20"/>
  <c r="B473" i="20"/>
  <c r="B474" i="20"/>
  <c r="J473" i="20"/>
  <c r="I473" i="20"/>
  <c r="H473" i="20"/>
  <c r="G473" i="20"/>
  <c r="I472" i="20"/>
  <c r="H472" i="20"/>
  <c r="BH455" i="20"/>
  <c r="AV455" i="20"/>
  <c r="AJ455" i="20"/>
  <c r="BH389" i="20"/>
  <c r="BG389" i="20"/>
  <c r="BF389" i="20"/>
  <c r="BE389" i="20"/>
  <c r="BD389" i="20"/>
  <c r="BC389" i="20"/>
  <c r="BB389" i="20"/>
  <c r="BA389" i="20"/>
  <c r="AZ389" i="20"/>
  <c r="AY389" i="20"/>
  <c r="AX389" i="20"/>
  <c r="AV389" i="20"/>
  <c r="AU389" i="20"/>
  <c r="AT389" i="20"/>
  <c r="AS389" i="20"/>
  <c r="AR389" i="20"/>
  <c r="AQ389" i="20"/>
  <c r="AP389" i="20"/>
  <c r="AO389" i="20"/>
  <c r="AN389" i="20"/>
  <c r="AM389" i="20"/>
  <c r="AL389" i="20"/>
  <c r="AJ389" i="20"/>
  <c r="AI389" i="20"/>
  <c r="AH389" i="20"/>
  <c r="AG389" i="20"/>
  <c r="AF389" i="20"/>
  <c r="AE389" i="20"/>
  <c r="AD389" i="20"/>
  <c r="AC389" i="20"/>
  <c r="AB389" i="20"/>
  <c r="AA389" i="20"/>
  <c r="Z389" i="20"/>
  <c r="X389" i="20"/>
  <c r="W389" i="20"/>
  <c r="V389" i="20"/>
  <c r="U389" i="20"/>
  <c r="T389" i="20"/>
  <c r="S389" i="20"/>
  <c r="R389" i="20"/>
  <c r="Q389" i="20"/>
  <c r="P389" i="20"/>
  <c r="O389" i="20"/>
  <c r="N389" i="20"/>
  <c r="L389" i="20"/>
  <c r="K389" i="20"/>
  <c r="J389" i="20"/>
  <c r="I389" i="20"/>
  <c r="H389" i="20"/>
  <c r="G389" i="20"/>
  <c r="F389" i="20"/>
  <c r="E389" i="20"/>
  <c r="D389" i="20"/>
  <c r="C389" i="20"/>
  <c r="B389" i="20"/>
  <c r="AV324" i="20"/>
  <c r="AJ324" i="20"/>
  <c r="AV259" i="20"/>
  <c r="AJ193" i="20"/>
  <c r="BH127" i="20"/>
  <c r="BG127" i="20"/>
  <c r="BF127" i="20"/>
  <c r="BE127" i="20"/>
  <c r="BD127" i="20"/>
  <c r="BC127" i="20"/>
  <c r="BB127" i="20"/>
  <c r="BA127" i="20"/>
  <c r="AZ127" i="20"/>
  <c r="AY127" i="20"/>
  <c r="AX127" i="20"/>
  <c r="AV127" i="20"/>
  <c r="AU127" i="20"/>
  <c r="AT127" i="20"/>
  <c r="AS127" i="20"/>
  <c r="AR127" i="20"/>
  <c r="AQ127" i="20"/>
  <c r="AP127" i="20"/>
  <c r="AO127" i="20"/>
  <c r="AN127" i="20"/>
  <c r="AM127" i="20"/>
  <c r="AL127" i="20"/>
  <c r="AJ127" i="20"/>
  <c r="AI127" i="20"/>
  <c r="AH127" i="20"/>
  <c r="AG127" i="20"/>
  <c r="AF127" i="20"/>
  <c r="AE127" i="20"/>
  <c r="AD127" i="20"/>
  <c r="AC127" i="20"/>
  <c r="AB127" i="20"/>
  <c r="AA127" i="20"/>
  <c r="Z127" i="20"/>
  <c r="X127" i="20"/>
  <c r="W127" i="20"/>
  <c r="V127" i="20"/>
  <c r="U127" i="20"/>
  <c r="T127" i="20"/>
  <c r="S127" i="20"/>
  <c r="R127" i="20"/>
  <c r="Q127" i="20"/>
  <c r="P127" i="20"/>
  <c r="O127" i="20"/>
  <c r="N127" i="20"/>
  <c r="L127" i="20"/>
  <c r="K127" i="20"/>
  <c r="J127" i="20"/>
  <c r="I127" i="20"/>
  <c r="H127" i="20"/>
  <c r="G127" i="20"/>
  <c r="F127" i="20"/>
  <c r="E127" i="20"/>
  <c r="D127" i="20"/>
  <c r="C127" i="20"/>
  <c r="B127" i="20"/>
  <c r="BH62" i="20"/>
  <c r="AV62" i="20"/>
  <c r="AJ62" i="20"/>
  <c r="G471" i="17"/>
  <c r="H471" i="17"/>
  <c r="I471" i="17"/>
  <c r="J471" i="17"/>
  <c r="G472" i="17"/>
  <c r="H472" i="17"/>
  <c r="I472" i="17"/>
  <c r="J472" i="17"/>
  <c r="G487" i="17"/>
  <c r="H487" i="17"/>
  <c r="I487" i="17"/>
  <c r="J487" i="17"/>
  <c r="J542" i="17"/>
  <c r="G488" i="17"/>
  <c r="H488" i="17"/>
  <c r="I488" i="17"/>
  <c r="J488" i="17"/>
  <c r="G503" i="17"/>
  <c r="H543" i="17"/>
  <c r="H503" i="17"/>
  <c r="I503" i="17"/>
  <c r="J503" i="17"/>
  <c r="G504" i="17"/>
  <c r="H504" i="17"/>
  <c r="I504" i="17"/>
  <c r="J504" i="17"/>
  <c r="G519" i="17"/>
  <c r="H519" i="17"/>
  <c r="I519" i="17"/>
  <c r="J519" i="17"/>
  <c r="G520" i="17"/>
  <c r="H520" i="17"/>
  <c r="I520" i="17"/>
  <c r="J520" i="17"/>
  <c r="G535" i="17"/>
  <c r="H535" i="17"/>
  <c r="I535" i="17"/>
  <c r="J535" i="17"/>
  <c r="J545" i="17"/>
  <c r="G536" i="17"/>
  <c r="H536" i="17"/>
  <c r="I536" i="17"/>
  <c r="J536" i="17"/>
  <c r="G541" i="17"/>
  <c r="H541" i="17"/>
  <c r="I541" i="17"/>
  <c r="J541" i="17"/>
  <c r="G542" i="17"/>
  <c r="H542" i="17"/>
  <c r="I542" i="17"/>
  <c r="G543" i="17"/>
  <c r="I543" i="17"/>
  <c r="J543" i="17"/>
  <c r="G544" i="17"/>
  <c r="H544" i="17"/>
  <c r="I544" i="17"/>
  <c r="J544" i="17"/>
  <c r="G545" i="17"/>
  <c r="H545" i="17"/>
  <c r="I545" i="17"/>
  <c r="G472" i="18"/>
  <c r="H472" i="18"/>
  <c r="I472" i="18"/>
  <c r="J472" i="18"/>
  <c r="G473" i="18"/>
  <c r="H473" i="18"/>
  <c r="I473" i="18"/>
  <c r="J473" i="18"/>
  <c r="G488" i="18"/>
  <c r="H543" i="18"/>
  <c r="H488" i="18"/>
  <c r="I488" i="18"/>
  <c r="J488" i="18"/>
  <c r="G489" i="18"/>
  <c r="H489" i="18"/>
  <c r="I489" i="18"/>
  <c r="J489" i="18"/>
  <c r="G504" i="18"/>
  <c r="H504" i="18"/>
  <c r="I504" i="18"/>
  <c r="J504" i="18"/>
  <c r="G505" i="18"/>
  <c r="H505" i="18"/>
  <c r="I505" i="18"/>
  <c r="J505" i="18"/>
  <c r="G520" i="18"/>
  <c r="H545" i="18"/>
  <c r="H520" i="18"/>
  <c r="I520" i="18"/>
  <c r="J520" i="18"/>
  <c r="G521" i="18"/>
  <c r="H521" i="18"/>
  <c r="I521" i="18"/>
  <c r="J521" i="18"/>
  <c r="AX455" i="18"/>
  <c r="D526" i="18"/>
  <c r="AY455" i="18"/>
  <c r="D527" i="18"/>
  <c r="AZ455" i="18"/>
  <c r="D528" i="18"/>
  <c r="BA455" i="18"/>
  <c r="D529" i="18"/>
  <c r="BB455" i="18"/>
  <c r="D530" i="18"/>
  <c r="BC455" i="18"/>
  <c r="D531" i="18"/>
  <c r="BD455" i="18"/>
  <c r="D532" i="18"/>
  <c r="BE455" i="18"/>
  <c r="D533" i="18"/>
  <c r="BF455" i="18"/>
  <c r="D534" i="18"/>
  <c r="BG455" i="18"/>
  <c r="D535" i="18"/>
  <c r="D536" i="18"/>
  <c r="D546" i="18"/>
  <c r="C527" i="18"/>
  <c r="C531" i="18"/>
  <c r="C532" i="18"/>
  <c r="C534" i="18"/>
  <c r="C535" i="18"/>
  <c r="F535" i="18"/>
  <c r="G536" i="18"/>
  <c r="H536" i="18"/>
  <c r="I536" i="18"/>
  <c r="J536" i="18"/>
  <c r="G537" i="18"/>
  <c r="H537" i="18"/>
  <c r="I537" i="18"/>
  <c r="J537" i="18"/>
  <c r="G542" i="18"/>
  <c r="H542" i="18"/>
  <c r="I542" i="18"/>
  <c r="J542" i="18"/>
  <c r="G543" i="18"/>
  <c r="I543" i="18"/>
  <c r="J543" i="18"/>
  <c r="G544" i="18"/>
  <c r="H544" i="18"/>
  <c r="I544" i="18"/>
  <c r="J544" i="18"/>
  <c r="G545" i="18"/>
  <c r="I545" i="18"/>
  <c r="J545" i="18"/>
  <c r="G546" i="18"/>
  <c r="H546" i="18"/>
  <c r="I546" i="18"/>
  <c r="J546" i="18"/>
  <c r="BH455" i="18"/>
  <c r="AU259" i="18"/>
  <c r="F519" i="18"/>
  <c r="AT259" i="18"/>
  <c r="F518" i="18"/>
  <c r="AS259" i="18"/>
  <c r="F517" i="18"/>
  <c r="AR259" i="18"/>
  <c r="F516" i="18"/>
  <c r="AQ259" i="18"/>
  <c r="F515" i="18"/>
  <c r="AP259" i="18"/>
  <c r="F514" i="18"/>
  <c r="AO259" i="18"/>
  <c r="F513" i="18"/>
  <c r="AN259" i="18"/>
  <c r="F512" i="18"/>
  <c r="AM259" i="18"/>
  <c r="F511" i="18"/>
  <c r="AL259" i="18"/>
  <c r="F510" i="18"/>
  <c r="BF193" i="18"/>
  <c r="E534" i="18"/>
  <c r="BG193" i="18"/>
  <c r="E535" i="18"/>
  <c r="AU455" i="18"/>
  <c r="D519" i="18"/>
  <c r="L455" i="18"/>
  <c r="AX259" i="18"/>
  <c r="F526" i="18"/>
  <c r="AY259" i="18"/>
  <c r="F527" i="18"/>
  <c r="AZ259" i="18"/>
  <c r="F528" i="18"/>
  <c r="BA259" i="18"/>
  <c r="F529" i="18"/>
  <c r="BB259" i="18"/>
  <c r="F530" i="18"/>
  <c r="BC259" i="18"/>
  <c r="F531" i="18"/>
  <c r="BD259" i="18"/>
  <c r="F532" i="18"/>
  <c r="BE259" i="18"/>
  <c r="F533" i="18"/>
  <c r="BF259" i="18"/>
  <c r="F534" i="18"/>
  <c r="AX193" i="18"/>
  <c r="E526" i="18"/>
  <c r="AY193" i="18"/>
  <c r="E527" i="18"/>
  <c r="AZ193" i="18"/>
  <c r="E528" i="18"/>
  <c r="BA193" i="18"/>
  <c r="E529" i="18"/>
  <c r="BB193" i="18"/>
  <c r="E530" i="18"/>
  <c r="BC193" i="18"/>
  <c r="E531" i="18"/>
  <c r="BD193" i="18"/>
  <c r="E532" i="18"/>
  <c r="BE193" i="18"/>
  <c r="E533" i="18"/>
  <c r="AX324" i="18"/>
  <c r="C526" i="18"/>
  <c r="AZ324" i="18"/>
  <c r="C528" i="18"/>
  <c r="BA324" i="18"/>
  <c r="C529" i="18"/>
  <c r="BB324" i="18"/>
  <c r="C530" i="18"/>
  <c r="BE324" i="18"/>
  <c r="C533" i="18"/>
  <c r="N62" i="18"/>
  <c r="B526" i="18"/>
  <c r="O62" i="18"/>
  <c r="B527" i="18"/>
  <c r="P62" i="18"/>
  <c r="B528" i="18"/>
  <c r="Q62" i="18"/>
  <c r="B529" i="18"/>
  <c r="R62" i="18"/>
  <c r="B530" i="18"/>
  <c r="S62" i="18"/>
  <c r="B531" i="18"/>
  <c r="T62" i="18"/>
  <c r="B532" i="18"/>
  <c r="U62" i="18"/>
  <c r="B533" i="18"/>
  <c r="V62" i="18"/>
  <c r="B534" i="18"/>
  <c r="W62" i="18"/>
  <c r="B535" i="18"/>
  <c r="AL193" i="18"/>
  <c r="E510" i="18"/>
  <c r="AM193" i="18"/>
  <c r="E511" i="18"/>
  <c r="AN193" i="18"/>
  <c r="E512" i="18"/>
  <c r="AO193" i="18"/>
  <c r="E513" i="18"/>
  <c r="AP193" i="18"/>
  <c r="E514" i="18"/>
  <c r="AQ193" i="18"/>
  <c r="E515" i="18"/>
  <c r="AR193" i="18"/>
  <c r="E516" i="18"/>
  <c r="AS193" i="18"/>
  <c r="E517" i="18"/>
  <c r="AT193" i="18"/>
  <c r="E518" i="18"/>
  <c r="AU193" i="18"/>
  <c r="E519" i="18"/>
  <c r="AL455" i="18"/>
  <c r="D510" i="18"/>
  <c r="AM455" i="18"/>
  <c r="D511" i="18"/>
  <c r="AN455" i="18"/>
  <c r="D512" i="18"/>
  <c r="AO455" i="18"/>
  <c r="D513" i="18"/>
  <c r="AP455" i="18"/>
  <c r="D514" i="18"/>
  <c r="AQ455" i="18"/>
  <c r="D515" i="18"/>
  <c r="AR455" i="18"/>
  <c r="D516" i="18"/>
  <c r="AS455" i="18"/>
  <c r="D517" i="18"/>
  <c r="AT455" i="18"/>
  <c r="D518" i="18"/>
  <c r="AL324" i="18"/>
  <c r="C510" i="18"/>
  <c r="AM324" i="18"/>
  <c r="C511" i="18"/>
  <c r="AN324" i="18"/>
  <c r="C512" i="18"/>
  <c r="AO324" i="18"/>
  <c r="C513" i="18"/>
  <c r="AP324" i="18"/>
  <c r="C514" i="18"/>
  <c r="AQ324" i="18"/>
  <c r="C515" i="18"/>
  <c r="AR324" i="18"/>
  <c r="C516" i="18"/>
  <c r="AS324" i="18"/>
  <c r="C517" i="18"/>
  <c r="AT324" i="18"/>
  <c r="C518" i="18"/>
  <c r="AU324" i="18"/>
  <c r="C519" i="18"/>
  <c r="Z62" i="18"/>
  <c r="B510" i="18"/>
  <c r="AA62" i="18"/>
  <c r="B511" i="18"/>
  <c r="AB62" i="18"/>
  <c r="B512" i="18"/>
  <c r="AC62" i="18"/>
  <c r="B513" i="18"/>
  <c r="AD62" i="18"/>
  <c r="B514" i="18"/>
  <c r="AE62" i="18"/>
  <c r="B515" i="18"/>
  <c r="AF62" i="18"/>
  <c r="B516" i="18"/>
  <c r="AG62" i="18"/>
  <c r="B517" i="18"/>
  <c r="AH62" i="18"/>
  <c r="B518" i="18"/>
  <c r="AI62" i="18"/>
  <c r="B519" i="18"/>
  <c r="Z259" i="18"/>
  <c r="F494" i="18"/>
  <c r="AA259" i="18"/>
  <c r="F495" i="18"/>
  <c r="AB259" i="18"/>
  <c r="F496" i="18"/>
  <c r="AC259" i="18"/>
  <c r="F497" i="18"/>
  <c r="AD259" i="18"/>
  <c r="F498" i="18"/>
  <c r="AE259" i="18"/>
  <c r="F499" i="18"/>
  <c r="AF259" i="18"/>
  <c r="F500" i="18"/>
  <c r="AG259" i="18"/>
  <c r="F501" i="18"/>
  <c r="AH259" i="18"/>
  <c r="F502" i="18"/>
  <c r="AI259" i="18"/>
  <c r="F503" i="18"/>
  <c r="Z193" i="18"/>
  <c r="E494" i="18"/>
  <c r="AA193" i="18"/>
  <c r="E495" i="18"/>
  <c r="AB193" i="18"/>
  <c r="E496" i="18"/>
  <c r="AC193" i="18"/>
  <c r="E497" i="18"/>
  <c r="AD193" i="18"/>
  <c r="E498" i="18"/>
  <c r="AE193" i="18"/>
  <c r="E499" i="18"/>
  <c r="AF193" i="18"/>
  <c r="E500" i="18"/>
  <c r="AG193" i="18"/>
  <c r="E501" i="18"/>
  <c r="AH193" i="18"/>
  <c r="E502" i="18"/>
  <c r="AI193" i="18"/>
  <c r="E503" i="18"/>
  <c r="Z455" i="18"/>
  <c r="D494" i="18"/>
  <c r="AA455" i="18"/>
  <c r="D495" i="18"/>
  <c r="AB455" i="18"/>
  <c r="D496" i="18"/>
  <c r="AC455" i="18"/>
  <c r="D497" i="18"/>
  <c r="AD455" i="18"/>
  <c r="D498" i="18"/>
  <c r="AE455" i="18"/>
  <c r="D499" i="18"/>
  <c r="AF455" i="18"/>
  <c r="D500" i="18"/>
  <c r="AG455" i="18"/>
  <c r="D501" i="18"/>
  <c r="AH455" i="18"/>
  <c r="D502" i="18"/>
  <c r="AI455" i="18"/>
  <c r="D503" i="18"/>
  <c r="Z324" i="18"/>
  <c r="C494" i="18"/>
  <c r="AA324" i="18"/>
  <c r="C495" i="18"/>
  <c r="AB324" i="18"/>
  <c r="C496" i="18"/>
  <c r="AC324" i="18"/>
  <c r="C497" i="18"/>
  <c r="AD324" i="18"/>
  <c r="C498" i="18"/>
  <c r="AE324" i="18"/>
  <c r="C499" i="18"/>
  <c r="AF324" i="18"/>
  <c r="C500" i="18"/>
  <c r="AG324" i="18"/>
  <c r="C501" i="18"/>
  <c r="AH324" i="18"/>
  <c r="C502" i="18"/>
  <c r="AI324" i="18"/>
  <c r="C503" i="18"/>
  <c r="AL62" i="18"/>
  <c r="B494" i="18"/>
  <c r="AM62" i="18"/>
  <c r="B495" i="18"/>
  <c r="AN62" i="18"/>
  <c r="B496" i="18"/>
  <c r="AO62" i="18"/>
  <c r="B497" i="18"/>
  <c r="AP62" i="18"/>
  <c r="B498" i="18"/>
  <c r="AQ62" i="18"/>
  <c r="B499" i="18"/>
  <c r="AR62" i="18"/>
  <c r="B500" i="18"/>
  <c r="AS62" i="18"/>
  <c r="B501" i="18"/>
  <c r="AT62" i="18"/>
  <c r="B502" i="18"/>
  <c r="AU62" i="18"/>
  <c r="B503" i="18"/>
  <c r="N259" i="18"/>
  <c r="F478" i="18"/>
  <c r="O259" i="18"/>
  <c r="F479" i="18"/>
  <c r="P259" i="18"/>
  <c r="F480" i="18"/>
  <c r="Q259" i="18"/>
  <c r="F481" i="18"/>
  <c r="R259" i="18"/>
  <c r="F482" i="18"/>
  <c r="S259" i="18"/>
  <c r="F483" i="18"/>
  <c r="T259" i="18"/>
  <c r="F484" i="18"/>
  <c r="U259" i="18"/>
  <c r="F485" i="18"/>
  <c r="V259" i="18"/>
  <c r="F486" i="18"/>
  <c r="W259" i="18"/>
  <c r="F487" i="18"/>
  <c r="N193" i="18"/>
  <c r="E478" i="18"/>
  <c r="O193" i="18"/>
  <c r="E479" i="18"/>
  <c r="P193" i="18"/>
  <c r="E480" i="18"/>
  <c r="Q193" i="18"/>
  <c r="E481" i="18"/>
  <c r="R193" i="18"/>
  <c r="E482" i="18"/>
  <c r="S193" i="18"/>
  <c r="E483" i="18"/>
  <c r="T193" i="18"/>
  <c r="E484" i="18"/>
  <c r="U193" i="18"/>
  <c r="E485" i="18"/>
  <c r="V193" i="18"/>
  <c r="E486" i="18"/>
  <c r="W193" i="18"/>
  <c r="E487" i="18"/>
  <c r="N455" i="18"/>
  <c r="D478" i="18"/>
  <c r="O455" i="18"/>
  <c r="D479" i="18"/>
  <c r="P455" i="18"/>
  <c r="D480" i="18"/>
  <c r="Q455" i="18"/>
  <c r="D481" i="18"/>
  <c r="R455" i="18"/>
  <c r="D482" i="18"/>
  <c r="S455" i="18"/>
  <c r="D483" i="18"/>
  <c r="T455" i="18"/>
  <c r="D484" i="18"/>
  <c r="U455" i="18"/>
  <c r="D485" i="18"/>
  <c r="V455" i="18"/>
  <c r="D486" i="18"/>
  <c r="W455" i="18"/>
  <c r="D487" i="18"/>
  <c r="N324" i="18"/>
  <c r="C478" i="18"/>
  <c r="O324" i="18"/>
  <c r="C479" i="18"/>
  <c r="P324" i="18"/>
  <c r="C480" i="18"/>
  <c r="Q324" i="18"/>
  <c r="C481" i="18"/>
  <c r="R324" i="18"/>
  <c r="C482" i="18"/>
  <c r="S324" i="18"/>
  <c r="C483" i="18"/>
  <c r="T324" i="18"/>
  <c r="C484" i="18"/>
  <c r="U324" i="18"/>
  <c r="C485" i="18"/>
  <c r="V324" i="18"/>
  <c r="C486" i="18"/>
  <c r="W324" i="18"/>
  <c r="C487" i="18"/>
  <c r="AX62" i="18"/>
  <c r="B478" i="18"/>
  <c r="AY62" i="18"/>
  <c r="B479" i="18"/>
  <c r="AZ62" i="18"/>
  <c r="B480" i="18"/>
  <c r="BA62" i="18"/>
  <c r="B481" i="18"/>
  <c r="BB62" i="18"/>
  <c r="B482" i="18"/>
  <c r="BC62" i="18"/>
  <c r="B483" i="18"/>
  <c r="BD62" i="18"/>
  <c r="B484" i="18"/>
  <c r="BE62" i="18"/>
  <c r="B485" i="18"/>
  <c r="BF62" i="18"/>
  <c r="B486" i="18"/>
  <c r="BG62" i="18"/>
  <c r="B487" i="18"/>
  <c r="B259" i="18"/>
  <c r="F462" i="18"/>
  <c r="C259" i="18"/>
  <c r="F463" i="18"/>
  <c r="D259" i="18"/>
  <c r="F464" i="18"/>
  <c r="E259" i="18"/>
  <c r="F465" i="18"/>
  <c r="F259" i="18"/>
  <c r="F466" i="18"/>
  <c r="G259" i="18"/>
  <c r="F467" i="18"/>
  <c r="H259" i="18"/>
  <c r="F468" i="18"/>
  <c r="I259" i="18"/>
  <c r="F469" i="18"/>
  <c r="J259" i="18"/>
  <c r="F470" i="18"/>
  <c r="K259" i="18"/>
  <c r="F471" i="18"/>
  <c r="B193" i="18"/>
  <c r="E462" i="18"/>
  <c r="C193" i="18"/>
  <c r="E463" i="18"/>
  <c r="D193" i="18"/>
  <c r="E464" i="18"/>
  <c r="E193" i="18"/>
  <c r="E465" i="18"/>
  <c r="F193" i="18"/>
  <c r="E466" i="18"/>
  <c r="G193" i="18"/>
  <c r="E467" i="18"/>
  <c r="H193" i="18"/>
  <c r="E468" i="18"/>
  <c r="I193" i="18"/>
  <c r="E469" i="18"/>
  <c r="J193" i="18"/>
  <c r="E470" i="18"/>
  <c r="K193" i="18"/>
  <c r="E471" i="18"/>
  <c r="B455" i="18"/>
  <c r="D462" i="18"/>
  <c r="C455" i="18"/>
  <c r="D463" i="18"/>
  <c r="D455" i="18"/>
  <c r="D464" i="18"/>
  <c r="E455" i="18"/>
  <c r="D465" i="18"/>
  <c r="F455" i="18"/>
  <c r="D466" i="18"/>
  <c r="G455" i="18"/>
  <c r="D467" i="18"/>
  <c r="H455" i="18"/>
  <c r="D468" i="18"/>
  <c r="I455" i="18"/>
  <c r="D469" i="18"/>
  <c r="J455" i="18"/>
  <c r="D470" i="18"/>
  <c r="K455" i="18"/>
  <c r="D471" i="18"/>
  <c r="B324" i="18"/>
  <c r="C462" i="18"/>
  <c r="C324" i="18"/>
  <c r="C463" i="18"/>
  <c r="D324" i="18"/>
  <c r="C464" i="18"/>
  <c r="E324" i="18"/>
  <c r="C465" i="18"/>
  <c r="F324" i="18"/>
  <c r="C466" i="18"/>
  <c r="G324" i="18"/>
  <c r="C467" i="18"/>
  <c r="H324" i="18"/>
  <c r="C468" i="18"/>
  <c r="I324" i="18"/>
  <c r="C469" i="18"/>
  <c r="J324" i="18"/>
  <c r="C470" i="18"/>
  <c r="K324" i="18"/>
  <c r="C471" i="18"/>
  <c r="B62" i="18"/>
  <c r="B462" i="18"/>
  <c r="C62" i="18"/>
  <c r="B463" i="18"/>
  <c r="D62" i="18"/>
  <c r="B464" i="18"/>
  <c r="E62" i="18"/>
  <c r="B465" i="18"/>
  <c r="F62" i="18"/>
  <c r="B466" i="18"/>
  <c r="G62" i="18"/>
  <c r="B467" i="18"/>
  <c r="H62" i="18"/>
  <c r="B468" i="18"/>
  <c r="I62" i="18"/>
  <c r="B469" i="18"/>
  <c r="J62" i="18"/>
  <c r="B470" i="18"/>
  <c r="K62" i="18"/>
  <c r="B471" i="18"/>
  <c r="B259" i="17"/>
  <c r="F461" i="17"/>
  <c r="C259" i="17"/>
  <c r="F462" i="17"/>
  <c r="D259" i="17"/>
  <c r="F463" i="17"/>
  <c r="E259" i="17"/>
  <c r="F464" i="17"/>
  <c r="F259" i="17"/>
  <c r="F465" i="17"/>
  <c r="G259" i="17"/>
  <c r="F466" i="17"/>
  <c r="H259" i="17"/>
  <c r="F467" i="17"/>
  <c r="I259" i="17"/>
  <c r="F468" i="17"/>
  <c r="J259" i="17"/>
  <c r="F469" i="17"/>
  <c r="K259" i="17"/>
  <c r="F470" i="17"/>
  <c r="B193" i="17"/>
  <c r="E461" i="17"/>
  <c r="C193" i="17"/>
  <c r="E462" i="17"/>
  <c r="D193" i="17"/>
  <c r="E463" i="17"/>
  <c r="E193" i="17"/>
  <c r="E464" i="17"/>
  <c r="F193" i="17"/>
  <c r="E465" i="17"/>
  <c r="G193" i="17"/>
  <c r="E466" i="17"/>
  <c r="H193" i="17"/>
  <c r="E467" i="17"/>
  <c r="I193" i="17"/>
  <c r="E468" i="17"/>
  <c r="J193" i="17"/>
  <c r="E469" i="17"/>
  <c r="K193" i="17"/>
  <c r="E470" i="17"/>
  <c r="B455" i="17"/>
  <c r="D461" i="17"/>
  <c r="C455" i="17"/>
  <c r="D462" i="17"/>
  <c r="D455" i="17"/>
  <c r="D463" i="17"/>
  <c r="E455" i="17"/>
  <c r="D464" i="17"/>
  <c r="F455" i="17"/>
  <c r="D465" i="17"/>
  <c r="G455" i="17"/>
  <c r="D466" i="17"/>
  <c r="H455" i="17"/>
  <c r="D467" i="17"/>
  <c r="I455" i="17"/>
  <c r="D468" i="17"/>
  <c r="J455" i="17"/>
  <c r="D469" i="17"/>
  <c r="K455" i="17"/>
  <c r="D470" i="17"/>
  <c r="B324" i="17"/>
  <c r="C461" i="17"/>
  <c r="C324" i="17"/>
  <c r="C462" i="17"/>
  <c r="D324" i="17"/>
  <c r="C463" i="17"/>
  <c r="E324" i="17"/>
  <c r="C464" i="17"/>
  <c r="F324" i="17"/>
  <c r="C465" i="17"/>
  <c r="G324" i="17"/>
  <c r="C466" i="17"/>
  <c r="H324" i="17"/>
  <c r="C467" i="17"/>
  <c r="I324" i="17"/>
  <c r="C468" i="17"/>
  <c r="J324" i="17"/>
  <c r="C469" i="17"/>
  <c r="K324" i="17"/>
  <c r="C470" i="17"/>
  <c r="B62" i="17"/>
  <c r="B461" i="17"/>
  <c r="C62" i="17"/>
  <c r="B462" i="17"/>
  <c r="D62" i="17"/>
  <c r="B463" i="17"/>
  <c r="E62" i="17"/>
  <c r="B464" i="17"/>
  <c r="F62" i="17"/>
  <c r="B465" i="17"/>
  <c r="G62" i="17"/>
  <c r="B466" i="17"/>
  <c r="H62" i="17"/>
  <c r="B467" i="17"/>
  <c r="I62" i="17"/>
  <c r="B468" i="17"/>
  <c r="J62" i="17"/>
  <c r="B469" i="17"/>
  <c r="K62" i="17"/>
  <c r="B470" i="17"/>
  <c r="N259" i="17"/>
  <c r="F477" i="17"/>
  <c r="O259" i="17"/>
  <c r="F478" i="17"/>
  <c r="P259" i="17"/>
  <c r="F479" i="17"/>
  <c r="Q259" i="17"/>
  <c r="F480" i="17"/>
  <c r="R259" i="17"/>
  <c r="F481" i="17"/>
  <c r="S259" i="17"/>
  <c r="F482" i="17"/>
  <c r="T259" i="17"/>
  <c r="F483" i="17"/>
  <c r="U259" i="17"/>
  <c r="F484" i="17"/>
  <c r="V259" i="17"/>
  <c r="F485" i="17"/>
  <c r="W259" i="17"/>
  <c r="F486" i="17"/>
  <c r="N193" i="17"/>
  <c r="E477" i="17"/>
  <c r="O193" i="17"/>
  <c r="E478" i="17"/>
  <c r="P193" i="17"/>
  <c r="E479" i="17"/>
  <c r="Q193" i="17"/>
  <c r="E480" i="17"/>
  <c r="R193" i="17"/>
  <c r="E481" i="17"/>
  <c r="S193" i="17"/>
  <c r="E482" i="17"/>
  <c r="T193" i="17"/>
  <c r="E483" i="17"/>
  <c r="U193" i="17"/>
  <c r="E484" i="17"/>
  <c r="V193" i="17"/>
  <c r="E485" i="17"/>
  <c r="W193" i="17"/>
  <c r="E486" i="17"/>
  <c r="N455" i="17"/>
  <c r="D477" i="17"/>
  <c r="O455" i="17"/>
  <c r="D478" i="17"/>
  <c r="P455" i="17"/>
  <c r="D479" i="17"/>
  <c r="Q455" i="17"/>
  <c r="D480" i="17"/>
  <c r="R455" i="17"/>
  <c r="D481" i="17"/>
  <c r="S455" i="17"/>
  <c r="D482" i="17"/>
  <c r="T455" i="17"/>
  <c r="D483" i="17"/>
  <c r="U455" i="17"/>
  <c r="D484" i="17"/>
  <c r="V455" i="17"/>
  <c r="D485" i="17"/>
  <c r="W455" i="17"/>
  <c r="D486" i="17"/>
  <c r="N324" i="17"/>
  <c r="C477" i="17"/>
  <c r="O324" i="17"/>
  <c r="C478" i="17"/>
  <c r="P324" i="17"/>
  <c r="C479" i="17"/>
  <c r="Q324" i="17"/>
  <c r="C480" i="17"/>
  <c r="R324" i="17"/>
  <c r="C481" i="17"/>
  <c r="S324" i="17"/>
  <c r="C482" i="17"/>
  <c r="T324" i="17"/>
  <c r="C483" i="17"/>
  <c r="U324" i="17"/>
  <c r="C484" i="17"/>
  <c r="V324" i="17"/>
  <c r="C485" i="17"/>
  <c r="W324" i="17"/>
  <c r="C486" i="17"/>
  <c r="AX62" i="17"/>
  <c r="B477" i="17"/>
  <c r="AY62" i="17"/>
  <c r="B478" i="17"/>
  <c r="AZ62" i="17"/>
  <c r="B479" i="17"/>
  <c r="BA62" i="17"/>
  <c r="B480" i="17"/>
  <c r="BB62" i="17"/>
  <c r="B481" i="17"/>
  <c r="BC62" i="17"/>
  <c r="B482" i="17"/>
  <c r="BD62" i="17"/>
  <c r="B483" i="17"/>
  <c r="BE62" i="17"/>
  <c r="B484" i="17"/>
  <c r="BF62" i="17"/>
  <c r="B485" i="17"/>
  <c r="BG62" i="17"/>
  <c r="B486" i="17"/>
  <c r="AX259" i="17"/>
  <c r="F525" i="17"/>
  <c r="AY259" i="17"/>
  <c r="F526" i="17"/>
  <c r="AZ259" i="17"/>
  <c r="F527" i="17"/>
  <c r="BA259" i="17"/>
  <c r="F528" i="17"/>
  <c r="BB259" i="17"/>
  <c r="F529" i="17"/>
  <c r="BC259" i="17"/>
  <c r="F530" i="17"/>
  <c r="BD259" i="17"/>
  <c r="F531" i="17"/>
  <c r="BE259" i="17"/>
  <c r="F532" i="17"/>
  <c r="BF259" i="17"/>
  <c r="F533" i="17"/>
  <c r="BG259" i="17"/>
  <c r="F534" i="17"/>
  <c r="AX193" i="17"/>
  <c r="E525" i="17"/>
  <c r="AY193" i="17"/>
  <c r="E526" i="17"/>
  <c r="AZ193" i="17"/>
  <c r="E527" i="17"/>
  <c r="BA193" i="17"/>
  <c r="E528" i="17"/>
  <c r="BB193" i="17"/>
  <c r="E529" i="17"/>
  <c r="BC193" i="17"/>
  <c r="E530" i="17"/>
  <c r="BD193" i="17"/>
  <c r="E531" i="17"/>
  <c r="BE193" i="17"/>
  <c r="E532" i="17"/>
  <c r="BF193" i="17"/>
  <c r="E533" i="17"/>
  <c r="BG193" i="17"/>
  <c r="E534" i="17"/>
  <c r="AX455" i="17"/>
  <c r="D525" i="17"/>
  <c r="AY455" i="17"/>
  <c r="D526" i="17"/>
  <c r="AZ455" i="17"/>
  <c r="D527" i="17"/>
  <c r="BA455" i="17"/>
  <c r="D528" i="17"/>
  <c r="BB455" i="17"/>
  <c r="D529" i="17"/>
  <c r="BC455" i="17"/>
  <c r="D530" i="17"/>
  <c r="BD455" i="17"/>
  <c r="D531" i="17"/>
  <c r="BE455" i="17"/>
  <c r="D532" i="17"/>
  <c r="BF455" i="17"/>
  <c r="D533" i="17"/>
  <c r="BG455" i="17"/>
  <c r="D534" i="17"/>
  <c r="AX324" i="17"/>
  <c r="C525" i="17"/>
  <c r="AY324" i="17"/>
  <c r="C526" i="17"/>
  <c r="AZ324" i="17"/>
  <c r="C527" i="17"/>
  <c r="BA324" i="17"/>
  <c r="C528" i="17"/>
  <c r="BB324" i="17"/>
  <c r="C529" i="17"/>
  <c r="BC324" i="17"/>
  <c r="C530" i="17"/>
  <c r="BD324" i="17"/>
  <c r="C531" i="17"/>
  <c r="BE324" i="17"/>
  <c r="C532" i="17"/>
  <c r="BF324" i="17"/>
  <c r="C533" i="17"/>
  <c r="BG324" i="17"/>
  <c r="C534" i="17"/>
  <c r="N62" i="17"/>
  <c r="B525" i="17"/>
  <c r="O62" i="17"/>
  <c r="B526" i="17"/>
  <c r="P62" i="17"/>
  <c r="B527" i="17"/>
  <c r="Q62" i="17"/>
  <c r="B528" i="17"/>
  <c r="R62" i="17"/>
  <c r="B529" i="17"/>
  <c r="S62" i="17"/>
  <c r="B530" i="17"/>
  <c r="T62" i="17"/>
  <c r="B531" i="17"/>
  <c r="U62" i="17"/>
  <c r="B532" i="17"/>
  <c r="V62" i="17"/>
  <c r="B533" i="17"/>
  <c r="W62" i="17"/>
  <c r="B534" i="17"/>
  <c r="AL259" i="17"/>
  <c r="F509" i="17"/>
  <c r="AM259" i="17"/>
  <c r="F510" i="17"/>
  <c r="AN259" i="17"/>
  <c r="F511" i="17"/>
  <c r="AO259" i="17"/>
  <c r="F512" i="17"/>
  <c r="AP259" i="17"/>
  <c r="F513" i="17"/>
  <c r="AQ259" i="17"/>
  <c r="F514" i="17"/>
  <c r="AR259" i="17"/>
  <c r="F515" i="17"/>
  <c r="AS259" i="17"/>
  <c r="F516" i="17"/>
  <c r="AT259" i="17"/>
  <c r="F517" i="17"/>
  <c r="AU259" i="17"/>
  <c r="F518" i="17"/>
  <c r="AL193" i="17"/>
  <c r="E509" i="17"/>
  <c r="AM193" i="17"/>
  <c r="E510" i="17"/>
  <c r="AN193" i="17"/>
  <c r="E511" i="17"/>
  <c r="AO193" i="17"/>
  <c r="E512" i="17"/>
  <c r="AP193" i="17"/>
  <c r="E513" i="17"/>
  <c r="AQ193" i="17"/>
  <c r="E514" i="17"/>
  <c r="AR193" i="17"/>
  <c r="E515" i="17"/>
  <c r="AS193" i="17"/>
  <c r="E516" i="17"/>
  <c r="AT193" i="17"/>
  <c r="E517" i="17"/>
  <c r="AU193" i="17"/>
  <c r="E518" i="17"/>
  <c r="AL455" i="17"/>
  <c r="D509" i="17"/>
  <c r="AM455" i="17"/>
  <c r="D510" i="17"/>
  <c r="AN455" i="17"/>
  <c r="D511" i="17"/>
  <c r="AO455" i="17"/>
  <c r="D512" i="17"/>
  <c r="AP455" i="17"/>
  <c r="D513" i="17"/>
  <c r="AQ455" i="17"/>
  <c r="D514" i="17"/>
  <c r="AR455" i="17"/>
  <c r="D515" i="17"/>
  <c r="AS455" i="17"/>
  <c r="D516" i="17"/>
  <c r="AT455" i="17"/>
  <c r="D517" i="17"/>
  <c r="AU455" i="17"/>
  <c r="D518" i="17"/>
  <c r="AL324" i="17"/>
  <c r="C509" i="17"/>
  <c r="AM324" i="17"/>
  <c r="C510" i="17"/>
  <c r="AN324" i="17"/>
  <c r="C511" i="17"/>
  <c r="AO324" i="17"/>
  <c r="C512" i="17"/>
  <c r="AP324" i="17"/>
  <c r="C513" i="17"/>
  <c r="AQ324" i="17"/>
  <c r="C514" i="17"/>
  <c r="AR324" i="17"/>
  <c r="C515" i="17"/>
  <c r="AS324" i="17"/>
  <c r="C516" i="17"/>
  <c r="AT324" i="17"/>
  <c r="C517" i="17"/>
  <c r="AU324" i="17"/>
  <c r="C518" i="17"/>
  <c r="Z62" i="17"/>
  <c r="B509" i="17"/>
  <c r="AA62" i="17"/>
  <c r="B510" i="17"/>
  <c r="AB62" i="17"/>
  <c r="B511" i="17"/>
  <c r="AC62" i="17"/>
  <c r="B512" i="17"/>
  <c r="AD62" i="17"/>
  <c r="B513" i="17"/>
  <c r="AE62" i="17"/>
  <c r="B514" i="17"/>
  <c r="AF62" i="17"/>
  <c r="B515" i="17"/>
  <c r="AG62" i="17"/>
  <c r="B516" i="17"/>
  <c r="AH62" i="17"/>
  <c r="B517" i="17"/>
  <c r="AI62" i="17"/>
  <c r="B518" i="17"/>
  <c r="Z259" i="17"/>
  <c r="F493" i="17"/>
  <c r="AA259" i="17"/>
  <c r="F494" i="17"/>
  <c r="AB259" i="17"/>
  <c r="F495" i="17"/>
  <c r="AC259" i="17"/>
  <c r="F496" i="17"/>
  <c r="AD259" i="17"/>
  <c r="F497" i="17"/>
  <c r="AE259" i="17"/>
  <c r="F498" i="17"/>
  <c r="AF259" i="17"/>
  <c r="F499" i="17"/>
  <c r="AG259" i="17"/>
  <c r="F500" i="17"/>
  <c r="AH259" i="17"/>
  <c r="F501" i="17"/>
  <c r="AI259" i="17"/>
  <c r="F502" i="17"/>
  <c r="Z193" i="17"/>
  <c r="E493" i="17"/>
  <c r="AA193" i="17"/>
  <c r="E494" i="17"/>
  <c r="AB193" i="17"/>
  <c r="E495" i="17"/>
  <c r="AC193" i="17"/>
  <c r="E496" i="17"/>
  <c r="AD193" i="17"/>
  <c r="E497" i="17"/>
  <c r="AE193" i="17"/>
  <c r="E498" i="17"/>
  <c r="AF193" i="17"/>
  <c r="E499" i="17"/>
  <c r="AG193" i="17"/>
  <c r="E500" i="17"/>
  <c r="AH193" i="17"/>
  <c r="E501" i="17"/>
  <c r="AI193" i="17"/>
  <c r="E502" i="17"/>
  <c r="Z455" i="17"/>
  <c r="D493" i="17"/>
  <c r="AA455" i="17"/>
  <c r="D494" i="17"/>
  <c r="AB455" i="17"/>
  <c r="D495" i="17"/>
  <c r="AC455" i="17"/>
  <c r="D496" i="17"/>
  <c r="AD455" i="17"/>
  <c r="D497" i="17"/>
  <c r="AE455" i="17"/>
  <c r="D498" i="17"/>
  <c r="AF455" i="17"/>
  <c r="D499" i="17"/>
  <c r="AG455" i="17"/>
  <c r="D500" i="17"/>
  <c r="AH455" i="17"/>
  <c r="D501" i="17"/>
  <c r="AI455" i="17"/>
  <c r="D502" i="17"/>
  <c r="Z324" i="17"/>
  <c r="C493" i="17"/>
  <c r="AA324" i="17"/>
  <c r="C494" i="17"/>
  <c r="AB324" i="17"/>
  <c r="C495" i="17"/>
  <c r="AC324" i="17"/>
  <c r="C496" i="17"/>
  <c r="AD324" i="17"/>
  <c r="C497" i="17"/>
  <c r="AE324" i="17"/>
  <c r="C498" i="17"/>
  <c r="AF324" i="17"/>
  <c r="C499" i="17"/>
  <c r="AG324" i="17"/>
  <c r="C500" i="17"/>
  <c r="AH324" i="17"/>
  <c r="C501" i="17"/>
  <c r="AI324" i="17"/>
  <c r="C502" i="17"/>
  <c r="AL62" i="17"/>
  <c r="B493" i="17"/>
  <c r="AM62" i="17"/>
  <c r="B494" i="17"/>
  <c r="AN62" i="17"/>
  <c r="B495" i="17"/>
  <c r="AO62" i="17"/>
  <c r="B496" i="17"/>
  <c r="AP62" i="17"/>
  <c r="B497" i="17"/>
  <c r="AQ62" i="17"/>
  <c r="B498" i="17"/>
  <c r="AR62" i="17"/>
  <c r="B499" i="17"/>
  <c r="AS62" i="17"/>
  <c r="B500" i="17"/>
  <c r="AT62" i="17"/>
  <c r="B501" i="17"/>
  <c r="AU62" i="17"/>
  <c r="B502" i="17"/>
  <c r="B504" i="17"/>
  <c r="B505" i="17"/>
  <c r="L259" i="18"/>
  <c r="AJ259" i="18"/>
  <c r="BH259" i="18"/>
  <c r="AV324" i="18"/>
  <c r="AJ324" i="18"/>
  <c r="X324" i="18"/>
  <c r="L324" i="18"/>
  <c r="AV62" i="18"/>
  <c r="BH62" i="18"/>
  <c r="AV259" i="18"/>
  <c r="X259" i="18"/>
  <c r="AV455" i="18"/>
  <c r="AJ455" i="18"/>
  <c r="X455" i="18"/>
  <c r="BH193" i="18"/>
  <c r="AV193" i="18"/>
  <c r="AJ193" i="18"/>
  <c r="L193" i="18"/>
  <c r="BH389" i="18"/>
  <c r="BG389" i="18"/>
  <c r="BF389" i="18"/>
  <c r="BE389" i="18"/>
  <c r="BD389" i="18"/>
  <c r="BC389" i="18"/>
  <c r="BB389" i="18"/>
  <c r="BA389" i="18"/>
  <c r="AZ389" i="18"/>
  <c r="AY389" i="18"/>
  <c r="AX389" i="18"/>
  <c r="AV389" i="18"/>
  <c r="AU389" i="18"/>
  <c r="AT389" i="18"/>
  <c r="AS389" i="18"/>
  <c r="AR389" i="18"/>
  <c r="AQ389" i="18"/>
  <c r="AP389" i="18"/>
  <c r="AO389" i="18"/>
  <c r="AN389" i="18"/>
  <c r="AM389" i="18"/>
  <c r="AL389" i="18"/>
  <c r="AJ389" i="18"/>
  <c r="AI389" i="18"/>
  <c r="AH389" i="18"/>
  <c r="AG389" i="18"/>
  <c r="AF389" i="18"/>
  <c r="AE389" i="18"/>
  <c r="AD389" i="18"/>
  <c r="AC389" i="18"/>
  <c r="AB389" i="18"/>
  <c r="AA389" i="18"/>
  <c r="Z389" i="18"/>
  <c r="X389" i="18"/>
  <c r="W389" i="18"/>
  <c r="V389" i="18"/>
  <c r="U389" i="18"/>
  <c r="T389" i="18"/>
  <c r="S389" i="18"/>
  <c r="R389" i="18"/>
  <c r="Q389" i="18"/>
  <c r="P389" i="18"/>
  <c r="O389" i="18"/>
  <c r="N389" i="18"/>
  <c r="L389" i="18"/>
  <c r="K389" i="18"/>
  <c r="J389" i="18"/>
  <c r="I389" i="18"/>
  <c r="H389" i="18"/>
  <c r="G389" i="18"/>
  <c r="F389" i="18"/>
  <c r="E389" i="18"/>
  <c r="D389" i="18"/>
  <c r="C389" i="18"/>
  <c r="B389" i="18"/>
  <c r="BH127" i="18"/>
  <c r="BG127" i="18"/>
  <c r="BF127" i="18"/>
  <c r="BE127" i="18"/>
  <c r="BD127" i="18"/>
  <c r="BC127" i="18"/>
  <c r="BB127" i="18"/>
  <c r="BA127" i="18"/>
  <c r="AZ127" i="18"/>
  <c r="AY127" i="18"/>
  <c r="AX127" i="18"/>
  <c r="AV127" i="18"/>
  <c r="AU127" i="18"/>
  <c r="AT127" i="18"/>
  <c r="AS127" i="18"/>
  <c r="AR127" i="18"/>
  <c r="AQ127" i="18"/>
  <c r="AP127" i="18"/>
  <c r="AO127" i="18"/>
  <c r="AN127" i="18"/>
  <c r="AM127" i="18"/>
  <c r="AL127" i="18"/>
  <c r="AJ127" i="18"/>
  <c r="AI127" i="18"/>
  <c r="AH127" i="18"/>
  <c r="AG127" i="18"/>
  <c r="AF127" i="18"/>
  <c r="AE127" i="18"/>
  <c r="AD127" i="18"/>
  <c r="AC127" i="18"/>
  <c r="AB127" i="18"/>
  <c r="AA127" i="18"/>
  <c r="Z127" i="18"/>
  <c r="X127" i="18"/>
  <c r="W127" i="18"/>
  <c r="V127" i="18"/>
  <c r="U127" i="18"/>
  <c r="T127" i="18"/>
  <c r="S127" i="18"/>
  <c r="R127" i="18"/>
  <c r="Q127" i="18"/>
  <c r="P127" i="18"/>
  <c r="O127" i="18"/>
  <c r="N127" i="18"/>
  <c r="L127" i="18"/>
  <c r="K127" i="18"/>
  <c r="J127" i="18"/>
  <c r="I127" i="18"/>
  <c r="H127" i="18"/>
  <c r="G127" i="18"/>
  <c r="F127" i="18"/>
  <c r="E127" i="18"/>
  <c r="D127" i="18"/>
  <c r="C127" i="18"/>
  <c r="B127" i="18"/>
  <c r="BH324" i="18"/>
  <c r="AJ62" i="18"/>
  <c r="X62" i="18"/>
  <c r="L62" i="18"/>
  <c r="BH259" i="17"/>
  <c r="AV259" i="17"/>
  <c r="AJ259" i="17"/>
  <c r="X259" i="17"/>
  <c r="L259" i="17"/>
  <c r="BH324" i="17"/>
  <c r="AV324" i="17"/>
  <c r="AJ324" i="17"/>
  <c r="X324" i="17"/>
  <c r="L324" i="17"/>
  <c r="BH62" i="17"/>
  <c r="AV62" i="17"/>
  <c r="AJ62" i="17"/>
  <c r="X62" i="17"/>
  <c r="L62" i="17"/>
  <c r="L193" i="17"/>
  <c r="AJ193" i="17"/>
  <c r="BH193" i="17"/>
  <c r="L455" i="17"/>
  <c r="X455" i="17"/>
  <c r="AJ455" i="17"/>
  <c r="AV455" i="17"/>
  <c r="BH455" i="17"/>
  <c r="AV193" i="17"/>
  <c r="F127" i="17"/>
  <c r="G127" i="17"/>
  <c r="H127" i="17"/>
  <c r="I127" i="17"/>
  <c r="J127" i="17"/>
  <c r="K127" i="17"/>
  <c r="B127" i="17"/>
  <c r="C127" i="17"/>
  <c r="D127" i="17"/>
  <c r="E127" i="17"/>
  <c r="AX127" i="17"/>
  <c r="AY127" i="17"/>
  <c r="AZ127" i="17"/>
  <c r="BA127" i="17"/>
  <c r="BB127" i="17"/>
  <c r="BC127" i="17"/>
  <c r="BD127" i="17"/>
  <c r="BE127" i="17"/>
  <c r="BF127" i="17"/>
  <c r="BG127" i="17"/>
  <c r="AL127" i="17"/>
  <c r="AM127" i="17"/>
  <c r="AN127" i="17"/>
  <c r="AO127" i="17"/>
  <c r="AP127" i="17"/>
  <c r="AQ127" i="17"/>
  <c r="AR127" i="17"/>
  <c r="AS127" i="17"/>
  <c r="AT127" i="17"/>
  <c r="AU127" i="17"/>
  <c r="Z127" i="17"/>
  <c r="AA127" i="17"/>
  <c r="AB127" i="17"/>
  <c r="AC127" i="17"/>
  <c r="AD127" i="17"/>
  <c r="AE127" i="17"/>
  <c r="AF127" i="17"/>
  <c r="AG127" i="17"/>
  <c r="AH127" i="17"/>
  <c r="AI127" i="17"/>
  <c r="N127" i="17"/>
  <c r="O127" i="17"/>
  <c r="P127" i="17"/>
  <c r="Q127" i="17"/>
  <c r="R127" i="17"/>
  <c r="S127" i="17"/>
  <c r="T127" i="17"/>
  <c r="U127" i="17"/>
  <c r="V127" i="17"/>
  <c r="W127" i="17"/>
  <c r="AX389" i="17"/>
  <c r="AY389" i="17"/>
  <c r="AZ389" i="17"/>
  <c r="BA389" i="17"/>
  <c r="BB389" i="17"/>
  <c r="BC389" i="17"/>
  <c r="BD389" i="17"/>
  <c r="BE389" i="17"/>
  <c r="BF389" i="17"/>
  <c r="BG389" i="17"/>
  <c r="AL389" i="17"/>
  <c r="AM389" i="17"/>
  <c r="AN389" i="17"/>
  <c r="AO389" i="17"/>
  <c r="AP389" i="17"/>
  <c r="AQ389" i="17"/>
  <c r="AR389" i="17"/>
  <c r="AS389" i="17"/>
  <c r="AT389" i="17"/>
  <c r="AU389" i="17"/>
  <c r="Z389" i="17"/>
  <c r="AA389" i="17"/>
  <c r="AB389" i="17"/>
  <c r="AC389" i="17"/>
  <c r="AD389" i="17"/>
  <c r="AE389" i="17"/>
  <c r="AF389" i="17"/>
  <c r="AG389" i="17"/>
  <c r="AH389" i="17"/>
  <c r="AI389" i="17"/>
  <c r="N389" i="17"/>
  <c r="O389" i="17"/>
  <c r="P389" i="17"/>
  <c r="Q389" i="17"/>
  <c r="R389" i="17"/>
  <c r="S389" i="17"/>
  <c r="T389" i="17"/>
  <c r="U389" i="17"/>
  <c r="V389" i="17"/>
  <c r="W389" i="17"/>
  <c r="B389" i="17"/>
  <c r="C389" i="17"/>
  <c r="D389" i="17"/>
  <c r="E389" i="17"/>
  <c r="F389" i="17"/>
  <c r="G389" i="17"/>
  <c r="H389" i="17"/>
  <c r="I389" i="17"/>
  <c r="J389" i="17"/>
  <c r="K389" i="17"/>
  <c r="BH389" i="17"/>
  <c r="AV389" i="17"/>
  <c r="AJ389" i="17"/>
  <c r="X389" i="17"/>
  <c r="L389" i="17"/>
  <c r="BH127" i="17"/>
  <c r="AV127" i="17"/>
  <c r="AJ127" i="17"/>
  <c r="X127" i="17"/>
  <c r="L127" i="17"/>
  <c r="BB546" i="11"/>
  <c r="BB547" i="11"/>
  <c r="BB530" i="11"/>
  <c r="BB531" i="11"/>
  <c r="BB514" i="11"/>
  <c r="BB515" i="11"/>
  <c r="BB480" i="11"/>
  <c r="BB481" i="11"/>
  <c r="BG546" i="11"/>
  <c r="BF546" i="11"/>
  <c r="BE546" i="11"/>
  <c r="BD546" i="11"/>
  <c r="BC546" i="11"/>
  <c r="BA546" i="11"/>
  <c r="AZ546" i="11"/>
  <c r="AY546" i="11"/>
  <c r="AW546" i="11"/>
  <c r="AV546" i="11"/>
  <c r="AU546" i="11"/>
  <c r="AT546" i="11"/>
  <c r="AS546" i="11"/>
  <c r="AQ546" i="11"/>
  <c r="AP546" i="11"/>
  <c r="AO546" i="11"/>
  <c r="AM546" i="11"/>
  <c r="AL546" i="11"/>
  <c r="AK546" i="11"/>
  <c r="AJ546" i="11"/>
  <c r="AI546" i="11"/>
  <c r="AG546" i="11"/>
  <c r="AF546" i="11"/>
  <c r="AE546" i="11"/>
  <c r="AC546" i="11"/>
  <c r="AB546" i="11"/>
  <c r="AA546" i="11"/>
  <c r="Z546" i="11"/>
  <c r="Y546" i="11"/>
  <c r="W546" i="11"/>
  <c r="V546" i="11"/>
  <c r="U546" i="11"/>
  <c r="S546" i="11"/>
  <c r="R546" i="11"/>
  <c r="Q546" i="11"/>
  <c r="P546" i="11"/>
  <c r="O546" i="11"/>
  <c r="M546" i="11"/>
  <c r="L546" i="11"/>
  <c r="K546" i="11"/>
  <c r="I546" i="11"/>
  <c r="H546" i="11"/>
  <c r="G546" i="11"/>
  <c r="F546" i="11"/>
  <c r="E546" i="11"/>
  <c r="C546" i="11"/>
  <c r="B546" i="11"/>
  <c r="BG545" i="11"/>
  <c r="BF545" i="11"/>
  <c r="BE545" i="11"/>
  <c r="BD545" i="11"/>
  <c r="BC545" i="11"/>
  <c r="BB545" i="11"/>
  <c r="BA545" i="11"/>
  <c r="AZ545" i="11"/>
  <c r="AY545" i="11"/>
  <c r="AW545" i="11"/>
  <c r="AV545" i="11"/>
  <c r="AU545" i="11"/>
  <c r="AT545" i="11"/>
  <c r="AS545" i="11"/>
  <c r="AR545" i="11"/>
  <c r="AQ545" i="11"/>
  <c r="AP545" i="11"/>
  <c r="AO545" i="11"/>
  <c r="AM545" i="11"/>
  <c r="AL545" i="11"/>
  <c r="AK545" i="11"/>
  <c r="AJ545" i="11"/>
  <c r="AI545" i="11"/>
  <c r="AH545" i="11"/>
  <c r="AG545" i="11"/>
  <c r="AF545" i="11"/>
  <c r="AE545" i="11"/>
  <c r="AC545" i="11"/>
  <c r="AB545" i="11"/>
  <c r="AA545" i="11"/>
  <c r="Z545" i="11"/>
  <c r="Y545" i="11"/>
  <c r="X545" i="11"/>
  <c r="W545" i="11"/>
  <c r="V545" i="11"/>
  <c r="U545" i="11"/>
  <c r="S545" i="11"/>
  <c r="R545" i="11"/>
  <c r="Q545" i="11"/>
  <c r="P545" i="11"/>
  <c r="O545" i="11"/>
  <c r="N545" i="11"/>
  <c r="M545" i="11"/>
  <c r="L545" i="11"/>
  <c r="K545" i="11"/>
  <c r="I545" i="11"/>
  <c r="H545" i="11"/>
  <c r="G545" i="11"/>
  <c r="F545" i="11"/>
  <c r="E545" i="11"/>
  <c r="D545" i="11"/>
  <c r="C545" i="11"/>
  <c r="B545" i="11"/>
  <c r="BG530" i="11"/>
  <c r="BF530" i="11"/>
  <c r="BE530" i="11"/>
  <c r="BD530" i="11"/>
  <c r="BC530" i="11"/>
  <c r="BA530" i="11"/>
  <c r="AZ530" i="11"/>
  <c r="AY530" i="11"/>
  <c r="AW530" i="11"/>
  <c r="AV530" i="11"/>
  <c r="AU530" i="11"/>
  <c r="AT530" i="11"/>
  <c r="AS530" i="11"/>
  <c r="AQ530" i="11"/>
  <c r="AP530" i="11"/>
  <c r="AO530" i="11"/>
  <c r="AM530" i="11"/>
  <c r="AL530" i="11"/>
  <c r="AK530" i="11"/>
  <c r="AJ530" i="11"/>
  <c r="AI530" i="11"/>
  <c r="AG530" i="11"/>
  <c r="AF530" i="11"/>
  <c r="AE530" i="11"/>
  <c r="AC530" i="11"/>
  <c r="AB530" i="11"/>
  <c r="AA530" i="11"/>
  <c r="Z530" i="11"/>
  <c r="Y530" i="11"/>
  <c r="W530" i="11"/>
  <c r="V530" i="11"/>
  <c r="U530" i="11"/>
  <c r="S530" i="11"/>
  <c r="R530" i="11"/>
  <c r="Q530" i="11"/>
  <c r="P530" i="11"/>
  <c r="O530" i="11"/>
  <c r="M530" i="11"/>
  <c r="L530" i="11"/>
  <c r="K530" i="11"/>
  <c r="I530" i="11"/>
  <c r="H530" i="11"/>
  <c r="G530" i="11"/>
  <c r="F530" i="11"/>
  <c r="E530" i="11"/>
  <c r="C530" i="11"/>
  <c r="B530" i="11"/>
  <c r="BG529" i="11"/>
  <c r="BF529" i="11"/>
  <c r="BE529" i="11"/>
  <c r="BD529" i="11"/>
  <c r="BC529" i="11"/>
  <c r="BB529" i="11"/>
  <c r="BA529" i="11"/>
  <c r="AZ529" i="11"/>
  <c r="AY529" i="11"/>
  <c r="AW529" i="11"/>
  <c r="AV529" i="11"/>
  <c r="AU529" i="11"/>
  <c r="AT529" i="11"/>
  <c r="AS529" i="11"/>
  <c r="AR529" i="11"/>
  <c r="AQ529" i="11"/>
  <c r="AP529" i="11"/>
  <c r="AO529" i="11"/>
  <c r="AM529" i="11"/>
  <c r="AL529" i="11"/>
  <c r="AK529" i="11"/>
  <c r="AJ529" i="11"/>
  <c r="AI529" i="11"/>
  <c r="AH529" i="11"/>
  <c r="AG529" i="11"/>
  <c r="AF529" i="11"/>
  <c r="AE529" i="11"/>
  <c r="AC529" i="11"/>
  <c r="AB529" i="11"/>
  <c r="AA529" i="11"/>
  <c r="Z529" i="11"/>
  <c r="Y529" i="11"/>
  <c r="X529" i="11"/>
  <c r="W529" i="11"/>
  <c r="V529" i="11"/>
  <c r="U529" i="11"/>
  <c r="S529" i="11"/>
  <c r="R529" i="11"/>
  <c r="Q529" i="11"/>
  <c r="P529" i="11"/>
  <c r="O529" i="11"/>
  <c r="N529" i="11"/>
  <c r="M529" i="11"/>
  <c r="L529" i="11"/>
  <c r="K529" i="11"/>
  <c r="I529" i="11"/>
  <c r="H529" i="11"/>
  <c r="G529" i="11"/>
  <c r="F529" i="11"/>
  <c r="E529" i="11"/>
  <c r="D529" i="11"/>
  <c r="C529" i="11"/>
  <c r="B529" i="11"/>
  <c r="BG514" i="11"/>
  <c r="BF514" i="11"/>
  <c r="BE514" i="11"/>
  <c r="BD514" i="11"/>
  <c r="BC514" i="11"/>
  <c r="BA514" i="11"/>
  <c r="AZ514" i="11"/>
  <c r="AY514" i="11"/>
  <c r="AW514" i="11"/>
  <c r="AV514" i="11"/>
  <c r="AU514" i="11"/>
  <c r="AT514" i="11"/>
  <c r="AS514" i="11"/>
  <c r="AQ514" i="11"/>
  <c r="AP514" i="11"/>
  <c r="AO514" i="11"/>
  <c r="AM514" i="11"/>
  <c r="AL514" i="11"/>
  <c r="AK514" i="11"/>
  <c r="AJ514" i="11"/>
  <c r="AI514" i="11"/>
  <c r="AG514" i="11"/>
  <c r="AF514" i="11"/>
  <c r="AE514" i="11"/>
  <c r="AC514" i="11"/>
  <c r="AB514" i="11"/>
  <c r="AA514" i="11"/>
  <c r="Z514" i="11"/>
  <c r="Y514" i="11"/>
  <c r="W514" i="11"/>
  <c r="V514" i="11"/>
  <c r="U514" i="11"/>
  <c r="S514" i="11"/>
  <c r="R514" i="11"/>
  <c r="Q514" i="11"/>
  <c r="P514" i="11"/>
  <c r="O514" i="11"/>
  <c r="M514" i="11"/>
  <c r="L514" i="11"/>
  <c r="K514" i="11"/>
  <c r="I514" i="11"/>
  <c r="H514" i="11"/>
  <c r="G514" i="11"/>
  <c r="F514" i="11"/>
  <c r="E514" i="11"/>
  <c r="C514" i="11"/>
  <c r="B514" i="11"/>
  <c r="BG513" i="11"/>
  <c r="BF513" i="11"/>
  <c r="BE513" i="11"/>
  <c r="BD513" i="11"/>
  <c r="BC513" i="11"/>
  <c r="BB513" i="11"/>
  <c r="BA513" i="11"/>
  <c r="AZ513" i="11"/>
  <c r="AY513" i="11"/>
  <c r="AW513" i="11"/>
  <c r="AV513" i="11"/>
  <c r="AU513" i="11"/>
  <c r="AT513" i="11"/>
  <c r="AS513" i="11"/>
  <c r="AR513" i="11"/>
  <c r="AQ513" i="11"/>
  <c r="AP513" i="11"/>
  <c r="AO513" i="11"/>
  <c r="AM513" i="11"/>
  <c r="AL513" i="11"/>
  <c r="AK513" i="11"/>
  <c r="AJ513" i="11"/>
  <c r="AI513" i="11"/>
  <c r="AH513" i="11"/>
  <c r="AG513" i="11"/>
  <c r="AF513" i="11"/>
  <c r="AE513" i="11"/>
  <c r="AC513" i="11"/>
  <c r="AB513" i="11"/>
  <c r="AA513" i="11"/>
  <c r="Z513" i="11"/>
  <c r="Y513" i="11"/>
  <c r="X513" i="11"/>
  <c r="W513" i="11"/>
  <c r="V513" i="11"/>
  <c r="U513" i="11"/>
  <c r="S513" i="11"/>
  <c r="R513" i="11"/>
  <c r="Q513" i="11"/>
  <c r="P513" i="11"/>
  <c r="O513" i="11"/>
  <c r="N513" i="11"/>
  <c r="M513" i="11"/>
  <c r="L513" i="11"/>
  <c r="K513" i="11"/>
  <c r="I513" i="11"/>
  <c r="H513" i="11"/>
  <c r="G513" i="11"/>
  <c r="F513" i="11"/>
  <c r="E513" i="11"/>
  <c r="D513" i="11"/>
  <c r="C513" i="11"/>
  <c r="B513" i="11"/>
  <c r="S479" i="11"/>
  <c r="S480" i="11"/>
  <c r="C479" i="11"/>
  <c r="O479" i="11"/>
  <c r="P479" i="11"/>
  <c r="Q479" i="11"/>
  <c r="R479" i="11"/>
  <c r="U479" i="11"/>
  <c r="V479" i="11"/>
  <c r="W479" i="11"/>
  <c r="X479" i="11"/>
  <c r="Y479" i="11"/>
  <c r="Z479" i="11"/>
  <c r="AA479" i="11"/>
  <c r="AB479" i="11"/>
  <c r="AC479" i="11"/>
  <c r="AE479" i="11"/>
  <c r="AF479" i="11"/>
  <c r="AG479" i="11"/>
  <c r="AH479" i="11"/>
  <c r="AI479" i="11"/>
  <c r="AJ479" i="11"/>
  <c r="AK479" i="11"/>
  <c r="AL479" i="11"/>
  <c r="AM479" i="11"/>
  <c r="AO479" i="11"/>
  <c r="AP479" i="11"/>
  <c r="AQ479" i="11"/>
  <c r="AR479" i="11"/>
  <c r="AS479" i="11"/>
  <c r="AT479" i="11"/>
  <c r="AU479" i="11"/>
  <c r="AV479" i="11"/>
  <c r="AW479" i="11"/>
  <c r="AY479" i="11"/>
  <c r="AZ479" i="11"/>
  <c r="BA479" i="11"/>
  <c r="BB479" i="11"/>
  <c r="BC479" i="11"/>
  <c r="BD479" i="11"/>
  <c r="BE479" i="11"/>
  <c r="BF479" i="11"/>
  <c r="BG479" i="11"/>
  <c r="C480" i="11"/>
  <c r="O480" i="11"/>
  <c r="P480" i="11"/>
  <c r="Q480" i="11"/>
  <c r="R480" i="11"/>
  <c r="U480" i="11"/>
  <c r="V480" i="11"/>
  <c r="W480" i="11"/>
  <c r="Y480" i="11"/>
  <c r="Z480" i="11"/>
  <c r="AA480" i="11"/>
  <c r="AB480" i="11"/>
  <c r="AC480" i="11"/>
  <c r="AE480" i="11"/>
  <c r="AF480" i="11"/>
  <c r="AG480" i="11"/>
  <c r="AI480" i="11"/>
  <c r="AJ480" i="11"/>
  <c r="AK480" i="11"/>
  <c r="AL480" i="11"/>
  <c r="AM480" i="11"/>
  <c r="AO480" i="11"/>
  <c r="AP480" i="11"/>
  <c r="AQ480" i="11"/>
  <c r="AS480" i="11"/>
  <c r="AT480" i="11"/>
  <c r="AU480" i="11"/>
  <c r="AV480" i="11"/>
  <c r="AW480" i="11"/>
  <c r="AY480" i="11"/>
  <c r="AZ480" i="11"/>
  <c r="BA480" i="11"/>
  <c r="BC480" i="11"/>
  <c r="BD480" i="11"/>
  <c r="BE480" i="11"/>
  <c r="BF480" i="11"/>
  <c r="BG480" i="11"/>
  <c r="B480" i="11"/>
  <c r="B479" i="11"/>
  <c r="B520" i="17"/>
  <c r="B521" i="17"/>
  <c r="B519" i="17"/>
  <c r="B544" i="17"/>
  <c r="D472" i="18"/>
  <c r="D542" i="18"/>
  <c r="D473" i="18"/>
  <c r="D474" i="18"/>
  <c r="C504" i="17"/>
  <c r="C505" i="17"/>
  <c r="C503" i="17"/>
  <c r="C543" i="17"/>
  <c r="E504" i="17"/>
  <c r="E505" i="17"/>
  <c r="E503" i="17"/>
  <c r="E543" i="17"/>
  <c r="F520" i="17"/>
  <c r="F521" i="17"/>
  <c r="F519" i="17"/>
  <c r="F544" i="17"/>
  <c r="D520" i="18"/>
  <c r="D545" i="18"/>
  <c r="D521" i="18"/>
  <c r="D522" i="18"/>
  <c r="B537" i="18"/>
  <c r="B538" i="18"/>
  <c r="B536" i="18"/>
  <c r="B546" i="18"/>
  <c r="D520" i="17"/>
  <c r="D521" i="17"/>
  <c r="D519" i="17"/>
  <c r="D544" i="17"/>
  <c r="B472" i="18"/>
  <c r="B542" i="18"/>
  <c r="B473" i="18"/>
  <c r="B474" i="18"/>
  <c r="C488" i="18"/>
  <c r="C543" i="18"/>
  <c r="C489" i="18"/>
  <c r="C490" i="18"/>
  <c r="D504" i="18"/>
  <c r="D544" i="18"/>
  <c r="D505" i="18"/>
  <c r="D506" i="18"/>
  <c r="F504" i="18"/>
  <c r="F544" i="18"/>
  <c r="F505" i="18"/>
  <c r="F506" i="18"/>
  <c r="D535" i="17"/>
  <c r="D545" i="17"/>
  <c r="F535" i="17"/>
  <c r="F545" i="17"/>
  <c r="C488" i="17"/>
  <c r="C489" i="17"/>
  <c r="E487" i="17"/>
  <c r="E542" i="17"/>
  <c r="E488" i="17"/>
  <c r="E489" i="17"/>
  <c r="C472" i="18"/>
  <c r="C542" i="18"/>
  <c r="E473" i="18"/>
  <c r="E474" i="18"/>
  <c r="B488" i="18"/>
  <c r="B543" i="18"/>
  <c r="B489" i="18"/>
  <c r="B490" i="18"/>
  <c r="D489" i="18"/>
  <c r="D490" i="18"/>
  <c r="D488" i="18"/>
  <c r="D543" i="18"/>
  <c r="F488" i="18"/>
  <c r="F543" i="18"/>
  <c r="F489" i="18"/>
  <c r="F490" i="18"/>
  <c r="C505" i="18"/>
  <c r="C506" i="18"/>
  <c r="C504" i="18"/>
  <c r="C544" i="18"/>
  <c r="E504" i="18"/>
  <c r="E544" i="18"/>
  <c r="E505" i="18"/>
  <c r="E506" i="18"/>
  <c r="B521" i="18"/>
  <c r="B522" i="18"/>
  <c r="B520" i="18"/>
  <c r="B545" i="18"/>
  <c r="C536" i="18"/>
  <c r="C546" i="18"/>
  <c r="C537" i="18"/>
  <c r="C538" i="18"/>
  <c r="E536" i="18"/>
  <c r="E546" i="18"/>
  <c r="E537" i="18"/>
  <c r="E538" i="18"/>
  <c r="C535" i="17"/>
  <c r="C545" i="17"/>
  <c r="C536" i="17"/>
  <c r="C537" i="17"/>
  <c r="E535" i="17"/>
  <c r="E545" i="17"/>
  <c r="E536" i="17"/>
  <c r="E537" i="17"/>
  <c r="F472" i="18"/>
  <c r="F542" i="18"/>
  <c r="F473" i="18"/>
  <c r="F474" i="18"/>
  <c r="E488" i="18"/>
  <c r="E543" i="18"/>
  <c r="E489" i="18"/>
  <c r="E490" i="18"/>
  <c r="B504" i="18"/>
  <c r="B544" i="18"/>
  <c r="B505" i="18"/>
  <c r="B506" i="18"/>
  <c r="C520" i="18"/>
  <c r="C545" i="18"/>
  <c r="C521" i="18"/>
  <c r="C522" i="18"/>
  <c r="F521" i="18"/>
  <c r="F522" i="18"/>
  <c r="F520" i="18"/>
  <c r="F545" i="18"/>
  <c r="E520" i="18"/>
  <c r="E545" i="18"/>
  <c r="E521" i="18"/>
  <c r="E522" i="18"/>
  <c r="F537" i="18"/>
  <c r="F538" i="18"/>
  <c r="F536" i="18"/>
  <c r="F546" i="18"/>
  <c r="D537" i="18"/>
  <c r="D538" i="18"/>
  <c r="B488" i="17"/>
  <c r="B489" i="17"/>
  <c r="D488" i="17"/>
  <c r="D489" i="17"/>
  <c r="F488" i="17"/>
  <c r="F489" i="17"/>
  <c r="C471" i="17"/>
  <c r="C541" i="17"/>
  <c r="E471" i="17"/>
  <c r="E541" i="17"/>
  <c r="E472" i="17"/>
  <c r="E473" i="17"/>
  <c r="E472" i="18"/>
  <c r="E542" i="18"/>
  <c r="C473" i="18"/>
  <c r="C474" i="18"/>
  <c r="F487" i="17"/>
  <c r="F542" i="17"/>
  <c r="C472" i="17"/>
  <c r="C473" i="17"/>
  <c r="B503" i="17"/>
  <c r="B543" i="17"/>
  <c r="D503" i="17"/>
  <c r="D543" i="17"/>
  <c r="F503" i="17"/>
  <c r="F543" i="17"/>
  <c r="C519" i="17"/>
  <c r="C544" i="17"/>
  <c r="E519" i="17"/>
  <c r="E544" i="17"/>
  <c r="B536" i="17"/>
  <c r="B537" i="17"/>
  <c r="D536" i="17"/>
  <c r="D537" i="17"/>
  <c r="F536" i="17"/>
  <c r="F537" i="17"/>
  <c r="C487" i="17"/>
  <c r="C542" i="17"/>
  <c r="B472" i="17"/>
  <c r="B473" i="17"/>
  <c r="B471" i="17"/>
  <c r="B541" i="17"/>
  <c r="D472" i="17"/>
  <c r="D473" i="17"/>
  <c r="F472" i="17"/>
  <c r="F473" i="17"/>
  <c r="F471" i="17"/>
  <c r="F541" i="17"/>
  <c r="B535" i="17"/>
  <c r="B545" i="17"/>
  <c r="E520" i="17"/>
  <c r="E521" i="17"/>
  <c r="F504" i="17"/>
  <c r="F505" i="17"/>
  <c r="D487" i="17"/>
  <c r="D542" i="17"/>
  <c r="D471" i="17"/>
  <c r="D541" i="17"/>
  <c r="C520" i="17"/>
  <c r="C521" i="17"/>
  <c r="D504" i="17"/>
  <c r="D505" i="17"/>
  <c r="B487" i="17"/>
  <c r="B542" i="17"/>
  <c r="B488" i="20"/>
  <c r="B543" i="20"/>
  <c r="B504" i="20"/>
  <c r="B544" i="20"/>
  <c r="D504" i="20"/>
  <c r="D544" i="20"/>
  <c r="E536" i="20"/>
  <c r="E546" i="20"/>
  <c r="B488" i="21"/>
  <c r="B489" i="21"/>
  <c r="B487" i="21"/>
  <c r="B542" i="21"/>
  <c r="B536" i="21"/>
  <c r="B537" i="21"/>
  <c r="B535" i="21"/>
  <c r="B545" i="21"/>
  <c r="F519" i="21"/>
  <c r="F544" i="21"/>
  <c r="F520" i="21"/>
  <c r="F521" i="21"/>
  <c r="F472" i="20"/>
  <c r="F542" i="20"/>
  <c r="F488" i="20"/>
  <c r="F543" i="20"/>
  <c r="D536" i="20"/>
  <c r="D546" i="20"/>
  <c r="B472" i="21"/>
  <c r="B473" i="21"/>
  <c r="B471" i="21"/>
  <c r="B541" i="21"/>
  <c r="D472" i="21"/>
  <c r="D473" i="21"/>
  <c r="D471" i="21"/>
  <c r="D541" i="21"/>
  <c r="F472" i="21"/>
  <c r="F473" i="21"/>
  <c r="F471" i="21"/>
  <c r="F541" i="21"/>
  <c r="B519" i="21"/>
  <c r="B544" i="21"/>
  <c r="B520" i="21"/>
  <c r="B521" i="21"/>
  <c r="D487" i="21"/>
  <c r="D542" i="21"/>
  <c r="D488" i="21"/>
  <c r="D489" i="21"/>
  <c r="B504" i="21"/>
  <c r="B505" i="21"/>
  <c r="B503" i="21"/>
  <c r="B543" i="21"/>
  <c r="C503" i="21"/>
  <c r="C543" i="21"/>
  <c r="C504" i="21"/>
  <c r="C505" i="21"/>
  <c r="C519" i="21"/>
  <c r="C544" i="21"/>
  <c r="C520" i="21"/>
  <c r="C521" i="21"/>
  <c r="E519" i="21"/>
  <c r="E544" i="21"/>
  <c r="E520" i="21"/>
  <c r="E521" i="21"/>
  <c r="F535" i="21"/>
  <c r="F545" i="21"/>
  <c r="C488" i="20"/>
  <c r="C543" i="20"/>
  <c r="C504" i="20"/>
  <c r="C544" i="20"/>
  <c r="E504" i="20"/>
  <c r="E544" i="20"/>
  <c r="C487" i="21"/>
  <c r="C542" i="21"/>
  <c r="C488" i="21"/>
  <c r="C489" i="21"/>
  <c r="D504" i="21"/>
  <c r="D505" i="21"/>
  <c r="D503" i="21"/>
  <c r="D543" i="21"/>
  <c r="E487" i="21"/>
  <c r="E542" i="21"/>
  <c r="E488" i="21"/>
  <c r="E489" i="21"/>
  <c r="F503" i="21"/>
  <c r="F543" i="21"/>
  <c r="E472" i="20"/>
  <c r="E542" i="20"/>
  <c r="E488" i="20"/>
  <c r="E543" i="20"/>
  <c r="C520" i="20"/>
  <c r="C545" i="20"/>
  <c r="C471" i="21"/>
  <c r="C541" i="21"/>
  <c r="C472" i="21"/>
  <c r="C473" i="21"/>
  <c r="E471" i="21"/>
  <c r="E541" i="21"/>
  <c r="E472" i="21"/>
  <c r="E473" i="21"/>
  <c r="E503" i="21"/>
  <c r="E543" i="21"/>
  <c r="E504" i="21"/>
  <c r="E505" i="21"/>
  <c r="D519" i="21"/>
  <c r="D544" i="21"/>
  <c r="D520" i="21"/>
  <c r="D521" i="21"/>
  <c r="E535" i="21"/>
  <c r="E545" i="21"/>
  <c r="E536" i="21"/>
  <c r="E537" i="21"/>
  <c r="D536" i="21"/>
  <c r="D537" i="21"/>
  <c r="D535" i="21"/>
  <c r="D545" i="21"/>
  <c r="C535" i="21"/>
  <c r="C545" i="21"/>
  <c r="C536" i="21"/>
  <c r="C537" i="21"/>
  <c r="F487" i="21"/>
  <c r="F542" i="21"/>
  <c r="F472" i="22"/>
  <c r="F542" i="22"/>
  <c r="C504" i="22"/>
  <c r="C544" i="22"/>
  <c r="E504" i="22"/>
  <c r="E544" i="22"/>
  <c r="C488" i="22"/>
  <c r="C543" i="22"/>
  <c r="E488" i="22"/>
  <c r="E543" i="22"/>
  <c r="E472" i="22"/>
  <c r="E542" i="22"/>
  <c r="B504" i="22"/>
  <c r="B544" i="22"/>
  <c r="D504" i="22"/>
  <c r="D544" i="22"/>
  <c r="B488" i="22"/>
  <c r="B543" i="22"/>
  <c r="D488" i="22"/>
  <c r="D543" i="22"/>
  <c r="F488" i="22"/>
  <c r="F543" i="22"/>
  <c r="F504" i="22"/>
  <c r="F544" i="22"/>
  <c r="D471" i="23"/>
  <c r="D541" i="23"/>
  <c r="E487" i="23"/>
  <c r="E542" i="23"/>
  <c r="B472" i="23"/>
  <c r="B473" i="23"/>
  <c r="B471" i="23"/>
  <c r="B541" i="23"/>
  <c r="E471" i="23"/>
  <c r="E541" i="23"/>
  <c r="C487" i="23"/>
  <c r="C542" i="23"/>
  <c r="C488" i="23"/>
  <c r="C489" i="23"/>
  <c r="D536" i="22"/>
  <c r="D546" i="22"/>
  <c r="E536" i="22"/>
  <c r="E546" i="22"/>
  <c r="D488" i="23"/>
  <c r="D489" i="23"/>
  <c r="D487" i="23"/>
  <c r="D542" i="23"/>
  <c r="E488" i="23"/>
  <c r="E489" i="23"/>
  <c r="C471" i="23"/>
  <c r="C541" i="23"/>
  <c r="C472" i="23"/>
  <c r="C473" i="23"/>
  <c r="F472" i="23"/>
  <c r="F473" i="23"/>
  <c r="F471" i="23"/>
  <c r="F541" i="23"/>
  <c r="B488" i="23"/>
  <c r="B489" i="23"/>
  <c r="F503" i="23"/>
  <c r="F543" i="23"/>
  <c r="B535" i="23"/>
  <c r="B545" i="23"/>
  <c r="B519" i="23"/>
  <c r="B544" i="23"/>
  <c r="C535" i="23"/>
  <c r="C545" i="23"/>
  <c r="E535" i="23"/>
  <c r="E545" i="23"/>
  <c r="C519" i="23"/>
  <c r="C544" i="23"/>
  <c r="F519" i="23"/>
  <c r="F544" i="23"/>
  <c r="F535" i="23"/>
  <c r="F545" i="23"/>
</calcChain>
</file>

<file path=xl/connections.xml><?xml version="1.0" encoding="utf-8"?>
<connections xmlns="http://schemas.openxmlformats.org/spreadsheetml/2006/main">
  <connection id="1" name="results_A-10VM-boot-and-delete" type="6" refreshedVersion="4" deleted="1" background="1" saveData="1">
    <textPr codePage="850" sourceFile="C:\Users\Tatiana\Google Drive\csvs\tati\nova\boot-and-delete-concurrency-1-ramos\results_A-1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name="results_A-10VM-boot-and-delete1" type="6" refreshedVersion="4" deleted="1" background="1" saveData="1">
    <textPr codePage="850" sourceFile="C:\Users\Tatiana\Google Drive\csvs\tati\nova\boot-and-delete-concurrency-2-ramos\results_A-1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" name="results_A-10VM-boot-and-delete2" type="6" refreshedVersion="4" deleted="1" background="1" saveData="1">
    <textPr codePage="850" sourceFile="C:\Users\Tatiana\Google Drive\csvs\tati\nova\boot-and-delete-concurrency-5-ramos\results_A-1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name="results_A-10VM-boot-and-delete3" type="6" refreshedVersion="4" deleted="1" background="1" saveData="1">
    <textPr codePage="850" sourceFile="C:\Users\Tatiana\Google Drive\csvs\tati\nova\boot-and-delete-concurrency-10-ramos\results_A-10VM-boot-and-delete.csv" decimal="," thousands="." comma="1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" name="results_A-20VM-boot-and-delete" type="6" refreshedVersion="4" deleted="1" background="1" saveData="1">
    <textPr codePage="850" sourceFile="C:\Users\Tatiana\Google Drive\csvs\tati\nova\boot-and-delete-concurrency-1-ramos\results_A-2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" name="results_A-20VM-boot-and-delete1" type="6" refreshedVersion="4" deleted="1" background="1" saveData="1">
    <textPr codePage="850" sourceFile="C:\Users\Tatiana\Google Drive\csvs\tati\nova\boot-and-delete-concurrency-2-ramos\results_A-2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" name="results_A-20VM-boot-and-delete2" type="6" refreshedVersion="4" deleted="1" background="1" saveData="1">
    <textPr codePage="850" sourceFile="C:\Users\Tatiana\Google Drive\csvs\tati\nova\boot-and-delete-concurrency-5-ramos\results_A-2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" name="results_A-20VM-boot-and-delete3" type="6" refreshedVersion="4" deleted="1" background="1" saveData="1">
    <textPr codePage="850" sourceFile="C:\Users\Tatiana\Google Drive\csvs\tati\nova\boot-and-delete-concurrency-10-ramos\results_A-2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" name="results_A-30VM-boot-and-delete" type="6" refreshedVersion="4" deleted="1" background="1" saveData="1">
    <textPr codePage="850" sourceFile="C:\Users\Tatiana\Google Drive\csvs\tati\nova\boot-and-delete-concurrency-1-ramos\results_A-3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" name="results_A-30VM-boot-and-delete1" type="6" refreshedVersion="4" deleted="1" background="1" saveData="1">
    <textPr codePage="850" sourceFile="C:\Users\Tatiana\Google Drive\csvs\tati\nova\boot-and-delete-concurrency-2-ramos\results_A-3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" name="results_A-30VM-boot-and-delete2" type="6" refreshedVersion="4" deleted="1" background="1" saveData="1">
    <textPr codePage="850" sourceFile="C:\Users\Tatiana\Google Drive\csvs\tati\nova\boot-and-delete-concurrency-5-ramos\results_A-3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" name="results_A-30VM-boot-and-delete3" type="6" refreshedVersion="4" deleted="1" background="1" saveData="1">
    <textPr codePage="850" sourceFile="C:\Users\Tatiana\Google Drive\csvs\tati\nova\boot-and-delete-concurrency-10-ramos\results_A-3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3" name="results_A-40VM-boot-and-delete" type="6" refreshedVersion="4" deleted="1" background="1" saveData="1">
    <textPr codePage="850" sourceFile="C:\Users\Tatiana\Google Drive\csvs\tati\nova\boot-and-delete-concurrency-1-ramos\results_A-4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4" name="results_A-40VM-boot-and-delete1" type="6" refreshedVersion="4" deleted="1" background="1" saveData="1">
    <textPr codePage="850" sourceFile="C:\Users\Tatiana\Google Drive\csvs\tati\nova\boot-and-delete-concurrency-2-ramos\results_A-4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5" name="results_A-40VM-boot-and-delete2" type="6" refreshedVersion="4" deleted="1" background="1" saveData="1">
    <textPr codePage="850" sourceFile="C:\Users\Tatiana\Google Drive\csvs\tati\nova\boot-and-delete-concurrency-5-ramos\results_A-4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6" name="results_A-40VM-boot-and-delete3" type="6" refreshedVersion="4" deleted="1" background="1" saveData="1">
    <textPr codePage="850" sourceFile="C:\Users\Tatiana\Google Drive\csvs\tati\nova\boot-and-delete-concurrency-10-ramos\results_A-4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7" name="results_A-50VM-boot-and-delete" type="6" refreshedVersion="4" deleted="1" background="1" saveData="1">
    <textPr codePage="850" sourceFile="C:\Users\Tatiana\Google Drive\csvs\tati\nova\boot-and-delete-concurrency-1-ramos\results_A-5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8" name="results_A-50VM-boot-and-delete1" type="6" refreshedVersion="4" deleted="1" background="1" saveData="1">
    <textPr codePage="850" sourceFile="C:\Users\Tatiana\Google Drive\csvs\tati\nova\boot-and-delete-concurrency-2-ramos\results_A-5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9" name="results_A-50VM-boot-and-delete2" type="6" refreshedVersion="4" deleted="1" background="1" saveData="1">
    <textPr codePage="850" sourceFile="C:\Users\Tatiana\Google Drive\csvs\tati\nova\boot-and-delete-concurrency-5-ramos\results_A-5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0" name="results_A-50VM-boot-and-delete3" type="6" refreshedVersion="4" deleted="1" background="1" saveData="1">
    <textPr codePage="850" sourceFile="C:\Users\Tatiana\Google Drive\csvs\tati\nova\boot-and-delete-concurrency-10-ramos\results_A-5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1" name="results_A-60VM-boot-and-delete" type="6" refreshedVersion="4" background="1" saveData="1">
    <textPr codePage="850" sourceFile="C:\Users\Tatiana\Google Drive\csvs\tati\nova\boot-and-delete-concurrency-10-controlador-throttle\results_A-6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2" name="results_A-60VM-boot-and-delete1" type="6" refreshedVersion="4" deleted="1" background="1" saveData="1">
    <textPr codePage="850" sourceFile="C:\Users\Tatiana\Google Drive\csvs\tati\nova\boot-and-delete-concurrency-2-ramos\results_A-6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3" name="results_A-60VM-boot-and-delete2" type="6" refreshedVersion="4" deleted="1" background="1" saveData="1">
    <textPr codePage="850" sourceFile="C:\Users\Tatiana\Google Drive\csvs\tati\nova\boot-and-delete-concurrency-5-ramos\results_A-6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4" name="results_A-60VM-boot-and-delete3" type="6" refreshedVersion="4" deleted="1" background="1" saveData="1">
    <textPr codePage="850" sourceFile="C:\Users\Tatiana\Google Drive\csvs\tati\nova\boot-and-delete-concurrency-10-ramos\results_A-60VM-boot-and-delete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5" name="results_cache_porteus" type="6" refreshedVersion="4" deleted="1" background="1" saveData="1">
    <textPr codePage="850" sourceFile="C:\Users\Tatiana\Google Drive\csvs\tati\nova\cache_porteus\1\results_cache_porteus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<sst xmlns="http://schemas.openxmlformats.org/spreadsheetml/2006/main" count="1898" uniqueCount="366">
  <si>
    <t>IT</t>
  </si>
  <si>
    <t>DATA_BIT_RATE</t>
  </si>
  <si>
    <t>DATA_SIZE</t>
  </si>
  <si>
    <t>AMQP_DBR</t>
  </si>
  <si>
    <t>AMQ_DS</t>
  </si>
  <si>
    <t>MYSQL_DBR</t>
  </si>
  <si>
    <t>MYSQL_DS</t>
  </si>
  <si>
    <t>Media</t>
  </si>
  <si>
    <t>TT</t>
  </si>
  <si>
    <t>VMs</t>
  </si>
  <si>
    <t>1 concorrência</t>
  </si>
  <si>
    <t>2 concorrências</t>
  </si>
  <si>
    <t>5 concorrências</t>
  </si>
  <si>
    <t>10 concorrências</t>
  </si>
  <si>
    <t>IC</t>
  </si>
  <si>
    <t>64-bytes</t>
  </si>
  <si>
    <t>128-bytes</t>
  </si>
  <si>
    <t>256-bytes</t>
  </si>
  <si>
    <t>512-bytes</t>
  </si>
  <si>
    <t>1024-bytes</t>
  </si>
  <si>
    <t>Ordem</t>
  </si>
  <si>
    <t>Desv.PAD</t>
  </si>
  <si>
    <t>'UDP-64b--1024b'!$B$15:$F$15</t>
  </si>
  <si>
    <t>100m</t>
  </si>
  <si>
    <t>100m--1024b</t>
  </si>
  <si>
    <t>300m--1024b</t>
  </si>
  <si>
    <t>500m--1024b</t>
  </si>
  <si>
    <t>700m--1024b</t>
  </si>
  <si>
    <t>900m--1024b</t>
  </si>
  <si>
    <t>300m</t>
  </si>
  <si>
    <t>500m</t>
  </si>
  <si>
    <t>700m</t>
  </si>
  <si>
    <t>900m</t>
  </si>
  <si>
    <t>Ver gráfico de linhas gerado na outra tabela</t>
  </si>
  <si>
    <t>100Mbps</t>
  </si>
  <si>
    <t>300Mbps</t>
  </si>
  <si>
    <t>500Mbps</t>
  </si>
  <si>
    <t>700Mbps</t>
  </si>
  <si>
    <t>900Mbps</t>
  </si>
  <si>
    <t>0 linhas</t>
  </si>
  <si>
    <t>5*103 linhas</t>
  </si>
  <si>
    <t>Pacotes enviados - TESTES UDP - Roteador ODL - 64 bytes</t>
  </si>
  <si>
    <t>Pacotes recebidos - TESTES UDP - Roteador ODL - 64 bytes</t>
  </si>
  <si>
    <t>Pacotes enviados - TESTES UDP - Roteador OVS - 64 bytes</t>
  </si>
  <si>
    <t>Pacotes recebidos - TESTES UDP - Roteador OVS - 64 bytes</t>
  </si>
  <si>
    <t>Pacotes enviados - TESTES UDP - VNF Firewall - 64 bytes</t>
  </si>
  <si>
    <t>Pacotes recebidos - TESTES UDP - VNF Firewall - 64 bytes</t>
  </si>
  <si>
    <t>Pacotes enviados - TESTES UDP - Roteador ODL - 1460 bytes</t>
  </si>
  <si>
    <t>Pacotes recebidos - TESTES UDP - Roteador ODL - 1460 bytes</t>
  </si>
  <si>
    <t>Pacotes enviados - TESTES UDP - Roteador OVS - 1460 bytes</t>
  </si>
  <si>
    <t>Pacotes recebidos - TESTES UDP - Roteador OVS - 1460 bytes</t>
  </si>
  <si>
    <t>Pacotes enviados - TESTES UDP - VNF Firewall - 1460 bytes</t>
  </si>
  <si>
    <t>Pacotes recebidos - TESTES UDP - VNF Firewall - 1460 bytes</t>
  </si>
  <si>
    <t xml:space="preserve">Pacotes enviados - TESTES TCP - Roteador ODL - 64 bytes      </t>
  </si>
  <si>
    <t xml:space="preserve">Pacotes recebidos - TESTES TCP - Roteador ODL - 64 bytes      </t>
  </si>
  <si>
    <t xml:space="preserve">Pacotes enviados - TESTES TCP - Roteador OVS - 64 bytes      </t>
  </si>
  <si>
    <t xml:space="preserve">Pacotes recebidos - TESTES TCP - Roteador OVS - 64 bytes      </t>
  </si>
  <si>
    <t>Pacotes enviados - TESTES TCP - VNF Firewall - 64 bytes</t>
  </si>
  <si>
    <t>Pacotes recebidos - TESTES TCP - VNF Firewall - 64 bytes</t>
  </si>
  <si>
    <t xml:space="preserve">Pacotes enviados - TESTES TCP - Roteador ODL - 1460 bytes      </t>
  </si>
  <si>
    <t xml:space="preserve">Pacotes recebidos - TESTES TCP - Roteador ODL - 1460 bytes      </t>
  </si>
  <si>
    <t xml:space="preserve">Pacotes enviados - TESTES TCP - Roteador OVS - 1460 bytes      </t>
  </si>
  <si>
    <t xml:space="preserve">Pacotes recebidos - TESTES TCP - Roteador OVS - 1460 bytes      </t>
  </si>
  <si>
    <t>Pacotes enviados - TESTES TCP - VNF Firewall - 1460 bytes</t>
  </si>
  <si>
    <t>Pacotes recebidos - TESTES TCP - VNF Firewall - 1460 bytes</t>
  </si>
  <si>
    <t>cat TCP-4GB-2VCPU-64bytes-0-15 | awk '{print $7,$8}' | sed 's/connected with//g' | sed 's/Lost\/Total Datagrams//g' | sed 's/Mbits\/sec//g'| sed 's/Gbits\/sec//g'| sed 's/MBytes//g'| sed 's/received out-of-order//g' | sed 's/      / /g'</t>
  </si>
  <si>
    <t>ID do teste</t>
  </si>
  <si>
    <t>Média calculada</t>
  </si>
  <si>
    <t>Pacotes enviados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</si>
  <si>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</si>
  <si>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</si>
  <si>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</si>
  <si>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</si>
  <si>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</si>
  <si>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</si>
  <si>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</si>
  <si>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</si>
  <si>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</si>
  <si>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</si>
  <si>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</si>
  <si>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</si>
  <si>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</si>
  <si>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</si>
  <si>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</si>
  <si>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Pacotes recebidos</t>
  </si>
  <si>
    <r>
      <t>64</t>
    </r>
    <r>
      <rPr>
        <sz val="10"/>
        <rFont val="Verdana"/>
      </rPr>
      <t xml:space="preserve"> Bytes - VM to VM - Pacotes enviados</t>
    </r>
  </si>
  <si>
    <t>Média do iperf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</si>
  <si>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</si>
  <si>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</si>
  <si>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</si>
  <si>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</si>
  <si>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</si>
  <si>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</si>
  <si>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</si>
  <si>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</si>
  <si>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</si>
  <si>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</si>
  <si>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</si>
  <si>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</si>
  <si>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</si>
  <si>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</si>
  <si>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</si>
  <si>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r>
      <t xml:space="preserve">64 </t>
    </r>
    <r>
      <rPr>
        <sz val="10"/>
        <rFont val="Verdana"/>
      </rPr>
      <t>Bytes - VM to VM - Pacotes recebidos</t>
    </r>
  </si>
  <si>
    <r>
      <t>1460</t>
    </r>
    <r>
      <rPr>
        <sz val="10"/>
        <rFont val="Verdana"/>
      </rPr>
      <t xml:space="preserve"> Bytes - VM to VM - Pacotes enviados</t>
    </r>
  </si>
  <si>
    <r>
      <t>1460</t>
    </r>
    <r>
      <rPr>
        <sz val="10"/>
        <rFont val="Verdana"/>
      </rPr>
      <t xml:space="preserve"> Bytes - VM to VM - Pacotes recebidos</t>
    </r>
  </si>
  <si>
    <r>
      <t xml:space="preserve">64 </t>
    </r>
    <r>
      <rPr>
        <sz val="10"/>
        <rFont val="Verdana"/>
      </rPr>
      <t xml:space="preserve">Bytes - </t>
    </r>
    <r>
      <rPr>
        <sz val="16"/>
        <rFont val="Verdana"/>
      </rPr>
      <t>Server to VM</t>
    </r>
    <r>
      <rPr>
        <sz val="10"/>
        <rFont val="Verdana"/>
      </rPr>
      <t xml:space="preserve"> - Pacotes</t>
    </r>
    <r>
      <rPr>
        <sz val="14"/>
        <rFont val="Verdana"/>
      </rPr>
      <t xml:space="preserve"> enviados</t>
    </r>
  </si>
  <si>
    <r>
      <t xml:space="preserve">64 </t>
    </r>
    <r>
      <rPr>
        <sz val="10"/>
        <rFont val="Verdana"/>
      </rPr>
      <t xml:space="preserve">Bytes - </t>
    </r>
    <r>
      <rPr>
        <sz val="16"/>
        <rFont val="Verdana"/>
      </rPr>
      <t>Server to VM</t>
    </r>
    <r>
      <rPr>
        <sz val="10"/>
        <rFont val="Verdana"/>
      </rPr>
      <t xml:space="preserve"> - Pacotes </t>
    </r>
    <r>
      <rPr>
        <sz val="16"/>
        <rFont val="Verdana"/>
      </rPr>
      <t>recebidos</t>
    </r>
  </si>
  <si>
    <r>
      <t>1460</t>
    </r>
    <r>
      <rPr>
        <sz val="10"/>
        <rFont val="Verdana"/>
      </rPr>
      <t xml:space="preserve"> Bytes -</t>
    </r>
    <r>
      <rPr>
        <sz val="16"/>
        <rFont val="Verdana"/>
      </rPr>
      <t xml:space="preserve"> Server</t>
    </r>
    <r>
      <rPr>
        <sz val="10"/>
        <rFont val="Verdana"/>
      </rPr>
      <t xml:space="preserve"> to VM - Pacotes enviados</t>
    </r>
  </si>
  <si>
    <r>
      <t>1460</t>
    </r>
    <r>
      <rPr>
        <sz val="10"/>
        <rFont val="Verdana"/>
      </rPr>
      <t xml:space="preserve"> Bytes - </t>
    </r>
    <r>
      <rPr>
        <sz val="16"/>
        <rFont val="Verdana"/>
      </rPr>
      <t>Server</t>
    </r>
    <r>
      <rPr>
        <sz val="10"/>
        <rFont val="Verdana"/>
      </rPr>
      <t xml:space="preserve"> to VM - Pacotes recebidos</t>
    </r>
  </si>
  <si>
    <t>4GB-2VCPU-64bytes</t>
  </si>
  <si>
    <t>Client</t>
  </si>
  <si>
    <t>for ((i=0; i &lt; 30; i++ )); do iperf -c 10.240.116.13 -t 61 -u -i 1 -l 64 -f m -b 1000m &gt;&gt; 4GB-2VCPU-64bytes-1-30; done</t>
  </si>
  <si>
    <r>
      <t xml:space="preserve">Gerador de tráfego </t>
    </r>
    <r>
      <rPr>
        <b/>
        <sz val="10"/>
        <color rgb="FF000000"/>
        <rFont val="Wingdings"/>
      </rPr>
      <t>è</t>
    </r>
    <r>
      <rPr>
        <b/>
        <sz val="10"/>
        <color rgb="FF000000"/>
        <rFont val="Times New Roman"/>
      </rPr>
      <t xml:space="preserve"> </t>
    </r>
  </si>
  <si>
    <t>VM (KVM, Centos7, 4 GB de RAM e 2 CPU virtual)</t>
  </si>
  <si>
    <t>Server</t>
  </si>
  <si>
    <t>iperf -s -u -i 1 -f m &gt;&gt; 4GB-2VCPU-64bytes-0-29</t>
  </si>
  <si>
    <r>
      <t xml:space="preserve">Comutador virtual </t>
    </r>
    <r>
      <rPr>
        <b/>
        <sz val="10"/>
        <color rgb="FF000000"/>
        <rFont val="Wingdings"/>
      </rPr>
      <t>è</t>
    </r>
  </si>
  <si>
    <t xml:space="preserve">Open vSwitch </t>
  </si>
  <si>
    <t>Captura</t>
  </si>
  <si>
    <t>cat 4GB-2VCPU-64bytes-0-29 | awk '{print $7,$8}' | sed 's/connected with//g' | sed 's/Lost\/Total Datagrams//g' | sed 's/Mbits\/sec//g'| sed 's/Gbits\/sec//g'| sed 's/MBytes//g'| sed 's/received out-of-order//g' | sed 's/      / /g'</t>
  </si>
  <si>
    <r>
      <t xml:space="preserve">Roteador Virtual </t>
    </r>
    <r>
      <rPr>
        <b/>
        <sz val="10"/>
        <color rgb="FF000000"/>
        <rFont val="Wingdings"/>
      </rPr>
      <t>è</t>
    </r>
    <r>
      <rPr>
        <b/>
        <sz val="10"/>
        <color rgb="FF000000"/>
        <rFont val="Times New Roman"/>
      </rPr>
      <t xml:space="preserve"> </t>
    </r>
  </si>
  <si>
    <t>OpenDayLight</t>
  </si>
  <si>
    <r>
      <t xml:space="preserve">Recebedor de tráfego </t>
    </r>
    <r>
      <rPr>
        <b/>
        <sz val="10"/>
        <color rgb="FF000000"/>
        <rFont val="Wingdings"/>
      </rPr>
      <t>è</t>
    </r>
    <r>
      <rPr>
        <b/>
        <sz val="10"/>
        <color rgb="FF000000"/>
        <rFont val="Times New Roman"/>
      </rPr>
      <t xml:space="preserve"> </t>
    </r>
  </si>
  <si>
    <t>IPERF - UDP - 64 Bytes</t>
  </si>
  <si>
    <t xml:space="preserve">Transmissão </t>
  </si>
  <si>
    <t>Roteador</t>
  </si>
  <si>
    <t xml:space="preserve"> VNF-FW</t>
  </si>
  <si>
    <t xml:space="preserve">Recepção </t>
  </si>
  <si>
    <t>Objetivo</t>
  </si>
  <si>
    <t>sobrecarga de processamento na geradora de tráfego</t>
  </si>
  <si>
    <t>Taxa de Transmissão</t>
  </si>
  <si>
    <t>64B UDP</t>
  </si>
  <si>
    <t>Taxa de Recepção</t>
  </si>
  <si>
    <t>Metodologia</t>
  </si>
  <si>
    <t>60 medidas com intervalo de 1 segundo</t>
  </si>
  <si>
    <t>Média</t>
  </si>
  <si>
    <r>
      <t xml:space="preserve">Informações coletadas </t>
    </r>
    <r>
      <rPr>
        <b/>
        <i/>
        <sz val="10"/>
        <color rgb="FF000000"/>
        <rFont val="Times New Roman"/>
      </rPr>
      <t>no cliente</t>
    </r>
  </si>
  <si>
    <t>VNF-FW</t>
  </si>
  <si>
    <t>Dev. Padrão</t>
  </si>
  <si>
    <t>IC (95%)</t>
  </si>
  <si>
    <t>IPERF!$P$9:$Q$9</t>
  </si>
  <si>
    <t>cat UDP-VNF-FW-4GB-2VCPU-1460bytes-0-15 | awk '{print $7,$8}' | sed 's/connected with//g' | sed 's/Lost\/Total Datagrams//g' | sed 's/Mbits\/sec//g'| sed 's/Gbits\/sec//g'| sed 's/MBytes//g'| sed 's/received out-of-order//g' | sed 's/      / /g'</t>
  </si>
  <si>
    <t>4GB-2VCPU-1460bytes</t>
  </si>
  <si>
    <t>for ((i=0; i &lt; 30; i++ )); do iperf -c 10.240.116.13 -t 61 -u -i 1 -l 1460 -f m -b 1000m &gt;&gt; 4GB-2VCPU-1460bytes-0-29; done</t>
  </si>
  <si>
    <t>iperf -s -u -i 1 -f m &gt;&gt; 4GB-2VCPU-1460bytes-0-29</t>
  </si>
  <si>
    <t>IPERF - UDP -1460 Bytes</t>
  </si>
  <si>
    <t>1460B UDP</t>
  </si>
  <si>
    <r>
      <t xml:space="preserve">Informações coletadas </t>
    </r>
    <r>
      <rPr>
        <b/>
        <i/>
        <sz val="10"/>
        <color rgb="FF000000"/>
        <rFont val="Times New Roman"/>
      </rPr>
      <t>no servidor</t>
    </r>
  </si>
  <si>
    <t>porque o cliente envia rajadas sem informar quais dados foram efetivamente transferidos</t>
  </si>
  <si>
    <t>http://agiletesting.blogspot.com.br/2005/04/http-performance-testing-with-httperf.html</t>
  </si>
  <si>
    <t>https://www.liberiangeek.net/2014/12/install-epel-remi-rpmforge-repositories-centos-7/</t>
  </si>
  <si>
    <t>IPERF - TCP - 64 Bytes</t>
  </si>
  <si>
    <t>64B TCP</t>
  </si>
  <si>
    <t>IPERF - TCP -1460 Bytes</t>
  </si>
  <si>
    <t>1460B TCP</t>
  </si>
  <si>
    <t>autobench --single_host --host1 10.240.171.100 --uri1 /centos/x86_64/isolinux/boot.msg --port1 8080 --quiet --low_rate 98 --high_rate 498 --rate_step 100 --num_call 10 --num_conn 2400 --timeout 1 --file dist-test-bench2000Linhas.tsv</t>
  </si>
  <si>
    <t>máximo respostas HTTP/s</t>
  </si>
  <si>
    <t>Desvio padrão</t>
  </si>
  <si>
    <t>dem_req_rate</t>
  </si>
  <si>
    <t xml:space="preserve">Máximo de 2400 conexões </t>
  </si>
  <si>
    <t xml:space="preserve"> Quantidades de requisições http por segundo configuradas (HTTP)</t>
  </si>
  <si>
    <t>menor taxa configurada = 1000 requisições http por segundo</t>
  </si>
  <si>
    <t>maior taxa configurada = 5000 requisições http por segundo</t>
  </si>
  <si>
    <t xml:space="preserve">Timeout (máximo tempo que o cliente aguarda antes de considerar que não houve resposta para a requisição HTTP realizada). Todas as respostas HTTP que chegam no servidor com tempo maior que o do timeout são descartadas pelo cliente. Foi utilizado timeout de 1 segundo. </t>
  </si>
  <si>
    <t>Taxa de solicitação (request rate) - Quantidade de requisições http por segundo que o cliente conseguiu realizar - "qtd limitada pela quantidade de regras do firewall"</t>
  </si>
  <si>
    <t>for ((i=0; i &lt; 11; i++)); do autobench --single_host --host1 10.240.171.100 --uri1 /centos/x86_64/isolinux/boot.msg --port1 8080 --low_rate 100 --high_rate 500 --rate_step 100 --num_call 10 --num_conn 2400 --timeout 1 --file ZeroLinhas-autobench-$i.csv &gt;&gt; ZeroLinhas-HTTPerf-1000_a_5000-requisicoes_por_segundo; done</t>
  </si>
  <si>
    <t>Quantidade de conexões TCP/segundo que foram configuradas - qtd de conexões TCP/segundo que o cliente tenta estabelecer.</t>
  </si>
  <si>
    <t>Melhor taxa de resposta de conexões http por segundo - Reply rate</t>
  </si>
  <si>
    <t>Valor médio da taxa de resposta de conexões http por segundo- reply rate/segundo médio</t>
  </si>
  <si>
    <t>Vazão máxima de rede em bytes por segundo net_io</t>
  </si>
  <si>
    <t>Taxa de errors - Porcentagem</t>
  </si>
  <si>
    <t>Taxa de errors - valor absoluto - Observar e explicar que todos os erros ocorridos foram provocados pelo estouro do tempo de timeout configurado. Não houve erro provocado por causa da x, y e z. Observar</t>
  </si>
  <si>
    <t>req_rate_10.240.171.100</t>
  </si>
  <si>
    <t>con_rate_10.240.171.100</t>
  </si>
  <si>
    <t>min_rep_rate_10.240.171.100</t>
  </si>
  <si>
    <t>avg_rep_rate_10.240.171.100</t>
  </si>
  <si>
    <t>max_rep_rate_10.240.171.100</t>
  </si>
  <si>
    <t>stddev_rep_rate_10.240.171.100</t>
  </si>
  <si>
    <t>resp_time_10.240.171.100</t>
  </si>
  <si>
    <t>net_io_10.240.171.100</t>
  </si>
  <si>
    <t>errors_10.240.171.100</t>
  </si>
  <si>
    <t>tempo de resposta médio das requisições http em segundos.</t>
  </si>
  <si>
    <t>autobench --single_host --host1 10.240.171.100 --uri1 /centos/x86_64/isolinux/boot.msg --port1 8080 --low_rate 480 --high_rate 480 --rate_step 100 --num_call 10 --num_conn 2400 --timeout 1 --file ZeroLinhas-autobench-01.csv</t>
  </si>
  <si>
    <t>for ((i=0; i &lt; 11; i++)); do autobench --single_host --host1 10.240.171.100 --uri1 /centos/x86_64/isolinux/boot.msg --port1 8080 --low_rate 480 --high_rate 480 --rate_step 100 --num_call 10 --num_conn 2400 --timeout 1 --file 5000Linhas-autobench-0$i.csv &gt;&gt; 5000Linhas-HTTPerf-1000_a_5000-requisicoes_por_segundo01; done</t>
  </si>
  <si>
    <t>Quantidade de requisições http que devem ser realizadas. O servidor é capaz de atender até 5000 requests http por segundo</t>
  </si>
  <si>
    <t>Rodada 01</t>
  </si>
  <si>
    <t>Rodada 02</t>
  </si>
  <si>
    <t>Rodada 03</t>
  </si>
  <si>
    <t>Rodada 04</t>
  </si>
  <si>
    <t>Rodada 05</t>
  </si>
  <si>
    <t>Rodada 06</t>
  </si>
  <si>
    <t>Rodada 07</t>
  </si>
  <si>
    <t>Rodada 08</t>
  </si>
  <si>
    <t>Rodada 09</t>
  </si>
  <si>
    <t>Rodada 10</t>
  </si>
  <si>
    <t>Rodada Exemplo não será utilizada nos calculos de média</t>
  </si>
  <si>
    <t>Média das 10 rodadas de teste - ZeroLinhas de Política na VNF Firewall</t>
  </si>
  <si>
    <t>Média das 10 rodadas de teste - 5000 Linhas de Política na VNF Firewall</t>
  </si>
  <si>
    <t>Média das 10 rodadas de teste - 10000 Linhas de Política na VNF Firewall</t>
  </si>
  <si>
    <t>Média das 10 rodadas de teste - 15000 Linhas de Política na VNF Firewall</t>
  </si>
  <si>
    <t>Média das 10 rodadas de teste - 20000 Linhas de Política na VNF Firewall</t>
  </si>
  <si>
    <t>Vazão máxima de rede em Mbps (mega bits por segundo) net_io</t>
  </si>
  <si>
    <t>Copiar o iptables-meu - root@node-4:~# iptables-restore /etc/iptables/iptables-meu-10062016-1020023</t>
  </si>
  <si>
    <t>for ((i=0; i &lt; 11; i++)); do autobench --single_host --host1 10.240.171.100 --uri1 /centos/x86_64/isolinux/boot.msg --port1 8080 --low_rate 100 --high_rate 500 --rate_step 100 --num_call 10 --num_conn 2400 --timeout 1 --file 20000Linhas-autobench-$i.csv &gt;&gt; 20000Linhas-HTTPerf-1000_a_5000-requisicoes_por_segundo; done</t>
  </si>
  <si>
    <t>req/s configurado</t>
  </si>
  <si>
    <t>req/s  c/ zero</t>
  </si>
  <si>
    <t>req/s  c/ 5000</t>
  </si>
  <si>
    <t>req/s  c/ 10000</t>
  </si>
  <si>
    <t>req/s  c/ 15000</t>
  </si>
  <si>
    <t>req/s  c/ 20000</t>
  </si>
  <si>
    <t>resp/s configurado</t>
  </si>
  <si>
    <t>resp/s  c/ zero</t>
  </si>
  <si>
    <t>resp/s  c/ 5000</t>
  </si>
  <si>
    <t>resp/s  c/ 10000</t>
  </si>
  <si>
    <t>resp/s  c/ 15000</t>
  </si>
  <si>
    <t>resp/s  c/ 20000</t>
  </si>
  <si>
    <t>Desvio  padrão</t>
  </si>
  <si>
    <t>t. resp. (s) c/ zero</t>
  </si>
  <si>
    <t>t. resp. (s) c/ 5000</t>
  </si>
  <si>
    <t>t. resp. (s) c/ 10000</t>
  </si>
  <si>
    <t>t. resp. (s) c/ 15000</t>
  </si>
  <si>
    <t>t. resp. (s) c/ 20000</t>
  </si>
  <si>
    <t>con/s configurado</t>
  </si>
  <si>
    <t>con/s  c/ zero</t>
  </si>
  <si>
    <t>con/s  c/ 5000</t>
  </si>
  <si>
    <t>con/s  c/ 10000</t>
  </si>
  <si>
    <t>con/s  c/ 15000</t>
  </si>
  <si>
    <t>con/s  c/ 20000</t>
  </si>
  <si>
    <t>Quantidade de conexões TCP/segundo estabelecidas com o servidor. que o cliente conseguiu realizar - "essa qtd também é limitada pela quantidade de regras do firewall"</t>
  </si>
  <si>
    <t>Tempo de resposta em milisegundos.</t>
  </si>
  <si>
    <t>Desvio padrão do tempo médio de respostas http/s.</t>
  </si>
  <si>
    <t xml:space="preserve">Quantidade de respostas HTTP/segundo versus quantidade de regras na VNF-FW. </t>
  </si>
  <si>
    <t>Quantidade de conex. TCP/segundo versus quantidade de regras na VNF-FW.</t>
  </si>
  <si>
    <t>Quantidade de pedidos http/segundo versus quantidade de regras na VNF-FW.</t>
  </si>
  <si>
    <t>100 Mbps</t>
  </si>
  <si>
    <t>300 Mbps</t>
  </si>
  <si>
    <t>500 Mbps</t>
  </si>
  <si>
    <t>700 Mbps</t>
  </si>
  <si>
    <t>900 Mbps</t>
  </si>
  <si>
    <t>for ((i=0; i &lt; 11; i++)); do iperf -c 10.240.171.100 -t 62 -u -i 1 -l 1024 -f m -b 100m &gt;&gt; ZeroLinhas-IPERF-UDP-1024-bytes-100m; done</t>
  </si>
  <si>
    <t>for ((i=0; i &lt; 11; i++)); do iperf -c 10.240.171.100 -t 62 -u -i 1 -l 1024 -f m -b 300m &gt;&gt; ZeroLinhas-IPERF-UDP-1024-bytes-300m; done</t>
  </si>
  <si>
    <t>for ((i=0; i &lt; 11; i++)); do iperf -c 10.240.171.100 -t 62 -u -i 1 -l 1024 -f m -b 500m &gt;&gt; ZeroLinhas-IPERF-UDP-1024-bytes-500m; done</t>
  </si>
  <si>
    <t>for ((i=0; i &lt; 11; i++)); do iperf -c 10.240.171.100 -t 62 -u -i 1 -l 1024 -f m -b 700m &gt;&gt; ZeroLinhas-IPERF-UDP-1024-bytes-700m; done</t>
  </si>
  <si>
    <t>for ((i=0; i &lt; 11; i++)); do iperf -c 10.240.171.100 -t 62 -u -i 1 -l 1024 -f m -b 900m &gt;&gt; ZeroLinhas-IPERF-UDP-1024-bytes-900m; done</t>
  </si>
  <si>
    <t>cat ZeroLinhas-IPERF-UDP-1024-bytes-100m | awk '{print $7,$8}' | sed 's/connected with//g' | sed 's/Lost\/Total Datagrams//g' | sed 's/Mbits\/sec//g'| sed 's/Gbits\/sec//g'| sed 's/MBytes//g'| sed 's/received out-of-order//g' | sed 's/      / /g'</t>
  </si>
  <si>
    <t>cat ZeroLinhas-IPERF-UDP-1024-bytes-300m | awk '{print $7,$8}' | sed 's/connected with//g' | sed 's/Lost\/Total Datagrams//g' | sed 's/Mbits\/sec//g'| sed 's/Gbits\/sec//g'| sed 's/MBytes//g'| sed 's/received out-of-order//g' | sed 's/      / /g'</t>
  </si>
  <si>
    <t>cat ZeroLinhas-IPERF-UDP-1024-bytes-500m | awk '{print $7,$8}' | sed 's/connected with//g' | sed 's/Lost\/Total Datagrams//g' | sed 's/Mbits\/sec//g'| sed 's/Gbits\/sec//g'| sed 's/MBytes//g'| sed 's/received out-of-order//g' | sed 's/      / /g'</t>
  </si>
  <si>
    <t>cat ZeroLinhas-IPERF-UDP-1024-bytes-700m | awk '{print $7,$8}' | sed 's/connected with//g' | sed 's/Lost\/Total Datagrams//g' | sed 's/Mbits\/sec//g'| sed 's/Gbits\/sec//g'| sed 's/MBytes//g'| sed 's/received out-of-order//g' | sed 's/      / /g'</t>
  </si>
  <si>
    <t>cat ZeroLinhas-IPERF-UDP-1024-bytes-900m | awk '{print $7,$8}' | sed 's/connected with//g' | sed 's/Lost\/Total Datagrams//g' | sed 's/Mbits\/sec//g'| sed 's/Gbits\/sec//g'| sed 's/MBytes//g'| sed 's/received out-of-order//g' | sed 's/      / /g'</t>
  </si>
  <si>
    <t>Qrd Regras</t>
  </si>
  <si>
    <t>for ((i=0; i &lt; 11; i++)); do iperf -c 10.240.171.100 -t 62 -u -i 1 -l 1024 -f m -b 100m &gt;&gt; 500Linhas-IPERF-UDP-1024-bytes-100m; done</t>
  </si>
  <si>
    <t>for ((i=0; i &lt; 11; i++)); do iperf -c 10.240.171.100 -t 62 -u -i 1 -l 1024 -f m -b 300m &gt;&gt; 500Linhas-IPERF-UDP-1024-bytes-300m; done</t>
  </si>
  <si>
    <t>for ((i=0; i &lt; 11; i++)); do iperf -c 10.240.171.100 -t 62 -u -i 1 -l 1024 -f m -b 500m &gt;&gt; 500Linhas-IPERF-UDP-1024-bytes-500m; done</t>
  </si>
  <si>
    <t>for ((i=0; i &lt; 11; i++)); do iperf -c 10.240.171.100 -t 62 -u -i 1 -l 1024 -f m -b 700m &gt;&gt; 500Linhas-IPERF-UDP-1024-bytes-700m; done</t>
  </si>
  <si>
    <t>for ((i=0; i &lt; 11; i++)); do iperf -c 10.240.171.100 -t 62 -u -i 1 -l 1024 -f m -b 900m &gt;&gt; 500Linhas-IPERF-UDP-1024-bytes-900m; done</t>
  </si>
  <si>
    <t>cat 500Linhas-IPERF-UDP-1024-bytes-100m | awk '{print $7,$8}' | sed 's/connected with//g' | sed 's/Lost\/Total Datagrams//g' | sed 's/Mbits\/sec//g'| sed 's/Gbits\/sec//g'| sed 's/MBytes//g'| sed 's/received out-of-order//g' | sed 's/      / /g'</t>
  </si>
  <si>
    <t>cat 500Linhas-IPERF-UDP-1024-bytes-300m | awk '{print $7,$8}' | sed 's/connected with//g' | sed 's/Lost\/Total Datagrams//g' | sed 's/Mbits\/sec//g'| sed 's/Gbits\/sec//g'| sed 's/MBytes//g'| sed 's/received out-of-order//g' | sed 's/      / /g'</t>
  </si>
  <si>
    <t>cat 500Linhas-IPERF-UDP-1024-bytes-500m | awk '{print $7,$8}' | sed 's/connected with//g' | sed 's/Lost\/Total Datagrams//g' | sed 's/Mbits\/sec//g'| sed 's/Gbits\/sec//g'| sed 's/MBytes//g'| sed 's/received out-of-order//g' | sed 's/      / /g'</t>
  </si>
  <si>
    <t>cat 500Linhas-IPERF-UDP-1024-bytes-700m | awk '{print $7,$8}' | sed 's/connected with//g' | sed 's/Lost\/Total Datagrams//g' | sed 's/Mbits\/sec//g'| sed 's/Gbits\/sec//g'| sed 's/MBytes//g'| sed 's/received out-of-order//g' | sed 's/      / /g'</t>
  </si>
  <si>
    <t>cat 500Linhas-IPERF-UDP-1024-bytes-900m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</si>
  <si>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62 -u -i 1 -l 1024 -f m -b 100m &gt;&gt; 700Linhas-IPERF-UDP-1024-bytes-100m; done</t>
  </si>
  <si>
    <t>for ((i=0; i &lt; 11; i++)); do iperf -c 10.240.171.100 -t 62 -u -i 1 -l 1024 -f m -b 300m &gt;&gt; 700Linhas-IPERF-UDP-1024-bytes-300m; done</t>
  </si>
  <si>
    <t>for ((i=0; i &lt; 11; i++)); do iperf -c 10.240.171.100 -t 62 -u -i 1 -l 1024 -f m -b 500m &gt;&gt; 700Linhas-IPERF-UDP-1024-bytes-500m; done</t>
  </si>
  <si>
    <t>for ((i=0; i &lt; 11; i++)); do iperf -c 10.240.171.100 -t 62 -u -i 1 -l 1024 -f m -b 700m &gt;&gt; 700Linhas-IPERF-UDP-1024-bytes-700m; done</t>
  </si>
  <si>
    <t>for ((i=0; i &lt; 11; i++)); do iperf -c 10.240.171.100 -t 62 -u -i 1 -l 1024 -f m -b 900m &gt;&gt; 700Linhas-IPERF-UDP-1024-bytes-900m; done</t>
  </si>
  <si>
    <t>cat 700Linhas-IPERF-UDP-1024-bytes-100m | awk '{print $7,$8}' | sed 's/connected with//g' | sed 's/Lost\/Total Datagrams//g' | sed 's/Mbits\/sec//g'| sed 's/Gbits\/sec//g'| sed 's/MBytes//g'| sed 's/received out-of-order//g' | sed 's/      / /g'</t>
  </si>
  <si>
    <t>cat 700Linhas-IPERF-UDP-1024-bytes-300m | awk '{print $7,$8}' | sed 's/connected with//g' | sed 's/Lost\/Total Datagrams//g' | sed 's/Mbits\/sec//g'| sed 's/Gbits\/sec//g'| sed 's/MBytes//g'| sed 's/received out-of-order//g' | sed 's/      / /g'</t>
  </si>
  <si>
    <t>cat 700Linhas-IPERF-UDP-1024-bytes-500m | awk '{print $7,$8}' | sed 's/connected with//g' | sed 's/Lost\/Total Datagrams//g' | sed 's/Mbits\/sec//g'| sed 's/Gbits\/sec//g'| sed 's/MBytes//g'| sed 's/received out-of-order//g' | sed 's/      / /g'</t>
  </si>
  <si>
    <t>cat 700Linhas-IPERF-UDP-1024-bytes-700m | awk '{print $7,$8}' | sed 's/connected with//g' | sed 's/Lost\/Total Datagrams//g' | sed 's/Mbits\/sec//g'| sed 's/Gbits\/sec//g'| sed 's/MBytes//g'| sed 's/received out-of-order//g' | sed 's/      / /g'</t>
  </si>
  <si>
    <t>cat 700Linhas-IPERF-UDP-1024-bytes-900m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</si>
  <si>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62 -u -i 1 -l 1024 -f m -b 100m &gt;&gt; 900Linhas-IPERF-UDP-1024-bytes-100m; done</t>
  </si>
  <si>
    <t>for ((i=0; i &lt; 11; i++)); do iperf -c 10.240.171.100 -t 62 -u -i 1 -l 1024 -f m -b 300m &gt;&gt; 900Linhas-IPERF-UDP-1024-bytes-300m; done</t>
  </si>
  <si>
    <t>for ((i=0; i &lt; 11; i++)); do iperf -c 10.240.171.100 -t 62 -u -i 1 -l 1024 -f m -b 500m &gt;&gt; 900Linhas-IPERF-UDP-1024-bytes-500m; done</t>
  </si>
  <si>
    <t>for ((i=0; i &lt; 11; i++)); do iperf -c 10.240.171.100 -t 62 -u -i 1 -l 1024 -f m -b 700m &gt;&gt; 900Linhas-IPERF-UDP-1024-bytes-700m; done</t>
  </si>
  <si>
    <t>for ((i=0; i &lt; 11; i++)); do iperf -c 10.240.171.100 -t 62 -u -i 1 -l 1024 -f m -b 900m &gt;&gt; 900Linhas-IPERF-UDP-1024-bytes-900m; done</t>
  </si>
  <si>
    <t>cat 900Linhas-IPERF-UDP-1024-bytes-100m | awk '{print $7,$8}' | sed 's/connected with//g' | sed 's/Lost\/Total Datagrams//g' | sed 's/Mbits\/sec//g'| sed 's/Gbits\/sec//g'| sed 's/MBytes//g'| sed 's/received out-of-order//g' | sed 's/      / /g'</t>
  </si>
  <si>
    <t>cat 900Linhas-IPERF-UDP-1024-bytes-300m | awk '{print $7,$8}' | sed 's/connected with//g' | sed 's/Lost\/Total Datagrams//g' | sed 's/Mbits\/sec//g'| sed 's/Gbits\/sec//g'| sed 's/MBytes//g'| sed 's/received out-of-order//g' | sed 's/      / /g'</t>
  </si>
  <si>
    <t>cat 900Linhas-IPERF-UDP-1024-bytes-500m | awk '{print $7,$8}' | sed 's/connected with//g' | sed 's/Lost\/Total Datagrams//g' | sed 's/Mbits\/sec//g'| sed 's/Gbits\/sec//g'| sed 's/MBytes//g'| sed 's/received out-of-order//g' | sed 's/      / /g'</t>
  </si>
  <si>
    <t>cat 900Linhas-IPERF-UDP-1024-bytes-700m | awk '{print $7,$8}' | sed 's/connected with//g' | sed 's/Lost\/Total Datagrams//g' | sed 's/Mbits\/sec//g'| sed 's/Gbits\/sec//g'| sed 's/MBytes//g'| sed 's/received out-of-order//g' | sed 's/      / /g'</t>
  </si>
  <si>
    <t>cat 900Linhas-IPERF-UDP-1024-bytes-900m | awk '{print $7,$8}' | sed 's/connected with//g' | sed 's/Lost\/Total Datagrams//g' | sed 's/Mbits\/sec//g'| sed 's/Gbits\/sec//g'| sed 's/MBytes//g'| sed 's/received out-of-order//g' | sed 's/      / /g'</t>
  </si>
  <si>
    <t>iperf -s -u -i 1 -f m &gt;&gt; ZeroLinhas-IPERF-UDP-1024-bytes-100m</t>
  </si>
  <si>
    <t>iperf -s -u -i 1 -f m &gt;&gt; ZeroLinhas-IPERF-UDP-1024-bytes-300m</t>
  </si>
  <si>
    <t>iperf -s -u -i 1 -f m &gt;&gt; ZeroLinhas-IPERF-UDP-1024-bytes-500m</t>
  </si>
  <si>
    <t>iperf -s -u -i 1 -f m &gt;&gt; ZeroLinhas-IPERF-UDP-1024-bytes-700m</t>
  </si>
  <si>
    <t>iperf -s -u -i 1 -f m &gt;&gt; ZeroLinhas-IPERF-UDP-1024-bytes-900m</t>
  </si>
  <si>
    <t>iperf -s -u -i 1 -f m &gt;&gt; 500Linhas-IPERF-UDP-1024-bytes-100m</t>
  </si>
  <si>
    <t>iperf -s -u -i 1 -f m &gt;&gt; 500Linhas-IPERF-UDP-1024-bytes-300m</t>
  </si>
  <si>
    <t>iperf -s -u -i 1 -f m &gt;&gt; 500Linhas-IPERF-UDP-1024-bytes-500m</t>
  </si>
  <si>
    <t>iperf -s -u -i 1 -f m &gt;&gt; 500Linhas-IPERF-UDP-1024-bytes-700m</t>
  </si>
  <si>
    <t>iperf -s -u -i 1 -f m &gt;&gt; 500Linhas-IPERF-UDP-1024-bytes-900m</t>
  </si>
  <si>
    <t>iperf -s -u -i 1 -f m &gt;&gt; 700Linhas-IPERF-UDP-1024-bytes-100m</t>
  </si>
  <si>
    <t>iperf -s -u -i 1 -f m &gt;&gt; 700Linhas-IPERF-UDP-1024-bytes-300m</t>
  </si>
  <si>
    <t>iperf -s -u -i 1 -f m &gt;&gt; 700Linhas-IPERF-UDP-1024-bytes-500m</t>
  </si>
  <si>
    <t>iperf -s -u -i 1 -f m &gt;&gt; 700Linhas-IPERF-UDP-1024-bytes-700m</t>
  </si>
  <si>
    <t>iperf -s -u -i 1 -f m &gt;&gt; 700Linhas-IPERF-UDP-1024-bytes-900m</t>
  </si>
  <si>
    <t>iperf -s -u -i 1 -f m &gt;&gt; 900Linhas-IPERF-UDP-1024-bytes-100m</t>
  </si>
  <si>
    <t>iperf -s -u -i 1 -f m &gt;&gt; 900Linhas-IPERF-UDP-1024-bytes-300m</t>
  </si>
  <si>
    <t>iperf -s -u -i 1 -f m &gt;&gt; 900Linhas-IPERF-UDP-1024-bytes-500m</t>
  </si>
  <si>
    <t>iperf -s -u -i 1 -f m &gt;&gt; 900Linhas-IPERF-UDP-1024-bytes-700m</t>
  </si>
  <si>
    <t>iperf -s -u -i 1 -f m &gt;&gt; 900Linhas-IPERF-UDP-1024-bytes-900m</t>
  </si>
  <si>
    <t>for ((i=0; i &lt; 11; i++)); do iperf -c 10.240.171.100 -t 12 -u -i 1 -l 1024 -f m -b 50m &gt;&gt; ZeroLinhas-IPERF-UDP-1024-bytes-50m; done</t>
  </si>
  <si>
    <t>iperf -s -u -i 1 -f m &gt;&gt; ZeroLinhas-IPERF-UDP-1024-bytes-50m</t>
  </si>
  <si>
    <t>cat ZeroLinhas-IPERF-UDP-1024-bytes-50m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</si>
  <si>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50m &gt;&gt; 500Linhas-IPERF-UDP-1024-bytes-50m; done</t>
  </si>
  <si>
    <t>iperf -s -u -i 1 -f m &gt;&gt; 500Linhas-IPERF-UDP-1024-bytes-50m</t>
  </si>
  <si>
    <t>cat 500Linhas-IPERF-UDP-1024-bytes-50m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</si>
  <si>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50m &gt;&gt; 700Linhas-IPERF-UDP-1024-bytes-50m; done</t>
  </si>
  <si>
    <t>iperf -s -u -i 1 -f m &gt;&gt; 700Linhas-IPERF-UDP-1024-bytes-50m</t>
  </si>
  <si>
    <t>cat 700Linhas-IPERF-UDP-1024-bytes-50m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</si>
  <si>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50m &gt;&gt; 900Linhas-IPERF-UDP-1024-bytes-50m; done</t>
  </si>
  <si>
    <t>iperf -s -u -i 1 -f m &gt;&gt; 900Linhas-IPERF-UDP-1024-bytes-50m</t>
  </si>
  <si>
    <t>cat 900Linhas-IPERF-UDP-1024-bytes-50m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</si>
  <si>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150m &gt;&gt; ZeroLinhas-IPERF-UDP-1024-bytes-150m; done</t>
  </si>
  <si>
    <t>iperf -s -u -i 1 -f m &gt;&gt; ZeroLinhas-IPERF-UDP-1024-bytes-150m</t>
  </si>
  <si>
    <t>cat ZeroLinhas-IPERF-UDP-1024-bytes-150m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</si>
  <si>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150m &gt;&gt; 500Linhas-IPERF-UDP-1024-bytes-150m; done</t>
  </si>
  <si>
    <t>iperf -s -u -i 1 -f m &gt;&gt; 500Linhas-IPERF-UDP-1024-bytes-150m</t>
  </si>
  <si>
    <t>cat 500Linhas-IPERF-UDP-1024-bytes-150m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</si>
  <si>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150m &gt;&gt; 700Linhas-IPERF-UDP-1024-bytes-150m; done</t>
  </si>
  <si>
    <t>iperf -s -u -i 1 -f m &gt;&gt; 700Linhas-IPERF-UDP-1024-bytes-150m</t>
  </si>
  <si>
    <t>cat 700Linhas-IPERF-UDP-1024-bytes-150m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</si>
  <si>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150m &gt;&gt; 900Linhas-IPERF-UDP-1024-bytes-150m; done</t>
  </si>
  <si>
    <t>iperf -s -u -i 1 -f m &gt;&gt; 900Linhas-IPERF-UDP-1024-bytes-150m</t>
  </si>
  <si>
    <t>cat 900Linhas-IPERF-UDP-1024-bytes-150m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</si>
  <si>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250m &gt;&gt; ZeroLinhas-IPERF-UDP-1024-bytes-250m; done</t>
  </si>
  <si>
    <t>iperf -s -u -i 1 -f m &gt;&gt; ZeroLinhas-IPERF-UDP-1024-bytes-250m</t>
  </si>
  <si>
    <t>cat ZeroLinhas-IPERF-UDP-1024-bytes-250m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</si>
  <si>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250m &gt;&gt; 500Linhas-IPERF-UDP-1024-bytes-250m; done</t>
  </si>
  <si>
    <t>iperf -s -u -i 1 -f m &gt;&gt; 500Linhas-IPERF-UDP-1024-bytes-250m</t>
  </si>
  <si>
    <t>cat 500Linhas-IPERF-UDP-1024-bytes-250m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</si>
  <si>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250m &gt;&gt; 700Linhas-IPERF-UDP-1024-bytes-250m; done</t>
  </si>
  <si>
    <t>iperf -s -u -i 1 -f m &gt;&gt; 700Linhas-IPERF-UDP-1024-bytes-250m</t>
  </si>
  <si>
    <t>cat 700Linhas-IPERF-UDP-1024-bytes-250m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</si>
  <si>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250m &gt;&gt; 900Linhas-IPERF-UDP-1024-bytes-250m; done</t>
  </si>
  <si>
    <t>iperf -s -u -i 1 -f m &gt;&gt; 900Linhas-IPERF-UDP-1024-bytes-250m</t>
  </si>
  <si>
    <t>cat 900Linhas-IPERF-UDP-1024-bytes-250m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</si>
  <si>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350m &gt;&gt; ZeroLinhas-IPERF-UDP-1024-bytes-350m; done</t>
  </si>
  <si>
    <t>iperf -s -u -i 1 -f m &gt;&gt; ZeroLinhas-IPERF-UDP-1024-bytes-350m</t>
  </si>
  <si>
    <t>cat ZeroLinhas-IPERF-UDP-1024-bytes-350m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</si>
  <si>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350m &gt;&gt; 500Linhas-IPERF-UDP-1024-bytes-350m; done</t>
  </si>
  <si>
    <t>iperf -s -u -i 1 -f m &gt;&gt; 500Linhas-IPERF-UDP-1024-bytes-350m</t>
  </si>
  <si>
    <t>cat 500Linhas-IPERF-UDP-1024-bytes-350m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</si>
  <si>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350m &gt;&gt; 700Linhas-IPERF-UDP-1024-bytes-350m; done</t>
  </si>
  <si>
    <t>iperf -s -u -i 1 -f m &gt;&gt; 700Linhas-IPERF-UDP-1024-bytes-350m</t>
  </si>
  <si>
    <t>cat 700Linhas-IPERF-UDP-1024-bytes-350m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</si>
  <si>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350m &gt;&gt; 900Linhas-IPERF-UDP-1024-bytes-350m; done</t>
  </si>
  <si>
    <t>iperf -s -u -i 1 -f m &gt;&gt; 900Linhas-IPERF-UDP-1024-bytes-350m</t>
  </si>
  <si>
    <t>cat 900Linhas-IPERF-UDP-1024-bytes-350m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</si>
  <si>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450m &gt;&gt; ZeroLinhas-IPERF-UDP-1024-bytes-450m; done</t>
  </si>
  <si>
    <t>iperf -s -u -i 1 -f m &gt;&gt; ZeroLinhas-IPERF-UDP-1024-bytes-450m</t>
  </si>
  <si>
    <t>cat ZeroLinhas-IPERF-UDP-1024-bytes-450m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</si>
  <si>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450m &gt;&gt; 500Linhas-IPERF-UDP-1024-bytes-450m; done</t>
  </si>
  <si>
    <t>iperf -s -u -i 1 -f m &gt;&gt; 500Linhas-IPERF-UDP-1024-bytes-450m</t>
  </si>
  <si>
    <t>cat 500Linhas-IPERF-UDP-1024-bytes-450m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</si>
  <si>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450m &gt;&gt; 700Linhas-IPERF-UDP-1024-bytes-450m; done</t>
  </si>
  <si>
    <t>iperf -s -u -i 1 -f m &gt;&gt; 700Linhas-IPERF-UDP-1024-bytes-450m</t>
  </si>
  <si>
    <t>cat 700Linhas-IPERF-UDP-1024-bytes-450m | awk '{print $7,$8}' | sed 's/connected with//g' | sed 's/Lost\/Total Datagrams//g' | sed 's/Mbits\/sec//g'| sed 's/Gbits\/sec//g'| sed 's/MBytes//g'| sed 's/received out-of-order//g' | sed 's/      / /g'</t>
  </si>
  <si>
    <t>for ((i=0; i &lt; 11; i++)); do iperf -c 10.240.171.100 -t 12 -u -i 1 -l 1024 -f m -b 450m &gt;&gt; 900Linhas-IPERF-UDP-1024-bytes-450m; done</t>
  </si>
  <si>
    <t>iperf -s -u -i 1 -f m &gt;&gt; 900Linhas-IPERF-UDP-1024-bytes-450m</t>
  </si>
  <si>
    <t>cat 900Linhas-IPERF-UDP-1024-bytes-450m | awk '{print $7,$8}' | sed 's/connected with//g' | sed 's/Lost\/Total Datagrams//g' | sed 's/Mbits\/sec//g'| sed 's/Gbits\/sec//g'| sed 's/MBytes//g'| sed 's/received out-of-order//g' | sed 's/      / /g'</t>
  </si>
  <si>
    <t>Regras FW</t>
  </si>
  <si>
    <t>for ((i=0; i &lt; 11; i++)); do iperf -c 10.240.171.100 -t 12 -u -i 1 -l 1024 -f m -b 33.3m &gt;&gt; ZeroLinhas-IPERF-UDP-1024-bytes-33m; done</t>
  </si>
  <si>
    <t>for ((i=0; i &lt; 11; i++)); do iperf -c 10.240.171.100 -t 12 -u -i 1 -l 1024 -f m -b 100m &gt;&gt; ZeroLinhas-IPERF-UDP-1024-bytes-100.3m; done</t>
  </si>
  <si>
    <t>for ((i=0; i &lt; 11; i++)); do iperf -c 10.240.171.100 -t 12 -u -i 1 -l 1024 -f m -b 300m &gt;&gt; ZeroLinhas-IPERF-UDP-1024-bytes-300.3m; done</t>
  </si>
  <si>
    <t>for ((i=0; i &lt; 11; i++)); do iperf -c 10.240.171.100 -t 12 -u -i 1 -l 1024 -f m -b 233.3m &gt;&gt; ZeroLinhas-IPERF-UDP-1024-bytes-233.3m; done</t>
  </si>
  <si>
    <t>for ((i=0; i &lt; 11; i++)); do iperf -c 10.240.171.100 -t 12 -u -i 1 -l 1024 -f m -b 166.6m &gt;&gt; ZeroLinhas-IPERF-UDP-1024-bytes-166.6m; 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</si>
</sst>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00000000"/>
    <numFmt numFmtId="166" formatCode="0.0000"/>
  </numFmts>
  <fonts count="3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scheme val="minor"/>
    </font>
    <font>
      <sz val="11"/>
      <color theme="0"/>
      <name val="Calibri"/>
      <scheme val="minor"/>
    </font>
    <font>
      <b/>
      <sz val="16"/>
      <color theme="0"/>
      <name val="Calibri"/>
      <scheme val="minor"/>
    </font>
    <font>
      <sz val="8"/>
      <name val="Calibri"/>
      <family val="2"/>
      <scheme val="minor"/>
    </font>
    <font>
      <i/>
      <sz val="10"/>
      <name val="Times New Roman"/>
    </font>
    <font>
      <sz val="10"/>
      <name val="Verdana"/>
    </font>
    <font>
      <b/>
      <sz val="10"/>
      <name val="Verdana"/>
    </font>
    <font>
      <b/>
      <sz val="14"/>
      <name val="Verdana"/>
    </font>
    <font>
      <b/>
      <i/>
      <sz val="12"/>
      <name val="Verdana"/>
    </font>
    <font>
      <b/>
      <sz val="12"/>
      <name val="Verdana"/>
    </font>
    <font>
      <sz val="10"/>
      <name val="Calibri"/>
      <family val="2"/>
      <scheme val="minor"/>
    </font>
    <font>
      <sz val="14"/>
      <name val="Verdana"/>
    </font>
    <font>
      <sz val="16"/>
      <name val="Verdana"/>
    </font>
    <font>
      <sz val="18"/>
      <name val="Verdana"/>
    </font>
    <font>
      <b/>
      <sz val="10"/>
      <color rgb="FF3366FF"/>
      <name val="Verdana"/>
    </font>
    <font>
      <b/>
      <sz val="10"/>
      <color rgb="FF0000FF"/>
      <name val="Verdana"/>
    </font>
    <font>
      <b/>
      <sz val="10"/>
      <color rgb="FF000000"/>
      <name val="Wingdings"/>
    </font>
    <font>
      <b/>
      <sz val="10"/>
      <color rgb="FF000000"/>
      <name val="Times New Roman"/>
    </font>
    <font>
      <b/>
      <i/>
      <sz val="10"/>
      <color rgb="FF000000"/>
      <name val="Times New Roman"/>
    </font>
    <font>
      <i/>
      <sz val="10"/>
      <color rgb="FF000000"/>
      <name val="Times New Roman"/>
    </font>
    <font>
      <b/>
      <sz val="10"/>
      <color rgb="FFFF0000"/>
      <name val="Verdana"/>
    </font>
    <font>
      <sz val="11"/>
      <color theme="3" tint="-0.249977111117893"/>
      <name val="Calibri"/>
      <scheme val="minor"/>
    </font>
    <font>
      <b/>
      <sz val="14"/>
      <color theme="3" tint="-0.249977111117893"/>
      <name val="Calibri"/>
      <scheme val="minor"/>
    </font>
    <font>
      <sz val="11"/>
      <color theme="9" tint="-0.249977111117893"/>
      <name val="Calibri"/>
      <scheme val="minor"/>
    </font>
    <font>
      <b/>
      <sz val="16"/>
      <color theme="9" tint="-0.249977111117893"/>
      <name val="Calibri"/>
      <scheme val="minor"/>
    </font>
    <font>
      <b/>
      <sz val="10"/>
      <color theme="8" tint="-0.249977111117893"/>
      <name val="Verdana"/>
    </font>
    <font>
      <b/>
      <sz val="10"/>
      <color rgb="FFFFFF00"/>
      <name val="Verdana"/>
    </font>
    <font>
      <sz val="11"/>
      <name val="Calibri"/>
      <scheme val="minor"/>
    </font>
    <font>
      <sz val="14"/>
      <color theme="5" tint="-0.249977111117893"/>
      <name val="Calibri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C4BD97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rgb="FF000000"/>
      </patternFill>
    </fill>
    <fill>
      <patternFill patternType="solid">
        <fgColor rgb="FF8DB4E2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B8CCE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CD5B4"/>
        <bgColor rgb="FF000000"/>
      </patternFill>
    </fill>
    <fill>
      <patternFill patternType="solid">
        <fgColor rgb="FF008000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3" tint="0.399975585192419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</borders>
  <cellStyleXfs count="41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87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3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1" fontId="0" fillId="3" borderId="9" xfId="0" applyNumberFormat="1" applyFill="1" applyBorder="1" applyAlignment="1">
      <alignment horizontal="center"/>
    </xf>
    <xf numFmtId="1" fontId="0" fillId="3" borderId="10" xfId="0" applyNumberFormat="1" applyFill="1" applyBorder="1" applyAlignment="1">
      <alignment horizontal="center"/>
    </xf>
    <xf numFmtId="1" fontId="0" fillId="4" borderId="2" xfId="0" applyNumberFormat="1" applyFill="1" applyBorder="1" applyAlignment="1">
      <alignment horizontal="center"/>
    </xf>
    <xf numFmtId="1" fontId="0" fillId="4" borderId="3" xfId="0" applyNumberFormat="1" applyFill="1" applyBorder="1" applyAlignment="1">
      <alignment horizontal="center"/>
    </xf>
    <xf numFmtId="1" fontId="0" fillId="4" borderId="4" xfId="0" applyNumberFormat="1" applyFill="1" applyBorder="1" applyAlignment="1">
      <alignment horizontal="center"/>
    </xf>
    <xf numFmtId="1" fontId="0" fillId="4" borderId="11" xfId="0" applyNumberForma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1" fontId="0" fillId="4" borderId="12" xfId="0" applyNumberFormat="1" applyFill="1" applyBorder="1" applyAlignment="1">
      <alignment horizontal="center"/>
    </xf>
    <xf numFmtId="1" fontId="0" fillId="4" borderId="8" xfId="0" applyNumberFormat="1" applyFill="1" applyBorder="1" applyAlignment="1">
      <alignment horizontal="center"/>
    </xf>
    <xf numFmtId="1" fontId="0" fillId="4" borderId="9" xfId="0" applyNumberFormat="1" applyFill="1" applyBorder="1" applyAlignment="1">
      <alignment horizontal="center"/>
    </xf>
    <xf numFmtId="1" fontId="0" fillId="4" borderId="10" xfId="0" applyNumberFormat="1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2" fontId="3" fillId="4" borderId="16" xfId="0" applyNumberFormat="1" applyFont="1" applyFill="1" applyBorder="1" applyAlignment="1">
      <alignment horizontal="center"/>
    </xf>
    <xf numFmtId="2" fontId="3" fillId="4" borderId="17" xfId="0" applyNumberFormat="1" applyFont="1" applyFill="1" applyBorder="1" applyAlignment="1">
      <alignment horizontal="center"/>
    </xf>
    <xf numFmtId="2" fontId="3" fillId="4" borderId="18" xfId="0" applyNumberFormat="1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4" fillId="0" borderId="0" xfId="0" applyFont="1" applyAlignment="1">
      <alignment horizontal="center"/>
    </xf>
    <xf numFmtId="0" fontId="0" fillId="5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1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7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0" xfId="0" applyFill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0" fillId="11" borderId="19" xfId="0" applyFill="1" applyBorder="1" applyAlignment="1"/>
    <xf numFmtId="0" fontId="0" fillId="8" borderId="19" xfId="0" applyFill="1" applyBorder="1" applyAlignment="1"/>
    <xf numFmtId="0" fontId="0" fillId="12" borderId="0" xfId="0" applyFill="1" applyAlignment="1">
      <alignment horizontal="center"/>
    </xf>
    <xf numFmtId="0" fontId="0" fillId="13" borderId="19" xfId="0" applyFill="1" applyBorder="1" applyAlignment="1"/>
    <xf numFmtId="0" fontId="0" fillId="13" borderId="0" xfId="0" applyFill="1" applyAlignment="1">
      <alignment horizontal="center"/>
    </xf>
    <xf numFmtId="1" fontId="0" fillId="14" borderId="1" xfId="0" applyNumberForma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0" fillId="18" borderId="1" xfId="0" applyFill="1" applyBorder="1" applyAlignment="1">
      <alignment horizontal="center"/>
    </xf>
    <xf numFmtId="1" fontId="0" fillId="18" borderId="1" xfId="0" applyNumberFormat="1" applyFill="1" applyBorder="1" applyAlignment="1">
      <alignment horizontal="center"/>
    </xf>
    <xf numFmtId="0" fontId="4" fillId="19" borderId="1" xfId="0" applyFont="1" applyFill="1" applyBorder="1" applyAlignment="1">
      <alignment horizontal="center"/>
    </xf>
    <xf numFmtId="0" fontId="0" fillId="17" borderId="19" xfId="0" applyFill="1" applyBorder="1" applyAlignment="1"/>
    <xf numFmtId="0" fontId="4" fillId="18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5" fillId="20" borderId="6" xfId="0" applyFont="1" applyFill="1" applyBorder="1" applyAlignment="1">
      <alignment horizontal="center"/>
    </xf>
    <xf numFmtId="0" fontId="5" fillId="20" borderId="22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4" fillId="20" borderId="2" xfId="0" applyFont="1" applyFill="1" applyBorder="1" applyAlignment="1">
      <alignment horizontal="center"/>
    </xf>
    <xf numFmtId="1" fontId="0" fillId="7" borderId="2" xfId="0" applyNumberFormat="1" applyFill="1" applyBorder="1" applyAlignment="1">
      <alignment horizontal="center"/>
    </xf>
    <xf numFmtId="1" fontId="0" fillId="7" borderId="3" xfId="0" applyNumberFormat="1" applyFill="1" applyBorder="1" applyAlignment="1">
      <alignment horizontal="center"/>
    </xf>
    <xf numFmtId="1" fontId="0" fillId="7" borderId="11" xfId="0" applyNumberFormat="1" applyFill="1" applyBorder="1" applyAlignment="1">
      <alignment horizontal="center"/>
    </xf>
    <xf numFmtId="1" fontId="0" fillId="7" borderId="1" xfId="0" applyNumberFormat="1" applyFill="1" applyBorder="1" applyAlignment="1">
      <alignment horizontal="center"/>
    </xf>
    <xf numFmtId="1" fontId="0" fillId="7" borderId="8" xfId="0" applyNumberFormat="1" applyFill="1" applyBorder="1" applyAlignment="1">
      <alignment horizontal="center"/>
    </xf>
    <xf numFmtId="1" fontId="0" fillId="7" borderId="9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4" fillId="22" borderId="1" xfId="0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 wrapText="1" indent="1"/>
    </xf>
    <xf numFmtId="0" fontId="10" fillId="0" borderId="0" xfId="0" applyFont="1"/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0" fontId="11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11" fillId="0" borderId="23" xfId="0" applyFont="1" applyBorder="1" applyAlignment="1">
      <alignment horizontal="center" vertical="center" wrapText="1"/>
    </xf>
    <xf numFmtId="0" fontId="10" fillId="0" borderId="25" xfId="0" applyFont="1" applyBorder="1" applyAlignment="1">
      <alignment horizontal="center" vertical="center"/>
    </xf>
    <xf numFmtId="2" fontId="12" fillId="25" borderId="25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0" fillId="0" borderId="25" xfId="0" applyFont="1" applyBorder="1" applyAlignment="1">
      <alignment vertical="center"/>
    </xf>
    <xf numFmtId="0" fontId="10" fillId="0" borderId="21" xfId="0" applyFont="1" applyBorder="1" applyAlignment="1">
      <alignment horizontal="center" vertical="center"/>
    </xf>
    <xf numFmtId="2" fontId="13" fillId="26" borderId="25" xfId="0" applyNumberFormat="1" applyFont="1" applyFill="1" applyBorder="1" applyAlignment="1">
      <alignment horizontal="center" vertical="center"/>
    </xf>
    <xf numFmtId="0" fontId="10" fillId="0" borderId="21" xfId="0" applyFont="1" applyBorder="1" applyAlignment="1">
      <alignment vertical="center"/>
    </xf>
    <xf numFmtId="2" fontId="10" fillId="0" borderId="0" xfId="0" applyNumberFormat="1" applyFont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27" borderId="25" xfId="0" applyNumberFormat="1" applyFont="1" applyFill="1" applyBorder="1" applyAlignment="1">
      <alignment horizontal="center" vertical="center"/>
    </xf>
    <xf numFmtId="0" fontId="10" fillId="28" borderId="0" xfId="0" applyFont="1" applyFill="1" applyAlignment="1">
      <alignment horizontal="center" vertical="center"/>
    </xf>
    <xf numFmtId="164" fontId="10" fillId="28" borderId="0" xfId="0" applyNumberFormat="1" applyFont="1" applyFill="1" applyAlignment="1">
      <alignment horizontal="center" vertical="center"/>
    </xf>
    <xf numFmtId="2" fontId="12" fillId="25" borderId="23" xfId="0" applyNumberFormat="1" applyFont="1" applyFill="1" applyBorder="1" applyAlignment="1">
      <alignment horizontal="center" vertical="center"/>
    </xf>
    <xf numFmtId="2" fontId="13" fillId="26" borderId="23" xfId="0" applyNumberFormat="1" applyFont="1" applyFill="1" applyBorder="1" applyAlignment="1">
      <alignment horizontal="center" vertical="center"/>
    </xf>
    <xf numFmtId="2" fontId="11" fillId="29" borderId="23" xfId="0" applyNumberFormat="1" applyFont="1" applyFill="1" applyBorder="1" applyAlignment="1">
      <alignment horizontal="center" vertical="center"/>
    </xf>
    <xf numFmtId="0" fontId="11" fillId="29" borderId="23" xfId="0" applyFont="1" applyFill="1" applyBorder="1" applyAlignment="1">
      <alignment horizontal="center" vertical="center" wrapText="1"/>
    </xf>
    <xf numFmtId="0" fontId="10" fillId="29" borderId="25" xfId="0" applyFont="1" applyFill="1" applyBorder="1" applyAlignment="1">
      <alignment horizontal="center" vertical="center"/>
    </xf>
    <xf numFmtId="2" fontId="11" fillId="29" borderId="25" xfId="0" applyNumberFormat="1" applyFont="1" applyFill="1" applyBorder="1" applyAlignment="1">
      <alignment horizontal="center" vertical="center"/>
    </xf>
    <xf numFmtId="2" fontId="11" fillId="26" borderId="25" xfId="0" applyNumberFormat="1" applyFont="1" applyFill="1" applyBorder="1" applyAlignment="1">
      <alignment horizontal="center" vertical="center"/>
    </xf>
    <xf numFmtId="2" fontId="11" fillId="23" borderId="25" xfId="0" applyNumberFormat="1" applyFont="1" applyFill="1" applyBorder="1" applyAlignment="1">
      <alignment horizontal="center" vertical="center"/>
    </xf>
    <xf numFmtId="0" fontId="11" fillId="29" borderId="0" xfId="0" applyFont="1" applyFill="1" applyAlignment="1">
      <alignment horizontal="center" vertical="center" wrapText="1"/>
    </xf>
    <xf numFmtId="0" fontId="10" fillId="29" borderId="0" xfId="0" applyFont="1" applyFill="1" applyAlignment="1">
      <alignment horizontal="center" vertical="center"/>
    </xf>
    <xf numFmtId="2" fontId="11" fillId="26" borderId="23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64" fontId="0" fillId="0" borderId="0" xfId="0" applyNumberFormat="1" applyFont="1" applyFill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10" fillId="0" borderId="0" xfId="0" applyNumberFormat="1" applyFont="1" applyAlignment="1">
      <alignment horizontal="center"/>
    </xf>
    <xf numFmtId="0" fontId="18" fillId="20" borderId="1" xfId="0" applyFont="1" applyFill="1" applyBorder="1" applyAlignment="1">
      <alignment horizontal="center" vertical="center" wrapText="1"/>
    </xf>
    <xf numFmtId="0" fontId="10" fillId="20" borderId="21" xfId="0" applyFont="1" applyFill="1" applyBorder="1" applyAlignment="1">
      <alignment horizontal="center" vertical="center"/>
    </xf>
    <xf numFmtId="0" fontId="10" fillId="20" borderId="27" xfId="0" applyFont="1" applyFill="1" applyBorder="1" applyAlignment="1">
      <alignment horizontal="center" vertical="center"/>
    </xf>
    <xf numFmtId="0" fontId="11" fillId="20" borderId="21" xfId="0" applyFont="1" applyFill="1" applyBorder="1" applyAlignment="1">
      <alignment horizontal="center" vertical="center" wrapText="1"/>
    </xf>
    <xf numFmtId="0" fontId="11" fillId="20" borderId="0" xfId="0" applyFont="1" applyFill="1" applyAlignment="1">
      <alignment horizontal="center" vertical="center" wrapText="1"/>
    </xf>
    <xf numFmtId="0" fontId="10" fillId="20" borderId="25" xfId="0" applyFont="1" applyFill="1" applyBorder="1" applyAlignment="1">
      <alignment horizontal="center" vertical="center"/>
    </xf>
    <xf numFmtId="0" fontId="10" fillId="20" borderId="21" xfId="0" applyFont="1" applyFill="1" applyBorder="1" applyAlignment="1">
      <alignment vertical="center"/>
    </xf>
    <xf numFmtId="0" fontId="10" fillId="20" borderId="25" xfId="0" applyFont="1" applyFill="1" applyBorder="1" applyAlignment="1">
      <alignment vertical="center"/>
    </xf>
    <xf numFmtId="2" fontId="10" fillId="20" borderId="25" xfId="0" applyNumberFormat="1" applyFont="1" applyFill="1" applyBorder="1" applyAlignment="1">
      <alignment horizontal="center" vertical="center"/>
    </xf>
    <xf numFmtId="0" fontId="15" fillId="20" borderId="25" xfId="0" applyFont="1" applyFill="1" applyBorder="1" applyAlignment="1">
      <alignment vertical="center"/>
    </xf>
    <xf numFmtId="0" fontId="10" fillId="20" borderId="0" xfId="0" applyFont="1" applyFill="1" applyAlignment="1">
      <alignment horizontal="center" vertical="center"/>
    </xf>
    <xf numFmtId="0" fontId="10" fillId="20" borderId="0" xfId="0" applyFont="1" applyFill="1" applyAlignment="1">
      <alignment vertical="center"/>
    </xf>
    <xf numFmtId="2" fontId="11" fillId="20" borderId="23" xfId="0" applyNumberFormat="1" applyFont="1" applyFill="1" applyBorder="1" applyAlignment="1">
      <alignment horizontal="center" vertical="center"/>
    </xf>
    <xf numFmtId="0" fontId="11" fillId="20" borderId="25" xfId="0" applyFont="1" applyFill="1" applyBorder="1" applyAlignment="1">
      <alignment vertical="center"/>
    </xf>
    <xf numFmtId="0" fontId="17" fillId="20" borderId="1" xfId="0" applyFont="1" applyFill="1" applyBorder="1" applyAlignment="1">
      <alignment horizontal="center" vertical="center" wrapText="1"/>
    </xf>
    <xf numFmtId="0" fontId="11" fillId="20" borderId="27" xfId="0" applyFont="1" applyFill="1" applyBorder="1" applyAlignment="1">
      <alignment horizontal="center" vertical="center" wrapText="1"/>
    </xf>
    <xf numFmtId="2" fontId="10" fillId="20" borderId="21" xfId="0" applyNumberFormat="1" applyFont="1" applyFill="1" applyBorder="1" applyAlignment="1">
      <alignment horizontal="center" vertical="center"/>
    </xf>
    <xf numFmtId="164" fontId="10" fillId="20" borderId="0" xfId="0" applyNumberFormat="1" applyFont="1" applyFill="1" applyAlignment="1">
      <alignment horizontal="center" vertical="center"/>
    </xf>
    <xf numFmtId="1" fontId="10" fillId="20" borderId="0" xfId="0" applyNumberFormat="1" applyFont="1" applyFill="1" applyAlignment="1">
      <alignment horizontal="center" vertical="center"/>
    </xf>
    <xf numFmtId="0" fontId="10" fillId="20" borderId="25" xfId="0" applyFont="1" applyFill="1" applyBorder="1"/>
    <xf numFmtId="0" fontId="16" fillId="25" borderId="23" xfId="0" applyFont="1" applyFill="1" applyBorder="1" applyAlignment="1">
      <alignment horizontal="center" vertical="center" wrapText="1"/>
    </xf>
    <xf numFmtId="0" fontId="11" fillId="29" borderId="25" xfId="0" applyFont="1" applyFill="1" applyBorder="1" applyAlignment="1">
      <alignment horizontal="center" vertical="center" wrapText="1"/>
    </xf>
    <xf numFmtId="0" fontId="10" fillId="29" borderId="25" xfId="0" applyFont="1" applyFill="1" applyBorder="1" applyAlignment="1">
      <alignment horizontal="center"/>
    </xf>
    <xf numFmtId="2" fontId="10" fillId="29" borderId="25" xfId="0" applyNumberFormat="1" applyFont="1" applyFill="1" applyBorder="1" applyAlignment="1">
      <alignment horizontal="center" vertical="center"/>
    </xf>
    <xf numFmtId="0" fontId="16" fillId="30" borderId="23" xfId="0" applyFont="1" applyFill="1" applyBorder="1" applyAlignment="1">
      <alignment horizontal="center" vertical="center" wrapText="1"/>
    </xf>
    <xf numFmtId="0" fontId="10" fillId="30" borderId="25" xfId="0" applyFont="1" applyFill="1" applyBorder="1" applyAlignment="1">
      <alignment horizontal="center" vertical="center"/>
    </xf>
    <xf numFmtId="0" fontId="11" fillId="30" borderId="25" xfId="0" applyFont="1" applyFill="1" applyBorder="1" applyAlignment="1">
      <alignment horizontal="center" vertical="center" wrapText="1"/>
    </xf>
    <xf numFmtId="0" fontId="10" fillId="30" borderId="0" xfId="0" applyFont="1" applyFill="1"/>
    <xf numFmtId="2" fontId="10" fillId="30" borderId="23" xfId="0" applyNumberFormat="1" applyFont="1" applyFill="1" applyBorder="1" applyAlignment="1">
      <alignment horizontal="center" vertical="center"/>
    </xf>
    <xf numFmtId="0" fontId="16" fillId="29" borderId="23" xfId="0" applyFont="1" applyFill="1" applyBorder="1" applyAlignment="1">
      <alignment horizontal="center" vertical="center" wrapText="1"/>
    </xf>
    <xf numFmtId="2" fontId="10" fillId="29" borderId="23" xfId="0" applyNumberFormat="1" applyFont="1" applyFill="1" applyBorder="1" applyAlignment="1">
      <alignment horizontal="center" vertical="center"/>
    </xf>
    <xf numFmtId="0" fontId="10" fillId="26" borderId="0" xfId="0" applyFont="1" applyFill="1"/>
    <xf numFmtId="1" fontId="10" fillId="28" borderId="0" xfId="0" applyNumberFormat="1" applyFont="1" applyFill="1" applyAlignment="1">
      <alignment horizontal="center" vertical="center"/>
    </xf>
    <xf numFmtId="0" fontId="11" fillId="29" borderId="23" xfId="0" applyFont="1" applyFill="1" applyBorder="1" applyAlignment="1">
      <alignment vertical="center" wrapText="1"/>
    </xf>
    <xf numFmtId="0" fontId="10" fillId="29" borderId="25" xfId="0" applyFont="1" applyFill="1" applyBorder="1"/>
    <xf numFmtId="0" fontId="11" fillId="29" borderId="24" xfId="0" applyFont="1" applyFill="1" applyBorder="1" applyAlignment="1">
      <alignment horizontal="center" vertical="center" wrapText="1"/>
    </xf>
    <xf numFmtId="2" fontId="10" fillId="29" borderId="24" xfId="0" applyNumberFormat="1" applyFont="1" applyFill="1" applyBorder="1" applyAlignment="1">
      <alignment horizontal="center" vertical="center"/>
    </xf>
    <xf numFmtId="0" fontId="16" fillId="29" borderId="1" xfId="0" applyFont="1" applyFill="1" applyBorder="1" applyAlignment="1">
      <alignment horizontal="center" vertical="center" wrapText="1"/>
    </xf>
    <xf numFmtId="0" fontId="10" fillId="29" borderId="21" xfId="0" applyFont="1" applyFill="1" applyBorder="1" applyAlignment="1">
      <alignment horizontal="center" vertical="center"/>
    </xf>
    <xf numFmtId="0" fontId="11" fillId="29" borderId="20" xfId="0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1" fillId="32" borderId="1" xfId="0" applyFont="1" applyFill="1" applyBorder="1" applyAlignment="1">
      <alignment vertical="center"/>
    </xf>
    <xf numFmtId="0" fontId="0" fillId="32" borderId="1" xfId="0" applyFont="1" applyFill="1" applyBorder="1" applyAlignment="1">
      <alignment vertical="center"/>
    </xf>
    <xf numFmtId="0" fontId="19" fillId="32" borderId="0" xfId="0" applyFont="1" applyFill="1" applyAlignment="1">
      <alignment horizontal="center" vertical="center"/>
    </xf>
    <xf numFmtId="164" fontId="0" fillId="32" borderId="0" xfId="0" applyNumberFormat="1" applyFont="1" applyFill="1" applyAlignment="1">
      <alignment horizontal="center" vertical="center"/>
    </xf>
    <xf numFmtId="1" fontId="0" fillId="32" borderId="0" xfId="0" applyNumberFormat="1" applyFont="1" applyFill="1" applyAlignment="1">
      <alignment horizontal="center" vertical="center"/>
    </xf>
    <xf numFmtId="0" fontId="0" fillId="32" borderId="0" xfId="0" applyFont="1" applyFill="1" applyAlignment="1">
      <alignment horizontal="center" vertical="center"/>
    </xf>
    <xf numFmtId="0" fontId="11" fillId="32" borderId="1" xfId="0" applyFont="1" applyFill="1" applyBorder="1" applyAlignment="1">
      <alignment horizontal="center" vertical="center"/>
    </xf>
    <xf numFmtId="0" fontId="0" fillId="32" borderId="1" xfId="0" applyFont="1" applyFill="1" applyBorder="1" applyAlignment="1">
      <alignment horizontal="left" vertical="center"/>
    </xf>
    <xf numFmtId="0" fontId="0" fillId="32" borderId="0" xfId="0" applyFont="1" applyFill="1" applyAlignment="1">
      <alignment vertical="center"/>
    </xf>
    <xf numFmtId="0" fontId="11" fillId="32" borderId="0" xfId="0" applyFont="1" applyFill="1" applyAlignment="1">
      <alignment vertical="center"/>
    </xf>
    <xf numFmtId="0" fontId="20" fillId="32" borderId="0" xfId="0" applyFont="1" applyFill="1" applyAlignment="1">
      <alignment vertical="center"/>
    </xf>
    <xf numFmtId="164" fontId="0" fillId="32" borderId="0" xfId="0" applyNumberFormat="1" applyFont="1" applyFill="1" applyBorder="1" applyAlignment="1">
      <alignment horizontal="center" vertical="center"/>
    </xf>
    <xf numFmtId="1" fontId="0" fillId="32" borderId="0" xfId="0" applyNumberFormat="1" applyFont="1" applyFill="1" applyBorder="1" applyAlignment="1">
      <alignment horizontal="center"/>
    </xf>
    <xf numFmtId="164" fontId="0" fillId="32" borderId="1" xfId="0" applyNumberFormat="1" applyFont="1" applyFill="1" applyBorder="1" applyAlignment="1">
      <alignment horizontal="center" vertical="center"/>
    </xf>
    <xf numFmtId="0" fontId="0" fillId="32" borderId="0" xfId="0" applyFont="1" applyFill="1" applyBorder="1" applyAlignment="1">
      <alignment horizontal="center" vertical="center"/>
    </xf>
    <xf numFmtId="164" fontId="0" fillId="32" borderId="0" xfId="0" applyNumberFormat="1" applyFont="1" applyFill="1" applyBorder="1" applyAlignment="1">
      <alignment vertical="center"/>
    </xf>
    <xf numFmtId="0" fontId="0" fillId="32" borderId="0" xfId="0" applyFont="1" applyFill="1" applyBorder="1" applyAlignment="1">
      <alignment vertical="center"/>
    </xf>
    <xf numFmtId="0" fontId="0" fillId="32" borderId="1" xfId="0" applyFont="1" applyFill="1" applyBorder="1" applyAlignment="1">
      <alignment horizontal="center" vertical="center"/>
    </xf>
    <xf numFmtId="1" fontId="0" fillId="32" borderId="1" xfId="0" applyNumberFormat="1" applyFont="1" applyFill="1" applyBorder="1" applyAlignment="1">
      <alignment horizontal="center"/>
    </xf>
    <xf numFmtId="0" fontId="11" fillId="32" borderId="0" xfId="0" applyFont="1" applyFill="1" applyBorder="1" applyAlignment="1">
      <alignment horizontal="center" vertical="center"/>
    </xf>
    <xf numFmtId="0" fontId="22" fillId="32" borderId="1" xfId="0" applyFont="1" applyFill="1" applyBorder="1" applyAlignment="1">
      <alignment vertical="center"/>
    </xf>
    <xf numFmtId="2" fontId="0" fillId="32" borderId="1" xfId="0" applyNumberFormat="1" applyFont="1" applyFill="1" applyBorder="1" applyAlignment="1">
      <alignment horizontal="center"/>
    </xf>
    <xf numFmtId="165" fontId="0" fillId="32" borderId="0" xfId="0" applyNumberFormat="1" applyFont="1" applyFill="1" applyBorder="1" applyAlignment="1">
      <alignment horizontal="center" vertical="center"/>
    </xf>
    <xf numFmtId="164" fontId="11" fillId="32" borderId="1" xfId="0" applyNumberFormat="1" applyFont="1" applyFill="1" applyBorder="1" applyAlignment="1">
      <alignment horizontal="center" vertical="center"/>
    </xf>
    <xf numFmtId="2" fontId="11" fillId="32" borderId="1" xfId="0" applyNumberFormat="1" applyFont="1" applyFill="1" applyBorder="1" applyAlignment="1">
      <alignment horizontal="center" vertical="center"/>
    </xf>
    <xf numFmtId="2" fontId="11" fillId="32" borderId="0" xfId="0" applyNumberFormat="1" applyFont="1" applyFill="1" applyBorder="1" applyAlignment="1">
      <alignment horizontal="center" vertical="center"/>
    </xf>
    <xf numFmtId="0" fontId="24" fillId="32" borderId="1" xfId="0" applyFont="1" applyFill="1" applyBorder="1" applyAlignment="1">
      <alignment horizontal="left" vertical="center" wrapText="1" indent="1"/>
    </xf>
    <xf numFmtId="166" fontId="11" fillId="32" borderId="1" xfId="0" applyNumberFormat="1" applyFont="1" applyFill="1" applyBorder="1" applyAlignment="1">
      <alignment horizontal="center" vertical="center"/>
    </xf>
    <xf numFmtId="166" fontId="11" fillId="32" borderId="0" xfId="0" applyNumberFormat="1" applyFont="1" applyFill="1" applyBorder="1" applyAlignment="1">
      <alignment horizontal="center" vertical="center"/>
    </xf>
    <xf numFmtId="2" fontId="0" fillId="32" borderId="0" xfId="0" applyNumberFormat="1" applyFont="1" applyFill="1" applyBorder="1" applyAlignment="1">
      <alignment horizontal="center"/>
    </xf>
    <xf numFmtId="0" fontId="24" fillId="32" borderId="0" xfId="0" applyFont="1" applyFill="1" applyBorder="1" applyAlignment="1">
      <alignment horizontal="left" vertical="center" wrapText="1" indent="1"/>
    </xf>
    <xf numFmtId="164" fontId="11" fillId="32" borderId="0" xfId="0" applyNumberFormat="1" applyFont="1" applyFill="1" applyBorder="1" applyAlignment="1">
      <alignment horizontal="center" vertical="center"/>
    </xf>
    <xf numFmtId="1" fontId="0" fillId="32" borderId="0" xfId="0" applyNumberFormat="1" applyFont="1" applyFill="1" applyBorder="1" applyAlignment="1"/>
    <xf numFmtId="0" fontId="9" fillId="32" borderId="0" xfId="0" applyFont="1" applyFill="1" applyBorder="1" applyAlignment="1">
      <alignment horizontal="left" vertical="center" wrapText="1" indent="1"/>
    </xf>
    <xf numFmtId="0" fontId="11" fillId="32" borderId="0" xfId="0" applyFont="1" applyFill="1" applyBorder="1" applyAlignment="1">
      <alignment horizontal="center" vertical="center" wrapText="1"/>
    </xf>
    <xf numFmtId="0" fontId="25" fillId="32" borderId="0" xfId="0" applyFont="1" applyFill="1" applyBorder="1" applyAlignment="1">
      <alignment vertical="center"/>
    </xf>
    <xf numFmtId="0" fontId="20" fillId="32" borderId="0" xfId="0" applyFont="1" applyFill="1" applyAlignment="1">
      <alignment horizontal="center" vertical="center"/>
    </xf>
    <xf numFmtId="0" fontId="19" fillId="32" borderId="0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left" vertical="center" wrapText="1" indent="1"/>
    </xf>
    <xf numFmtId="0" fontId="0" fillId="2" borderId="0" xfId="0" applyFont="1" applyFill="1" applyAlignment="1">
      <alignment horizontal="center" vertical="center"/>
    </xf>
    <xf numFmtId="1" fontId="0" fillId="2" borderId="0" xfId="0" applyNumberFormat="1" applyFont="1" applyFill="1" applyBorder="1" applyAlignment="1">
      <alignment horizontal="center"/>
    </xf>
    <xf numFmtId="164" fontId="0" fillId="2" borderId="0" xfId="0" applyNumberFormat="1" applyFont="1" applyFill="1" applyAlignment="1">
      <alignment horizontal="center" vertical="center"/>
    </xf>
    <xf numFmtId="1" fontId="0" fillId="2" borderId="0" xfId="0" applyNumberFormat="1" applyFont="1" applyFill="1" applyAlignment="1">
      <alignment horizontal="center" vertical="center"/>
    </xf>
    <xf numFmtId="164" fontId="0" fillId="2" borderId="0" xfId="0" applyNumberFormat="1" applyFont="1" applyFill="1" applyBorder="1" applyAlignment="1">
      <alignment vertical="center"/>
    </xf>
    <xf numFmtId="0" fontId="0" fillId="2" borderId="0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vertical="center"/>
    </xf>
    <xf numFmtId="0" fontId="0" fillId="2" borderId="1" xfId="0" applyFont="1" applyFill="1" applyBorder="1" applyAlignment="1">
      <alignment vertical="center"/>
    </xf>
    <xf numFmtId="0" fontId="19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0" xfId="0" applyFont="1" applyFill="1" applyAlignment="1">
      <alignment vertical="center"/>
    </xf>
    <xf numFmtId="0" fontId="11" fillId="2" borderId="0" xfId="0" applyFont="1" applyFill="1" applyAlignment="1">
      <alignment vertical="center"/>
    </xf>
    <xf numFmtId="0" fontId="20" fillId="2" borderId="0" xfId="0" applyFont="1" applyFill="1" applyAlignment="1">
      <alignment vertical="center"/>
    </xf>
    <xf numFmtId="164" fontId="0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164" fontId="0" fillId="2" borderId="0" xfId="0" applyNumberFormat="1" applyFont="1" applyFill="1" applyBorder="1" applyAlignment="1">
      <alignment horizontal="center" vertical="center"/>
    </xf>
    <xf numFmtId="0" fontId="0" fillId="2" borderId="0" xfId="0" applyFont="1" applyFill="1" applyBorder="1" applyAlignment="1">
      <alignment vertical="center"/>
    </xf>
    <xf numFmtId="1" fontId="0" fillId="2" borderId="1" xfId="0" applyNumberFormat="1" applyFont="1" applyFill="1" applyBorder="1" applyAlignment="1">
      <alignment horizontal="center"/>
    </xf>
    <xf numFmtId="0" fontId="22" fillId="2" borderId="1" xfId="0" applyFont="1" applyFill="1" applyBorder="1" applyAlignment="1">
      <alignment vertical="center"/>
    </xf>
    <xf numFmtId="2" fontId="0" fillId="2" borderId="1" xfId="0" applyNumberFormat="1" applyFont="1" applyFill="1" applyBorder="1" applyAlignment="1">
      <alignment horizontal="center"/>
    </xf>
    <xf numFmtId="165" fontId="0" fillId="2" borderId="0" xfId="0" applyNumberFormat="1" applyFont="1" applyFill="1" applyBorder="1" applyAlignment="1">
      <alignment horizontal="center" vertical="center"/>
    </xf>
    <xf numFmtId="164" fontId="11" fillId="2" borderId="1" xfId="0" applyNumberFormat="1" applyFont="1" applyFill="1" applyBorder="1" applyAlignment="1">
      <alignment horizontal="center" vertical="center"/>
    </xf>
    <xf numFmtId="2" fontId="11" fillId="2" borderId="1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left" vertical="center" wrapText="1" indent="1"/>
    </xf>
    <xf numFmtId="164" fontId="11" fillId="2" borderId="9" xfId="0" applyNumberFormat="1" applyFont="1" applyFill="1" applyBorder="1" applyAlignment="1">
      <alignment horizontal="center" vertical="center"/>
    </xf>
    <xf numFmtId="166" fontId="11" fillId="2" borderId="9" xfId="0" applyNumberFormat="1" applyFont="1" applyFill="1" applyBorder="1" applyAlignment="1">
      <alignment horizontal="center" vertical="center"/>
    </xf>
    <xf numFmtId="166" fontId="11" fillId="2" borderId="1" xfId="0" applyNumberFormat="1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left" vertical="center" wrapText="1" indent="1"/>
    </xf>
    <xf numFmtId="2" fontId="0" fillId="2" borderId="0" xfId="0" applyNumberFormat="1" applyFont="1" applyFill="1" applyBorder="1" applyAlignment="1">
      <alignment horizontal="center"/>
    </xf>
    <xf numFmtId="164" fontId="11" fillId="2" borderId="0" xfId="0" applyNumberFormat="1" applyFont="1" applyFill="1" applyBorder="1" applyAlignment="1">
      <alignment horizontal="center" vertical="center"/>
    </xf>
    <xf numFmtId="166" fontId="11" fillId="2" borderId="0" xfId="0" applyNumberFormat="1" applyFont="1" applyFill="1" applyBorder="1" applyAlignment="1">
      <alignment horizontal="center" vertical="center"/>
    </xf>
    <xf numFmtId="2" fontId="11" fillId="2" borderId="0" xfId="0" applyNumberFormat="1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center" vertical="center" wrapText="1"/>
    </xf>
    <xf numFmtId="0" fontId="20" fillId="2" borderId="0" xfId="0" applyFont="1" applyFill="1" applyAlignment="1">
      <alignment horizontal="center" vertical="center"/>
    </xf>
    <xf numFmtId="164" fontId="0" fillId="0" borderId="0" xfId="0" applyNumberFormat="1" applyFont="1" applyFill="1" applyBorder="1" applyAlignment="1">
      <alignment horizontal="center" vertical="center"/>
    </xf>
    <xf numFmtId="164" fontId="0" fillId="0" borderId="0" xfId="0" applyNumberFormat="1" applyFont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11" fillId="21" borderId="0" xfId="0" applyFont="1" applyFill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11" fillId="0" borderId="32" xfId="0" applyFont="1" applyBorder="1" applyAlignment="1">
      <alignment horizontal="center" vertical="center" wrapText="1"/>
    </xf>
    <xf numFmtId="0" fontId="31" fillId="33" borderId="0" xfId="0" applyFont="1" applyFill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32" fillId="33" borderId="0" xfId="0" applyFont="1" applyFill="1" applyBorder="1" applyAlignment="1">
      <alignment horizontal="center"/>
    </xf>
    <xf numFmtId="0" fontId="32" fillId="33" borderId="33" xfId="0" applyFont="1" applyFill="1" applyBorder="1" applyAlignment="1">
      <alignment horizontal="center"/>
    </xf>
    <xf numFmtId="0" fontId="32" fillId="33" borderId="0" xfId="0" applyFont="1" applyFill="1" applyBorder="1" applyAlignment="1">
      <alignment horizontal="center" vertical="center"/>
    </xf>
    <xf numFmtId="0" fontId="32" fillId="33" borderId="34" xfId="0" applyFont="1" applyFill="1" applyBorder="1" applyAlignment="1">
      <alignment horizontal="center" vertical="center"/>
    </xf>
    <xf numFmtId="0" fontId="32" fillId="33" borderId="34" xfId="0" applyFont="1" applyFill="1" applyBorder="1" applyAlignment="1">
      <alignment horizontal="center"/>
    </xf>
    <xf numFmtId="0" fontId="32" fillId="33" borderId="35" xfId="0" applyFont="1" applyFill="1" applyBorder="1" applyAlignment="1">
      <alignment horizont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/>
    </xf>
    <xf numFmtId="0" fontId="26" fillId="0" borderId="0" xfId="0" applyFont="1" applyFill="1" applyAlignment="1">
      <alignment horizontal="center"/>
    </xf>
    <xf numFmtId="0" fontId="27" fillId="0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0" fillId="0" borderId="33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33" borderId="0" xfId="0" applyFill="1" applyBorder="1" applyAlignment="1">
      <alignment horizontal="center"/>
    </xf>
    <xf numFmtId="0" fontId="0" fillId="33" borderId="34" xfId="0" applyFill="1" applyBorder="1" applyAlignment="1">
      <alignment horizontal="center"/>
    </xf>
    <xf numFmtId="0" fontId="33" fillId="0" borderId="0" xfId="0" applyFont="1" applyAlignment="1">
      <alignment vertical="center"/>
    </xf>
    <xf numFmtId="0" fontId="6" fillId="36" borderId="0" xfId="0" applyFont="1" applyFill="1" applyAlignment="1">
      <alignment horizontal="center" vertical="center"/>
    </xf>
    <xf numFmtId="0" fontId="6" fillId="11" borderId="0" xfId="0" applyFont="1" applyFill="1" applyBorder="1" applyAlignment="1">
      <alignment horizontal="center"/>
    </xf>
    <xf numFmtId="0" fontId="6" fillId="11" borderId="0" xfId="0" applyFont="1" applyFill="1" applyBorder="1" applyAlignment="1">
      <alignment horizontal="center" vertical="center"/>
    </xf>
    <xf numFmtId="0" fontId="6" fillId="11" borderId="34" xfId="0" applyFont="1" applyFill="1" applyBorder="1" applyAlignment="1">
      <alignment horizontal="center" vertical="center"/>
    </xf>
    <xf numFmtId="0" fontId="6" fillId="11" borderId="34" xfId="0" applyFont="1" applyFill="1" applyBorder="1" applyAlignment="1">
      <alignment horizontal="center"/>
    </xf>
    <xf numFmtId="0" fontId="6" fillId="38" borderId="0" xfId="0" applyFont="1" applyFill="1" applyAlignment="1">
      <alignment horizontal="center" vertical="center"/>
    </xf>
    <xf numFmtId="0" fontId="6" fillId="37" borderId="0" xfId="0" applyFont="1" applyFill="1" applyBorder="1" applyAlignment="1">
      <alignment horizontal="center"/>
    </xf>
    <xf numFmtId="0" fontId="6" fillId="37" borderId="0" xfId="0" applyFont="1" applyFill="1" applyBorder="1" applyAlignment="1">
      <alignment horizontal="center" vertical="center"/>
    </xf>
    <xf numFmtId="0" fontId="6" fillId="37" borderId="34" xfId="0" applyFont="1" applyFill="1" applyBorder="1" applyAlignment="1">
      <alignment horizontal="center" vertical="center"/>
    </xf>
    <xf numFmtId="0" fontId="6" fillId="37" borderId="34" xfId="0" applyFont="1" applyFill="1" applyBorder="1" applyAlignment="1">
      <alignment horizontal="center"/>
    </xf>
    <xf numFmtId="0" fontId="6" fillId="39" borderId="0" xfId="0" applyFont="1" applyFill="1" applyAlignment="1">
      <alignment horizontal="center" vertical="center"/>
    </xf>
    <xf numFmtId="1" fontId="0" fillId="14" borderId="2" xfId="0" applyNumberFormat="1" applyFill="1" applyBorder="1" applyAlignment="1">
      <alignment horizontal="center"/>
    </xf>
    <xf numFmtId="1" fontId="0" fillId="14" borderId="11" xfId="0" applyNumberFormat="1" applyFill="1" applyBorder="1" applyAlignment="1">
      <alignment horizontal="center"/>
    </xf>
    <xf numFmtId="1" fontId="0" fillId="14" borderId="8" xfId="0" applyNumberFormat="1" applyFill="1" applyBorder="1" applyAlignment="1">
      <alignment horizontal="center"/>
    </xf>
    <xf numFmtId="1" fontId="0" fillId="9" borderId="3" xfId="0" applyNumberFormat="1" applyFill="1" applyBorder="1" applyAlignment="1">
      <alignment horizontal="center"/>
    </xf>
    <xf numFmtId="1" fontId="0" fillId="9" borderId="9" xfId="0" applyNumberFormat="1" applyFill="1" applyBorder="1" applyAlignment="1">
      <alignment horizontal="center"/>
    </xf>
    <xf numFmtId="1" fontId="0" fillId="5" borderId="3" xfId="0" applyNumberFormat="1" applyFill="1" applyBorder="1" applyAlignment="1">
      <alignment horizontal="center"/>
    </xf>
    <xf numFmtId="1" fontId="0" fillId="5" borderId="9" xfId="0" applyNumberFormat="1" applyFill="1" applyBorder="1" applyAlignment="1">
      <alignment horizontal="center"/>
    </xf>
    <xf numFmtId="1" fontId="0" fillId="18" borderId="3" xfId="0" applyNumberFormat="1" applyFill="1" applyBorder="1" applyAlignment="1">
      <alignment horizontal="center"/>
    </xf>
    <xf numFmtId="1" fontId="0" fillId="18" borderId="9" xfId="0" applyNumberFormat="1" applyFill="1" applyBorder="1" applyAlignment="1">
      <alignment horizontal="center"/>
    </xf>
    <xf numFmtId="1" fontId="0" fillId="3" borderId="36" xfId="0" applyNumberFormat="1" applyFill="1" applyBorder="1" applyAlignment="1">
      <alignment horizontal="center"/>
    </xf>
    <xf numFmtId="1" fontId="0" fillId="16" borderId="37" xfId="0" applyNumberFormat="1" applyFill="1" applyBorder="1" applyAlignment="1">
      <alignment horizontal="center"/>
    </xf>
    <xf numFmtId="1" fontId="0" fillId="16" borderId="19" xfId="0" applyNumberFormat="1" applyFill="1" applyBorder="1" applyAlignment="1">
      <alignment horizontal="center"/>
    </xf>
    <xf numFmtId="1" fontId="0" fillId="16" borderId="36" xfId="0" applyNumberFormat="1" applyFill="1" applyBorder="1" applyAlignment="1">
      <alignment horizontal="center"/>
    </xf>
    <xf numFmtId="2" fontId="3" fillId="4" borderId="38" xfId="0" applyNumberFormat="1" applyFont="1" applyFill="1" applyBorder="1" applyAlignment="1">
      <alignment horizontal="center"/>
    </xf>
    <xf numFmtId="0" fontId="0" fillId="4" borderId="39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/>
    <xf numFmtId="0" fontId="4" fillId="0" borderId="0" xfId="0" applyFont="1" applyAlignment="1">
      <alignment horizontal="left"/>
    </xf>
    <xf numFmtId="0" fontId="4" fillId="0" borderId="0" xfId="0" applyFont="1"/>
    <xf numFmtId="0" fontId="6" fillId="8" borderId="1" xfId="0" applyFont="1" applyFill="1" applyBorder="1" applyAlignment="1">
      <alignment horizontal="center"/>
    </xf>
    <xf numFmtId="0" fontId="6" fillId="8" borderId="0" xfId="0" applyFont="1" applyFill="1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1" fontId="0" fillId="2" borderId="19" xfId="0" applyNumberFormat="1" applyFont="1" applyFill="1" applyBorder="1" applyAlignment="1">
      <alignment horizontal="center"/>
    </xf>
    <xf numFmtId="1" fontId="0" fillId="2" borderId="21" xfId="0" applyNumberFormat="1" applyFont="1" applyFill="1" applyBorder="1" applyAlignment="1">
      <alignment horizontal="center"/>
    </xf>
    <xf numFmtId="0" fontId="11" fillId="2" borderId="1" xfId="0" applyFont="1" applyFill="1" applyBorder="1" applyAlignment="1">
      <alignment horizontal="center" vertical="center"/>
    </xf>
    <xf numFmtId="164" fontId="0" fillId="2" borderId="0" xfId="0" applyNumberFormat="1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20" fillId="2" borderId="0" xfId="0" applyFont="1" applyFill="1" applyAlignment="1">
      <alignment horizontal="left" vertical="center"/>
    </xf>
    <xf numFmtId="0" fontId="11" fillId="32" borderId="1" xfId="0" applyFont="1" applyFill="1" applyBorder="1" applyAlignment="1">
      <alignment horizontal="center" vertical="center"/>
    </xf>
    <xf numFmtId="0" fontId="0" fillId="32" borderId="0" xfId="0" applyFont="1" applyFill="1" applyBorder="1" applyAlignment="1">
      <alignment horizontal="center" vertical="center"/>
    </xf>
    <xf numFmtId="0" fontId="20" fillId="32" borderId="0" xfId="0" applyFont="1" applyFill="1" applyAlignment="1">
      <alignment horizontal="left" vertical="center"/>
    </xf>
    <xf numFmtId="1" fontId="0" fillId="32" borderId="19" xfId="0" applyNumberFormat="1" applyFont="1" applyFill="1" applyBorder="1" applyAlignment="1">
      <alignment horizontal="center"/>
    </xf>
    <xf numFmtId="1" fontId="0" fillId="32" borderId="21" xfId="0" applyNumberFormat="1" applyFont="1" applyFill="1" applyBorder="1" applyAlignment="1">
      <alignment horizontal="center"/>
    </xf>
    <xf numFmtId="0" fontId="14" fillId="31" borderId="0" xfId="0" applyFont="1" applyFill="1" applyAlignment="1">
      <alignment horizontal="center" vertical="center" wrapText="1"/>
    </xf>
    <xf numFmtId="0" fontId="11" fillId="29" borderId="9" xfId="0" applyFont="1" applyFill="1" applyBorder="1" applyAlignment="1">
      <alignment horizontal="center" vertical="center" wrapText="1"/>
    </xf>
    <xf numFmtId="0" fontId="11" fillId="29" borderId="28" xfId="0" applyFont="1" applyFill="1" applyBorder="1" applyAlignment="1">
      <alignment horizontal="center" vertical="center" wrapText="1"/>
    </xf>
    <xf numFmtId="0" fontId="11" fillId="29" borderId="23" xfId="0" applyFont="1" applyFill="1" applyBorder="1" applyAlignment="1">
      <alignment horizontal="center" vertical="center" wrapText="1"/>
    </xf>
    <xf numFmtId="0" fontId="12" fillId="25" borderId="24" xfId="0" applyFont="1" applyFill="1" applyBorder="1" applyAlignment="1">
      <alignment horizontal="left" vertical="center" wrapText="1"/>
    </xf>
    <xf numFmtId="0" fontId="12" fillId="30" borderId="24" xfId="0" applyFont="1" applyFill="1" applyBorder="1" applyAlignment="1">
      <alignment horizontal="right" vertical="center" wrapText="1"/>
    </xf>
    <xf numFmtId="0" fontId="12" fillId="30" borderId="24" xfId="0" applyFont="1" applyFill="1" applyBorder="1" applyAlignment="1">
      <alignment horizontal="left" vertical="center" wrapText="1"/>
    </xf>
    <xf numFmtId="0" fontId="12" fillId="23" borderId="0" xfId="0" applyFont="1" applyFill="1" applyAlignment="1">
      <alignment horizontal="left" vertical="center" wrapText="1"/>
    </xf>
    <xf numFmtId="0" fontId="12" fillId="23" borderId="20" xfId="0" applyFont="1" applyFill="1" applyBorder="1" applyAlignment="1">
      <alignment horizontal="left" vertical="center" wrapText="1"/>
    </xf>
    <xf numFmtId="0" fontId="12" fillId="25" borderId="20" xfId="0" applyFont="1" applyFill="1" applyBorder="1" applyAlignment="1">
      <alignment horizontal="right" vertical="center" wrapText="1"/>
    </xf>
    <xf numFmtId="0" fontId="12" fillId="30" borderId="26" xfId="0" applyFont="1" applyFill="1" applyBorder="1" applyAlignment="1">
      <alignment horizontal="right" vertical="center" wrapText="1"/>
    </xf>
    <xf numFmtId="0" fontId="12" fillId="30" borderId="20" xfId="0" applyFont="1" applyFill="1" applyBorder="1" applyAlignment="1">
      <alignment horizontal="right" vertical="center" wrapText="1"/>
    </xf>
    <xf numFmtId="0" fontId="12" fillId="23" borderId="26" xfId="0" applyFont="1" applyFill="1" applyBorder="1" applyAlignment="1">
      <alignment horizontal="left" vertical="center" wrapText="1"/>
    </xf>
    <xf numFmtId="0" fontId="12" fillId="25" borderId="0" xfId="0" applyFont="1" applyFill="1" applyAlignment="1">
      <alignment horizontal="right" vertical="center" wrapText="1"/>
    </xf>
    <xf numFmtId="0" fontId="11" fillId="30" borderId="9" xfId="0" applyFont="1" applyFill="1" applyBorder="1" applyAlignment="1">
      <alignment horizontal="center" vertical="center" wrapText="1"/>
    </xf>
    <xf numFmtId="0" fontId="11" fillId="30" borderId="28" xfId="0" applyFont="1" applyFill="1" applyBorder="1" applyAlignment="1">
      <alignment horizontal="center" vertical="center" wrapText="1"/>
    </xf>
    <xf numFmtId="0" fontId="11" fillId="30" borderId="23" xfId="0" applyFont="1" applyFill="1" applyBorder="1" applyAlignment="1">
      <alignment horizontal="center" vertical="center" wrapText="1"/>
    </xf>
    <xf numFmtId="0" fontId="12" fillId="23" borderId="20" xfId="0" applyFont="1" applyFill="1" applyBorder="1" applyAlignment="1">
      <alignment horizontal="right" vertical="center" wrapText="1"/>
    </xf>
    <xf numFmtId="0" fontId="12" fillId="25" borderId="24" xfId="0" applyFont="1" applyFill="1" applyBorder="1" applyAlignment="1">
      <alignment horizontal="right" vertical="center" wrapText="1"/>
    </xf>
    <xf numFmtId="0" fontId="12" fillId="26" borderId="20" xfId="0" applyFont="1" applyFill="1" applyBorder="1" applyAlignment="1">
      <alignment horizontal="right" vertical="center" wrapText="1"/>
    </xf>
    <xf numFmtId="0" fontId="12" fillId="23" borderId="24" xfId="0" applyFont="1" applyFill="1" applyBorder="1" applyAlignment="1">
      <alignment horizontal="right" vertical="center" wrapText="1"/>
    </xf>
    <xf numFmtId="0" fontId="11" fillId="20" borderId="9" xfId="0" applyFont="1" applyFill="1" applyBorder="1" applyAlignment="1">
      <alignment horizontal="center" vertical="center" wrapText="1"/>
    </xf>
    <xf numFmtId="0" fontId="11" fillId="20" borderId="28" xfId="0" applyFont="1" applyFill="1" applyBorder="1" applyAlignment="1">
      <alignment horizontal="center" vertical="center" wrapText="1"/>
    </xf>
    <xf numFmtId="0" fontId="11" fillId="20" borderId="23" xfId="0" applyFont="1" applyFill="1" applyBorder="1" applyAlignment="1">
      <alignment horizontal="center" vertical="center" wrapText="1"/>
    </xf>
    <xf numFmtId="0" fontId="0" fillId="1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11" borderId="20" xfId="0" applyFill="1" applyBorder="1" applyAlignment="1">
      <alignment horizontal="center"/>
    </xf>
    <xf numFmtId="0" fontId="0" fillId="11" borderId="2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7" borderId="20" xfId="0" applyFill="1" applyBorder="1" applyAlignment="1">
      <alignment horizontal="center"/>
    </xf>
    <xf numFmtId="0" fontId="0" fillId="17" borderId="21" xfId="0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18" borderId="0" xfId="0" applyFill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0" fontId="7" fillId="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33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33" xfId="0" applyBorder="1" applyAlignment="1">
      <alignment horizontal="center"/>
    </xf>
    <xf numFmtId="0" fontId="6" fillId="38" borderId="32" xfId="0" applyFont="1" applyFill="1" applyBorder="1" applyAlignment="1">
      <alignment horizontal="center" vertical="center" wrapText="1"/>
    </xf>
    <xf numFmtId="0" fontId="6" fillId="38" borderId="22" xfId="0" applyFont="1" applyFill="1" applyBorder="1" applyAlignment="1">
      <alignment horizontal="center" vertical="center" wrapText="1"/>
    </xf>
    <xf numFmtId="0" fontId="6" fillId="34" borderId="32" xfId="0" applyFont="1" applyFill="1" applyBorder="1" applyAlignment="1">
      <alignment horizontal="center" vertical="center" wrapText="1"/>
    </xf>
    <xf numFmtId="0" fontId="6" fillId="34" borderId="22" xfId="0" applyFont="1" applyFill="1" applyBorder="1" applyAlignment="1">
      <alignment horizontal="center" vertical="center" wrapText="1"/>
    </xf>
    <xf numFmtId="0" fontId="4" fillId="0" borderId="32" xfId="0" applyFont="1" applyBorder="1" applyAlignment="1">
      <alignment horizontal="center" vertical="center"/>
    </xf>
    <xf numFmtId="0" fontId="32" fillId="33" borderId="32" xfId="0" applyFont="1" applyFill="1" applyBorder="1" applyAlignment="1">
      <alignment horizontal="center" vertical="center" wrapText="1"/>
    </xf>
    <xf numFmtId="0" fontId="32" fillId="33" borderId="22" xfId="0" applyFont="1" applyFill="1" applyBorder="1" applyAlignment="1">
      <alignment horizontal="center" vertical="center" wrapText="1"/>
    </xf>
    <xf numFmtId="0" fontId="6" fillId="36" borderId="32" xfId="0" applyFont="1" applyFill="1" applyBorder="1" applyAlignment="1">
      <alignment horizontal="center" vertical="center" wrapText="1"/>
    </xf>
    <xf numFmtId="0" fontId="6" fillId="36" borderId="22" xfId="0" applyFont="1" applyFill="1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0" fontId="11" fillId="0" borderId="32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33" xfId="0" applyFont="1" applyBorder="1" applyAlignment="1">
      <alignment horizontal="center" vertical="center" wrapText="1"/>
    </xf>
    <xf numFmtId="0" fontId="11" fillId="0" borderId="22" xfId="0" applyFont="1" applyBorder="1" applyAlignment="1">
      <alignment horizontal="center" vertical="center" wrapText="1"/>
    </xf>
    <xf numFmtId="0" fontId="11" fillId="0" borderId="34" xfId="0" applyFont="1" applyBorder="1" applyAlignment="1">
      <alignment horizontal="center" vertical="center" wrapText="1"/>
    </xf>
    <xf numFmtId="0" fontId="11" fillId="0" borderId="35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0" fillId="0" borderId="29" xfId="0" applyFont="1" applyBorder="1" applyAlignment="1">
      <alignment horizontal="center" vertical="center" wrapText="1"/>
    </xf>
    <xf numFmtId="0" fontId="30" fillId="0" borderId="30" xfId="0" applyFont="1" applyBorder="1" applyAlignment="1">
      <alignment horizontal="center" vertical="center" wrapText="1"/>
    </xf>
    <xf numFmtId="0" fontId="30" fillId="0" borderId="31" xfId="0" applyFont="1" applyBorder="1" applyAlignment="1">
      <alignment horizontal="center" vertical="center" wrapText="1"/>
    </xf>
    <xf numFmtId="0" fontId="30" fillId="0" borderId="32" xfId="0" applyFont="1" applyBorder="1" applyAlignment="1">
      <alignment horizontal="center" vertical="center" wrapText="1"/>
    </xf>
    <xf numFmtId="0" fontId="30" fillId="0" borderId="0" xfId="0" applyFont="1" applyBorder="1" applyAlignment="1">
      <alignment horizontal="center" vertical="center" wrapText="1"/>
    </xf>
    <xf numFmtId="0" fontId="30" fillId="0" borderId="33" xfId="0" applyFont="1" applyBorder="1" applyAlignment="1">
      <alignment horizontal="center" vertical="center" wrapText="1"/>
    </xf>
  </cellXfs>
  <cellStyles count="41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Normal" xfId="0" builtinId="0"/>
  </cellStyles>
  <dxfs count="0"/>
  <tableStyles count="0" defaultTableStyle="TableStyleMedium2" defaultPivotStyle="PivotStyleLight16"/>
  <colors>
    <mruColors>
      <color rgb="FF982490"/>
      <color rgb="FFD03CC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connections" Target="connections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v>Taxa de Transmissão</c:v>
          </c:tx>
          <c:spPr>
            <a:solidFill>
              <a:schemeClr val="accent2">
                <a:lumMod val="75000"/>
              </a:schemeClr>
            </a:solidFill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effectLst/>
            </c:spPr>
          </c:dPt>
          <c:errBars>
            <c:errBarType val="both"/>
            <c:errValType val="cust"/>
            <c:noEndCap val="0"/>
            <c:plus>
              <c:numLit>
                <c:formatCode>General</c:formatCode>
                <c:ptCount val="2"/>
                <c:pt idx="0">
                  <c:v>0.132394993570662</c:v>
                </c:pt>
                <c:pt idx="1">
                  <c:v>0.292359628754306</c:v>
                </c:pt>
              </c:numLit>
            </c:plus>
            <c:minus>
              <c:numLit>
                <c:formatCode>General</c:formatCode>
                <c:ptCount val="2"/>
                <c:pt idx="0">
                  <c:v>0.132394993570662</c:v>
                </c:pt>
                <c:pt idx="1">
                  <c:v>0.292359628754306</c:v>
                </c:pt>
              </c:numLit>
            </c:minus>
          </c:errBars>
          <c:cat>
            <c:strLit>
              <c:ptCount val="2"/>
              <c:pt idx="0">
                <c:v>_x0008_Roteador</c:v>
              </c:pt>
              <c:pt idx="1">
                <c:v>_x0006_VNF-FW</c:v>
              </c:pt>
            </c:strLit>
          </c:cat>
          <c:val>
            <c:numLit>
              <c:formatCode>General</c:formatCode>
              <c:ptCount val="2"/>
              <c:pt idx="0">
                <c:v>463.7066666666666</c:v>
              </c:pt>
              <c:pt idx="1">
                <c:v>450.6222222222223</c:v>
              </c:pt>
            </c:numLit>
          </c:val>
        </c:ser>
        <c:ser>
          <c:idx val="0"/>
          <c:order val="0"/>
          <c:tx>
            <c:v>Taxa de Recepção</c:v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errBars>
            <c:errBarType val="both"/>
            <c:errValType val="cust"/>
            <c:noEndCap val="0"/>
            <c:plus>
              <c:numLit>
                <c:formatCode>General</c:formatCode>
                <c:ptCount val="2"/>
                <c:pt idx="0">
                  <c:v>15.11148213909045</c:v>
                </c:pt>
                <c:pt idx="1">
                  <c:v>2.137344465962492</c:v>
                </c:pt>
              </c:numLit>
            </c:plus>
            <c:minus>
              <c:numLit>
                <c:formatCode>General</c:formatCode>
                <c:ptCount val="2"/>
                <c:pt idx="0">
                  <c:v>15.11148213909045</c:v>
                </c:pt>
                <c:pt idx="1">
                  <c:v>2.137344465962492</c:v>
                </c:pt>
              </c:numLit>
            </c:minus>
          </c:errBars>
          <c:cat>
            <c:strLit>
              <c:ptCount val="2"/>
              <c:pt idx="0">
                <c:v>_x0008_Roteador</c:v>
              </c:pt>
              <c:pt idx="1">
                <c:v>_x0006_VNF-FW</c:v>
              </c:pt>
            </c:strLit>
          </c:cat>
          <c:val>
            <c:numLit>
              <c:formatCode>General</c:formatCode>
              <c:ptCount val="2"/>
              <c:pt idx="0">
                <c:v>125.8773333333333</c:v>
              </c:pt>
              <c:pt idx="1">
                <c:v>50.704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55907968"/>
        <c:axId val="-1555905120"/>
      </c:barChart>
      <c:catAx>
        <c:axId val="-155590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ctr">
                  <a:defRPr sz="1200"/>
                </a:pPr>
                <a:r>
                  <a:rPr lang="en-US" sz="1200"/>
                  <a:t>Pacotes UDP de 64 bytes</a:t>
                </a:r>
              </a:p>
            </c:rich>
          </c:tx>
          <c:layout>
            <c:manualLayout>
              <c:xMode val="edge"/>
              <c:yMode val="edge"/>
              <c:x val="0.359"/>
              <c:y val="0.84814851268591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-1555905120"/>
        <c:crosses val="autoZero"/>
        <c:auto val="1"/>
        <c:lblAlgn val="ctr"/>
        <c:lblOffset val="100"/>
        <c:noMultiLvlLbl val="0"/>
      </c:catAx>
      <c:valAx>
        <c:axId val="-1555905120"/>
        <c:scaling>
          <c:orientation val="minMax"/>
          <c:max val="500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Mbps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555907968"/>
        <c:crosses val="autoZero"/>
        <c:crossBetween val="between"/>
        <c:majorUnit val="100.0"/>
      </c:valAx>
    </c:plotArea>
    <c:legend>
      <c:legendPos val="t"/>
      <c:overlay val="0"/>
      <c:spPr>
        <a:noFill/>
        <a:ln>
          <a:noFill/>
        </a:ln>
        <a:effectLst/>
      </c:spPr>
      <c:txPr>
        <a:bodyPr/>
        <a:lstStyle/>
        <a:p>
          <a:pPr>
            <a:defRPr sz="1200" kern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v>Taxa de Transmissão</c:v>
          </c:tx>
          <c:spPr>
            <a:solidFill>
              <a:schemeClr val="accent2">
                <a:lumMod val="75000"/>
              </a:schemeClr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effectLst/>
            </c:spPr>
          </c:dPt>
          <c:errBars>
            <c:errBarType val="both"/>
            <c:errValType val="cust"/>
            <c:noEndCap val="0"/>
            <c:plus>
              <c:numLit>
                <c:formatCode>General</c:formatCode>
                <c:ptCount val="2"/>
                <c:pt idx="0">
                  <c:v>0.0357649445915282</c:v>
                </c:pt>
                <c:pt idx="1">
                  <c:v>0.0598099614980818</c:v>
                </c:pt>
              </c:numLit>
            </c:plus>
            <c:minus>
              <c:numLit>
                <c:formatCode>General</c:formatCode>
                <c:ptCount val="2"/>
                <c:pt idx="0">
                  <c:v>0.0357649445915282</c:v>
                </c:pt>
                <c:pt idx="1">
                  <c:v>0.0598099614980818</c:v>
                </c:pt>
              </c:numLit>
            </c:minus>
          </c:errBars>
          <c:cat>
            <c:strLit>
              <c:ptCount val="2"/>
              <c:pt idx="0">
                <c:v>_x0008_Roteador</c:v>
              </c:pt>
              <c:pt idx="1">
                <c:v>_x0006_VNF-FW</c:v>
              </c:pt>
            </c:strLit>
          </c:cat>
          <c:val>
            <c:numLit>
              <c:formatCode>General</c:formatCode>
              <c:ptCount val="2"/>
              <c:pt idx="0">
                <c:v>953.8755555555554</c:v>
              </c:pt>
              <c:pt idx="1">
                <c:v>951.5333333333331</c:v>
              </c:pt>
            </c:numLit>
          </c:val>
        </c:ser>
        <c:ser>
          <c:idx val="0"/>
          <c:order val="0"/>
          <c:tx>
            <c:v>Taxa de Recepção</c:v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dPt>
            <c:idx val="1"/>
            <c:invertIfNegative val="0"/>
            <c:bubble3D val="0"/>
          </c:dPt>
          <c:errBars>
            <c:errBarType val="both"/>
            <c:errValType val="cust"/>
            <c:noEndCap val="0"/>
            <c:plus>
              <c:numLit>
                <c:formatCode>General</c:formatCode>
                <c:ptCount val="2"/>
                <c:pt idx="0">
                  <c:v>0.179429884494263</c:v>
                </c:pt>
                <c:pt idx="1">
                  <c:v>19.38688225687678</c:v>
                </c:pt>
              </c:numLit>
            </c:plus>
            <c:minus>
              <c:numLit>
                <c:formatCode>General</c:formatCode>
                <c:ptCount val="2"/>
                <c:pt idx="0">
                  <c:v>0.179429884494263</c:v>
                </c:pt>
                <c:pt idx="1">
                  <c:v>19.38688225687678</c:v>
                </c:pt>
              </c:numLit>
            </c:minus>
          </c:errBars>
          <c:cat>
            <c:strLit>
              <c:ptCount val="2"/>
              <c:pt idx="0">
                <c:v>_x0008_Roteador</c:v>
              </c:pt>
              <c:pt idx="1">
                <c:v>_x0006_VNF-FW</c:v>
              </c:pt>
            </c:strLit>
          </c:cat>
          <c:val>
            <c:numLit>
              <c:formatCode>General</c:formatCode>
              <c:ptCount val="2"/>
              <c:pt idx="0">
                <c:v>953.7333333333335</c:v>
              </c:pt>
              <c:pt idx="1">
                <c:v>896.3555555555554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55603760"/>
        <c:axId val="-1555600368"/>
      </c:barChart>
      <c:catAx>
        <c:axId val="-155560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ctr">
                  <a:defRPr sz="1200"/>
                </a:pPr>
                <a:r>
                  <a:rPr lang="en-US" sz="1200"/>
                  <a:t>Pacotes UDP de 1460 bytes</a:t>
                </a:r>
              </a:p>
            </c:rich>
          </c:tx>
          <c:layout>
            <c:manualLayout>
              <c:xMode val="edge"/>
              <c:yMode val="edge"/>
              <c:x val="0.359"/>
              <c:y val="0.84814851268591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-1555600368"/>
        <c:crosses val="autoZero"/>
        <c:auto val="1"/>
        <c:lblAlgn val="ctr"/>
        <c:lblOffset val="100"/>
        <c:noMultiLvlLbl val="0"/>
      </c:catAx>
      <c:valAx>
        <c:axId val="-1555600368"/>
        <c:scaling>
          <c:orientation val="minMax"/>
          <c:max val="1000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Mbps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555603760"/>
        <c:crosses val="autoZero"/>
        <c:crossBetween val="between"/>
        <c:majorUnit val="200.0"/>
      </c:valAx>
    </c:plotArea>
    <c:legend>
      <c:legendPos val="t"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v>Taxa de Transmissão</c:v>
          </c:tx>
          <c:spPr>
            <a:solidFill>
              <a:schemeClr val="accent4">
                <a:lumMod val="75000"/>
              </a:schemeClr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</c:dPt>
          <c:errBars>
            <c:errBarType val="both"/>
            <c:errValType val="cust"/>
            <c:noEndCap val="0"/>
            <c:plus>
              <c:numLit>
                <c:formatCode>General</c:formatCode>
                <c:ptCount val="2"/>
                <c:pt idx="0">
                  <c:v>0.331294380129737</c:v>
                </c:pt>
                <c:pt idx="1">
                  <c:v>0.209528963444719</c:v>
                </c:pt>
              </c:numLit>
            </c:plus>
            <c:minus>
              <c:numLit>
                <c:formatCode>General</c:formatCode>
                <c:ptCount val="2"/>
                <c:pt idx="0">
                  <c:v>0.331294380129737</c:v>
                </c:pt>
                <c:pt idx="1">
                  <c:v>0.209528963444719</c:v>
                </c:pt>
              </c:numLit>
            </c:minus>
          </c:errBars>
          <c:cat>
            <c:strLit>
              <c:ptCount val="2"/>
              <c:pt idx="0">
                <c:v>_x0008_Roteador</c:v>
              </c:pt>
              <c:pt idx="1">
                <c:v>_x0006_VNF-FW</c:v>
              </c:pt>
            </c:strLit>
          </c:cat>
          <c:val>
            <c:numLit>
              <c:formatCode>General</c:formatCode>
              <c:ptCount val="2"/>
              <c:pt idx="0">
                <c:v>437.0</c:v>
              </c:pt>
              <c:pt idx="1">
                <c:v>436.8</c:v>
              </c:pt>
            </c:numLit>
          </c:val>
        </c:ser>
        <c:ser>
          <c:idx val="0"/>
          <c:order val="0"/>
          <c:tx>
            <c:v>Taxa de Recepção</c:v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dPt>
            <c:idx val="1"/>
            <c:invertIfNegative val="0"/>
            <c:bubble3D val="0"/>
          </c:dPt>
          <c:errBars>
            <c:errBarType val="both"/>
            <c:errValType val="cust"/>
            <c:noEndCap val="0"/>
            <c:plus>
              <c:numLit>
                <c:formatCode>General</c:formatCode>
                <c:ptCount val="2"/>
                <c:pt idx="0">
                  <c:v>0.312347337011641</c:v>
                </c:pt>
                <c:pt idx="1">
                  <c:v>0.323848611790499</c:v>
                </c:pt>
              </c:numLit>
            </c:plus>
            <c:minus>
              <c:numLit>
                <c:formatCode>General</c:formatCode>
                <c:ptCount val="2"/>
                <c:pt idx="0">
                  <c:v>0.312347337011641</c:v>
                </c:pt>
                <c:pt idx="1">
                  <c:v>0.323848611790499</c:v>
                </c:pt>
              </c:numLit>
            </c:minus>
          </c:errBars>
          <c:cat>
            <c:strLit>
              <c:ptCount val="2"/>
              <c:pt idx="0">
                <c:v>_x0008_Roteador</c:v>
              </c:pt>
              <c:pt idx="1">
                <c:v>_x0006_VNF-FW</c:v>
              </c:pt>
            </c:strLit>
          </c:cat>
          <c:val>
            <c:numLit>
              <c:formatCode>General</c:formatCode>
              <c:ptCount val="2"/>
              <c:pt idx="0">
                <c:v>435.3333333333333</c:v>
              </c:pt>
              <c:pt idx="1">
                <c:v>435.1333333333333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55573904"/>
        <c:axId val="-1555570512"/>
      </c:barChart>
      <c:catAx>
        <c:axId val="-155557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ctr">
                  <a:defRPr sz="1200"/>
                </a:pPr>
                <a:r>
                  <a:rPr lang="en-US" sz="1200"/>
                  <a:t>Pacotes TCP de 64 bytes</a:t>
                </a:r>
              </a:p>
            </c:rich>
          </c:tx>
          <c:layout>
            <c:manualLayout>
              <c:xMode val="edge"/>
              <c:yMode val="edge"/>
              <c:x val="0.359"/>
              <c:y val="0.84814851268591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-1555570512"/>
        <c:crosses val="autoZero"/>
        <c:auto val="1"/>
        <c:lblAlgn val="ctr"/>
        <c:lblOffset val="100"/>
        <c:noMultiLvlLbl val="0"/>
      </c:catAx>
      <c:valAx>
        <c:axId val="-1555570512"/>
        <c:scaling>
          <c:orientation val="minMax"/>
          <c:max val="500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Mbps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555573904"/>
        <c:crosses val="autoZero"/>
        <c:crossBetween val="between"/>
        <c:majorUnit val="100.0"/>
      </c:valAx>
    </c:plotArea>
    <c:legend>
      <c:legendPos val="t"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v>Taxa de Transmissão</c:v>
          </c:tx>
          <c:spPr>
            <a:solidFill>
              <a:schemeClr val="accent4">
                <a:lumMod val="75000"/>
              </a:schemeClr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effectLst/>
            </c:spPr>
          </c:dPt>
          <c:errBars>
            <c:errBarType val="both"/>
            <c:errValType val="cust"/>
            <c:noEndCap val="0"/>
            <c:plus>
              <c:numLit>
                <c:formatCode>General</c:formatCode>
                <c:ptCount val="2"/>
                <c:pt idx="0">
                  <c:v>0.0</c:v>
                </c:pt>
                <c:pt idx="1">
                  <c:v>0.0</c:v>
                </c:pt>
              </c:numLit>
            </c:plus>
            <c:minus>
              <c:numLit>
                <c:formatCode>General</c:formatCode>
                <c:ptCount val="2"/>
                <c:pt idx="0">
                  <c:v>0.0</c:v>
                </c:pt>
                <c:pt idx="1">
                  <c:v>0.0</c:v>
                </c:pt>
              </c:numLit>
            </c:minus>
          </c:errBars>
          <c:cat>
            <c:strLit>
              <c:ptCount val="2"/>
              <c:pt idx="0">
                <c:v>_x0008_Roteador</c:v>
              </c:pt>
              <c:pt idx="1">
                <c:v>_x0006_VNF-FW</c:v>
              </c:pt>
            </c:strLit>
          </c:cat>
          <c:val>
            <c:numLit>
              <c:formatCode>General</c:formatCode>
              <c:ptCount val="2"/>
              <c:pt idx="0">
                <c:v>934.0</c:v>
              </c:pt>
              <c:pt idx="1">
                <c:v>933.7333333333335</c:v>
              </c:pt>
            </c:numLit>
          </c:val>
        </c:ser>
        <c:ser>
          <c:idx val="0"/>
          <c:order val="0"/>
          <c:tx>
            <c:v>Taxa de Recepção</c:v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dPt>
            <c:idx val="1"/>
            <c:invertIfNegative val="0"/>
            <c:bubble3D val="0"/>
          </c:dPt>
          <c:errBars>
            <c:errBarType val="both"/>
            <c:errValType val="cust"/>
            <c:noEndCap val="0"/>
            <c:plus>
              <c:numLit>
                <c:formatCode>General</c:formatCode>
                <c:ptCount val="2"/>
                <c:pt idx="0">
                  <c:v>0.130664265636004</c:v>
                </c:pt>
                <c:pt idx="1">
                  <c:v>0.436169319106255</c:v>
                </c:pt>
              </c:numLit>
            </c:plus>
            <c:minus>
              <c:numLit>
                <c:formatCode>General</c:formatCode>
                <c:ptCount val="2"/>
                <c:pt idx="0">
                  <c:v>0.130664265636004</c:v>
                </c:pt>
                <c:pt idx="1">
                  <c:v>0.436169319106255</c:v>
                </c:pt>
              </c:numLit>
            </c:minus>
          </c:errBars>
          <c:cat>
            <c:strLit>
              <c:ptCount val="2"/>
              <c:pt idx="0">
                <c:v>_x0008_Roteador</c:v>
              </c:pt>
              <c:pt idx="1">
                <c:v>_x0006_VNF-FW</c:v>
              </c:pt>
            </c:strLit>
          </c:cat>
          <c:val>
            <c:numLit>
              <c:formatCode>General</c:formatCode>
              <c:ptCount val="2"/>
              <c:pt idx="0">
                <c:v>933.9333333333332</c:v>
              </c:pt>
              <c:pt idx="1">
                <c:v>933.2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26694928"/>
        <c:axId val="-1626691536"/>
      </c:barChart>
      <c:catAx>
        <c:axId val="-162669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ctr">
                  <a:defRPr sz="1200"/>
                </a:pPr>
                <a:r>
                  <a:rPr lang="en-US" sz="1200"/>
                  <a:t>Pacotes TCP de 1460 bytes</a:t>
                </a:r>
              </a:p>
            </c:rich>
          </c:tx>
          <c:layout>
            <c:manualLayout>
              <c:xMode val="edge"/>
              <c:yMode val="edge"/>
              <c:x val="0.359"/>
              <c:y val="0.84814851268591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-1626691536"/>
        <c:crosses val="autoZero"/>
        <c:auto val="1"/>
        <c:lblAlgn val="ctr"/>
        <c:lblOffset val="100"/>
        <c:noMultiLvlLbl val="0"/>
      </c:catAx>
      <c:valAx>
        <c:axId val="-1626691536"/>
        <c:scaling>
          <c:orientation val="minMax"/>
          <c:max val="1000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Mbps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626694928"/>
        <c:crosses val="autoZero"/>
        <c:crossBetween val="between"/>
        <c:majorUnit val="200.0"/>
      </c:valAx>
    </c:plotArea>
    <c:legend>
      <c:legendPos val="t"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'Teste02-UDP-64b--1024b-enviado'!$A$542</c:f>
              <c:strCache>
                <c:ptCount val="1"/>
                <c:pt idx="0">
                  <c:v>64-bytes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'Teste02-UDP-64b--1024b-enviado'!$B$474:$F$474</c:f>
                <c:numCache>
                  <c:formatCode>General</c:formatCode>
                  <c:ptCount val="5"/>
                  <c:pt idx="0">
                    <c:v>0.482833045328803</c:v>
                  </c:pt>
                  <c:pt idx="1">
                    <c:v>1.903077173104035</c:v>
                  </c:pt>
                  <c:pt idx="2">
                    <c:v>1.099393875273533</c:v>
                  </c:pt>
                  <c:pt idx="3">
                    <c:v>2.197256950555624</c:v>
                  </c:pt>
                  <c:pt idx="4">
                    <c:v>1.393335544114253</c:v>
                  </c:pt>
                </c:numCache>
              </c:numRef>
            </c:plus>
            <c:minus>
              <c:numRef>
                <c:f>'Teste02-UDP-64b--1024b-enviado'!$B$474:$F$474</c:f>
                <c:numCache>
                  <c:formatCode>General</c:formatCode>
                  <c:ptCount val="5"/>
                  <c:pt idx="0">
                    <c:v>0.482833045328803</c:v>
                  </c:pt>
                  <c:pt idx="1">
                    <c:v>1.903077173104035</c:v>
                  </c:pt>
                  <c:pt idx="2">
                    <c:v>1.099393875273533</c:v>
                  </c:pt>
                  <c:pt idx="3">
                    <c:v>2.197256950555624</c:v>
                  </c:pt>
                  <c:pt idx="4">
                    <c:v>1.393335544114253</c:v>
                  </c:pt>
                </c:numCache>
              </c:numRef>
            </c:minus>
          </c:errBars>
          <c:cat>
            <c:numRef>
              <c:f>'Teste02-UDP-64b--1024b-enviado'!$B$541:$F$541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'Teste02-UDP-64b--1024b-enviado'!$B$542:$F$542</c:f>
              <c:numCache>
                <c:formatCode>0</c:formatCode>
                <c:ptCount val="5"/>
                <c:pt idx="0">
                  <c:v>59.55233333333333</c:v>
                </c:pt>
                <c:pt idx="1">
                  <c:v>63.85383333333334</c:v>
                </c:pt>
                <c:pt idx="2">
                  <c:v>70.64883333333333</c:v>
                </c:pt>
                <c:pt idx="3">
                  <c:v>71.9945</c:v>
                </c:pt>
                <c:pt idx="4">
                  <c:v>73.15566666666669</c:v>
                </c:pt>
              </c:numCache>
            </c:numRef>
          </c:val>
        </c:ser>
        <c:ser>
          <c:idx val="1"/>
          <c:order val="1"/>
          <c:tx>
            <c:strRef>
              <c:f>'Teste02-UDP-64b--1024b-enviado'!$A$543</c:f>
              <c:strCache>
                <c:ptCount val="1"/>
                <c:pt idx="0">
                  <c:v>128-bytes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0.0"/>
                  <c:y val="-0.03703703703703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'Teste02-UDP-64b--1024b-enviado'!$B$490:$F$490</c:f>
                <c:numCache>
                  <c:formatCode>General</c:formatCode>
                  <c:ptCount val="5"/>
                  <c:pt idx="0">
                    <c:v>0.714857338840616</c:v>
                  </c:pt>
                  <c:pt idx="1">
                    <c:v>1.698639293527852</c:v>
                  </c:pt>
                  <c:pt idx="2">
                    <c:v>3.223668878694417</c:v>
                  </c:pt>
                  <c:pt idx="3">
                    <c:v>3.692698652827117</c:v>
                  </c:pt>
                  <c:pt idx="4">
                    <c:v>1.990580974852079</c:v>
                  </c:pt>
                </c:numCache>
              </c:numRef>
            </c:plus>
            <c:minus>
              <c:numRef>
                <c:f>'Teste02-UDP-64b--1024b-enviado'!$B$490:$F$490</c:f>
                <c:numCache>
                  <c:formatCode>General</c:formatCode>
                  <c:ptCount val="5"/>
                  <c:pt idx="0">
                    <c:v>0.714857338840616</c:v>
                  </c:pt>
                  <c:pt idx="1">
                    <c:v>1.698639293527852</c:v>
                  </c:pt>
                  <c:pt idx="2">
                    <c:v>3.223668878694417</c:v>
                  </c:pt>
                  <c:pt idx="3">
                    <c:v>3.692698652827117</c:v>
                  </c:pt>
                  <c:pt idx="4">
                    <c:v>1.990580974852079</c:v>
                  </c:pt>
                </c:numCache>
              </c:numRef>
            </c:minus>
          </c:errBars>
          <c:cat>
            <c:numRef>
              <c:f>'Teste02-UDP-64b--1024b-enviado'!$B$541:$F$541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'Teste02-UDP-64b--1024b-enviado'!$B$543:$F$543</c:f>
              <c:numCache>
                <c:formatCode>0</c:formatCode>
                <c:ptCount val="5"/>
                <c:pt idx="0">
                  <c:v>118.761</c:v>
                </c:pt>
                <c:pt idx="1">
                  <c:v>131.866779661017</c:v>
                </c:pt>
                <c:pt idx="2">
                  <c:v>141.6761666666667</c:v>
                </c:pt>
                <c:pt idx="3">
                  <c:v>144.1993333333333</c:v>
                </c:pt>
                <c:pt idx="4">
                  <c:v>146.7805</c:v>
                </c:pt>
              </c:numCache>
            </c:numRef>
          </c:val>
        </c:ser>
        <c:ser>
          <c:idx val="2"/>
          <c:order val="2"/>
          <c:tx>
            <c:strRef>
              <c:f>'Teste02-UDP-64b--1024b-enviado'!$A$544</c:f>
              <c:strCache>
                <c:ptCount val="1"/>
                <c:pt idx="0">
                  <c:v>256-bytes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'Teste02-UDP-64b--1024b-enviado'!$B$506:$F$506</c:f>
                <c:numCache>
                  <c:formatCode>General</c:formatCode>
                  <c:ptCount val="5"/>
                  <c:pt idx="0">
                    <c:v>1.37001212508679</c:v>
                  </c:pt>
                  <c:pt idx="1">
                    <c:v>3.896652196322561</c:v>
                  </c:pt>
                  <c:pt idx="2">
                    <c:v>5.618598873781246</c:v>
                  </c:pt>
                  <c:pt idx="3">
                    <c:v>6.258527061811061</c:v>
                  </c:pt>
                  <c:pt idx="4">
                    <c:v>4.462561960011627</c:v>
                  </c:pt>
                </c:numCache>
              </c:numRef>
            </c:plus>
            <c:minus>
              <c:numRef>
                <c:f>'Teste02-UDP-64b--1024b-enviado'!$B$506:$F$506</c:f>
                <c:numCache>
                  <c:formatCode>General</c:formatCode>
                  <c:ptCount val="5"/>
                  <c:pt idx="0">
                    <c:v>1.37001212508679</c:v>
                  </c:pt>
                  <c:pt idx="1">
                    <c:v>3.896652196322561</c:v>
                  </c:pt>
                  <c:pt idx="2">
                    <c:v>5.618598873781246</c:v>
                  </c:pt>
                  <c:pt idx="3">
                    <c:v>6.258527061811061</c:v>
                  </c:pt>
                  <c:pt idx="4">
                    <c:v>4.462561960011627</c:v>
                  </c:pt>
                </c:numCache>
              </c:numRef>
            </c:minus>
          </c:errBars>
          <c:cat>
            <c:numRef>
              <c:f>'Teste02-UDP-64b--1024b-enviado'!$B$541:$F$541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'Teste02-UDP-64b--1024b-enviado'!$B$544:$F$544</c:f>
              <c:numCache>
                <c:formatCode>0</c:formatCode>
                <c:ptCount val="5"/>
                <c:pt idx="0">
                  <c:v>235.0283333333333</c:v>
                </c:pt>
                <c:pt idx="1">
                  <c:v>263.515</c:v>
                </c:pt>
                <c:pt idx="2">
                  <c:v>284.2366666666666</c:v>
                </c:pt>
                <c:pt idx="3">
                  <c:v>287.7516666666666</c:v>
                </c:pt>
                <c:pt idx="4">
                  <c:v>292.6933333333333</c:v>
                </c:pt>
              </c:numCache>
            </c:numRef>
          </c:val>
        </c:ser>
        <c:ser>
          <c:idx val="3"/>
          <c:order val="3"/>
          <c:tx>
            <c:strRef>
              <c:f>'Teste02-UDP-64b--1024b-enviado'!$A$545</c:f>
              <c:strCache>
                <c:ptCount val="1"/>
                <c:pt idx="0">
                  <c:v>512-bytes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'Teste02-UDP-64b--1024b-enviado'!$B$522:$F$522</c:f>
                <c:numCache>
                  <c:formatCode>General</c:formatCode>
                  <c:ptCount val="5"/>
                  <c:pt idx="0">
                    <c:v>9.84065363524349</c:v>
                  </c:pt>
                  <c:pt idx="1">
                    <c:v>15.85492509452081</c:v>
                  </c:pt>
                  <c:pt idx="2">
                    <c:v>8.09497883295651</c:v>
                  </c:pt>
                  <c:pt idx="3">
                    <c:v>4.773387565352832</c:v>
                  </c:pt>
                  <c:pt idx="4">
                    <c:v>12.17012478179819</c:v>
                  </c:pt>
                </c:numCache>
              </c:numRef>
            </c:plus>
            <c:minus>
              <c:numRef>
                <c:f>'Teste02-UDP-64b--1024b-enviado'!$B$522:$F$522</c:f>
                <c:numCache>
                  <c:formatCode>General</c:formatCode>
                  <c:ptCount val="5"/>
                  <c:pt idx="0">
                    <c:v>9.84065363524349</c:v>
                  </c:pt>
                  <c:pt idx="1">
                    <c:v>15.85492509452081</c:v>
                  </c:pt>
                  <c:pt idx="2">
                    <c:v>8.09497883295651</c:v>
                  </c:pt>
                  <c:pt idx="3">
                    <c:v>4.773387565352832</c:v>
                  </c:pt>
                  <c:pt idx="4">
                    <c:v>12.17012478179819</c:v>
                  </c:pt>
                </c:numCache>
              </c:numRef>
            </c:minus>
          </c:errBars>
          <c:cat>
            <c:numRef>
              <c:f>'Teste02-UDP-64b--1024b-enviado'!$B$541:$F$541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'Teste02-UDP-64b--1024b-enviado'!$B$545:$F$545</c:f>
              <c:numCache>
                <c:formatCode>0</c:formatCode>
                <c:ptCount val="5"/>
                <c:pt idx="0">
                  <c:v>463.2416666666666</c:v>
                </c:pt>
                <c:pt idx="1">
                  <c:v>512.2983333333334</c:v>
                </c:pt>
                <c:pt idx="2">
                  <c:v>556.4983333333333</c:v>
                </c:pt>
                <c:pt idx="3">
                  <c:v>560.62</c:v>
                </c:pt>
                <c:pt idx="4">
                  <c:v>585.5516666666667</c:v>
                </c:pt>
              </c:numCache>
            </c:numRef>
          </c:val>
        </c:ser>
        <c:ser>
          <c:idx val="4"/>
          <c:order val="4"/>
          <c:tx>
            <c:strRef>
              <c:f>'Teste02-UDP-64b--1024b-enviado'!$A$546</c:f>
              <c:strCache>
                <c:ptCount val="1"/>
                <c:pt idx="0">
                  <c:v>1024-bytes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'Teste02-UDP-64b--1024b-enviado'!$B$538:$F$538</c:f>
                <c:numCache>
                  <c:formatCode>General</c:formatCode>
                  <c:ptCount val="5"/>
                  <c:pt idx="0">
                    <c:v>9.81583504694173</c:v>
                  </c:pt>
                  <c:pt idx="1">
                    <c:v>66.69698095647367</c:v>
                  </c:pt>
                  <c:pt idx="2">
                    <c:v>6.15934310431408</c:v>
                  </c:pt>
                  <c:pt idx="3">
                    <c:v>3.909024266596576</c:v>
                  </c:pt>
                  <c:pt idx="4">
                    <c:v>3.231473914030043</c:v>
                  </c:pt>
                </c:numCache>
              </c:numRef>
            </c:plus>
            <c:minus>
              <c:numRef>
                <c:f>'Teste02-UDP-64b--1024b-enviado'!$B$538:$F$538</c:f>
                <c:numCache>
                  <c:formatCode>General</c:formatCode>
                  <c:ptCount val="5"/>
                  <c:pt idx="0">
                    <c:v>9.81583504694173</c:v>
                  </c:pt>
                  <c:pt idx="1">
                    <c:v>66.69698095647367</c:v>
                  </c:pt>
                  <c:pt idx="2">
                    <c:v>6.15934310431408</c:v>
                  </c:pt>
                  <c:pt idx="3">
                    <c:v>3.909024266596576</c:v>
                  </c:pt>
                  <c:pt idx="4">
                    <c:v>3.231473914030043</c:v>
                  </c:pt>
                </c:numCache>
              </c:numRef>
            </c:minus>
          </c:errBars>
          <c:cat>
            <c:numRef>
              <c:f>'Teste02-UDP-64b--1024b-enviado'!$B$541:$F$541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'Teste02-UDP-64b--1024b-enviado'!$B$546:$F$546</c:f>
              <c:numCache>
                <c:formatCode>0</c:formatCode>
                <c:ptCount val="5"/>
                <c:pt idx="0">
                  <c:v>913.2450000000001</c:v>
                </c:pt>
                <c:pt idx="1">
                  <c:v>957.685</c:v>
                </c:pt>
                <c:pt idx="2">
                  <c:v>995.6466666666667</c:v>
                </c:pt>
                <c:pt idx="3">
                  <c:v>996.8883333333335</c:v>
                </c:pt>
                <c:pt idx="4">
                  <c:v>997.715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55149520"/>
        <c:axId val="-1555146128"/>
      </c:barChart>
      <c:catAx>
        <c:axId val="-1555149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Quantidade de</a:t>
                </a:r>
                <a:r>
                  <a:rPr lang="en-US" sz="1200" baseline="0"/>
                  <a:t> regras na VNF Firewall</a:t>
                </a:r>
                <a:endParaRPr lang="en-US" sz="12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555146128"/>
        <c:crosses val="autoZero"/>
        <c:auto val="1"/>
        <c:lblAlgn val="ctr"/>
        <c:lblOffset val="100"/>
        <c:noMultiLvlLbl val="0"/>
      </c:catAx>
      <c:valAx>
        <c:axId val="-1555146128"/>
        <c:scaling>
          <c:orientation val="minMax"/>
          <c:max val="100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200"/>
                  <a:t>Taxa de transmissão ( Mbps 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-1555149520"/>
        <c:crosses val="autoZero"/>
        <c:crossBetween val="between"/>
        <c:minorUnit val="10.0"/>
      </c:valAx>
    </c:plotArea>
    <c:legend>
      <c:legendPos val="t"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87401575" l="0.511811024" r="0.511811024" t="0.787401575" header="0.31496062" footer="0.3149606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'Teste02-UDP-64b--1024b-recebido'!$A$541</c:f>
              <c:strCache>
                <c:ptCount val="1"/>
                <c:pt idx="0">
                  <c:v>64-bytes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'Teste02-UDP-64b--1024b-recebido'!$B$473:$F$473</c:f>
                <c:numCache>
                  <c:formatCode>General</c:formatCode>
                  <c:ptCount val="5"/>
                  <c:pt idx="0">
                    <c:v>0.459072659805594</c:v>
                  </c:pt>
                  <c:pt idx="1">
                    <c:v>1.631946819362117</c:v>
                  </c:pt>
                  <c:pt idx="2">
                    <c:v>0.435421336106646</c:v>
                  </c:pt>
                  <c:pt idx="3">
                    <c:v>0.370111040348539</c:v>
                  </c:pt>
                  <c:pt idx="4">
                    <c:v>0.137846809819214</c:v>
                  </c:pt>
                </c:numCache>
              </c:numRef>
            </c:plus>
            <c:minus>
              <c:numRef>
                <c:f>'Teste02-UDP-64b--1024b-recebido'!$B$473:$F$473</c:f>
                <c:numCache>
                  <c:formatCode>General</c:formatCode>
                  <c:ptCount val="5"/>
                  <c:pt idx="0">
                    <c:v>0.459072659805594</c:v>
                  </c:pt>
                  <c:pt idx="1">
                    <c:v>1.631946819362117</c:v>
                  </c:pt>
                  <c:pt idx="2">
                    <c:v>0.435421336106646</c:v>
                  </c:pt>
                  <c:pt idx="3">
                    <c:v>0.370111040348539</c:v>
                  </c:pt>
                  <c:pt idx="4">
                    <c:v>0.137846809819214</c:v>
                  </c:pt>
                </c:numCache>
              </c:numRef>
            </c:minus>
          </c:errBars>
          <c:cat>
            <c:numRef>
              <c:f>'Teste02-UDP-64b--1024b-recebido'!$B$540:$F$540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'Teste02-UDP-64b--1024b-recebido'!$B$541:$F$541</c:f>
              <c:numCache>
                <c:formatCode>0</c:formatCode>
                <c:ptCount val="5"/>
                <c:pt idx="0">
                  <c:v>59.34083333333334</c:v>
                </c:pt>
                <c:pt idx="1">
                  <c:v>43.4359</c:v>
                </c:pt>
                <c:pt idx="2">
                  <c:v>21.5372</c:v>
                </c:pt>
                <c:pt idx="3">
                  <c:v>15.96323333333333</c:v>
                </c:pt>
                <c:pt idx="4">
                  <c:v>13.23545</c:v>
                </c:pt>
              </c:numCache>
            </c:numRef>
          </c:val>
        </c:ser>
        <c:ser>
          <c:idx val="1"/>
          <c:order val="1"/>
          <c:tx>
            <c:strRef>
              <c:f>'Teste02-UDP-64b--1024b-recebido'!$A$542</c:f>
              <c:strCache>
                <c:ptCount val="1"/>
                <c:pt idx="0">
                  <c:v>128-bytes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'Teste02-UDP-64b--1024b-recebido'!$B$489:$F$489</c:f>
                <c:numCache>
                  <c:formatCode>General</c:formatCode>
                  <c:ptCount val="5"/>
                  <c:pt idx="0">
                    <c:v>0.7516718674606</c:v>
                  </c:pt>
                  <c:pt idx="1">
                    <c:v>2.609930197537301</c:v>
                  </c:pt>
                  <c:pt idx="2">
                    <c:v>0.569101265640949</c:v>
                  </c:pt>
                  <c:pt idx="3">
                    <c:v>0.403332014339077</c:v>
                  </c:pt>
                  <c:pt idx="4">
                    <c:v>0.490153198652553</c:v>
                  </c:pt>
                </c:numCache>
              </c:numRef>
            </c:plus>
            <c:minus>
              <c:numRef>
                <c:f>'Teste02-UDP-64b--1024b-recebido'!$B$489:$F$489</c:f>
                <c:numCache>
                  <c:formatCode>General</c:formatCode>
                  <c:ptCount val="5"/>
                  <c:pt idx="0">
                    <c:v>0.7516718674606</c:v>
                  </c:pt>
                  <c:pt idx="1">
                    <c:v>2.609930197537301</c:v>
                  </c:pt>
                  <c:pt idx="2">
                    <c:v>0.569101265640949</c:v>
                  </c:pt>
                  <c:pt idx="3">
                    <c:v>0.403332014339077</c:v>
                  </c:pt>
                  <c:pt idx="4">
                    <c:v>0.490153198652553</c:v>
                  </c:pt>
                </c:numCache>
              </c:numRef>
            </c:minus>
          </c:errBars>
          <c:cat>
            <c:numRef>
              <c:f>'Teste02-UDP-64b--1024b-recebido'!$B$540:$F$540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'Teste02-UDP-64b--1024b-recebido'!$B$542:$F$542</c:f>
              <c:numCache>
                <c:formatCode>0</c:formatCode>
                <c:ptCount val="5"/>
                <c:pt idx="0">
                  <c:v>118.4675</c:v>
                </c:pt>
                <c:pt idx="1">
                  <c:v>73.89349152542373</c:v>
                </c:pt>
                <c:pt idx="2">
                  <c:v>41.12383333333334</c:v>
                </c:pt>
                <c:pt idx="3">
                  <c:v>30.36676666666667</c:v>
                </c:pt>
                <c:pt idx="4">
                  <c:v>25.05149999999999</c:v>
                </c:pt>
              </c:numCache>
            </c:numRef>
          </c:val>
        </c:ser>
        <c:ser>
          <c:idx val="2"/>
          <c:order val="2"/>
          <c:tx>
            <c:strRef>
              <c:f>'Teste02-UDP-64b--1024b-recebido'!$A$543</c:f>
              <c:strCache>
                <c:ptCount val="1"/>
                <c:pt idx="0">
                  <c:v>256-bytes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'Teste02-UDP-64b--1024b-recebido'!$B$505:$F$505</c:f>
                <c:numCache>
                  <c:formatCode>General</c:formatCode>
                  <c:ptCount val="5"/>
                  <c:pt idx="0">
                    <c:v>1.535851775085927</c:v>
                  </c:pt>
                  <c:pt idx="1">
                    <c:v>7.433874152042177</c:v>
                  </c:pt>
                  <c:pt idx="2">
                    <c:v>1.105315553443573</c:v>
                  </c:pt>
                  <c:pt idx="3">
                    <c:v>1.263542840673652</c:v>
                  </c:pt>
                  <c:pt idx="4">
                    <c:v>0.867146056059276</c:v>
                  </c:pt>
                </c:numCache>
              </c:numRef>
            </c:plus>
            <c:minus>
              <c:numRef>
                <c:f>'Teste02-UDP-64b--1024b-recebido'!$B$505:$F$505</c:f>
                <c:numCache>
                  <c:formatCode>General</c:formatCode>
                  <c:ptCount val="5"/>
                  <c:pt idx="0">
                    <c:v>1.535851775085927</c:v>
                  </c:pt>
                  <c:pt idx="1">
                    <c:v>7.433874152042177</c:v>
                  </c:pt>
                  <c:pt idx="2">
                    <c:v>1.105315553443573</c:v>
                  </c:pt>
                  <c:pt idx="3">
                    <c:v>1.263542840673652</c:v>
                  </c:pt>
                  <c:pt idx="4">
                    <c:v>0.867146056059276</c:v>
                  </c:pt>
                </c:numCache>
              </c:numRef>
            </c:minus>
          </c:errBars>
          <c:cat>
            <c:numRef>
              <c:f>'Teste02-UDP-64b--1024b-recebido'!$B$540:$F$540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'Teste02-UDP-64b--1024b-recebido'!$B$543:$F$543</c:f>
              <c:numCache>
                <c:formatCode>0</c:formatCode>
                <c:ptCount val="5"/>
                <c:pt idx="0">
                  <c:v>233.3633333333333</c:v>
                </c:pt>
                <c:pt idx="1">
                  <c:v>150.3473333333333</c:v>
                </c:pt>
                <c:pt idx="2">
                  <c:v>82.08428333333333</c:v>
                </c:pt>
                <c:pt idx="3">
                  <c:v>61.61788333333332</c:v>
                </c:pt>
                <c:pt idx="4">
                  <c:v>50.03253333333333</c:v>
                </c:pt>
              </c:numCache>
            </c:numRef>
          </c:val>
        </c:ser>
        <c:ser>
          <c:idx val="3"/>
          <c:order val="3"/>
          <c:tx>
            <c:strRef>
              <c:f>'Teste02-UDP-64b--1024b-recebido'!$A$544</c:f>
              <c:strCache>
                <c:ptCount val="1"/>
                <c:pt idx="0">
                  <c:v>512-bytes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'Teste02-UDP-64b--1024b-recebido'!$B$521:$F$521</c:f>
                <c:numCache>
                  <c:formatCode>General</c:formatCode>
                  <c:ptCount val="5"/>
                  <c:pt idx="0">
                    <c:v>9.692314270405178</c:v>
                  </c:pt>
                  <c:pt idx="1">
                    <c:v>10.88567053013242</c:v>
                  </c:pt>
                  <c:pt idx="2">
                    <c:v>2.652588515668415</c:v>
                  </c:pt>
                  <c:pt idx="3">
                    <c:v>0.995511580393146</c:v>
                  </c:pt>
                  <c:pt idx="4">
                    <c:v>2.097365650503299</c:v>
                  </c:pt>
                </c:numCache>
              </c:numRef>
            </c:plus>
            <c:minus>
              <c:numRef>
                <c:f>'Teste02-UDP-64b--1024b-recebido'!$B$521:$F$521</c:f>
                <c:numCache>
                  <c:formatCode>General</c:formatCode>
                  <c:ptCount val="5"/>
                  <c:pt idx="0">
                    <c:v>9.692314270405178</c:v>
                  </c:pt>
                  <c:pt idx="1">
                    <c:v>10.88567053013242</c:v>
                  </c:pt>
                  <c:pt idx="2">
                    <c:v>2.652588515668415</c:v>
                  </c:pt>
                  <c:pt idx="3">
                    <c:v>0.995511580393146</c:v>
                  </c:pt>
                  <c:pt idx="4">
                    <c:v>2.097365650503299</c:v>
                  </c:pt>
                </c:numCache>
              </c:numRef>
            </c:minus>
          </c:errBars>
          <c:cat>
            <c:numRef>
              <c:f>'Teste02-UDP-64b--1024b-recebido'!$B$540:$F$540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'Teste02-UDP-64b--1024b-recebido'!$B$544:$F$544</c:f>
              <c:numCache>
                <c:formatCode>0</c:formatCode>
                <c:ptCount val="5"/>
                <c:pt idx="0">
                  <c:v>460.8049999999999</c:v>
                </c:pt>
                <c:pt idx="1">
                  <c:v>307.215</c:v>
                </c:pt>
                <c:pt idx="2">
                  <c:v>162.2116666666666</c:v>
                </c:pt>
                <c:pt idx="3">
                  <c:v>124.2256666666667</c:v>
                </c:pt>
                <c:pt idx="4">
                  <c:v>100.6334265536723</c:v>
                </c:pt>
              </c:numCache>
            </c:numRef>
          </c:val>
        </c:ser>
        <c:ser>
          <c:idx val="4"/>
          <c:order val="4"/>
          <c:tx>
            <c:strRef>
              <c:f>'Teste02-UDP-64b--1024b-recebido'!$A$545</c:f>
              <c:strCache>
                <c:ptCount val="1"/>
                <c:pt idx="0">
                  <c:v>1024-bytes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'Teste02-UDP-64b--1024b-recebido'!$B$537:$F$537</c:f>
                <c:numCache>
                  <c:formatCode>General</c:formatCode>
                  <c:ptCount val="5"/>
                  <c:pt idx="0">
                    <c:v>8.560301827659333</c:v>
                  </c:pt>
                  <c:pt idx="1">
                    <c:v>15.06123010137537</c:v>
                  </c:pt>
                  <c:pt idx="2">
                    <c:v>3.165501436262815</c:v>
                  </c:pt>
                  <c:pt idx="3">
                    <c:v>4.591690351168178</c:v>
                  </c:pt>
                  <c:pt idx="4">
                    <c:v>3.353178817171347</c:v>
                  </c:pt>
                </c:numCache>
              </c:numRef>
            </c:plus>
            <c:minus>
              <c:numRef>
                <c:f>'Teste02-UDP-64b--1024b-recebido'!$B$537:$F$537</c:f>
                <c:numCache>
                  <c:formatCode>General</c:formatCode>
                  <c:ptCount val="5"/>
                  <c:pt idx="0">
                    <c:v>8.560301827659333</c:v>
                  </c:pt>
                  <c:pt idx="1">
                    <c:v>15.06123010137537</c:v>
                  </c:pt>
                  <c:pt idx="2">
                    <c:v>3.165501436262815</c:v>
                  </c:pt>
                  <c:pt idx="3">
                    <c:v>4.591690351168178</c:v>
                  </c:pt>
                  <c:pt idx="4">
                    <c:v>3.353178817171347</c:v>
                  </c:pt>
                </c:numCache>
              </c:numRef>
            </c:minus>
          </c:errBars>
          <c:cat>
            <c:numRef>
              <c:f>'Teste02-UDP-64b--1024b-recebido'!$B$540:$F$540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'Teste02-UDP-64b--1024b-recebido'!$B$545:$F$545</c:f>
              <c:numCache>
                <c:formatCode>0</c:formatCode>
                <c:ptCount val="5"/>
                <c:pt idx="0">
                  <c:v>904.1833333333333</c:v>
                </c:pt>
                <c:pt idx="1">
                  <c:v>610.1533333333333</c:v>
                </c:pt>
                <c:pt idx="2">
                  <c:v>321.1688333333332</c:v>
                </c:pt>
                <c:pt idx="3">
                  <c:v>247.435</c:v>
                </c:pt>
                <c:pt idx="4">
                  <c:v>201.1469666666667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76585840"/>
        <c:axId val="-1576581616"/>
      </c:barChart>
      <c:catAx>
        <c:axId val="-1576585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800" b="1" i="0" baseline="0">
                    <a:effectLst/>
                    <a:latin typeface="Times New Roman" charset="0"/>
                    <a:ea typeface="Times New Roman" charset="0"/>
                    <a:cs typeface="Times New Roman" charset="0"/>
                  </a:rPr>
                  <a:t>Número de regras em uma VNF-ACL</a:t>
                </a:r>
                <a:endParaRPr lang="en-US">
                  <a:effectLst/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layout>
            <c:manualLayout>
              <c:xMode val="edge"/>
              <c:yMode val="edge"/>
              <c:x val="0.249648086752314"/>
              <c:y val="0.89638879514006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Times New Roman"/>
              </a:defRPr>
            </a:pPr>
            <a:endParaRPr lang="en-US"/>
          </a:p>
        </c:txPr>
        <c:crossAx val="-1576581616"/>
        <c:crosses val="autoZero"/>
        <c:auto val="1"/>
        <c:lblAlgn val="ctr"/>
        <c:lblOffset val="100"/>
        <c:noMultiLvlLbl val="0"/>
      </c:catAx>
      <c:valAx>
        <c:axId val="-1576581616"/>
        <c:scaling>
          <c:orientation val="minMax"/>
          <c:max val="10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 baseline="0">
                    <a:latin typeface="Times New Roman"/>
                    <a:cs typeface="Times New Roman"/>
                  </a:rPr>
                  <a:t>Taxa de recepção </a:t>
                </a:r>
                <a:r>
                  <a:rPr lang="en-US" sz="1800">
                    <a:latin typeface="Times New Roman"/>
                    <a:cs typeface="Times New Roman"/>
                  </a:rPr>
                  <a:t>(Mb/s)</a:t>
                </a:r>
              </a:p>
            </c:rich>
          </c:tx>
          <c:layout>
            <c:manualLayout>
              <c:xMode val="edge"/>
              <c:yMode val="edge"/>
              <c:x val="0.0197368421052632"/>
              <c:y val="0.13816625520527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Times New Roman"/>
              </a:defRPr>
            </a:pPr>
            <a:endParaRPr lang="en-US"/>
          </a:p>
        </c:txPr>
        <c:crossAx val="-1576585840"/>
        <c:crosses val="autoZero"/>
        <c:crossBetween val="between"/>
        <c:majorUnit val="250.0"/>
        <c:minorUnit val="250.0"/>
      </c:valAx>
    </c:plotArea>
    <c:legend>
      <c:legendPos val="t"/>
      <c:overlay val="0"/>
      <c:txPr>
        <a:bodyPr/>
        <a:lstStyle/>
        <a:p>
          <a:pPr>
            <a:defRPr sz="1800">
              <a:latin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accent1"/>
      </a:solidFill>
    </a:ln>
  </c:spPr>
  <c:printSettings>
    <c:headerFooter/>
    <c:pageMargins b="0.787401575" l="0.511811024" r="0.511811024" t="0.787401575" header="0.31496062" footer="0.3149606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'Teste02-UDP-64b--1024b-enviado'!$A$542</c:f>
              <c:strCache>
                <c:ptCount val="1"/>
                <c:pt idx="0">
                  <c:v>64-bytes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'Teste02-UDP-64b--1024b-enviado'!$B$474:$F$474</c:f>
                <c:numCache>
                  <c:formatCode>General</c:formatCode>
                  <c:ptCount val="5"/>
                  <c:pt idx="0">
                    <c:v>0.482833045328803</c:v>
                  </c:pt>
                  <c:pt idx="1">
                    <c:v>1.903077173104035</c:v>
                  </c:pt>
                  <c:pt idx="2">
                    <c:v>1.099393875273533</c:v>
                  </c:pt>
                  <c:pt idx="3">
                    <c:v>2.197256950555624</c:v>
                  </c:pt>
                  <c:pt idx="4">
                    <c:v>1.393335544114253</c:v>
                  </c:pt>
                </c:numCache>
              </c:numRef>
            </c:plus>
            <c:minus>
              <c:numRef>
                <c:f>'Teste02-UDP-64b--1024b-enviado'!$B$474:$F$474</c:f>
                <c:numCache>
                  <c:formatCode>General</c:formatCode>
                  <c:ptCount val="5"/>
                  <c:pt idx="0">
                    <c:v>0.482833045328803</c:v>
                  </c:pt>
                  <c:pt idx="1">
                    <c:v>1.903077173104035</c:v>
                  </c:pt>
                  <c:pt idx="2">
                    <c:v>1.099393875273533</c:v>
                  </c:pt>
                  <c:pt idx="3">
                    <c:v>2.197256950555624</c:v>
                  </c:pt>
                  <c:pt idx="4">
                    <c:v>1.393335544114253</c:v>
                  </c:pt>
                </c:numCache>
              </c:numRef>
            </c:minus>
          </c:errBars>
          <c:cat>
            <c:numRef>
              <c:f>'Teste02-UDP-64b--1024b-enviado'!$B$541:$F$541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'Teste02-UDP-64b--1024b-enviado'!$B$542:$F$542</c:f>
              <c:numCache>
                <c:formatCode>0</c:formatCode>
                <c:ptCount val="5"/>
                <c:pt idx="0">
                  <c:v>59.55233333333333</c:v>
                </c:pt>
                <c:pt idx="1">
                  <c:v>63.85383333333334</c:v>
                </c:pt>
                <c:pt idx="2">
                  <c:v>70.64883333333333</c:v>
                </c:pt>
                <c:pt idx="3">
                  <c:v>71.9945</c:v>
                </c:pt>
                <c:pt idx="4">
                  <c:v>73.15566666666669</c:v>
                </c:pt>
              </c:numCache>
            </c:numRef>
          </c:val>
        </c:ser>
        <c:ser>
          <c:idx val="1"/>
          <c:order val="1"/>
          <c:tx>
            <c:strRef>
              <c:f>'Teste02-UDP-64b--1024b-enviado'!$A$543</c:f>
              <c:strCache>
                <c:ptCount val="1"/>
                <c:pt idx="0">
                  <c:v>128-bytes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'Teste02-UDP-64b--1024b-enviado'!$B$490:$F$490</c:f>
                <c:numCache>
                  <c:formatCode>General</c:formatCode>
                  <c:ptCount val="5"/>
                  <c:pt idx="0">
                    <c:v>0.714857338840616</c:v>
                  </c:pt>
                  <c:pt idx="1">
                    <c:v>1.698639293527852</c:v>
                  </c:pt>
                  <c:pt idx="2">
                    <c:v>3.223668878694417</c:v>
                  </c:pt>
                  <c:pt idx="3">
                    <c:v>3.692698652827117</c:v>
                  </c:pt>
                  <c:pt idx="4">
                    <c:v>1.990580974852079</c:v>
                  </c:pt>
                </c:numCache>
              </c:numRef>
            </c:plus>
            <c:minus>
              <c:numRef>
                <c:f>'Teste02-UDP-64b--1024b-enviado'!$B$490:$F$490</c:f>
                <c:numCache>
                  <c:formatCode>General</c:formatCode>
                  <c:ptCount val="5"/>
                  <c:pt idx="0">
                    <c:v>0.714857338840616</c:v>
                  </c:pt>
                  <c:pt idx="1">
                    <c:v>1.698639293527852</c:v>
                  </c:pt>
                  <c:pt idx="2">
                    <c:v>3.223668878694417</c:v>
                  </c:pt>
                  <c:pt idx="3">
                    <c:v>3.692698652827117</c:v>
                  </c:pt>
                  <c:pt idx="4">
                    <c:v>1.990580974852079</c:v>
                  </c:pt>
                </c:numCache>
              </c:numRef>
            </c:minus>
          </c:errBars>
          <c:cat>
            <c:numRef>
              <c:f>'Teste02-UDP-64b--1024b-enviado'!$B$541:$F$541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'Teste02-UDP-64b--1024b-enviado'!$B$543:$F$543</c:f>
              <c:numCache>
                <c:formatCode>0</c:formatCode>
                <c:ptCount val="5"/>
                <c:pt idx="0">
                  <c:v>118.761</c:v>
                </c:pt>
                <c:pt idx="1">
                  <c:v>131.866779661017</c:v>
                </c:pt>
                <c:pt idx="2">
                  <c:v>141.6761666666667</c:v>
                </c:pt>
                <c:pt idx="3">
                  <c:v>144.1993333333333</c:v>
                </c:pt>
                <c:pt idx="4">
                  <c:v>146.7805</c:v>
                </c:pt>
              </c:numCache>
            </c:numRef>
          </c:val>
        </c:ser>
        <c:ser>
          <c:idx val="2"/>
          <c:order val="2"/>
          <c:tx>
            <c:strRef>
              <c:f>'Teste02-UDP-64b--1024b-enviado'!$A$544</c:f>
              <c:strCache>
                <c:ptCount val="1"/>
                <c:pt idx="0">
                  <c:v>256-bytes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'Teste02-UDP-64b--1024b-enviado'!$B$506:$F$506</c:f>
                <c:numCache>
                  <c:formatCode>General</c:formatCode>
                  <c:ptCount val="5"/>
                  <c:pt idx="0">
                    <c:v>1.37001212508679</c:v>
                  </c:pt>
                  <c:pt idx="1">
                    <c:v>3.896652196322561</c:v>
                  </c:pt>
                  <c:pt idx="2">
                    <c:v>5.618598873781246</c:v>
                  </c:pt>
                  <c:pt idx="3">
                    <c:v>6.258527061811061</c:v>
                  </c:pt>
                  <c:pt idx="4">
                    <c:v>4.462561960011627</c:v>
                  </c:pt>
                </c:numCache>
              </c:numRef>
            </c:plus>
            <c:minus>
              <c:numRef>
                <c:f>'Teste02-UDP-64b--1024b-enviado'!$B$506:$F$506</c:f>
                <c:numCache>
                  <c:formatCode>General</c:formatCode>
                  <c:ptCount val="5"/>
                  <c:pt idx="0">
                    <c:v>1.37001212508679</c:v>
                  </c:pt>
                  <c:pt idx="1">
                    <c:v>3.896652196322561</c:v>
                  </c:pt>
                  <c:pt idx="2">
                    <c:v>5.618598873781246</c:v>
                  </c:pt>
                  <c:pt idx="3">
                    <c:v>6.258527061811061</c:v>
                  </c:pt>
                  <c:pt idx="4">
                    <c:v>4.462561960011627</c:v>
                  </c:pt>
                </c:numCache>
              </c:numRef>
            </c:minus>
          </c:errBars>
          <c:cat>
            <c:numRef>
              <c:f>'Teste02-UDP-64b--1024b-enviado'!$B$541:$F$541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'Teste02-UDP-64b--1024b-enviado'!$B$544:$F$544</c:f>
              <c:numCache>
                <c:formatCode>0</c:formatCode>
                <c:ptCount val="5"/>
                <c:pt idx="0">
                  <c:v>235.0283333333333</c:v>
                </c:pt>
                <c:pt idx="1">
                  <c:v>263.515</c:v>
                </c:pt>
                <c:pt idx="2">
                  <c:v>284.2366666666666</c:v>
                </c:pt>
                <c:pt idx="3">
                  <c:v>287.7516666666666</c:v>
                </c:pt>
                <c:pt idx="4">
                  <c:v>292.6933333333333</c:v>
                </c:pt>
              </c:numCache>
            </c:numRef>
          </c:val>
        </c:ser>
        <c:ser>
          <c:idx val="3"/>
          <c:order val="3"/>
          <c:tx>
            <c:strRef>
              <c:f>'Teste02-UDP-64b--1024b-enviado'!$A$545</c:f>
              <c:strCache>
                <c:ptCount val="1"/>
                <c:pt idx="0">
                  <c:v>512-bytes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'Teste02-UDP-64b--1024b-enviado'!$B$522:$F$522</c:f>
                <c:numCache>
                  <c:formatCode>General</c:formatCode>
                  <c:ptCount val="5"/>
                  <c:pt idx="0">
                    <c:v>9.84065363524349</c:v>
                  </c:pt>
                  <c:pt idx="1">
                    <c:v>15.85492509452081</c:v>
                  </c:pt>
                  <c:pt idx="2">
                    <c:v>8.09497883295651</c:v>
                  </c:pt>
                  <c:pt idx="3">
                    <c:v>4.773387565352832</c:v>
                  </c:pt>
                  <c:pt idx="4">
                    <c:v>12.17012478179819</c:v>
                  </c:pt>
                </c:numCache>
              </c:numRef>
            </c:plus>
            <c:minus>
              <c:numRef>
                <c:f>'Teste02-UDP-64b--1024b-enviado'!$B$522:$F$522</c:f>
                <c:numCache>
                  <c:formatCode>General</c:formatCode>
                  <c:ptCount val="5"/>
                  <c:pt idx="0">
                    <c:v>9.84065363524349</c:v>
                  </c:pt>
                  <c:pt idx="1">
                    <c:v>15.85492509452081</c:v>
                  </c:pt>
                  <c:pt idx="2">
                    <c:v>8.09497883295651</c:v>
                  </c:pt>
                  <c:pt idx="3">
                    <c:v>4.773387565352832</c:v>
                  </c:pt>
                  <c:pt idx="4">
                    <c:v>12.17012478179819</c:v>
                  </c:pt>
                </c:numCache>
              </c:numRef>
            </c:minus>
          </c:errBars>
          <c:cat>
            <c:numRef>
              <c:f>'Teste02-UDP-64b--1024b-enviado'!$B$541:$F$541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'Teste02-UDP-64b--1024b-enviado'!$B$545:$F$545</c:f>
              <c:numCache>
                <c:formatCode>0</c:formatCode>
                <c:ptCount val="5"/>
                <c:pt idx="0">
                  <c:v>463.2416666666666</c:v>
                </c:pt>
                <c:pt idx="1">
                  <c:v>512.2983333333334</c:v>
                </c:pt>
                <c:pt idx="2">
                  <c:v>556.4983333333333</c:v>
                </c:pt>
                <c:pt idx="3">
                  <c:v>560.62</c:v>
                </c:pt>
                <c:pt idx="4">
                  <c:v>585.5516666666667</c:v>
                </c:pt>
              </c:numCache>
            </c:numRef>
          </c:val>
        </c:ser>
        <c:ser>
          <c:idx val="4"/>
          <c:order val="4"/>
          <c:tx>
            <c:strRef>
              <c:f>'Teste02-UDP-64b--1024b-enviado'!$A$546</c:f>
              <c:strCache>
                <c:ptCount val="1"/>
                <c:pt idx="0">
                  <c:v>1024-bytes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'Teste02-UDP-64b--1024b-enviado'!$B$538:$F$538</c:f>
                <c:numCache>
                  <c:formatCode>General</c:formatCode>
                  <c:ptCount val="5"/>
                  <c:pt idx="0">
                    <c:v>9.81583504694173</c:v>
                  </c:pt>
                  <c:pt idx="1">
                    <c:v>66.69698095647367</c:v>
                  </c:pt>
                  <c:pt idx="2">
                    <c:v>6.15934310431408</c:v>
                  </c:pt>
                  <c:pt idx="3">
                    <c:v>3.909024266596576</c:v>
                  </c:pt>
                  <c:pt idx="4">
                    <c:v>3.231473914030043</c:v>
                  </c:pt>
                </c:numCache>
              </c:numRef>
            </c:plus>
            <c:minus>
              <c:numRef>
                <c:f>'Teste02-UDP-64b--1024b-enviado'!$B$538:$F$538</c:f>
                <c:numCache>
                  <c:formatCode>General</c:formatCode>
                  <c:ptCount val="5"/>
                  <c:pt idx="0">
                    <c:v>9.81583504694173</c:v>
                  </c:pt>
                  <c:pt idx="1">
                    <c:v>66.69698095647367</c:v>
                  </c:pt>
                  <c:pt idx="2">
                    <c:v>6.15934310431408</c:v>
                  </c:pt>
                  <c:pt idx="3">
                    <c:v>3.909024266596576</c:v>
                  </c:pt>
                  <c:pt idx="4">
                    <c:v>3.231473914030043</c:v>
                  </c:pt>
                </c:numCache>
              </c:numRef>
            </c:minus>
          </c:errBars>
          <c:cat>
            <c:numRef>
              <c:f>'Teste02-UDP-64b--1024b-enviado'!$B$541:$F$541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'Teste02-UDP-64b--1024b-enviado'!$B$546:$F$546</c:f>
              <c:numCache>
                <c:formatCode>0</c:formatCode>
                <c:ptCount val="5"/>
                <c:pt idx="0">
                  <c:v>913.2450000000001</c:v>
                </c:pt>
                <c:pt idx="1">
                  <c:v>957.685</c:v>
                </c:pt>
                <c:pt idx="2">
                  <c:v>995.6466666666667</c:v>
                </c:pt>
                <c:pt idx="3">
                  <c:v>996.8883333333335</c:v>
                </c:pt>
                <c:pt idx="4">
                  <c:v>997.715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76472688"/>
        <c:axId val="-1576469296"/>
      </c:barChart>
      <c:catAx>
        <c:axId val="-157647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>
                    <a:latin typeface="Times New Roman"/>
                    <a:cs typeface="Times New Roman"/>
                  </a:rPr>
                  <a:t>Número de regras em uma VNF-ACL</a:t>
                </a:r>
              </a:p>
            </c:rich>
          </c:tx>
          <c:layout>
            <c:manualLayout>
              <c:xMode val="edge"/>
              <c:yMode val="edge"/>
              <c:x val="0.251841069208454"/>
              <c:y val="0.90024330900243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Times New Roman"/>
              </a:defRPr>
            </a:pPr>
            <a:endParaRPr lang="en-US"/>
          </a:p>
        </c:txPr>
        <c:crossAx val="-1576469296"/>
        <c:crosses val="autoZero"/>
        <c:auto val="1"/>
        <c:lblAlgn val="ctr"/>
        <c:lblOffset val="100"/>
        <c:noMultiLvlLbl val="0"/>
      </c:catAx>
      <c:valAx>
        <c:axId val="-1576469296"/>
        <c:scaling>
          <c:orientation val="minMax"/>
          <c:max val="10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>
                    <a:latin typeface="Times New Roman"/>
                    <a:cs typeface="Times New Roman"/>
                  </a:rPr>
                  <a:t>Taxa de transmissão (Mb/s)</a:t>
                </a:r>
              </a:p>
            </c:rich>
          </c:tx>
          <c:layout>
            <c:manualLayout>
              <c:xMode val="edge"/>
              <c:yMode val="edge"/>
              <c:x val="0.0241228070175439"/>
              <c:y val="0.0901587119128357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Times New Roman"/>
              </a:defRPr>
            </a:pPr>
            <a:endParaRPr lang="en-US"/>
          </a:p>
        </c:txPr>
        <c:crossAx val="-1576472688"/>
        <c:crosses val="autoZero"/>
        <c:crossBetween val="between"/>
        <c:majorUnit val="250.0"/>
        <c:minorUnit val="250.0"/>
      </c:valAx>
    </c:plotArea>
    <c:legend>
      <c:legendPos val="t"/>
      <c:overlay val="0"/>
      <c:txPr>
        <a:bodyPr/>
        <a:lstStyle/>
        <a:p>
          <a:pPr>
            <a:defRPr sz="1800">
              <a:latin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accent1"/>
      </a:solidFill>
    </a:ln>
  </c:spPr>
  <c:printSettings>
    <c:headerFooter/>
    <c:pageMargins b="0.787401575" l="0.511811024" r="0.511811024" t="0.787401575" header="0.31496062" footer="0.3149606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v>Taxa de Transmissão</c:v>
          </c:tx>
          <c:invertIfNegative val="0"/>
          <c:dPt>
            <c:idx val="1"/>
            <c:invertIfNegative val="0"/>
            <c:bubble3D val="0"/>
          </c:dPt>
          <c:errBars>
            <c:errBarType val="both"/>
            <c:errValType val="cust"/>
            <c:noEndCap val="0"/>
            <c:plus>
              <c:numLit>
                <c:formatCode>General</c:formatCode>
                <c:ptCount val="2"/>
                <c:pt idx="0">
                  <c:v>0.331294380129737</c:v>
                </c:pt>
                <c:pt idx="1">
                  <c:v>0.209528963444719</c:v>
                </c:pt>
              </c:numLit>
            </c:plus>
            <c:minus>
              <c:numLit>
                <c:formatCode>General</c:formatCode>
                <c:ptCount val="2"/>
                <c:pt idx="0">
                  <c:v>0.331294380129737</c:v>
                </c:pt>
                <c:pt idx="1">
                  <c:v>0.209528963444719</c:v>
                </c:pt>
              </c:numLit>
            </c:minus>
          </c:errBars>
          <c:cat>
            <c:strLit>
              <c:ptCount val="2"/>
              <c:pt idx="0">
                <c:v>_x0008_Roteador</c:v>
              </c:pt>
              <c:pt idx="1">
                <c:v>_x0006_VNF-FW</c:v>
              </c:pt>
            </c:strLit>
          </c:cat>
          <c:val>
            <c:numLit>
              <c:formatCode>General</c:formatCode>
              <c:ptCount val="2"/>
              <c:pt idx="0">
                <c:v>437.0</c:v>
              </c:pt>
              <c:pt idx="1">
                <c:v>436.8</c:v>
              </c:pt>
            </c:numLit>
          </c:val>
        </c:ser>
        <c:ser>
          <c:idx val="0"/>
          <c:order val="0"/>
          <c:tx>
            <c:v>Taxa de Recepção</c:v>
          </c:tx>
          <c:invertIfNegative val="0"/>
          <c:dPt>
            <c:idx val="1"/>
            <c:invertIfNegative val="0"/>
            <c:bubble3D val="0"/>
          </c:dPt>
          <c:errBars>
            <c:errBarType val="both"/>
            <c:errValType val="cust"/>
            <c:noEndCap val="0"/>
            <c:plus>
              <c:numLit>
                <c:formatCode>General</c:formatCode>
                <c:ptCount val="2"/>
                <c:pt idx="0">
                  <c:v>0.312347337011641</c:v>
                </c:pt>
                <c:pt idx="1">
                  <c:v>0.323848611790499</c:v>
                </c:pt>
              </c:numLit>
            </c:plus>
            <c:minus>
              <c:numLit>
                <c:formatCode>General</c:formatCode>
                <c:ptCount val="2"/>
                <c:pt idx="0">
                  <c:v>0.312347337011641</c:v>
                </c:pt>
                <c:pt idx="1">
                  <c:v>0.323848611790499</c:v>
                </c:pt>
              </c:numLit>
            </c:minus>
          </c:errBars>
          <c:cat>
            <c:strLit>
              <c:ptCount val="2"/>
              <c:pt idx="0">
                <c:v>_x0008_Roteador</c:v>
              </c:pt>
              <c:pt idx="1">
                <c:v>_x0006_VNF-FW</c:v>
              </c:pt>
            </c:strLit>
          </c:cat>
          <c:val>
            <c:numLit>
              <c:formatCode>General</c:formatCode>
              <c:ptCount val="2"/>
              <c:pt idx="0">
                <c:v>435.3333333333333</c:v>
              </c:pt>
              <c:pt idx="1">
                <c:v>435.1333333333333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76859520"/>
        <c:axId val="-1576850752"/>
      </c:barChart>
      <c:catAx>
        <c:axId val="-1576859520"/>
        <c:scaling>
          <c:orientation val="minMax"/>
        </c:scaling>
        <c:delete val="0"/>
        <c:axPos val="b"/>
        <c:title>
          <c:tx>
            <c:rich>
              <a:bodyPr lIns="0">
                <a:noAutofit/>
              </a:bodyPr>
              <a:lstStyle/>
              <a:p>
                <a:pPr>
                  <a:defRPr sz="1800">
                    <a:latin typeface="Times New Roman"/>
                  </a:defRPr>
                </a:pPr>
                <a:r>
                  <a:rPr lang="en-US" sz="1800">
                    <a:latin typeface="Times New Roman"/>
                  </a:rPr>
                  <a:t>Pacotes TCP de 64 bytes</a:t>
                </a:r>
              </a:p>
            </c:rich>
          </c:tx>
          <c:layout>
            <c:manualLayout>
              <c:xMode val="edge"/>
              <c:yMode val="edge"/>
              <c:x val="0.372482432655988"/>
              <c:y val="0.901339559467541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Times New Roman"/>
              </a:defRPr>
            </a:pPr>
            <a:endParaRPr lang="en-US"/>
          </a:p>
        </c:txPr>
        <c:crossAx val="-1576850752"/>
        <c:crosses val="autoZero"/>
        <c:auto val="1"/>
        <c:lblAlgn val="ctr"/>
        <c:lblOffset val="100"/>
        <c:noMultiLvlLbl val="0"/>
      </c:catAx>
      <c:valAx>
        <c:axId val="-1576850752"/>
        <c:scaling>
          <c:orientation val="minMax"/>
          <c:max val="100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 b="1" i="0" baseline="0">
                    <a:effectLst/>
                    <a:latin typeface="Times New Roman"/>
                    <a:cs typeface="Times New Roman"/>
                  </a:rPr>
                  <a:t>Taxa (Mbps)</a:t>
                </a:r>
                <a:endParaRPr lang="en-US" sz="1800">
                  <a:effectLst/>
                  <a:latin typeface="Times New Roman"/>
                  <a:cs typeface="Times New Roman"/>
                </a:endParaRP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Times New Roman"/>
              </a:defRPr>
            </a:pPr>
            <a:endParaRPr lang="en-US"/>
          </a:p>
        </c:txPr>
        <c:crossAx val="-1576859520"/>
        <c:crosses val="autoZero"/>
        <c:crossBetween val="between"/>
        <c:minorUnit val="20.0"/>
      </c:valAx>
    </c:plotArea>
    <c:legend>
      <c:legendPos val="t"/>
      <c:overlay val="0"/>
      <c:txPr>
        <a:bodyPr/>
        <a:lstStyle/>
        <a:p>
          <a:pPr>
            <a:defRPr sz="1800">
              <a:latin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v>Taxa de Transmissão</c:v>
          </c:tx>
          <c:invertIfNegative val="0"/>
          <c:dPt>
            <c:idx val="1"/>
            <c:invertIfNegative val="0"/>
            <c:bubble3D val="0"/>
          </c:dPt>
          <c:errBars>
            <c:errBarType val="both"/>
            <c:errValType val="cust"/>
            <c:noEndCap val="0"/>
            <c:plus>
              <c:numLit>
                <c:formatCode>General</c:formatCode>
                <c:ptCount val="2"/>
                <c:pt idx="0">
                  <c:v>0.0</c:v>
                </c:pt>
                <c:pt idx="1">
                  <c:v>0.0</c:v>
                </c:pt>
              </c:numLit>
            </c:plus>
            <c:minus>
              <c:numLit>
                <c:formatCode>General</c:formatCode>
                <c:ptCount val="2"/>
                <c:pt idx="0">
                  <c:v>0.0</c:v>
                </c:pt>
                <c:pt idx="1">
                  <c:v>0.0</c:v>
                </c:pt>
              </c:numLit>
            </c:minus>
          </c:errBars>
          <c:cat>
            <c:strLit>
              <c:ptCount val="2"/>
              <c:pt idx="0">
                <c:v>_x0008_Roteador</c:v>
              </c:pt>
              <c:pt idx="1">
                <c:v>_x0006_VNF-FW</c:v>
              </c:pt>
            </c:strLit>
          </c:cat>
          <c:val>
            <c:numLit>
              <c:formatCode>General</c:formatCode>
              <c:ptCount val="2"/>
              <c:pt idx="0">
                <c:v>934.0</c:v>
              </c:pt>
              <c:pt idx="1">
                <c:v>933.7333333333335</c:v>
              </c:pt>
            </c:numLit>
          </c:val>
        </c:ser>
        <c:ser>
          <c:idx val="0"/>
          <c:order val="0"/>
          <c:tx>
            <c:v>Taxa de Recepção</c:v>
          </c:tx>
          <c:invertIfNegative val="0"/>
          <c:dPt>
            <c:idx val="1"/>
            <c:invertIfNegative val="0"/>
            <c:bubble3D val="0"/>
          </c:dPt>
          <c:errBars>
            <c:errBarType val="both"/>
            <c:errValType val="cust"/>
            <c:noEndCap val="0"/>
            <c:plus>
              <c:numLit>
                <c:formatCode>General</c:formatCode>
                <c:ptCount val="2"/>
                <c:pt idx="0">
                  <c:v>0.130664265636004</c:v>
                </c:pt>
                <c:pt idx="1">
                  <c:v>0.436169319106255</c:v>
                </c:pt>
              </c:numLit>
            </c:plus>
            <c:minus>
              <c:numLit>
                <c:formatCode>General</c:formatCode>
                <c:ptCount val="2"/>
                <c:pt idx="0">
                  <c:v>0.130664265636004</c:v>
                </c:pt>
                <c:pt idx="1">
                  <c:v>0.436169319106255</c:v>
                </c:pt>
              </c:numLit>
            </c:minus>
          </c:errBars>
          <c:cat>
            <c:strLit>
              <c:ptCount val="2"/>
              <c:pt idx="0">
                <c:v>_x0008_Roteador</c:v>
              </c:pt>
              <c:pt idx="1">
                <c:v>_x0006_VNF-FW</c:v>
              </c:pt>
            </c:strLit>
          </c:cat>
          <c:val>
            <c:numLit>
              <c:formatCode>General</c:formatCode>
              <c:ptCount val="2"/>
              <c:pt idx="0">
                <c:v>933.9333333333332</c:v>
              </c:pt>
              <c:pt idx="1">
                <c:v>933.2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76824624"/>
        <c:axId val="-1576821232"/>
      </c:barChart>
      <c:catAx>
        <c:axId val="-1576824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>
                    <a:latin typeface="Times New Roman"/>
                    <a:cs typeface="Times New Roman"/>
                  </a:rPr>
                  <a:t>Pacotes TCP de 1460 bytes</a:t>
                </a:r>
              </a:p>
            </c:rich>
          </c:tx>
          <c:layout>
            <c:manualLayout>
              <c:xMode val="edge"/>
              <c:yMode val="edge"/>
              <c:x val="0.376910696080345"/>
              <c:y val="0.90459769803068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Times New Roman"/>
              </a:defRPr>
            </a:pPr>
            <a:endParaRPr lang="en-US"/>
          </a:p>
        </c:txPr>
        <c:crossAx val="-1576821232"/>
        <c:crosses val="autoZero"/>
        <c:auto val="1"/>
        <c:lblAlgn val="ctr"/>
        <c:lblOffset val="100"/>
        <c:noMultiLvlLbl val="0"/>
      </c:catAx>
      <c:valAx>
        <c:axId val="-1576821232"/>
        <c:scaling>
          <c:orientation val="minMax"/>
          <c:max val="10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 b="1" i="0" baseline="0">
                    <a:effectLst/>
                    <a:latin typeface="Times New Roman"/>
                    <a:cs typeface="Times New Roman"/>
                  </a:rPr>
                  <a:t>Taxa (Mbps)</a:t>
                </a:r>
                <a:endParaRPr lang="en-US" sz="1800">
                  <a:effectLst/>
                  <a:latin typeface="Times New Roman"/>
                  <a:cs typeface="Times New Roman"/>
                </a:endParaRP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 b="0" i="0" baseline="0">
                <a:latin typeface="Times New Roman"/>
              </a:defRPr>
            </a:pPr>
            <a:endParaRPr lang="en-US"/>
          </a:p>
        </c:txPr>
        <c:crossAx val="-1576824624"/>
        <c:crosses val="autoZero"/>
        <c:crossBetween val="between"/>
        <c:majorUnit val="200.0"/>
        <c:minorUnit val="2.0"/>
      </c:valAx>
    </c:plotArea>
    <c:legend>
      <c:legendPos val="t"/>
      <c:overlay val="0"/>
      <c:txPr>
        <a:bodyPr/>
        <a:lstStyle/>
        <a:p>
          <a:pPr>
            <a:defRPr sz="1800">
              <a:latin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'1VNF-FW-UDP-1024b-100-900m-rcv'!$A$541</c:f>
              <c:strCache>
                <c:ptCount val="1"/>
                <c:pt idx="0">
                  <c:v>100m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'1VNF-FW-UDP-1024b-100-900m-rcv'!$B$473:$F$473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'1VNF-FW-UDP-1024b-100-900m-rcv'!$B$473:$F$473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cat>
            <c:numRef>
              <c:f>'1VNF-FW-UDP-1024b-100-900m-rcv'!$B$540:$F$540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'1VNF-FW-UDP-1024b-100-900m-rcv'!$B$541:$F$541</c:f>
              <c:numCache>
                <c:formatCode>0</c:formatCode>
                <c:ptCount val="5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</c:numCache>
            </c:numRef>
          </c:val>
        </c:ser>
        <c:ser>
          <c:idx val="1"/>
          <c:order val="1"/>
          <c:tx>
            <c:strRef>
              <c:f>'1VNF-FW-UDP-1024b-100-900m-rcv'!$A$542</c:f>
              <c:strCache>
                <c:ptCount val="1"/>
                <c:pt idx="0">
                  <c:v>300m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0.0"/>
                  <c:y val="-0.03703703703703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'1VNF-FW-UDP-1024b-100-900m-rcv'!$B$489:$F$489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0.580336551261427</c:v>
                  </c:pt>
                  <c:pt idx="3">
                    <c:v>1.142420659657328</c:v>
                  </c:pt>
                  <c:pt idx="4">
                    <c:v>1.970037056085426</c:v>
                  </c:pt>
                </c:numCache>
              </c:numRef>
            </c:plus>
            <c:minus>
              <c:numRef>
                <c:f>'1VNF-FW-UDP-1024b-100-900m-rcv'!$B$489:$F$489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0.580336551261427</c:v>
                  </c:pt>
                  <c:pt idx="3">
                    <c:v>1.142420659657328</c:v>
                  </c:pt>
                  <c:pt idx="4">
                    <c:v>1.970037056085426</c:v>
                  </c:pt>
                </c:numCache>
              </c:numRef>
            </c:minus>
          </c:errBars>
          <c:cat>
            <c:numRef>
              <c:f>'1VNF-FW-UDP-1024b-100-900m-rcv'!$B$540:$F$540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'1VNF-FW-UDP-1024b-100-900m-rcv'!$B$542:$F$542</c:f>
              <c:numCache>
                <c:formatCode>0</c:formatCode>
                <c:ptCount val="5"/>
                <c:pt idx="0">
                  <c:v>300.0</c:v>
                </c:pt>
                <c:pt idx="1">
                  <c:v>300.0</c:v>
                </c:pt>
                <c:pt idx="2">
                  <c:v>299.2364406779661</c:v>
                </c:pt>
                <c:pt idx="3">
                  <c:v>247.6616666666667</c:v>
                </c:pt>
                <c:pt idx="4">
                  <c:v>248.0683333333334</c:v>
                </c:pt>
              </c:numCache>
            </c:numRef>
          </c:val>
        </c:ser>
        <c:ser>
          <c:idx val="2"/>
          <c:order val="2"/>
          <c:tx>
            <c:strRef>
              <c:f>'1VNF-FW-UDP-1024b-100-900m-rcv'!$A$543</c:f>
              <c:strCache>
                <c:ptCount val="1"/>
                <c:pt idx="0">
                  <c:v>500m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'1VNF-FW-UDP-1024b-100-900m-rcv'!$B$505:$F$505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0.37779984417958</c:v>
                  </c:pt>
                  <c:pt idx="2">
                    <c:v>3.165055652220813</c:v>
                  </c:pt>
                  <c:pt idx="3">
                    <c:v>2.916887886107295</c:v>
                  </c:pt>
                  <c:pt idx="4">
                    <c:v>1.652304748849556</c:v>
                  </c:pt>
                </c:numCache>
              </c:numRef>
            </c:plus>
            <c:minus>
              <c:numRef>
                <c:f>'1VNF-FW-UDP-1024b-100-900m-rcv'!$B$505:$F$505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0.37779984417958</c:v>
                  </c:pt>
                  <c:pt idx="2">
                    <c:v>3.165055652220813</c:v>
                  </c:pt>
                  <c:pt idx="3">
                    <c:v>2.916887886107295</c:v>
                  </c:pt>
                  <c:pt idx="4">
                    <c:v>1.652304748849556</c:v>
                  </c:pt>
                </c:numCache>
              </c:numRef>
            </c:minus>
          </c:errBars>
          <c:cat>
            <c:numRef>
              <c:f>'1VNF-FW-UDP-1024b-100-900m-rcv'!$B$540:$F$540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'1VNF-FW-UDP-1024b-100-900m-rcv'!$B$543:$F$543</c:f>
              <c:numCache>
                <c:formatCode>0</c:formatCode>
                <c:ptCount val="5"/>
                <c:pt idx="0">
                  <c:v>500.0</c:v>
                </c:pt>
                <c:pt idx="1">
                  <c:v>499.3083333333332</c:v>
                </c:pt>
                <c:pt idx="2">
                  <c:v>324.9783333333334</c:v>
                </c:pt>
                <c:pt idx="3">
                  <c:v>244.4890395480226</c:v>
                </c:pt>
                <c:pt idx="4">
                  <c:v>247.5503333333333</c:v>
                </c:pt>
              </c:numCache>
            </c:numRef>
          </c:val>
        </c:ser>
        <c:ser>
          <c:idx val="3"/>
          <c:order val="3"/>
          <c:tx>
            <c:strRef>
              <c:f>'1VNF-FW-UDP-1024b-100-900m-rcv'!$A$544</c:f>
              <c:strCache>
                <c:ptCount val="1"/>
                <c:pt idx="0">
                  <c:v>700m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'1VNF-FW-UDP-1024b-100-900m-rcv'!$B$521:$F$521</c:f>
                <c:numCache>
                  <c:formatCode>General</c:formatCode>
                  <c:ptCount val="5"/>
                  <c:pt idx="0">
                    <c:v>0.631646258414806</c:v>
                  </c:pt>
                  <c:pt idx="1">
                    <c:v>14.84980424625427</c:v>
                  </c:pt>
                  <c:pt idx="2">
                    <c:v>5.895462529232274</c:v>
                  </c:pt>
                  <c:pt idx="3">
                    <c:v>3.03058149414328</c:v>
                  </c:pt>
                  <c:pt idx="4">
                    <c:v>2.599119181023901</c:v>
                  </c:pt>
                </c:numCache>
              </c:numRef>
            </c:plus>
            <c:minus>
              <c:numRef>
                <c:f>'1VNF-FW-UDP-1024b-100-900m-rcv'!$B$521:$F$521</c:f>
                <c:numCache>
                  <c:formatCode>General</c:formatCode>
                  <c:ptCount val="5"/>
                  <c:pt idx="0">
                    <c:v>0.631646258414806</c:v>
                  </c:pt>
                  <c:pt idx="1">
                    <c:v>14.84980424625427</c:v>
                  </c:pt>
                  <c:pt idx="2">
                    <c:v>5.895462529232274</c:v>
                  </c:pt>
                  <c:pt idx="3">
                    <c:v>3.03058149414328</c:v>
                  </c:pt>
                  <c:pt idx="4">
                    <c:v>2.599119181023901</c:v>
                  </c:pt>
                </c:numCache>
              </c:numRef>
            </c:minus>
          </c:errBars>
          <c:cat>
            <c:numRef>
              <c:f>'1VNF-FW-UDP-1024b-100-900m-rcv'!$B$540:$F$540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'1VNF-FW-UDP-1024b-100-900m-rcv'!$B$544:$F$544</c:f>
              <c:numCache>
                <c:formatCode>0</c:formatCode>
                <c:ptCount val="5"/>
                <c:pt idx="0">
                  <c:v>699.4483333333333</c:v>
                </c:pt>
                <c:pt idx="1">
                  <c:v>570.72</c:v>
                </c:pt>
                <c:pt idx="2">
                  <c:v>320.9195</c:v>
                </c:pt>
                <c:pt idx="3">
                  <c:v>246.2126666666667</c:v>
                </c:pt>
                <c:pt idx="4">
                  <c:v>243.2485</c:v>
                </c:pt>
              </c:numCache>
            </c:numRef>
          </c:val>
        </c:ser>
        <c:ser>
          <c:idx val="4"/>
          <c:order val="4"/>
          <c:tx>
            <c:strRef>
              <c:f>'1VNF-FW-UDP-1024b-100-900m-rcv'!$A$545</c:f>
              <c:strCache>
                <c:ptCount val="1"/>
                <c:pt idx="0">
                  <c:v>900m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'1VNF-FW-UDP-1024b-100-900m-rcv'!$B$537:$F$537</c:f>
                <c:numCache>
                  <c:formatCode>General</c:formatCode>
                  <c:ptCount val="5"/>
                  <c:pt idx="0">
                    <c:v>4.984732917292245</c:v>
                  </c:pt>
                  <c:pt idx="1">
                    <c:v>24.14884398359086</c:v>
                  </c:pt>
                  <c:pt idx="2">
                    <c:v>5.1046593919713</c:v>
                  </c:pt>
                  <c:pt idx="3">
                    <c:v>1.718511590567754</c:v>
                  </c:pt>
                  <c:pt idx="4">
                    <c:v>3.727507330998042</c:v>
                  </c:pt>
                </c:numCache>
              </c:numRef>
            </c:plus>
            <c:minus>
              <c:numRef>
                <c:f>'1VNF-FW-UDP-1024b-100-900m-rcv'!$B$537:$F$537</c:f>
                <c:numCache>
                  <c:formatCode>General</c:formatCode>
                  <c:ptCount val="5"/>
                  <c:pt idx="0">
                    <c:v>4.984732917292245</c:v>
                  </c:pt>
                  <c:pt idx="1">
                    <c:v>24.14884398359086</c:v>
                  </c:pt>
                  <c:pt idx="2">
                    <c:v>5.1046593919713</c:v>
                  </c:pt>
                  <c:pt idx="3">
                    <c:v>1.718511590567754</c:v>
                  </c:pt>
                  <c:pt idx="4">
                    <c:v>3.727507330998042</c:v>
                  </c:pt>
                </c:numCache>
              </c:numRef>
            </c:minus>
          </c:errBars>
          <c:cat>
            <c:numRef>
              <c:f>'1VNF-FW-UDP-1024b-100-900m-rcv'!$B$540:$F$540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'1VNF-FW-UDP-1024b-100-900m-rcv'!$B$545:$F$545</c:f>
              <c:numCache>
                <c:formatCode>0</c:formatCode>
                <c:ptCount val="5"/>
                <c:pt idx="0">
                  <c:v>888.5183333333334</c:v>
                </c:pt>
                <c:pt idx="1">
                  <c:v>592.0366666666666</c:v>
                </c:pt>
                <c:pt idx="2">
                  <c:v>318.5065666666667</c:v>
                </c:pt>
                <c:pt idx="3">
                  <c:v>243.1569333333334</c:v>
                </c:pt>
                <c:pt idx="4">
                  <c:v>246.1228333333333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55078016"/>
        <c:axId val="-1555074624"/>
      </c:barChart>
      <c:catAx>
        <c:axId val="-155507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>
                    <a:latin typeface="Times New Roman"/>
                    <a:cs typeface="Times New Roman"/>
                  </a:rPr>
                  <a:t>Quantidade de</a:t>
                </a:r>
                <a:r>
                  <a:rPr lang="en-US" sz="1200" baseline="0">
                    <a:latin typeface="Times New Roman"/>
                    <a:cs typeface="Times New Roman"/>
                  </a:rPr>
                  <a:t> regras na VNF Firewall</a:t>
                </a:r>
                <a:endParaRPr lang="en-US" sz="1200">
                  <a:latin typeface="Times New Roman"/>
                  <a:cs typeface="Times New Roman"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Times New Roman"/>
              </a:defRPr>
            </a:pPr>
            <a:endParaRPr lang="en-US"/>
          </a:p>
        </c:txPr>
        <c:crossAx val="-1555074624"/>
        <c:crosses val="autoZero"/>
        <c:auto val="1"/>
        <c:lblAlgn val="ctr"/>
        <c:lblOffset val="100"/>
        <c:noMultiLvlLbl val="0"/>
      </c:catAx>
      <c:valAx>
        <c:axId val="-1555074624"/>
        <c:scaling>
          <c:orientation val="minMax"/>
          <c:max val="100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>
                    <a:latin typeface="Times New Roman"/>
                    <a:cs typeface="Times New Roman"/>
                  </a:rPr>
                  <a:t>Taxa</a:t>
                </a:r>
                <a:r>
                  <a:rPr lang="en-US" sz="1200" baseline="0">
                    <a:latin typeface="Times New Roman"/>
                    <a:cs typeface="Times New Roman"/>
                  </a:rPr>
                  <a:t> de recepção </a:t>
                </a:r>
                <a:r>
                  <a:rPr lang="en-US" sz="1200">
                    <a:latin typeface="Times New Roman"/>
                    <a:cs typeface="Times New Roman"/>
                  </a:rPr>
                  <a:t>( Mbps 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Times New Roman"/>
              </a:defRPr>
            </a:pPr>
            <a:endParaRPr lang="en-US"/>
          </a:p>
        </c:txPr>
        <c:crossAx val="-1555078016"/>
        <c:crosses val="autoZero"/>
        <c:crossBetween val="between"/>
        <c:minorUnit val="10.0"/>
      </c:valAx>
    </c:plotArea>
    <c:legend>
      <c:legendPos val="t"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87401575" l="0.511811024" r="0.511811024" t="0.787401575" header="0.31496062" footer="0.3149606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'1VNF-UDP-1024b-100-900m-sent'!$A$542</c:f>
              <c:strCache>
                <c:ptCount val="1"/>
                <c:pt idx="0">
                  <c:v>100m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'1VNF-UDP-1024b-100-900m-sent'!$B$474:$F$474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'1VNF-UDP-1024b-100-900m-sent'!$B$474:$F$474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cat>
            <c:numRef>
              <c:f>'1VNF-UDP-1024b-100-900m-sent'!$B$541:$F$541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'1VNF-UDP-1024b-100-900m-sent'!$B$542:$F$542</c:f>
              <c:numCache>
                <c:formatCode>0</c:formatCode>
                <c:ptCount val="5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</c:numCache>
            </c:numRef>
          </c:val>
        </c:ser>
        <c:ser>
          <c:idx val="1"/>
          <c:order val="1"/>
          <c:tx>
            <c:strRef>
              <c:f>'1VNF-UDP-1024b-100-900m-sent'!$A$543</c:f>
              <c:strCache>
                <c:ptCount val="1"/>
                <c:pt idx="0">
                  <c:v>300m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0.0"/>
                  <c:y val="0.00041611371612249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'1VNF-UDP-1024b-100-900m-sent'!$B$490:$F$490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'1VNF-UDP-1024b-100-900m-sent'!$B$490:$F$490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cat>
            <c:numRef>
              <c:f>'1VNF-UDP-1024b-100-900m-sent'!$B$541:$F$541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'1VNF-UDP-1024b-100-900m-sent'!$B$543:$F$543</c:f>
              <c:numCache>
                <c:formatCode>0</c:formatCode>
                <c:ptCount val="5"/>
                <c:pt idx="0">
                  <c:v>300.0</c:v>
                </c:pt>
                <c:pt idx="1">
                  <c:v>300.0</c:v>
                </c:pt>
                <c:pt idx="2">
                  <c:v>300.0</c:v>
                </c:pt>
                <c:pt idx="3">
                  <c:v>300.0</c:v>
                </c:pt>
                <c:pt idx="4">
                  <c:v>300.0</c:v>
                </c:pt>
              </c:numCache>
            </c:numRef>
          </c:val>
        </c:ser>
        <c:ser>
          <c:idx val="2"/>
          <c:order val="2"/>
          <c:tx>
            <c:strRef>
              <c:f>'1VNF-UDP-1024b-100-900m-sent'!$A$544</c:f>
              <c:strCache>
                <c:ptCount val="1"/>
                <c:pt idx="0">
                  <c:v>500m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'1VNF-UDP-1024b-100-900m-sent'!$B$506:$F$506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'1VNF-UDP-1024b-100-900m-sent'!$B$506:$F$506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cat>
            <c:numRef>
              <c:f>'1VNF-UDP-1024b-100-900m-sent'!$B$541:$F$541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'1VNF-UDP-1024b-100-900m-sent'!$B$544:$F$544</c:f>
              <c:numCache>
                <c:formatCode>0</c:formatCode>
                <c:ptCount val="5"/>
                <c:pt idx="0">
                  <c:v>500.0</c:v>
                </c:pt>
                <c:pt idx="1">
                  <c:v>500.0</c:v>
                </c:pt>
                <c:pt idx="2">
                  <c:v>500.0</c:v>
                </c:pt>
                <c:pt idx="3">
                  <c:v>500.0</c:v>
                </c:pt>
                <c:pt idx="4">
                  <c:v>500.0</c:v>
                </c:pt>
              </c:numCache>
            </c:numRef>
          </c:val>
        </c:ser>
        <c:ser>
          <c:idx val="3"/>
          <c:order val="3"/>
          <c:tx>
            <c:strRef>
              <c:f>'1VNF-UDP-1024b-100-900m-sent'!$A$545</c:f>
              <c:strCache>
                <c:ptCount val="1"/>
                <c:pt idx="0">
                  <c:v>700m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'1VNF-UDP-1024b-100-900m-sent'!$B$522:$F$522</c:f>
                <c:numCache>
                  <c:formatCode>General</c:formatCode>
                  <c:ptCount val="5"/>
                  <c:pt idx="0">
                    <c:v>0.171354199347742</c:v>
                  </c:pt>
                  <c:pt idx="1">
                    <c:v>0.00326660664089712</c:v>
                  </c:pt>
                  <c:pt idx="2">
                    <c:v>0.00326660664089712</c:v>
                  </c:pt>
                  <c:pt idx="3">
                    <c:v>0.00486956966986547</c:v>
                  </c:pt>
                  <c:pt idx="4">
                    <c:v>0.0130664265636108</c:v>
                  </c:pt>
                </c:numCache>
              </c:numRef>
            </c:plus>
            <c:minus>
              <c:numRef>
                <c:f>'1VNF-UDP-1024b-100-900m-sent'!$B$522:$F$522</c:f>
                <c:numCache>
                  <c:formatCode>General</c:formatCode>
                  <c:ptCount val="5"/>
                  <c:pt idx="0">
                    <c:v>0.171354199347742</c:v>
                  </c:pt>
                  <c:pt idx="1">
                    <c:v>0.00326660664089712</c:v>
                  </c:pt>
                  <c:pt idx="2">
                    <c:v>0.00326660664089712</c:v>
                  </c:pt>
                  <c:pt idx="3">
                    <c:v>0.00486956966986547</c:v>
                  </c:pt>
                  <c:pt idx="4">
                    <c:v>0.0130664265636108</c:v>
                  </c:pt>
                </c:numCache>
              </c:numRef>
            </c:minus>
          </c:errBars>
          <c:cat>
            <c:numRef>
              <c:f>'1VNF-UDP-1024b-100-900m-sent'!$B$541:$F$541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'1VNF-UDP-1024b-100-900m-sent'!$B$545:$F$545</c:f>
              <c:numCache>
                <c:formatCode>0</c:formatCode>
                <c:ptCount val="5"/>
                <c:pt idx="0">
                  <c:v>699.9416666666667</c:v>
                </c:pt>
                <c:pt idx="1">
                  <c:v>699.9983333333333</c:v>
                </c:pt>
                <c:pt idx="2">
                  <c:v>700.0016666666666</c:v>
                </c:pt>
                <c:pt idx="3">
                  <c:v>700.0</c:v>
                </c:pt>
                <c:pt idx="4">
                  <c:v>699.9933333333333</c:v>
                </c:pt>
              </c:numCache>
            </c:numRef>
          </c:val>
        </c:ser>
        <c:ser>
          <c:idx val="4"/>
          <c:order val="4"/>
          <c:tx>
            <c:strRef>
              <c:f>'1VNF-UDP-1024b-100-900m-sent'!$A$546</c:f>
              <c:strCache>
                <c:ptCount val="1"/>
                <c:pt idx="0">
                  <c:v>900m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'1VNF-UDP-1024b-100-900m-sent'!$B$538:$F$538</c:f>
                <c:numCache>
                  <c:formatCode>General</c:formatCode>
                  <c:ptCount val="5"/>
                  <c:pt idx="0">
                    <c:v>2.806565822933168</c:v>
                  </c:pt>
                  <c:pt idx="1">
                    <c:v>2.364987363299453</c:v>
                  </c:pt>
                  <c:pt idx="2">
                    <c:v>9.326525481063635</c:v>
                  </c:pt>
                  <c:pt idx="3">
                    <c:v>0.00697216271882914</c:v>
                  </c:pt>
                  <c:pt idx="4">
                    <c:v>3.188984661343842</c:v>
                  </c:pt>
                </c:numCache>
              </c:numRef>
            </c:plus>
            <c:minus>
              <c:numRef>
                <c:f>'1VNF-UDP-1024b-100-900m-sent'!$B$538:$F$538</c:f>
                <c:numCache>
                  <c:formatCode>General</c:formatCode>
                  <c:ptCount val="5"/>
                  <c:pt idx="0">
                    <c:v>2.806565822933168</c:v>
                  </c:pt>
                  <c:pt idx="1">
                    <c:v>2.364987363299453</c:v>
                  </c:pt>
                  <c:pt idx="2">
                    <c:v>9.326525481063635</c:v>
                  </c:pt>
                  <c:pt idx="3">
                    <c:v>0.00697216271882914</c:v>
                  </c:pt>
                  <c:pt idx="4">
                    <c:v>3.188984661343842</c:v>
                  </c:pt>
                </c:numCache>
              </c:numRef>
            </c:minus>
          </c:errBars>
          <c:cat>
            <c:numRef>
              <c:f>'1VNF-UDP-1024b-100-900m-sent'!$B$541:$F$541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'1VNF-UDP-1024b-100-900m-sent'!$B$546:$F$546</c:f>
              <c:numCache>
                <c:formatCode>0</c:formatCode>
                <c:ptCount val="5"/>
                <c:pt idx="0">
                  <c:v>894.4199999999998</c:v>
                </c:pt>
                <c:pt idx="1">
                  <c:v>898.8883333333333</c:v>
                </c:pt>
                <c:pt idx="2">
                  <c:v>895.2433333333332</c:v>
                </c:pt>
                <c:pt idx="3">
                  <c:v>899.9950000000001</c:v>
                </c:pt>
                <c:pt idx="4">
                  <c:v>898.4549999999999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55404128"/>
        <c:axId val="-1555400736"/>
      </c:barChart>
      <c:catAx>
        <c:axId val="-1555404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>
                    <a:latin typeface="Times New Roman"/>
                    <a:cs typeface="Times New Roman"/>
                  </a:rPr>
                  <a:t>Quantidade de</a:t>
                </a:r>
                <a:r>
                  <a:rPr lang="en-US" sz="1200" baseline="0">
                    <a:latin typeface="Times New Roman"/>
                    <a:cs typeface="Times New Roman"/>
                  </a:rPr>
                  <a:t> regras na VNF Firewall</a:t>
                </a:r>
                <a:endParaRPr lang="en-US" sz="1200">
                  <a:latin typeface="Times New Roman"/>
                  <a:cs typeface="Times New Roman"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555400736"/>
        <c:crosses val="autoZero"/>
        <c:auto val="1"/>
        <c:lblAlgn val="ctr"/>
        <c:lblOffset val="100"/>
        <c:noMultiLvlLbl val="0"/>
      </c:catAx>
      <c:valAx>
        <c:axId val="-1555400736"/>
        <c:scaling>
          <c:orientation val="minMax"/>
          <c:max val="100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200"/>
                  <a:t>Taxa de transmissão ( Mbps 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-1555404128"/>
        <c:crosses val="autoZero"/>
        <c:crossBetween val="between"/>
        <c:minorUnit val="10.0"/>
      </c:valAx>
    </c:plotArea>
    <c:legend>
      <c:legendPos val="t"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87401575" l="0.511811024" r="0.511811024" t="0.787401575" header="0.31496062" footer="0.3149606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'1VNF-FW-UDP-1024b-100-900m-rcv'!$B$551</c:f>
              <c:strCache>
                <c:ptCount val="1"/>
                <c:pt idx="0">
                  <c:v>100 Mbps</c:v>
                </c:pt>
              </c:strCache>
            </c:strRef>
          </c:tx>
          <c:spPr>
            <a:ln w="28575">
              <a:solidFill>
                <a:schemeClr val="accent1">
                  <a:lumMod val="50000"/>
                </a:schemeClr>
              </a:solidFill>
            </a:ln>
          </c:spPr>
          <c:marker>
            <c:symbol val="circle"/>
            <c:size val="10"/>
          </c:marker>
          <c:trendline>
            <c:spPr>
              <a:ln w="19050">
                <a:noFill/>
                <a:prstDash val="solid"/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plus>
            <c:min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minus>
          </c:errBars>
          <c:xVal>
            <c:numRef>
              <c:f>'1VNF-FW-UDP-1024b-100-900m-rcv'!$A$552:$A$556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'1VNF-FW-UDP-1024b-100-900m-rcv'!$B$552:$B$556</c:f>
              <c:numCache>
                <c:formatCode>General</c:formatCode>
                <c:ptCount val="5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'1VNF-FW-UDP-1024b-100-900m-rcv'!$C$551</c:f>
              <c:strCache>
                <c:ptCount val="1"/>
                <c:pt idx="0">
                  <c:v>300 Mbps</c:v>
                </c:pt>
              </c:strCache>
            </c:strRef>
          </c:tx>
          <c:spPr>
            <a:ln w="28575">
              <a:solidFill>
                <a:schemeClr val="accent2">
                  <a:lumMod val="50000"/>
                </a:schemeClr>
              </a:solidFill>
            </a:ln>
          </c:spPr>
          <c:marker>
            <c:symbol val="square"/>
            <c:size val="10"/>
          </c:marker>
          <c:trendline>
            <c:spPr>
              <a:ln w="19050">
                <a:noFill/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plus>
            <c:min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minus>
          </c:errBars>
          <c:xVal>
            <c:numRef>
              <c:f>'1VNF-FW-UDP-1024b-100-900m-rcv'!$A$552:$A$556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'1VNF-FW-UDP-1024b-100-900m-rcv'!$C$552:$C$556</c:f>
              <c:numCache>
                <c:formatCode>General</c:formatCode>
                <c:ptCount val="5"/>
                <c:pt idx="0">
                  <c:v>300.0</c:v>
                </c:pt>
                <c:pt idx="1">
                  <c:v>300.0</c:v>
                </c:pt>
                <c:pt idx="2">
                  <c:v>299.0</c:v>
                </c:pt>
                <c:pt idx="3">
                  <c:v>248.0</c:v>
                </c:pt>
                <c:pt idx="4">
                  <c:v>248.0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'1VNF-FW-UDP-1024b-100-900m-rcv'!$D$551</c:f>
              <c:strCache>
                <c:ptCount val="1"/>
                <c:pt idx="0">
                  <c:v>500 Mbps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</a:ln>
          </c:spPr>
          <c:marker>
            <c:symbol val="triangle"/>
            <c:size val="10"/>
          </c:marker>
          <c:trendline>
            <c:spPr>
              <a:ln>
                <a:noFill/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plus>
            <c:min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minus>
          </c:errBars>
          <c:xVal>
            <c:numRef>
              <c:f>'1VNF-FW-UDP-1024b-100-900m-rcv'!$A$552:$A$556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'1VNF-FW-UDP-1024b-100-900m-rcv'!$D$552:$D$556</c:f>
              <c:numCache>
                <c:formatCode>General</c:formatCode>
                <c:ptCount val="5"/>
                <c:pt idx="0">
                  <c:v>500.0</c:v>
                </c:pt>
                <c:pt idx="1">
                  <c:v>499.0</c:v>
                </c:pt>
                <c:pt idx="2">
                  <c:v>325.0</c:v>
                </c:pt>
                <c:pt idx="3">
                  <c:v>244.0</c:v>
                </c:pt>
                <c:pt idx="4">
                  <c:v>248.0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'1VNF-FW-UDP-1024b-100-900m-rcv'!$E$551</c:f>
              <c:strCache>
                <c:ptCount val="1"/>
                <c:pt idx="0">
                  <c:v>700 Mbps</c:v>
                </c:pt>
              </c:strCache>
            </c:strRef>
          </c:tx>
          <c:spPr>
            <a:ln w="28575">
              <a:solidFill>
                <a:schemeClr val="accent4">
                  <a:lumMod val="50000"/>
                </a:schemeClr>
              </a:solidFill>
            </a:ln>
          </c:spPr>
          <c:marker>
            <c:symbol val="diamond"/>
            <c:size val="10"/>
          </c:marker>
          <c:xVal>
            <c:numRef>
              <c:f>'1VNF-FW-UDP-1024b-100-900m-rcv'!$A$552:$A$556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'1VNF-FW-UDP-1024b-100-900m-rcv'!$E$552:$E$556</c:f>
              <c:numCache>
                <c:formatCode>General</c:formatCode>
                <c:ptCount val="5"/>
                <c:pt idx="0">
                  <c:v>699.0</c:v>
                </c:pt>
                <c:pt idx="1">
                  <c:v>571.0</c:v>
                </c:pt>
                <c:pt idx="2">
                  <c:v>321.0</c:v>
                </c:pt>
                <c:pt idx="3">
                  <c:v>246.0</c:v>
                </c:pt>
                <c:pt idx="4">
                  <c:v>243.0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'1VNF-FW-UDP-1024b-100-900m-rcv'!$F$551</c:f>
              <c:strCache>
                <c:ptCount val="1"/>
                <c:pt idx="0">
                  <c:v>900 Mbps</c:v>
                </c:pt>
              </c:strCache>
            </c:strRef>
          </c:tx>
          <c:spPr>
            <a:ln w="28575">
              <a:solidFill>
                <a:schemeClr val="accent5">
                  <a:lumMod val="50000"/>
                </a:schemeClr>
              </a:solidFill>
            </a:ln>
          </c:spPr>
          <c:marker>
            <c:symbol val="star"/>
            <c:size val="10"/>
          </c:marker>
          <c:xVal>
            <c:numRef>
              <c:f>'1VNF-FW-UDP-1024b-100-900m-rcv'!$A$552:$A$556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'1VNF-FW-UDP-1024b-100-900m-rcv'!$F$552:$F$556</c:f>
              <c:numCache>
                <c:formatCode>General</c:formatCode>
                <c:ptCount val="5"/>
                <c:pt idx="0">
                  <c:v>889.0</c:v>
                </c:pt>
                <c:pt idx="1">
                  <c:v>592.0</c:v>
                </c:pt>
                <c:pt idx="2">
                  <c:v>319.0</c:v>
                </c:pt>
                <c:pt idx="3">
                  <c:v>243.0</c:v>
                </c:pt>
                <c:pt idx="4">
                  <c:v>246.0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55256752"/>
        <c:axId val="-1555252848"/>
      </c:scatterChart>
      <c:valAx>
        <c:axId val="-1555256752"/>
        <c:scaling>
          <c:orientation val="minMax"/>
          <c:max val="2000.0"/>
        </c:scaling>
        <c:delete val="0"/>
        <c:axPos val="b"/>
        <c:title>
          <c:tx>
            <c:rich>
              <a:bodyPr/>
              <a:lstStyle/>
              <a:p>
                <a:pPr>
                  <a:defRPr sz="1800" baseline="0">
                    <a:latin typeface="Times New Roman" panose="02020603050405020304" pitchFamily="18" charset="0"/>
                  </a:defRPr>
                </a:pPr>
                <a:r>
                  <a:rPr lang="en-US" sz="1800" baseline="0">
                    <a:latin typeface="Times New Roman" panose="02020603050405020304" pitchFamily="18" charset="0"/>
                  </a:rPr>
                  <a:t>Quantidade de regras na VNF Firewall</a:t>
                </a:r>
              </a:p>
            </c:rich>
          </c:tx>
          <c:layout>
            <c:manualLayout>
              <c:xMode val="edge"/>
              <c:yMode val="edge"/>
              <c:x val="0.236287793571258"/>
              <c:y val="0.88498170535374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 baseline="0">
                <a:latin typeface="Times New Roman" panose="02020603050405020304" pitchFamily="18" charset="0"/>
              </a:defRPr>
            </a:pPr>
            <a:endParaRPr lang="en-US"/>
          </a:p>
        </c:txPr>
        <c:crossAx val="-1555252848"/>
        <c:crosses val="autoZero"/>
        <c:crossBetween val="midCat"/>
        <c:majorUnit val="500.0"/>
      </c:valAx>
      <c:valAx>
        <c:axId val="-1555252848"/>
        <c:scaling>
          <c:orientation val="minMax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800" b="1" i="0" baseline="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800" b="1" i="0" baseline="0">
                    <a:latin typeface="Times New Roman"/>
                    <a:cs typeface="Times New Roman"/>
                  </a:rPr>
                  <a:t>Taxa de recepção (Mbps)</a:t>
                </a:r>
              </a:p>
            </c:rich>
          </c:tx>
          <c:layout>
            <c:manualLayout>
              <c:xMode val="edge"/>
              <c:yMode val="edge"/>
              <c:x val="0.0172413675563282"/>
              <c:y val="0.12202792494804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 baseline="0">
                <a:latin typeface="Times New Roman" panose="02020603050405020304" pitchFamily="18" charset="0"/>
              </a:defRPr>
            </a:pPr>
            <a:endParaRPr lang="en-US"/>
          </a:p>
        </c:txPr>
        <c:crossAx val="-1555256752"/>
        <c:crosses val="autoZero"/>
        <c:crossBetween val="midCat"/>
        <c:majorUnit val="100.0"/>
      </c:valAx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680669632205065"/>
          <c:y val="0.010989010989011"/>
          <c:w val="0.304004840304053"/>
          <c:h val="0.38740157480315"/>
        </c:manualLayout>
      </c:layout>
      <c:overlay val="1"/>
      <c:txPr>
        <a:bodyPr/>
        <a:lstStyle/>
        <a:p>
          <a:pPr>
            <a:defRPr sz="1800" baseline="0">
              <a:latin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 w="9525" cmpd="sng">
      <a:noFill/>
    </a:ln>
  </c:spPr>
  <c:printSettings>
    <c:headerFooter/>
    <c:pageMargins b="0.787401575" l="0.511811024" r="0.511811024" t="0.787401575" header="0.31496062" footer="0.3149606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'1VNF-UDP-1024b-100-900m-sent'!$B$551</c:f>
              <c:strCache>
                <c:ptCount val="1"/>
                <c:pt idx="0">
                  <c:v>100Mbps</c:v>
                </c:pt>
              </c:strCache>
            </c:strRef>
          </c:tx>
          <c:spPr>
            <a:ln w="28575">
              <a:solidFill>
                <a:schemeClr val="accent1">
                  <a:lumMod val="50000"/>
                </a:schemeClr>
              </a:solidFill>
            </a:ln>
          </c:spPr>
          <c:marker>
            <c:symbol val="circle"/>
            <c:size val="10"/>
          </c:marker>
          <c:trendline>
            <c:spPr>
              <a:ln w="19050">
                <a:noFill/>
                <a:prstDash val="solid"/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plus>
            <c:min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minus>
          </c:errBars>
          <c:xVal>
            <c:numRef>
              <c:f>'1VNF-UDP-1024b-100-900m-sent'!$A$552:$A$556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'1VNF-UDP-1024b-100-900m-sent'!$B$552:$B$556</c:f>
              <c:numCache>
                <c:formatCode>General</c:formatCode>
                <c:ptCount val="5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'1VNF-UDP-1024b-100-900m-sent'!$C$551</c:f>
              <c:strCache>
                <c:ptCount val="1"/>
                <c:pt idx="0">
                  <c:v>300Mbps</c:v>
                </c:pt>
              </c:strCache>
            </c:strRef>
          </c:tx>
          <c:spPr>
            <a:ln w="28575">
              <a:solidFill>
                <a:schemeClr val="accent2">
                  <a:lumMod val="50000"/>
                </a:schemeClr>
              </a:solidFill>
            </a:ln>
          </c:spPr>
          <c:marker>
            <c:symbol val="square"/>
            <c:size val="10"/>
          </c:marker>
          <c:trendline>
            <c:spPr>
              <a:ln w="19050">
                <a:noFill/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plus>
            <c:min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minus>
          </c:errBars>
          <c:xVal>
            <c:numRef>
              <c:f>'1VNF-UDP-1024b-100-900m-sent'!$A$552:$A$556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'1VNF-UDP-1024b-100-900m-sent'!$C$552:$C$556</c:f>
              <c:numCache>
                <c:formatCode>General</c:formatCode>
                <c:ptCount val="5"/>
                <c:pt idx="0">
                  <c:v>300.0</c:v>
                </c:pt>
                <c:pt idx="1">
                  <c:v>300.0</c:v>
                </c:pt>
                <c:pt idx="2">
                  <c:v>300.0</c:v>
                </c:pt>
                <c:pt idx="3">
                  <c:v>300.0</c:v>
                </c:pt>
                <c:pt idx="4">
                  <c:v>300.0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'1VNF-UDP-1024b-100-900m-sent'!$D$551</c:f>
              <c:strCache>
                <c:ptCount val="1"/>
                <c:pt idx="0">
                  <c:v>500Mbps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</a:ln>
          </c:spPr>
          <c:marker>
            <c:symbol val="triangle"/>
            <c:size val="10"/>
          </c:marker>
          <c:trendline>
            <c:spPr>
              <a:ln>
                <a:noFill/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plus>
            <c:min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minus>
          </c:errBars>
          <c:xVal>
            <c:numRef>
              <c:f>'1VNF-UDP-1024b-100-900m-sent'!$A$552:$A$556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'1VNF-UDP-1024b-100-900m-sent'!$D$552:$D$556</c:f>
              <c:numCache>
                <c:formatCode>General</c:formatCode>
                <c:ptCount val="5"/>
                <c:pt idx="0">
                  <c:v>500.0</c:v>
                </c:pt>
                <c:pt idx="1">
                  <c:v>500.0</c:v>
                </c:pt>
                <c:pt idx="2">
                  <c:v>500.0</c:v>
                </c:pt>
                <c:pt idx="3">
                  <c:v>500.0</c:v>
                </c:pt>
                <c:pt idx="4">
                  <c:v>500.0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'1VNF-UDP-1024b-100-900m-sent'!$E$551</c:f>
              <c:strCache>
                <c:ptCount val="1"/>
                <c:pt idx="0">
                  <c:v>700Mbps</c:v>
                </c:pt>
              </c:strCache>
            </c:strRef>
          </c:tx>
          <c:spPr>
            <a:ln w="28575">
              <a:solidFill>
                <a:schemeClr val="accent4">
                  <a:lumMod val="50000"/>
                </a:schemeClr>
              </a:solidFill>
            </a:ln>
          </c:spPr>
          <c:marker>
            <c:symbol val="diamond"/>
            <c:size val="10"/>
          </c:marker>
          <c:xVal>
            <c:numRef>
              <c:f>'1VNF-UDP-1024b-100-900m-sent'!$A$552:$A$556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'1VNF-UDP-1024b-100-900m-sent'!$E$552:$E$556</c:f>
              <c:numCache>
                <c:formatCode>General</c:formatCode>
                <c:ptCount val="5"/>
                <c:pt idx="0">
                  <c:v>700.0</c:v>
                </c:pt>
                <c:pt idx="1">
                  <c:v>700.0</c:v>
                </c:pt>
                <c:pt idx="2">
                  <c:v>700.0</c:v>
                </c:pt>
                <c:pt idx="3">
                  <c:v>700.0</c:v>
                </c:pt>
                <c:pt idx="4">
                  <c:v>700.0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'1VNF-UDP-1024b-100-900m-sent'!$F$551</c:f>
              <c:strCache>
                <c:ptCount val="1"/>
                <c:pt idx="0">
                  <c:v>900Mbps</c:v>
                </c:pt>
              </c:strCache>
            </c:strRef>
          </c:tx>
          <c:spPr>
            <a:ln w="28575">
              <a:solidFill>
                <a:schemeClr val="accent5">
                  <a:lumMod val="50000"/>
                </a:schemeClr>
              </a:solidFill>
            </a:ln>
          </c:spPr>
          <c:marker>
            <c:symbol val="star"/>
            <c:size val="10"/>
          </c:marker>
          <c:xVal>
            <c:numRef>
              <c:f>'1VNF-UDP-1024b-100-900m-sent'!$A$552:$A$556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'1VNF-UDP-1024b-100-900m-sent'!$F$552:$F$556</c:f>
              <c:numCache>
                <c:formatCode>General</c:formatCode>
                <c:ptCount val="5"/>
                <c:pt idx="0">
                  <c:v>894.0</c:v>
                </c:pt>
                <c:pt idx="1">
                  <c:v>899.0</c:v>
                </c:pt>
                <c:pt idx="2">
                  <c:v>895.0</c:v>
                </c:pt>
                <c:pt idx="3">
                  <c:v>900.0</c:v>
                </c:pt>
                <c:pt idx="4">
                  <c:v>898.0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55207264"/>
        <c:axId val="-1555204432"/>
      </c:scatterChart>
      <c:valAx>
        <c:axId val="-1555207264"/>
        <c:scaling>
          <c:orientation val="minMax"/>
          <c:max val="2000.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 baseline="0">
                <a:latin typeface="Times New Roman" panose="02020603050405020304" pitchFamily="18" charset="0"/>
              </a:defRPr>
            </a:pPr>
            <a:endParaRPr lang="en-US"/>
          </a:p>
        </c:txPr>
        <c:crossAx val="-1555204432"/>
        <c:crosses val="autoZero"/>
        <c:crossBetween val="midCat"/>
        <c:majorUnit val="500.0"/>
      </c:valAx>
      <c:valAx>
        <c:axId val="-1555204432"/>
        <c:scaling>
          <c:orientation val="minMax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200" b="1" i="0" baseline="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200" b="1" i="0" baseline="0">
                    <a:latin typeface="Times New Roman"/>
                    <a:cs typeface="Times New Roman"/>
                  </a:rPr>
                  <a:t>Taxa de transmissão (Mbps)</a:t>
                </a:r>
              </a:p>
            </c:rich>
          </c:tx>
          <c:layout>
            <c:manualLayout>
              <c:xMode val="edge"/>
              <c:yMode val="edge"/>
              <c:x val="0.0191570881226054"/>
              <c:y val="0.19500620114793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 baseline="0">
                <a:latin typeface="Times New Roman" panose="02020603050405020304" pitchFamily="18" charset="0"/>
              </a:defRPr>
            </a:pPr>
            <a:endParaRPr lang="en-US"/>
          </a:p>
        </c:txPr>
        <c:crossAx val="-155520726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87401575" l="0.511811024" r="0.511811024" t="0.787401575" header="0.31496062" footer="0.3149606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'2VNF-FW-UDP-1024b-100-900m-rcv'!$B$330</c:f>
              <c:strCache>
                <c:ptCount val="1"/>
                <c:pt idx="0">
                  <c:v>100Mbps</c:v>
                </c:pt>
              </c:strCache>
            </c:strRef>
          </c:tx>
          <c:spPr>
            <a:ln w="28575">
              <a:solidFill>
                <a:schemeClr val="accent1">
                  <a:lumMod val="50000"/>
                </a:schemeClr>
              </a:solidFill>
            </a:ln>
          </c:spPr>
          <c:marker>
            <c:symbol val="circle"/>
            <c:size val="10"/>
          </c:marker>
          <c:trendline>
            <c:spPr>
              <a:ln w="19050">
                <a:noFill/>
                <a:prstDash val="solid"/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plus>
            <c:min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minus>
          </c:errBars>
          <c:xVal>
            <c:numRef>
              <c:f>'2VNF-FW-UDP-1024b-100-900m-rcv'!$A$331:$A$335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'2VNF-FW-UDP-1024b-100-900m-rcv'!$B$331:$B$335</c:f>
              <c:numCache>
                <c:formatCode>0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10.0</c:v>
                </c:pt>
                <c:pt idx="4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'2VNF-FW-UDP-1024b-100-900m-rcv'!$C$330</c:f>
              <c:strCache>
                <c:ptCount val="1"/>
                <c:pt idx="0">
                  <c:v>300Mbps</c:v>
                </c:pt>
              </c:strCache>
            </c:strRef>
          </c:tx>
          <c:spPr>
            <a:ln w="28575">
              <a:solidFill>
                <a:schemeClr val="accent2">
                  <a:lumMod val="50000"/>
                </a:schemeClr>
              </a:solidFill>
            </a:ln>
          </c:spPr>
          <c:marker>
            <c:symbol val="square"/>
            <c:size val="10"/>
          </c:marker>
          <c:trendline>
            <c:spPr>
              <a:ln w="19050">
                <a:noFill/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plus>
            <c:min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minus>
          </c:errBars>
          <c:xVal>
            <c:numRef>
              <c:f>'2VNF-FW-UDP-1024b-100-900m-rcv'!$A$331:$A$335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'2VNF-FW-UDP-1024b-100-900m-rcv'!$C$331:$C$335</c:f>
              <c:numCache>
                <c:formatCode>0</c:formatCode>
                <c:ptCount val="5"/>
                <c:pt idx="0">
                  <c:v>200.0</c:v>
                </c:pt>
                <c:pt idx="1">
                  <c:v>200.0</c:v>
                </c:pt>
                <c:pt idx="2">
                  <c:v>200.0</c:v>
                </c:pt>
                <c:pt idx="3">
                  <c:v>200.0</c:v>
                </c:pt>
                <c:pt idx="4">
                  <c:v>200.0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'2VNF-FW-UDP-1024b-100-900m-rcv'!$D$330</c:f>
              <c:strCache>
                <c:ptCount val="1"/>
                <c:pt idx="0">
                  <c:v>500Mbps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</a:ln>
          </c:spPr>
          <c:marker>
            <c:symbol val="triangle"/>
            <c:size val="10"/>
          </c:marker>
          <c:trendline>
            <c:spPr>
              <a:ln>
                <a:noFill/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plus>
            <c:min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minus>
          </c:errBars>
          <c:xVal>
            <c:numRef>
              <c:f>'2VNF-FW-UDP-1024b-100-900m-rcv'!$A$331:$A$335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'2VNF-FW-UDP-1024b-100-900m-rcv'!$D$331:$D$335</c:f>
              <c:numCache>
                <c:formatCode>0</c:formatCode>
                <c:ptCount val="5"/>
                <c:pt idx="0">
                  <c:v>200.0</c:v>
                </c:pt>
                <c:pt idx="1">
                  <c:v>200.0</c:v>
                </c:pt>
                <c:pt idx="2">
                  <c:v>200.0</c:v>
                </c:pt>
                <c:pt idx="3">
                  <c:v>200.0</c:v>
                </c:pt>
                <c:pt idx="4">
                  <c:v>200.0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'2VNF-FW-UDP-1024b-100-900m-rcv'!$E$330</c:f>
              <c:strCache>
                <c:ptCount val="1"/>
                <c:pt idx="0">
                  <c:v>700Mbps</c:v>
                </c:pt>
              </c:strCache>
            </c:strRef>
          </c:tx>
          <c:spPr>
            <a:ln w="28575">
              <a:solidFill>
                <a:schemeClr val="accent4">
                  <a:lumMod val="50000"/>
                </a:schemeClr>
              </a:solidFill>
            </a:ln>
          </c:spPr>
          <c:marker>
            <c:symbol val="diamond"/>
            <c:size val="10"/>
          </c:marker>
          <c:xVal>
            <c:numRef>
              <c:f>'2VNF-FW-UDP-1024b-100-900m-rcv'!$A$331:$A$335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'2VNF-FW-UDP-1024b-100-900m-rcv'!$E$331:$E$335</c:f>
              <c:numCache>
                <c:formatCode>0</c:formatCode>
                <c:ptCount val="5"/>
                <c:pt idx="0">
                  <c:v>200.0</c:v>
                </c:pt>
                <c:pt idx="1">
                  <c:v>200.0</c:v>
                </c:pt>
                <c:pt idx="2">
                  <c:v>200.0</c:v>
                </c:pt>
                <c:pt idx="3">
                  <c:v>200.0</c:v>
                </c:pt>
                <c:pt idx="4">
                  <c:v>200.0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'2VNF-FW-UDP-1024b-100-900m-rcv'!$F$330</c:f>
              <c:strCache>
                <c:ptCount val="1"/>
                <c:pt idx="0">
                  <c:v>900Mbps</c:v>
                </c:pt>
              </c:strCache>
            </c:strRef>
          </c:tx>
          <c:spPr>
            <a:ln w="28575">
              <a:solidFill>
                <a:schemeClr val="accent5">
                  <a:lumMod val="50000"/>
                </a:schemeClr>
              </a:solidFill>
            </a:ln>
          </c:spPr>
          <c:marker>
            <c:symbol val="star"/>
            <c:size val="10"/>
          </c:marker>
          <c:xVal>
            <c:numRef>
              <c:f>'2VNF-FW-UDP-1024b-100-900m-rcv'!$A$331:$A$335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'2VNF-FW-UDP-1024b-100-900m-rcv'!$F$331:$F$335</c:f>
              <c:numCache>
                <c:formatCode>0</c:formatCode>
                <c:ptCount val="5"/>
                <c:pt idx="0">
                  <c:v>200.0</c:v>
                </c:pt>
                <c:pt idx="1">
                  <c:v>200.0</c:v>
                </c:pt>
                <c:pt idx="2">
                  <c:v>200.0</c:v>
                </c:pt>
                <c:pt idx="3">
                  <c:v>200.0</c:v>
                </c:pt>
                <c:pt idx="4">
                  <c:v>200.0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76758112"/>
        <c:axId val="-1576754208"/>
      </c:scatterChart>
      <c:valAx>
        <c:axId val="-1576758112"/>
        <c:scaling>
          <c:orientation val="minMax"/>
          <c:max val="2000.0"/>
        </c:scaling>
        <c:delete val="0"/>
        <c:axPos val="b"/>
        <c:title>
          <c:tx>
            <c:rich>
              <a:bodyPr/>
              <a:lstStyle/>
              <a:p>
                <a:pPr>
                  <a:defRPr sz="1800" baseline="0">
                    <a:latin typeface="Times New Roman" panose="02020603050405020304" pitchFamily="18" charset="0"/>
                  </a:defRPr>
                </a:pPr>
                <a:r>
                  <a:rPr lang="en-US" sz="1800" baseline="0">
                    <a:latin typeface="Times New Roman" panose="02020603050405020304" pitchFamily="18" charset="0"/>
                  </a:rPr>
                  <a:t>Quantidade de regras na VNF Firewall</a:t>
                </a:r>
              </a:p>
            </c:rich>
          </c:tx>
          <c:layout>
            <c:manualLayout>
              <c:xMode val="edge"/>
              <c:yMode val="edge"/>
              <c:x val="0.236287793571258"/>
              <c:y val="0.88498170535374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 baseline="0">
                <a:latin typeface="Times New Roman" panose="02020603050405020304" pitchFamily="18" charset="0"/>
              </a:defRPr>
            </a:pPr>
            <a:endParaRPr lang="en-US"/>
          </a:p>
        </c:txPr>
        <c:crossAx val="-1576754208"/>
        <c:crosses val="autoZero"/>
        <c:crossBetween val="midCat"/>
        <c:majorUnit val="500.0"/>
      </c:valAx>
      <c:valAx>
        <c:axId val="-1576754208"/>
        <c:scaling>
          <c:orientation val="minMax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800" b="1" i="0" baseline="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800" b="1" i="0" baseline="0">
                    <a:latin typeface="Times New Roman"/>
                    <a:cs typeface="Times New Roman"/>
                  </a:rPr>
                  <a:t>Taxa de recepção (Mbps)</a:t>
                </a:r>
              </a:p>
            </c:rich>
          </c:tx>
          <c:layout>
            <c:manualLayout>
              <c:xMode val="edge"/>
              <c:yMode val="edge"/>
              <c:x val="0.0172413675563282"/>
              <c:y val="0.12202792494804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800" baseline="0">
                <a:latin typeface="Times New Roman" panose="02020603050405020304" pitchFamily="18" charset="0"/>
              </a:defRPr>
            </a:pPr>
            <a:endParaRPr lang="en-US"/>
          </a:p>
        </c:txPr>
        <c:crossAx val="-1576758112"/>
        <c:crosses val="autoZero"/>
        <c:crossBetween val="midCat"/>
        <c:majorUnit val="100.0"/>
      </c:valAx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680669632205065"/>
          <c:y val="0.010989010989011"/>
          <c:w val="0.304004840304053"/>
          <c:h val="0.38740157480315"/>
        </c:manualLayout>
      </c:layout>
      <c:overlay val="1"/>
      <c:txPr>
        <a:bodyPr/>
        <a:lstStyle/>
        <a:p>
          <a:pPr>
            <a:defRPr sz="1800" baseline="0">
              <a:latin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 w="9525" cmpd="sng">
      <a:noFill/>
    </a:ln>
  </c:spPr>
  <c:printSettings>
    <c:headerFooter/>
    <c:pageMargins b="0.787401575" l="0.511811024" r="0.511811024" t="0.787401575" header="0.31496062" footer="0.3149606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'3VNF-FW-UDP-1024b-100-900m-rcv'!$B$195</c:f>
              <c:strCache>
                <c:ptCount val="1"/>
                <c:pt idx="0">
                  <c:v>100Mbps</c:v>
                </c:pt>
              </c:strCache>
            </c:strRef>
          </c:tx>
          <c:spPr>
            <a:ln w="28575">
              <a:solidFill>
                <a:schemeClr val="accent1">
                  <a:lumMod val="50000"/>
                </a:schemeClr>
              </a:solidFill>
            </a:ln>
          </c:spPr>
          <c:marker>
            <c:symbol val="circle"/>
            <c:size val="10"/>
          </c:marker>
          <c:trendline>
            <c:spPr>
              <a:ln w="19050">
                <a:noFill/>
                <a:prstDash val="solid"/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plus>
            <c:min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minus>
          </c:errBars>
          <c:xVal>
            <c:numRef>
              <c:f>'3VNF-FW-UDP-1024b-100-900m-rcv'!$A$196:$A$200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'3VNF-FW-UDP-1024b-100-900m-rcv'!$B$196:$B$200</c:f>
              <c:numCache>
                <c:formatCode>0</c:formatCode>
                <c:ptCount val="5"/>
                <c:pt idx="0">
                  <c:v>100.0</c:v>
                </c:pt>
                <c:pt idx="1">
                  <c:v>59.13000000000001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'3VNF-FW-UDP-1024b-100-900m-rcv'!$C$195</c:f>
              <c:strCache>
                <c:ptCount val="1"/>
                <c:pt idx="0">
                  <c:v>300Mbps</c:v>
                </c:pt>
              </c:strCache>
            </c:strRef>
          </c:tx>
          <c:spPr>
            <a:ln w="28575">
              <a:solidFill>
                <a:schemeClr val="accent2">
                  <a:lumMod val="50000"/>
                </a:schemeClr>
              </a:solidFill>
            </a:ln>
          </c:spPr>
          <c:marker>
            <c:symbol val="square"/>
            <c:size val="10"/>
          </c:marker>
          <c:trendline>
            <c:spPr>
              <a:ln w="19050">
                <a:noFill/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plus>
            <c:min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minus>
          </c:errBars>
          <c:xVal>
            <c:numRef>
              <c:f>'3VNF-FW-UDP-1024b-100-900m-rcv'!$A$196:$A$200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'3VNF-FW-UDP-1024b-100-900m-rcv'!$C$196:$C$200</c:f>
              <c:numCache>
                <c:formatCode>0</c:formatCode>
                <c:ptCount val="5"/>
                <c:pt idx="0">
                  <c:v>100.0</c:v>
                </c:pt>
                <c:pt idx="1">
                  <c:v>59.13000000000001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'3VNF-FW-UDP-1024b-100-900m-rcv'!$D$195</c:f>
              <c:strCache>
                <c:ptCount val="1"/>
                <c:pt idx="0">
                  <c:v>500Mbps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</a:ln>
          </c:spPr>
          <c:marker>
            <c:symbol val="triangle"/>
            <c:size val="10"/>
          </c:marker>
          <c:trendline>
            <c:spPr>
              <a:ln>
                <a:noFill/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plus>
            <c:minus>
              <c:numRef>
                <c:f>#REF!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minus>
          </c:errBars>
          <c:xVal>
            <c:numRef>
              <c:f>'3VNF-FW-UDP-1024b-100-900m-rcv'!$A$196:$A$200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'3VNF-FW-UDP-1024b-100-900m-rcv'!$D$196:$D$200</c:f>
              <c:numCache>
                <c:formatCode>0</c:formatCode>
                <c:ptCount val="5"/>
                <c:pt idx="0">
                  <c:v>100.0</c:v>
                </c:pt>
                <c:pt idx="1">
                  <c:v>59.13000000000001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'3VNF-FW-UDP-1024b-100-900m-rcv'!$E$195</c:f>
              <c:strCache>
                <c:ptCount val="1"/>
                <c:pt idx="0">
                  <c:v>700Mbps</c:v>
                </c:pt>
              </c:strCache>
            </c:strRef>
          </c:tx>
          <c:spPr>
            <a:ln w="28575">
              <a:solidFill>
                <a:schemeClr val="accent4">
                  <a:lumMod val="50000"/>
                </a:schemeClr>
              </a:solidFill>
            </a:ln>
          </c:spPr>
          <c:marker>
            <c:symbol val="diamond"/>
            <c:size val="10"/>
          </c:marker>
          <c:xVal>
            <c:numRef>
              <c:f>'3VNF-FW-UDP-1024b-100-900m-rcv'!$A$196:$A$200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'3VNF-FW-UDP-1024b-100-900m-rcv'!$E$196:$E$200</c:f>
              <c:numCache>
                <c:formatCode>0</c:formatCode>
                <c:ptCount val="5"/>
                <c:pt idx="0">
                  <c:v>100.0</c:v>
                </c:pt>
                <c:pt idx="1">
                  <c:v>59.13000000000001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'3VNF-FW-UDP-1024b-100-900m-rcv'!$F$195</c:f>
              <c:strCache>
                <c:ptCount val="1"/>
                <c:pt idx="0">
                  <c:v>900Mbps</c:v>
                </c:pt>
              </c:strCache>
            </c:strRef>
          </c:tx>
          <c:spPr>
            <a:ln w="28575">
              <a:solidFill>
                <a:schemeClr val="accent5">
                  <a:lumMod val="50000"/>
                </a:schemeClr>
              </a:solidFill>
            </a:ln>
          </c:spPr>
          <c:marker>
            <c:symbol val="star"/>
            <c:size val="10"/>
          </c:marker>
          <c:xVal>
            <c:numRef>
              <c:f>'3VNF-FW-UDP-1024b-100-900m-rcv'!$A$196:$A$200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'3VNF-FW-UDP-1024b-100-900m-rcv'!$F$196:$F$200</c:f>
              <c:numCache>
                <c:formatCode>0</c:formatCode>
                <c:ptCount val="5"/>
                <c:pt idx="0">
                  <c:v>100.0</c:v>
                </c:pt>
                <c:pt idx="1">
                  <c:v>59.13000000000001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55947568"/>
        <c:axId val="-1555943664"/>
      </c:scatterChart>
      <c:valAx>
        <c:axId val="-1555947568"/>
        <c:scaling>
          <c:orientation val="minMax"/>
          <c:max val="2000.0"/>
        </c:scaling>
        <c:delete val="0"/>
        <c:axPos val="b"/>
        <c:title>
          <c:tx>
            <c:rich>
              <a:bodyPr/>
              <a:lstStyle/>
              <a:p>
                <a:pPr>
                  <a:defRPr sz="1800" baseline="0">
                    <a:latin typeface="Times New Roman" panose="02020603050405020304" pitchFamily="18" charset="0"/>
                  </a:defRPr>
                </a:pPr>
                <a:r>
                  <a:rPr lang="en-US" sz="1800" baseline="0">
                    <a:latin typeface="Times New Roman" panose="02020603050405020304" pitchFamily="18" charset="0"/>
                  </a:rPr>
                  <a:t>Quantidade de regras na VNF Firewall</a:t>
                </a:r>
              </a:p>
            </c:rich>
          </c:tx>
          <c:layout>
            <c:manualLayout>
              <c:xMode val="edge"/>
              <c:yMode val="edge"/>
              <c:x val="0.236287793571258"/>
              <c:y val="0.88498170535374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 baseline="0">
                <a:latin typeface="Times New Roman" panose="02020603050405020304" pitchFamily="18" charset="0"/>
              </a:defRPr>
            </a:pPr>
            <a:endParaRPr lang="en-US"/>
          </a:p>
        </c:txPr>
        <c:crossAx val="-1555943664"/>
        <c:crosses val="autoZero"/>
        <c:crossBetween val="midCat"/>
        <c:majorUnit val="500.0"/>
      </c:valAx>
      <c:valAx>
        <c:axId val="-1555943664"/>
        <c:scaling>
          <c:orientation val="minMax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800" b="1" i="0" baseline="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800" b="1" i="0" baseline="0">
                    <a:latin typeface="Times New Roman"/>
                    <a:cs typeface="Times New Roman"/>
                  </a:rPr>
                  <a:t>Taxa de recepção (Mbps)</a:t>
                </a:r>
              </a:p>
            </c:rich>
          </c:tx>
          <c:layout>
            <c:manualLayout>
              <c:xMode val="edge"/>
              <c:yMode val="edge"/>
              <c:x val="0.0172413675563282"/>
              <c:y val="0.12202792494804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800" baseline="0">
                <a:latin typeface="Times New Roman" panose="02020603050405020304" pitchFamily="18" charset="0"/>
              </a:defRPr>
            </a:pPr>
            <a:endParaRPr lang="en-US"/>
          </a:p>
        </c:txPr>
        <c:crossAx val="-1555947568"/>
        <c:crosses val="autoZero"/>
        <c:crossBetween val="midCat"/>
        <c:majorUnit val="100.0"/>
      </c:valAx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680669632205065"/>
          <c:y val="0.010989010989011"/>
          <c:w val="0.304004840304053"/>
          <c:h val="0.38740157480315"/>
        </c:manualLayout>
      </c:layout>
      <c:overlay val="1"/>
      <c:txPr>
        <a:bodyPr/>
        <a:lstStyle/>
        <a:p>
          <a:pPr>
            <a:defRPr sz="1800" baseline="0">
              <a:latin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 w="9525" cmpd="sng">
      <a:noFill/>
    </a:ln>
  </c:spPr>
  <c:printSettings>
    <c:headerFooter/>
    <c:pageMargins b="0.787401575" l="0.511811024" r="0.511811024" t="0.787401575" header="0.31496062" footer="0.3149606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'Teste04-HTTPerf-autobench'!$D$483</c:f>
              <c:strCache>
                <c:ptCount val="1"/>
                <c:pt idx="0">
                  <c:v>1 concorrência</c:v>
                </c:pt>
              </c:strCache>
            </c:strRef>
          </c:tx>
          <c:errBars>
            <c:errDir val="y"/>
            <c:errBarType val="both"/>
            <c:errValType val="cust"/>
            <c:noEndCap val="0"/>
            <c:plus>
              <c:numRef>
                <c:f>'Teste04-HTTPerf-autobench'!$D$492:$D$497</c:f>
                <c:numCache>
                  <c:formatCode>General</c:formatCode>
                  <c:ptCount val="6"/>
                  <c:pt idx="0">
                    <c:v>1.664321909308778</c:v>
                  </c:pt>
                  <c:pt idx="1">
                    <c:v>0.873692618634009</c:v>
                  </c:pt>
                  <c:pt idx="2">
                    <c:v>0.747843596744099</c:v>
                  </c:pt>
                  <c:pt idx="3">
                    <c:v>0.564734395375172</c:v>
                  </c:pt>
                  <c:pt idx="4">
                    <c:v>0.597607330558939</c:v>
                  </c:pt>
                </c:numCache>
              </c:numRef>
            </c:plus>
            <c:minus>
              <c:numRef>
                <c:f>'Teste04-HTTPerf-autobench'!$D$492:$D$497</c:f>
                <c:numCache>
                  <c:formatCode>General</c:formatCode>
                  <c:ptCount val="6"/>
                  <c:pt idx="0">
                    <c:v>1.664321909308778</c:v>
                  </c:pt>
                  <c:pt idx="1">
                    <c:v>0.873692618634009</c:v>
                  </c:pt>
                  <c:pt idx="2">
                    <c:v>0.747843596744099</c:v>
                  </c:pt>
                  <c:pt idx="3">
                    <c:v>0.564734395375172</c:v>
                  </c:pt>
                  <c:pt idx="4">
                    <c:v>0.597607330558939</c:v>
                  </c:pt>
                </c:numCache>
              </c:numRef>
            </c:minus>
          </c:errBars>
          <c:xVal>
            <c:numRef>
              <c:f>'Teste04-HTTPerf-autobench'!$C$484:$C$488</c:f>
              <c:numCache>
                <c:formatCode>General</c:formatCode>
                <c:ptCount val="5"/>
                <c:pt idx="0">
                  <c:v>0.0</c:v>
                </c:pt>
                <c:pt idx="1">
                  <c:v>5.0</c:v>
                </c:pt>
                <c:pt idx="2">
                  <c:v>10.0</c:v>
                </c:pt>
                <c:pt idx="3">
                  <c:v>15.0</c:v>
                </c:pt>
                <c:pt idx="4">
                  <c:v>20.0</c:v>
                </c:pt>
              </c:numCache>
            </c:numRef>
          </c:xVal>
          <c:yVal>
            <c:numRef>
              <c:f>'Teste04-HTTPerf-autobench'!$D$484:$D$488</c:f>
              <c:numCache>
                <c:formatCode>General</c:formatCode>
                <c:ptCount val="5"/>
                <c:pt idx="0">
                  <c:v>5.192</c:v>
                </c:pt>
                <c:pt idx="1">
                  <c:v>5.305</c:v>
                </c:pt>
                <c:pt idx="2">
                  <c:v>5.252</c:v>
                </c:pt>
                <c:pt idx="3">
                  <c:v>5.329</c:v>
                </c:pt>
                <c:pt idx="4">
                  <c:v>5.303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'Teste04-HTTPerf-autobench'!$E$483</c:f>
              <c:strCache>
                <c:ptCount val="1"/>
                <c:pt idx="0">
                  <c:v>2 concorrências</c:v>
                </c:pt>
              </c:strCache>
            </c:strRef>
          </c:tx>
          <c:errBars>
            <c:errDir val="y"/>
            <c:errBarType val="both"/>
            <c:errValType val="cust"/>
            <c:noEndCap val="0"/>
            <c:plus>
              <c:numRef>
                <c:f>'Teste04-HTTPerf-autobench'!$E$492:$E$497</c:f>
                <c:numCache>
                  <c:formatCode>General</c:formatCode>
                  <c:ptCount val="6"/>
                  <c:pt idx="0">
                    <c:v>0.284757378864314</c:v>
                  </c:pt>
                  <c:pt idx="1">
                    <c:v>0.174779193696799</c:v>
                  </c:pt>
                  <c:pt idx="2">
                    <c:v>0.223337027974781</c:v>
                  </c:pt>
                  <c:pt idx="3">
                    <c:v>0.17800108977416</c:v>
                  </c:pt>
                  <c:pt idx="4">
                    <c:v>0.106000027637316</c:v>
                  </c:pt>
                </c:numCache>
              </c:numRef>
            </c:plus>
            <c:minus>
              <c:numRef>
                <c:f>'Teste04-HTTPerf-autobench'!$E$492:$E$497</c:f>
                <c:numCache>
                  <c:formatCode>General</c:formatCode>
                  <c:ptCount val="6"/>
                  <c:pt idx="0">
                    <c:v>0.284757378864314</c:v>
                  </c:pt>
                  <c:pt idx="1">
                    <c:v>0.174779193696799</c:v>
                  </c:pt>
                  <c:pt idx="2">
                    <c:v>0.223337027974781</c:v>
                  </c:pt>
                  <c:pt idx="3">
                    <c:v>0.17800108977416</c:v>
                  </c:pt>
                  <c:pt idx="4">
                    <c:v>0.106000027637316</c:v>
                  </c:pt>
                </c:numCache>
              </c:numRef>
            </c:minus>
          </c:errBars>
          <c:xVal>
            <c:numRef>
              <c:f>'Teste04-HTTPerf-autobench'!$C$484:$C$488</c:f>
              <c:numCache>
                <c:formatCode>General</c:formatCode>
                <c:ptCount val="5"/>
                <c:pt idx="0">
                  <c:v>0.0</c:v>
                </c:pt>
                <c:pt idx="1">
                  <c:v>5.0</c:v>
                </c:pt>
                <c:pt idx="2">
                  <c:v>10.0</c:v>
                </c:pt>
                <c:pt idx="3">
                  <c:v>15.0</c:v>
                </c:pt>
                <c:pt idx="4">
                  <c:v>20.0</c:v>
                </c:pt>
              </c:numCache>
            </c:numRef>
          </c:xVal>
          <c:yVal>
            <c:numRef>
              <c:f>'Teste04-HTTPerf-autobench'!$E$484:$E$488</c:f>
              <c:numCache>
                <c:formatCode>General</c:formatCode>
                <c:ptCount val="5"/>
                <c:pt idx="0">
                  <c:v>8.341</c:v>
                </c:pt>
                <c:pt idx="1">
                  <c:v>8.865</c:v>
                </c:pt>
                <c:pt idx="2">
                  <c:v>9.204000000000001</c:v>
                </c:pt>
                <c:pt idx="3">
                  <c:v>9.254</c:v>
                </c:pt>
                <c:pt idx="4">
                  <c:v>9.357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'Teste04-HTTPerf-autobench'!$F$483</c:f>
              <c:strCache>
                <c:ptCount val="1"/>
                <c:pt idx="0">
                  <c:v>5 concorrências</c:v>
                </c:pt>
              </c:strCache>
            </c:strRef>
          </c:tx>
          <c:errBars>
            <c:errDir val="y"/>
            <c:errBarType val="both"/>
            <c:errValType val="cust"/>
            <c:noEndCap val="0"/>
            <c:plus>
              <c:numRef>
                <c:f>'Teste04-HTTPerf-autobench'!$F$492:$F$497</c:f>
                <c:numCache>
                  <c:formatCode>General</c:formatCode>
                  <c:ptCount val="6"/>
                  <c:pt idx="0">
                    <c:v>0.29969290166349</c:v>
                  </c:pt>
                  <c:pt idx="1">
                    <c:v>0.422821050705959</c:v>
                  </c:pt>
                  <c:pt idx="2">
                    <c:v>0.220534220014739</c:v>
                  </c:pt>
                  <c:pt idx="3">
                    <c:v>0.37826156983153</c:v>
                  </c:pt>
                  <c:pt idx="4">
                    <c:v>0.467676032423091</c:v>
                  </c:pt>
                </c:numCache>
              </c:numRef>
            </c:plus>
            <c:minus>
              <c:numRef>
                <c:f>'Teste04-HTTPerf-autobench'!$F$492:$F$497</c:f>
                <c:numCache>
                  <c:formatCode>General</c:formatCode>
                  <c:ptCount val="6"/>
                  <c:pt idx="0">
                    <c:v>0.29969290166349</c:v>
                  </c:pt>
                  <c:pt idx="1">
                    <c:v>0.422821050705959</c:v>
                  </c:pt>
                  <c:pt idx="2">
                    <c:v>0.220534220014739</c:v>
                  </c:pt>
                  <c:pt idx="3">
                    <c:v>0.37826156983153</c:v>
                  </c:pt>
                  <c:pt idx="4">
                    <c:v>0.467676032423091</c:v>
                  </c:pt>
                </c:numCache>
              </c:numRef>
            </c:minus>
          </c:errBars>
          <c:xVal>
            <c:numRef>
              <c:f>'Teste04-HTTPerf-autobench'!$C$484:$C$488</c:f>
              <c:numCache>
                <c:formatCode>General</c:formatCode>
                <c:ptCount val="5"/>
                <c:pt idx="0">
                  <c:v>0.0</c:v>
                </c:pt>
                <c:pt idx="1">
                  <c:v>5.0</c:v>
                </c:pt>
                <c:pt idx="2">
                  <c:v>10.0</c:v>
                </c:pt>
                <c:pt idx="3">
                  <c:v>15.0</c:v>
                </c:pt>
                <c:pt idx="4">
                  <c:v>20.0</c:v>
                </c:pt>
              </c:numCache>
            </c:numRef>
          </c:xVal>
          <c:yVal>
            <c:numRef>
              <c:f>'Teste04-HTTPerf-autobench'!$F$484:$F$488</c:f>
              <c:numCache>
                <c:formatCode>General</c:formatCode>
                <c:ptCount val="5"/>
                <c:pt idx="0">
                  <c:v>12.313</c:v>
                </c:pt>
                <c:pt idx="1">
                  <c:v>14.19</c:v>
                </c:pt>
                <c:pt idx="2">
                  <c:v>15.592</c:v>
                </c:pt>
                <c:pt idx="3">
                  <c:v>16.733</c:v>
                </c:pt>
                <c:pt idx="4">
                  <c:v>17.231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'Teste04-HTTPerf-autobench'!$G$483</c:f>
              <c:strCache>
                <c:ptCount val="1"/>
                <c:pt idx="0">
                  <c:v>10 concorrências</c:v>
                </c:pt>
              </c:strCache>
            </c:strRef>
          </c:tx>
          <c:errBars>
            <c:errDir val="y"/>
            <c:errBarType val="both"/>
            <c:errValType val="cust"/>
            <c:noEndCap val="0"/>
            <c:plus>
              <c:numRef>
                <c:f>'Teste04-HTTPerf-autobench'!$G$492:$G$497</c:f>
                <c:numCache>
                  <c:formatCode>General</c:formatCode>
                  <c:ptCount val="6"/>
                  <c:pt idx="0">
                    <c:v>0.971986397315164</c:v>
                  </c:pt>
                  <c:pt idx="1">
                    <c:v>0.539212839529994</c:v>
                  </c:pt>
                  <c:pt idx="2">
                    <c:v>0.382286712702497</c:v>
                  </c:pt>
                  <c:pt idx="3">
                    <c:v>0.448663705244359</c:v>
                  </c:pt>
                  <c:pt idx="4">
                    <c:v>0.816983661041325</c:v>
                  </c:pt>
                </c:numCache>
              </c:numRef>
            </c:plus>
            <c:minus>
              <c:numRef>
                <c:f>'Teste04-HTTPerf-autobench'!$G$492:$G$497</c:f>
                <c:numCache>
                  <c:formatCode>General</c:formatCode>
                  <c:ptCount val="6"/>
                  <c:pt idx="0">
                    <c:v>0.971986397315164</c:v>
                  </c:pt>
                  <c:pt idx="1">
                    <c:v>0.539212839529994</c:v>
                  </c:pt>
                  <c:pt idx="2">
                    <c:v>0.382286712702497</c:v>
                  </c:pt>
                  <c:pt idx="3">
                    <c:v>0.448663705244359</c:v>
                  </c:pt>
                  <c:pt idx="4">
                    <c:v>0.816983661041325</c:v>
                  </c:pt>
                </c:numCache>
              </c:numRef>
            </c:minus>
          </c:errBars>
          <c:xVal>
            <c:numRef>
              <c:f>'Teste04-HTTPerf-autobench'!$C$484:$C$488</c:f>
              <c:numCache>
                <c:formatCode>General</c:formatCode>
                <c:ptCount val="5"/>
                <c:pt idx="0">
                  <c:v>0.0</c:v>
                </c:pt>
                <c:pt idx="1">
                  <c:v>5.0</c:v>
                </c:pt>
                <c:pt idx="2">
                  <c:v>10.0</c:v>
                </c:pt>
                <c:pt idx="3">
                  <c:v>15.0</c:v>
                </c:pt>
                <c:pt idx="4">
                  <c:v>20.0</c:v>
                </c:pt>
              </c:numCache>
            </c:numRef>
          </c:xVal>
          <c:yVal>
            <c:numRef>
              <c:f>'Teste04-HTTPerf-autobench'!$G$484:$G$488</c:f>
              <c:numCache>
                <c:formatCode>General</c:formatCode>
                <c:ptCount val="5"/>
                <c:pt idx="0">
                  <c:v>12.065</c:v>
                </c:pt>
                <c:pt idx="1">
                  <c:v>14.681</c:v>
                </c:pt>
                <c:pt idx="2">
                  <c:v>16.875</c:v>
                </c:pt>
                <c:pt idx="3">
                  <c:v>17.359</c:v>
                </c:pt>
                <c:pt idx="4">
                  <c:v>18.68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55541184"/>
        <c:axId val="-1555537792"/>
      </c:scatterChart>
      <c:valAx>
        <c:axId val="-1555541184"/>
        <c:scaling>
          <c:orientation val="minMax"/>
          <c:max val="2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VMs requisitadas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555537792"/>
        <c:crosses val="autoZero"/>
        <c:crossBetween val="midCat"/>
        <c:minorUnit val="5.0"/>
      </c:valAx>
      <c:valAx>
        <c:axId val="-1555537792"/>
        <c:scaling>
          <c:orientation val="minMax"/>
          <c:max val="2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Tráfego ( kbps 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555541184"/>
        <c:crosses val="autoZero"/>
        <c:crossBetween val="midCat"/>
        <c:minorUnit val="5.0"/>
      </c:valAx>
    </c:plotArea>
    <c:legend>
      <c:legendPos val="r"/>
      <c:layout>
        <c:manualLayout>
          <c:xMode val="edge"/>
          <c:yMode val="edge"/>
          <c:x val="0.173692386374786"/>
          <c:y val="0.0322152960046661"/>
          <c:w val="0.541939584547162"/>
          <c:h val="0.136795523020894"/>
        </c:manualLayout>
      </c:layout>
      <c:overlay val="1"/>
    </c:legend>
    <c:plotVisOnly val="1"/>
    <c:dispBlanksAs val="gap"/>
    <c:showDLblsOverMax val="0"/>
  </c:chart>
  <c:spPr>
    <a:ln>
      <a:noFill/>
    </a:ln>
  </c:spPr>
  <c:printSettings>
    <c:headerFooter/>
    <c:pageMargins b="0.787401575" l="0.511811024" r="0.511811024" t="0.787401575" header="0.31496062" footer="0.3149606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'Teste04-HTTPerf-autobench'!$T$484</c:f>
              <c:strCache>
                <c:ptCount val="1"/>
                <c:pt idx="0">
                  <c:v>1 concorrência</c:v>
                </c:pt>
              </c:strCache>
            </c:strRef>
          </c:tx>
          <c:spPr>
            <a:ln w="28575">
              <a:noFill/>
            </a:ln>
          </c:spPr>
          <c:errBars>
            <c:errDir val="y"/>
            <c:errBarType val="both"/>
            <c:errValType val="cust"/>
            <c:noEndCap val="0"/>
            <c:plus>
              <c:numRef>
                <c:f>'Teste04-HTTPerf-autobench'!$T$493:$T$498</c:f>
                <c:numCache>
                  <c:formatCode>General</c:formatCode>
                  <c:ptCount val="6"/>
                  <c:pt idx="0">
                    <c:v>4.29987079909256</c:v>
                  </c:pt>
                  <c:pt idx="1">
                    <c:v>4.442221666388715</c:v>
                  </c:pt>
                  <c:pt idx="2">
                    <c:v>5.90668171555645</c:v>
                  </c:pt>
                  <c:pt idx="3">
                    <c:v>5.759050847723664</c:v>
                  </c:pt>
                  <c:pt idx="4">
                    <c:v>7.630348761506398</c:v>
                  </c:pt>
                  <c:pt idx="5">
                    <c:v>7.052186422190875</c:v>
                  </c:pt>
                </c:numCache>
              </c:numRef>
            </c:plus>
            <c:minus>
              <c:numRef>
                <c:f>'Teste04-HTTPerf-autobench'!$T$493:$T$498</c:f>
                <c:numCache>
                  <c:formatCode>General</c:formatCode>
                  <c:ptCount val="6"/>
                  <c:pt idx="0">
                    <c:v>4.29987079909256</c:v>
                  </c:pt>
                  <c:pt idx="1">
                    <c:v>4.442221666388715</c:v>
                  </c:pt>
                  <c:pt idx="2">
                    <c:v>5.90668171555645</c:v>
                  </c:pt>
                  <c:pt idx="3">
                    <c:v>5.759050847723664</c:v>
                  </c:pt>
                  <c:pt idx="4">
                    <c:v>7.630348761506398</c:v>
                  </c:pt>
                  <c:pt idx="5">
                    <c:v>7.052186422190875</c:v>
                  </c:pt>
                </c:numCache>
              </c:numRef>
            </c:minus>
          </c:errBars>
          <c:xVal>
            <c:numRef>
              <c:f>'Teste04-HTTPerf-autobench'!$S$485:$S$490</c:f>
              <c:numCache>
                <c:formatCode>General</c:formatCode>
                <c:ptCount val="6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</c:numCache>
            </c:numRef>
          </c:xVal>
          <c:yVal>
            <c:numRef>
              <c:f>'Teste04-HTTPerf-autobench'!$T$485:$T$490</c:f>
              <c:numCache>
                <c:formatCode>General</c:formatCode>
                <c:ptCount val="6"/>
                <c:pt idx="0">
                  <c:v>95.6</c:v>
                </c:pt>
                <c:pt idx="1">
                  <c:v>186.8</c:v>
                </c:pt>
                <c:pt idx="2">
                  <c:v>283.0</c:v>
                </c:pt>
                <c:pt idx="3">
                  <c:v>371.5</c:v>
                </c:pt>
                <c:pt idx="4">
                  <c:v>467.0</c:v>
                </c:pt>
                <c:pt idx="5">
                  <c:v>562.8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'Teste04-HTTPerf-autobench'!$U$484</c:f>
              <c:strCache>
                <c:ptCount val="1"/>
                <c:pt idx="0">
                  <c:v>2 concorrências</c:v>
                </c:pt>
              </c:strCache>
            </c:strRef>
          </c:tx>
          <c:spPr>
            <a:ln w="28575">
              <a:noFill/>
            </a:ln>
          </c:spPr>
          <c:errBars>
            <c:errDir val="y"/>
            <c:errBarType val="both"/>
            <c:errValType val="cust"/>
            <c:noEndCap val="0"/>
            <c:plus>
              <c:numRef>
                <c:f>'Teste04-HTTPerf-autobench'!$U$493:$U$498</c:f>
                <c:numCache>
                  <c:formatCode>General</c:formatCode>
                  <c:ptCount val="6"/>
                  <c:pt idx="0">
                    <c:v>2.64365067451978</c:v>
                  </c:pt>
                  <c:pt idx="1">
                    <c:v>3.259175083088084</c:v>
                  </c:pt>
                  <c:pt idx="2">
                    <c:v>5.493430419854044</c:v>
                  </c:pt>
                  <c:pt idx="3">
                    <c:v>5.62632700396587</c:v>
                  </c:pt>
                  <c:pt idx="4">
                    <c:v>4.44847039878753</c:v>
                  </c:pt>
                  <c:pt idx="5">
                    <c:v>8.47479924377104</c:v>
                  </c:pt>
                </c:numCache>
              </c:numRef>
            </c:plus>
            <c:minus>
              <c:numRef>
                <c:f>'Teste04-HTTPerf-autobench'!$U$493:$U$498</c:f>
                <c:numCache>
                  <c:formatCode>General</c:formatCode>
                  <c:ptCount val="6"/>
                  <c:pt idx="0">
                    <c:v>2.64365067451978</c:v>
                  </c:pt>
                  <c:pt idx="1">
                    <c:v>3.259175083088084</c:v>
                  </c:pt>
                  <c:pt idx="2">
                    <c:v>5.493430419854044</c:v>
                  </c:pt>
                  <c:pt idx="3">
                    <c:v>5.62632700396587</c:v>
                  </c:pt>
                  <c:pt idx="4">
                    <c:v>4.44847039878753</c:v>
                  </c:pt>
                  <c:pt idx="5">
                    <c:v>8.47479924377104</c:v>
                  </c:pt>
                </c:numCache>
              </c:numRef>
            </c:minus>
          </c:errBars>
          <c:xVal>
            <c:numRef>
              <c:f>'Teste04-HTTPerf-autobench'!$S$485:$S$490</c:f>
              <c:numCache>
                <c:formatCode>General</c:formatCode>
                <c:ptCount val="6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</c:numCache>
            </c:numRef>
          </c:xVal>
          <c:yVal>
            <c:numRef>
              <c:f>'Teste04-HTTPerf-autobench'!$U$485:$U$490</c:f>
              <c:numCache>
                <c:formatCode>General</c:formatCode>
                <c:ptCount val="6"/>
                <c:pt idx="0">
                  <c:v>58.9</c:v>
                </c:pt>
                <c:pt idx="1">
                  <c:v>110.8</c:v>
                </c:pt>
                <c:pt idx="2">
                  <c:v>159.8</c:v>
                </c:pt>
                <c:pt idx="3">
                  <c:v>212.1</c:v>
                </c:pt>
                <c:pt idx="4">
                  <c:v>261.7</c:v>
                </c:pt>
                <c:pt idx="5">
                  <c:v>314.6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'Teste04-HTTPerf-autobench'!$V$484</c:f>
              <c:strCache>
                <c:ptCount val="1"/>
                <c:pt idx="0">
                  <c:v>5 concorrências</c:v>
                </c:pt>
              </c:strCache>
            </c:strRef>
          </c:tx>
          <c:spPr>
            <a:ln w="28575">
              <a:noFill/>
            </a:ln>
          </c:spPr>
          <c:errBars>
            <c:errDir val="y"/>
            <c:errBarType val="both"/>
            <c:errValType val="cust"/>
            <c:noEndCap val="0"/>
            <c:plus>
              <c:numRef>
                <c:f>'Teste04-HTTPerf-autobench'!$V$493:$V$498</c:f>
                <c:numCache>
                  <c:formatCode>General</c:formatCode>
                  <c:ptCount val="6"/>
                  <c:pt idx="0">
                    <c:v>1.247219128924647</c:v>
                  </c:pt>
                  <c:pt idx="1">
                    <c:v>2.913569784454954</c:v>
                  </c:pt>
                  <c:pt idx="2">
                    <c:v>1.897366596101027</c:v>
                  </c:pt>
                  <c:pt idx="3">
                    <c:v>3.977715704047012</c:v>
                  </c:pt>
                  <c:pt idx="4">
                    <c:v>5.404730438339281</c:v>
                  </c:pt>
                  <c:pt idx="5">
                    <c:v>7.430417963419763</c:v>
                  </c:pt>
                </c:numCache>
              </c:numRef>
            </c:plus>
            <c:minus>
              <c:numRef>
                <c:f>'Teste04-HTTPerf-autobench'!$V$493:$V$498</c:f>
                <c:numCache>
                  <c:formatCode>General</c:formatCode>
                  <c:ptCount val="6"/>
                  <c:pt idx="0">
                    <c:v>1.247219128924647</c:v>
                  </c:pt>
                  <c:pt idx="1">
                    <c:v>2.913569784454954</c:v>
                  </c:pt>
                  <c:pt idx="2">
                    <c:v>1.897366596101027</c:v>
                  </c:pt>
                  <c:pt idx="3">
                    <c:v>3.977715704047012</c:v>
                  </c:pt>
                  <c:pt idx="4">
                    <c:v>5.404730438339281</c:v>
                  </c:pt>
                  <c:pt idx="5">
                    <c:v>7.430417963419763</c:v>
                  </c:pt>
                </c:numCache>
              </c:numRef>
            </c:minus>
          </c:errBars>
          <c:xVal>
            <c:numRef>
              <c:f>'Teste04-HTTPerf-autobench'!$S$485:$S$490</c:f>
              <c:numCache>
                <c:formatCode>General</c:formatCode>
                <c:ptCount val="6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</c:numCache>
            </c:numRef>
          </c:xVal>
          <c:yVal>
            <c:numRef>
              <c:f>'Teste04-HTTPerf-autobench'!$V$485:$V$490</c:f>
              <c:numCache>
                <c:formatCode>General</c:formatCode>
                <c:ptCount val="6"/>
                <c:pt idx="0">
                  <c:v>40.0</c:v>
                </c:pt>
                <c:pt idx="1">
                  <c:v>69.4</c:v>
                </c:pt>
                <c:pt idx="2">
                  <c:v>94.6</c:v>
                </c:pt>
                <c:pt idx="3">
                  <c:v>117.4</c:v>
                </c:pt>
                <c:pt idx="4">
                  <c:v>142.9</c:v>
                </c:pt>
                <c:pt idx="5">
                  <c:v>167.9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'Teste04-HTTPerf-autobench'!$W$484</c:f>
              <c:strCache>
                <c:ptCount val="1"/>
                <c:pt idx="0">
                  <c:v>10 concorrências</c:v>
                </c:pt>
              </c:strCache>
            </c:strRef>
          </c:tx>
          <c:spPr>
            <a:ln w="28575">
              <a:noFill/>
            </a:ln>
          </c:spPr>
          <c:errBars>
            <c:errDir val="y"/>
            <c:errBarType val="both"/>
            <c:errValType val="cust"/>
            <c:noEndCap val="0"/>
            <c:plus>
              <c:numRef>
                <c:f>'Teste04-HTTPerf-autobench'!$W$493:$W$498</c:f>
                <c:numCache>
                  <c:formatCode>General</c:formatCode>
                  <c:ptCount val="6"/>
                  <c:pt idx="0">
                    <c:v>4.508017549014465</c:v>
                  </c:pt>
                  <c:pt idx="1">
                    <c:v>3.560586718193756</c:v>
                  </c:pt>
                  <c:pt idx="2">
                    <c:v>2.820559440174158</c:v>
                  </c:pt>
                  <c:pt idx="3">
                    <c:v>4.47337804249888</c:v>
                  </c:pt>
                  <c:pt idx="4">
                    <c:v>8.80719402912566</c:v>
                  </c:pt>
                  <c:pt idx="5">
                    <c:v>13.2664991614216</c:v>
                  </c:pt>
                </c:numCache>
              </c:numRef>
            </c:plus>
            <c:minus>
              <c:numRef>
                <c:f>'Teste04-HTTPerf-autobench'!$W$493:$W$498</c:f>
                <c:numCache>
                  <c:formatCode>General</c:formatCode>
                  <c:ptCount val="6"/>
                  <c:pt idx="0">
                    <c:v>4.508017549014465</c:v>
                  </c:pt>
                  <c:pt idx="1">
                    <c:v>3.560586718193756</c:v>
                  </c:pt>
                  <c:pt idx="2">
                    <c:v>2.820559440174158</c:v>
                  </c:pt>
                  <c:pt idx="3">
                    <c:v>4.47337804249888</c:v>
                  </c:pt>
                  <c:pt idx="4">
                    <c:v>8.80719402912566</c:v>
                  </c:pt>
                  <c:pt idx="5">
                    <c:v>13.2664991614216</c:v>
                  </c:pt>
                </c:numCache>
              </c:numRef>
            </c:minus>
          </c:errBars>
          <c:xVal>
            <c:numRef>
              <c:f>'Teste04-HTTPerf-autobench'!$S$485:$S$490</c:f>
              <c:numCache>
                <c:formatCode>General</c:formatCode>
                <c:ptCount val="6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</c:numCache>
            </c:numRef>
          </c:xVal>
          <c:yVal>
            <c:numRef>
              <c:f>'Teste04-HTTPerf-autobench'!$W$485:$W$490</c:f>
              <c:numCache>
                <c:formatCode>General</c:formatCode>
                <c:ptCount val="6"/>
                <c:pt idx="0">
                  <c:v>42.1</c:v>
                </c:pt>
                <c:pt idx="1">
                  <c:v>68.3</c:v>
                </c:pt>
                <c:pt idx="2">
                  <c:v>89.2</c:v>
                </c:pt>
                <c:pt idx="3">
                  <c:v>115.7</c:v>
                </c:pt>
                <c:pt idx="4">
                  <c:v>134.7</c:v>
                </c:pt>
                <c:pt idx="5">
                  <c:v>162.0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55757552"/>
        <c:axId val="-1555754160"/>
      </c:scatterChart>
      <c:valAx>
        <c:axId val="-1555757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VMs instanciadas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555754160"/>
        <c:crosses val="autoZero"/>
        <c:crossBetween val="midCat"/>
      </c:valAx>
      <c:valAx>
        <c:axId val="-15557541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Tempo de criação em segundos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555757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" footer="0.3149606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Httperf02!$A$541</c:f>
              <c:strCache>
                <c:ptCount val="1"/>
                <c:pt idx="0">
                  <c:v>100m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Httperf02!$B$473:$F$473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Httperf02!$B$473:$F$473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cat>
            <c:numRef>
              <c:f>Httperf02!$B$540:$F$540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Httperf02!$B$541:$F$541</c:f>
              <c:numCache>
                <c:formatCode>0</c:formatCode>
                <c:ptCount val="5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</c:numCache>
            </c:numRef>
          </c:val>
        </c:ser>
        <c:ser>
          <c:idx val="1"/>
          <c:order val="1"/>
          <c:tx>
            <c:strRef>
              <c:f>Httperf02!$A$542</c:f>
              <c:strCache>
                <c:ptCount val="1"/>
                <c:pt idx="0">
                  <c:v>300m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0.0"/>
                  <c:y val="-0.03703703703703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Httperf02!$B$489:$F$489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0.580336551261427</c:v>
                  </c:pt>
                  <c:pt idx="3">
                    <c:v>1.142420659657328</c:v>
                  </c:pt>
                  <c:pt idx="4">
                    <c:v>1.970037056085426</c:v>
                  </c:pt>
                </c:numCache>
              </c:numRef>
            </c:plus>
            <c:minus>
              <c:numRef>
                <c:f>Httperf02!$B$489:$F$489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0.580336551261427</c:v>
                  </c:pt>
                  <c:pt idx="3">
                    <c:v>1.142420659657328</c:v>
                  </c:pt>
                  <c:pt idx="4">
                    <c:v>1.970037056085426</c:v>
                  </c:pt>
                </c:numCache>
              </c:numRef>
            </c:minus>
          </c:errBars>
          <c:cat>
            <c:numRef>
              <c:f>Httperf02!$B$540:$F$540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Httperf02!$B$542:$F$542</c:f>
              <c:numCache>
                <c:formatCode>0</c:formatCode>
                <c:ptCount val="5"/>
                <c:pt idx="0">
                  <c:v>300.0</c:v>
                </c:pt>
                <c:pt idx="1">
                  <c:v>300.0</c:v>
                </c:pt>
                <c:pt idx="2">
                  <c:v>299.2364406779661</c:v>
                </c:pt>
                <c:pt idx="3">
                  <c:v>247.6616666666667</c:v>
                </c:pt>
                <c:pt idx="4">
                  <c:v>248.0683333333334</c:v>
                </c:pt>
              </c:numCache>
            </c:numRef>
          </c:val>
        </c:ser>
        <c:ser>
          <c:idx val="2"/>
          <c:order val="2"/>
          <c:tx>
            <c:strRef>
              <c:f>Httperf02!$A$543</c:f>
              <c:strCache>
                <c:ptCount val="1"/>
                <c:pt idx="0">
                  <c:v>500m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Httperf02!$B$505:$F$505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0.37779984417958</c:v>
                  </c:pt>
                  <c:pt idx="2">
                    <c:v>3.165055652220813</c:v>
                  </c:pt>
                  <c:pt idx="3">
                    <c:v>2.916887886107295</c:v>
                  </c:pt>
                  <c:pt idx="4">
                    <c:v>1.652304748849556</c:v>
                  </c:pt>
                </c:numCache>
              </c:numRef>
            </c:plus>
            <c:minus>
              <c:numRef>
                <c:f>Httperf02!$B$505:$F$505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0.37779984417958</c:v>
                  </c:pt>
                  <c:pt idx="2">
                    <c:v>3.165055652220813</c:v>
                  </c:pt>
                  <c:pt idx="3">
                    <c:v>2.916887886107295</c:v>
                  </c:pt>
                  <c:pt idx="4">
                    <c:v>1.652304748849556</c:v>
                  </c:pt>
                </c:numCache>
              </c:numRef>
            </c:minus>
          </c:errBars>
          <c:cat>
            <c:numRef>
              <c:f>Httperf02!$B$540:$F$540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Httperf02!$B$543:$F$543</c:f>
              <c:numCache>
                <c:formatCode>0</c:formatCode>
                <c:ptCount val="5"/>
                <c:pt idx="0">
                  <c:v>500.0</c:v>
                </c:pt>
                <c:pt idx="1">
                  <c:v>499.3083333333332</c:v>
                </c:pt>
                <c:pt idx="2">
                  <c:v>324.9783333333334</c:v>
                </c:pt>
                <c:pt idx="3">
                  <c:v>244.4890395480226</c:v>
                </c:pt>
                <c:pt idx="4">
                  <c:v>247.5503333333333</c:v>
                </c:pt>
              </c:numCache>
            </c:numRef>
          </c:val>
        </c:ser>
        <c:ser>
          <c:idx val="3"/>
          <c:order val="3"/>
          <c:tx>
            <c:strRef>
              <c:f>Httperf02!$A$544</c:f>
              <c:strCache>
                <c:ptCount val="1"/>
                <c:pt idx="0">
                  <c:v>700m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Httperf02!$B$521:$F$521</c:f>
                <c:numCache>
                  <c:formatCode>General</c:formatCode>
                  <c:ptCount val="5"/>
                  <c:pt idx="0">
                    <c:v>0.631646258414806</c:v>
                  </c:pt>
                  <c:pt idx="1">
                    <c:v>14.84980424625427</c:v>
                  </c:pt>
                  <c:pt idx="2">
                    <c:v>5.895462529232274</c:v>
                  </c:pt>
                  <c:pt idx="3">
                    <c:v>3.03058149414328</c:v>
                  </c:pt>
                  <c:pt idx="4">
                    <c:v>2.599119181023901</c:v>
                  </c:pt>
                </c:numCache>
              </c:numRef>
            </c:plus>
            <c:minus>
              <c:numRef>
                <c:f>Httperf02!$B$521:$F$521</c:f>
                <c:numCache>
                  <c:formatCode>General</c:formatCode>
                  <c:ptCount val="5"/>
                  <c:pt idx="0">
                    <c:v>0.631646258414806</c:v>
                  </c:pt>
                  <c:pt idx="1">
                    <c:v>14.84980424625427</c:v>
                  </c:pt>
                  <c:pt idx="2">
                    <c:v>5.895462529232274</c:v>
                  </c:pt>
                  <c:pt idx="3">
                    <c:v>3.03058149414328</c:v>
                  </c:pt>
                  <c:pt idx="4">
                    <c:v>2.599119181023901</c:v>
                  </c:pt>
                </c:numCache>
              </c:numRef>
            </c:minus>
          </c:errBars>
          <c:cat>
            <c:numRef>
              <c:f>Httperf02!$B$540:$F$540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Httperf02!$B$544:$F$544</c:f>
              <c:numCache>
                <c:formatCode>0</c:formatCode>
                <c:ptCount val="5"/>
                <c:pt idx="0">
                  <c:v>699.4483333333333</c:v>
                </c:pt>
                <c:pt idx="1">
                  <c:v>570.72</c:v>
                </c:pt>
                <c:pt idx="2">
                  <c:v>320.9195</c:v>
                </c:pt>
                <c:pt idx="3">
                  <c:v>246.2126666666667</c:v>
                </c:pt>
                <c:pt idx="4">
                  <c:v>243.2485</c:v>
                </c:pt>
              </c:numCache>
            </c:numRef>
          </c:val>
        </c:ser>
        <c:ser>
          <c:idx val="4"/>
          <c:order val="4"/>
          <c:tx>
            <c:strRef>
              <c:f>Httperf02!$A$545</c:f>
              <c:strCache>
                <c:ptCount val="1"/>
                <c:pt idx="0">
                  <c:v>900m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Httperf02!$B$537:$F$537</c:f>
                <c:numCache>
                  <c:formatCode>General</c:formatCode>
                  <c:ptCount val="5"/>
                  <c:pt idx="0">
                    <c:v>4.984732917292245</c:v>
                  </c:pt>
                  <c:pt idx="1">
                    <c:v>24.14884398359086</c:v>
                  </c:pt>
                  <c:pt idx="2">
                    <c:v>5.1046593919713</c:v>
                  </c:pt>
                  <c:pt idx="3">
                    <c:v>1.718511590567754</c:v>
                  </c:pt>
                  <c:pt idx="4">
                    <c:v>3.727507330998042</c:v>
                  </c:pt>
                </c:numCache>
              </c:numRef>
            </c:plus>
            <c:minus>
              <c:numRef>
                <c:f>Httperf02!$B$537:$F$537</c:f>
                <c:numCache>
                  <c:formatCode>General</c:formatCode>
                  <c:ptCount val="5"/>
                  <c:pt idx="0">
                    <c:v>4.984732917292245</c:v>
                  </c:pt>
                  <c:pt idx="1">
                    <c:v>24.14884398359086</c:v>
                  </c:pt>
                  <c:pt idx="2">
                    <c:v>5.1046593919713</c:v>
                  </c:pt>
                  <c:pt idx="3">
                    <c:v>1.718511590567754</c:v>
                  </c:pt>
                  <c:pt idx="4">
                    <c:v>3.727507330998042</c:v>
                  </c:pt>
                </c:numCache>
              </c:numRef>
            </c:minus>
          </c:errBars>
          <c:cat>
            <c:numRef>
              <c:f>Httperf02!$B$540:$F$540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Httperf02!$B$545:$F$545</c:f>
              <c:numCache>
                <c:formatCode>0</c:formatCode>
                <c:ptCount val="5"/>
                <c:pt idx="0">
                  <c:v>888.5183333333334</c:v>
                </c:pt>
                <c:pt idx="1">
                  <c:v>592.0366666666666</c:v>
                </c:pt>
                <c:pt idx="2">
                  <c:v>318.5065666666667</c:v>
                </c:pt>
                <c:pt idx="3">
                  <c:v>243.1569333333334</c:v>
                </c:pt>
                <c:pt idx="4">
                  <c:v>246.1228333333333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76665536"/>
        <c:axId val="-1576662144"/>
      </c:barChart>
      <c:catAx>
        <c:axId val="-157666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>
                    <a:latin typeface="Times New Roman"/>
                    <a:cs typeface="Times New Roman"/>
                  </a:rPr>
                  <a:t>Quantidade de</a:t>
                </a:r>
                <a:r>
                  <a:rPr lang="en-US" sz="1200" baseline="0">
                    <a:latin typeface="Times New Roman"/>
                    <a:cs typeface="Times New Roman"/>
                  </a:rPr>
                  <a:t> regras na VNF Firewall</a:t>
                </a:r>
                <a:endParaRPr lang="en-US" sz="1200">
                  <a:latin typeface="Times New Roman"/>
                  <a:cs typeface="Times New Roman"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Times New Roman"/>
              </a:defRPr>
            </a:pPr>
            <a:endParaRPr lang="en-US"/>
          </a:p>
        </c:txPr>
        <c:crossAx val="-1576662144"/>
        <c:crosses val="autoZero"/>
        <c:auto val="1"/>
        <c:lblAlgn val="ctr"/>
        <c:lblOffset val="100"/>
        <c:noMultiLvlLbl val="0"/>
      </c:catAx>
      <c:valAx>
        <c:axId val="-1576662144"/>
        <c:scaling>
          <c:orientation val="minMax"/>
          <c:max val="100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>
                    <a:latin typeface="Times New Roman"/>
                    <a:cs typeface="Times New Roman"/>
                  </a:rPr>
                  <a:t>Taxa</a:t>
                </a:r>
                <a:r>
                  <a:rPr lang="en-US" sz="1200" baseline="0">
                    <a:latin typeface="Times New Roman"/>
                    <a:cs typeface="Times New Roman"/>
                  </a:rPr>
                  <a:t> de recepção </a:t>
                </a:r>
                <a:r>
                  <a:rPr lang="en-US" sz="1200">
                    <a:latin typeface="Times New Roman"/>
                    <a:cs typeface="Times New Roman"/>
                  </a:rPr>
                  <a:t>( Mbps 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Times New Roman"/>
              </a:defRPr>
            </a:pPr>
            <a:endParaRPr lang="en-US"/>
          </a:p>
        </c:txPr>
        <c:crossAx val="-1576665536"/>
        <c:crosses val="autoZero"/>
        <c:crossBetween val="between"/>
        <c:minorUnit val="10.0"/>
      </c:valAx>
    </c:plotArea>
    <c:legend>
      <c:legendPos val="t"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87401575" l="0.511811024" r="0.511811024" t="0.787401575" header="0.31496062" footer="0.3149606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'1VNF-UDP-1024b-100-900m-sent'!$A$542</c:f>
              <c:strCache>
                <c:ptCount val="1"/>
                <c:pt idx="0">
                  <c:v>100m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'1VNF-UDP-1024b-100-900m-sent'!$B$474:$F$474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'1VNF-UDP-1024b-100-900m-sent'!$B$474:$F$474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cat>
            <c:numRef>
              <c:f>'1VNF-UDP-1024b-100-900m-sent'!$B$541:$F$541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'1VNF-UDP-1024b-100-900m-sent'!$B$542:$F$542</c:f>
              <c:numCache>
                <c:formatCode>0</c:formatCode>
                <c:ptCount val="5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</c:numCache>
            </c:numRef>
          </c:val>
        </c:ser>
        <c:ser>
          <c:idx val="1"/>
          <c:order val="1"/>
          <c:tx>
            <c:strRef>
              <c:f>'1VNF-UDP-1024b-100-900m-sent'!$A$543</c:f>
              <c:strCache>
                <c:ptCount val="1"/>
                <c:pt idx="0">
                  <c:v>300m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0.0"/>
                  <c:y val="0.00041611371612249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'1VNF-UDP-1024b-100-900m-sent'!$B$490:$F$490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'1VNF-UDP-1024b-100-900m-sent'!$B$490:$F$490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cat>
            <c:numRef>
              <c:f>'1VNF-UDP-1024b-100-900m-sent'!$B$541:$F$541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'1VNF-UDP-1024b-100-900m-sent'!$B$543:$F$543</c:f>
              <c:numCache>
                <c:formatCode>0</c:formatCode>
                <c:ptCount val="5"/>
                <c:pt idx="0">
                  <c:v>300.0</c:v>
                </c:pt>
                <c:pt idx="1">
                  <c:v>300.0</c:v>
                </c:pt>
                <c:pt idx="2">
                  <c:v>300.0</c:v>
                </c:pt>
                <c:pt idx="3">
                  <c:v>300.0</c:v>
                </c:pt>
                <c:pt idx="4">
                  <c:v>300.0</c:v>
                </c:pt>
              </c:numCache>
            </c:numRef>
          </c:val>
        </c:ser>
        <c:ser>
          <c:idx val="2"/>
          <c:order val="2"/>
          <c:tx>
            <c:strRef>
              <c:f>'1VNF-UDP-1024b-100-900m-sent'!$A$544</c:f>
              <c:strCache>
                <c:ptCount val="1"/>
                <c:pt idx="0">
                  <c:v>500m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'1VNF-UDP-1024b-100-900m-sent'!$B$506:$F$506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plus>
            <c:minus>
              <c:numRef>
                <c:f>'1VNF-UDP-1024b-100-900m-sent'!$B$506:$F$506</c:f>
                <c:numCache>
                  <c:formatCode>General</c:formatCode>
                  <c:ptCount val="5"/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</c:numCache>
              </c:numRef>
            </c:minus>
          </c:errBars>
          <c:cat>
            <c:numRef>
              <c:f>'1VNF-UDP-1024b-100-900m-sent'!$B$541:$F$541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'1VNF-UDP-1024b-100-900m-sent'!$B$544:$F$544</c:f>
              <c:numCache>
                <c:formatCode>0</c:formatCode>
                <c:ptCount val="5"/>
                <c:pt idx="0">
                  <c:v>500.0</c:v>
                </c:pt>
                <c:pt idx="1">
                  <c:v>500.0</c:v>
                </c:pt>
                <c:pt idx="2">
                  <c:v>500.0</c:v>
                </c:pt>
                <c:pt idx="3">
                  <c:v>500.0</c:v>
                </c:pt>
                <c:pt idx="4">
                  <c:v>500.0</c:v>
                </c:pt>
              </c:numCache>
            </c:numRef>
          </c:val>
        </c:ser>
        <c:ser>
          <c:idx val="3"/>
          <c:order val="3"/>
          <c:tx>
            <c:strRef>
              <c:f>'1VNF-UDP-1024b-100-900m-sent'!$A$545</c:f>
              <c:strCache>
                <c:ptCount val="1"/>
                <c:pt idx="0">
                  <c:v>700m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'1VNF-UDP-1024b-100-900m-sent'!$B$522:$F$522</c:f>
                <c:numCache>
                  <c:formatCode>General</c:formatCode>
                  <c:ptCount val="5"/>
                  <c:pt idx="0">
                    <c:v>0.171354199347742</c:v>
                  </c:pt>
                  <c:pt idx="1">
                    <c:v>0.00326660664089712</c:v>
                  </c:pt>
                  <c:pt idx="2">
                    <c:v>0.00326660664089712</c:v>
                  </c:pt>
                  <c:pt idx="3">
                    <c:v>0.00486956966986547</c:v>
                  </c:pt>
                  <c:pt idx="4">
                    <c:v>0.0130664265636108</c:v>
                  </c:pt>
                </c:numCache>
              </c:numRef>
            </c:plus>
            <c:minus>
              <c:numRef>
                <c:f>'1VNF-UDP-1024b-100-900m-sent'!$B$522:$F$522</c:f>
                <c:numCache>
                  <c:formatCode>General</c:formatCode>
                  <c:ptCount val="5"/>
                  <c:pt idx="0">
                    <c:v>0.171354199347742</c:v>
                  </c:pt>
                  <c:pt idx="1">
                    <c:v>0.00326660664089712</c:v>
                  </c:pt>
                  <c:pt idx="2">
                    <c:v>0.00326660664089712</c:v>
                  </c:pt>
                  <c:pt idx="3">
                    <c:v>0.00486956966986547</c:v>
                  </c:pt>
                  <c:pt idx="4">
                    <c:v>0.0130664265636108</c:v>
                  </c:pt>
                </c:numCache>
              </c:numRef>
            </c:minus>
          </c:errBars>
          <c:cat>
            <c:numRef>
              <c:f>'1VNF-UDP-1024b-100-900m-sent'!$B$541:$F$541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'1VNF-UDP-1024b-100-900m-sent'!$B$545:$F$545</c:f>
              <c:numCache>
                <c:formatCode>0</c:formatCode>
                <c:ptCount val="5"/>
                <c:pt idx="0">
                  <c:v>699.9416666666667</c:v>
                </c:pt>
                <c:pt idx="1">
                  <c:v>699.9983333333333</c:v>
                </c:pt>
                <c:pt idx="2">
                  <c:v>700.0016666666666</c:v>
                </c:pt>
                <c:pt idx="3">
                  <c:v>700.0</c:v>
                </c:pt>
                <c:pt idx="4">
                  <c:v>699.9933333333333</c:v>
                </c:pt>
              </c:numCache>
            </c:numRef>
          </c:val>
        </c:ser>
        <c:ser>
          <c:idx val="4"/>
          <c:order val="4"/>
          <c:tx>
            <c:strRef>
              <c:f>'1VNF-UDP-1024b-100-900m-sent'!$A$546</c:f>
              <c:strCache>
                <c:ptCount val="1"/>
                <c:pt idx="0">
                  <c:v>900m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'1VNF-UDP-1024b-100-900m-sent'!$B$538:$F$538</c:f>
                <c:numCache>
                  <c:formatCode>General</c:formatCode>
                  <c:ptCount val="5"/>
                  <c:pt idx="0">
                    <c:v>2.806565822933168</c:v>
                  </c:pt>
                  <c:pt idx="1">
                    <c:v>2.364987363299453</c:v>
                  </c:pt>
                  <c:pt idx="2">
                    <c:v>9.326525481063635</c:v>
                  </c:pt>
                  <c:pt idx="3">
                    <c:v>0.00697216271882914</c:v>
                  </c:pt>
                  <c:pt idx="4">
                    <c:v>3.188984661343842</c:v>
                  </c:pt>
                </c:numCache>
              </c:numRef>
            </c:plus>
            <c:minus>
              <c:numRef>
                <c:f>'1VNF-UDP-1024b-100-900m-sent'!$B$538:$F$538</c:f>
                <c:numCache>
                  <c:formatCode>General</c:formatCode>
                  <c:ptCount val="5"/>
                  <c:pt idx="0">
                    <c:v>2.806565822933168</c:v>
                  </c:pt>
                  <c:pt idx="1">
                    <c:v>2.364987363299453</c:v>
                  </c:pt>
                  <c:pt idx="2">
                    <c:v>9.326525481063635</c:v>
                  </c:pt>
                  <c:pt idx="3">
                    <c:v>0.00697216271882914</c:v>
                  </c:pt>
                  <c:pt idx="4">
                    <c:v>3.188984661343842</c:v>
                  </c:pt>
                </c:numCache>
              </c:numRef>
            </c:minus>
          </c:errBars>
          <c:cat>
            <c:numRef>
              <c:f>'1VNF-UDP-1024b-100-900m-sent'!$B$541:$F$541</c:f>
              <c:numCache>
                <c:formatCode>0</c:formatCode>
                <c:ptCount val="5"/>
                <c:pt idx="0" formatCode="General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cat>
          <c:val>
            <c:numRef>
              <c:f>'1VNF-UDP-1024b-100-900m-sent'!$B$546:$F$546</c:f>
              <c:numCache>
                <c:formatCode>0</c:formatCode>
                <c:ptCount val="5"/>
                <c:pt idx="0">
                  <c:v>894.4199999999998</c:v>
                </c:pt>
                <c:pt idx="1">
                  <c:v>898.8883333333333</c:v>
                </c:pt>
                <c:pt idx="2">
                  <c:v>895.2433333333332</c:v>
                </c:pt>
                <c:pt idx="3">
                  <c:v>899.9950000000001</c:v>
                </c:pt>
                <c:pt idx="4">
                  <c:v>898.4549999999999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76603824"/>
        <c:axId val="-1576600432"/>
      </c:barChart>
      <c:catAx>
        <c:axId val="-1576603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>
                    <a:latin typeface="Times New Roman"/>
                    <a:cs typeface="Times New Roman"/>
                  </a:rPr>
                  <a:t>Quantidade de</a:t>
                </a:r>
                <a:r>
                  <a:rPr lang="en-US" sz="1200" baseline="0">
                    <a:latin typeface="Times New Roman"/>
                    <a:cs typeface="Times New Roman"/>
                  </a:rPr>
                  <a:t> regras na VNF Firewall</a:t>
                </a:r>
                <a:endParaRPr lang="en-US" sz="1200">
                  <a:latin typeface="Times New Roman"/>
                  <a:cs typeface="Times New Roman"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576600432"/>
        <c:crosses val="autoZero"/>
        <c:auto val="1"/>
        <c:lblAlgn val="ctr"/>
        <c:lblOffset val="100"/>
        <c:noMultiLvlLbl val="0"/>
      </c:catAx>
      <c:valAx>
        <c:axId val="-1576600432"/>
        <c:scaling>
          <c:orientation val="minMax"/>
          <c:max val="100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200"/>
                  <a:t>Taxa de transmissão ( Mbps 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-1576603824"/>
        <c:crosses val="autoZero"/>
        <c:crossBetween val="between"/>
        <c:minorUnit val="10.0"/>
      </c:valAx>
    </c:plotArea>
    <c:legend>
      <c:legendPos val="t"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87401575" l="0.511811024" r="0.511811024" t="0.787401575" header="0.31496062" footer="0.3149606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Httperf02!$B$551</c:f>
              <c:strCache>
                <c:ptCount val="1"/>
                <c:pt idx="0">
                  <c:v>100Mbps</c:v>
                </c:pt>
              </c:strCache>
            </c:strRef>
          </c:tx>
          <c:spPr>
            <a:ln w="28575">
              <a:solidFill>
                <a:schemeClr val="accent1">
                  <a:lumMod val="50000"/>
                </a:schemeClr>
              </a:solidFill>
            </a:ln>
          </c:spPr>
          <c:marker>
            <c:symbol val="circle"/>
            <c:size val="10"/>
          </c:marker>
          <c:trendline>
            <c:spPr>
              <a:ln w="19050">
                <a:noFill/>
                <a:prstDash val="solid"/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#REF!$L$35:$P$35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plus>
            <c:minus>
              <c:numRef>
                <c:f>#REF!$L$35:$P$35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minus>
          </c:errBars>
          <c:xVal>
            <c:numRef>
              <c:f>Httperf02!$A$552:$A$556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Httperf02!$B$552:$B$556</c:f>
              <c:numCache>
                <c:formatCode>General</c:formatCode>
                <c:ptCount val="5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Httperf02!$C$551</c:f>
              <c:strCache>
                <c:ptCount val="1"/>
                <c:pt idx="0">
                  <c:v>300Mbps</c:v>
                </c:pt>
              </c:strCache>
            </c:strRef>
          </c:tx>
          <c:spPr>
            <a:ln w="28575">
              <a:solidFill>
                <a:schemeClr val="accent2">
                  <a:lumMod val="50000"/>
                </a:schemeClr>
              </a:solidFill>
            </a:ln>
          </c:spPr>
          <c:marker>
            <c:symbol val="square"/>
            <c:size val="10"/>
          </c:marker>
          <c:trendline>
            <c:spPr>
              <a:ln w="19050">
                <a:noFill/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#REF!$L$36:$P$36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plus>
            <c:minus>
              <c:numRef>
                <c:f>#REF!$L$36:$P$36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minus>
          </c:errBars>
          <c:xVal>
            <c:numRef>
              <c:f>Httperf02!$A$552:$A$556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Httperf02!$C$552:$C$556</c:f>
              <c:numCache>
                <c:formatCode>General</c:formatCode>
                <c:ptCount val="5"/>
                <c:pt idx="0">
                  <c:v>300.0</c:v>
                </c:pt>
                <c:pt idx="1">
                  <c:v>300.0</c:v>
                </c:pt>
                <c:pt idx="2">
                  <c:v>299.0</c:v>
                </c:pt>
                <c:pt idx="3">
                  <c:v>248.0</c:v>
                </c:pt>
                <c:pt idx="4">
                  <c:v>248.0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Httperf02!$D$551</c:f>
              <c:strCache>
                <c:ptCount val="1"/>
                <c:pt idx="0">
                  <c:v>500Mbps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</a:ln>
          </c:spPr>
          <c:marker>
            <c:symbol val="triangle"/>
            <c:size val="10"/>
          </c:marker>
          <c:trendline>
            <c:spPr>
              <a:ln>
                <a:noFill/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#REF!$L$37:$P$37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plus>
            <c:minus>
              <c:numRef>
                <c:f>#REF!$L$37:$P$37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minus>
          </c:errBars>
          <c:xVal>
            <c:numRef>
              <c:f>Httperf02!$A$552:$A$556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Httperf02!$D$552:$D$556</c:f>
              <c:numCache>
                <c:formatCode>General</c:formatCode>
                <c:ptCount val="5"/>
                <c:pt idx="0">
                  <c:v>500.0</c:v>
                </c:pt>
                <c:pt idx="1">
                  <c:v>499.0</c:v>
                </c:pt>
                <c:pt idx="2">
                  <c:v>325.0</c:v>
                </c:pt>
                <c:pt idx="3">
                  <c:v>244.0</c:v>
                </c:pt>
                <c:pt idx="4">
                  <c:v>248.0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Httperf02!$E$551</c:f>
              <c:strCache>
                <c:ptCount val="1"/>
                <c:pt idx="0">
                  <c:v>700Mbps</c:v>
                </c:pt>
              </c:strCache>
            </c:strRef>
          </c:tx>
          <c:spPr>
            <a:ln w="28575">
              <a:solidFill>
                <a:schemeClr val="accent4">
                  <a:lumMod val="50000"/>
                </a:schemeClr>
              </a:solidFill>
            </a:ln>
          </c:spPr>
          <c:marker>
            <c:symbol val="diamond"/>
            <c:size val="10"/>
          </c:marker>
          <c:xVal>
            <c:numRef>
              <c:f>Httperf02!$A$552:$A$556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Httperf02!$E$552:$E$556</c:f>
              <c:numCache>
                <c:formatCode>General</c:formatCode>
                <c:ptCount val="5"/>
                <c:pt idx="0">
                  <c:v>699.0</c:v>
                </c:pt>
                <c:pt idx="1">
                  <c:v>571.0</c:v>
                </c:pt>
                <c:pt idx="2">
                  <c:v>321.0</c:v>
                </c:pt>
                <c:pt idx="3">
                  <c:v>246.0</c:v>
                </c:pt>
                <c:pt idx="4">
                  <c:v>243.0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Httperf02!$F$551</c:f>
              <c:strCache>
                <c:ptCount val="1"/>
                <c:pt idx="0">
                  <c:v>900Mbps</c:v>
                </c:pt>
              </c:strCache>
            </c:strRef>
          </c:tx>
          <c:spPr>
            <a:ln w="28575">
              <a:solidFill>
                <a:schemeClr val="accent5">
                  <a:lumMod val="50000"/>
                </a:schemeClr>
              </a:solidFill>
            </a:ln>
          </c:spPr>
          <c:marker>
            <c:symbol val="star"/>
            <c:size val="10"/>
          </c:marker>
          <c:xVal>
            <c:numRef>
              <c:f>Httperf02!$A$552:$A$556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Httperf02!$F$552:$F$556</c:f>
              <c:numCache>
                <c:formatCode>General</c:formatCode>
                <c:ptCount val="5"/>
                <c:pt idx="0">
                  <c:v>889.0</c:v>
                </c:pt>
                <c:pt idx="1">
                  <c:v>592.0</c:v>
                </c:pt>
                <c:pt idx="2">
                  <c:v>319.0</c:v>
                </c:pt>
                <c:pt idx="3">
                  <c:v>243.0</c:v>
                </c:pt>
                <c:pt idx="4">
                  <c:v>246.0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2953088"/>
        <c:axId val="-1696956208"/>
      </c:scatterChart>
      <c:valAx>
        <c:axId val="-1652953088"/>
        <c:scaling>
          <c:orientation val="minMax"/>
          <c:max val="2000.0"/>
        </c:scaling>
        <c:delete val="0"/>
        <c:axPos val="b"/>
        <c:title>
          <c:tx>
            <c:rich>
              <a:bodyPr/>
              <a:lstStyle/>
              <a:p>
                <a:pPr>
                  <a:defRPr sz="1200" baseline="0">
                    <a:latin typeface="Times New Roman" panose="02020603050405020304" pitchFamily="18" charset="0"/>
                  </a:defRPr>
                </a:pPr>
                <a:r>
                  <a:rPr lang="en-US" sz="1200" baseline="0">
                    <a:latin typeface="Times New Roman" panose="02020603050405020304" pitchFamily="18" charset="0"/>
                  </a:rPr>
                  <a:t>Número de regras na VNF Firewall *10</a:t>
                </a:r>
              </a:p>
            </c:rich>
          </c:tx>
          <c:layout>
            <c:manualLayout>
              <c:xMode val="edge"/>
              <c:yMode val="edge"/>
              <c:x val="0.341021975389958"/>
              <c:y val="0.86891756000379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 baseline="0">
                <a:latin typeface="Times New Roman" panose="02020603050405020304" pitchFamily="18" charset="0"/>
              </a:defRPr>
            </a:pPr>
            <a:endParaRPr lang="en-US"/>
          </a:p>
        </c:txPr>
        <c:crossAx val="-1696956208"/>
        <c:crosses val="autoZero"/>
        <c:crossBetween val="midCat"/>
        <c:majorUnit val="500.0"/>
      </c:valAx>
      <c:valAx>
        <c:axId val="-1696956208"/>
        <c:scaling>
          <c:orientation val="minMax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200" b="1" i="0" baseline="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200" b="1" i="0" baseline="0">
                    <a:latin typeface="Times New Roman"/>
                    <a:cs typeface="Times New Roman"/>
                  </a:rPr>
                  <a:t>Taxa de recepção (Mbps)</a:t>
                </a:r>
              </a:p>
            </c:rich>
          </c:tx>
          <c:layout>
            <c:manualLayout>
              <c:xMode val="edge"/>
              <c:yMode val="edge"/>
              <c:x val="0.0172413793103448"/>
              <c:y val="0.17779008393181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 baseline="0">
                <a:latin typeface="Times New Roman" panose="02020603050405020304" pitchFamily="18" charset="0"/>
              </a:defRPr>
            </a:pPr>
            <a:endParaRPr lang="en-US"/>
          </a:p>
        </c:txPr>
        <c:crossAx val="-1652953088"/>
        <c:crosses val="autoZero"/>
        <c:crossBetween val="midCat"/>
      </c:valAx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36513711648113"/>
          <c:y val="0.010989010989011"/>
          <c:w val="0.148160617853803"/>
          <c:h val="0.38740157480315"/>
        </c:manualLayout>
      </c:layout>
      <c:overlay val="1"/>
      <c:txPr>
        <a:bodyPr/>
        <a:lstStyle/>
        <a:p>
          <a:pPr>
            <a:defRPr sz="1200" baseline="0">
              <a:latin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87401575" l="0.511811024" r="0.511811024" t="0.787401575" header="0.31496062" footer="0.3149606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'1VNF-UDP-1024b-100-900m-sent'!$B$551</c:f>
              <c:strCache>
                <c:ptCount val="1"/>
                <c:pt idx="0">
                  <c:v>100Mbps</c:v>
                </c:pt>
              </c:strCache>
            </c:strRef>
          </c:tx>
          <c:spPr>
            <a:ln w="28575">
              <a:solidFill>
                <a:schemeClr val="accent1">
                  <a:lumMod val="50000"/>
                </a:schemeClr>
              </a:solidFill>
            </a:ln>
          </c:spPr>
          <c:marker>
            <c:symbol val="circle"/>
            <c:size val="10"/>
          </c:marker>
          <c:trendline>
            <c:spPr>
              <a:ln w="19050">
                <a:noFill/>
                <a:prstDash val="solid"/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#REF!$L$35:$P$35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plus>
            <c:minus>
              <c:numRef>
                <c:f>#REF!$L$35:$P$35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minus>
          </c:errBars>
          <c:xVal>
            <c:numRef>
              <c:f>'1VNF-UDP-1024b-100-900m-sent'!$A$552:$A$556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'1VNF-UDP-1024b-100-900m-sent'!$B$552:$B$556</c:f>
              <c:numCache>
                <c:formatCode>General</c:formatCode>
                <c:ptCount val="5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'1VNF-UDP-1024b-100-900m-sent'!$C$551</c:f>
              <c:strCache>
                <c:ptCount val="1"/>
                <c:pt idx="0">
                  <c:v>300Mbps</c:v>
                </c:pt>
              </c:strCache>
            </c:strRef>
          </c:tx>
          <c:spPr>
            <a:ln w="28575">
              <a:solidFill>
                <a:schemeClr val="accent2">
                  <a:lumMod val="50000"/>
                </a:schemeClr>
              </a:solidFill>
            </a:ln>
          </c:spPr>
          <c:marker>
            <c:symbol val="square"/>
            <c:size val="10"/>
          </c:marker>
          <c:trendline>
            <c:spPr>
              <a:ln w="19050">
                <a:noFill/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#REF!$L$36:$P$36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plus>
            <c:minus>
              <c:numRef>
                <c:f>#REF!$L$36:$P$36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minus>
          </c:errBars>
          <c:xVal>
            <c:numRef>
              <c:f>'1VNF-UDP-1024b-100-900m-sent'!$A$552:$A$556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'1VNF-UDP-1024b-100-900m-sent'!$C$552:$C$556</c:f>
              <c:numCache>
                <c:formatCode>General</c:formatCode>
                <c:ptCount val="5"/>
                <c:pt idx="0">
                  <c:v>300.0</c:v>
                </c:pt>
                <c:pt idx="1">
                  <c:v>300.0</c:v>
                </c:pt>
                <c:pt idx="2">
                  <c:v>300.0</c:v>
                </c:pt>
                <c:pt idx="3">
                  <c:v>300.0</c:v>
                </c:pt>
                <c:pt idx="4">
                  <c:v>300.0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'1VNF-UDP-1024b-100-900m-sent'!$D$551</c:f>
              <c:strCache>
                <c:ptCount val="1"/>
                <c:pt idx="0">
                  <c:v>500Mbps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</a:ln>
          </c:spPr>
          <c:marker>
            <c:symbol val="triangle"/>
            <c:size val="10"/>
          </c:marker>
          <c:trendline>
            <c:spPr>
              <a:ln>
                <a:noFill/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#REF!$L$37:$P$37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plus>
            <c:minus>
              <c:numRef>
                <c:f>#REF!$L$37:$P$37</c:f>
                <c:numCache>
                  <c:formatCode>General</c:formatCode>
                  <c:ptCount val="1"/>
                  <c:pt idx="0">
                    <c:v>1.0</c:v>
                  </c:pt>
                </c:numCache>
              </c:numRef>
            </c:minus>
          </c:errBars>
          <c:xVal>
            <c:numRef>
              <c:f>'1VNF-UDP-1024b-100-900m-sent'!$A$552:$A$556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'1VNF-UDP-1024b-100-900m-sent'!$D$552:$D$556</c:f>
              <c:numCache>
                <c:formatCode>General</c:formatCode>
                <c:ptCount val="5"/>
                <c:pt idx="0">
                  <c:v>500.0</c:v>
                </c:pt>
                <c:pt idx="1">
                  <c:v>500.0</c:v>
                </c:pt>
                <c:pt idx="2">
                  <c:v>500.0</c:v>
                </c:pt>
                <c:pt idx="3">
                  <c:v>500.0</c:v>
                </c:pt>
                <c:pt idx="4">
                  <c:v>500.0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'1VNF-UDP-1024b-100-900m-sent'!$E$551</c:f>
              <c:strCache>
                <c:ptCount val="1"/>
                <c:pt idx="0">
                  <c:v>700Mbps</c:v>
                </c:pt>
              </c:strCache>
            </c:strRef>
          </c:tx>
          <c:spPr>
            <a:ln w="28575">
              <a:solidFill>
                <a:schemeClr val="accent4">
                  <a:lumMod val="50000"/>
                </a:schemeClr>
              </a:solidFill>
            </a:ln>
          </c:spPr>
          <c:marker>
            <c:symbol val="diamond"/>
            <c:size val="10"/>
          </c:marker>
          <c:xVal>
            <c:numRef>
              <c:f>'1VNF-UDP-1024b-100-900m-sent'!$A$552:$A$556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'1VNF-UDP-1024b-100-900m-sent'!$E$552:$E$556</c:f>
              <c:numCache>
                <c:formatCode>General</c:formatCode>
                <c:ptCount val="5"/>
                <c:pt idx="0">
                  <c:v>700.0</c:v>
                </c:pt>
                <c:pt idx="1">
                  <c:v>700.0</c:v>
                </c:pt>
                <c:pt idx="2">
                  <c:v>700.0</c:v>
                </c:pt>
                <c:pt idx="3">
                  <c:v>700.0</c:v>
                </c:pt>
                <c:pt idx="4">
                  <c:v>700.0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'1VNF-UDP-1024b-100-900m-sent'!$F$551</c:f>
              <c:strCache>
                <c:ptCount val="1"/>
                <c:pt idx="0">
                  <c:v>900Mbps</c:v>
                </c:pt>
              </c:strCache>
            </c:strRef>
          </c:tx>
          <c:spPr>
            <a:ln w="28575">
              <a:solidFill>
                <a:schemeClr val="accent5">
                  <a:lumMod val="50000"/>
                </a:schemeClr>
              </a:solidFill>
            </a:ln>
          </c:spPr>
          <c:marker>
            <c:symbol val="star"/>
            <c:size val="10"/>
          </c:marker>
          <c:xVal>
            <c:numRef>
              <c:f>'1VNF-UDP-1024b-100-900m-sent'!$A$552:$A$556</c:f>
              <c:numCache>
                <c:formatCode>General</c:formatCode>
                <c:ptCount val="5"/>
                <c:pt idx="0">
                  <c:v>0.0</c:v>
                </c:pt>
                <c:pt idx="1">
                  <c:v>500.0</c:v>
                </c:pt>
                <c:pt idx="2">
                  <c:v>1000.0</c:v>
                </c:pt>
                <c:pt idx="3">
                  <c:v>1500.0</c:v>
                </c:pt>
                <c:pt idx="4">
                  <c:v>2000.0</c:v>
                </c:pt>
              </c:numCache>
            </c:numRef>
          </c:xVal>
          <c:yVal>
            <c:numRef>
              <c:f>'1VNF-UDP-1024b-100-900m-sent'!$F$552:$F$556</c:f>
              <c:numCache>
                <c:formatCode>General</c:formatCode>
                <c:ptCount val="5"/>
                <c:pt idx="0">
                  <c:v>894.0</c:v>
                </c:pt>
                <c:pt idx="1">
                  <c:v>899.0</c:v>
                </c:pt>
                <c:pt idx="2">
                  <c:v>895.0</c:v>
                </c:pt>
                <c:pt idx="3">
                  <c:v>900.0</c:v>
                </c:pt>
                <c:pt idx="4">
                  <c:v>898.0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76122416"/>
        <c:axId val="-1576120128"/>
      </c:scatterChart>
      <c:valAx>
        <c:axId val="-1576122416"/>
        <c:scaling>
          <c:orientation val="minMax"/>
          <c:max val="2000.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 baseline="0">
                <a:latin typeface="Times New Roman" panose="02020603050405020304" pitchFamily="18" charset="0"/>
              </a:defRPr>
            </a:pPr>
            <a:endParaRPr lang="en-US"/>
          </a:p>
        </c:txPr>
        <c:crossAx val="-1576120128"/>
        <c:crosses val="autoZero"/>
        <c:crossBetween val="midCat"/>
        <c:majorUnit val="500.0"/>
      </c:valAx>
      <c:valAx>
        <c:axId val="-1576120128"/>
        <c:scaling>
          <c:orientation val="minMax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200" b="1" i="0" baseline="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200" b="1" i="0" baseline="0">
                    <a:latin typeface="Times New Roman"/>
                    <a:cs typeface="Times New Roman"/>
                  </a:rPr>
                  <a:t>Taxa de transmissão (Mbps)</a:t>
                </a:r>
              </a:p>
            </c:rich>
          </c:tx>
          <c:layout>
            <c:manualLayout>
              <c:xMode val="edge"/>
              <c:yMode val="edge"/>
              <c:x val="0.0191570881226054"/>
              <c:y val="0.19500620114793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 baseline="0">
                <a:latin typeface="Times New Roman" panose="02020603050405020304" pitchFamily="18" charset="0"/>
              </a:defRPr>
            </a:pPr>
            <a:endParaRPr lang="en-US"/>
          </a:p>
        </c:txPr>
        <c:crossAx val="-157612241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87401575" l="0.511811024" r="0.511811024" t="0.787401575" header="0.31496062" footer="0.3149606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4" Type="http://schemas.openxmlformats.org/officeDocument/2006/relationships/chart" Target="../charts/chart13.xml"/><Relationship Id="rId1" Type="http://schemas.openxmlformats.org/officeDocument/2006/relationships/chart" Target="../charts/chart10.xml"/><Relationship Id="rId2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4" Type="http://schemas.openxmlformats.org/officeDocument/2006/relationships/chart" Target="../charts/chart21.xml"/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88900</xdr:colOff>
      <xdr:row>20</xdr:row>
      <xdr:rowOff>152400</xdr:rowOff>
    </xdr:from>
    <xdr:to>
      <xdr:col>65</xdr:col>
      <xdr:colOff>571500</xdr:colOff>
      <xdr:row>36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65</xdr:col>
      <xdr:colOff>571500</xdr:colOff>
      <xdr:row>20</xdr:row>
      <xdr:rowOff>152400</xdr:rowOff>
    </xdr:from>
    <xdr:to>
      <xdr:col>70</xdr:col>
      <xdr:colOff>63500</xdr:colOff>
      <xdr:row>36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88900</xdr:colOff>
      <xdr:row>36</xdr:row>
      <xdr:rowOff>127000</xdr:rowOff>
    </xdr:from>
    <xdr:to>
      <xdr:col>65</xdr:col>
      <xdr:colOff>596900</xdr:colOff>
      <xdr:row>53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65</xdr:col>
      <xdr:colOff>571500</xdr:colOff>
      <xdr:row>36</xdr:row>
      <xdr:rowOff>127000</xdr:rowOff>
    </xdr:from>
    <xdr:to>
      <xdr:col>70</xdr:col>
      <xdr:colOff>63500</xdr:colOff>
      <xdr:row>53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635000</xdr:colOff>
      <xdr:row>257</xdr:row>
      <xdr:rowOff>165100</xdr:rowOff>
    </xdr:from>
    <xdr:to>
      <xdr:col>8</xdr:col>
      <xdr:colOff>431800</xdr:colOff>
      <xdr:row>391</xdr:row>
      <xdr:rowOff>0</xdr:rowOff>
    </xdr:to>
    <xdr:graphicFrame macro="">
      <xdr:nvGraphicFramePr>
        <xdr:cNvPr id="2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507999</xdr:colOff>
      <xdr:row>508</xdr:row>
      <xdr:rowOff>7620</xdr:rowOff>
    </xdr:from>
    <xdr:to>
      <xdr:col>19</xdr:col>
      <xdr:colOff>59265</xdr:colOff>
      <xdr:row>528</xdr:row>
      <xdr:rowOff>8466</xdr:rowOff>
    </xdr:to>
    <xdr:graphicFrame macro="">
      <xdr:nvGraphicFramePr>
        <xdr:cNvPr id="2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164253</xdr:colOff>
      <xdr:row>508</xdr:row>
      <xdr:rowOff>10159</xdr:rowOff>
    </xdr:from>
    <xdr:to>
      <xdr:col>27</xdr:col>
      <xdr:colOff>506307</xdr:colOff>
      <xdr:row>528</xdr:row>
      <xdr:rowOff>6096</xdr:rowOff>
    </xdr:to>
    <xdr:graphicFrame macro="">
      <xdr:nvGraphicFramePr>
        <xdr:cNvPr id="3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853440</xdr:colOff>
      <xdr:row>468</xdr:row>
      <xdr:rowOff>30480</xdr:rowOff>
    </xdr:from>
    <xdr:to>
      <xdr:col>23</xdr:col>
      <xdr:colOff>101600</xdr:colOff>
      <xdr:row>486</xdr:row>
      <xdr:rowOff>172720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858520</xdr:colOff>
      <xdr:row>487</xdr:row>
      <xdr:rowOff>0</xdr:rowOff>
    </xdr:from>
    <xdr:to>
      <xdr:col>23</xdr:col>
      <xdr:colOff>96520</xdr:colOff>
      <xdr:row>505</xdr:row>
      <xdr:rowOff>142240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478</xdr:row>
      <xdr:rowOff>127000</xdr:rowOff>
    </xdr:from>
    <xdr:to>
      <xdr:col>23</xdr:col>
      <xdr:colOff>190500</xdr:colOff>
      <xdr:row>497</xdr:row>
      <xdr:rowOff>152400</xdr:rowOff>
    </xdr:to>
    <xdr:graphicFrame macro="">
      <xdr:nvGraphicFramePr>
        <xdr:cNvPr id="2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25400</xdr:colOff>
      <xdr:row>460</xdr:row>
      <xdr:rowOff>0</xdr:rowOff>
    </xdr:from>
    <xdr:to>
      <xdr:col>23</xdr:col>
      <xdr:colOff>190500</xdr:colOff>
      <xdr:row>478</xdr:row>
      <xdr:rowOff>127000</xdr:rowOff>
    </xdr:to>
    <xdr:graphicFrame macro="">
      <xdr:nvGraphicFramePr>
        <xdr:cNvPr id="4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889000</xdr:colOff>
      <xdr:row>519</xdr:row>
      <xdr:rowOff>101600</xdr:rowOff>
    </xdr:from>
    <xdr:to>
      <xdr:col>23</xdr:col>
      <xdr:colOff>203200</xdr:colOff>
      <xdr:row>536</xdr:row>
      <xdr:rowOff>165100</xdr:rowOff>
    </xdr:to>
    <xdr:graphicFrame macro="">
      <xdr:nvGraphicFramePr>
        <xdr:cNvPr id="6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12700</xdr:colOff>
      <xdr:row>498</xdr:row>
      <xdr:rowOff>165100</xdr:rowOff>
    </xdr:from>
    <xdr:to>
      <xdr:col>23</xdr:col>
      <xdr:colOff>203200</xdr:colOff>
      <xdr:row>518</xdr:row>
      <xdr:rowOff>0</xdr:rowOff>
    </xdr:to>
    <xdr:graphicFrame macro="">
      <xdr:nvGraphicFramePr>
        <xdr:cNvPr id="7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270933</xdr:colOff>
      <xdr:row>477</xdr:row>
      <xdr:rowOff>33866</xdr:rowOff>
    </xdr:from>
    <xdr:to>
      <xdr:col>22</xdr:col>
      <xdr:colOff>618067</xdr:colOff>
      <xdr:row>494</xdr:row>
      <xdr:rowOff>97366</xdr:rowOff>
    </xdr:to>
    <xdr:graphicFrame macro="">
      <xdr:nvGraphicFramePr>
        <xdr:cNvPr id="2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217</xdr:row>
      <xdr:rowOff>0</xdr:rowOff>
    </xdr:from>
    <xdr:to>
      <xdr:col>23</xdr:col>
      <xdr:colOff>838200</xdr:colOff>
      <xdr:row>248</xdr:row>
      <xdr:rowOff>63500</xdr:rowOff>
    </xdr:to>
    <xdr:graphicFrame macro="">
      <xdr:nvGraphicFramePr>
        <xdr:cNvPr id="2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816897</xdr:colOff>
      <xdr:row>494</xdr:row>
      <xdr:rowOff>74083</xdr:rowOff>
    </xdr:from>
    <xdr:to>
      <xdr:col>20</xdr:col>
      <xdr:colOff>182859</xdr:colOff>
      <xdr:row>513</xdr:row>
      <xdr:rowOff>15913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600075</xdr:colOff>
      <xdr:row>481</xdr:row>
      <xdr:rowOff>154781</xdr:rowOff>
    </xdr:from>
    <xdr:to>
      <xdr:col>28</xdr:col>
      <xdr:colOff>266700</xdr:colOff>
      <xdr:row>496</xdr:row>
      <xdr:rowOff>40481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478</xdr:row>
      <xdr:rowOff>127000</xdr:rowOff>
    </xdr:from>
    <xdr:to>
      <xdr:col>23</xdr:col>
      <xdr:colOff>190500</xdr:colOff>
      <xdr:row>497</xdr:row>
      <xdr:rowOff>152400</xdr:rowOff>
    </xdr:to>
    <xdr:graphicFrame macro="">
      <xdr:nvGraphicFramePr>
        <xdr:cNvPr id="2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25400</xdr:colOff>
      <xdr:row>460</xdr:row>
      <xdr:rowOff>0</xdr:rowOff>
    </xdr:from>
    <xdr:to>
      <xdr:col>23</xdr:col>
      <xdr:colOff>190500</xdr:colOff>
      <xdr:row>478</xdr:row>
      <xdr:rowOff>127000</xdr:rowOff>
    </xdr:to>
    <xdr:graphicFrame macro="">
      <xdr:nvGraphicFramePr>
        <xdr:cNvPr id="3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889000</xdr:colOff>
      <xdr:row>519</xdr:row>
      <xdr:rowOff>101600</xdr:rowOff>
    </xdr:from>
    <xdr:to>
      <xdr:col>23</xdr:col>
      <xdr:colOff>203200</xdr:colOff>
      <xdr:row>536</xdr:row>
      <xdr:rowOff>165100</xdr:rowOff>
    </xdr:to>
    <xdr:graphicFrame macro="">
      <xdr:nvGraphicFramePr>
        <xdr:cNvPr id="4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12700</xdr:colOff>
      <xdr:row>498</xdr:row>
      <xdr:rowOff>165100</xdr:rowOff>
    </xdr:from>
    <xdr:to>
      <xdr:col>23</xdr:col>
      <xdr:colOff>203200</xdr:colOff>
      <xdr:row>518</xdr:row>
      <xdr:rowOff>0</xdr:rowOff>
    </xdr:to>
    <xdr:graphicFrame macro="">
      <xdr:nvGraphicFramePr>
        <xdr:cNvPr id="5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esults_cache_porteus" connectionId="2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results_A-30VM-boot-and-delete_1" connectionId="10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results_A-20VM-boot-and-delete_1" connectionId="6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results_A-60VM-boot-and-delete_1" connectionId="2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results_A-20VM-boot-and-delete_2" connectionId="7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results_A-10VM-boot-and-delete_2" connectionId="2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results_A-10VM-boot-and-delete_3" connectionId="3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results_A-30VM-boot-and-delete" connectionId="9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results_A-10VM-boot-and-delete_1" connectionId="1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results_A-60VM-boot-and-delete" connectionId="21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results_A-20VM-boot-and-delete_3" connectionId="8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results_A-40VM-boot-and-delete_3" connectionId="16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results_A-50VM-boot-and-delete_1" connectionId="18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results_A-10VM-boot-and-delete_4" connectionId="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results_A-50VM-boot-and-delete" connectionId="17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results_A-30VM-boot-and-delete_2" connectionId="11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results_A-20VM-boot-and-delete" connectionId="5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results_A-50VM-boot-and-delete_2" connectionId="19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results_A-50VM-boot-and-delete_3" connectionId="20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results_A-40VM-boot-and-delete" connectionId="13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results_A-40VM-boot-and-delete_2" connectionId="15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results_A-60VM-boot-and-delete_3" connectionId="24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results_A-40VM-boot-and-delete_1" connectionId="14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results_A-30VM-boot-and-delete_3" connectionId="12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results_A-60VM-boot-and-delete_2" connectionId="2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Folio">
      <a:dk1>
        <a:sysClr val="windowText" lastClr="000000"/>
      </a:dk1>
      <a:lt1>
        <a:sysClr val="window" lastClr="FFFFFF"/>
      </a:lt1>
      <a:dk2>
        <a:srgbClr val="2D2F2B"/>
      </a:dk2>
      <a:lt2>
        <a:srgbClr val="DEDED7"/>
      </a:lt2>
      <a:accent1>
        <a:srgbClr val="294171"/>
      </a:accent1>
      <a:accent2>
        <a:srgbClr val="748CBC"/>
      </a:accent2>
      <a:accent3>
        <a:srgbClr val="8E887C"/>
      </a:accent3>
      <a:accent4>
        <a:srgbClr val="834736"/>
      </a:accent4>
      <a:accent5>
        <a:srgbClr val="5A1705"/>
      </a:accent5>
      <a:accent6>
        <a:srgbClr val="A0A16A"/>
      </a:accent6>
      <a:hlink>
        <a:srgbClr val="74B6BC"/>
      </a:hlink>
      <a:folHlink>
        <a:srgbClr val="7F95A4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9" Type="http://schemas.openxmlformats.org/officeDocument/2006/relationships/queryTable" Target="../queryTables/queryTable9.xml"/><Relationship Id="rId20" Type="http://schemas.openxmlformats.org/officeDocument/2006/relationships/queryTable" Target="../queryTables/queryTable20.xml"/><Relationship Id="rId21" Type="http://schemas.openxmlformats.org/officeDocument/2006/relationships/queryTable" Target="../queryTables/queryTable21.xml"/><Relationship Id="rId22" Type="http://schemas.openxmlformats.org/officeDocument/2006/relationships/queryTable" Target="../queryTables/queryTable22.xml"/><Relationship Id="rId23" Type="http://schemas.openxmlformats.org/officeDocument/2006/relationships/queryTable" Target="../queryTables/queryTable23.xml"/><Relationship Id="rId24" Type="http://schemas.openxmlformats.org/officeDocument/2006/relationships/queryTable" Target="../queryTables/queryTable24.xml"/><Relationship Id="rId25" Type="http://schemas.openxmlformats.org/officeDocument/2006/relationships/queryTable" Target="../queryTables/queryTable25.xml"/><Relationship Id="rId10" Type="http://schemas.openxmlformats.org/officeDocument/2006/relationships/queryTable" Target="../queryTables/queryTable10.xml"/><Relationship Id="rId11" Type="http://schemas.openxmlformats.org/officeDocument/2006/relationships/queryTable" Target="../queryTables/queryTable11.xml"/><Relationship Id="rId12" Type="http://schemas.openxmlformats.org/officeDocument/2006/relationships/queryTable" Target="../queryTables/queryTable12.xml"/><Relationship Id="rId13" Type="http://schemas.openxmlformats.org/officeDocument/2006/relationships/queryTable" Target="../queryTables/queryTable13.xml"/><Relationship Id="rId14" Type="http://schemas.openxmlformats.org/officeDocument/2006/relationships/queryTable" Target="../queryTables/queryTable14.xml"/><Relationship Id="rId15" Type="http://schemas.openxmlformats.org/officeDocument/2006/relationships/queryTable" Target="../queryTables/queryTable15.xml"/><Relationship Id="rId16" Type="http://schemas.openxmlformats.org/officeDocument/2006/relationships/queryTable" Target="../queryTables/queryTable16.xml"/><Relationship Id="rId17" Type="http://schemas.openxmlformats.org/officeDocument/2006/relationships/queryTable" Target="../queryTables/queryTable17.xml"/><Relationship Id="rId18" Type="http://schemas.openxmlformats.org/officeDocument/2006/relationships/queryTable" Target="../queryTables/queryTable18.xml"/><Relationship Id="rId19" Type="http://schemas.openxmlformats.org/officeDocument/2006/relationships/queryTable" Target="../queryTables/queryTable19.xml"/><Relationship Id="rId1" Type="http://schemas.openxmlformats.org/officeDocument/2006/relationships/drawing" Target="../drawings/drawing7.xml"/><Relationship Id="rId2" Type="http://schemas.openxmlformats.org/officeDocument/2006/relationships/queryTable" Target="../queryTables/queryTable2.xml"/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6" Type="http://schemas.openxmlformats.org/officeDocument/2006/relationships/queryTable" Target="../queryTables/queryTable6.xml"/><Relationship Id="rId7" Type="http://schemas.openxmlformats.org/officeDocument/2006/relationships/queryTable" Target="../queryTables/queryTable7.xml"/><Relationship Id="rId8" Type="http://schemas.openxmlformats.org/officeDocument/2006/relationships/queryTable" Target="../queryTables/query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9"/>
  <sheetViews>
    <sheetView topLeftCell="J21" workbookViewId="0">
      <selection activeCell="J12" sqref="J12"/>
    </sheetView>
  </sheetViews>
  <sheetFormatPr baseColWidth="10" defaultColWidth="13.33203125" defaultRowHeight="15" x14ac:dyDescent="0.2"/>
  <cols>
    <col min="1" max="1" width="24" style="115" hidden="1" customWidth="1"/>
    <col min="2" max="2" width="46.6640625" style="115" hidden="1" customWidth="1"/>
    <col min="3" max="3" width="8.6640625" style="110" bestFit="1" customWidth="1"/>
    <col min="4" max="4" width="9.1640625" style="110" bestFit="1" customWidth="1"/>
    <col min="5" max="5" width="18.6640625" style="110" bestFit="1" customWidth="1"/>
    <col min="6" max="6" width="7.33203125" style="110" customWidth="1"/>
    <col min="7" max="7" width="12.6640625" style="112" bestFit="1" customWidth="1"/>
    <col min="8" max="8" width="11.83203125" style="112" customWidth="1"/>
    <col min="9" max="9" width="16.1640625" style="113" customWidth="1"/>
    <col min="10" max="10" width="15.33203125" style="113" bestFit="1" customWidth="1"/>
    <col min="11" max="11" width="7.1640625" style="113" customWidth="1"/>
    <col min="12" max="12" width="9.1640625" style="113" bestFit="1" customWidth="1"/>
    <col min="13" max="13" width="18.6640625" style="114" bestFit="1" customWidth="1"/>
    <col min="14" max="14" width="6.33203125" style="115" customWidth="1"/>
    <col min="15" max="15" width="12.6640625" style="115" bestFit="1" customWidth="1"/>
    <col min="16" max="16" width="12.1640625" style="115" customWidth="1"/>
    <col min="17" max="18" width="15.33203125" style="115" bestFit="1" customWidth="1"/>
    <col min="19" max="19" width="13.33203125" style="115"/>
    <col min="20" max="62" width="0" style="115" hidden="1" customWidth="1"/>
    <col min="63" max="16384" width="13.33203125" style="115"/>
  </cols>
  <sheetData>
    <row r="1" spans="1:20" s="164" customFormat="1" x14ac:dyDescent="0.2">
      <c r="A1" s="159" t="s">
        <v>109</v>
      </c>
      <c r="B1" s="160"/>
      <c r="C1" s="161" t="s">
        <v>110</v>
      </c>
      <c r="D1" s="318" t="s">
        <v>111</v>
      </c>
      <c r="E1" s="318"/>
      <c r="F1" s="318"/>
      <c r="G1" s="318"/>
      <c r="H1" s="318"/>
      <c r="I1" s="318"/>
      <c r="J1" s="318"/>
      <c r="K1" s="318"/>
      <c r="L1" s="162"/>
      <c r="M1" s="163"/>
    </row>
    <row r="2" spans="1:20" s="164" customFormat="1" x14ac:dyDescent="0.2">
      <c r="A2" s="165" t="s">
        <v>112</v>
      </c>
      <c r="B2" s="166" t="s">
        <v>113</v>
      </c>
      <c r="C2" s="161" t="s">
        <v>114</v>
      </c>
      <c r="D2" s="318" t="s">
        <v>115</v>
      </c>
      <c r="E2" s="318"/>
      <c r="F2" s="318"/>
      <c r="G2" s="318"/>
      <c r="H2" s="318"/>
      <c r="I2" s="318"/>
      <c r="J2" s="318"/>
      <c r="K2" s="318"/>
      <c r="L2" s="162"/>
      <c r="M2" s="163"/>
    </row>
    <row r="3" spans="1:20" s="164" customFormat="1" x14ac:dyDescent="0.2">
      <c r="A3" s="165" t="s">
        <v>116</v>
      </c>
      <c r="B3" s="166" t="s">
        <v>117</v>
      </c>
      <c r="C3" s="161" t="s">
        <v>118</v>
      </c>
      <c r="D3" s="318" t="s">
        <v>119</v>
      </c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167"/>
    </row>
    <row r="4" spans="1:20" s="164" customFormat="1" x14ac:dyDescent="0.2">
      <c r="A4" s="165" t="s">
        <v>120</v>
      </c>
      <c r="B4" s="166" t="s">
        <v>121</v>
      </c>
      <c r="C4" s="168"/>
      <c r="D4" s="169"/>
      <c r="E4" s="167"/>
      <c r="F4" s="167"/>
      <c r="G4" s="167"/>
      <c r="H4" s="162"/>
      <c r="I4" s="162"/>
      <c r="J4" s="170"/>
      <c r="K4" s="162"/>
      <c r="L4" s="167"/>
      <c r="M4" s="167"/>
      <c r="N4" s="167"/>
      <c r="O4" s="167"/>
      <c r="P4" s="167"/>
      <c r="Q4" s="167"/>
      <c r="R4" s="167"/>
      <c r="S4" s="167"/>
      <c r="T4" s="167"/>
    </row>
    <row r="5" spans="1:20" s="164" customFormat="1" x14ac:dyDescent="0.2">
      <c r="A5" s="165" t="s">
        <v>122</v>
      </c>
      <c r="B5" s="166" t="s">
        <v>113</v>
      </c>
      <c r="D5" s="319" t="s">
        <v>123</v>
      </c>
      <c r="E5" s="320"/>
      <c r="F5" s="171"/>
      <c r="G5" s="172" t="s">
        <v>124</v>
      </c>
      <c r="H5" s="172" t="s">
        <v>125</v>
      </c>
      <c r="I5" s="172" t="s">
        <v>126</v>
      </c>
      <c r="J5" s="170"/>
      <c r="K5" s="162"/>
      <c r="L5" s="319" t="s">
        <v>123</v>
      </c>
      <c r="M5" s="320"/>
      <c r="N5" s="171"/>
      <c r="O5" s="160" t="s">
        <v>127</v>
      </c>
      <c r="P5" s="172" t="s">
        <v>125</v>
      </c>
      <c r="Q5" s="172" t="s">
        <v>126</v>
      </c>
      <c r="R5" s="173"/>
      <c r="S5" s="174"/>
      <c r="T5" s="175"/>
    </row>
    <row r="6" spans="1:20" s="164" customFormat="1" x14ac:dyDescent="0.2">
      <c r="A6" s="165" t="s">
        <v>128</v>
      </c>
      <c r="B6" s="176" t="s">
        <v>129</v>
      </c>
      <c r="D6" s="177"/>
      <c r="E6" s="177" t="s">
        <v>130</v>
      </c>
      <c r="F6" s="173"/>
      <c r="G6" s="165"/>
      <c r="H6" s="165" t="s">
        <v>131</v>
      </c>
      <c r="I6" s="165" t="s">
        <v>131</v>
      </c>
      <c r="J6" s="178"/>
      <c r="K6" s="162"/>
      <c r="L6" s="177"/>
      <c r="M6" s="177" t="s">
        <v>132</v>
      </c>
      <c r="N6" s="173"/>
      <c r="O6" s="165"/>
      <c r="P6" s="165" t="s">
        <v>131</v>
      </c>
      <c r="Q6" s="165" t="s">
        <v>131</v>
      </c>
      <c r="R6" s="178"/>
      <c r="S6" s="173"/>
      <c r="T6" s="175"/>
    </row>
    <row r="7" spans="1:20" s="164" customFormat="1" x14ac:dyDescent="0.2">
      <c r="A7" s="316" t="s">
        <v>133</v>
      </c>
      <c r="B7" s="179" t="s">
        <v>134</v>
      </c>
      <c r="D7" s="177" t="s">
        <v>125</v>
      </c>
      <c r="E7" s="180">
        <f>H7</f>
        <v>463.70666666666665</v>
      </c>
      <c r="F7" s="181"/>
      <c r="G7" s="182" t="s">
        <v>135</v>
      </c>
      <c r="H7" s="183">
        <v>463.70666666666665</v>
      </c>
      <c r="I7" s="182">
        <v>450.62222222222226</v>
      </c>
      <c r="J7" s="184"/>
      <c r="K7" s="162"/>
      <c r="L7" s="177" t="s">
        <v>125</v>
      </c>
      <c r="M7" s="180">
        <f>P7</f>
        <v>125.87733333333333</v>
      </c>
      <c r="N7" s="181"/>
      <c r="O7" s="182" t="s">
        <v>135</v>
      </c>
      <c r="P7" s="183">
        <v>125.87733333333333</v>
      </c>
      <c r="Q7" s="183">
        <v>50.703999999999994</v>
      </c>
      <c r="R7" s="184"/>
      <c r="S7" s="173"/>
      <c r="T7" s="173"/>
    </row>
    <row r="8" spans="1:20" s="164" customFormat="1" x14ac:dyDescent="0.2">
      <c r="A8" s="316"/>
      <c r="B8" s="179" t="s">
        <v>136</v>
      </c>
      <c r="D8" s="177" t="s">
        <v>137</v>
      </c>
      <c r="E8" s="180">
        <f>I7</f>
        <v>450.62222222222226</v>
      </c>
      <c r="F8" s="181"/>
      <c r="G8" s="182" t="s">
        <v>138</v>
      </c>
      <c r="H8" s="183">
        <v>0.26161889160465507</v>
      </c>
      <c r="I8" s="183">
        <v>0.57771672449100087</v>
      </c>
      <c r="J8" s="184"/>
      <c r="K8" s="162"/>
      <c r="L8" s="177" t="s">
        <v>137</v>
      </c>
      <c r="M8" s="180">
        <f>Q7</f>
        <v>50.703999999999994</v>
      </c>
      <c r="N8" s="181"/>
      <c r="O8" s="182" t="s">
        <v>138</v>
      </c>
      <c r="P8" s="183">
        <v>29.861017407900277</v>
      </c>
      <c r="Q8" s="183">
        <v>4.2234957310829859</v>
      </c>
      <c r="R8" s="184"/>
      <c r="S8" s="174"/>
      <c r="T8" s="173"/>
    </row>
    <row r="9" spans="1:20" s="164" customFormat="1" x14ac:dyDescent="0.2">
      <c r="A9" s="316"/>
      <c r="B9" s="185"/>
      <c r="F9" s="181"/>
      <c r="G9" s="182" t="s">
        <v>139</v>
      </c>
      <c r="H9" s="186">
        <f>_xlfn.CONFIDENCE.NORM(0.05,H8,15)</f>
        <v>0.13239499357066203</v>
      </c>
      <c r="I9" s="186">
        <f>_xlfn.CONFIDENCE.NORM(0.05,I8,15)</f>
        <v>0.29235962875430604</v>
      </c>
      <c r="J9" s="187"/>
      <c r="K9" s="162"/>
      <c r="L9" s="171"/>
      <c r="M9" s="188"/>
      <c r="N9" s="181"/>
      <c r="O9" s="182" t="s">
        <v>139</v>
      </c>
      <c r="P9" s="186">
        <f>_xlfn.CONFIDENCE.NORM(0.05,P8,15)</f>
        <v>15.111482139090446</v>
      </c>
      <c r="Q9" s="186">
        <f>_xlfn.CONFIDENCE.NORM(0.05,Q8,15)</f>
        <v>2.1373444659624918</v>
      </c>
      <c r="R9" s="187"/>
      <c r="S9" s="170"/>
      <c r="T9" s="173"/>
    </row>
    <row r="10" spans="1:20" s="164" customFormat="1" x14ac:dyDescent="0.2">
      <c r="A10" s="178"/>
      <c r="B10" s="189"/>
      <c r="D10" s="171"/>
      <c r="E10" s="188"/>
      <c r="F10" s="181"/>
      <c r="G10" s="190"/>
      <c r="H10" s="187"/>
      <c r="I10" s="187"/>
      <c r="J10" s="187"/>
      <c r="K10" s="170"/>
      <c r="L10" s="171"/>
      <c r="M10" s="188"/>
      <c r="N10" s="181"/>
      <c r="O10" s="190"/>
      <c r="P10" s="184"/>
      <c r="Q10" s="187"/>
      <c r="S10" s="170"/>
      <c r="T10" s="173"/>
    </row>
    <row r="11" spans="1:20" s="164" customFormat="1" x14ac:dyDescent="0.2">
      <c r="A11" s="178"/>
      <c r="B11" s="189"/>
      <c r="C11" s="173"/>
      <c r="D11" s="191"/>
      <c r="E11" s="191"/>
      <c r="F11" s="171"/>
      <c r="G11" s="174"/>
      <c r="H11" s="174"/>
      <c r="I11" s="173"/>
      <c r="J11" s="174"/>
      <c r="K11" s="170"/>
      <c r="L11" s="173"/>
      <c r="M11" s="173"/>
      <c r="N11" s="171"/>
      <c r="O11" s="317"/>
      <c r="P11" s="317"/>
      <c r="Q11" s="317"/>
      <c r="R11" s="317"/>
      <c r="S11" s="170"/>
      <c r="T11" s="173"/>
    </row>
    <row r="12" spans="1:20" s="164" customFormat="1" x14ac:dyDescent="0.2">
      <c r="A12" s="178"/>
      <c r="B12" s="189"/>
      <c r="C12" s="173"/>
      <c r="D12" s="171"/>
      <c r="E12" s="171"/>
      <c r="F12" s="173"/>
      <c r="G12" s="178"/>
      <c r="H12" s="178"/>
      <c r="J12" s="178"/>
      <c r="K12" s="170"/>
      <c r="L12" s="171"/>
      <c r="M12" s="171"/>
      <c r="N12" s="173"/>
      <c r="P12" s="178"/>
      <c r="Q12" s="178" t="e">
        <v>#VALUE!</v>
      </c>
      <c r="R12" s="178" t="s">
        <v>22</v>
      </c>
      <c r="S12" s="170"/>
      <c r="T12" s="173"/>
    </row>
    <row r="13" spans="1:20" s="164" customFormat="1" x14ac:dyDescent="0.2">
      <c r="A13" s="178"/>
      <c r="B13" s="189"/>
      <c r="C13" s="173"/>
      <c r="D13" s="171"/>
      <c r="E13" s="188"/>
      <c r="F13" s="181"/>
      <c r="G13" s="190"/>
      <c r="H13" s="184"/>
      <c r="J13" s="190"/>
      <c r="K13" s="170"/>
      <c r="L13" s="171"/>
      <c r="M13" s="188"/>
      <c r="N13" s="181"/>
      <c r="P13" s="184"/>
      <c r="Q13" s="173"/>
      <c r="R13" s="173"/>
      <c r="S13" s="170"/>
      <c r="T13" s="173"/>
    </row>
    <row r="14" spans="1:20" s="164" customFormat="1" x14ac:dyDescent="0.2">
      <c r="A14" s="178"/>
      <c r="B14" s="189"/>
      <c r="C14" s="173"/>
      <c r="D14" s="171"/>
      <c r="E14" s="188"/>
      <c r="F14" s="181"/>
      <c r="G14" s="190"/>
      <c r="H14" s="184"/>
      <c r="J14" s="184"/>
      <c r="K14" s="170"/>
      <c r="L14" s="171"/>
      <c r="M14" s="188"/>
      <c r="N14" s="181"/>
      <c r="P14" s="184"/>
      <c r="Q14" s="173"/>
      <c r="R14" s="173" t="s">
        <v>140</v>
      </c>
      <c r="S14" s="170"/>
      <c r="T14" s="173"/>
    </row>
    <row r="15" spans="1:20" s="164" customFormat="1" x14ac:dyDescent="0.2">
      <c r="A15" s="178"/>
      <c r="B15" s="189"/>
      <c r="C15" s="173"/>
      <c r="D15" s="171"/>
      <c r="E15" s="188"/>
      <c r="F15" s="181"/>
      <c r="G15" s="190"/>
      <c r="H15" s="187"/>
      <c r="I15" s="173"/>
      <c r="J15" s="187"/>
      <c r="K15" s="170"/>
      <c r="L15" s="171"/>
      <c r="M15" s="188"/>
      <c r="N15" s="181"/>
      <c r="P15" s="184"/>
      <c r="Q15" s="173"/>
      <c r="R15" s="173"/>
      <c r="S15" s="170"/>
      <c r="T15" s="173"/>
    </row>
    <row r="16" spans="1:20" s="164" customFormat="1" x14ac:dyDescent="0.2">
      <c r="A16" s="192"/>
      <c r="B16" s="192"/>
      <c r="F16" s="173"/>
      <c r="G16" s="162"/>
      <c r="H16" s="162"/>
      <c r="I16" s="162"/>
      <c r="J16" s="162"/>
      <c r="K16" s="162"/>
      <c r="L16" s="162"/>
      <c r="M16" s="163"/>
      <c r="N16" s="173"/>
      <c r="O16" s="173"/>
      <c r="P16" s="173"/>
      <c r="Q16" s="173"/>
      <c r="R16" s="173"/>
      <c r="S16" s="173"/>
      <c r="T16" s="173"/>
    </row>
    <row r="17" spans="1:62" s="164" customFormat="1" x14ac:dyDescent="0.2">
      <c r="A17" s="193"/>
      <c r="B17" s="173"/>
      <c r="C17" s="175"/>
      <c r="D17" s="194" t="s">
        <v>141</v>
      </c>
      <c r="E17" s="175"/>
      <c r="F17" s="175"/>
      <c r="G17" s="175"/>
      <c r="H17" s="175"/>
      <c r="I17" s="175"/>
      <c r="J17" s="175"/>
      <c r="K17" s="175"/>
      <c r="L17" s="175"/>
      <c r="M17" s="175"/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75"/>
      <c r="Z17" s="175"/>
      <c r="AA17" s="175"/>
      <c r="AB17" s="175"/>
      <c r="AC17" s="175"/>
      <c r="AD17" s="175"/>
      <c r="AE17" s="175"/>
      <c r="AF17" s="175"/>
      <c r="AG17" s="175"/>
      <c r="AH17" s="175"/>
      <c r="AI17" s="175"/>
      <c r="AJ17" s="175"/>
      <c r="AK17" s="175"/>
      <c r="AL17" s="175"/>
      <c r="AM17" s="175"/>
      <c r="AN17" s="175"/>
      <c r="AO17" s="175"/>
      <c r="AP17" s="175"/>
      <c r="AQ17" s="175"/>
      <c r="AR17" s="175"/>
      <c r="AS17" s="175"/>
      <c r="AT17" s="175"/>
      <c r="AU17" s="175"/>
      <c r="AV17" s="175"/>
      <c r="AW17" s="175"/>
      <c r="AX17" s="175"/>
      <c r="AY17" s="175"/>
      <c r="AZ17" s="175"/>
      <c r="BA17" s="175"/>
      <c r="BB17" s="175"/>
      <c r="BC17" s="175"/>
      <c r="BD17" s="175"/>
      <c r="BE17" s="175"/>
      <c r="BF17" s="175"/>
      <c r="BG17" s="175"/>
      <c r="BH17" s="175"/>
      <c r="BI17" s="175"/>
      <c r="BJ17" s="175"/>
    </row>
    <row r="18" spans="1:62" s="164" customFormat="1" x14ac:dyDescent="0.2">
      <c r="A18" s="159" t="s">
        <v>142</v>
      </c>
      <c r="B18" s="160"/>
      <c r="C18" s="161" t="s">
        <v>110</v>
      </c>
      <c r="D18" s="318" t="s">
        <v>143</v>
      </c>
      <c r="E18" s="318"/>
      <c r="F18" s="318"/>
      <c r="G18" s="318"/>
      <c r="H18" s="318"/>
      <c r="I18" s="318"/>
      <c r="J18" s="318"/>
      <c r="K18" s="318"/>
      <c r="L18" s="162"/>
      <c r="M18" s="163"/>
      <c r="T18" s="173"/>
    </row>
    <row r="19" spans="1:62" s="164" customFormat="1" x14ac:dyDescent="0.2">
      <c r="A19" s="165" t="s">
        <v>112</v>
      </c>
      <c r="B19" s="166" t="s">
        <v>113</v>
      </c>
      <c r="C19" s="161" t="s">
        <v>114</v>
      </c>
      <c r="D19" s="318" t="s">
        <v>144</v>
      </c>
      <c r="E19" s="318"/>
      <c r="F19" s="318"/>
      <c r="G19" s="318"/>
      <c r="H19" s="318"/>
      <c r="I19" s="318"/>
      <c r="J19" s="318"/>
      <c r="K19" s="318"/>
      <c r="L19" s="162"/>
      <c r="M19" s="163"/>
      <c r="T19" s="173"/>
    </row>
    <row r="20" spans="1:62" s="164" customFormat="1" x14ac:dyDescent="0.2">
      <c r="A20" s="165" t="s">
        <v>116</v>
      </c>
      <c r="B20" s="166" t="s">
        <v>117</v>
      </c>
      <c r="C20" s="161" t="s">
        <v>118</v>
      </c>
      <c r="D20" s="318" t="s">
        <v>119</v>
      </c>
      <c r="E20" s="318"/>
      <c r="F20" s="318"/>
      <c r="G20" s="318"/>
      <c r="H20" s="318"/>
      <c r="I20" s="318"/>
      <c r="J20" s="318"/>
      <c r="K20" s="318"/>
      <c r="L20" s="318"/>
      <c r="M20" s="318"/>
      <c r="N20" s="318"/>
      <c r="O20" s="318"/>
      <c r="P20" s="318"/>
      <c r="Q20" s="318"/>
      <c r="R20" s="318"/>
      <c r="S20" s="318"/>
      <c r="T20" s="173"/>
    </row>
    <row r="21" spans="1:62" s="164" customFormat="1" x14ac:dyDescent="0.2">
      <c r="A21" s="165" t="s">
        <v>120</v>
      </c>
      <c r="B21" s="166" t="s">
        <v>121</v>
      </c>
      <c r="C21" s="161"/>
      <c r="D21" s="195"/>
      <c r="E21" s="195"/>
      <c r="F21" s="195"/>
      <c r="G21" s="195"/>
      <c r="H21" s="195"/>
      <c r="I21" s="195"/>
      <c r="J21" s="195"/>
      <c r="K21" s="195"/>
      <c r="L21" s="195"/>
      <c r="M21" s="195"/>
      <c r="N21" s="195"/>
      <c r="O21" s="195"/>
      <c r="P21" s="195"/>
      <c r="Q21" s="195"/>
      <c r="R21" s="195"/>
      <c r="S21" s="195"/>
      <c r="T21" s="173"/>
    </row>
    <row r="22" spans="1:62" s="164" customFormat="1" x14ac:dyDescent="0.2">
      <c r="A22" s="165" t="s">
        <v>122</v>
      </c>
      <c r="B22" s="166" t="s">
        <v>113</v>
      </c>
      <c r="C22" s="161"/>
      <c r="D22" s="319" t="s">
        <v>145</v>
      </c>
      <c r="E22" s="320"/>
      <c r="F22" s="171"/>
      <c r="G22" s="172" t="s">
        <v>124</v>
      </c>
      <c r="H22" s="172" t="s">
        <v>125</v>
      </c>
      <c r="I22" s="172" t="s">
        <v>126</v>
      </c>
      <c r="J22" s="170"/>
      <c r="K22" s="162"/>
      <c r="L22" s="319" t="s">
        <v>145</v>
      </c>
      <c r="M22" s="320"/>
      <c r="N22" s="171"/>
      <c r="O22" s="176" t="s">
        <v>127</v>
      </c>
      <c r="P22" s="176" t="s">
        <v>125</v>
      </c>
      <c r="Q22" s="172" t="s">
        <v>137</v>
      </c>
      <c r="R22" s="170"/>
      <c r="S22" s="174"/>
      <c r="T22" s="173"/>
    </row>
    <row r="23" spans="1:62" s="164" customFormat="1" x14ac:dyDescent="0.2">
      <c r="A23" s="165" t="s">
        <v>128</v>
      </c>
      <c r="B23" s="176" t="s">
        <v>129</v>
      </c>
      <c r="C23" s="161"/>
      <c r="D23" s="177"/>
      <c r="E23" s="177" t="s">
        <v>130</v>
      </c>
      <c r="F23" s="173"/>
      <c r="G23" s="165"/>
      <c r="H23" s="165" t="s">
        <v>146</v>
      </c>
      <c r="I23" s="165" t="s">
        <v>146</v>
      </c>
      <c r="J23" s="178"/>
      <c r="K23" s="162"/>
      <c r="L23" s="177"/>
      <c r="M23" s="177" t="s">
        <v>132</v>
      </c>
      <c r="N23" s="173"/>
      <c r="O23" s="165"/>
      <c r="P23" s="165" t="s">
        <v>146</v>
      </c>
      <c r="Q23" s="165" t="s">
        <v>146</v>
      </c>
      <c r="R23" s="178"/>
      <c r="S23" s="173"/>
      <c r="T23" s="173"/>
    </row>
    <row r="24" spans="1:62" s="164" customFormat="1" x14ac:dyDescent="0.2">
      <c r="A24" s="316" t="s">
        <v>133</v>
      </c>
      <c r="B24" s="179" t="s">
        <v>134</v>
      </c>
      <c r="C24" s="161"/>
      <c r="D24" s="177" t="s">
        <v>125</v>
      </c>
      <c r="E24" s="180">
        <f>H24</f>
        <v>953.87555555555548</v>
      </c>
      <c r="F24" s="181"/>
      <c r="G24" s="182" t="s">
        <v>135</v>
      </c>
      <c r="H24" s="183">
        <v>953.87555555555548</v>
      </c>
      <c r="I24" s="183">
        <v>951.53333333333319</v>
      </c>
      <c r="J24" s="184"/>
      <c r="K24" s="162"/>
      <c r="L24" s="177" t="s">
        <v>125</v>
      </c>
      <c r="M24" s="180">
        <f>P24</f>
        <v>953.73333333333335</v>
      </c>
      <c r="N24" s="181"/>
      <c r="O24" s="182" t="s">
        <v>135</v>
      </c>
      <c r="P24" s="183">
        <v>953.73333333333335</v>
      </c>
      <c r="Q24" s="183">
        <v>896.35555555555584</v>
      </c>
      <c r="R24" s="184"/>
      <c r="S24" s="173"/>
      <c r="T24" s="173"/>
    </row>
    <row r="25" spans="1:62" s="164" customFormat="1" x14ac:dyDescent="0.2">
      <c r="A25" s="316"/>
      <c r="B25" s="179" t="s">
        <v>147</v>
      </c>
      <c r="C25" s="161"/>
      <c r="D25" s="177" t="s">
        <v>137</v>
      </c>
      <c r="E25" s="180">
        <f>I24</f>
        <v>951.53333333333319</v>
      </c>
      <c r="F25" s="181"/>
      <c r="G25" s="182" t="s">
        <v>138</v>
      </c>
      <c r="H25" s="183">
        <v>7.0673255158576739E-2</v>
      </c>
      <c r="I25" s="183">
        <v>0.1181873680570399</v>
      </c>
      <c r="J25" s="184"/>
      <c r="K25" s="162"/>
      <c r="L25" s="177" t="s">
        <v>137</v>
      </c>
      <c r="M25" s="180">
        <f>Q24</f>
        <v>896.35555555555584</v>
      </c>
      <c r="N25" s="181"/>
      <c r="O25" s="182" t="s">
        <v>138</v>
      </c>
      <c r="P25" s="183">
        <v>0.3545621041711548</v>
      </c>
      <c r="Q25" s="183">
        <v>38.309414207622865</v>
      </c>
      <c r="R25" s="184"/>
      <c r="S25" s="174"/>
      <c r="T25" s="173"/>
    </row>
    <row r="26" spans="1:62" s="164" customFormat="1" ht="26" x14ac:dyDescent="0.2">
      <c r="A26" s="316"/>
      <c r="B26" s="185" t="s">
        <v>148</v>
      </c>
      <c r="C26" s="161"/>
      <c r="D26" s="171"/>
      <c r="E26" s="188"/>
      <c r="F26" s="181"/>
      <c r="G26" s="182" t="s">
        <v>139</v>
      </c>
      <c r="H26" s="186">
        <f>_xlfn.CONFIDENCE.NORM(0.05,H25,15)</f>
        <v>3.5764944591528257E-2</v>
      </c>
      <c r="I26" s="186">
        <f>_xlfn.CONFIDENCE.NORM(0.05,I25,15)</f>
        <v>5.9809961498081841E-2</v>
      </c>
      <c r="J26" s="187"/>
      <c r="K26" s="162"/>
      <c r="L26" s="171"/>
      <c r="M26" s="188"/>
      <c r="N26" s="181"/>
      <c r="O26" s="182" t="s">
        <v>139</v>
      </c>
      <c r="P26" s="186">
        <f>_xlfn.CONFIDENCE.NORM(0.05,P25,15)</f>
        <v>0.17942988449426325</v>
      </c>
      <c r="Q26" s="186">
        <f>_xlfn.CONFIDENCE.NORM(0.05,Q25,15)</f>
        <v>19.386882256876785</v>
      </c>
      <c r="R26" s="187"/>
      <c r="S26" s="170"/>
      <c r="T26" s="173"/>
    </row>
    <row r="27" spans="1:62" s="164" customFormat="1" x14ac:dyDescent="0.2">
      <c r="A27" s="178"/>
      <c r="B27" s="189"/>
      <c r="C27" s="196"/>
      <c r="D27" s="171"/>
      <c r="E27" s="188"/>
      <c r="F27" s="181"/>
      <c r="G27" s="190"/>
      <c r="H27" s="187"/>
      <c r="I27" s="187"/>
      <c r="J27" s="173"/>
      <c r="K27" s="170"/>
      <c r="L27" s="171"/>
      <c r="M27" s="188"/>
      <c r="N27" s="181"/>
      <c r="O27" s="190"/>
      <c r="P27" s="184"/>
      <c r="Q27" s="187"/>
      <c r="R27" s="173"/>
      <c r="S27" s="170"/>
      <c r="T27" s="173"/>
    </row>
    <row r="28" spans="1:62" s="164" customFormat="1" x14ac:dyDescent="0.2">
      <c r="A28" s="178"/>
      <c r="B28" s="189"/>
      <c r="C28" s="196"/>
      <c r="D28" s="173"/>
      <c r="E28" s="173"/>
      <c r="F28" s="171"/>
      <c r="G28" s="174"/>
      <c r="H28" s="174"/>
      <c r="I28" s="174"/>
      <c r="J28" s="174"/>
      <c r="K28" s="170"/>
      <c r="L28" s="173"/>
      <c r="M28" s="173"/>
      <c r="N28" s="171"/>
      <c r="O28" s="175"/>
      <c r="P28" s="175"/>
      <c r="Q28" s="175"/>
      <c r="R28" s="175"/>
      <c r="S28" s="170"/>
      <c r="T28" s="173"/>
    </row>
    <row r="29" spans="1:62" s="164" customFormat="1" x14ac:dyDescent="0.2">
      <c r="A29" s="178"/>
      <c r="B29" s="189"/>
      <c r="C29" s="196"/>
      <c r="D29" s="171"/>
      <c r="E29" s="171"/>
      <c r="F29" s="173"/>
      <c r="G29" s="178"/>
      <c r="H29" s="178"/>
      <c r="I29" s="178"/>
      <c r="K29" s="170"/>
      <c r="L29" s="171"/>
      <c r="M29" s="171"/>
      <c r="N29" s="173"/>
      <c r="O29" s="178"/>
      <c r="Q29" s="178"/>
      <c r="R29" s="178"/>
      <c r="S29" s="170"/>
      <c r="T29" s="173"/>
    </row>
    <row r="30" spans="1:62" s="164" customFormat="1" x14ac:dyDescent="0.2">
      <c r="A30" s="178"/>
      <c r="B30" s="189"/>
      <c r="C30" s="196"/>
      <c r="D30" s="171"/>
      <c r="E30" s="188"/>
      <c r="F30" s="181"/>
      <c r="G30" s="190"/>
      <c r="H30" s="184"/>
      <c r="I30" s="173"/>
      <c r="K30" s="170"/>
      <c r="L30" s="171"/>
      <c r="M30" s="188"/>
      <c r="N30" s="181"/>
      <c r="O30" s="190"/>
      <c r="Q30" s="173"/>
      <c r="R30" s="173"/>
      <c r="S30" s="170"/>
      <c r="T30" s="173"/>
    </row>
    <row r="31" spans="1:62" s="164" customFormat="1" x14ac:dyDescent="0.2">
      <c r="A31" s="178"/>
      <c r="B31" s="189"/>
      <c r="C31" s="196"/>
      <c r="D31" s="171"/>
      <c r="E31" s="188" t="s">
        <v>149</v>
      </c>
      <c r="F31" s="181"/>
      <c r="G31" s="190"/>
      <c r="H31" s="184"/>
      <c r="I31" s="173"/>
      <c r="K31" s="170"/>
      <c r="L31" s="171"/>
      <c r="M31" s="188"/>
      <c r="N31" s="181"/>
      <c r="O31" s="190"/>
      <c r="Q31" s="173"/>
      <c r="R31" s="173"/>
      <c r="S31" s="170"/>
      <c r="T31" s="173"/>
    </row>
    <row r="32" spans="1:62" s="164" customFormat="1" x14ac:dyDescent="0.2">
      <c r="A32" s="178"/>
      <c r="B32" s="189"/>
      <c r="C32" s="196"/>
      <c r="D32" s="171"/>
      <c r="E32" s="188"/>
      <c r="F32" s="181"/>
      <c r="G32" s="190"/>
      <c r="H32" s="187"/>
      <c r="I32" s="173"/>
      <c r="K32" s="170"/>
      <c r="L32" s="171"/>
      <c r="M32" s="188"/>
      <c r="N32" s="181"/>
      <c r="O32" s="190"/>
      <c r="Q32" s="173"/>
      <c r="R32" s="173"/>
      <c r="S32" s="170"/>
      <c r="T32" s="173"/>
    </row>
    <row r="33" spans="1:20" s="164" customFormat="1" x14ac:dyDescent="0.2">
      <c r="A33" s="178"/>
      <c r="B33" s="189"/>
      <c r="C33" s="196"/>
      <c r="D33" s="171"/>
      <c r="E33" s="188"/>
      <c r="F33" s="181" t="s">
        <v>150</v>
      </c>
      <c r="G33" s="190"/>
      <c r="H33" s="187"/>
      <c r="I33" s="187"/>
      <c r="J33" s="173"/>
      <c r="K33" s="170"/>
      <c r="L33" s="171"/>
      <c r="M33" s="188"/>
      <c r="N33" s="181"/>
      <c r="O33" s="190"/>
      <c r="P33" s="184"/>
      <c r="Q33" s="187"/>
      <c r="R33" s="173"/>
      <c r="S33" s="170"/>
      <c r="T33" s="173"/>
    </row>
    <row r="34" spans="1:20" s="164" customFormat="1" x14ac:dyDescent="0.2">
      <c r="A34" s="192"/>
      <c r="B34" s="192"/>
      <c r="F34" s="173"/>
      <c r="G34" s="162"/>
      <c r="H34" s="162"/>
      <c r="I34" s="162"/>
      <c r="J34" s="162"/>
      <c r="K34" s="162"/>
      <c r="L34" s="162"/>
      <c r="M34" s="163"/>
      <c r="N34" s="173"/>
      <c r="O34" s="173"/>
      <c r="P34" s="173"/>
      <c r="Q34" s="173"/>
      <c r="R34" s="173"/>
      <c r="S34" s="173"/>
      <c r="T34" s="173"/>
    </row>
    <row r="35" spans="1:20" s="198" customFormat="1" x14ac:dyDescent="0.2">
      <c r="A35" s="197"/>
      <c r="B35" s="197"/>
      <c r="D35" s="199"/>
      <c r="E35" s="199"/>
      <c r="G35" s="200"/>
      <c r="H35" s="200"/>
      <c r="I35" s="200"/>
      <c r="J35" s="200"/>
      <c r="K35" s="200"/>
      <c r="L35" s="200"/>
      <c r="M35" s="201"/>
      <c r="N35" s="202"/>
      <c r="O35" s="202"/>
      <c r="P35" s="202"/>
      <c r="Q35" s="202"/>
      <c r="R35" s="202"/>
      <c r="S35" s="202"/>
      <c r="T35" s="203"/>
    </row>
    <row r="36" spans="1:20" s="198" customFormat="1" x14ac:dyDescent="0.2">
      <c r="A36" s="204" t="s">
        <v>109</v>
      </c>
      <c r="B36" s="205"/>
      <c r="C36" s="206" t="s">
        <v>110</v>
      </c>
      <c r="D36" s="315" t="s">
        <v>111</v>
      </c>
      <c r="E36" s="315"/>
      <c r="F36" s="315"/>
      <c r="G36" s="315"/>
      <c r="H36" s="315"/>
      <c r="I36" s="315"/>
      <c r="J36" s="315"/>
      <c r="K36" s="315"/>
      <c r="L36" s="200"/>
      <c r="M36" s="201"/>
    </row>
    <row r="37" spans="1:20" s="198" customFormat="1" x14ac:dyDescent="0.2">
      <c r="A37" s="207" t="s">
        <v>112</v>
      </c>
      <c r="B37" s="208" t="s">
        <v>113</v>
      </c>
      <c r="C37" s="206" t="s">
        <v>114</v>
      </c>
      <c r="D37" s="315" t="s">
        <v>115</v>
      </c>
      <c r="E37" s="315"/>
      <c r="F37" s="315"/>
      <c r="G37" s="315"/>
      <c r="H37" s="315"/>
      <c r="I37" s="315"/>
      <c r="J37" s="315"/>
      <c r="K37" s="315"/>
      <c r="L37" s="200"/>
      <c r="M37" s="201"/>
    </row>
    <row r="38" spans="1:20" s="198" customFormat="1" x14ac:dyDescent="0.2">
      <c r="A38" s="207" t="s">
        <v>116</v>
      </c>
      <c r="B38" s="208" t="s">
        <v>117</v>
      </c>
      <c r="C38" s="206" t="s">
        <v>118</v>
      </c>
      <c r="D38" s="315" t="s">
        <v>119</v>
      </c>
      <c r="E38" s="315"/>
      <c r="F38" s="315"/>
      <c r="G38" s="315"/>
      <c r="H38" s="315"/>
      <c r="I38" s="315"/>
      <c r="J38" s="315"/>
      <c r="K38" s="315"/>
      <c r="L38" s="315"/>
      <c r="M38" s="315"/>
      <c r="N38" s="315"/>
      <c r="O38" s="315"/>
      <c r="P38" s="315"/>
      <c r="Q38" s="315"/>
      <c r="R38" s="315"/>
      <c r="S38" s="315"/>
      <c r="T38" s="209"/>
    </row>
    <row r="39" spans="1:20" s="198" customFormat="1" x14ac:dyDescent="0.2">
      <c r="A39" s="207" t="s">
        <v>120</v>
      </c>
      <c r="B39" s="208" t="s">
        <v>121</v>
      </c>
      <c r="C39" s="210"/>
      <c r="D39" s="211"/>
      <c r="E39" s="209"/>
      <c r="F39" s="209"/>
      <c r="G39" s="209"/>
      <c r="H39" s="200"/>
      <c r="I39" s="200"/>
      <c r="J39" s="200"/>
      <c r="K39" s="200"/>
      <c r="L39" s="209"/>
      <c r="M39" s="209"/>
      <c r="N39" s="209"/>
      <c r="O39" s="209"/>
      <c r="P39" s="209"/>
      <c r="Q39" s="209"/>
      <c r="R39" s="209"/>
      <c r="S39" s="209"/>
      <c r="T39" s="209"/>
    </row>
    <row r="40" spans="1:20" s="198" customFormat="1" x14ac:dyDescent="0.2">
      <c r="A40" s="207" t="s">
        <v>122</v>
      </c>
      <c r="B40" s="208" t="s">
        <v>113</v>
      </c>
      <c r="D40" s="310" t="s">
        <v>151</v>
      </c>
      <c r="E40" s="311"/>
      <c r="F40" s="199"/>
      <c r="G40" s="212" t="s">
        <v>124</v>
      </c>
      <c r="H40" s="212" t="s">
        <v>125</v>
      </c>
      <c r="I40" s="212" t="s">
        <v>126</v>
      </c>
      <c r="K40" s="200"/>
      <c r="L40" s="310" t="s">
        <v>151</v>
      </c>
      <c r="M40" s="311"/>
      <c r="N40" s="199"/>
      <c r="O40" s="213" t="s">
        <v>127</v>
      </c>
      <c r="P40" s="212" t="s">
        <v>125</v>
      </c>
      <c r="Q40" s="212" t="s">
        <v>126</v>
      </c>
      <c r="S40" s="214"/>
      <c r="T40" s="215"/>
    </row>
    <row r="41" spans="1:20" s="198" customFormat="1" x14ac:dyDescent="0.2">
      <c r="A41" s="207" t="s">
        <v>128</v>
      </c>
      <c r="B41" s="213" t="s">
        <v>129</v>
      </c>
      <c r="D41" s="216"/>
      <c r="E41" s="216" t="s">
        <v>130</v>
      </c>
      <c r="F41" s="203"/>
      <c r="G41" s="207"/>
      <c r="H41" s="207" t="s">
        <v>152</v>
      </c>
      <c r="I41" s="207" t="s">
        <v>152</v>
      </c>
      <c r="K41" s="200"/>
      <c r="L41" s="216"/>
      <c r="M41" s="216" t="s">
        <v>132</v>
      </c>
      <c r="N41" s="203"/>
      <c r="O41" s="207"/>
      <c r="P41" s="207" t="s">
        <v>152</v>
      </c>
      <c r="Q41" s="207" t="s">
        <v>152</v>
      </c>
      <c r="S41" s="203"/>
      <c r="T41" s="215"/>
    </row>
    <row r="42" spans="1:20" s="198" customFormat="1" x14ac:dyDescent="0.2">
      <c r="A42" s="312" t="s">
        <v>133</v>
      </c>
      <c r="B42" s="217" t="s">
        <v>134</v>
      </c>
      <c r="D42" s="216" t="s">
        <v>125</v>
      </c>
      <c r="E42" s="218">
        <f>H42</f>
        <v>437</v>
      </c>
      <c r="F42" s="219"/>
      <c r="G42" s="220" t="s">
        <v>135</v>
      </c>
      <c r="H42" s="221">
        <v>437</v>
      </c>
      <c r="I42" s="220">
        <v>436.8</v>
      </c>
      <c r="K42" s="200"/>
      <c r="L42" s="216" t="s">
        <v>125</v>
      </c>
      <c r="M42" s="218">
        <f>P42</f>
        <v>435.33333333333331</v>
      </c>
      <c r="N42" s="219"/>
      <c r="O42" s="220" t="s">
        <v>135</v>
      </c>
      <c r="P42" s="221">
        <v>435.33333333333331</v>
      </c>
      <c r="Q42" s="220">
        <v>435.13333333333333</v>
      </c>
      <c r="S42" s="203"/>
      <c r="T42" s="203"/>
    </row>
    <row r="43" spans="1:20" s="198" customFormat="1" x14ac:dyDescent="0.2">
      <c r="A43" s="312"/>
      <c r="B43" s="217" t="s">
        <v>136</v>
      </c>
      <c r="D43" s="216" t="s">
        <v>137</v>
      </c>
      <c r="E43" s="218">
        <f>I42</f>
        <v>436.8</v>
      </c>
      <c r="F43" s="219"/>
      <c r="G43" s="220" t="s">
        <v>138</v>
      </c>
      <c r="H43" s="221">
        <v>0.65465367070797709</v>
      </c>
      <c r="I43" s="221">
        <v>0.41403933560541251</v>
      </c>
      <c r="K43" s="200"/>
      <c r="L43" s="216" t="s">
        <v>137</v>
      </c>
      <c r="M43" s="218">
        <f>Q42</f>
        <v>435.13333333333333</v>
      </c>
      <c r="N43" s="219"/>
      <c r="O43" s="220" t="s">
        <v>138</v>
      </c>
      <c r="P43" s="221">
        <v>0.61721339984836754</v>
      </c>
      <c r="Q43" s="221">
        <v>0.63994047342218441</v>
      </c>
      <c r="S43" s="214"/>
      <c r="T43" s="203"/>
    </row>
    <row r="44" spans="1:20" s="198" customFormat="1" x14ac:dyDescent="0.2">
      <c r="A44" s="312"/>
      <c r="B44" s="222"/>
      <c r="F44" s="219"/>
      <c r="G44" s="223" t="s">
        <v>139</v>
      </c>
      <c r="H44" s="224">
        <f>_xlfn.CONFIDENCE.NORM(0.05,H43,15)</f>
        <v>0.33129438012973655</v>
      </c>
      <c r="I44" s="224">
        <f>_xlfn.CONFIDENCE.NORM(0.05,I43,15)</f>
        <v>0.20952896344471936</v>
      </c>
      <c r="K44" s="200"/>
      <c r="N44" s="219"/>
      <c r="O44" s="220" t="s">
        <v>139</v>
      </c>
      <c r="P44" s="225">
        <f>_xlfn.CONFIDENCE.NORM(0.05,P43,15)</f>
        <v>0.31234733701164064</v>
      </c>
      <c r="Q44" s="225">
        <f>_xlfn.CONFIDENCE.NORM(0.05,Q43,15)</f>
        <v>0.32384861179049879</v>
      </c>
      <c r="S44" s="214"/>
      <c r="T44" s="203"/>
    </row>
    <row r="45" spans="1:20" s="198" customFormat="1" x14ac:dyDescent="0.2">
      <c r="A45" s="226"/>
      <c r="B45" s="227"/>
      <c r="C45" s="203"/>
      <c r="D45" s="199"/>
      <c r="E45" s="228"/>
      <c r="F45" s="219"/>
      <c r="G45" s="229"/>
      <c r="H45" s="230"/>
      <c r="I45" s="231"/>
      <c r="J45" s="230"/>
      <c r="K45" s="214"/>
      <c r="L45" s="199"/>
      <c r="M45" s="228"/>
      <c r="N45" s="219"/>
      <c r="O45" s="229"/>
      <c r="P45" s="231"/>
      <c r="Q45" s="231"/>
      <c r="R45" s="230"/>
      <c r="S45" s="214"/>
      <c r="T45" s="203"/>
    </row>
    <row r="46" spans="1:20" s="198" customFormat="1" x14ac:dyDescent="0.2">
      <c r="A46" s="226"/>
      <c r="B46" s="227"/>
      <c r="C46" s="203"/>
      <c r="D46" s="199"/>
      <c r="E46" s="228"/>
      <c r="F46" s="199"/>
      <c r="G46" s="313"/>
      <c r="H46" s="313"/>
      <c r="I46" s="313"/>
      <c r="J46" s="313"/>
      <c r="K46" s="214"/>
      <c r="L46" s="199"/>
      <c r="M46" s="228"/>
      <c r="N46" s="199"/>
      <c r="O46" s="314"/>
      <c r="P46" s="314"/>
      <c r="Q46" s="314"/>
      <c r="R46" s="314"/>
      <c r="S46" s="214"/>
      <c r="T46" s="203"/>
    </row>
    <row r="47" spans="1:20" s="198" customFormat="1" x14ac:dyDescent="0.2">
      <c r="A47" s="226"/>
      <c r="B47" s="227"/>
      <c r="C47" s="203"/>
      <c r="D47" s="199"/>
      <c r="E47" s="199"/>
      <c r="F47" s="203"/>
      <c r="G47" s="226"/>
      <c r="H47" s="226"/>
      <c r="I47" s="226"/>
      <c r="J47" s="226"/>
      <c r="K47" s="214"/>
      <c r="L47" s="199"/>
      <c r="M47" s="199"/>
      <c r="N47" s="203"/>
      <c r="O47" s="226"/>
      <c r="P47" s="226"/>
      <c r="Q47" s="226"/>
      <c r="R47" s="226"/>
      <c r="S47" s="214"/>
      <c r="T47" s="203"/>
    </row>
    <row r="48" spans="1:20" s="198" customFormat="1" x14ac:dyDescent="0.2">
      <c r="A48" s="226"/>
      <c r="B48" s="227"/>
      <c r="C48" s="203"/>
      <c r="D48" s="199"/>
      <c r="E48" s="228"/>
      <c r="F48" s="219"/>
      <c r="G48" s="229"/>
      <c r="H48" s="231"/>
      <c r="I48" s="203"/>
      <c r="J48" s="229"/>
      <c r="K48" s="214"/>
      <c r="L48" s="199"/>
      <c r="M48" s="228"/>
      <c r="N48" s="219"/>
      <c r="O48" s="229"/>
      <c r="P48" s="231"/>
      <c r="Q48" s="203"/>
      <c r="R48" s="229"/>
      <c r="S48" s="214"/>
      <c r="T48" s="203"/>
    </row>
    <row r="49" spans="1:62" s="198" customFormat="1" x14ac:dyDescent="0.2">
      <c r="A49" s="226"/>
      <c r="B49" s="227"/>
      <c r="C49" s="203"/>
      <c r="D49" s="199"/>
      <c r="E49" s="228"/>
      <c r="F49" s="219"/>
      <c r="G49" s="229"/>
      <c r="H49" s="231"/>
      <c r="I49" s="203"/>
      <c r="J49" s="231"/>
      <c r="K49" s="214"/>
      <c r="L49" s="199"/>
      <c r="M49" s="228"/>
      <c r="N49" s="219"/>
      <c r="O49" s="229"/>
      <c r="P49" s="231"/>
      <c r="Q49" s="203"/>
      <c r="R49" s="231"/>
      <c r="S49" s="214"/>
      <c r="T49" s="203"/>
    </row>
    <row r="50" spans="1:62" s="198" customFormat="1" x14ac:dyDescent="0.2">
      <c r="A50" s="226"/>
      <c r="B50" s="227"/>
      <c r="C50" s="203"/>
      <c r="D50" s="199"/>
      <c r="E50" s="228"/>
      <c r="F50" s="219"/>
      <c r="G50" s="229"/>
      <c r="H50" s="230"/>
      <c r="I50" s="203"/>
      <c r="J50" s="230"/>
      <c r="K50" s="214"/>
      <c r="L50" s="199"/>
      <c r="M50" s="226"/>
      <c r="N50" s="219"/>
      <c r="O50" s="229"/>
      <c r="P50" s="231"/>
      <c r="Q50" s="203"/>
      <c r="R50" s="230"/>
      <c r="S50" s="214"/>
      <c r="T50" s="203"/>
    </row>
    <row r="51" spans="1:62" s="198" customFormat="1" x14ac:dyDescent="0.2">
      <c r="A51" s="197"/>
      <c r="B51" s="197"/>
      <c r="C51" s="203"/>
      <c r="D51" s="203"/>
      <c r="E51" s="203"/>
      <c r="F51" s="203"/>
      <c r="G51" s="214"/>
      <c r="H51" s="214"/>
      <c r="I51" s="214"/>
      <c r="J51" s="214"/>
      <c r="K51" s="214"/>
      <c r="L51" s="214"/>
      <c r="M51" s="231"/>
      <c r="N51" s="203"/>
      <c r="O51" s="203"/>
      <c r="P51" s="203"/>
      <c r="Q51" s="203"/>
      <c r="R51" s="203"/>
      <c r="S51" s="203"/>
      <c r="T51" s="203"/>
    </row>
    <row r="52" spans="1:62" s="198" customFormat="1" x14ac:dyDescent="0.2">
      <c r="A52" s="232"/>
      <c r="B52" s="203"/>
      <c r="C52" s="215"/>
      <c r="D52" s="215"/>
      <c r="E52" s="215"/>
      <c r="F52" s="215"/>
      <c r="G52" s="215"/>
      <c r="H52" s="215"/>
      <c r="I52" s="215"/>
      <c r="J52" s="215"/>
      <c r="K52" s="215"/>
      <c r="L52" s="215"/>
      <c r="M52" s="231"/>
      <c r="N52" s="215"/>
      <c r="O52" s="215"/>
      <c r="P52" s="215"/>
      <c r="Q52" s="215"/>
      <c r="R52" s="215"/>
      <c r="S52" s="215"/>
      <c r="T52" s="215"/>
      <c r="U52" s="215"/>
      <c r="V52" s="215"/>
      <c r="W52" s="215"/>
      <c r="X52" s="215"/>
      <c r="Y52" s="215"/>
      <c r="Z52" s="215"/>
      <c r="AA52" s="215"/>
      <c r="AB52" s="215"/>
      <c r="AC52" s="215"/>
      <c r="AD52" s="215"/>
      <c r="AE52" s="215"/>
      <c r="AF52" s="215"/>
      <c r="AG52" s="215"/>
      <c r="AH52" s="215"/>
      <c r="AI52" s="215"/>
      <c r="AJ52" s="215"/>
      <c r="AK52" s="215"/>
      <c r="AL52" s="215"/>
      <c r="AM52" s="215"/>
      <c r="AN52" s="215"/>
      <c r="AO52" s="215"/>
      <c r="AP52" s="215"/>
      <c r="AQ52" s="215"/>
      <c r="AR52" s="215"/>
      <c r="AS52" s="215"/>
      <c r="AT52" s="215"/>
      <c r="AU52" s="215"/>
      <c r="AV52" s="215"/>
      <c r="AW52" s="215"/>
      <c r="AX52" s="215"/>
      <c r="AY52" s="215"/>
      <c r="AZ52" s="215"/>
      <c r="BA52" s="215"/>
      <c r="BB52" s="215"/>
      <c r="BC52" s="215"/>
      <c r="BD52" s="215"/>
      <c r="BE52" s="215"/>
      <c r="BF52" s="215"/>
      <c r="BG52" s="215"/>
      <c r="BH52" s="215"/>
      <c r="BI52" s="215"/>
      <c r="BJ52" s="215"/>
    </row>
    <row r="53" spans="1:62" s="198" customFormat="1" x14ac:dyDescent="0.2">
      <c r="A53" s="204" t="s">
        <v>142</v>
      </c>
      <c r="B53" s="205"/>
      <c r="C53" s="206" t="s">
        <v>110</v>
      </c>
      <c r="D53" s="315" t="s">
        <v>143</v>
      </c>
      <c r="E53" s="315"/>
      <c r="F53" s="315"/>
      <c r="G53" s="315"/>
      <c r="H53" s="315"/>
      <c r="I53" s="315"/>
      <c r="J53" s="315"/>
      <c r="K53" s="315"/>
      <c r="L53" s="200"/>
      <c r="M53" s="201"/>
      <c r="T53" s="203"/>
    </row>
    <row r="54" spans="1:62" s="198" customFormat="1" x14ac:dyDescent="0.2">
      <c r="A54" s="207" t="s">
        <v>112</v>
      </c>
      <c r="B54" s="208" t="s">
        <v>113</v>
      </c>
      <c r="C54" s="206" t="s">
        <v>114</v>
      </c>
      <c r="D54" s="315" t="s">
        <v>144</v>
      </c>
      <c r="E54" s="315"/>
      <c r="F54" s="315"/>
      <c r="G54" s="315"/>
      <c r="H54" s="315"/>
      <c r="I54" s="315"/>
      <c r="J54" s="315"/>
      <c r="K54" s="315"/>
      <c r="L54" s="200"/>
      <c r="M54" s="201"/>
      <c r="T54" s="203"/>
    </row>
    <row r="55" spans="1:62" s="198" customFormat="1" x14ac:dyDescent="0.2">
      <c r="A55" s="207" t="s">
        <v>116</v>
      </c>
      <c r="B55" s="208" t="s">
        <v>117</v>
      </c>
      <c r="C55" s="206" t="s">
        <v>118</v>
      </c>
      <c r="D55" s="315" t="s">
        <v>119</v>
      </c>
      <c r="E55" s="315"/>
      <c r="F55" s="315"/>
      <c r="G55" s="315"/>
      <c r="H55" s="315"/>
      <c r="I55" s="315"/>
      <c r="J55" s="315"/>
      <c r="K55" s="315"/>
      <c r="L55" s="315"/>
      <c r="M55" s="315"/>
      <c r="N55" s="315"/>
      <c r="O55" s="315"/>
      <c r="P55" s="315"/>
      <c r="Q55" s="315"/>
      <c r="R55" s="315"/>
      <c r="S55" s="315"/>
      <c r="T55" s="203"/>
    </row>
    <row r="56" spans="1:62" s="198" customFormat="1" x14ac:dyDescent="0.2">
      <c r="A56" s="207" t="s">
        <v>120</v>
      </c>
      <c r="B56" s="208" t="s">
        <v>121</v>
      </c>
      <c r="C56" s="206"/>
      <c r="D56" s="233"/>
      <c r="E56" s="233"/>
      <c r="F56" s="233"/>
      <c r="G56" s="233"/>
      <c r="H56" s="233"/>
      <c r="I56" s="233"/>
      <c r="J56" s="233"/>
      <c r="K56" s="233"/>
      <c r="L56" s="233"/>
      <c r="M56" s="233"/>
      <c r="N56" s="233"/>
      <c r="O56" s="233"/>
      <c r="P56" s="233"/>
      <c r="Q56" s="233"/>
      <c r="R56" s="233"/>
      <c r="S56" s="233"/>
      <c r="T56" s="203"/>
    </row>
    <row r="57" spans="1:62" s="198" customFormat="1" x14ac:dyDescent="0.2">
      <c r="A57" s="207" t="s">
        <v>122</v>
      </c>
      <c r="B57" s="208" t="s">
        <v>113</v>
      </c>
      <c r="C57" s="206"/>
      <c r="D57" s="310" t="s">
        <v>153</v>
      </c>
      <c r="E57" s="311"/>
      <c r="F57" s="199"/>
      <c r="G57" s="212" t="s">
        <v>124</v>
      </c>
      <c r="H57" s="212" t="s">
        <v>125</v>
      </c>
      <c r="I57" s="212" t="s">
        <v>126</v>
      </c>
      <c r="K57" s="200"/>
      <c r="L57" s="310" t="s">
        <v>153</v>
      </c>
      <c r="M57" s="311"/>
      <c r="N57" s="199"/>
      <c r="O57" s="213" t="s">
        <v>127</v>
      </c>
      <c r="P57" s="212" t="s">
        <v>125</v>
      </c>
      <c r="Q57" s="212" t="s">
        <v>126</v>
      </c>
      <c r="S57" s="202"/>
      <c r="T57" s="203"/>
    </row>
    <row r="58" spans="1:62" s="198" customFormat="1" x14ac:dyDescent="0.2">
      <c r="A58" s="207" t="s">
        <v>128</v>
      </c>
      <c r="B58" s="213" t="s">
        <v>129</v>
      </c>
      <c r="C58" s="206"/>
      <c r="D58" s="216"/>
      <c r="E58" s="216" t="s">
        <v>130</v>
      </c>
      <c r="F58" s="203"/>
      <c r="G58" s="207"/>
      <c r="H58" s="213" t="s">
        <v>154</v>
      </c>
      <c r="I58" s="213" t="s">
        <v>154</v>
      </c>
      <c r="K58" s="200"/>
      <c r="L58" s="216"/>
      <c r="M58" s="216" t="s">
        <v>132</v>
      </c>
      <c r="N58" s="203"/>
      <c r="O58" s="207"/>
      <c r="P58" s="213" t="s">
        <v>154</v>
      </c>
      <c r="Q58" s="213" t="s">
        <v>154</v>
      </c>
      <c r="S58" s="203"/>
      <c r="T58" s="203"/>
    </row>
    <row r="59" spans="1:62" s="198" customFormat="1" x14ac:dyDescent="0.2">
      <c r="A59" s="312" t="s">
        <v>133</v>
      </c>
      <c r="B59" s="217" t="s">
        <v>134</v>
      </c>
      <c r="C59" s="206"/>
      <c r="D59" s="216" t="s">
        <v>125</v>
      </c>
      <c r="E59" s="218">
        <f>H59</f>
        <v>934</v>
      </c>
      <c r="F59" s="219"/>
      <c r="G59" s="220" t="s">
        <v>135</v>
      </c>
      <c r="H59" s="221">
        <v>934</v>
      </c>
      <c r="I59" s="220">
        <v>933.73333333333335</v>
      </c>
      <c r="K59" s="200"/>
      <c r="L59" s="216" t="s">
        <v>125</v>
      </c>
      <c r="M59" s="218">
        <f>P59</f>
        <v>933.93333333333328</v>
      </c>
      <c r="N59" s="219"/>
      <c r="O59" s="220" t="s">
        <v>135</v>
      </c>
      <c r="P59" s="221">
        <v>933.93333333333328</v>
      </c>
      <c r="Q59" s="221">
        <v>933.2</v>
      </c>
      <c r="S59" s="203"/>
      <c r="T59" s="203"/>
    </row>
    <row r="60" spans="1:62" s="198" customFormat="1" x14ac:dyDescent="0.2">
      <c r="A60" s="312"/>
      <c r="B60" s="217" t="s">
        <v>147</v>
      </c>
      <c r="C60" s="206"/>
      <c r="D60" s="216" t="s">
        <v>137</v>
      </c>
      <c r="E60" s="218">
        <f>I59</f>
        <v>933.73333333333335</v>
      </c>
      <c r="F60" s="219"/>
      <c r="G60" s="220" t="s">
        <v>138</v>
      </c>
      <c r="H60" s="221">
        <v>0</v>
      </c>
      <c r="I60" s="221">
        <v>0.59361683970466339</v>
      </c>
      <c r="K60" s="200"/>
      <c r="L60" s="216" t="s">
        <v>137</v>
      </c>
      <c r="M60" s="218">
        <f>Q59</f>
        <v>933.2</v>
      </c>
      <c r="N60" s="219"/>
      <c r="O60" s="220" t="s">
        <v>138</v>
      </c>
      <c r="P60" s="221">
        <v>0.25819888974716104</v>
      </c>
      <c r="Q60" s="221">
        <v>0.86189160737133474</v>
      </c>
      <c r="S60" s="202"/>
      <c r="T60" s="203"/>
    </row>
    <row r="61" spans="1:62" s="198" customFormat="1" ht="26" x14ac:dyDescent="0.2">
      <c r="A61" s="312"/>
      <c r="B61" s="222" t="s">
        <v>148</v>
      </c>
      <c r="C61" s="206"/>
      <c r="F61" s="219"/>
      <c r="G61" s="220" t="s">
        <v>139</v>
      </c>
      <c r="H61" s="225">
        <v>0</v>
      </c>
      <c r="I61" s="225">
        <v>0</v>
      </c>
      <c r="K61" s="200"/>
      <c r="N61" s="219"/>
      <c r="O61" s="220" t="s">
        <v>139</v>
      </c>
      <c r="P61" s="225">
        <f>_xlfn.CONFIDENCE.NORM(0.05,P60,15)</f>
        <v>0.13066426563600353</v>
      </c>
      <c r="Q61" s="225">
        <f>_xlfn.CONFIDENCE.NORM(0.05,Q60,15)</f>
        <v>0.43616931910625462</v>
      </c>
      <c r="S61" s="214"/>
      <c r="T61" s="203"/>
    </row>
    <row r="62" spans="1:62" s="198" customFormat="1" x14ac:dyDescent="0.2">
      <c r="G62" s="200"/>
      <c r="H62" s="200"/>
      <c r="I62" s="200"/>
      <c r="J62" s="200"/>
      <c r="K62" s="200"/>
      <c r="L62" s="200"/>
      <c r="M62" s="201"/>
    </row>
    <row r="63" spans="1:62" s="198" customFormat="1" x14ac:dyDescent="0.2">
      <c r="C63" s="203"/>
      <c r="D63" s="199"/>
      <c r="E63" s="228"/>
      <c r="F63" s="199"/>
      <c r="G63" s="313"/>
      <c r="H63" s="313"/>
      <c r="I63" s="313"/>
      <c r="J63" s="313"/>
      <c r="K63" s="214"/>
      <c r="L63" s="199"/>
      <c r="M63" s="228"/>
      <c r="N63" s="199"/>
      <c r="O63" s="314"/>
      <c r="P63" s="314"/>
      <c r="Q63" s="314"/>
      <c r="R63" s="314"/>
    </row>
    <row r="64" spans="1:62" s="198" customFormat="1" x14ac:dyDescent="0.2">
      <c r="C64" s="203"/>
      <c r="D64" s="199"/>
      <c r="E64" s="199"/>
      <c r="F64" s="203"/>
      <c r="G64" s="226"/>
      <c r="H64" s="226"/>
      <c r="I64" s="226"/>
      <c r="J64" s="226"/>
      <c r="K64" s="214"/>
      <c r="L64" s="199"/>
      <c r="M64" s="199"/>
      <c r="N64" s="203"/>
      <c r="O64" s="226"/>
      <c r="P64" s="226"/>
      <c r="Q64" s="226"/>
      <c r="R64" s="226"/>
    </row>
    <row r="65" spans="3:18" s="198" customFormat="1" x14ac:dyDescent="0.2">
      <c r="C65" s="203"/>
      <c r="D65" s="199"/>
      <c r="E65" s="228"/>
      <c r="F65" s="219"/>
      <c r="G65" s="229"/>
      <c r="H65" s="231"/>
      <c r="I65" s="226"/>
      <c r="J65" s="229"/>
      <c r="K65" s="214"/>
      <c r="L65" s="199"/>
      <c r="M65" s="228"/>
      <c r="N65" s="219"/>
      <c r="O65" s="229"/>
      <c r="P65" s="231"/>
      <c r="Q65" s="226"/>
      <c r="R65" s="229"/>
    </row>
    <row r="66" spans="3:18" s="198" customFormat="1" x14ac:dyDescent="0.2">
      <c r="C66" s="203"/>
      <c r="D66" s="199"/>
      <c r="E66" s="228"/>
      <c r="F66" s="219"/>
      <c r="G66" s="229"/>
      <c r="H66" s="231"/>
      <c r="I66" s="231"/>
      <c r="J66" s="231"/>
      <c r="K66" s="214"/>
      <c r="L66" s="199"/>
      <c r="M66" s="228"/>
      <c r="N66" s="219"/>
      <c r="O66" s="229"/>
      <c r="P66" s="231"/>
      <c r="Q66" s="231"/>
      <c r="R66" s="231"/>
    </row>
    <row r="67" spans="3:18" s="198" customFormat="1" x14ac:dyDescent="0.2">
      <c r="C67" s="203"/>
      <c r="D67" s="199"/>
      <c r="E67" s="228"/>
      <c r="F67" s="219"/>
      <c r="G67" s="229"/>
      <c r="H67" s="230"/>
      <c r="I67" s="231"/>
      <c r="J67" s="230"/>
      <c r="K67" s="214"/>
      <c r="L67" s="199"/>
      <c r="M67" s="228"/>
      <c r="N67" s="219"/>
      <c r="O67" s="229"/>
      <c r="P67" s="231"/>
      <c r="Q67" s="231"/>
      <c r="R67" s="230"/>
    </row>
    <row r="68" spans="3:18" x14ac:dyDescent="0.2">
      <c r="C68" s="111"/>
      <c r="D68" s="111"/>
      <c r="E68" s="111"/>
      <c r="F68" s="111"/>
      <c r="G68" s="234"/>
      <c r="H68" s="234"/>
      <c r="I68" s="235"/>
      <c r="J68" s="235"/>
      <c r="K68" s="235"/>
      <c r="L68" s="235"/>
      <c r="M68" s="236"/>
      <c r="N68" s="237"/>
      <c r="O68" s="237"/>
      <c r="P68" s="237"/>
      <c r="Q68" s="237"/>
      <c r="R68" s="237"/>
    </row>
    <row r="69" spans="3:18" x14ac:dyDescent="0.2">
      <c r="C69" s="111"/>
      <c r="D69" s="111"/>
      <c r="E69" s="111"/>
      <c r="F69" s="111"/>
      <c r="G69" s="234"/>
      <c r="H69" s="234"/>
      <c r="I69" s="235"/>
      <c r="J69" s="235"/>
      <c r="K69" s="235"/>
      <c r="L69" s="235"/>
      <c r="M69" s="236"/>
      <c r="N69" s="237"/>
      <c r="O69" s="237"/>
      <c r="P69" s="237"/>
      <c r="Q69" s="237"/>
      <c r="R69" s="237"/>
    </row>
  </sheetData>
  <mergeCells count="29">
    <mergeCell ref="A7:A9"/>
    <mergeCell ref="D1:K1"/>
    <mergeCell ref="D2:K2"/>
    <mergeCell ref="D3:S3"/>
    <mergeCell ref="D5:E5"/>
    <mergeCell ref="L5:M5"/>
    <mergeCell ref="O11:R11"/>
    <mergeCell ref="D18:K18"/>
    <mergeCell ref="D19:K19"/>
    <mergeCell ref="D20:S20"/>
    <mergeCell ref="D22:E22"/>
    <mergeCell ref="L22:M22"/>
    <mergeCell ref="D55:S55"/>
    <mergeCell ref="A24:A26"/>
    <mergeCell ref="D36:K36"/>
    <mergeCell ref="D37:K37"/>
    <mergeCell ref="D38:S38"/>
    <mergeCell ref="D40:E40"/>
    <mergeCell ref="L40:M40"/>
    <mergeCell ref="A42:A44"/>
    <mergeCell ref="G46:J46"/>
    <mergeCell ref="O46:R46"/>
    <mergeCell ref="D53:K53"/>
    <mergeCell ref="D54:K54"/>
    <mergeCell ref="D57:E57"/>
    <mergeCell ref="L57:M57"/>
    <mergeCell ref="A59:A61"/>
    <mergeCell ref="G63:J63"/>
    <mergeCell ref="O63:R63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631"/>
  <sheetViews>
    <sheetView topLeftCell="A575" workbookViewId="0">
      <selection activeCell="H614" sqref="H614"/>
    </sheetView>
  </sheetViews>
  <sheetFormatPr baseColWidth="10" defaultColWidth="11.5" defaultRowHeight="15" x14ac:dyDescent="0.2"/>
  <sheetData>
    <row r="1" spans="1:123" x14ac:dyDescent="0.2">
      <c r="A1" s="79"/>
      <c r="B1" s="79"/>
      <c r="C1" s="81"/>
      <c r="D1" s="81"/>
      <c r="E1" s="81"/>
      <c r="F1" s="81"/>
      <c r="G1" s="82"/>
      <c r="H1" s="82"/>
      <c r="I1" s="82"/>
      <c r="J1" s="82"/>
      <c r="K1" s="82"/>
      <c r="L1" s="82"/>
      <c r="M1" s="116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1"/>
      <c r="AG1" s="81"/>
      <c r="AH1" s="81"/>
      <c r="AI1" s="81"/>
      <c r="AJ1" s="81"/>
      <c r="AK1" s="81"/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1"/>
      <c r="BI1" s="81"/>
      <c r="BJ1" s="81"/>
      <c r="BK1" s="81"/>
      <c r="BL1" s="81"/>
      <c r="BM1" s="81"/>
      <c r="BN1" s="81"/>
      <c r="BO1" s="81"/>
      <c r="BP1" s="81"/>
      <c r="BQ1" s="81"/>
      <c r="BR1" s="81"/>
      <c r="BS1" s="81"/>
      <c r="BT1" s="81"/>
      <c r="BU1" s="81"/>
      <c r="BV1" s="81"/>
      <c r="BW1" s="81"/>
      <c r="BX1" s="81"/>
      <c r="BY1" s="81"/>
      <c r="BZ1" s="81"/>
      <c r="CA1" s="81"/>
      <c r="CB1" s="81"/>
      <c r="CC1" s="81"/>
      <c r="CD1" s="81"/>
      <c r="CE1" s="81"/>
      <c r="CF1" s="81"/>
      <c r="CG1" s="81"/>
      <c r="CH1" s="81"/>
      <c r="CI1" s="81"/>
      <c r="CJ1" s="81"/>
      <c r="CK1" s="81"/>
      <c r="CL1" s="81"/>
      <c r="CM1" s="81"/>
      <c r="CN1" s="81"/>
      <c r="CO1" s="81"/>
      <c r="CP1" s="81"/>
      <c r="CQ1" s="81"/>
      <c r="CR1" s="81"/>
      <c r="CS1" s="81"/>
      <c r="CT1" s="81"/>
      <c r="CU1" s="81"/>
      <c r="CV1" s="81"/>
      <c r="CW1" s="81"/>
      <c r="CX1" s="81"/>
      <c r="CY1" s="81"/>
      <c r="CZ1" s="81"/>
      <c r="DA1" s="81"/>
      <c r="DB1" s="81"/>
      <c r="DC1" s="81"/>
      <c r="DD1" s="81"/>
      <c r="DE1" s="81"/>
      <c r="DF1" s="81"/>
      <c r="DG1" s="81"/>
      <c r="DH1" s="81"/>
      <c r="DI1" s="81"/>
      <c r="DJ1" s="81"/>
      <c r="DK1" s="81"/>
      <c r="DL1" s="81"/>
      <c r="DM1" s="81"/>
      <c r="DN1" s="81"/>
      <c r="DO1" s="81"/>
      <c r="DP1" s="81"/>
      <c r="DQ1" s="81"/>
      <c r="DR1" s="81"/>
      <c r="DS1" s="81"/>
    </row>
    <row r="2" spans="1:123" x14ac:dyDescent="0.2">
      <c r="A2" s="79"/>
      <c r="B2" s="79"/>
      <c r="C2" s="81"/>
      <c r="D2" s="117"/>
      <c r="E2" s="117"/>
      <c r="F2" s="81"/>
      <c r="G2" s="82"/>
      <c r="H2" s="82"/>
      <c r="I2" s="82"/>
      <c r="J2" s="82"/>
      <c r="K2" s="82"/>
      <c r="L2" s="82"/>
      <c r="M2" s="116"/>
      <c r="N2" s="83"/>
      <c r="O2" s="83"/>
      <c r="P2" s="83"/>
      <c r="Q2" s="83"/>
      <c r="R2" s="83"/>
      <c r="S2" s="83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  <c r="CB2" s="81"/>
      <c r="CC2" s="81"/>
      <c r="CD2" s="81"/>
      <c r="CE2" s="81"/>
      <c r="CF2" s="81"/>
      <c r="CG2" s="81"/>
      <c r="CH2" s="81"/>
      <c r="CI2" s="81"/>
      <c r="CJ2" s="81"/>
      <c r="CK2" s="81"/>
      <c r="CL2" s="81"/>
      <c r="CM2" s="81"/>
      <c r="CN2" s="81"/>
      <c r="CO2" s="81"/>
      <c r="CP2" s="81"/>
      <c r="CQ2" s="81"/>
      <c r="CR2" s="81"/>
      <c r="CS2" s="81"/>
      <c r="CT2" s="81"/>
      <c r="CU2" s="81"/>
      <c r="CV2" s="81"/>
      <c r="CW2" s="81"/>
      <c r="CX2" s="81"/>
      <c r="CY2" s="81"/>
      <c r="CZ2" s="81"/>
      <c r="DA2" s="81"/>
      <c r="DB2" s="81"/>
      <c r="DC2" s="81"/>
      <c r="DD2" s="81"/>
      <c r="DE2" s="81"/>
      <c r="DF2" s="81"/>
      <c r="DG2" s="81"/>
      <c r="DH2" s="81"/>
      <c r="DI2" s="81"/>
      <c r="DJ2" s="81"/>
      <c r="DK2" s="81"/>
      <c r="DL2" s="81"/>
      <c r="DM2" s="81"/>
      <c r="DN2" s="81"/>
      <c r="DO2" s="81"/>
      <c r="DP2" s="81"/>
      <c r="DQ2" s="81"/>
      <c r="DR2" s="81"/>
      <c r="DS2" s="81"/>
    </row>
    <row r="3" spans="1:123" ht="62" x14ac:dyDescent="0.2">
      <c r="A3" s="118" t="s">
        <v>85</v>
      </c>
      <c r="B3" s="119" t="s">
        <v>66</v>
      </c>
      <c r="C3" s="120">
        <v>1</v>
      </c>
      <c r="D3" s="120">
        <v>2</v>
      </c>
      <c r="E3" s="120">
        <v>3</v>
      </c>
      <c r="F3" s="120">
        <v>4</v>
      </c>
      <c r="G3" s="120">
        <v>5</v>
      </c>
      <c r="H3" s="120">
        <v>6</v>
      </c>
      <c r="I3" s="120">
        <v>7</v>
      </c>
      <c r="J3" s="120">
        <v>8</v>
      </c>
      <c r="K3" s="120">
        <v>9</v>
      </c>
      <c r="L3" s="120">
        <v>10</v>
      </c>
      <c r="M3" s="120">
        <v>11</v>
      </c>
      <c r="N3" s="120">
        <v>12</v>
      </c>
      <c r="O3" s="120">
        <v>13</v>
      </c>
      <c r="P3" s="120">
        <v>14</v>
      </c>
      <c r="Q3" s="120">
        <v>15</v>
      </c>
      <c r="R3" s="120">
        <v>16</v>
      </c>
      <c r="S3" s="120">
        <v>17</v>
      </c>
      <c r="T3" s="120">
        <v>18</v>
      </c>
      <c r="U3" s="120">
        <v>19</v>
      </c>
      <c r="V3" s="120">
        <v>20</v>
      </c>
      <c r="W3" s="120">
        <v>21</v>
      </c>
      <c r="X3" s="120">
        <v>22</v>
      </c>
      <c r="Y3" s="120">
        <v>23</v>
      </c>
      <c r="Z3" s="120">
        <v>24</v>
      </c>
      <c r="AA3" s="120">
        <v>25</v>
      </c>
      <c r="AB3" s="120">
        <v>26</v>
      </c>
      <c r="AC3" s="120">
        <v>27</v>
      </c>
      <c r="AD3" s="120">
        <v>28</v>
      </c>
      <c r="AE3" s="120">
        <v>29</v>
      </c>
      <c r="AF3" s="120">
        <v>30</v>
      </c>
      <c r="AG3" s="120">
        <v>31</v>
      </c>
      <c r="AH3" s="120">
        <v>32</v>
      </c>
      <c r="AI3" s="120">
        <v>33</v>
      </c>
      <c r="AJ3" s="120">
        <v>34</v>
      </c>
      <c r="AK3" s="120">
        <v>35</v>
      </c>
      <c r="AL3" s="120">
        <v>36</v>
      </c>
      <c r="AM3" s="120">
        <v>37</v>
      </c>
      <c r="AN3" s="120">
        <v>38</v>
      </c>
      <c r="AO3" s="120">
        <v>39</v>
      </c>
      <c r="AP3" s="120">
        <v>40</v>
      </c>
      <c r="AQ3" s="120">
        <v>41</v>
      </c>
      <c r="AR3" s="120">
        <v>42</v>
      </c>
      <c r="AS3" s="120">
        <v>43</v>
      </c>
      <c r="AT3" s="120">
        <v>44</v>
      </c>
      <c r="AU3" s="120">
        <v>45</v>
      </c>
      <c r="AV3" s="120">
        <v>46</v>
      </c>
      <c r="AW3" s="120">
        <v>47</v>
      </c>
      <c r="AX3" s="120">
        <v>48</v>
      </c>
      <c r="AY3" s="120">
        <v>49</v>
      </c>
      <c r="AZ3" s="120">
        <v>50</v>
      </c>
      <c r="BA3" s="120">
        <v>51</v>
      </c>
      <c r="BB3" s="120">
        <v>52</v>
      </c>
      <c r="BC3" s="120">
        <v>53</v>
      </c>
      <c r="BD3" s="120">
        <v>54</v>
      </c>
      <c r="BE3" s="120">
        <v>55</v>
      </c>
      <c r="BF3" s="120">
        <v>56</v>
      </c>
      <c r="BG3" s="120">
        <v>57</v>
      </c>
      <c r="BH3" s="120">
        <v>58</v>
      </c>
      <c r="BI3" s="120">
        <v>59</v>
      </c>
      <c r="BJ3" s="121">
        <v>60</v>
      </c>
      <c r="BK3" s="121" t="s">
        <v>67</v>
      </c>
      <c r="BL3" s="121" t="s">
        <v>86</v>
      </c>
      <c r="BM3" s="81"/>
      <c r="BN3" s="81"/>
      <c r="BO3" s="81"/>
      <c r="BP3" s="81"/>
      <c r="BQ3" s="81"/>
      <c r="BR3" s="81"/>
      <c r="BS3" s="81"/>
      <c r="BT3" s="81"/>
      <c r="BU3" s="81"/>
      <c r="BV3" s="81"/>
      <c r="BW3" s="81"/>
      <c r="BX3" s="81"/>
      <c r="BY3" s="81"/>
      <c r="BZ3" s="81"/>
      <c r="CA3" s="81"/>
      <c r="CB3" s="81"/>
      <c r="CC3" s="81"/>
      <c r="CD3" s="81"/>
      <c r="CE3" s="81"/>
      <c r="CF3" s="81"/>
      <c r="CG3" s="81"/>
      <c r="CH3" s="81"/>
      <c r="CI3" s="81"/>
      <c r="CJ3" s="81"/>
      <c r="CK3" s="81"/>
      <c r="CL3" s="81"/>
      <c r="CM3" s="81"/>
      <c r="CN3" s="81"/>
      <c r="CO3" s="81"/>
      <c r="CP3" s="81"/>
      <c r="CQ3" s="81"/>
      <c r="CR3" s="81"/>
      <c r="CS3" s="81"/>
      <c r="CT3" s="81"/>
      <c r="CU3" s="81"/>
      <c r="CV3" s="81"/>
      <c r="CW3" s="81"/>
      <c r="CX3" s="81"/>
      <c r="CY3" s="81"/>
      <c r="CZ3" s="81"/>
      <c r="DA3" s="81"/>
      <c r="DB3" s="81"/>
      <c r="DC3" s="81"/>
      <c r="DD3" s="81"/>
      <c r="DE3" s="81"/>
      <c r="DF3" s="81"/>
      <c r="DG3" s="81"/>
      <c r="DH3" s="81"/>
      <c r="DI3" s="81"/>
      <c r="DJ3" s="81"/>
      <c r="DK3" s="81"/>
      <c r="DL3" s="81"/>
      <c r="DM3" s="81"/>
      <c r="DN3" s="81"/>
      <c r="DO3" s="81"/>
      <c r="DP3" s="81"/>
      <c r="DQ3" s="81"/>
      <c r="DR3" s="81"/>
      <c r="DS3" s="81"/>
    </row>
    <row r="4" spans="1:123" x14ac:dyDescent="0.2">
      <c r="A4" s="342" t="s">
        <v>68</v>
      </c>
      <c r="B4" s="123" t="s">
        <v>69</v>
      </c>
      <c r="C4" s="124">
        <v>121</v>
      </c>
      <c r="D4" s="124">
        <v>135</v>
      </c>
      <c r="E4" s="124">
        <v>129</v>
      </c>
      <c r="F4" s="124">
        <v>124</v>
      </c>
      <c r="G4" s="124">
        <v>138</v>
      </c>
      <c r="H4" s="124">
        <v>152</v>
      </c>
      <c r="I4" s="124">
        <v>152</v>
      </c>
      <c r="J4" s="124">
        <v>118</v>
      </c>
      <c r="K4" s="124">
        <v>113</v>
      </c>
      <c r="L4" s="124">
        <v>116</v>
      </c>
      <c r="M4" s="124">
        <v>116</v>
      </c>
      <c r="N4" s="124">
        <v>114</v>
      </c>
      <c r="O4" s="124">
        <v>130</v>
      </c>
      <c r="P4" s="124">
        <v>130</v>
      </c>
      <c r="Q4" s="124">
        <v>135</v>
      </c>
      <c r="R4" s="124">
        <v>137</v>
      </c>
      <c r="S4" s="124">
        <v>100</v>
      </c>
      <c r="T4" s="124">
        <v>159</v>
      </c>
      <c r="U4" s="124">
        <v>147</v>
      </c>
      <c r="V4" s="124">
        <v>136</v>
      </c>
      <c r="W4" s="124">
        <v>133</v>
      </c>
      <c r="X4" s="124">
        <v>142</v>
      </c>
      <c r="Y4" s="124">
        <v>144</v>
      </c>
      <c r="Z4" s="124">
        <v>141</v>
      </c>
      <c r="AA4" s="124">
        <v>137</v>
      </c>
      <c r="AB4" s="124">
        <v>114</v>
      </c>
      <c r="AC4" s="124">
        <v>120</v>
      </c>
      <c r="AD4" s="124">
        <v>117</v>
      </c>
      <c r="AE4" s="124">
        <v>118</v>
      </c>
      <c r="AF4" s="124">
        <v>107</v>
      </c>
      <c r="AG4" s="124">
        <v>108</v>
      </c>
      <c r="AH4" s="124">
        <v>130</v>
      </c>
      <c r="AI4" s="124">
        <v>107</v>
      </c>
      <c r="AJ4" s="124">
        <v>114</v>
      </c>
      <c r="AK4" s="124">
        <v>107</v>
      </c>
      <c r="AL4" s="124">
        <v>121</v>
      </c>
      <c r="AM4" s="124">
        <v>125</v>
      </c>
      <c r="AN4" s="124">
        <v>129</v>
      </c>
      <c r="AO4" s="124">
        <v>118</v>
      </c>
      <c r="AP4" s="124">
        <v>120</v>
      </c>
      <c r="AQ4" s="124">
        <v>112</v>
      </c>
      <c r="AR4" s="124">
        <v>103</v>
      </c>
      <c r="AS4" s="124">
        <v>110</v>
      </c>
      <c r="AT4" s="124">
        <v>117</v>
      </c>
      <c r="AU4" s="124">
        <v>117</v>
      </c>
      <c r="AV4" s="124">
        <v>115</v>
      </c>
      <c r="AW4" s="124">
        <v>113</v>
      </c>
      <c r="AX4" s="124">
        <v>113</v>
      </c>
      <c r="AY4" s="124">
        <v>107</v>
      </c>
      <c r="AZ4" s="124">
        <v>111</v>
      </c>
      <c r="BA4" s="124">
        <v>113</v>
      </c>
      <c r="BB4" s="124">
        <v>122</v>
      </c>
      <c r="BC4" s="124">
        <v>134</v>
      </c>
      <c r="BD4" s="124">
        <v>138</v>
      </c>
      <c r="BE4" s="124">
        <v>143</v>
      </c>
      <c r="BF4" s="124">
        <v>138</v>
      </c>
      <c r="BG4" s="124">
        <v>132</v>
      </c>
      <c r="BH4" s="124">
        <v>139</v>
      </c>
      <c r="BI4" s="124">
        <v>131</v>
      </c>
      <c r="BJ4" s="125">
        <v>120</v>
      </c>
      <c r="BK4" s="126">
        <v>124.7</v>
      </c>
      <c r="BL4" s="125">
        <v>124</v>
      </c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  <c r="CB4" s="81"/>
      <c r="CC4" s="81"/>
      <c r="CD4" s="81"/>
      <c r="CE4" s="81"/>
      <c r="CF4" s="81"/>
      <c r="CG4" s="81"/>
      <c r="CH4" s="81"/>
      <c r="CI4" s="81"/>
      <c r="CJ4" s="81"/>
      <c r="CK4" s="81"/>
      <c r="CL4" s="81"/>
      <c r="CM4" s="81"/>
      <c r="CN4" s="81"/>
      <c r="CO4" s="81"/>
      <c r="CP4" s="81"/>
      <c r="CQ4" s="81"/>
      <c r="CR4" s="81"/>
      <c r="CS4" s="81"/>
      <c r="CT4" s="81"/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81"/>
      <c r="DG4" s="81"/>
      <c r="DH4" s="81"/>
      <c r="DI4" s="81"/>
      <c r="DJ4" s="81"/>
      <c r="DK4" s="81"/>
      <c r="DL4" s="81"/>
      <c r="DM4" s="81"/>
      <c r="DN4" s="81"/>
      <c r="DO4" s="81"/>
      <c r="DP4" s="81"/>
      <c r="DQ4" s="81"/>
      <c r="DR4" s="81"/>
      <c r="DS4" s="81"/>
    </row>
    <row r="5" spans="1:123" x14ac:dyDescent="0.2">
      <c r="A5" s="343"/>
      <c r="B5" s="123" t="s">
        <v>70</v>
      </c>
      <c r="C5" s="125">
        <v>102</v>
      </c>
      <c r="D5" s="125">
        <v>104</v>
      </c>
      <c r="E5" s="125">
        <v>105</v>
      </c>
      <c r="F5" s="125">
        <v>115</v>
      </c>
      <c r="G5" s="125">
        <v>142</v>
      </c>
      <c r="H5" s="125">
        <v>114</v>
      </c>
      <c r="I5" s="125">
        <v>114</v>
      </c>
      <c r="J5" s="125">
        <v>119</v>
      </c>
      <c r="K5" s="125">
        <v>121</v>
      </c>
      <c r="L5" s="125">
        <v>118</v>
      </c>
      <c r="M5" s="125">
        <v>120</v>
      </c>
      <c r="N5" s="125">
        <v>123</v>
      </c>
      <c r="O5" s="125">
        <v>124</v>
      </c>
      <c r="P5" s="125">
        <v>124</v>
      </c>
      <c r="Q5" s="125">
        <v>117</v>
      </c>
      <c r="R5" s="125">
        <v>66.599999999999994</v>
      </c>
      <c r="S5" s="125">
        <v>125</v>
      </c>
      <c r="T5" s="125">
        <v>125</v>
      </c>
      <c r="U5" s="125">
        <v>118</v>
      </c>
      <c r="V5" s="125">
        <v>107</v>
      </c>
      <c r="W5" s="125">
        <v>106</v>
      </c>
      <c r="X5" s="125">
        <v>104</v>
      </c>
      <c r="Y5" s="125">
        <v>108</v>
      </c>
      <c r="Z5" s="125">
        <v>118</v>
      </c>
      <c r="AA5" s="125">
        <v>119</v>
      </c>
      <c r="AB5" s="125">
        <v>114</v>
      </c>
      <c r="AC5" s="125">
        <v>116</v>
      </c>
      <c r="AD5" s="125">
        <v>122</v>
      </c>
      <c r="AE5" s="125">
        <v>119</v>
      </c>
      <c r="AF5" s="125">
        <v>117</v>
      </c>
      <c r="AG5" s="125">
        <v>117</v>
      </c>
      <c r="AH5" s="125">
        <v>114</v>
      </c>
      <c r="AI5" s="125">
        <v>117</v>
      </c>
      <c r="AJ5" s="125">
        <v>114</v>
      </c>
      <c r="AK5" s="125">
        <v>119</v>
      </c>
      <c r="AL5" s="125">
        <v>119</v>
      </c>
      <c r="AM5" s="125">
        <v>127</v>
      </c>
      <c r="AN5" s="125">
        <v>114</v>
      </c>
      <c r="AO5" s="125">
        <v>114</v>
      </c>
      <c r="AP5" s="125">
        <v>111</v>
      </c>
      <c r="AQ5" s="125">
        <v>98.6</v>
      </c>
      <c r="AR5" s="125">
        <v>107</v>
      </c>
      <c r="AS5" s="125">
        <v>111</v>
      </c>
      <c r="AT5" s="125">
        <v>116</v>
      </c>
      <c r="AU5" s="125">
        <v>125</v>
      </c>
      <c r="AV5" s="125">
        <v>126</v>
      </c>
      <c r="AW5" s="125">
        <v>107</v>
      </c>
      <c r="AX5" s="125">
        <v>113</v>
      </c>
      <c r="AY5" s="125">
        <v>121</v>
      </c>
      <c r="AZ5" s="125">
        <v>130</v>
      </c>
      <c r="BA5" s="125">
        <v>98.2</v>
      </c>
      <c r="BB5" s="125">
        <v>98.1</v>
      </c>
      <c r="BC5" s="125">
        <v>125</v>
      </c>
      <c r="BD5" s="125">
        <v>110</v>
      </c>
      <c r="BE5" s="125">
        <v>109</v>
      </c>
      <c r="BF5" s="125">
        <v>113</v>
      </c>
      <c r="BG5" s="125">
        <v>111</v>
      </c>
      <c r="BH5" s="125">
        <v>112</v>
      </c>
      <c r="BI5" s="125">
        <v>113</v>
      </c>
      <c r="BJ5" s="125">
        <v>111</v>
      </c>
      <c r="BK5" s="126">
        <v>114.46</v>
      </c>
      <c r="BL5" s="125">
        <v>114</v>
      </c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  <c r="CB5" s="81"/>
      <c r="CC5" s="81"/>
      <c r="CD5" s="81"/>
      <c r="CE5" s="81"/>
      <c r="CF5" s="81"/>
      <c r="CG5" s="81"/>
      <c r="CH5" s="81"/>
      <c r="CI5" s="81"/>
      <c r="CJ5" s="81"/>
      <c r="CK5" s="81"/>
      <c r="CL5" s="81"/>
      <c r="CM5" s="81"/>
      <c r="CN5" s="81"/>
      <c r="CO5" s="81"/>
      <c r="CP5" s="81"/>
      <c r="CQ5" s="81"/>
      <c r="CR5" s="81"/>
      <c r="CS5" s="81"/>
      <c r="CT5" s="81"/>
      <c r="CU5" s="81"/>
      <c r="CV5" s="81"/>
      <c r="CW5" s="81"/>
      <c r="CX5" s="81"/>
      <c r="CY5" s="81"/>
      <c r="CZ5" s="81"/>
      <c r="DA5" s="81"/>
      <c r="DB5" s="81"/>
      <c r="DC5" s="81"/>
      <c r="DD5" s="81"/>
      <c r="DE5" s="81"/>
      <c r="DF5" s="81"/>
      <c r="DG5" s="81"/>
      <c r="DH5" s="81"/>
      <c r="DI5" s="81"/>
      <c r="DJ5" s="81"/>
      <c r="DK5" s="81"/>
      <c r="DL5" s="81"/>
      <c r="DM5" s="81"/>
      <c r="DN5" s="81"/>
      <c r="DO5" s="81"/>
      <c r="DP5" s="81"/>
      <c r="DQ5" s="81"/>
      <c r="DR5" s="81"/>
      <c r="DS5" s="81"/>
    </row>
    <row r="6" spans="1:123" x14ac:dyDescent="0.2">
      <c r="A6" s="343"/>
      <c r="B6" s="123" t="s">
        <v>71</v>
      </c>
      <c r="C6" s="125">
        <v>116</v>
      </c>
      <c r="D6" s="125">
        <v>97.3</v>
      </c>
      <c r="E6" s="125">
        <v>101</v>
      </c>
      <c r="F6" s="125">
        <v>101</v>
      </c>
      <c r="G6" s="125">
        <v>109</v>
      </c>
      <c r="H6" s="125">
        <v>95.4</v>
      </c>
      <c r="I6" s="125">
        <v>137</v>
      </c>
      <c r="J6" s="125">
        <v>169</v>
      </c>
      <c r="K6" s="125">
        <v>135</v>
      </c>
      <c r="L6" s="125">
        <v>158</v>
      </c>
      <c r="M6" s="125">
        <v>159</v>
      </c>
      <c r="N6" s="125">
        <v>167</v>
      </c>
      <c r="O6" s="125">
        <v>156</v>
      </c>
      <c r="P6" s="125">
        <v>140</v>
      </c>
      <c r="Q6" s="125">
        <v>153</v>
      </c>
      <c r="R6" s="125">
        <v>171</v>
      </c>
      <c r="S6" s="125">
        <v>113</v>
      </c>
      <c r="T6" s="125">
        <v>97.5</v>
      </c>
      <c r="U6" s="125">
        <v>96.2</v>
      </c>
      <c r="V6" s="125">
        <v>99.5</v>
      </c>
      <c r="W6" s="125">
        <v>98</v>
      </c>
      <c r="X6" s="125">
        <v>99.6</v>
      </c>
      <c r="Y6" s="125">
        <v>98.1</v>
      </c>
      <c r="Z6" s="125">
        <v>100</v>
      </c>
      <c r="AA6" s="125">
        <v>99</v>
      </c>
      <c r="AB6" s="125">
        <v>106</v>
      </c>
      <c r="AC6" s="125">
        <v>142</v>
      </c>
      <c r="AD6" s="125">
        <v>125</v>
      </c>
      <c r="AE6" s="125">
        <v>121</v>
      </c>
      <c r="AF6" s="125">
        <v>118</v>
      </c>
      <c r="AG6" s="125">
        <v>140</v>
      </c>
      <c r="AH6" s="125">
        <v>163</v>
      </c>
      <c r="AI6" s="125">
        <v>158</v>
      </c>
      <c r="AJ6" s="125">
        <v>160</v>
      </c>
      <c r="AK6" s="125">
        <v>151</v>
      </c>
      <c r="AL6" s="125">
        <v>123</v>
      </c>
      <c r="AM6" s="125">
        <v>140</v>
      </c>
      <c r="AN6" s="125">
        <v>143</v>
      </c>
      <c r="AO6" s="125">
        <v>120</v>
      </c>
      <c r="AP6" s="125">
        <v>113</v>
      </c>
      <c r="AQ6" s="125">
        <v>99.2</v>
      </c>
      <c r="AR6" s="125">
        <v>106</v>
      </c>
      <c r="AS6" s="125">
        <v>107</v>
      </c>
      <c r="AT6" s="125">
        <v>113</v>
      </c>
      <c r="AU6" s="125">
        <v>118</v>
      </c>
      <c r="AV6" s="125">
        <v>120</v>
      </c>
      <c r="AW6" s="125">
        <v>119</v>
      </c>
      <c r="AX6" s="125">
        <v>121</v>
      </c>
      <c r="AY6" s="125">
        <v>119</v>
      </c>
      <c r="AZ6" s="125">
        <v>112</v>
      </c>
      <c r="BA6" s="125">
        <v>116</v>
      </c>
      <c r="BB6" s="125">
        <v>115</v>
      </c>
      <c r="BC6" s="125">
        <v>117</v>
      </c>
      <c r="BD6" s="125">
        <v>115</v>
      </c>
      <c r="BE6" s="125">
        <v>116</v>
      </c>
      <c r="BF6" s="125">
        <v>115</v>
      </c>
      <c r="BG6" s="125">
        <v>110</v>
      </c>
      <c r="BH6" s="125">
        <v>115</v>
      </c>
      <c r="BI6" s="125">
        <v>109</v>
      </c>
      <c r="BJ6" s="125">
        <v>115</v>
      </c>
      <c r="BK6" s="126">
        <v>122.76</v>
      </c>
      <c r="BL6" s="125">
        <v>122</v>
      </c>
      <c r="BM6" s="8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1"/>
      <c r="CA6" s="81"/>
      <c r="CB6" s="81"/>
      <c r="CC6" s="81"/>
      <c r="CD6" s="81"/>
      <c r="CE6" s="81"/>
      <c r="CF6" s="81"/>
      <c r="CG6" s="81"/>
      <c r="CH6" s="81"/>
      <c r="CI6" s="81"/>
      <c r="CJ6" s="81"/>
      <c r="CK6" s="81"/>
      <c r="CL6" s="81"/>
      <c r="CM6" s="81"/>
      <c r="CN6" s="81"/>
      <c r="CO6" s="81"/>
      <c r="CP6" s="81"/>
      <c r="CQ6" s="81"/>
      <c r="CR6" s="81"/>
      <c r="CS6" s="81"/>
      <c r="CT6" s="81"/>
      <c r="CU6" s="81"/>
      <c r="CV6" s="81"/>
      <c r="CW6" s="81"/>
      <c r="CX6" s="81"/>
      <c r="CY6" s="81"/>
      <c r="CZ6" s="81"/>
      <c r="DA6" s="81"/>
      <c r="DB6" s="81"/>
      <c r="DC6" s="81"/>
      <c r="DD6" s="81"/>
      <c r="DE6" s="81"/>
      <c r="DF6" s="81"/>
      <c r="DG6" s="81"/>
      <c r="DH6" s="81"/>
      <c r="DI6" s="81"/>
      <c r="DJ6" s="81"/>
      <c r="DK6" s="81"/>
      <c r="DL6" s="81"/>
      <c r="DM6" s="81"/>
      <c r="DN6" s="81"/>
      <c r="DO6" s="81"/>
      <c r="DP6" s="81"/>
      <c r="DQ6" s="81"/>
      <c r="DR6" s="81"/>
      <c r="DS6" s="81"/>
    </row>
    <row r="7" spans="1:123" x14ac:dyDescent="0.2">
      <c r="A7" s="343"/>
      <c r="B7" s="123" t="s">
        <v>72</v>
      </c>
      <c r="C7" s="125">
        <v>115</v>
      </c>
      <c r="D7" s="125">
        <v>113</v>
      </c>
      <c r="E7" s="125">
        <v>111</v>
      </c>
      <c r="F7" s="125">
        <v>110</v>
      </c>
      <c r="G7" s="125">
        <v>110</v>
      </c>
      <c r="H7" s="125">
        <v>113</v>
      </c>
      <c r="I7" s="125">
        <v>116</v>
      </c>
      <c r="J7" s="125">
        <v>113</v>
      </c>
      <c r="K7" s="125">
        <v>114</v>
      </c>
      <c r="L7" s="125">
        <v>115</v>
      </c>
      <c r="M7" s="125">
        <v>115</v>
      </c>
      <c r="N7" s="125">
        <v>108</v>
      </c>
      <c r="O7" s="125">
        <v>109</v>
      </c>
      <c r="P7" s="125">
        <v>112</v>
      </c>
      <c r="Q7" s="125">
        <v>109</v>
      </c>
      <c r="R7" s="125">
        <v>123</v>
      </c>
      <c r="S7" s="125">
        <v>118</v>
      </c>
      <c r="T7" s="125">
        <v>111</v>
      </c>
      <c r="U7" s="125">
        <v>110</v>
      </c>
      <c r="V7" s="125">
        <v>108</v>
      </c>
      <c r="W7" s="125">
        <v>114</v>
      </c>
      <c r="X7" s="125">
        <v>111</v>
      </c>
      <c r="Y7" s="125">
        <v>134</v>
      </c>
      <c r="Z7" s="125">
        <v>107</v>
      </c>
      <c r="AA7" s="125">
        <v>124</v>
      </c>
      <c r="AB7" s="125">
        <v>105</v>
      </c>
      <c r="AC7" s="125">
        <v>99.1</v>
      </c>
      <c r="AD7" s="125">
        <v>111</v>
      </c>
      <c r="AE7" s="125">
        <v>109</v>
      </c>
      <c r="AF7" s="125">
        <v>107</v>
      </c>
      <c r="AG7" s="125">
        <v>107</v>
      </c>
      <c r="AH7" s="125">
        <v>75.900000000000006</v>
      </c>
      <c r="AI7" s="125">
        <v>77.400000000000006</v>
      </c>
      <c r="AJ7" s="125">
        <v>84.4</v>
      </c>
      <c r="AK7" s="125">
        <v>90.2</v>
      </c>
      <c r="AL7" s="125">
        <v>104</v>
      </c>
      <c r="AM7" s="125">
        <v>115</v>
      </c>
      <c r="AN7" s="125">
        <v>73.599999999999994</v>
      </c>
      <c r="AO7" s="125">
        <v>78.7</v>
      </c>
      <c r="AP7" s="125">
        <v>67.5</v>
      </c>
      <c r="AQ7" s="125">
        <v>99.5</v>
      </c>
      <c r="AR7" s="125">
        <v>110</v>
      </c>
      <c r="AS7" s="125">
        <v>107</v>
      </c>
      <c r="AT7" s="125">
        <v>115</v>
      </c>
      <c r="AU7" s="125">
        <v>117</v>
      </c>
      <c r="AV7" s="125">
        <v>164</v>
      </c>
      <c r="AW7" s="125">
        <v>143</v>
      </c>
      <c r="AX7" s="125">
        <v>125</v>
      </c>
      <c r="AY7" s="125">
        <v>99.8</v>
      </c>
      <c r="AZ7" s="125">
        <v>99.8</v>
      </c>
      <c r="BA7" s="125">
        <v>101</v>
      </c>
      <c r="BB7" s="125">
        <v>113</v>
      </c>
      <c r="BC7" s="125">
        <v>120</v>
      </c>
      <c r="BD7" s="125">
        <v>124</v>
      </c>
      <c r="BE7" s="125">
        <v>116</v>
      </c>
      <c r="BF7" s="125">
        <v>116</v>
      </c>
      <c r="BG7" s="125">
        <v>111</v>
      </c>
      <c r="BH7" s="125">
        <v>109</v>
      </c>
      <c r="BI7" s="125">
        <v>113</v>
      </c>
      <c r="BJ7" s="125">
        <v>114</v>
      </c>
      <c r="BK7" s="126">
        <v>109.42</v>
      </c>
      <c r="BL7" s="125">
        <v>109</v>
      </c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  <c r="CB7" s="81"/>
      <c r="CC7" s="81"/>
      <c r="CD7" s="81"/>
      <c r="CE7" s="81"/>
      <c r="CF7" s="81"/>
      <c r="CG7" s="81"/>
      <c r="CH7" s="81"/>
      <c r="CI7" s="81"/>
      <c r="CJ7" s="81"/>
      <c r="CK7" s="81"/>
      <c r="CL7" s="81"/>
      <c r="CM7" s="81"/>
      <c r="CN7" s="81"/>
      <c r="CO7" s="81"/>
      <c r="CP7" s="81"/>
      <c r="CQ7" s="81"/>
      <c r="CR7" s="81"/>
      <c r="CS7" s="81"/>
      <c r="CT7" s="81"/>
      <c r="CU7" s="81"/>
      <c r="CV7" s="81"/>
      <c r="CW7" s="81"/>
      <c r="CX7" s="81"/>
      <c r="CY7" s="81"/>
      <c r="CZ7" s="81"/>
      <c r="DA7" s="81"/>
      <c r="DB7" s="81"/>
      <c r="DC7" s="81"/>
      <c r="DD7" s="81"/>
      <c r="DE7" s="81"/>
      <c r="DF7" s="81"/>
      <c r="DG7" s="81"/>
      <c r="DH7" s="81"/>
      <c r="DI7" s="81"/>
      <c r="DJ7" s="81"/>
      <c r="DK7" s="81"/>
      <c r="DL7" s="81"/>
      <c r="DM7" s="81"/>
      <c r="DN7" s="81"/>
      <c r="DO7" s="81"/>
      <c r="DP7" s="81"/>
      <c r="DQ7" s="81"/>
      <c r="DR7" s="81"/>
      <c r="DS7" s="81"/>
    </row>
    <row r="8" spans="1:123" x14ac:dyDescent="0.2">
      <c r="A8" s="343"/>
      <c r="B8" s="123" t="s">
        <v>73</v>
      </c>
      <c r="C8" s="125">
        <v>107</v>
      </c>
      <c r="D8" s="125">
        <v>109</v>
      </c>
      <c r="E8" s="125">
        <v>108</v>
      </c>
      <c r="F8" s="125">
        <v>110</v>
      </c>
      <c r="G8" s="125">
        <v>109</v>
      </c>
      <c r="H8" s="125">
        <v>107</v>
      </c>
      <c r="I8" s="125">
        <v>110</v>
      </c>
      <c r="J8" s="125">
        <v>119</v>
      </c>
      <c r="K8" s="125">
        <v>133</v>
      </c>
      <c r="L8" s="125">
        <v>120</v>
      </c>
      <c r="M8" s="125">
        <v>111</v>
      </c>
      <c r="N8" s="125">
        <v>113</v>
      </c>
      <c r="O8" s="125">
        <v>114</v>
      </c>
      <c r="P8" s="125">
        <v>112</v>
      </c>
      <c r="Q8" s="125">
        <v>111</v>
      </c>
      <c r="R8" s="125">
        <v>116</v>
      </c>
      <c r="S8" s="125">
        <v>112</v>
      </c>
      <c r="T8" s="125">
        <v>108</v>
      </c>
      <c r="U8" s="125">
        <v>109</v>
      </c>
      <c r="V8" s="125">
        <v>109</v>
      </c>
      <c r="W8" s="125">
        <v>109</v>
      </c>
      <c r="X8" s="125">
        <v>109</v>
      </c>
      <c r="Y8" s="125">
        <v>108</v>
      </c>
      <c r="Z8" s="125">
        <v>109</v>
      </c>
      <c r="AA8" s="125">
        <v>108</v>
      </c>
      <c r="AB8" s="125">
        <v>112</v>
      </c>
      <c r="AC8" s="125">
        <v>111</v>
      </c>
      <c r="AD8" s="125">
        <v>106</v>
      </c>
      <c r="AE8" s="125">
        <v>148</v>
      </c>
      <c r="AF8" s="125">
        <v>134</v>
      </c>
      <c r="AG8" s="125">
        <v>119</v>
      </c>
      <c r="AH8" s="125">
        <v>99.6</v>
      </c>
      <c r="AI8" s="125">
        <v>98.5</v>
      </c>
      <c r="AJ8" s="125">
        <v>105</v>
      </c>
      <c r="AK8" s="125">
        <v>104</v>
      </c>
      <c r="AL8" s="125">
        <v>103</v>
      </c>
      <c r="AM8" s="125">
        <v>112</v>
      </c>
      <c r="AN8" s="125">
        <v>107</v>
      </c>
      <c r="AO8" s="125">
        <v>106</v>
      </c>
      <c r="AP8" s="125">
        <v>106</v>
      </c>
      <c r="AQ8" s="125">
        <v>101</v>
      </c>
      <c r="AR8" s="125">
        <v>82.9</v>
      </c>
      <c r="AS8" s="125">
        <v>44.5</v>
      </c>
      <c r="AT8" s="125">
        <v>113</v>
      </c>
      <c r="AU8" s="125">
        <v>112</v>
      </c>
      <c r="AV8" s="125">
        <v>119</v>
      </c>
      <c r="AW8" s="125">
        <v>106</v>
      </c>
      <c r="AX8" s="125">
        <v>68.3</v>
      </c>
      <c r="AY8" s="125">
        <v>69.8</v>
      </c>
      <c r="AZ8" s="125">
        <v>76.3</v>
      </c>
      <c r="BA8" s="125">
        <v>96.3</v>
      </c>
      <c r="BB8" s="125">
        <v>74.099999999999994</v>
      </c>
      <c r="BC8" s="125">
        <v>104</v>
      </c>
      <c r="BD8" s="125">
        <v>111</v>
      </c>
      <c r="BE8" s="125">
        <v>110</v>
      </c>
      <c r="BF8" s="125">
        <v>79.8</v>
      </c>
      <c r="BG8" s="125">
        <v>85.8</v>
      </c>
      <c r="BH8" s="125">
        <v>79</v>
      </c>
      <c r="BI8" s="125">
        <v>98.2</v>
      </c>
      <c r="BJ8" s="125">
        <v>119</v>
      </c>
      <c r="BK8" s="126">
        <v>105.19</v>
      </c>
      <c r="BL8" s="125">
        <v>106</v>
      </c>
      <c r="BM8" s="81"/>
      <c r="BN8" s="81"/>
      <c r="BO8" s="81"/>
      <c r="BP8" s="81"/>
      <c r="BQ8" s="81"/>
      <c r="BR8" s="81"/>
      <c r="BS8" s="81"/>
      <c r="BT8" s="81"/>
      <c r="BU8" s="81"/>
      <c r="BV8" s="81"/>
      <c r="BW8" s="81"/>
      <c r="BX8" s="81"/>
      <c r="BY8" s="81"/>
      <c r="BZ8" s="81"/>
      <c r="CA8" s="81"/>
      <c r="CB8" s="81"/>
      <c r="CC8" s="81"/>
      <c r="CD8" s="81"/>
      <c r="CE8" s="81"/>
      <c r="CF8" s="81"/>
      <c r="CG8" s="81"/>
      <c r="CH8" s="81"/>
      <c r="CI8" s="81"/>
      <c r="CJ8" s="81"/>
      <c r="CK8" s="81"/>
      <c r="CL8" s="81"/>
      <c r="CM8" s="81"/>
      <c r="CN8" s="81"/>
      <c r="CO8" s="81"/>
      <c r="CP8" s="81"/>
      <c r="CQ8" s="81"/>
      <c r="CR8" s="81"/>
      <c r="CS8" s="81"/>
      <c r="CT8" s="81"/>
      <c r="CU8" s="81"/>
      <c r="CV8" s="81"/>
      <c r="CW8" s="81"/>
      <c r="CX8" s="81"/>
      <c r="CY8" s="81"/>
      <c r="CZ8" s="81"/>
      <c r="DA8" s="81"/>
      <c r="DB8" s="81"/>
      <c r="DC8" s="81"/>
      <c r="DD8" s="81"/>
      <c r="DE8" s="81"/>
      <c r="DF8" s="81"/>
      <c r="DG8" s="81"/>
      <c r="DH8" s="81"/>
      <c r="DI8" s="81"/>
      <c r="DJ8" s="81"/>
      <c r="DK8" s="81"/>
      <c r="DL8" s="81"/>
      <c r="DM8" s="81"/>
      <c r="DN8" s="81"/>
      <c r="DO8" s="81"/>
      <c r="DP8" s="81"/>
      <c r="DQ8" s="81"/>
      <c r="DR8" s="81"/>
      <c r="DS8" s="81"/>
    </row>
    <row r="9" spans="1:123" x14ac:dyDescent="0.2">
      <c r="A9" s="343"/>
      <c r="B9" s="123" t="s">
        <v>74</v>
      </c>
      <c r="C9" s="125">
        <v>96.6</v>
      </c>
      <c r="D9" s="125">
        <v>98.1</v>
      </c>
      <c r="E9" s="125">
        <v>99.1</v>
      </c>
      <c r="F9" s="125">
        <v>103</v>
      </c>
      <c r="G9" s="125">
        <v>108</v>
      </c>
      <c r="H9" s="125">
        <v>104</v>
      </c>
      <c r="I9" s="125">
        <v>106</v>
      </c>
      <c r="J9" s="125">
        <v>106</v>
      </c>
      <c r="K9" s="125">
        <v>120</v>
      </c>
      <c r="L9" s="125">
        <v>107</v>
      </c>
      <c r="M9" s="125">
        <v>101</v>
      </c>
      <c r="N9" s="125">
        <v>116</v>
      </c>
      <c r="O9" s="125">
        <v>110</v>
      </c>
      <c r="P9" s="125">
        <v>121</v>
      </c>
      <c r="Q9" s="125">
        <v>123</v>
      </c>
      <c r="R9" s="125">
        <v>125</v>
      </c>
      <c r="S9" s="125">
        <v>127</v>
      </c>
      <c r="T9" s="125">
        <v>123</v>
      </c>
      <c r="U9" s="125">
        <v>109</v>
      </c>
      <c r="V9" s="125">
        <v>99.4</v>
      </c>
      <c r="W9" s="125">
        <v>111</v>
      </c>
      <c r="X9" s="125">
        <v>120</v>
      </c>
      <c r="Y9" s="125">
        <v>124</v>
      </c>
      <c r="Z9" s="125">
        <v>133</v>
      </c>
      <c r="AA9" s="125">
        <v>124</v>
      </c>
      <c r="AB9" s="125">
        <v>108</v>
      </c>
      <c r="AC9" s="125">
        <v>112</v>
      </c>
      <c r="AD9" s="125">
        <v>94.8</v>
      </c>
      <c r="AE9" s="125">
        <v>98.8</v>
      </c>
      <c r="AF9" s="125">
        <v>88.3</v>
      </c>
      <c r="AG9" s="125">
        <v>121</v>
      </c>
      <c r="AH9" s="125">
        <v>117</v>
      </c>
      <c r="AI9" s="125">
        <v>62.5</v>
      </c>
      <c r="AJ9" s="125">
        <v>40.9</v>
      </c>
      <c r="AK9" s="125">
        <v>40.5</v>
      </c>
      <c r="AL9" s="125">
        <v>98.5</v>
      </c>
      <c r="AM9" s="125">
        <v>150</v>
      </c>
      <c r="AN9" s="125">
        <v>126</v>
      </c>
      <c r="AO9" s="125">
        <v>40.5</v>
      </c>
      <c r="AP9" s="125">
        <v>62.3</v>
      </c>
      <c r="AQ9" s="125">
        <v>113</v>
      </c>
      <c r="AR9" s="125">
        <v>115</v>
      </c>
      <c r="AS9" s="125">
        <v>115</v>
      </c>
      <c r="AT9" s="125">
        <v>125</v>
      </c>
      <c r="AU9" s="125">
        <v>120</v>
      </c>
      <c r="AV9" s="125">
        <v>124</v>
      </c>
      <c r="AW9" s="125">
        <v>131</v>
      </c>
      <c r="AX9" s="125">
        <v>135</v>
      </c>
      <c r="AY9" s="125">
        <v>112</v>
      </c>
      <c r="AZ9" s="125">
        <v>46</v>
      </c>
      <c r="BA9" s="125">
        <v>124</v>
      </c>
      <c r="BB9" s="125">
        <v>127</v>
      </c>
      <c r="BC9" s="125">
        <v>116</v>
      </c>
      <c r="BD9" s="125">
        <v>119</v>
      </c>
      <c r="BE9" s="125">
        <v>116</v>
      </c>
      <c r="BF9" s="125">
        <v>117</v>
      </c>
      <c r="BG9" s="125">
        <v>119</v>
      </c>
      <c r="BH9" s="125">
        <v>123</v>
      </c>
      <c r="BI9" s="125">
        <v>133</v>
      </c>
      <c r="BJ9" s="125">
        <v>130</v>
      </c>
      <c r="BK9" s="126">
        <v>108.92</v>
      </c>
      <c r="BL9" s="125">
        <v>109</v>
      </c>
      <c r="BM9" s="81"/>
      <c r="BN9" s="81"/>
      <c r="BO9" s="81"/>
      <c r="BP9" s="81"/>
      <c r="BQ9" s="81"/>
      <c r="BR9" s="81"/>
      <c r="BS9" s="81"/>
      <c r="BT9" s="81"/>
      <c r="BU9" s="81"/>
      <c r="BV9" s="81"/>
      <c r="BW9" s="81"/>
      <c r="BX9" s="81"/>
      <c r="BY9" s="81"/>
      <c r="BZ9" s="81"/>
      <c r="CA9" s="81"/>
      <c r="CB9" s="81"/>
      <c r="CC9" s="81"/>
      <c r="CD9" s="81"/>
      <c r="CE9" s="81"/>
      <c r="CF9" s="81"/>
      <c r="CG9" s="81"/>
      <c r="CH9" s="81"/>
      <c r="CI9" s="81"/>
      <c r="CJ9" s="81"/>
      <c r="CK9" s="81"/>
      <c r="CL9" s="81"/>
      <c r="CM9" s="81"/>
      <c r="CN9" s="81"/>
      <c r="CO9" s="81"/>
      <c r="CP9" s="81"/>
      <c r="CQ9" s="81"/>
      <c r="CR9" s="81"/>
      <c r="CS9" s="81"/>
      <c r="CT9" s="81"/>
      <c r="CU9" s="81"/>
      <c r="CV9" s="81"/>
      <c r="CW9" s="81"/>
      <c r="CX9" s="81"/>
      <c r="CY9" s="81"/>
      <c r="CZ9" s="81"/>
      <c r="DA9" s="81"/>
      <c r="DB9" s="81"/>
      <c r="DC9" s="81"/>
      <c r="DD9" s="81"/>
      <c r="DE9" s="81"/>
      <c r="DF9" s="81"/>
      <c r="DG9" s="81"/>
      <c r="DH9" s="81"/>
      <c r="DI9" s="81"/>
      <c r="DJ9" s="81"/>
      <c r="DK9" s="81"/>
      <c r="DL9" s="81"/>
      <c r="DM9" s="81"/>
      <c r="DN9" s="81"/>
      <c r="DO9" s="81"/>
      <c r="DP9" s="81"/>
      <c r="DQ9" s="81"/>
      <c r="DR9" s="81"/>
      <c r="DS9" s="81"/>
    </row>
    <row r="10" spans="1:123" x14ac:dyDescent="0.2">
      <c r="A10" s="343"/>
      <c r="B10" s="123" t="s">
        <v>75</v>
      </c>
      <c r="C10" s="125">
        <v>113</v>
      </c>
      <c r="D10" s="125">
        <v>109</v>
      </c>
      <c r="E10" s="125">
        <v>129</v>
      </c>
      <c r="F10" s="125">
        <v>142</v>
      </c>
      <c r="G10" s="125">
        <v>147</v>
      </c>
      <c r="H10" s="125">
        <v>146</v>
      </c>
      <c r="I10" s="125">
        <v>114</v>
      </c>
      <c r="J10" s="125">
        <v>114</v>
      </c>
      <c r="K10" s="125">
        <v>129</v>
      </c>
      <c r="L10" s="125">
        <v>118</v>
      </c>
      <c r="M10" s="125">
        <v>105</v>
      </c>
      <c r="N10" s="125">
        <v>95</v>
      </c>
      <c r="O10" s="125">
        <v>99.9</v>
      </c>
      <c r="P10" s="125">
        <v>97.1</v>
      </c>
      <c r="Q10" s="125">
        <v>121</v>
      </c>
      <c r="R10" s="125">
        <v>117</v>
      </c>
      <c r="S10" s="125">
        <v>64.5</v>
      </c>
      <c r="T10" s="125">
        <v>99.4</v>
      </c>
      <c r="U10" s="125">
        <v>114</v>
      </c>
      <c r="V10" s="125">
        <v>118</v>
      </c>
      <c r="W10" s="125">
        <v>118</v>
      </c>
      <c r="X10" s="125">
        <v>101</v>
      </c>
      <c r="Y10" s="125">
        <v>101</v>
      </c>
      <c r="Z10" s="125">
        <v>98.8</v>
      </c>
      <c r="AA10" s="125">
        <v>135</v>
      </c>
      <c r="AB10" s="125">
        <v>86.3</v>
      </c>
      <c r="AC10" s="125">
        <v>97.7</v>
      </c>
      <c r="AD10" s="125">
        <v>105</v>
      </c>
      <c r="AE10" s="125">
        <v>115</v>
      </c>
      <c r="AF10" s="125">
        <v>148</v>
      </c>
      <c r="AG10" s="125">
        <v>149</v>
      </c>
      <c r="AH10" s="125">
        <v>145</v>
      </c>
      <c r="AI10" s="125">
        <v>146</v>
      </c>
      <c r="AJ10" s="125">
        <v>117</v>
      </c>
      <c r="AK10" s="125">
        <v>115</v>
      </c>
      <c r="AL10" s="125">
        <v>113</v>
      </c>
      <c r="AM10" s="125">
        <v>109</v>
      </c>
      <c r="AN10" s="125">
        <v>103</v>
      </c>
      <c r="AO10" s="125">
        <v>106</v>
      </c>
      <c r="AP10" s="125">
        <v>110</v>
      </c>
      <c r="AQ10" s="125">
        <v>110</v>
      </c>
      <c r="AR10" s="125">
        <v>109</v>
      </c>
      <c r="AS10" s="125">
        <v>108</v>
      </c>
      <c r="AT10" s="125">
        <v>112</v>
      </c>
      <c r="AU10" s="125">
        <v>108</v>
      </c>
      <c r="AV10" s="125">
        <v>104</v>
      </c>
      <c r="AW10" s="125">
        <v>108</v>
      </c>
      <c r="AX10" s="125">
        <v>103</v>
      </c>
      <c r="AY10" s="125">
        <v>120</v>
      </c>
      <c r="AZ10" s="125">
        <v>99.1</v>
      </c>
      <c r="BA10" s="125">
        <v>84.7</v>
      </c>
      <c r="BB10" s="125">
        <v>107</v>
      </c>
      <c r="BC10" s="125">
        <v>91.1</v>
      </c>
      <c r="BD10" s="125">
        <v>110</v>
      </c>
      <c r="BE10" s="125">
        <v>91.7</v>
      </c>
      <c r="BF10" s="125">
        <v>87.6</v>
      </c>
      <c r="BG10" s="125">
        <v>106</v>
      </c>
      <c r="BH10" s="125">
        <v>113</v>
      </c>
      <c r="BI10" s="125">
        <v>94.8</v>
      </c>
      <c r="BJ10" s="125">
        <v>94.1</v>
      </c>
      <c r="BK10" s="126">
        <v>111.2</v>
      </c>
      <c r="BL10" s="125">
        <v>111</v>
      </c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  <c r="CB10" s="81"/>
      <c r="CC10" s="81"/>
      <c r="CD10" s="81"/>
      <c r="CE10" s="81"/>
      <c r="CF10" s="81"/>
      <c r="CG10" s="81"/>
      <c r="CH10" s="81"/>
      <c r="CI10" s="81"/>
      <c r="CJ10" s="81"/>
      <c r="CK10" s="81"/>
      <c r="CL10" s="81"/>
      <c r="CM10" s="81"/>
      <c r="CN10" s="81"/>
      <c r="CO10" s="81"/>
      <c r="CP10" s="81"/>
      <c r="CQ10" s="81"/>
      <c r="CR10" s="81"/>
      <c r="CS10" s="81"/>
      <c r="CT10" s="81"/>
      <c r="CU10" s="81"/>
      <c r="CV10" s="81"/>
      <c r="CW10" s="81"/>
      <c r="CX10" s="81"/>
      <c r="CY10" s="81"/>
      <c r="CZ10" s="81"/>
      <c r="DA10" s="81"/>
      <c r="DB10" s="81"/>
      <c r="DC10" s="81"/>
      <c r="DD10" s="81"/>
      <c r="DE10" s="81"/>
      <c r="DF10" s="81"/>
      <c r="DG10" s="81"/>
      <c r="DH10" s="81"/>
      <c r="DI10" s="81"/>
      <c r="DJ10" s="81"/>
      <c r="DK10" s="81"/>
      <c r="DL10" s="81"/>
      <c r="DM10" s="81"/>
      <c r="DN10" s="81"/>
      <c r="DO10" s="81"/>
      <c r="DP10" s="81"/>
      <c r="DQ10" s="81"/>
      <c r="DR10" s="81"/>
      <c r="DS10" s="81"/>
    </row>
    <row r="11" spans="1:123" x14ac:dyDescent="0.2">
      <c r="A11" s="343"/>
      <c r="B11" s="123" t="s">
        <v>76</v>
      </c>
      <c r="C11" s="125">
        <v>107</v>
      </c>
      <c r="D11" s="125">
        <v>110</v>
      </c>
      <c r="E11" s="125">
        <v>112</v>
      </c>
      <c r="F11" s="125">
        <v>112</v>
      </c>
      <c r="G11" s="125">
        <v>112</v>
      </c>
      <c r="H11" s="125">
        <v>120</v>
      </c>
      <c r="I11" s="125">
        <v>121</v>
      </c>
      <c r="J11" s="125">
        <v>130</v>
      </c>
      <c r="K11" s="125">
        <v>131</v>
      </c>
      <c r="L11" s="125">
        <v>132</v>
      </c>
      <c r="M11" s="125">
        <v>123</v>
      </c>
      <c r="N11" s="125">
        <v>130</v>
      </c>
      <c r="O11" s="125">
        <v>139</v>
      </c>
      <c r="P11" s="125">
        <v>133</v>
      </c>
      <c r="Q11" s="125">
        <v>106</v>
      </c>
      <c r="R11" s="125">
        <v>109</v>
      </c>
      <c r="S11" s="125">
        <v>111</v>
      </c>
      <c r="T11" s="125">
        <v>112</v>
      </c>
      <c r="U11" s="125">
        <v>113</v>
      </c>
      <c r="V11" s="125">
        <v>109</v>
      </c>
      <c r="W11" s="125">
        <v>110</v>
      </c>
      <c r="X11" s="125">
        <v>106</v>
      </c>
      <c r="Y11" s="125">
        <v>104</v>
      </c>
      <c r="Z11" s="125">
        <v>90.6</v>
      </c>
      <c r="AA11" s="125">
        <v>78.3</v>
      </c>
      <c r="AB11" s="125">
        <v>68</v>
      </c>
      <c r="AC11" s="125">
        <v>117</v>
      </c>
      <c r="AD11" s="125">
        <v>145</v>
      </c>
      <c r="AE11" s="125">
        <v>124</v>
      </c>
      <c r="AF11" s="125">
        <v>109</v>
      </c>
      <c r="AG11" s="125">
        <v>103</v>
      </c>
      <c r="AH11" s="125">
        <v>134</v>
      </c>
      <c r="AI11" s="125">
        <v>119</v>
      </c>
      <c r="AJ11" s="125">
        <v>130</v>
      </c>
      <c r="AK11" s="125">
        <v>127</v>
      </c>
      <c r="AL11" s="125">
        <v>123</v>
      </c>
      <c r="AM11" s="125">
        <v>102</v>
      </c>
      <c r="AN11" s="125">
        <v>99</v>
      </c>
      <c r="AO11" s="125">
        <v>105</v>
      </c>
      <c r="AP11" s="125">
        <v>104</v>
      </c>
      <c r="AQ11" s="125">
        <v>104</v>
      </c>
      <c r="AR11" s="125">
        <v>108</v>
      </c>
      <c r="AS11" s="125">
        <v>112</v>
      </c>
      <c r="AT11" s="125">
        <v>120</v>
      </c>
      <c r="AU11" s="125">
        <v>124</v>
      </c>
      <c r="AV11" s="125">
        <v>118</v>
      </c>
      <c r="AW11" s="125">
        <v>116</v>
      </c>
      <c r="AX11" s="125">
        <v>116</v>
      </c>
      <c r="AY11" s="125">
        <v>106</v>
      </c>
      <c r="AZ11" s="125">
        <v>110</v>
      </c>
      <c r="BA11" s="125">
        <v>130</v>
      </c>
      <c r="BB11" s="125">
        <v>109</v>
      </c>
      <c r="BC11" s="125">
        <v>106</v>
      </c>
      <c r="BD11" s="125">
        <v>104</v>
      </c>
      <c r="BE11" s="125">
        <v>108</v>
      </c>
      <c r="BF11" s="125">
        <v>108</v>
      </c>
      <c r="BG11" s="125">
        <v>119</v>
      </c>
      <c r="BH11" s="125">
        <v>109</v>
      </c>
      <c r="BI11" s="125">
        <v>102</v>
      </c>
      <c r="BJ11" s="125">
        <v>102</v>
      </c>
      <c r="BK11" s="126">
        <v>113.35</v>
      </c>
      <c r="BL11" s="125">
        <v>113</v>
      </c>
      <c r="BM11" s="81"/>
      <c r="BN11" s="81"/>
      <c r="BO11" s="81"/>
      <c r="BP11" s="81"/>
      <c r="BQ11" s="81"/>
      <c r="BR11" s="81"/>
      <c r="BS11" s="81"/>
      <c r="BT11" s="81"/>
      <c r="BU11" s="81"/>
      <c r="BV11" s="81"/>
      <c r="BW11" s="81"/>
      <c r="BX11" s="81"/>
      <c r="BY11" s="81"/>
      <c r="BZ11" s="81"/>
      <c r="CA11" s="81"/>
      <c r="CB11" s="81"/>
      <c r="CC11" s="81"/>
      <c r="CD11" s="81"/>
      <c r="CE11" s="81"/>
      <c r="CF11" s="81"/>
      <c r="CG11" s="81"/>
      <c r="CH11" s="81"/>
      <c r="CI11" s="81"/>
      <c r="CJ11" s="81"/>
      <c r="CK11" s="81"/>
      <c r="CL11" s="81"/>
      <c r="CM11" s="81"/>
      <c r="CN11" s="81"/>
      <c r="CO11" s="81"/>
      <c r="CP11" s="81"/>
      <c r="CQ11" s="81"/>
      <c r="CR11" s="81"/>
      <c r="CS11" s="81"/>
      <c r="CT11" s="81"/>
      <c r="CU11" s="81"/>
      <c r="CV11" s="81"/>
      <c r="CW11" s="81"/>
      <c r="CX11" s="81"/>
      <c r="CY11" s="81"/>
      <c r="CZ11" s="81"/>
      <c r="DA11" s="81"/>
      <c r="DB11" s="81"/>
      <c r="DC11" s="81"/>
      <c r="DD11" s="81"/>
      <c r="DE11" s="81"/>
      <c r="DF11" s="81"/>
      <c r="DG11" s="81"/>
      <c r="DH11" s="81"/>
      <c r="DI11" s="81"/>
      <c r="DJ11" s="81"/>
      <c r="DK11" s="81"/>
      <c r="DL11" s="81"/>
      <c r="DM11" s="81"/>
      <c r="DN11" s="81"/>
      <c r="DO11" s="81"/>
      <c r="DP11" s="81"/>
      <c r="DQ11" s="81"/>
      <c r="DR11" s="81"/>
      <c r="DS11" s="81"/>
    </row>
    <row r="12" spans="1:123" x14ac:dyDescent="0.2">
      <c r="A12" s="343"/>
      <c r="B12" s="123" t="s">
        <v>77</v>
      </c>
      <c r="C12" s="125">
        <v>143</v>
      </c>
      <c r="D12" s="125">
        <v>144</v>
      </c>
      <c r="E12" s="125">
        <v>101</v>
      </c>
      <c r="F12" s="125">
        <v>109</v>
      </c>
      <c r="G12" s="125">
        <v>116</v>
      </c>
      <c r="H12" s="125">
        <v>117</v>
      </c>
      <c r="I12" s="125">
        <v>125</v>
      </c>
      <c r="J12" s="125">
        <v>129</v>
      </c>
      <c r="K12" s="125">
        <v>102</v>
      </c>
      <c r="L12" s="125">
        <v>99.7</v>
      </c>
      <c r="M12" s="125">
        <v>100</v>
      </c>
      <c r="N12" s="125">
        <v>103</v>
      </c>
      <c r="O12" s="125">
        <v>91.9</v>
      </c>
      <c r="P12" s="125">
        <v>78</v>
      </c>
      <c r="Q12" s="125">
        <v>92.8</v>
      </c>
      <c r="R12" s="125">
        <v>103</v>
      </c>
      <c r="S12" s="125">
        <v>96.4</v>
      </c>
      <c r="T12" s="125">
        <v>120</v>
      </c>
      <c r="U12" s="125">
        <v>128</v>
      </c>
      <c r="V12" s="125">
        <v>124</v>
      </c>
      <c r="W12" s="125">
        <v>125</v>
      </c>
      <c r="X12" s="125">
        <v>133</v>
      </c>
      <c r="Y12" s="125">
        <v>123</v>
      </c>
      <c r="Z12" s="125">
        <v>122</v>
      </c>
      <c r="AA12" s="125">
        <v>117</v>
      </c>
      <c r="AB12" s="125">
        <v>106</v>
      </c>
      <c r="AC12" s="125">
        <v>106</v>
      </c>
      <c r="AD12" s="125">
        <v>106</v>
      </c>
      <c r="AE12" s="125">
        <v>103</v>
      </c>
      <c r="AF12" s="125">
        <v>99.8</v>
      </c>
      <c r="AG12" s="125">
        <v>105</v>
      </c>
      <c r="AH12" s="125">
        <v>109</v>
      </c>
      <c r="AI12" s="125">
        <v>119</v>
      </c>
      <c r="AJ12" s="125">
        <v>118</v>
      </c>
      <c r="AK12" s="125">
        <v>116</v>
      </c>
      <c r="AL12" s="125">
        <v>114</v>
      </c>
      <c r="AM12" s="125">
        <v>118</v>
      </c>
      <c r="AN12" s="125">
        <v>145</v>
      </c>
      <c r="AO12" s="125">
        <v>111</v>
      </c>
      <c r="AP12" s="125">
        <v>112</v>
      </c>
      <c r="AQ12" s="125">
        <v>113</v>
      </c>
      <c r="AR12" s="125">
        <v>109</v>
      </c>
      <c r="AS12" s="125">
        <v>108</v>
      </c>
      <c r="AT12" s="125">
        <v>96.1</v>
      </c>
      <c r="AU12" s="125">
        <v>85.5</v>
      </c>
      <c r="AV12" s="125">
        <v>86.4</v>
      </c>
      <c r="AW12" s="125">
        <v>113</v>
      </c>
      <c r="AX12" s="125">
        <v>91.7</v>
      </c>
      <c r="AY12" s="125">
        <v>112</v>
      </c>
      <c r="AZ12" s="125">
        <v>143</v>
      </c>
      <c r="BA12" s="125">
        <v>101</v>
      </c>
      <c r="BB12" s="125">
        <v>99.3</v>
      </c>
      <c r="BC12" s="125">
        <v>105</v>
      </c>
      <c r="BD12" s="125">
        <v>110</v>
      </c>
      <c r="BE12" s="125">
        <v>110</v>
      </c>
      <c r="BF12" s="125">
        <v>138</v>
      </c>
      <c r="BG12" s="125">
        <v>137</v>
      </c>
      <c r="BH12" s="125">
        <v>125</v>
      </c>
      <c r="BI12" s="125">
        <v>105</v>
      </c>
      <c r="BJ12" s="125">
        <v>99</v>
      </c>
      <c r="BK12" s="126">
        <v>111.96</v>
      </c>
      <c r="BL12" s="125">
        <v>112</v>
      </c>
      <c r="BM12" s="81"/>
      <c r="BN12" s="81"/>
      <c r="BO12" s="81"/>
      <c r="BP12" s="81"/>
      <c r="BQ12" s="81"/>
      <c r="BR12" s="81"/>
      <c r="BS12" s="81"/>
      <c r="BT12" s="81"/>
      <c r="BU12" s="81"/>
      <c r="BV12" s="81"/>
      <c r="BW12" s="81"/>
      <c r="BX12" s="81"/>
      <c r="BY12" s="81"/>
      <c r="BZ12" s="81"/>
      <c r="CA12" s="81"/>
      <c r="CB12" s="81"/>
      <c r="CC12" s="81"/>
      <c r="CD12" s="81"/>
      <c r="CE12" s="81"/>
      <c r="CF12" s="81"/>
      <c r="CG12" s="81"/>
      <c r="CH12" s="81"/>
      <c r="CI12" s="81"/>
      <c r="CJ12" s="81"/>
      <c r="CK12" s="81"/>
      <c r="CL12" s="81"/>
      <c r="CM12" s="81"/>
      <c r="CN12" s="81"/>
      <c r="CO12" s="81"/>
      <c r="CP12" s="81"/>
      <c r="CQ12" s="81"/>
      <c r="CR12" s="81"/>
      <c r="CS12" s="81"/>
      <c r="CT12" s="81"/>
      <c r="CU12" s="81"/>
      <c r="CV12" s="81"/>
      <c r="CW12" s="81"/>
      <c r="CX12" s="81"/>
      <c r="CY12" s="81"/>
      <c r="CZ12" s="81"/>
      <c r="DA12" s="81"/>
      <c r="DB12" s="81"/>
      <c r="DC12" s="81"/>
      <c r="DD12" s="81"/>
      <c r="DE12" s="81"/>
      <c r="DF12" s="81"/>
      <c r="DG12" s="81"/>
      <c r="DH12" s="81"/>
      <c r="DI12" s="81"/>
      <c r="DJ12" s="81"/>
      <c r="DK12" s="81"/>
      <c r="DL12" s="81"/>
      <c r="DM12" s="81"/>
      <c r="DN12" s="81"/>
      <c r="DO12" s="81"/>
      <c r="DP12" s="81"/>
      <c r="DQ12" s="81"/>
      <c r="DR12" s="81"/>
      <c r="DS12" s="81"/>
    </row>
    <row r="13" spans="1:123" x14ac:dyDescent="0.2">
      <c r="A13" s="343"/>
      <c r="B13" s="123" t="s">
        <v>78</v>
      </c>
      <c r="C13" s="125">
        <v>77.2</v>
      </c>
      <c r="D13" s="125">
        <v>118</v>
      </c>
      <c r="E13" s="125">
        <v>112</v>
      </c>
      <c r="F13" s="125">
        <v>113</v>
      </c>
      <c r="G13" s="125">
        <v>119</v>
      </c>
      <c r="H13" s="125">
        <v>104</v>
      </c>
      <c r="I13" s="125">
        <v>100</v>
      </c>
      <c r="J13" s="125">
        <v>100</v>
      </c>
      <c r="K13" s="125">
        <v>104</v>
      </c>
      <c r="L13" s="125">
        <v>109</v>
      </c>
      <c r="M13" s="125">
        <v>124</v>
      </c>
      <c r="N13" s="125">
        <v>125</v>
      </c>
      <c r="O13" s="125">
        <v>112</v>
      </c>
      <c r="P13" s="125">
        <v>133</v>
      </c>
      <c r="Q13" s="125">
        <v>170</v>
      </c>
      <c r="R13" s="125">
        <v>141</v>
      </c>
      <c r="S13" s="125">
        <v>111</v>
      </c>
      <c r="T13" s="125">
        <v>123</v>
      </c>
      <c r="U13" s="125">
        <v>147</v>
      </c>
      <c r="V13" s="125">
        <v>147</v>
      </c>
      <c r="W13" s="125">
        <v>97.8</v>
      </c>
      <c r="X13" s="125">
        <v>99.1</v>
      </c>
      <c r="Y13" s="125">
        <v>117</v>
      </c>
      <c r="Z13" s="125">
        <v>146</v>
      </c>
      <c r="AA13" s="125">
        <v>172</v>
      </c>
      <c r="AB13" s="125">
        <v>140</v>
      </c>
      <c r="AC13" s="125">
        <v>145</v>
      </c>
      <c r="AD13" s="125">
        <v>149</v>
      </c>
      <c r="AE13" s="125">
        <v>138</v>
      </c>
      <c r="AF13" s="125">
        <v>152</v>
      </c>
      <c r="AG13" s="125">
        <v>126</v>
      </c>
      <c r="AH13" s="125">
        <v>99.8</v>
      </c>
      <c r="AI13" s="125">
        <v>99.3</v>
      </c>
      <c r="AJ13" s="125">
        <v>108</v>
      </c>
      <c r="AK13" s="125">
        <v>123</v>
      </c>
      <c r="AL13" s="125">
        <v>126</v>
      </c>
      <c r="AM13" s="125">
        <v>139</v>
      </c>
      <c r="AN13" s="125">
        <v>126</v>
      </c>
      <c r="AO13" s="125">
        <v>110</v>
      </c>
      <c r="AP13" s="125">
        <v>108</v>
      </c>
      <c r="AQ13" s="125">
        <v>112</v>
      </c>
      <c r="AR13" s="125">
        <v>117</v>
      </c>
      <c r="AS13" s="125">
        <v>115</v>
      </c>
      <c r="AT13" s="125">
        <v>119</v>
      </c>
      <c r="AU13" s="125">
        <v>112</v>
      </c>
      <c r="AV13" s="125">
        <v>113</v>
      </c>
      <c r="AW13" s="125">
        <v>106</v>
      </c>
      <c r="AX13" s="125">
        <v>110</v>
      </c>
      <c r="AY13" s="125">
        <v>108</v>
      </c>
      <c r="AZ13" s="125">
        <v>108</v>
      </c>
      <c r="BA13" s="125">
        <v>139</v>
      </c>
      <c r="BB13" s="125">
        <v>143</v>
      </c>
      <c r="BC13" s="125">
        <v>143</v>
      </c>
      <c r="BD13" s="125">
        <v>146</v>
      </c>
      <c r="BE13" s="125">
        <v>145</v>
      </c>
      <c r="BF13" s="125">
        <v>143</v>
      </c>
      <c r="BG13" s="125">
        <v>145</v>
      </c>
      <c r="BH13" s="125">
        <v>114</v>
      </c>
      <c r="BI13" s="125">
        <v>70.400000000000006</v>
      </c>
      <c r="BJ13" s="125">
        <v>86.3</v>
      </c>
      <c r="BK13" s="126">
        <v>121.75</v>
      </c>
      <c r="BL13" s="125">
        <v>121</v>
      </c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  <c r="CB13" s="81"/>
      <c r="CC13" s="81"/>
      <c r="CD13" s="81"/>
      <c r="CE13" s="81"/>
      <c r="CF13" s="81"/>
      <c r="CG13" s="81"/>
      <c r="CH13" s="81"/>
      <c r="CI13" s="81"/>
      <c r="CJ13" s="81"/>
      <c r="CK13" s="81"/>
      <c r="CL13" s="81"/>
      <c r="CM13" s="81"/>
      <c r="CN13" s="81"/>
      <c r="CO13" s="81"/>
      <c r="CP13" s="81"/>
      <c r="CQ13" s="81"/>
      <c r="CR13" s="81"/>
      <c r="CS13" s="81"/>
      <c r="CT13" s="81"/>
      <c r="CU13" s="81"/>
      <c r="CV13" s="81"/>
      <c r="CW13" s="81"/>
      <c r="CX13" s="81"/>
      <c r="CY13" s="81"/>
      <c r="CZ13" s="81"/>
      <c r="DA13" s="81"/>
      <c r="DB13" s="81"/>
      <c r="DC13" s="81"/>
      <c r="DD13" s="81"/>
      <c r="DE13" s="81"/>
      <c r="DF13" s="81"/>
      <c r="DG13" s="81"/>
      <c r="DH13" s="81"/>
      <c r="DI13" s="81"/>
      <c r="DJ13" s="81"/>
      <c r="DK13" s="81"/>
      <c r="DL13" s="81"/>
      <c r="DM13" s="81"/>
      <c r="DN13" s="81"/>
      <c r="DO13" s="81"/>
      <c r="DP13" s="81"/>
      <c r="DQ13" s="81"/>
      <c r="DR13" s="81"/>
      <c r="DS13" s="81"/>
    </row>
    <row r="14" spans="1:123" x14ac:dyDescent="0.2">
      <c r="A14" s="343"/>
      <c r="B14" s="123" t="s">
        <v>79</v>
      </c>
      <c r="C14" s="125">
        <v>132</v>
      </c>
      <c r="D14" s="125">
        <v>144</v>
      </c>
      <c r="E14" s="125">
        <v>112</v>
      </c>
      <c r="F14" s="125">
        <v>108</v>
      </c>
      <c r="G14" s="125">
        <v>110</v>
      </c>
      <c r="H14" s="125">
        <v>132</v>
      </c>
      <c r="I14" s="125">
        <v>56.5</v>
      </c>
      <c r="J14" s="125">
        <v>111</v>
      </c>
      <c r="K14" s="125">
        <v>90.5</v>
      </c>
      <c r="L14" s="125">
        <v>102</v>
      </c>
      <c r="M14" s="125">
        <v>112</v>
      </c>
      <c r="N14" s="125">
        <v>117</v>
      </c>
      <c r="O14" s="125">
        <v>114</v>
      </c>
      <c r="P14" s="125">
        <v>112</v>
      </c>
      <c r="Q14" s="125">
        <v>111</v>
      </c>
      <c r="R14" s="125">
        <v>111</v>
      </c>
      <c r="S14" s="125">
        <v>112</v>
      </c>
      <c r="T14" s="125">
        <v>114</v>
      </c>
      <c r="U14" s="125">
        <v>119</v>
      </c>
      <c r="V14" s="125">
        <v>120</v>
      </c>
      <c r="W14" s="125">
        <v>119</v>
      </c>
      <c r="X14" s="125">
        <v>118</v>
      </c>
      <c r="Y14" s="125">
        <v>114</v>
      </c>
      <c r="Z14" s="125">
        <v>118</v>
      </c>
      <c r="AA14" s="125">
        <v>131</v>
      </c>
      <c r="AB14" s="125">
        <v>157</v>
      </c>
      <c r="AC14" s="125">
        <v>130</v>
      </c>
      <c r="AD14" s="125">
        <v>109</v>
      </c>
      <c r="AE14" s="125">
        <v>120</v>
      </c>
      <c r="AF14" s="125">
        <v>164</v>
      </c>
      <c r="AG14" s="125">
        <v>142</v>
      </c>
      <c r="AH14" s="125">
        <v>151</v>
      </c>
      <c r="AI14" s="125">
        <v>152</v>
      </c>
      <c r="AJ14" s="125">
        <v>138</v>
      </c>
      <c r="AK14" s="125">
        <v>101</v>
      </c>
      <c r="AL14" s="125">
        <v>96.4</v>
      </c>
      <c r="AM14" s="125">
        <v>110</v>
      </c>
      <c r="AN14" s="125">
        <v>107</v>
      </c>
      <c r="AO14" s="125">
        <v>104</v>
      </c>
      <c r="AP14" s="125">
        <v>100</v>
      </c>
      <c r="AQ14" s="125">
        <v>103</v>
      </c>
      <c r="AR14" s="125">
        <v>97.6</v>
      </c>
      <c r="AS14" s="125">
        <v>103</v>
      </c>
      <c r="AT14" s="125">
        <v>110</v>
      </c>
      <c r="AU14" s="125">
        <v>117</v>
      </c>
      <c r="AV14" s="125">
        <v>124</v>
      </c>
      <c r="AW14" s="125">
        <v>127</v>
      </c>
      <c r="AX14" s="125">
        <v>123</v>
      </c>
      <c r="AY14" s="125">
        <v>99.9</v>
      </c>
      <c r="AZ14" s="125">
        <v>112</v>
      </c>
      <c r="BA14" s="125">
        <v>122</v>
      </c>
      <c r="BB14" s="125">
        <v>98</v>
      </c>
      <c r="BC14" s="125">
        <v>100</v>
      </c>
      <c r="BD14" s="125">
        <v>105</v>
      </c>
      <c r="BE14" s="125">
        <v>105</v>
      </c>
      <c r="BF14" s="125">
        <v>108</v>
      </c>
      <c r="BG14" s="125">
        <v>109</v>
      </c>
      <c r="BH14" s="125">
        <v>99.8</v>
      </c>
      <c r="BI14" s="125">
        <v>111</v>
      </c>
      <c r="BJ14" s="125">
        <v>115</v>
      </c>
      <c r="BK14" s="126">
        <v>115.18</v>
      </c>
      <c r="BL14" s="125">
        <v>115</v>
      </c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  <c r="CB14" s="81"/>
      <c r="CC14" s="81"/>
      <c r="CD14" s="81"/>
      <c r="CE14" s="81"/>
      <c r="CF14" s="81"/>
      <c r="CG14" s="81"/>
      <c r="CH14" s="81"/>
      <c r="CI14" s="81"/>
      <c r="CJ14" s="81"/>
      <c r="CK14" s="81"/>
      <c r="CL14" s="81"/>
      <c r="CM14" s="81"/>
      <c r="CN14" s="81"/>
      <c r="CO14" s="81"/>
      <c r="CP14" s="81"/>
      <c r="CQ14" s="81"/>
      <c r="CR14" s="81"/>
      <c r="CS14" s="81"/>
      <c r="CT14" s="81"/>
      <c r="CU14" s="81"/>
      <c r="CV14" s="81"/>
      <c r="CW14" s="81"/>
      <c r="CX14" s="81"/>
      <c r="CY14" s="81"/>
      <c r="CZ14" s="81"/>
      <c r="DA14" s="81"/>
      <c r="DB14" s="81"/>
      <c r="DC14" s="81"/>
      <c r="DD14" s="81"/>
      <c r="DE14" s="81"/>
      <c r="DF14" s="81"/>
      <c r="DG14" s="81"/>
      <c r="DH14" s="81"/>
      <c r="DI14" s="81"/>
      <c r="DJ14" s="81"/>
      <c r="DK14" s="81"/>
      <c r="DL14" s="81"/>
      <c r="DM14" s="81"/>
      <c r="DN14" s="81"/>
      <c r="DO14" s="81"/>
      <c r="DP14" s="81"/>
      <c r="DQ14" s="81"/>
      <c r="DR14" s="81"/>
      <c r="DS14" s="81"/>
    </row>
    <row r="15" spans="1:123" x14ac:dyDescent="0.2">
      <c r="A15" s="343"/>
      <c r="B15" s="123" t="s">
        <v>80</v>
      </c>
      <c r="C15" s="125">
        <v>101</v>
      </c>
      <c r="D15" s="125">
        <v>111</v>
      </c>
      <c r="E15" s="125">
        <v>107</v>
      </c>
      <c r="F15" s="125">
        <v>123</v>
      </c>
      <c r="G15" s="125">
        <v>123</v>
      </c>
      <c r="H15" s="125">
        <v>137</v>
      </c>
      <c r="I15" s="125">
        <v>126</v>
      </c>
      <c r="J15" s="125">
        <v>134</v>
      </c>
      <c r="K15" s="125">
        <v>131</v>
      </c>
      <c r="L15" s="125">
        <v>111</v>
      </c>
      <c r="M15" s="125">
        <v>114</v>
      </c>
      <c r="N15" s="125">
        <v>114</v>
      </c>
      <c r="O15" s="125">
        <v>119</v>
      </c>
      <c r="P15" s="125">
        <v>135</v>
      </c>
      <c r="Q15" s="125">
        <v>140</v>
      </c>
      <c r="R15" s="125">
        <v>118</v>
      </c>
      <c r="S15" s="125">
        <v>116</v>
      </c>
      <c r="T15" s="125">
        <v>115</v>
      </c>
      <c r="U15" s="125">
        <v>121</v>
      </c>
      <c r="V15" s="125">
        <v>116</v>
      </c>
      <c r="W15" s="125">
        <v>114</v>
      </c>
      <c r="X15" s="125">
        <v>125</v>
      </c>
      <c r="Y15" s="125">
        <v>115</v>
      </c>
      <c r="Z15" s="125">
        <v>116</v>
      </c>
      <c r="AA15" s="125">
        <v>116</v>
      </c>
      <c r="AB15" s="125">
        <v>130</v>
      </c>
      <c r="AC15" s="125">
        <v>128</v>
      </c>
      <c r="AD15" s="125">
        <v>127</v>
      </c>
      <c r="AE15" s="125">
        <v>130</v>
      </c>
      <c r="AF15" s="125">
        <v>133</v>
      </c>
      <c r="AG15" s="125">
        <v>114</v>
      </c>
      <c r="AH15" s="125">
        <v>106</v>
      </c>
      <c r="AI15" s="125">
        <v>104</v>
      </c>
      <c r="AJ15" s="125">
        <v>106</v>
      </c>
      <c r="AK15" s="125">
        <v>125</v>
      </c>
      <c r="AL15" s="125">
        <v>126</v>
      </c>
      <c r="AM15" s="125">
        <v>108</v>
      </c>
      <c r="AN15" s="125">
        <v>98.4</v>
      </c>
      <c r="AO15" s="125">
        <v>97.7</v>
      </c>
      <c r="AP15" s="125">
        <v>101</v>
      </c>
      <c r="AQ15" s="125">
        <v>100</v>
      </c>
      <c r="AR15" s="125">
        <v>102</v>
      </c>
      <c r="AS15" s="125">
        <v>112</v>
      </c>
      <c r="AT15" s="125">
        <v>126</v>
      </c>
      <c r="AU15" s="125">
        <v>129</v>
      </c>
      <c r="AV15" s="125">
        <v>118</v>
      </c>
      <c r="AW15" s="125">
        <v>119</v>
      </c>
      <c r="AX15" s="125">
        <v>117</v>
      </c>
      <c r="AY15" s="125">
        <v>116</v>
      </c>
      <c r="AZ15" s="125">
        <v>120</v>
      </c>
      <c r="BA15" s="125">
        <v>132</v>
      </c>
      <c r="BB15" s="125">
        <v>135</v>
      </c>
      <c r="BC15" s="125">
        <v>132</v>
      </c>
      <c r="BD15" s="125">
        <v>118</v>
      </c>
      <c r="BE15" s="125">
        <v>112</v>
      </c>
      <c r="BF15" s="125">
        <v>111</v>
      </c>
      <c r="BG15" s="125">
        <v>95</v>
      </c>
      <c r="BH15" s="125">
        <v>108</v>
      </c>
      <c r="BI15" s="125">
        <v>96.8</v>
      </c>
      <c r="BJ15" s="125">
        <v>101</v>
      </c>
      <c r="BK15" s="126">
        <v>117.2</v>
      </c>
      <c r="BL15" s="125">
        <v>117</v>
      </c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  <c r="CB15" s="81"/>
      <c r="CC15" s="81"/>
      <c r="CD15" s="81"/>
      <c r="CE15" s="81"/>
      <c r="CF15" s="81"/>
      <c r="CG15" s="81"/>
      <c r="CH15" s="81"/>
      <c r="CI15" s="81"/>
      <c r="CJ15" s="81"/>
      <c r="CK15" s="81"/>
      <c r="CL15" s="81"/>
      <c r="CM15" s="81"/>
      <c r="CN15" s="81"/>
      <c r="CO15" s="81"/>
      <c r="CP15" s="81"/>
      <c r="CQ15" s="81"/>
      <c r="CR15" s="81"/>
      <c r="CS15" s="81"/>
      <c r="CT15" s="81"/>
      <c r="CU15" s="81"/>
      <c r="CV15" s="81"/>
      <c r="CW15" s="81"/>
      <c r="CX15" s="81"/>
      <c r="CY15" s="81"/>
      <c r="CZ15" s="81"/>
      <c r="DA15" s="81"/>
      <c r="DB15" s="81"/>
      <c r="DC15" s="81"/>
      <c r="DD15" s="81"/>
      <c r="DE15" s="81"/>
      <c r="DF15" s="81"/>
      <c r="DG15" s="81"/>
      <c r="DH15" s="81"/>
      <c r="DI15" s="81"/>
      <c r="DJ15" s="81"/>
      <c r="DK15" s="81"/>
      <c r="DL15" s="81"/>
      <c r="DM15" s="81"/>
      <c r="DN15" s="81"/>
      <c r="DO15" s="81"/>
      <c r="DP15" s="81"/>
      <c r="DQ15" s="81"/>
      <c r="DR15" s="81"/>
      <c r="DS15" s="81"/>
    </row>
    <row r="16" spans="1:123" x14ac:dyDescent="0.2">
      <c r="A16" s="343"/>
      <c r="B16" s="123" t="s">
        <v>81</v>
      </c>
      <c r="C16" s="125">
        <v>113</v>
      </c>
      <c r="D16" s="125">
        <v>117</v>
      </c>
      <c r="E16" s="125">
        <v>109</v>
      </c>
      <c r="F16" s="125">
        <v>101</v>
      </c>
      <c r="G16" s="125">
        <v>113</v>
      </c>
      <c r="H16" s="125">
        <v>127</v>
      </c>
      <c r="I16" s="125">
        <v>134</v>
      </c>
      <c r="J16" s="125">
        <v>119</v>
      </c>
      <c r="K16" s="125">
        <v>119</v>
      </c>
      <c r="L16" s="125">
        <v>120</v>
      </c>
      <c r="M16" s="125">
        <v>126</v>
      </c>
      <c r="N16" s="125">
        <v>135</v>
      </c>
      <c r="O16" s="125">
        <v>87.3</v>
      </c>
      <c r="P16" s="125">
        <v>44</v>
      </c>
      <c r="Q16" s="125">
        <v>41</v>
      </c>
      <c r="R16" s="125">
        <v>40.1</v>
      </c>
      <c r="S16" s="125">
        <v>39.4</v>
      </c>
      <c r="T16" s="125">
        <v>40</v>
      </c>
      <c r="U16" s="125">
        <v>39.799999999999997</v>
      </c>
      <c r="V16" s="125">
        <v>39.200000000000003</v>
      </c>
      <c r="W16" s="125">
        <v>46.5</v>
      </c>
      <c r="X16" s="125">
        <v>118</v>
      </c>
      <c r="Y16" s="125">
        <v>128</v>
      </c>
      <c r="Z16" s="125">
        <v>110</v>
      </c>
      <c r="AA16" s="125">
        <v>101</v>
      </c>
      <c r="AB16" s="125">
        <v>105</v>
      </c>
      <c r="AC16" s="125">
        <v>119</v>
      </c>
      <c r="AD16" s="125">
        <v>101</v>
      </c>
      <c r="AE16" s="125">
        <v>104</v>
      </c>
      <c r="AF16" s="125">
        <v>107</v>
      </c>
      <c r="AG16" s="125">
        <v>104</v>
      </c>
      <c r="AH16" s="125">
        <v>119</v>
      </c>
      <c r="AI16" s="125">
        <v>129</v>
      </c>
      <c r="AJ16" s="125">
        <v>125</v>
      </c>
      <c r="AK16" s="125">
        <v>120</v>
      </c>
      <c r="AL16" s="125">
        <v>123</v>
      </c>
      <c r="AM16" s="125">
        <v>137</v>
      </c>
      <c r="AN16" s="125">
        <v>122</v>
      </c>
      <c r="AO16" s="125">
        <v>112</v>
      </c>
      <c r="AP16" s="125">
        <v>117</v>
      </c>
      <c r="AQ16" s="125">
        <v>113</v>
      </c>
      <c r="AR16" s="125">
        <v>119</v>
      </c>
      <c r="AS16" s="125">
        <v>120</v>
      </c>
      <c r="AT16" s="125">
        <v>132</v>
      </c>
      <c r="AU16" s="125">
        <v>128</v>
      </c>
      <c r="AV16" s="125">
        <v>107</v>
      </c>
      <c r="AW16" s="125">
        <v>109</v>
      </c>
      <c r="AX16" s="125">
        <v>119</v>
      </c>
      <c r="AY16" s="125">
        <v>119</v>
      </c>
      <c r="AZ16" s="125">
        <v>118</v>
      </c>
      <c r="BA16" s="125">
        <v>111</v>
      </c>
      <c r="BB16" s="125">
        <v>123</v>
      </c>
      <c r="BC16" s="125">
        <v>123</v>
      </c>
      <c r="BD16" s="125">
        <v>117</v>
      </c>
      <c r="BE16" s="125">
        <v>119</v>
      </c>
      <c r="BF16" s="125">
        <v>113</v>
      </c>
      <c r="BG16" s="125">
        <v>122</v>
      </c>
      <c r="BH16" s="125">
        <v>121</v>
      </c>
      <c r="BI16" s="125">
        <v>106</v>
      </c>
      <c r="BJ16" s="125">
        <v>106</v>
      </c>
      <c r="BK16" s="126">
        <v>106.61</v>
      </c>
      <c r="BL16" s="125">
        <v>107</v>
      </c>
      <c r="BM16" s="81"/>
      <c r="BN16" s="81"/>
      <c r="BO16" s="81"/>
      <c r="BP16" s="81"/>
      <c r="BQ16" s="81"/>
      <c r="BR16" s="81"/>
      <c r="BS16" s="81"/>
      <c r="BT16" s="81"/>
      <c r="BU16" s="81"/>
      <c r="BV16" s="81"/>
      <c r="BW16" s="81"/>
      <c r="BX16" s="81"/>
      <c r="BY16" s="81"/>
      <c r="BZ16" s="81"/>
      <c r="CA16" s="81"/>
      <c r="CB16" s="81"/>
      <c r="CC16" s="81"/>
      <c r="CD16" s="81"/>
      <c r="CE16" s="81"/>
      <c r="CF16" s="81"/>
      <c r="CG16" s="81"/>
      <c r="CH16" s="81"/>
      <c r="CI16" s="81"/>
      <c r="CJ16" s="81"/>
      <c r="CK16" s="81"/>
      <c r="CL16" s="81"/>
      <c r="CM16" s="81"/>
      <c r="CN16" s="81"/>
      <c r="CO16" s="81"/>
      <c r="CP16" s="81"/>
      <c r="CQ16" s="81"/>
      <c r="CR16" s="81"/>
      <c r="CS16" s="81"/>
      <c r="CT16" s="81"/>
      <c r="CU16" s="81"/>
      <c r="CV16" s="81"/>
      <c r="CW16" s="81"/>
      <c r="CX16" s="81"/>
      <c r="CY16" s="81"/>
      <c r="CZ16" s="81"/>
      <c r="DA16" s="81"/>
      <c r="DB16" s="81"/>
      <c r="DC16" s="81"/>
      <c r="DD16" s="81"/>
      <c r="DE16" s="81"/>
      <c r="DF16" s="81"/>
      <c r="DG16" s="81"/>
      <c r="DH16" s="81"/>
      <c r="DI16" s="81"/>
      <c r="DJ16" s="81"/>
      <c r="DK16" s="81"/>
      <c r="DL16" s="81"/>
      <c r="DM16" s="81"/>
      <c r="DN16" s="81"/>
      <c r="DO16" s="81"/>
      <c r="DP16" s="81"/>
      <c r="DQ16" s="81"/>
      <c r="DR16" s="81"/>
      <c r="DS16" s="81"/>
    </row>
    <row r="17" spans="1:123" x14ac:dyDescent="0.2">
      <c r="A17" s="343"/>
      <c r="B17" s="123" t="s">
        <v>82</v>
      </c>
      <c r="C17" s="125">
        <v>99.5</v>
      </c>
      <c r="D17" s="125">
        <v>104</v>
      </c>
      <c r="E17" s="125">
        <v>111</v>
      </c>
      <c r="F17" s="125">
        <v>112</v>
      </c>
      <c r="G17" s="125">
        <v>112</v>
      </c>
      <c r="H17" s="125">
        <v>129</v>
      </c>
      <c r="I17" s="125">
        <v>126</v>
      </c>
      <c r="J17" s="125">
        <v>122</v>
      </c>
      <c r="K17" s="125">
        <v>107</v>
      </c>
      <c r="L17" s="125">
        <v>103</v>
      </c>
      <c r="M17" s="125">
        <v>114</v>
      </c>
      <c r="N17" s="125">
        <v>122</v>
      </c>
      <c r="O17" s="125">
        <v>124</v>
      </c>
      <c r="P17" s="125">
        <v>130</v>
      </c>
      <c r="Q17" s="125">
        <v>130</v>
      </c>
      <c r="R17" s="125">
        <v>126</v>
      </c>
      <c r="S17" s="125">
        <v>127</v>
      </c>
      <c r="T17" s="125">
        <v>112</v>
      </c>
      <c r="U17" s="125">
        <v>115</v>
      </c>
      <c r="V17" s="125">
        <v>114</v>
      </c>
      <c r="W17" s="125">
        <v>108</v>
      </c>
      <c r="X17" s="125">
        <v>110</v>
      </c>
      <c r="Y17" s="125">
        <v>124</v>
      </c>
      <c r="Z17" s="125">
        <v>125</v>
      </c>
      <c r="AA17" s="125">
        <v>118</v>
      </c>
      <c r="AB17" s="125">
        <v>125</v>
      </c>
      <c r="AC17" s="125">
        <v>121</v>
      </c>
      <c r="AD17" s="125">
        <v>106</v>
      </c>
      <c r="AE17" s="125">
        <v>96.9</v>
      </c>
      <c r="AF17" s="125">
        <v>99</v>
      </c>
      <c r="AG17" s="125">
        <v>97.3</v>
      </c>
      <c r="AH17" s="125">
        <v>101</v>
      </c>
      <c r="AI17" s="125">
        <v>112</v>
      </c>
      <c r="AJ17" s="125">
        <v>115</v>
      </c>
      <c r="AK17" s="125">
        <v>116</v>
      </c>
      <c r="AL17" s="125">
        <v>115</v>
      </c>
      <c r="AM17" s="125">
        <v>113</v>
      </c>
      <c r="AN17" s="125">
        <v>117</v>
      </c>
      <c r="AO17" s="125">
        <v>111</v>
      </c>
      <c r="AP17" s="125">
        <v>107</v>
      </c>
      <c r="AQ17" s="125">
        <v>105</v>
      </c>
      <c r="AR17" s="125">
        <v>75</v>
      </c>
      <c r="AS17" s="125">
        <v>68.099999999999994</v>
      </c>
      <c r="AT17" s="125">
        <v>79.599999999999994</v>
      </c>
      <c r="AU17" s="125">
        <v>113</v>
      </c>
      <c r="AV17" s="125">
        <v>72.2</v>
      </c>
      <c r="AW17" s="125">
        <v>83.8</v>
      </c>
      <c r="AX17" s="125">
        <v>109</v>
      </c>
      <c r="AY17" s="125">
        <v>91.6</v>
      </c>
      <c r="AZ17" s="125">
        <v>104</v>
      </c>
      <c r="BA17" s="125">
        <v>89</v>
      </c>
      <c r="BB17" s="125">
        <v>105</v>
      </c>
      <c r="BC17" s="125">
        <v>79.400000000000006</v>
      </c>
      <c r="BD17" s="125">
        <v>93.6</v>
      </c>
      <c r="BE17" s="125">
        <v>105</v>
      </c>
      <c r="BF17" s="125">
        <v>76.400000000000006</v>
      </c>
      <c r="BG17" s="125">
        <v>63.8</v>
      </c>
      <c r="BH17" s="125">
        <v>90.5</v>
      </c>
      <c r="BI17" s="125">
        <v>86.2</v>
      </c>
      <c r="BJ17" s="125">
        <v>125</v>
      </c>
      <c r="BK17" s="126">
        <v>106.53</v>
      </c>
      <c r="BL17" s="125">
        <v>107</v>
      </c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  <c r="CB17" s="81"/>
      <c r="CC17" s="81"/>
      <c r="CD17" s="81"/>
      <c r="CE17" s="81"/>
      <c r="CF17" s="81"/>
      <c r="CG17" s="81"/>
      <c r="CH17" s="81"/>
      <c r="CI17" s="81"/>
      <c r="CJ17" s="81"/>
      <c r="CK17" s="81"/>
      <c r="CL17" s="81"/>
      <c r="CM17" s="81"/>
      <c r="CN17" s="81"/>
      <c r="CO17" s="81"/>
      <c r="CP17" s="81"/>
      <c r="CQ17" s="81"/>
      <c r="CR17" s="81"/>
      <c r="CS17" s="81"/>
      <c r="CT17" s="81"/>
      <c r="CU17" s="81"/>
      <c r="CV17" s="81"/>
      <c r="CW17" s="81"/>
      <c r="CX17" s="81"/>
      <c r="CY17" s="81"/>
      <c r="CZ17" s="81"/>
      <c r="DA17" s="81"/>
      <c r="DB17" s="81"/>
      <c r="DC17" s="81"/>
      <c r="DD17" s="81"/>
      <c r="DE17" s="81"/>
      <c r="DF17" s="81"/>
      <c r="DG17" s="81"/>
      <c r="DH17" s="81"/>
      <c r="DI17" s="81"/>
      <c r="DJ17" s="81"/>
      <c r="DK17" s="81"/>
      <c r="DL17" s="81"/>
      <c r="DM17" s="81"/>
      <c r="DN17" s="81"/>
      <c r="DO17" s="81"/>
      <c r="DP17" s="81"/>
      <c r="DQ17" s="81"/>
      <c r="DR17" s="81"/>
      <c r="DS17" s="81"/>
    </row>
    <row r="18" spans="1:123" x14ac:dyDescent="0.2">
      <c r="A18" s="343"/>
      <c r="B18" s="123" t="s">
        <v>83</v>
      </c>
      <c r="C18" s="127">
        <v>98.6</v>
      </c>
      <c r="D18" s="125">
        <v>111</v>
      </c>
      <c r="E18" s="125">
        <v>112</v>
      </c>
      <c r="F18" s="125">
        <v>97</v>
      </c>
      <c r="G18" s="125">
        <v>102</v>
      </c>
      <c r="H18" s="125">
        <v>98.2</v>
      </c>
      <c r="I18" s="125">
        <v>72.400000000000006</v>
      </c>
      <c r="J18" s="125">
        <v>76.5</v>
      </c>
      <c r="K18" s="125">
        <v>131</v>
      </c>
      <c r="L18" s="125">
        <v>129</v>
      </c>
      <c r="M18" s="125">
        <v>115</v>
      </c>
      <c r="N18" s="125">
        <v>110</v>
      </c>
      <c r="O18" s="125">
        <v>99.6</v>
      </c>
      <c r="P18" s="125">
        <v>104</v>
      </c>
      <c r="Q18" s="125">
        <v>101</v>
      </c>
      <c r="R18" s="125">
        <v>112</v>
      </c>
      <c r="S18" s="125">
        <v>124</v>
      </c>
      <c r="T18" s="125">
        <v>118</v>
      </c>
      <c r="U18" s="125">
        <v>115</v>
      </c>
      <c r="V18" s="125">
        <v>105</v>
      </c>
      <c r="W18" s="125">
        <v>101</v>
      </c>
      <c r="X18" s="125">
        <v>114</v>
      </c>
      <c r="Y18" s="125">
        <v>113</v>
      </c>
      <c r="Z18" s="125">
        <v>97.3</v>
      </c>
      <c r="AA18" s="125">
        <v>87.4</v>
      </c>
      <c r="AB18" s="125">
        <v>115</v>
      </c>
      <c r="AC18" s="125">
        <v>114</v>
      </c>
      <c r="AD18" s="125">
        <v>115</v>
      </c>
      <c r="AE18" s="125">
        <v>96.1</v>
      </c>
      <c r="AF18" s="125">
        <v>118</v>
      </c>
      <c r="AG18" s="125">
        <v>104</v>
      </c>
      <c r="AH18" s="125">
        <v>102</v>
      </c>
      <c r="AI18" s="125">
        <v>127</v>
      </c>
      <c r="AJ18" s="125">
        <v>138</v>
      </c>
      <c r="AK18" s="125">
        <v>157</v>
      </c>
      <c r="AL18" s="125">
        <v>116</v>
      </c>
      <c r="AM18" s="125">
        <v>103</v>
      </c>
      <c r="AN18" s="125">
        <v>108</v>
      </c>
      <c r="AO18" s="125">
        <v>111</v>
      </c>
      <c r="AP18" s="125">
        <v>107</v>
      </c>
      <c r="AQ18" s="125">
        <v>150</v>
      </c>
      <c r="AR18" s="125">
        <v>131</v>
      </c>
      <c r="AS18" s="125">
        <v>157</v>
      </c>
      <c r="AT18" s="125">
        <v>134</v>
      </c>
      <c r="AU18" s="125">
        <v>119</v>
      </c>
      <c r="AV18" s="125">
        <v>113</v>
      </c>
      <c r="AW18" s="125">
        <v>116</v>
      </c>
      <c r="AX18" s="125">
        <v>113</v>
      </c>
      <c r="AY18" s="125">
        <v>111</v>
      </c>
      <c r="AZ18" s="125">
        <v>124</v>
      </c>
      <c r="BA18" s="125">
        <v>130</v>
      </c>
      <c r="BB18" s="125">
        <v>119</v>
      </c>
      <c r="BC18" s="125">
        <v>126</v>
      </c>
      <c r="BD18" s="125">
        <v>142</v>
      </c>
      <c r="BE18" s="125">
        <v>132</v>
      </c>
      <c r="BF18" s="125">
        <v>126</v>
      </c>
      <c r="BG18" s="125">
        <v>122</v>
      </c>
      <c r="BH18" s="125">
        <v>124</v>
      </c>
      <c r="BI18" s="125">
        <v>128</v>
      </c>
      <c r="BJ18" s="125">
        <v>134</v>
      </c>
      <c r="BK18" s="126">
        <v>115.44</v>
      </c>
      <c r="BL18" s="125">
        <v>116</v>
      </c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  <c r="CB18" s="81"/>
      <c r="CC18" s="81"/>
      <c r="CD18" s="81"/>
      <c r="CE18" s="81"/>
      <c r="CF18" s="81"/>
      <c r="CG18" s="81"/>
      <c r="CH18" s="81"/>
      <c r="CI18" s="81"/>
      <c r="CJ18" s="81"/>
      <c r="CK18" s="81"/>
      <c r="CL18" s="81"/>
      <c r="CM18" s="81"/>
      <c r="CN18" s="81"/>
      <c r="CO18" s="81"/>
      <c r="CP18" s="81"/>
      <c r="CQ18" s="81"/>
      <c r="CR18" s="81"/>
      <c r="CS18" s="81"/>
      <c r="CT18" s="81"/>
      <c r="CU18" s="81"/>
      <c r="CV18" s="81"/>
      <c r="CW18" s="81"/>
      <c r="CX18" s="81"/>
      <c r="CY18" s="81"/>
      <c r="CZ18" s="81"/>
      <c r="DA18" s="81"/>
      <c r="DB18" s="81"/>
      <c r="DC18" s="81"/>
      <c r="DD18" s="81"/>
      <c r="DE18" s="81"/>
      <c r="DF18" s="81"/>
      <c r="DG18" s="81"/>
      <c r="DH18" s="81"/>
      <c r="DI18" s="81"/>
      <c r="DJ18" s="81"/>
      <c r="DK18" s="81"/>
      <c r="DL18" s="81"/>
      <c r="DM18" s="81"/>
      <c r="DN18" s="81"/>
      <c r="DO18" s="81"/>
      <c r="DP18" s="81"/>
      <c r="DQ18" s="81"/>
      <c r="DR18" s="81"/>
      <c r="DS18" s="81"/>
    </row>
    <row r="19" spans="1:123" x14ac:dyDescent="0.2">
      <c r="A19" s="343"/>
      <c r="B19" s="123" t="s">
        <v>87</v>
      </c>
      <c r="C19" s="125">
        <v>107</v>
      </c>
      <c r="D19" s="125">
        <v>105</v>
      </c>
      <c r="E19" s="125">
        <v>103</v>
      </c>
      <c r="F19" s="125">
        <v>94.2</v>
      </c>
      <c r="G19" s="125">
        <v>97.8</v>
      </c>
      <c r="H19" s="125">
        <v>107</v>
      </c>
      <c r="I19" s="125">
        <v>133</v>
      </c>
      <c r="J19" s="125">
        <v>151</v>
      </c>
      <c r="K19" s="125">
        <v>151</v>
      </c>
      <c r="L19" s="125">
        <v>132</v>
      </c>
      <c r="M19" s="125">
        <v>96.5</v>
      </c>
      <c r="N19" s="125">
        <v>97.2</v>
      </c>
      <c r="O19" s="125">
        <v>102</v>
      </c>
      <c r="P19" s="125">
        <v>96.6</v>
      </c>
      <c r="Q19" s="125">
        <v>104</v>
      </c>
      <c r="R19" s="125">
        <v>108</v>
      </c>
      <c r="S19" s="125">
        <v>123</v>
      </c>
      <c r="T19" s="125">
        <v>132</v>
      </c>
      <c r="U19" s="125">
        <v>125</v>
      </c>
      <c r="V19" s="125">
        <v>104</v>
      </c>
      <c r="W19" s="125">
        <v>130</v>
      </c>
      <c r="X19" s="125">
        <v>126</v>
      </c>
      <c r="Y19" s="125">
        <v>113</v>
      </c>
      <c r="Z19" s="125">
        <v>112</v>
      </c>
      <c r="AA19" s="125">
        <v>108</v>
      </c>
      <c r="AB19" s="125">
        <v>112</v>
      </c>
      <c r="AC19" s="125">
        <v>108</v>
      </c>
      <c r="AD19" s="125">
        <v>109</v>
      </c>
      <c r="AE19" s="125">
        <v>114</v>
      </c>
      <c r="AF19" s="125">
        <v>104</v>
      </c>
      <c r="AG19" s="125">
        <v>102</v>
      </c>
      <c r="AH19" s="125">
        <v>105</v>
      </c>
      <c r="AI19" s="125">
        <v>116</v>
      </c>
      <c r="AJ19" s="125">
        <v>129</v>
      </c>
      <c r="AK19" s="125">
        <v>125</v>
      </c>
      <c r="AL19" s="125">
        <v>118</v>
      </c>
      <c r="AM19" s="125">
        <v>106</v>
      </c>
      <c r="AN19" s="125">
        <v>109</v>
      </c>
      <c r="AO19" s="125">
        <v>102</v>
      </c>
      <c r="AP19" s="125">
        <v>103</v>
      </c>
      <c r="AQ19" s="125">
        <v>118</v>
      </c>
      <c r="AR19" s="125">
        <v>108</v>
      </c>
      <c r="AS19" s="125">
        <v>125</v>
      </c>
      <c r="AT19" s="125">
        <v>117</v>
      </c>
      <c r="AU19" s="125">
        <v>107</v>
      </c>
      <c r="AV19" s="125">
        <v>107</v>
      </c>
      <c r="AW19" s="125">
        <v>109</v>
      </c>
      <c r="AX19" s="125">
        <v>108</v>
      </c>
      <c r="AY19" s="125">
        <v>101</v>
      </c>
      <c r="AZ19" s="125">
        <v>97.2</v>
      </c>
      <c r="BA19" s="125">
        <v>95.8</v>
      </c>
      <c r="BB19" s="125">
        <v>102</v>
      </c>
      <c r="BC19" s="125">
        <v>99.5</v>
      </c>
      <c r="BD19" s="125">
        <v>94.9</v>
      </c>
      <c r="BE19" s="125">
        <v>81</v>
      </c>
      <c r="BF19" s="125">
        <v>99</v>
      </c>
      <c r="BG19" s="125">
        <v>77.5</v>
      </c>
      <c r="BH19" s="125">
        <v>79.7</v>
      </c>
      <c r="BI19" s="125">
        <v>115</v>
      </c>
      <c r="BJ19" s="125">
        <v>106</v>
      </c>
      <c r="BK19" s="126">
        <v>109.47</v>
      </c>
      <c r="BL19" s="125">
        <v>109</v>
      </c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1"/>
      <c r="BY19" s="81"/>
      <c r="BZ19" s="81"/>
      <c r="CA19" s="81"/>
      <c r="CB19" s="81"/>
      <c r="CC19" s="81"/>
      <c r="CD19" s="81"/>
      <c r="CE19" s="81"/>
      <c r="CF19" s="81"/>
      <c r="CG19" s="81"/>
      <c r="CH19" s="81"/>
      <c r="CI19" s="81"/>
      <c r="CJ19" s="81"/>
      <c r="CK19" s="81"/>
      <c r="CL19" s="81"/>
      <c r="CM19" s="81"/>
      <c r="CN19" s="81"/>
      <c r="CO19" s="81"/>
      <c r="CP19" s="81"/>
      <c r="CQ19" s="81"/>
      <c r="CR19" s="81"/>
      <c r="CS19" s="81"/>
      <c r="CT19" s="81"/>
      <c r="CU19" s="81"/>
      <c r="CV19" s="81"/>
      <c r="CW19" s="81"/>
      <c r="CX19" s="81"/>
      <c r="CY19" s="81"/>
      <c r="CZ19" s="81"/>
      <c r="DA19" s="81"/>
      <c r="DB19" s="81"/>
      <c r="DC19" s="81"/>
      <c r="DD19" s="81"/>
      <c r="DE19" s="81"/>
      <c r="DF19" s="81"/>
      <c r="DG19" s="81"/>
      <c r="DH19" s="81"/>
      <c r="DI19" s="81"/>
      <c r="DJ19" s="81"/>
      <c r="DK19" s="81"/>
      <c r="DL19" s="81"/>
      <c r="DM19" s="81"/>
      <c r="DN19" s="81"/>
      <c r="DO19" s="81"/>
      <c r="DP19" s="81"/>
      <c r="DQ19" s="81"/>
      <c r="DR19" s="81"/>
      <c r="DS19" s="81"/>
    </row>
    <row r="20" spans="1:123" x14ac:dyDescent="0.2">
      <c r="A20" s="343"/>
      <c r="B20" s="123" t="s">
        <v>88</v>
      </c>
      <c r="C20" s="125">
        <v>71.3</v>
      </c>
      <c r="D20" s="125">
        <v>95.1</v>
      </c>
      <c r="E20" s="125">
        <v>112</v>
      </c>
      <c r="F20" s="125">
        <v>112</v>
      </c>
      <c r="G20" s="125">
        <v>115</v>
      </c>
      <c r="H20" s="125">
        <v>107</v>
      </c>
      <c r="I20" s="125">
        <v>96</v>
      </c>
      <c r="J20" s="125">
        <v>102</v>
      </c>
      <c r="K20" s="125">
        <v>107</v>
      </c>
      <c r="L20" s="125">
        <v>104</v>
      </c>
      <c r="M20" s="125">
        <v>107</v>
      </c>
      <c r="N20" s="125">
        <v>130</v>
      </c>
      <c r="O20" s="125">
        <v>126</v>
      </c>
      <c r="P20" s="125">
        <v>129</v>
      </c>
      <c r="Q20" s="125">
        <v>102</v>
      </c>
      <c r="R20" s="125">
        <v>97.6</v>
      </c>
      <c r="S20" s="125">
        <v>114</v>
      </c>
      <c r="T20" s="125">
        <v>134</v>
      </c>
      <c r="U20" s="125">
        <v>86.3</v>
      </c>
      <c r="V20" s="125">
        <v>76.599999999999994</v>
      </c>
      <c r="W20" s="125">
        <v>89.3</v>
      </c>
      <c r="X20" s="125">
        <v>94.6</v>
      </c>
      <c r="Y20" s="125">
        <v>78</v>
      </c>
      <c r="Z20" s="125">
        <v>59.4</v>
      </c>
      <c r="AA20" s="125">
        <v>114</v>
      </c>
      <c r="AB20" s="125">
        <v>107</v>
      </c>
      <c r="AC20" s="125">
        <v>107</v>
      </c>
      <c r="AD20" s="125">
        <v>104</v>
      </c>
      <c r="AE20" s="125">
        <v>103</v>
      </c>
      <c r="AF20" s="125">
        <v>97</v>
      </c>
      <c r="AG20" s="125">
        <v>100</v>
      </c>
      <c r="AH20" s="125">
        <v>144</v>
      </c>
      <c r="AI20" s="125">
        <v>134</v>
      </c>
      <c r="AJ20" s="125">
        <v>112</v>
      </c>
      <c r="AK20" s="125">
        <v>98.2</v>
      </c>
      <c r="AL20" s="125">
        <v>123</v>
      </c>
      <c r="AM20" s="125">
        <v>124</v>
      </c>
      <c r="AN20" s="125">
        <v>104</v>
      </c>
      <c r="AO20" s="125">
        <v>96.8</v>
      </c>
      <c r="AP20" s="125">
        <v>102</v>
      </c>
      <c r="AQ20" s="125">
        <v>112</v>
      </c>
      <c r="AR20" s="125">
        <v>112</v>
      </c>
      <c r="AS20" s="125">
        <v>110</v>
      </c>
      <c r="AT20" s="125">
        <v>114</v>
      </c>
      <c r="AU20" s="125">
        <v>103</v>
      </c>
      <c r="AV20" s="125">
        <v>114</v>
      </c>
      <c r="AW20" s="125">
        <v>123</v>
      </c>
      <c r="AX20" s="125">
        <v>131</v>
      </c>
      <c r="AY20" s="125">
        <v>132</v>
      </c>
      <c r="AZ20" s="125">
        <v>141</v>
      </c>
      <c r="BA20" s="125">
        <v>145</v>
      </c>
      <c r="BB20" s="125">
        <v>117</v>
      </c>
      <c r="BC20" s="125">
        <v>94.1</v>
      </c>
      <c r="BD20" s="125">
        <v>68.7</v>
      </c>
      <c r="BE20" s="125">
        <v>102</v>
      </c>
      <c r="BF20" s="125">
        <v>109</v>
      </c>
      <c r="BG20" s="125">
        <v>106</v>
      </c>
      <c r="BH20" s="125">
        <v>88.5</v>
      </c>
      <c r="BI20" s="125">
        <v>106</v>
      </c>
      <c r="BJ20" s="125">
        <v>123</v>
      </c>
      <c r="BK20" s="126">
        <v>107.78</v>
      </c>
      <c r="BL20" s="125">
        <v>108</v>
      </c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  <c r="CB20" s="81"/>
      <c r="CC20" s="81"/>
      <c r="CD20" s="81"/>
      <c r="CE20" s="81"/>
      <c r="CF20" s="81"/>
      <c r="CG20" s="81"/>
      <c r="CH20" s="81"/>
      <c r="CI20" s="81"/>
      <c r="CJ20" s="81"/>
      <c r="CK20" s="81"/>
      <c r="CL20" s="81"/>
      <c r="CM20" s="81"/>
      <c r="CN20" s="81"/>
      <c r="CO20" s="81"/>
      <c r="CP20" s="81"/>
      <c r="CQ20" s="81"/>
      <c r="CR20" s="81"/>
      <c r="CS20" s="81"/>
      <c r="CT20" s="81"/>
      <c r="CU20" s="81"/>
      <c r="CV20" s="81"/>
      <c r="CW20" s="81"/>
      <c r="CX20" s="81"/>
      <c r="CY20" s="81"/>
      <c r="CZ20" s="81"/>
      <c r="DA20" s="81"/>
      <c r="DB20" s="81"/>
      <c r="DC20" s="81"/>
      <c r="DD20" s="81"/>
      <c r="DE20" s="81"/>
      <c r="DF20" s="81"/>
      <c r="DG20" s="81"/>
      <c r="DH20" s="81"/>
      <c r="DI20" s="81"/>
      <c r="DJ20" s="81"/>
      <c r="DK20" s="81"/>
      <c r="DL20" s="81"/>
      <c r="DM20" s="81"/>
      <c r="DN20" s="81"/>
      <c r="DO20" s="81"/>
      <c r="DP20" s="81"/>
      <c r="DQ20" s="81"/>
      <c r="DR20" s="81"/>
      <c r="DS20" s="81"/>
    </row>
    <row r="21" spans="1:123" x14ac:dyDescent="0.2">
      <c r="A21" s="343"/>
      <c r="B21" s="123" t="s">
        <v>89</v>
      </c>
      <c r="C21" s="125">
        <v>105</v>
      </c>
      <c r="D21" s="125">
        <v>97.8</v>
      </c>
      <c r="E21" s="125">
        <v>90</v>
      </c>
      <c r="F21" s="125">
        <v>106</v>
      </c>
      <c r="G21" s="125">
        <v>107</v>
      </c>
      <c r="H21" s="125">
        <v>101</v>
      </c>
      <c r="I21" s="125">
        <v>108</v>
      </c>
      <c r="J21" s="125">
        <v>113</v>
      </c>
      <c r="K21" s="125">
        <v>105</v>
      </c>
      <c r="L21" s="125">
        <v>111</v>
      </c>
      <c r="M21" s="125">
        <v>112</v>
      </c>
      <c r="N21" s="125">
        <v>114</v>
      </c>
      <c r="O21" s="125">
        <v>115</v>
      </c>
      <c r="P21" s="125">
        <v>116</v>
      </c>
      <c r="Q21" s="125">
        <v>118</v>
      </c>
      <c r="R21" s="125">
        <v>115</v>
      </c>
      <c r="S21" s="125">
        <v>104</v>
      </c>
      <c r="T21" s="125">
        <v>103</v>
      </c>
      <c r="U21" s="125">
        <v>112</v>
      </c>
      <c r="V21" s="125">
        <v>103</v>
      </c>
      <c r="W21" s="125">
        <v>37.799999999999997</v>
      </c>
      <c r="X21" s="125">
        <v>37.9</v>
      </c>
      <c r="Y21" s="125">
        <v>67.3</v>
      </c>
      <c r="Z21" s="125">
        <v>109</v>
      </c>
      <c r="AA21" s="125">
        <v>119</v>
      </c>
      <c r="AB21" s="125">
        <v>114</v>
      </c>
      <c r="AC21" s="125">
        <v>114</v>
      </c>
      <c r="AD21" s="125">
        <v>114</v>
      </c>
      <c r="AE21" s="125">
        <v>115</v>
      </c>
      <c r="AF21" s="125">
        <v>117</v>
      </c>
      <c r="AG21" s="125">
        <v>115</v>
      </c>
      <c r="AH21" s="125">
        <v>110</v>
      </c>
      <c r="AI21" s="125">
        <v>130</v>
      </c>
      <c r="AJ21" s="125">
        <v>131</v>
      </c>
      <c r="AK21" s="125">
        <v>131</v>
      </c>
      <c r="AL21" s="125">
        <v>129</v>
      </c>
      <c r="AM21" s="125">
        <v>129</v>
      </c>
      <c r="AN21" s="125">
        <v>127</v>
      </c>
      <c r="AO21" s="125">
        <v>116</v>
      </c>
      <c r="AP21" s="125">
        <v>110</v>
      </c>
      <c r="AQ21" s="125">
        <v>112</v>
      </c>
      <c r="AR21" s="125">
        <v>115</v>
      </c>
      <c r="AS21" s="125">
        <v>107</v>
      </c>
      <c r="AT21" s="125">
        <v>118</v>
      </c>
      <c r="AU21" s="125">
        <v>109</v>
      </c>
      <c r="AV21" s="125">
        <v>109</v>
      </c>
      <c r="AW21" s="125">
        <v>118</v>
      </c>
      <c r="AX21" s="125">
        <v>107</v>
      </c>
      <c r="AY21" s="125">
        <v>136</v>
      </c>
      <c r="AZ21" s="125">
        <v>147</v>
      </c>
      <c r="BA21" s="125">
        <v>136</v>
      </c>
      <c r="BB21" s="125">
        <v>122</v>
      </c>
      <c r="BC21" s="125">
        <v>122</v>
      </c>
      <c r="BD21" s="125">
        <v>125</v>
      </c>
      <c r="BE21" s="125">
        <v>131</v>
      </c>
      <c r="BF21" s="125">
        <v>127</v>
      </c>
      <c r="BG21" s="125">
        <v>107</v>
      </c>
      <c r="BH21" s="125">
        <v>98.7</v>
      </c>
      <c r="BI21" s="125">
        <v>99.1</v>
      </c>
      <c r="BJ21" s="125">
        <v>105</v>
      </c>
      <c r="BK21" s="126">
        <v>111.33</v>
      </c>
      <c r="BL21" s="125">
        <v>111</v>
      </c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1"/>
      <c r="CA21" s="81"/>
      <c r="CB21" s="81"/>
      <c r="CC21" s="81"/>
      <c r="CD21" s="81"/>
      <c r="CE21" s="81"/>
      <c r="CF21" s="81"/>
      <c r="CG21" s="81"/>
      <c r="CH21" s="81"/>
      <c r="CI21" s="81"/>
      <c r="CJ21" s="81"/>
      <c r="CK21" s="81"/>
      <c r="CL21" s="81"/>
      <c r="CM21" s="81"/>
      <c r="CN21" s="81"/>
      <c r="CO21" s="81"/>
      <c r="CP21" s="81"/>
      <c r="CQ21" s="81"/>
      <c r="CR21" s="81"/>
      <c r="CS21" s="81"/>
      <c r="CT21" s="81"/>
      <c r="CU21" s="81"/>
      <c r="CV21" s="81"/>
      <c r="CW21" s="81"/>
      <c r="CX21" s="81"/>
      <c r="CY21" s="81"/>
      <c r="CZ21" s="81"/>
      <c r="DA21" s="81"/>
      <c r="DB21" s="81"/>
      <c r="DC21" s="81"/>
      <c r="DD21" s="81"/>
      <c r="DE21" s="81"/>
      <c r="DF21" s="81"/>
      <c r="DG21" s="81"/>
      <c r="DH21" s="81"/>
      <c r="DI21" s="81"/>
      <c r="DJ21" s="81"/>
      <c r="DK21" s="81"/>
      <c r="DL21" s="81"/>
      <c r="DM21" s="81"/>
      <c r="DN21" s="81"/>
      <c r="DO21" s="81"/>
      <c r="DP21" s="81"/>
      <c r="DQ21" s="81"/>
      <c r="DR21" s="81"/>
      <c r="DS21" s="81"/>
    </row>
    <row r="22" spans="1:123" x14ac:dyDescent="0.2">
      <c r="A22" s="343"/>
      <c r="B22" s="123" t="s">
        <v>90</v>
      </c>
      <c r="C22" s="125">
        <v>106</v>
      </c>
      <c r="D22" s="125">
        <v>105</v>
      </c>
      <c r="E22" s="125">
        <v>102</v>
      </c>
      <c r="F22" s="125">
        <v>119</v>
      </c>
      <c r="G22" s="125">
        <v>118</v>
      </c>
      <c r="H22" s="125">
        <v>112</v>
      </c>
      <c r="I22" s="125">
        <v>104</v>
      </c>
      <c r="J22" s="125">
        <v>116</v>
      </c>
      <c r="K22" s="125">
        <v>107</v>
      </c>
      <c r="L22" s="125">
        <v>104</v>
      </c>
      <c r="M22" s="125">
        <v>118</v>
      </c>
      <c r="N22" s="125">
        <v>106</v>
      </c>
      <c r="O22" s="125">
        <v>106</v>
      </c>
      <c r="P22" s="125">
        <v>104</v>
      </c>
      <c r="Q22" s="125">
        <v>87</v>
      </c>
      <c r="R22" s="125">
        <v>110</v>
      </c>
      <c r="S22" s="125">
        <v>88.5</v>
      </c>
      <c r="T22" s="125">
        <v>77.5</v>
      </c>
      <c r="U22" s="125">
        <v>92.8</v>
      </c>
      <c r="V22" s="125">
        <v>72.400000000000006</v>
      </c>
      <c r="W22" s="125">
        <v>102</v>
      </c>
      <c r="X22" s="125">
        <v>70.599999999999994</v>
      </c>
      <c r="Y22" s="125">
        <v>110</v>
      </c>
      <c r="Z22" s="125">
        <v>76</v>
      </c>
      <c r="AA22" s="125">
        <v>103</v>
      </c>
      <c r="AB22" s="125">
        <v>106</v>
      </c>
      <c r="AC22" s="125">
        <v>109</v>
      </c>
      <c r="AD22" s="125">
        <v>99.8</v>
      </c>
      <c r="AE22" s="125">
        <v>99.5</v>
      </c>
      <c r="AF22" s="125">
        <v>112</v>
      </c>
      <c r="AG22" s="125">
        <v>92.1</v>
      </c>
      <c r="AH22" s="125">
        <v>112</v>
      </c>
      <c r="AI22" s="125">
        <v>102</v>
      </c>
      <c r="AJ22" s="125">
        <v>87.2</v>
      </c>
      <c r="AK22" s="125">
        <v>96.3</v>
      </c>
      <c r="AL22" s="125">
        <v>87.2</v>
      </c>
      <c r="AM22" s="125">
        <v>109</v>
      </c>
      <c r="AN22" s="125">
        <v>110</v>
      </c>
      <c r="AO22" s="125">
        <v>109</v>
      </c>
      <c r="AP22" s="125">
        <v>111</v>
      </c>
      <c r="AQ22" s="125">
        <v>106</v>
      </c>
      <c r="AR22" s="125">
        <v>104</v>
      </c>
      <c r="AS22" s="125">
        <v>109</v>
      </c>
      <c r="AT22" s="125">
        <v>107</v>
      </c>
      <c r="AU22" s="125">
        <v>106</v>
      </c>
      <c r="AV22" s="125">
        <v>107</v>
      </c>
      <c r="AW22" s="125">
        <v>112</v>
      </c>
      <c r="AX22" s="125">
        <v>124</v>
      </c>
      <c r="AY22" s="125">
        <v>128</v>
      </c>
      <c r="AZ22" s="125">
        <v>139</v>
      </c>
      <c r="BA22" s="125">
        <v>126</v>
      </c>
      <c r="BB22" s="125">
        <v>131</v>
      </c>
      <c r="BC22" s="125">
        <v>131</v>
      </c>
      <c r="BD22" s="125">
        <v>122</v>
      </c>
      <c r="BE22" s="125">
        <v>102</v>
      </c>
      <c r="BF22" s="125">
        <v>107</v>
      </c>
      <c r="BG22" s="125">
        <v>102</v>
      </c>
      <c r="BH22" s="125">
        <v>108</v>
      </c>
      <c r="BI22" s="125">
        <v>110</v>
      </c>
      <c r="BJ22" s="125">
        <v>101</v>
      </c>
      <c r="BK22" s="126">
        <v>105.68</v>
      </c>
      <c r="BL22" s="125">
        <v>106</v>
      </c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</row>
    <row r="23" spans="1:123" x14ac:dyDescent="0.2">
      <c r="A23" s="343"/>
      <c r="B23" s="123" t="s">
        <v>91</v>
      </c>
      <c r="C23" s="125">
        <v>106</v>
      </c>
      <c r="D23" s="125">
        <v>96.4</v>
      </c>
      <c r="E23" s="125">
        <v>99.5</v>
      </c>
      <c r="F23" s="125">
        <v>104</v>
      </c>
      <c r="G23" s="125">
        <v>40.6</v>
      </c>
      <c r="H23" s="125">
        <v>78.7</v>
      </c>
      <c r="I23" s="125">
        <v>103</v>
      </c>
      <c r="J23" s="125">
        <v>99.1</v>
      </c>
      <c r="K23" s="125">
        <v>107</v>
      </c>
      <c r="L23" s="125">
        <v>113</v>
      </c>
      <c r="M23" s="125">
        <v>115</v>
      </c>
      <c r="N23" s="125">
        <v>109</v>
      </c>
      <c r="O23" s="125">
        <v>99.9</v>
      </c>
      <c r="P23" s="125">
        <v>108</v>
      </c>
      <c r="Q23" s="125">
        <v>89</v>
      </c>
      <c r="R23" s="125">
        <v>105</v>
      </c>
      <c r="S23" s="125">
        <v>113</v>
      </c>
      <c r="T23" s="125">
        <v>113</v>
      </c>
      <c r="U23" s="125">
        <v>111</v>
      </c>
      <c r="V23" s="125">
        <v>103</v>
      </c>
      <c r="W23" s="125">
        <v>110</v>
      </c>
      <c r="X23" s="125">
        <v>113</v>
      </c>
      <c r="Y23" s="125">
        <v>111</v>
      </c>
      <c r="Z23" s="125">
        <v>109</v>
      </c>
      <c r="AA23" s="125">
        <v>111</v>
      </c>
      <c r="AB23" s="125">
        <v>110</v>
      </c>
      <c r="AC23" s="125">
        <v>109</v>
      </c>
      <c r="AD23" s="125">
        <v>114</v>
      </c>
      <c r="AE23" s="125">
        <v>100</v>
      </c>
      <c r="AF23" s="125">
        <v>103</v>
      </c>
      <c r="AG23" s="125">
        <v>106</v>
      </c>
      <c r="AH23" s="125">
        <v>105</v>
      </c>
      <c r="AI23" s="125">
        <v>140</v>
      </c>
      <c r="AJ23" s="125">
        <v>104</v>
      </c>
      <c r="AK23" s="125">
        <v>104</v>
      </c>
      <c r="AL23" s="125">
        <v>100</v>
      </c>
      <c r="AM23" s="125">
        <v>106</v>
      </c>
      <c r="AN23" s="125">
        <v>110</v>
      </c>
      <c r="AO23" s="125">
        <v>105</v>
      </c>
      <c r="AP23" s="125">
        <v>118</v>
      </c>
      <c r="AQ23" s="125">
        <v>110</v>
      </c>
      <c r="AR23" s="125">
        <v>98.9</v>
      </c>
      <c r="AS23" s="125">
        <v>100</v>
      </c>
      <c r="AT23" s="125">
        <v>97.9</v>
      </c>
      <c r="AU23" s="125">
        <v>98.6</v>
      </c>
      <c r="AV23" s="125">
        <v>112</v>
      </c>
      <c r="AW23" s="125">
        <v>82.6</v>
      </c>
      <c r="AX23" s="125">
        <v>103</v>
      </c>
      <c r="AY23" s="125">
        <v>99.3</v>
      </c>
      <c r="AZ23" s="125">
        <v>105</v>
      </c>
      <c r="BA23" s="125">
        <v>103</v>
      </c>
      <c r="BB23" s="125">
        <v>100</v>
      </c>
      <c r="BC23" s="125">
        <v>109</v>
      </c>
      <c r="BD23" s="125">
        <v>107</v>
      </c>
      <c r="BE23" s="125">
        <v>108</v>
      </c>
      <c r="BF23" s="125">
        <v>99.9</v>
      </c>
      <c r="BG23" s="125">
        <v>109</v>
      </c>
      <c r="BH23" s="125">
        <v>85.6</v>
      </c>
      <c r="BI23" s="125">
        <v>98.7</v>
      </c>
      <c r="BJ23" s="125">
        <v>67.599999999999994</v>
      </c>
      <c r="BK23" s="126">
        <v>103.27</v>
      </c>
      <c r="BL23" s="125">
        <v>103</v>
      </c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  <c r="CB23" s="81"/>
      <c r="CC23" s="81"/>
      <c r="CD23" s="81"/>
      <c r="CE23" s="81"/>
      <c r="CF23" s="81"/>
      <c r="CG23" s="81"/>
      <c r="CH23" s="81"/>
      <c r="CI23" s="81"/>
      <c r="CJ23" s="81"/>
      <c r="CK23" s="81"/>
      <c r="CL23" s="81"/>
      <c r="CM23" s="81"/>
      <c r="CN23" s="81"/>
      <c r="CO23" s="81"/>
      <c r="CP23" s="81"/>
      <c r="CQ23" s="81"/>
      <c r="CR23" s="81"/>
      <c r="CS23" s="81"/>
      <c r="CT23" s="81"/>
      <c r="CU23" s="81"/>
      <c r="CV23" s="81"/>
      <c r="CW23" s="81"/>
      <c r="CX23" s="81"/>
      <c r="CY23" s="81"/>
      <c r="CZ23" s="81"/>
      <c r="DA23" s="81"/>
      <c r="DB23" s="81"/>
      <c r="DC23" s="81"/>
      <c r="DD23" s="81"/>
      <c r="DE23" s="81"/>
      <c r="DF23" s="81"/>
      <c r="DG23" s="81"/>
      <c r="DH23" s="81"/>
      <c r="DI23" s="81"/>
      <c r="DJ23" s="81"/>
      <c r="DK23" s="81"/>
      <c r="DL23" s="81"/>
      <c r="DM23" s="81"/>
      <c r="DN23" s="81"/>
      <c r="DO23" s="81"/>
      <c r="DP23" s="81"/>
      <c r="DQ23" s="81"/>
      <c r="DR23" s="81"/>
      <c r="DS23" s="81"/>
    </row>
    <row r="24" spans="1:123" x14ac:dyDescent="0.2">
      <c r="A24" s="343"/>
      <c r="B24" s="123" t="s">
        <v>92</v>
      </c>
      <c r="C24" s="125">
        <v>108</v>
      </c>
      <c r="D24" s="125">
        <v>99.2</v>
      </c>
      <c r="E24" s="125">
        <v>98.1</v>
      </c>
      <c r="F24" s="125">
        <v>100</v>
      </c>
      <c r="G24" s="125">
        <v>99.9</v>
      </c>
      <c r="H24" s="125">
        <v>66</v>
      </c>
      <c r="I24" s="125">
        <v>94.5</v>
      </c>
      <c r="J24" s="125">
        <v>94.5</v>
      </c>
      <c r="K24" s="125">
        <v>79.099999999999994</v>
      </c>
      <c r="L24" s="125">
        <v>85.4</v>
      </c>
      <c r="M24" s="125">
        <v>106</v>
      </c>
      <c r="N24" s="125">
        <v>107</v>
      </c>
      <c r="O24" s="125">
        <v>106</v>
      </c>
      <c r="P24" s="125">
        <v>111</v>
      </c>
      <c r="Q24" s="125">
        <v>105</v>
      </c>
      <c r="R24" s="125">
        <v>85.6</v>
      </c>
      <c r="S24" s="125">
        <v>72.5</v>
      </c>
      <c r="T24" s="125">
        <v>85.3</v>
      </c>
      <c r="U24" s="125">
        <v>88.1</v>
      </c>
      <c r="V24" s="125">
        <v>100</v>
      </c>
      <c r="W24" s="125">
        <v>92.3</v>
      </c>
      <c r="X24" s="125">
        <v>113</v>
      </c>
      <c r="Y24" s="125">
        <v>90.5</v>
      </c>
      <c r="Z24" s="125">
        <v>91.9</v>
      </c>
      <c r="AA24" s="125">
        <v>81</v>
      </c>
      <c r="AB24" s="125">
        <v>74.099999999999994</v>
      </c>
      <c r="AC24" s="125">
        <v>92.1</v>
      </c>
      <c r="AD24" s="125">
        <v>103</v>
      </c>
      <c r="AE24" s="125">
        <v>100</v>
      </c>
      <c r="AF24" s="125">
        <v>114</v>
      </c>
      <c r="AG24" s="125">
        <v>121</v>
      </c>
      <c r="AH24" s="125">
        <v>109</v>
      </c>
      <c r="AI24" s="125">
        <v>116</v>
      </c>
      <c r="AJ24" s="125">
        <v>117</v>
      </c>
      <c r="AK24" s="125">
        <v>107</v>
      </c>
      <c r="AL24" s="125">
        <v>128</v>
      </c>
      <c r="AM24" s="125">
        <v>123</v>
      </c>
      <c r="AN24" s="125">
        <v>106</v>
      </c>
      <c r="AO24" s="125">
        <v>122</v>
      </c>
      <c r="AP24" s="125">
        <v>143</v>
      </c>
      <c r="AQ24" s="125">
        <v>125</v>
      </c>
      <c r="AR24" s="125">
        <v>124</v>
      </c>
      <c r="AS24" s="125">
        <v>111</v>
      </c>
      <c r="AT24" s="125">
        <v>112</v>
      </c>
      <c r="AU24" s="125">
        <v>106</v>
      </c>
      <c r="AV24" s="125">
        <v>90.8</v>
      </c>
      <c r="AW24" s="125">
        <v>121</v>
      </c>
      <c r="AX24" s="125">
        <v>129</v>
      </c>
      <c r="AY24" s="125">
        <v>121</v>
      </c>
      <c r="AZ24" s="125">
        <v>120</v>
      </c>
      <c r="BA24" s="125">
        <v>113</v>
      </c>
      <c r="BB24" s="125">
        <v>112</v>
      </c>
      <c r="BC24" s="125">
        <v>112</v>
      </c>
      <c r="BD24" s="125">
        <v>119</v>
      </c>
      <c r="BE24" s="125">
        <v>112</v>
      </c>
      <c r="BF24" s="125">
        <v>118</v>
      </c>
      <c r="BG24" s="125">
        <v>119</v>
      </c>
      <c r="BH24" s="125">
        <v>107</v>
      </c>
      <c r="BI24" s="125">
        <v>123</v>
      </c>
      <c r="BJ24" s="125">
        <v>115</v>
      </c>
      <c r="BK24" s="126">
        <v>105.75</v>
      </c>
      <c r="BL24" s="125">
        <v>106</v>
      </c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  <c r="CB24" s="81"/>
      <c r="CC24" s="81"/>
      <c r="CD24" s="81"/>
      <c r="CE24" s="81"/>
      <c r="CF24" s="81"/>
      <c r="CG24" s="81"/>
      <c r="CH24" s="81"/>
      <c r="CI24" s="81"/>
      <c r="CJ24" s="81"/>
      <c r="CK24" s="81"/>
      <c r="CL24" s="81"/>
      <c r="CM24" s="81"/>
      <c r="CN24" s="81"/>
      <c r="CO24" s="81"/>
      <c r="CP24" s="81"/>
      <c r="CQ24" s="81"/>
      <c r="CR24" s="81"/>
      <c r="CS24" s="81"/>
      <c r="CT24" s="81"/>
      <c r="CU24" s="81"/>
      <c r="CV24" s="81"/>
      <c r="CW24" s="81"/>
      <c r="CX24" s="81"/>
      <c r="CY24" s="81"/>
      <c r="CZ24" s="81"/>
      <c r="DA24" s="81"/>
      <c r="DB24" s="81"/>
      <c r="DC24" s="81"/>
      <c r="DD24" s="81"/>
      <c r="DE24" s="81"/>
      <c r="DF24" s="81"/>
      <c r="DG24" s="81"/>
      <c r="DH24" s="81"/>
      <c r="DI24" s="81"/>
      <c r="DJ24" s="81"/>
      <c r="DK24" s="81"/>
      <c r="DL24" s="81"/>
      <c r="DM24" s="81"/>
      <c r="DN24" s="81"/>
      <c r="DO24" s="81"/>
      <c r="DP24" s="81"/>
      <c r="DQ24" s="81"/>
      <c r="DR24" s="81"/>
      <c r="DS24" s="81"/>
    </row>
    <row r="25" spans="1:123" x14ac:dyDescent="0.2">
      <c r="A25" s="343"/>
      <c r="B25" s="123" t="s">
        <v>93</v>
      </c>
      <c r="C25" s="125">
        <v>100</v>
      </c>
      <c r="D25" s="125">
        <v>137</v>
      </c>
      <c r="E25" s="125">
        <v>131</v>
      </c>
      <c r="F25" s="125">
        <v>139</v>
      </c>
      <c r="G25" s="125">
        <v>92</v>
      </c>
      <c r="H25" s="125">
        <v>100</v>
      </c>
      <c r="I25" s="125">
        <v>100</v>
      </c>
      <c r="J25" s="125">
        <v>103</v>
      </c>
      <c r="K25" s="125">
        <v>106</v>
      </c>
      <c r="L25" s="125">
        <v>115</v>
      </c>
      <c r="M25" s="125">
        <v>128</v>
      </c>
      <c r="N25" s="125">
        <v>112</v>
      </c>
      <c r="O25" s="125">
        <v>107</v>
      </c>
      <c r="P25" s="125">
        <v>107</v>
      </c>
      <c r="Q25" s="125">
        <v>129</v>
      </c>
      <c r="R25" s="125">
        <v>118</v>
      </c>
      <c r="S25" s="125">
        <v>119</v>
      </c>
      <c r="T25" s="125">
        <v>123</v>
      </c>
      <c r="U25" s="125">
        <v>129</v>
      </c>
      <c r="V25" s="125">
        <v>128</v>
      </c>
      <c r="W25" s="125">
        <v>126</v>
      </c>
      <c r="X25" s="125">
        <v>129</v>
      </c>
      <c r="Y25" s="125">
        <v>141</v>
      </c>
      <c r="Z25" s="125">
        <v>134</v>
      </c>
      <c r="AA25" s="125">
        <v>130</v>
      </c>
      <c r="AB25" s="125">
        <v>123</v>
      </c>
      <c r="AC25" s="125">
        <v>130</v>
      </c>
      <c r="AD25" s="125">
        <v>112</v>
      </c>
      <c r="AE25" s="125">
        <v>98.1</v>
      </c>
      <c r="AF25" s="125">
        <v>112</v>
      </c>
      <c r="AG25" s="125">
        <v>109</v>
      </c>
      <c r="AH25" s="125">
        <v>84.8</v>
      </c>
      <c r="AI25" s="125">
        <v>77</v>
      </c>
      <c r="AJ25" s="125">
        <v>100</v>
      </c>
      <c r="AK25" s="125">
        <v>120</v>
      </c>
      <c r="AL25" s="125">
        <v>104</v>
      </c>
      <c r="AM25" s="125">
        <v>104</v>
      </c>
      <c r="AN25" s="125">
        <v>142</v>
      </c>
      <c r="AO25" s="125">
        <v>119</v>
      </c>
      <c r="AP25" s="125">
        <v>133</v>
      </c>
      <c r="AQ25" s="125">
        <v>134</v>
      </c>
      <c r="AR25" s="125">
        <v>131</v>
      </c>
      <c r="AS25" s="125">
        <v>131</v>
      </c>
      <c r="AT25" s="125">
        <v>129</v>
      </c>
      <c r="AU25" s="125">
        <v>121</v>
      </c>
      <c r="AV25" s="125">
        <v>138</v>
      </c>
      <c r="AW25" s="125">
        <v>133</v>
      </c>
      <c r="AX25" s="125">
        <v>136</v>
      </c>
      <c r="AY25" s="125">
        <v>137</v>
      </c>
      <c r="AZ25" s="125">
        <v>136</v>
      </c>
      <c r="BA25" s="125">
        <v>127</v>
      </c>
      <c r="BB25" s="125">
        <v>125</v>
      </c>
      <c r="BC25" s="125">
        <v>127</v>
      </c>
      <c r="BD25" s="125">
        <v>123</v>
      </c>
      <c r="BE25" s="125">
        <v>126</v>
      </c>
      <c r="BF25" s="125">
        <v>131</v>
      </c>
      <c r="BG25" s="125">
        <v>136</v>
      </c>
      <c r="BH25" s="125">
        <v>136</v>
      </c>
      <c r="BI25" s="125">
        <v>124</v>
      </c>
      <c r="BJ25" s="125">
        <v>116</v>
      </c>
      <c r="BK25" s="126">
        <v>120.8</v>
      </c>
      <c r="BL25" s="125">
        <v>121</v>
      </c>
      <c r="BM25" s="81"/>
      <c r="BN25" s="81"/>
      <c r="BO25" s="81"/>
      <c r="BP25" s="81"/>
      <c r="BQ25" s="81"/>
      <c r="BR25" s="81"/>
      <c r="BS25" s="81"/>
      <c r="BT25" s="81"/>
      <c r="BU25" s="81"/>
      <c r="BV25" s="81"/>
      <c r="BW25" s="81"/>
      <c r="BX25" s="81"/>
      <c r="BY25" s="81"/>
      <c r="BZ25" s="81"/>
      <c r="CA25" s="81"/>
      <c r="CB25" s="81"/>
      <c r="CC25" s="81"/>
      <c r="CD25" s="81"/>
      <c r="CE25" s="81"/>
      <c r="CF25" s="81"/>
      <c r="CG25" s="81"/>
      <c r="CH25" s="81"/>
      <c r="CI25" s="81"/>
      <c r="CJ25" s="81"/>
      <c r="CK25" s="81"/>
      <c r="CL25" s="81"/>
      <c r="CM25" s="81"/>
      <c r="CN25" s="81"/>
      <c r="CO25" s="81"/>
      <c r="CP25" s="81"/>
      <c r="CQ25" s="81"/>
      <c r="CR25" s="81"/>
      <c r="CS25" s="81"/>
      <c r="CT25" s="81"/>
      <c r="CU25" s="81"/>
      <c r="CV25" s="81"/>
      <c r="CW25" s="81"/>
      <c r="CX25" s="81"/>
      <c r="CY25" s="81"/>
      <c r="CZ25" s="81"/>
      <c r="DA25" s="81"/>
      <c r="DB25" s="81"/>
      <c r="DC25" s="81"/>
      <c r="DD25" s="81"/>
      <c r="DE25" s="81"/>
      <c r="DF25" s="81"/>
      <c r="DG25" s="81"/>
      <c r="DH25" s="81"/>
      <c r="DI25" s="81"/>
      <c r="DJ25" s="81"/>
      <c r="DK25" s="81"/>
      <c r="DL25" s="81"/>
      <c r="DM25" s="81"/>
      <c r="DN25" s="81"/>
      <c r="DO25" s="81"/>
      <c r="DP25" s="81"/>
      <c r="DQ25" s="81"/>
      <c r="DR25" s="81"/>
      <c r="DS25" s="81"/>
    </row>
    <row r="26" spans="1:123" x14ac:dyDescent="0.2">
      <c r="A26" s="343"/>
      <c r="B26" s="123" t="s">
        <v>94</v>
      </c>
      <c r="C26" s="125">
        <v>99.7</v>
      </c>
      <c r="D26" s="125">
        <v>106</v>
      </c>
      <c r="E26" s="125">
        <v>108</v>
      </c>
      <c r="F26" s="125">
        <v>108</v>
      </c>
      <c r="G26" s="125">
        <v>108</v>
      </c>
      <c r="H26" s="125">
        <v>96.3</v>
      </c>
      <c r="I26" s="125">
        <v>77.099999999999994</v>
      </c>
      <c r="J26" s="125">
        <v>94.6</v>
      </c>
      <c r="K26" s="125">
        <v>113</v>
      </c>
      <c r="L26" s="125">
        <v>113</v>
      </c>
      <c r="M26" s="125">
        <v>113</v>
      </c>
      <c r="N26" s="125">
        <v>115</v>
      </c>
      <c r="O26" s="125">
        <v>121</v>
      </c>
      <c r="P26" s="125">
        <v>121</v>
      </c>
      <c r="Q26" s="125">
        <v>120</v>
      </c>
      <c r="R26" s="125">
        <v>119</v>
      </c>
      <c r="S26" s="125">
        <v>119</v>
      </c>
      <c r="T26" s="125">
        <v>120</v>
      </c>
      <c r="U26" s="125">
        <v>125</v>
      </c>
      <c r="V26" s="125">
        <v>145</v>
      </c>
      <c r="W26" s="125">
        <v>148</v>
      </c>
      <c r="X26" s="125">
        <v>145</v>
      </c>
      <c r="Y26" s="125">
        <v>146</v>
      </c>
      <c r="Z26" s="125">
        <v>146</v>
      </c>
      <c r="AA26" s="125">
        <v>151</v>
      </c>
      <c r="AB26" s="125">
        <v>140</v>
      </c>
      <c r="AC26" s="125">
        <v>134</v>
      </c>
      <c r="AD26" s="125">
        <v>131</v>
      </c>
      <c r="AE26" s="125">
        <v>142</v>
      </c>
      <c r="AF26" s="125">
        <v>133</v>
      </c>
      <c r="AG26" s="125">
        <v>120</v>
      </c>
      <c r="AH26" s="125">
        <v>116</v>
      </c>
      <c r="AI26" s="125">
        <v>120</v>
      </c>
      <c r="AJ26" s="125">
        <v>107</v>
      </c>
      <c r="AK26" s="125">
        <v>111</v>
      </c>
      <c r="AL26" s="125">
        <v>114</v>
      </c>
      <c r="AM26" s="125">
        <v>116</v>
      </c>
      <c r="AN26" s="125">
        <v>116</v>
      </c>
      <c r="AO26" s="125">
        <v>113</v>
      </c>
      <c r="AP26" s="125">
        <v>125</v>
      </c>
      <c r="AQ26" s="125">
        <v>128</v>
      </c>
      <c r="AR26" s="125">
        <v>113</v>
      </c>
      <c r="AS26" s="125">
        <v>114</v>
      </c>
      <c r="AT26" s="125">
        <v>118</v>
      </c>
      <c r="AU26" s="125">
        <v>122</v>
      </c>
      <c r="AV26" s="125">
        <v>121</v>
      </c>
      <c r="AW26" s="125">
        <v>122</v>
      </c>
      <c r="AX26" s="125">
        <v>123</v>
      </c>
      <c r="AY26" s="125">
        <v>141</v>
      </c>
      <c r="AZ26" s="125">
        <v>151</v>
      </c>
      <c r="BA26" s="125">
        <v>123</v>
      </c>
      <c r="BB26" s="125">
        <v>112</v>
      </c>
      <c r="BC26" s="125">
        <v>122</v>
      </c>
      <c r="BD26" s="125">
        <v>123</v>
      </c>
      <c r="BE26" s="125">
        <v>120</v>
      </c>
      <c r="BF26" s="125">
        <v>119</v>
      </c>
      <c r="BG26" s="125">
        <v>124</v>
      </c>
      <c r="BH26" s="125">
        <v>122</v>
      </c>
      <c r="BI26" s="125">
        <v>119</v>
      </c>
      <c r="BJ26" s="125">
        <v>109</v>
      </c>
      <c r="BK26" s="126">
        <v>121.03</v>
      </c>
      <c r="BL26" s="125">
        <v>121</v>
      </c>
      <c r="BM26" s="81"/>
      <c r="BN26" s="81"/>
      <c r="BO26" s="81"/>
      <c r="BP26" s="81"/>
      <c r="BQ26" s="81"/>
      <c r="BR26" s="81"/>
      <c r="BS26" s="81"/>
      <c r="BT26" s="81"/>
      <c r="BU26" s="81"/>
      <c r="BV26" s="81"/>
      <c r="BW26" s="81"/>
      <c r="BX26" s="81"/>
      <c r="BY26" s="81"/>
      <c r="BZ26" s="81"/>
      <c r="CA26" s="81"/>
      <c r="CB26" s="81"/>
      <c r="CC26" s="81"/>
      <c r="CD26" s="81"/>
      <c r="CE26" s="81"/>
      <c r="CF26" s="81"/>
      <c r="CG26" s="81"/>
      <c r="CH26" s="81"/>
      <c r="CI26" s="81"/>
      <c r="CJ26" s="81"/>
      <c r="CK26" s="81"/>
      <c r="CL26" s="81"/>
      <c r="CM26" s="81"/>
      <c r="CN26" s="81"/>
      <c r="CO26" s="81"/>
      <c r="CP26" s="81"/>
      <c r="CQ26" s="81"/>
      <c r="CR26" s="81"/>
      <c r="CS26" s="81"/>
      <c r="CT26" s="81"/>
      <c r="CU26" s="81"/>
      <c r="CV26" s="81"/>
      <c r="CW26" s="81"/>
      <c r="CX26" s="81"/>
      <c r="CY26" s="81"/>
      <c r="CZ26" s="81"/>
      <c r="DA26" s="81"/>
      <c r="DB26" s="81"/>
      <c r="DC26" s="81"/>
      <c r="DD26" s="81"/>
      <c r="DE26" s="81"/>
      <c r="DF26" s="81"/>
      <c r="DG26" s="81"/>
      <c r="DH26" s="81"/>
      <c r="DI26" s="81"/>
      <c r="DJ26" s="81"/>
      <c r="DK26" s="81"/>
      <c r="DL26" s="81"/>
      <c r="DM26" s="81"/>
      <c r="DN26" s="81"/>
      <c r="DO26" s="81"/>
      <c r="DP26" s="81"/>
      <c r="DQ26" s="81"/>
      <c r="DR26" s="81"/>
      <c r="DS26" s="81"/>
    </row>
    <row r="27" spans="1:123" x14ac:dyDescent="0.2">
      <c r="A27" s="343"/>
      <c r="B27" s="123" t="s">
        <v>95</v>
      </c>
      <c r="C27" s="125">
        <v>134</v>
      </c>
      <c r="D27" s="125">
        <v>139</v>
      </c>
      <c r="E27" s="125">
        <v>120</v>
      </c>
      <c r="F27" s="125">
        <v>139</v>
      </c>
      <c r="G27" s="125">
        <v>152</v>
      </c>
      <c r="H27" s="125">
        <v>153</v>
      </c>
      <c r="I27" s="125">
        <v>152</v>
      </c>
      <c r="J27" s="125">
        <v>134</v>
      </c>
      <c r="K27" s="125">
        <v>133</v>
      </c>
      <c r="L27" s="125">
        <v>103</v>
      </c>
      <c r="M27" s="125">
        <v>39.6</v>
      </c>
      <c r="N27" s="125">
        <v>38.4</v>
      </c>
      <c r="O27" s="125">
        <v>71.8</v>
      </c>
      <c r="P27" s="125">
        <v>99.7</v>
      </c>
      <c r="Q27" s="125">
        <v>123</v>
      </c>
      <c r="R27" s="125">
        <v>142</v>
      </c>
      <c r="S27" s="125">
        <v>133</v>
      </c>
      <c r="T27" s="125">
        <v>137</v>
      </c>
      <c r="U27" s="125">
        <v>104</v>
      </c>
      <c r="V27" s="125">
        <v>104</v>
      </c>
      <c r="W27" s="125">
        <v>103</v>
      </c>
      <c r="X27" s="125">
        <v>125</v>
      </c>
      <c r="Y27" s="125">
        <v>131</v>
      </c>
      <c r="Z27" s="125">
        <v>142</v>
      </c>
      <c r="AA27" s="125">
        <v>149</v>
      </c>
      <c r="AB27" s="125">
        <v>132</v>
      </c>
      <c r="AC27" s="125">
        <v>129</v>
      </c>
      <c r="AD27" s="125">
        <v>121</v>
      </c>
      <c r="AE27" s="125">
        <v>120</v>
      </c>
      <c r="AF27" s="125">
        <v>125</v>
      </c>
      <c r="AG27" s="125">
        <v>124</v>
      </c>
      <c r="AH27" s="125">
        <v>129</v>
      </c>
      <c r="AI27" s="125">
        <v>131</v>
      </c>
      <c r="AJ27" s="125">
        <v>128</v>
      </c>
      <c r="AK27" s="125">
        <v>129</v>
      </c>
      <c r="AL27" s="125">
        <v>128</v>
      </c>
      <c r="AM27" s="125">
        <v>125</v>
      </c>
      <c r="AN27" s="125">
        <v>127</v>
      </c>
      <c r="AO27" s="125">
        <v>138</v>
      </c>
      <c r="AP27" s="125">
        <v>142</v>
      </c>
      <c r="AQ27" s="125">
        <v>133</v>
      </c>
      <c r="AR27" s="125">
        <v>128</v>
      </c>
      <c r="AS27" s="125">
        <v>82.6</v>
      </c>
      <c r="AT27" s="125">
        <v>57.1</v>
      </c>
      <c r="AU27" s="125">
        <v>119</v>
      </c>
      <c r="AV27" s="125">
        <v>137</v>
      </c>
      <c r="AW27" s="125">
        <v>124</v>
      </c>
      <c r="AX27" s="125">
        <v>134</v>
      </c>
      <c r="AY27" s="125">
        <v>108</v>
      </c>
      <c r="AZ27" s="125">
        <v>102</v>
      </c>
      <c r="BA27" s="125">
        <v>136</v>
      </c>
      <c r="BB27" s="125">
        <v>138</v>
      </c>
      <c r="BC27" s="125">
        <v>136</v>
      </c>
      <c r="BD27" s="125">
        <v>131</v>
      </c>
      <c r="BE27" s="125">
        <v>127</v>
      </c>
      <c r="BF27" s="125">
        <v>114</v>
      </c>
      <c r="BG27" s="125">
        <v>148</v>
      </c>
      <c r="BH27" s="125">
        <v>149</v>
      </c>
      <c r="BI27" s="125">
        <v>147</v>
      </c>
      <c r="BJ27" s="125">
        <v>106</v>
      </c>
      <c r="BK27" s="126">
        <v>123.1</v>
      </c>
      <c r="BL27" s="125">
        <v>123</v>
      </c>
      <c r="BM27" s="81"/>
      <c r="BN27" s="81"/>
      <c r="BO27" s="81"/>
      <c r="BP27" s="81"/>
      <c r="BQ27" s="81"/>
      <c r="BR27" s="81"/>
      <c r="BS27" s="81"/>
      <c r="BT27" s="81"/>
      <c r="BU27" s="81"/>
      <c r="BV27" s="81"/>
      <c r="BW27" s="81"/>
      <c r="BX27" s="81"/>
      <c r="BY27" s="81"/>
      <c r="BZ27" s="81"/>
      <c r="CA27" s="81"/>
      <c r="CB27" s="81"/>
      <c r="CC27" s="81"/>
      <c r="CD27" s="81"/>
      <c r="CE27" s="81"/>
      <c r="CF27" s="81"/>
      <c r="CG27" s="81"/>
      <c r="CH27" s="81"/>
      <c r="CI27" s="81"/>
      <c r="CJ27" s="81"/>
      <c r="CK27" s="81"/>
      <c r="CL27" s="81"/>
      <c r="CM27" s="81"/>
      <c r="CN27" s="81"/>
      <c r="CO27" s="81"/>
      <c r="CP27" s="81"/>
      <c r="CQ27" s="81"/>
      <c r="CR27" s="81"/>
      <c r="CS27" s="81"/>
      <c r="CT27" s="81"/>
      <c r="CU27" s="81"/>
      <c r="CV27" s="81"/>
      <c r="CW27" s="81"/>
      <c r="CX27" s="81"/>
      <c r="CY27" s="81"/>
      <c r="CZ27" s="81"/>
      <c r="DA27" s="81"/>
      <c r="DB27" s="81"/>
      <c r="DC27" s="81"/>
      <c r="DD27" s="81"/>
      <c r="DE27" s="81"/>
      <c r="DF27" s="81"/>
      <c r="DG27" s="81"/>
      <c r="DH27" s="81"/>
      <c r="DI27" s="81"/>
      <c r="DJ27" s="81"/>
      <c r="DK27" s="81"/>
      <c r="DL27" s="81"/>
      <c r="DM27" s="81"/>
      <c r="DN27" s="81"/>
      <c r="DO27" s="81"/>
      <c r="DP27" s="81"/>
      <c r="DQ27" s="81"/>
      <c r="DR27" s="81"/>
      <c r="DS27" s="81"/>
    </row>
    <row r="28" spans="1:123" x14ac:dyDescent="0.2">
      <c r="A28" s="343"/>
      <c r="B28" s="123" t="s">
        <v>96</v>
      </c>
      <c r="C28" s="125">
        <v>106</v>
      </c>
      <c r="D28" s="125">
        <v>141</v>
      </c>
      <c r="E28" s="125">
        <v>142</v>
      </c>
      <c r="F28" s="125">
        <v>124</v>
      </c>
      <c r="G28" s="125">
        <v>119</v>
      </c>
      <c r="H28" s="125">
        <v>113</v>
      </c>
      <c r="I28" s="125">
        <v>116</v>
      </c>
      <c r="J28" s="125">
        <v>126</v>
      </c>
      <c r="K28" s="125">
        <v>108</v>
      </c>
      <c r="L28" s="125">
        <v>127</v>
      </c>
      <c r="M28" s="125">
        <v>132</v>
      </c>
      <c r="N28" s="125">
        <v>125</v>
      </c>
      <c r="O28" s="125">
        <v>122</v>
      </c>
      <c r="P28" s="125">
        <v>129</v>
      </c>
      <c r="Q28" s="125">
        <v>115</v>
      </c>
      <c r="R28" s="125">
        <v>98.8</v>
      </c>
      <c r="S28" s="125">
        <v>108</v>
      </c>
      <c r="T28" s="125">
        <v>101</v>
      </c>
      <c r="U28" s="125">
        <v>109</v>
      </c>
      <c r="V28" s="125">
        <v>118</v>
      </c>
      <c r="W28" s="125">
        <v>88.1</v>
      </c>
      <c r="X28" s="125">
        <v>109</v>
      </c>
      <c r="Y28" s="125">
        <v>114</v>
      </c>
      <c r="Z28" s="125">
        <v>112</v>
      </c>
      <c r="AA28" s="125">
        <v>99.6</v>
      </c>
      <c r="AB28" s="125">
        <v>85.5</v>
      </c>
      <c r="AC28" s="125">
        <v>73.3</v>
      </c>
      <c r="AD28" s="125">
        <v>109</v>
      </c>
      <c r="AE28" s="125">
        <v>132</v>
      </c>
      <c r="AF28" s="125">
        <v>131</v>
      </c>
      <c r="AG28" s="125">
        <v>133</v>
      </c>
      <c r="AH28" s="125">
        <v>132</v>
      </c>
      <c r="AI28" s="125">
        <v>133</v>
      </c>
      <c r="AJ28" s="125">
        <v>130</v>
      </c>
      <c r="AK28" s="125">
        <v>127</v>
      </c>
      <c r="AL28" s="125">
        <v>135</v>
      </c>
      <c r="AM28" s="125">
        <v>129</v>
      </c>
      <c r="AN28" s="125">
        <v>132</v>
      </c>
      <c r="AO28" s="125">
        <v>67</v>
      </c>
      <c r="AP28" s="125">
        <v>72.5</v>
      </c>
      <c r="AQ28" s="125">
        <v>100</v>
      </c>
      <c r="AR28" s="125">
        <v>90</v>
      </c>
      <c r="AS28" s="125">
        <v>85</v>
      </c>
      <c r="AT28" s="125">
        <v>106</v>
      </c>
      <c r="AU28" s="125">
        <v>73.3</v>
      </c>
      <c r="AV28" s="125">
        <v>80.7</v>
      </c>
      <c r="AW28" s="125">
        <v>132</v>
      </c>
      <c r="AX28" s="125">
        <v>74.8</v>
      </c>
      <c r="AY28" s="125">
        <v>72.8</v>
      </c>
      <c r="AZ28" s="125">
        <v>108</v>
      </c>
      <c r="BA28" s="125">
        <v>104</v>
      </c>
      <c r="BB28" s="125">
        <v>93.5</v>
      </c>
      <c r="BC28" s="125">
        <v>120</v>
      </c>
      <c r="BD28" s="125">
        <v>90.3</v>
      </c>
      <c r="BE28" s="125">
        <v>83</v>
      </c>
      <c r="BF28" s="125">
        <v>111</v>
      </c>
      <c r="BG28" s="125">
        <v>91.7</v>
      </c>
      <c r="BH28" s="125">
        <v>71.099999999999994</v>
      </c>
      <c r="BI28" s="125">
        <v>113</v>
      </c>
      <c r="BJ28" s="125">
        <v>97</v>
      </c>
      <c r="BK28" s="126">
        <v>108.68</v>
      </c>
      <c r="BL28" s="125">
        <v>109</v>
      </c>
      <c r="BM28" s="81"/>
      <c r="BN28" s="81"/>
      <c r="BO28" s="81"/>
      <c r="BP28" s="81"/>
      <c r="BQ28" s="81"/>
      <c r="BR28" s="81"/>
      <c r="BS28" s="81"/>
      <c r="BT28" s="81"/>
      <c r="BU28" s="81"/>
      <c r="BV28" s="81"/>
      <c r="BW28" s="81"/>
      <c r="BX28" s="81"/>
      <c r="BY28" s="81"/>
      <c r="BZ28" s="81"/>
      <c r="CA28" s="81"/>
      <c r="CB28" s="81"/>
      <c r="CC28" s="81"/>
      <c r="CD28" s="81"/>
      <c r="CE28" s="81"/>
      <c r="CF28" s="81"/>
      <c r="CG28" s="81"/>
      <c r="CH28" s="81"/>
      <c r="CI28" s="81"/>
      <c r="CJ28" s="81"/>
      <c r="CK28" s="81"/>
      <c r="CL28" s="81"/>
      <c r="CM28" s="81"/>
      <c r="CN28" s="81"/>
      <c r="CO28" s="81"/>
      <c r="CP28" s="81"/>
      <c r="CQ28" s="81"/>
      <c r="CR28" s="81"/>
      <c r="CS28" s="81"/>
      <c r="CT28" s="81"/>
      <c r="CU28" s="81"/>
      <c r="CV28" s="81"/>
      <c r="CW28" s="81"/>
      <c r="CX28" s="81"/>
      <c r="CY28" s="81"/>
      <c r="CZ28" s="81"/>
      <c r="DA28" s="81"/>
      <c r="DB28" s="81"/>
      <c r="DC28" s="81"/>
      <c r="DD28" s="81"/>
      <c r="DE28" s="81"/>
      <c r="DF28" s="81"/>
      <c r="DG28" s="81"/>
      <c r="DH28" s="81"/>
      <c r="DI28" s="81"/>
      <c r="DJ28" s="81"/>
      <c r="DK28" s="81"/>
      <c r="DL28" s="81"/>
      <c r="DM28" s="81"/>
      <c r="DN28" s="81"/>
      <c r="DO28" s="81"/>
      <c r="DP28" s="81"/>
      <c r="DQ28" s="81"/>
      <c r="DR28" s="81"/>
      <c r="DS28" s="81"/>
    </row>
    <row r="29" spans="1:123" x14ac:dyDescent="0.2">
      <c r="A29" s="343"/>
      <c r="B29" s="123" t="s">
        <v>97</v>
      </c>
      <c r="C29" s="125">
        <v>104</v>
      </c>
      <c r="D29" s="125">
        <v>114</v>
      </c>
      <c r="E29" s="125">
        <v>110</v>
      </c>
      <c r="F29" s="125">
        <v>102</v>
      </c>
      <c r="G29" s="125">
        <v>101</v>
      </c>
      <c r="H29" s="125">
        <v>140</v>
      </c>
      <c r="I29" s="125">
        <v>135</v>
      </c>
      <c r="J29" s="125">
        <v>63.6</v>
      </c>
      <c r="K29" s="125">
        <v>36.700000000000003</v>
      </c>
      <c r="L29" s="125">
        <v>40.1</v>
      </c>
      <c r="M29" s="125">
        <v>124</v>
      </c>
      <c r="N29" s="125">
        <v>129</v>
      </c>
      <c r="O29" s="125">
        <v>132</v>
      </c>
      <c r="P29" s="125">
        <v>124</v>
      </c>
      <c r="Q29" s="125">
        <v>124</v>
      </c>
      <c r="R29" s="125">
        <v>110</v>
      </c>
      <c r="S29" s="125">
        <v>121</v>
      </c>
      <c r="T29" s="125">
        <v>124</v>
      </c>
      <c r="U29" s="125">
        <v>107</v>
      </c>
      <c r="V29" s="125">
        <v>114</v>
      </c>
      <c r="W29" s="125">
        <v>116</v>
      </c>
      <c r="X29" s="125">
        <v>121</v>
      </c>
      <c r="Y29" s="125">
        <v>102</v>
      </c>
      <c r="Z29" s="125">
        <v>106</v>
      </c>
      <c r="AA29" s="125">
        <v>116</v>
      </c>
      <c r="AB29" s="125">
        <v>123</v>
      </c>
      <c r="AC29" s="125">
        <v>107</v>
      </c>
      <c r="AD29" s="125">
        <v>124</v>
      </c>
      <c r="AE29" s="125">
        <v>109</v>
      </c>
      <c r="AF29" s="125">
        <v>119</v>
      </c>
      <c r="AG29" s="125">
        <v>90</v>
      </c>
      <c r="AH29" s="125">
        <v>111</v>
      </c>
      <c r="AI29" s="125">
        <v>117</v>
      </c>
      <c r="AJ29" s="125">
        <v>114</v>
      </c>
      <c r="AK29" s="125">
        <v>128</v>
      </c>
      <c r="AL29" s="125">
        <v>125</v>
      </c>
      <c r="AM29" s="125">
        <v>129</v>
      </c>
      <c r="AN29" s="125">
        <v>131</v>
      </c>
      <c r="AO29" s="125">
        <v>123</v>
      </c>
      <c r="AP29" s="125">
        <v>125</v>
      </c>
      <c r="AQ29" s="125">
        <v>124</v>
      </c>
      <c r="AR29" s="125">
        <v>129</v>
      </c>
      <c r="AS29" s="125">
        <v>119</v>
      </c>
      <c r="AT29" s="125">
        <v>121</v>
      </c>
      <c r="AU29" s="125">
        <v>49.2</v>
      </c>
      <c r="AV29" s="125">
        <v>63</v>
      </c>
      <c r="AW29" s="125">
        <v>111</v>
      </c>
      <c r="AX29" s="125">
        <v>129</v>
      </c>
      <c r="AY29" s="125">
        <v>135</v>
      </c>
      <c r="AZ29" s="125">
        <v>128</v>
      </c>
      <c r="BA29" s="125">
        <v>132</v>
      </c>
      <c r="BB29" s="125">
        <v>131</v>
      </c>
      <c r="BC29" s="125">
        <v>134</v>
      </c>
      <c r="BD29" s="125">
        <v>132</v>
      </c>
      <c r="BE29" s="125">
        <v>133</v>
      </c>
      <c r="BF29" s="125">
        <v>127</v>
      </c>
      <c r="BG29" s="125">
        <v>129</v>
      </c>
      <c r="BH29" s="125">
        <v>116</v>
      </c>
      <c r="BI29" s="125">
        <v>129</v>
      </c>
      <c r="BJ29" s="125">
        <v>138</v>
      </c>
      <c r="BK29" s="126">
        <v>115.01</v>
      </c>
      <c r="BL29" s="125">
        <v>115</v>
      </c>
      <c r="BM29" s="81"/>
      <c r="BN29" s="81"/>
      <c r="BO29" s="81"/>
      <c r="BP29" s="81"/>
      <c r="BQ29" s="81"/>
      <c r="BR29" s="81"/>
      <c r="BS29" s="81"/>
      <c r="BT29" s="81"/>
      <c r="BU29" s="81"/>
      <c r="BV29" s="81"/>
      <c r="BW29" s="81"/>
      <c r="BX29" s="81"/>
      <c r="BY29" s="81"/>
      <c r="BZ29" s="81"/>
      <c r="CA29" s="81"/>
      <c r="CB29" s="81"/>
      <c r="CC29" s="81"/>
      <c r="CD29" s="81"/>
      <c r="CE29" s="81"/>
      <c r="CF29" s="81"/>
      <c r="CG29" s="81"/>
      <c r="CH29" s="81"/>
      <c r="CI29" s="81"/>
      <c r="CJ29" s="81"/>
      <c r="CK29" s="81"/>
      <c r="CL29" s="81"/>
      <c r="CM29" s="81"/>
      <c r="CN29" s="81"/>
      <c r="CO29" s="81"/>
      <c r="CP29" s="81"/>
      <c r="CQ29" s="81"/>
      <c r="CR29" s="81"/>
      <c r="CS29" s="81"/>
      <c r="CT29" s="81"/>
      <c r="CU29" s="81"/>
      <c r="CV29" s="81"/>
      <c r="CW29" s="81"/>
      <c r="CX29" s="81"/>
      <c r="CY29" s="81"/>
      <c r="CZ29" s="81"/>
      <c r="DA29" s="81"/>
      <c r="DB29" s="81"/>
      <c r="DC29" s="81"/>
      <c r="DD29" s="81"/>
      <c r="DE29" s="81"/>
      <c r="DF29" s="81"/>
      <c r="DG29" s="81"/>
      <c r="DH29" s="81"/>
      <c r="DI29" s="81"/>
      <c r="DJ29" s="81"/>
      <c r="DK29" s="81"/>
      <c r="DL29" s="81"/>
      <c r="DM29" s="81"/>
      <c r="DN29" s="81"/>
      <c r="DO29" s="81"/>
      <c r="DP29" s="81"/>
      <c r="DQ29" s="81"/>
      <c r="DR29" s="81"/>
      <c r="DS29" s="81"/>
    </row>
    <row r="30" spans="1:123" x14ac:dyDescent="0.2">
      <c r="A30" s="343"/>
      <c r="B30" s="123" t="s">
        <v>98</v>
      </c>
      <c r="C30" s="125">
        <v>99.5</v>
      </c>
      <c r="D30" s="125">
        <v>96.8</v>
      </c>
      <c r="E30" s="125">
        <v>85.1</v>
      </c>
      <c r="F30" s="125">
        <v>119</v>
      </c>
      <c r="G30" s="125">
        <v>78.3</v>
      </c>
      <c r="H30" s="125">
        <v>99.8</v>
      </c>
      <c r="I30" s="125">
        <v>86.3</v>
      </c>
      <c r="J30" s="125">
        <v>125</v>
      </c>
      <c r="K30" s="125">
        <v>94.5</v>
      </c>
      <c r="L30" s="125">
        <v>101</v>
      </c>
      <c r="M30" s="125">
        <v>94.5</v>
      </c>
      <c r="N30" s="125">
        <v>96.9</v>
      </c>
      <c r="O30" s="125">
        <v>95.6</v>
      </c>
      <c r="P30" s="125">
        <v>97.7</v>
      </c>
      <c r="Q30" s="125">
        <v>118</v>
      </c>
      <c r="R30" s="125">
        <v>122</v>
      </c>
      <c r="S30" s="125">
        <v>131</v>
      </c>
      <c r="T30" s="125">
        <v>150</v>
      </c>
      <c r="U30" s="125">
        <v>127</v>
      </c>
      <c r="V30" s="125">
        <v>125</v>
      </c>
      <c r="W30" s="125">
        <v>121</v>
      </c>
      <c r="X30" s="125">
        <v>121</v>
      </c>
      <c r="Y30" s="125">
        <v>99.5</v>
      </c>
      <c r="Z30" s="125">
        <v>117</v>
      </c>
      <c r="AA30" s="125">
        <v>126</v>
      </c>
      <c r="AB30" s="125">
        <v>112</v>
      </c>
      <c r="AC30" s="125">
        <v>115</v>
      </c>
      <c r="AD30" s="125">
        <v>110</v>
      </c>
      <c r="AE30" s="125">
        <v>138</v>
      </c>
      <c r="AF30" s="125">
        <v>140</v>
      </c>
      <c r="AG30" s="125">
        <v>149</v>
      </c>
      <c r="AH30" s="125">
        <v>143</v>
      </c>
      <c r="AI30" s="125">
        <v>141</v>
      </c>
      <c r="AJ30" s="125">
        <v>136</v>
      </c>
      <c r="AK30" s="125">
        <v>145</v>
      </c>
      <c r="AL30" s="125">
        <v>143</v>
      </c>
      <c r="AM30" s="125">
        <v>141</v>
      </c>
      <c r="AN30" s="125">
        <v>141</v>
      </c>
      <c r="AO30" s="125">
        <v>132</v>
      </c>
      <c r="AP30" s="125">
        <v>116</v>
      </c>
      <c r="AQ30" s="125">
        <v>123</v>
      </c>
      <c r="AR30" s="125">
        <v>118</v>
      </c>
      <c r="AS30" s="125">
        <v>115</v>
      </c>
      <c r="AT30" s="125">
        <v>124</v>
      </c>
      <c r="AU30" s="125">
        <v>141</v>
      </c>
      <c r="AV30" s="125">
        <v>143</v>
      </c>
      <c r="AW30" s="125">
        <v>133</v>
      </c>
      <c r="AX30" s="125">
        <v>132</v>
      </c>
      <c r="AY30" s="125">
        <v>131</v>
      </c>
      <c r="AZ30" s="125">
        <v>139</v>
      </c>
      <c r="BA30" s="125">
        <v>135</v>
      </c>
      <c r="BB30" s="125">
        <v>147</v>
      </c>
      <c r="BC30" s="125">
        <v>120</v>
      </c>
      <c r="BD30" s="125">
        <v>124</v>
      </c>
      <c r="BE30" s="125">
        <v>132</v>
      </c>
      <c r="BF30" s="125">
        <v>124</v>
      </c>
      <c r="BG30" s="125">
        <v>136</v>
      </c>
      <c r="BH30" s="125">
        <v>132</v>
      </c>
      <c r="BI30" s="125">
        <v>132</v>
      </c>
      <c r="BJ30" s="125">
        <v>135</v>
      </c>
      <c r="BK30" s="126">
        <v>122.43</v>
      </c>
      <c r="BL30" s="125">
        <v>122</v>
      </c>
      <c r="BM30" s="81"/>
      <c r="BN30" s="81"/>
      <c r="BO30" s="81"/>
      <c r="BP30" s="81"/>
      <c r="BQ30" s="81"/>
      <c r="BR30" s="81"/>
      <c r="BS30" s="81"/>
      <c r="BT30" s="81"/>
      <c r="BU30" s="81"/>
      <c r="BV30" s="81"/>
      <c r="BW30" s="81"/>
      <c r="BX30" s="81"/>
      <c r="BY30" s="81"/>
      <c r="BZ30" s="81"/>
      <c r="CA30" s="81"/>
      <c r="CB30" s="81"/>
      <c r="CC30" s="81"/>
      <c r="CD30" s="81"/>
      <c r="CE30" s="81"/>
      <c r="CF30" s="81"/>
      <c r="CG30" s="81"/>
      <c r="CH30" s="81"/>
      <c r="CI30" s="81"/>
      <c r="CJ30" s="81"/>
      <c r="CK30" s="81"/>
      <c r="CL30" s="81"/>
      <c r="CM30" s="81"/>
      <c r="CN30" s="81"/>
      <c r="CO30" s="81"/>
      <c r="CP30" s="81"/>
      <c r="CQ30" s="81"/>
      <c r="CR30" s="81"/>
      <c r="CS30" s="81"/>
      <c r="CT30" s="81"/>
      <c r="CU30" s="81"/>
      <c r="CV30" s="81"/>
      <c r="CW30" s="81"/>
      <c r="CX30" s="81"/>
      <c r="CY30" s="81"/>
      <c r="CZ30" s="81"/>
      <c r="DA30" s="81"/>
      <c r="DB30" s="81"/>
      <c r="DC30" s="81"/>
      <c r="DD30" s="81"/>
      <c r="DE30" s="81"/>
      <c r="DF30" s="81"/>
      <c r="DG30" s="81"/>
      <c r="DH30" s="81"/>
      <c r="DI30" s="81"/>
      <c r="DJ30" s="81"/>
      <c r="DK30" s="81"/>
      <c r="DL30" s="81"/>
      <c r="DM30" s="81"/>
      <c r="DN30" s="81"/>
      <c r="DO30" s="81"/>
      <c r="DP30" s="81"/>
      <c r="DQ30" s="81"/>
      <c r="DR30" s="81"/>
      <c r="DS30" s="81"/>
    </row>
    <row r="31" spans="1:123" x14ac:dyDescent="0.2">
      <c r="A31" s="343"/>
      <c r="B31" s="123" t="s">
        <v>99</v>
      </c>
      <c r="C31" s="125">
        <v>125</v>
      </c>
      <c r="D31" s="125">
        <v>129</v>
      </c>
      <c r="E31" s="125">
        <v>127</v>
      </c>
      <c r="F31" s="125">
        <v>116</v>
      </c>
      <c r="G31" s="125">
        <v>129</v>
      </c>
      <c r="H31" s="125">
        <v>126</v>
      </c>
      <c r="I31" s="125">
        <v>132</v>
      </c>
      <c r="J31" s="125">
        <v>134</v>
      </c>
      <c r="K31" s="125">
        <v>132</v>
      </c>
      <c r="L31" s="125">
        <v>128</v>
      </c>
      <c r="M31" s="125">
        <v>121</v>
      </c>
      <c r="N31" s="125">
        <v>117</v>
      </c>
      <c r="O31" s="125">
        <v>120</v>
      </c>
      <c r="P31" s="125">
        <v>107</v>
      </c>
      <c r="Q31" s="125">
        <v>97.7</v>
      </c>
      <c r="R31" s="125">
        <v>109</v>
      </c>
      <c r="S31" s="125">
        <v>121</v>
      </c>
      <c r="T31" s="125">
        <v>125</v>
      </c>
      <c r="U31" s="125">
        <v>124</v>
      </c>
      <c r="V31" s="125">
        <v>113</v>
      </c>
      <c r="W31" s="125">
        <v>111</v>
      </c>
      <c r="X31" s="125">
        <v>120</v>
      </c>
      <c r="Y31" s="125">
        <v>123</v>
      </c>
      <c r="Z31" s="125">
        <v>136</v>
      </c>
      <c r="AA31" s="125">
        <v>109</v>
      </c>
      <c r="AB31" s="125">
        <v>124</v>
      </c>
      <c r="AC31" s="125">
        <v>112</v>
      </c>
      <c r="AD31" s="125">
        <v>109</v>
      </c>
      <c r="AE31" s="125">
        <v>125</v>
      </c>
      <c r="AF31" s="125">
        <v>128</v>
      </c>
      <c r="AG31" s="125">
        <v>111</v>
      </c>
      <c r="AH31" s="125">
        <v>70</v>
      </c>
      <c r="AI31" s="125">
        <v>91.6</v>
      </c>
      <c r="AJ31" s="125">
        <v>91.5</v>
      </c>
      <c r="AK31" s="125">
        <v>83.9</v>
      </c>
      <c r="AL31" s="125">
        <v>105</v>
      </c>
      <c r="AM31" s="125">
        <v>89.6</v>
      </c>
      <c r="AN31" s="125">
        <v>100</v>
      </c>
      <c r="AO31" s="125">
        <v>108</v>
      </c>
      <c r="AP31" s="125">
        <v>121</v>
      </c>
      <c r="AQ31" s="125">
        <v>123</v>
      </c>
      <c r="AR31" s="125">
        <v>126</v>
      </c>
      <c r="AS31" s="125">
        <v>130</v>
      </c>
      <c r="AT31" s="125">
        <v>141</v>
      </c>
      <c r="AU31" s="125">
        <v>133</v>
      </c>
      <c r="AV31" s="125">
        <v>148</v>
      </c>
      <c r="AW31" s="125">
        <v>122</v>
      </c>
      <c r="AX31" s="125">
        <v>109</v>
      </c>
      <c r="AY31" s="125">
        <v>133</v>
      </c>
      <c r="AZ31" s="125">
        <v>152</v>
      </c>
      <c r="BA31" s="125">
        <v>128</v>
      </c>
      <c r="BB31" s="125">
        <v>126</v>
      </c>
      <c r="BC31" s="125">
        <v>141</v>
      </c>
      <c r="BD31" s="125">
        <v>100</v>
      </c>
      <c r="BE31" s="125">
        <v>96.3</v>
      </c>
      <c r="BF31" s="125">
        <v>89.8</v>
      </c>
      <c r="BG31" s="125">
        <v>105</v>
      </c>
      <c r="BH31" s="125">
        <v>121</v>
      </c>
      <c r="BI31" s="125">
        <v>132</v>
      </c>
      <c r="BJ31" s="125">
        <v>119</v>
      </c>
      <c r="BK31" s="126">
        <v>117.94</v>
      </c>
      <c r="BL31" s="125">
        <v>118</v>
      </c>
      <c r="BM31" s="81"/>
      <c r="BN31" s="81"/>
      <c r="BO31" s="81"/>
      <c r="BP31" s="81"/>
      <c r="BQ31" s="81"/>
      <c r="BR31" s="81"/>
      <c r="BS31" s="81"/>
      <c r="BT31" s="81"/>
      <c r="BU31" s="81"/>
      <c r="BV31" s="81"/>
      <c r="BW31" s="81"/>
      <c r="BX31" s="81"/>
      <c r="BY31" s="81"/>
      <c r="BZ31" s="81"/>
      <c r="CA31" s="81"/>
      <c r="CB31" s="81"/>
      <c r="CC31" s="81"/>
      <c r="CD31" s="81"/>
      <c r="CE31" s="81"/>
      <c r="CF31" s="81"/>
      <c r="CG31" s="81"/>
      <c r="CH31" s="81"/>
      <c r="CI31" s="81"/>
      <c r="CJ31" s="81"/>
      <c r="CK31" s="81"/>
      <c r="CL31" s="81"/>
      <c r="CM31" s="81"/>
      <c r="CN31" s="81"/>
      <c r="CO31" s="81"/>
      <c r="CP31" s="81"/>
      <c r="CQ31" s="81"/>
      <c r="CR31" s="81"/>
      <c r="CS31" s="81"/>
      <c r="CT31" s="81"/>
      <c r="CU31" s="81"/>
      <c r="CV31" s="81"/>
      <c r="CW31" s="81"/>
      <c r="CX31" s="81"/>
      <c r="CY31" s="81"/>
      <c r="CZ31" s="81"/>
      <c r="DA31" s="81"/>
      <c r="DB31" s="81"/>
      <c r="DC31" s="81"/>
      <c r="DD31" s="81"/>
      <c r="DE31" s="81"/>
      <c r="DF31" s="81"/>
      <c r="DG31" s="81"/>
      <c r="DH31" s="81"/>
      <c r="DI31" s="81"/>
      <c r="DJ31" s="81"/>
      <c r="DK31" s="81"/>
      <c r="DL31" s="81"/>
      <c r="DM31" s="81"/>
      <c r="DN31" s="81"/>
      <c r="DO31" s="81"/>
      <c r="DP31" s="81"/>
      <c r="DQ31" s="81"/>
      <c r="DR31" s="81"/>
      <c r="DS31" s="81"/>
    </row>
    <row r="32" spans="1:123" x14ac:dyDescent="0.2">
      <c r="A32" s="343"/>
      <c r="B32" s="123" t="s">
        <v>100</v>
      </c>
      <c r="C32" s="125">
        <v>107</v>
      </c>
      <c r="D32" s="125">
        <v>130</v>
      </c>
      <c r="E32" s="125">
        <v>94.9</v>
      </c>
      <c r="F32" s="125">
        <v>108</v>
      </c>
      <c r="G32" s="125">
        <v>84.1</v>
      </c>
      <c r="H32" s="125">
        <v>91.6</v>
      </c>
      <c r="I32" s="125">
        <v>89.5</v>
      </c>
      <c r="J32" s="125">
        <v>81.599999999999994</v>
      </c>
      <c r="K32" s="125">
        <v>98.5</v>
      </c>
      <c r="L32" s="125">
        <v>98.2</v>
      </c>
      <c r="M32" s="125">
        <v>109</v>
      </c>
      <c r="N32" s="125">
        <v>108</v>
      </c>
      <c r="O32" s="125">
        <v>116</v>
      </c>
      <c r="P32" s="125">
        <v>129</v>
      </c>
      <c r="Q32" s="125">
        <v>127</v>
      </c>
      <c r="R32" s="125">
        <v>131</v>
      </c>
      <c r="S32" s="125">
        <v>134</v>
      </c>
      <c r="T32" s="125">
        <v>113</v>
      </c>
      <c r="U32" s="125">
        <v>142</v>
      </c>
      <c r="V32" s="125">
        <v>131</v>
      </c>
      <c r="W32" s="125">
        <v>111</v>
      </c>
      <c r="X32" s="125">
        <v>103</v>
      </c>
      <c r="Y32" s="125">
        <v>116</v>
      </c>
      <c r="Z32" s="125">
        <v>113</v>
      </c>
      <c r="AA32" s="125">
        <v>115</v>
      </c>
      <c r="AB32" s="125">
        <v>127</v>
      </c>
      <c r="AC32" s="125">
        <v>130</v>
      </c>
      <c r="AD32" s="125">
        <v>133</v>
      </c>
      <c r="AE32" s="125">
        <v>130</v>
      </c>
      <c r="AF32" s="125">
        <v>126</v>
      </c>
      <c r="AG32" s="125">
        <v>131</v>
      </c>
      <c r="AH32" s="125">
        <v>132</v>
      </c>
      <c r="AI32" s="125">
        <v>124</v>
      </c>
      <c r="AJ32" s="125">
        <v>113</v>
      </c>
      <c r="AK32" s="125">
        <v>120</v>
      </c>
      <c r="AL32" s="125">
        <v>128</v>
      </c>
      <c r="AM32" s="125">
        <v>127</v>
      </c>
      <c r="AN32" s="125">
        <v>126</v>
      </c>
      <c r="AO32" s="125">
        <v>122</v>
      </c>
      <c r="AP32" s="125">
        <v>102</v>
      </c>
      <c r="AQ32" s="125">
        <v>39.5</v>
      </c>
      <c r="AR32" s="125">
        <v>71.7</v>
      </c>
      <c r="AS32" s="125">
        <v>86.3</v>
      </c>
      <c r="AT32" s="125">
        <v>113</v>
      </c>
      <c r="AU32" s="125">
        <v>79.400000000000006</v>
      </c>
      <c r="AV32" s="125">
        <v>44.9</v>
      </c>
      <c r="AW32" s="125">
        <v>44</v>
      </c>
      <c r="AX32" s="125">
        <v>58.5</v>
      </c>
      <c r="AY32" s="125">
        <v>107</v>
      </c>
      <c r="AZ32" s="125">
        <v>108</v>
      </c>
      <c r="BA32" s="125">
        <v>119</v>
      </c>
      <c r="BB32" s="125">
        <v>122</v>
      </c>
      <c r="BC32" s="125">
        <v>109</v>
      </c>
      <c r="BD32" s="125">
        <v>123</v>
      </c>
      <c r="BE32" s="125">
        <v>107</v>
      </c>
      <c r="BF32" s="125">
        <v>120</v>
      </c>
      <c r="BG32" s="125">
        <v>118</v>
      </c>
      <c r="BH32" s="125">
        <v>77.8</v>
      </c>
      <c r="BI32" s="125">
        <v>100</v>
      </c>
      <c r="BJ32" s="125">
        <v>96.6</v>
      </c>
      <c r="BK32" s="126">
        <v>108.29</v>
      </c>
      <c r="BL32" s="125">
        <v>108</v>
      </c>
      <c r="BM32" s="81"/>
      <c r="BN32" s="81"/>
      <c r="BO32" s="81"/>
      <c r="BP32" s="81"/>
      <c r="BQ32" s="81"/>
      <c r="BR32" s="81"/>
      <c r="BS32" s="81"/>
      <c r="BT32" s="81"/>
      <c r="BU32" s="81"/>
      <c r="BV32" s="81"/>
      <c r="BW32" s="81"/>
      <c r="BX32" s="81"/>
      <c r="BY32" s="81"/>
      <c r="BZ32" s="81"/>
      <c r="CA32" s="81"/>
      <c r="CB32" s="81"/>
      <c r="CC32" s="81"/>
      <c r="CD32" s="81"/>
      <c r="CE32" s="81"/>
      <c r="CF32" s="81"/>
      <c r="CG32" s="81"/>
      <c r="CH32" s="81"/>
      <c r="CI32" s="81"/>
      <c r="CJ32" s="81"/>
      <c r="CK32" s="81"/>
      <c r="CL32" s="81"/>
      <c r="CM32" s="81"/>
      <c r="CN32" s="81"/>
      <c r="CO32" s="81"/>
      <c r="CP32" s="81"/>
      <c r="CQ32" s="81"/>
      <c r="CR32" s="81"/>
      <c r="CS32" s="81"/>
      <c r="CT32" s="81"/>
      <c r="CU32" s="81"/>
      <c r="CV32" s="81"/>
      <c r="CW32" s="81"/>
      <c r="CX32" s="81"/>
      <c r="CY32" s="81"/>
      <c r="CZ32" s="81"/>
      <c r="DA32" s="81"/>
      <c r="DB32" s="81"/>
      <c r="DC32" s="81"/>
      <c r="DD32" s="81"/>
      <c r="DE32" s="81"/>
      <c r="DF32" s="81"/>
      <c r="DG32" s="81"/>
      <c r="DH32" s="81"/>
      <c r="DI32" s="81"/>
      <c r="DJ32" s="81"/>
      <c r="DK32" s="81"/>
      <c r="DL32" s="81"/>
      <c r="DM32" s="81"/>
      <c r="DN32" s="81"/>
      <c r="DO32" s="81"/>
      <c r="DP32" s="81"/>
      <c r="DQ32" s="81"/>
      <c r="DR32" s="81"/>
      <c r="DS32" s="81"/>
    </row>
    <row r="33" spans="1:123" x14ac:dyDescent="0.2">
      <c r="A33" s="344"/>
      <c r="B33" s="123" t="s">
        <v>101</v>
      </c>
      <c r="C33" s="125">
        <v>91.4</v>
      </c>
      <c r="D33" s="125">
        <v>91.4</v>
      </c>
      <c r="E33" s="125">
        <v>109</v>
      </c>
      <c r="F33" s="125">
        <v>98.5</v>
      </c>
      <c r="G33" s="125">
        <v>96.6</v>
      </c>
      <c r="H33" s="125">
        <v>85.1</v>
      </c>
      <c r="I33" s="125">
        <v>90.2</v>
      </c>
      <c r="J33" s="125">
        <v>86.2</v>
      </c>
      <c r="K33" s="125">
        <v>85</v>
      </c>
      <c r="L33" s="125">
        <v>91.2</v>
      </c>
      <c r="M33" s="125">
        <v>89</v>
      </c>
      <c r="N33" s="125">
        <v>88.4</v>
      </c>
      <c r="O33" s="125">
        <v>94.7</v>
      </c>
      <c r="P33" s="125">
        <v>80.7</v>
      </c>
      <c r="Q33" s="125">
        <v>97.7</v>
      </c>
      <c r="R33" s="125">
        <v>94.7</v>
      </c>
      <c r="S33" s="125">
        <v>112</v>
      </c>
      <c r="T33" s="125">
        <v>93.5</v>
      </c>
      <c r="U33" s="125">
        <v>103</v>
      </c>
      <c r="V33" s="125">
        <v>139</v>
      </c>
      <c r="W33" s="125">
        <v>119</v>
      </c>
      <c r="X33" s="125">
        <v>122</v>
      </c>
      <c r="Y33" s="125">
        <v>114</v>
      </c>
      <c r="Z33" s="125">
        <v>120</v>
      </c>
      <c r="AA33" s="125">
        <v>117</v>
      </c>
      <c r="AB33" s="125">
        <v>138</v>
      </c>
      <c r="AC33" s="125">
        <v>119</v>
      </c>
      <c r="AD33" s="125">
        <v>110</v>
      </c>
      <c r="AE33" s="125">
        <v>97.3</v>
      </c>
      <c r="AF33" s="125">
        <v>86.6</v>
      </c>
      <c r="AG33" s="125">
        <v>102</v>
      </c>
      <c r="AH33" s="125">
        <v>137</v>
      </c>
      <c r="AI33" s="125">
        <v>115</v>
      </c>
      <c r="AJ33" s="125">
        <v>125</v>
      </c>
      <c r="AK33" s="125">
        <v>122</v>
      </c>
      <c r="AL33" s="125">
        <v>135</v>
      </c>
      <c r="AM33" s="125">
        <v>153</v>
      </c>
      <c r="AN33" s="125">
        <v>76.400000000000006</v>
      </c>
      <c r="AO33" s="125">
        <v>92.7</v>
      </c>
      <c r="AP33" s="125">
        <v>134</v>
      </c>
      <c r="AQ33" s="125">
        <v>133</v>
      </c>
      <c r="AR33" s="125">
        <v>138</v>
      </c>
      <c r="AS33" s="125">
        <v>130</v>
      </c>
      <c r="AT33" s="125">
        <v>126</v>
      </c>
      <c r="AU33" s="125">
        <v>132</v>
      </c>
      <c r="AV33" s="125">
        <v>132</v>
      </c>
      <c r="AW33" s="125">
        <v>131</v>
      </c>
      <c r="AX33" s="125">
        <v>93.7</v>
      </c>
      <c r="AY33" s="125">
        <v>94.5</v>
      </c>
      <c r="AZ33" s="125">
        <v>97.8</v>
      </c>
      <c r="BA33" s="125">
        <v>100</v>
      </c>
      <c r="BB33" s="125">
        <v>116</v>
      </c>
      <c r="BC33" s="125">
        <v>112</v>
      </c>
      <c r="BD33" s="125">
        <v>108</v>
      </c>
      <c r="BE33" s="125">
        <v>112</v>
      </c>
      <c r="BF33" s="125">
        <v>121</v>
      </c>
      <c r="BG33" s="125">
        <v>118</v>
      </c>
      <c r="BH33" s="125">
        <v>124</v>
      </c>
      <c r="BI33" s="125">
        <v>112</v>
      </c>
      <c r="BJ33" s="125">
        <v>118</v>
      </c>
      <c r="BK33" s="126">
        <v>110.02</v>
      </c>
      <c r="BL33" s="125">
        <v>110</v>
      </c>
      <c r="BM33" s="81"/>
      <c r="BN33" s="81"/>
      <c r="BO33" s="81"/>
      <c r="BP33" s="81"/>
      <c r="BQ33" s="81"/>
      <c r="BR33" s="81"/>
      <c r="BS33" s="81"/>
      <c r="BT33" s="81"/>
      <c r="BU33" s="81"/>
      <c r="BV33" s="81"/>
      <c r="BW33" s="81"/>
      <c r="BX33" s="81"/>
      <c r="BY33" s="81"/>
      <c r="BZ33" s="81"/>
      <c r="CA33" s="81"/>
      <c r="CB33" s="81"/>
      <c r="CC33" s="81"/>
      <c r="CD33" s="81"/>
      <c r="CE33" s="81"/>
      <c r="CF33" s="81"/>
      <c r="CG33" s="81"/>
      <c r="CH33" s="81"/>
      <c r="CI33" s="81"/>
      <c r="CJ33" s="81"/>
      <c r="CK33" s="81"/>
      <c r="CL33" s="81"/>
      <c r="CM33" s="81"/>
      <c r="CN33" s="81"/>
      <c r="CO33" s="81"/>
      <c r="CP33" s="81"/>
      <c r="CQ33" s="81"/>
      <c r="CR33" s="81"/>
      <c r="CS33" s="81"/>
      <c r="CT33" s="81"/>
      <c r="CU33" s="81"/>
      <c r="CV33" s="81"/>
      <c r="CW33" s="81"/>
      <c r="CX33" s="81"/>
      <c r="CY33" s="81"/>
      <c r="CZ33" s="81"/>
      <c r="DA33" s="81"/>
      <c r="DB33" s="81"/>
      <c r="DC33" s="81"/>
      <c r="DD33" s="81"/>
      <c r="DE33" s="81"/>
      <c r="DF33" s="81"/>
      <c r="DG33" s="81"/>
      <c r="DH33" s="81"/>
      <c r="DI33" s="81"/>
      <c r="DJ33" s="81"/>
      <c r="DK33" s="81"/>
      <c r="DL33" s="81"/>
      <c r="DM33" s="81"/>
      <c r="DN33" s="81"/>
      <c r="DO33" s="81"/>
      <c r="DP33" s="81"/>
      <c r="DQ33" s="81"/>
      <c r="DR33" s="81"/>
      <c r="DS33" s="81"/>
    </row>
    <row r="34" spans="1:123" x14ac:dyDescent="0.2">
      <c r="A34" s="122"/>
      <c r="B34" s="128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  <c r="AA34" s="129"/>
      <c r="AB34" s="129"/>
      <c r="AC34" s="129"/>
      <c r="AD34" s="129"/>
      <c r="AE34" s="129"/>
      <c r="AF34" s="129"/>
      <c r="AG34" s="129"/>
      <c r="AH34" s="129"/>
      <c r="AI34" s="129"/>
      <c r="AJ34" s="129"/>
      <c r="AK34" s="129"/>
      <c r="AL34" s="129"/>
      <c r="AM34" s="129"/>
      <c r="AN34" s="129"/>
      <c r="AO34" s="129"/>
      <c r="AP34" s="129"/>
      <c r="AQ34" s="129"/>
      <c r="AR34" s="129"/>
      <c r="AS34" s="129"/>
      <c r="AT34" s="129"/>
      <c r="AU34" s="129"/>
      <c r="AV34" s="129"/>
      <c r="AW34" s="129"/>
      <c r="AX34" s="129"/>
      <c r="AY34" s="129"/>
      <c r="AZ34" s="129"/>
      <c r="BA34" s="129"/>
      <c r="BB34" s="129"/>
      <c r="BC34" s="129"/>
      <c r="BD34" s="129"/>
      <c r="BE34" s="129"/>
      <c r="BF34" s="129"/>
      <c r="BG34" s="129"/>
      <c r="BH34" s="129"/>
      <c r="BI34" s="129"/>
      <c r="BJ34" s="129"/>
      <c r="BK34" s="130">
        <v>113.17</v>
      </c>
      <c r="BL34" s="131">
        <v>113.1</v>
      </c>
      <c r="BM34" s="81"/>
      <c r="BN34" s="81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  <c r="CB34" s="81"/>
      <c r="CC34" s="81"/>
      <c r="CD34" s="81"/>
      <c r="CE34" s="81"/>
      <c r="CF34" s="81"/>
      <c r="CG34" s="81"/>
      <c r="CH34" s="81"/>
      <c r="CI34" s="81"/>
      <c r="CJ34" s="81"/>
      <c r="CK34" s="81"/>
      <c r="CL34" s="81"/>
      <c r="CM34" s="81"/>
      <c r="CN34" s="81"/>
      <c r="CO34" s="81"/>
      <c r="CP34" s="81"/>
      <c r="CQ34" s="81"/>
      <c r="CR34" s="81"/>
      <c r="CS34" s="81"/>
      <c r="CT34" s="81"/>
      <c r="CU34" s="81"/>
      <c r="CV34" s="81"/>
      <c r="CW34" s="81"/>
      <c r="CX34" s="81"/>
      <c r="CY34" s="81"/>
      <c r="CZ34" s="81"/>
      <c r="DA34" s="81"/>
      <c r="DB34" s="81"/>
      <c r="DC34" s="81"/>
      <c r="DD34" s="81"/>
      <c r="DE34" s="81"/>
      <c r="DF34" s="81"/>
      <c r="DG34" s="81"/>
      <c r="DH34" s="81"/>
      <c r="DI34" s="81"/>
      <c r="DJ34" s="81"/>
      <c r="DK34" s="81"/>
      <c r="DL34" s="81"/>
      <c r="DM34" s="81"/>
      <c r="DN34" s="81"/>
      <c r="DO34" s="81"/>
      <c r="DP34" s="81"/>
      <c r="DQ34" s="81"/>
      <c r="DR34" s="81"/>
      <c r="DS34" s="81"/>
    </row>
    <row r="35" spans="1:123" x14ac:dyDescent="0.2">
      <c r="A35" s="84"/>
      <c r="B35" s="81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  <c r="BF35" s="85"/>
      <c r="BG35" s="85"/>
      <c r="BH35" s="85"/>
      <c r="BI35" s="85"/>
      <c r="BJ35" s="85"/>
      <c r="BK35" s="81"/>
      <c r="BL35" s="81"/>
      <c r="BM35" s="81"/>
      <c r="BN35" s="81"/>
      <c r="BO35" s="81"/>
      <c r="BP35" s="81"/>
      <c r="BQ35" s="81"/>
      <c r="BR35" s="81"/>
      <c r="BS35" s="81"/>
      <c r="BT35" s="81"/>
      <c r="BU35" s="81"/>
      <c r="BV35" s="81"/>
      <c r="BW35" s="81"/>
      <c r="BX35" s="81"/>
      <c r="BY35" s="81"/>
      <c r="BZ35" s="81"/>
      <c r="CA35" s="81"/>
      <c r="CB35" s="81"/>
      <c r="CC35" s="81"/>
      <c r="CD35" s="81"/>
      <c r="CE35" s="81"/>
      <c r="CF35" s="81"/>
      <c r="CG35" s="81"/>
      <c r="CH35" s="81"/>
      <c r="CI35" s="81"/>
      <c r="CJ35" s="81"/>
      <c r="CK35" s="81"/>
      <c r="CL35" s="81"/>
      <c r="CM35" s="81"/>
      <c r="CN35" s="81"/>
      <c r="CO35" s="81"/>
      <c r="CP35" s="81"/>
      <c r="CQ35" s="81"/>
      <c r="CR35" s="81"/>
      <c r="CS35" s="81"/>
      <c r="CT35" s="81"/>
      <c r="CU35" s="81"/>
      <c r="CV35" s="81"/>
      <c r="CW35" s="81"/>
      <c r="CX35" s="81"/>
      <c r="CY35" s="81"/>
      <c r="CZ35" s="81"/>
      <c r="DA35" s="81"/>
      <c r="DB35" s="81"/>
      <c r="DC35" s="81"/>
      <c r="DD35" s="81"/>
      <c r="DE35" s="81"/>
      <c r="DF35" s="81"/>
      <c r="DG35" s="81"/>
      <c r="DH35" s="81"/>
      <c r="DI35" s="81"/>
      <c r="DJ35" s="81"/>
      <c r="DK35" s="81"/>
      <c r="DL35" s="81"/>
      <c r="DM35" s="81"/>
      <c r="DN35" s="81"/>
      <c r="DO35" s="81"/>
      <c r="DP35" s="81"/>
      <c r="DQ35" s="81"/>
      <c r="DR35" s="81"/>
      <c r="DS35" s="81"/>
    </row>
    <row r="36" spans="1:123" ht="59" x14ac:dyDescent="0.2">
      <c r="A36" s="132" t="s">
        <v>102</v>
      </c>
      <c r="B36" s="120" t="s">
        <v>66</v>
      </c>
      <c r="C36" s="120">
        <v>1</v>
      </c>
      <c r="D36" s="120">
        <v>2</v>
      </c>
      <c r="E36" s="120">
        <v>3</v>
      </c>
      <c r="F36" s="120">
        <v>4</v>
      </c>
      <c r="G36" s="120">
        <v>5</v>
      </c>
      <c r="H36" s="120">
        <v>6</v>
      </c>
      <c r="I36" s="120">
        <v>7</v>
      </c>
      <c r="J36" s="120">
        <v>8</v>
      </c>
      <c r="K36" s="120">
        <v>9</v>
      </c>
      <c r="L36" s="120">
        <v>10</v>
      </c>
      <c r="M36" s="120">
        <v>11</v>
      </c>
      <c r="N36" s="120">
        <v>12</v>
      </c>
      <c r="O36" s="120">
        <v>13</v>
      </c>
      <c r="P36" s="120">
        <v>14</v>
      </c>
      <c r="Q36" s="120">
        <v>15</v>
      </c>
      <c r="R36" s="120">
        <v>16</v>
      </c>
      <c r="S36" s="120">
        <v>17</v>
      </c>
      <c r="T36" s="120">
        <v>18</v>
      </c>
      <c r="U36" s="120">
        <v>19</v>
      </c>
      <c r="V36" s="120">
        <v>20</v>
      </c>
      <c r="W36" s="120">
        <v>21</v>
      </c>
      <c r="X36" s="120">
        <v>22</v>
      </c>
      <c r="Y36" s="120">
        <v>23</v>
      </c>
      <c r="Z36" s="120">
        <v>24</v>
      </c>
      <c r="AA36" s="120">
        <v>25</v>
      </c>
      <c r="AB36" s="120">
        <v>26</v>
      </c>
      <c r="AC36" s="120">
        <v>27</v>
      </c>
      <c r="AD36" s="120">
        <v>28</v>
      </c>
      <c r="AE36" s="120">
        <v>29</v>
      </c>
      <c r="AF36" s="120">
        <v>30</v>
      </c>
      <c r="AG36" s="120">
        <v>31</v>
      </c>
      <c r="AH36" s="120">
        <v>32</v>
      </c>
      <c r="AI36" s="120">
        <v>33</v>
      </c>
      <c r="AJ36" s="120">
        <v>34</v>
      </c>
      <c r="AK36" s="120">
        <v>35</v>
      </c>
      <c r="AL36" s="120">
        <v>36</v>
      </c>
      <c r="AM36" s="120">
        <v>37</v>
      </c>
      <c r="AN36" s="120">
        <v>38</v>
      </c>
      <c r="AO36" s="120">
        <v>39</v>
      </c>
      <c r="AP36" s="120">
        <v>40</v>
      </c>
      <c r="AQ36" s="120">
        <v>41</v>
      </c>
      <c r="AR36" s="120">
        <v>42</v>
      </c>
      <c r="AS36" s="120">
        <v>43</v>
      </c>
      <c r="AT36" s="120">
        <v>44</v>
      </c>
      <c r="AU36" s="120">
        <v>45</v>
      </c>
      <c r="AV36" s="120">
        <v>46</v>
      </c>
      <c r="AW36" s="120">
        <v>47</v>
      </c>
      <c r="AX36" s="120">
        <v>48</v>
      </c>
      <c r="AY36" s="120">
        <v>49</v>
      </c>
      <c r="AZ36" s="120">
        <v>50</v>
      </c>
      <c r="BA36" s="120">
        <v>51</v>
      </c>
      <c r="BB36" s="120">
        <v>52</v>
      </c>
      <c r="BC36" s="120">
        <v>53</v>
      </c>
      <c r="BD36" s="120">
        <v>54</v>
      </c>
      <c r="BE36" s="120">
        <v>55</v>
      </c>
      <c r="BF36" s="120">
        <v>56</v>
      </c>
      <c r="BG36" s="120">
        <v>57</v>
      </c>
      <c r="BH36" s="120">
        <v>58</v>
      </c>
      <c r="BI36" s="120">
        <v>59</v>
      </c>
      <c r="BJ36" s="133">
        <v>60</v>
      </c>
      <c r="BK36" s="133" t="s">
        <v>67</v>
      </c>
      <c r="BL36" s="133" t="s">
        <v>86</v>
      </c>
      <c r="BM36" s="81"/>
      <c r="BN36" s="81"/>
      <c r="BO36" s="81"/>
      <c r="BP36" s="81"/>
      <c r="BQ36" s="81"/>
      <c r="BR36" s="81"/>
      <c r="BS36" s="81"/>
      <c r="BT36" s="81"/>
      <c r="BU36" s="81"/>
      <c r="BV36" s="81"/>
      <c r="BW36" s="81"/>
      <c r="BX36" s="81"/>
      <c r="BY36" s="81"/>
      <c r="BZ36" s="81"/>
      <c r="CA36" s="81"/>
      <c r="CB36" s="81"/>
      <c r="CC36" s="81"/>
      <c r="CD36" s="81"/>
      <c r="CE36" s="81"/>
      <c r="CF36" s="81"/>
      <c r="CG36" s="81"/>
      <c r="CH36" s="81"/>
      <c r="CI36" s="81"/>
      <c r="CJ36" s="81"/>
      <c r="CK36" s="81"/>
      <c r="CL36" s="81"/>
      <c r="CM36" s="81"/>
      <c r="CN36" s="81"/>
      <c r="CO36" s="81"/>
      <c r="CP36" s="81"/>
      <c r="CQ36" s="81"/>
      <c r="CR36" s="81"/>
      <c r="CS36" s="81"/>
      <c r="CT36" s="81"/>
      <c r="CU36" s="81"/>
      <c r="CV36" s="81"/>
      <c r="CW36" s="81"/>
      <c r="CX36" s="81"/>
      <c r="CY36" s="81"/>
      <c r="CZ36" s="81"/>
      <c r="DA36" s="81"/>
      <c r="DB36" s="81"/>
      <c r="DC36" s="81"/>
      <c r="DD36" s="81"/>
      <c r="DE36" s="81"/>
      <c r="DF36" s="81"/>
      <c r="DG36" s="81"/>
      <c r="DH36" s="81"/>
      <c r="DI36" s="81"/>
      <c r="DJ36" s="81"/>
      <c r="DK36" s="81"/>
      <c r="DL36" s="81"/>
      <c r="DM36" s="81"/>
      <c r="DN36" s="81"/>
      <c r="DO36" s="81"/>
      <c r="DP36" s="81"/>
      <c r="DQ36" s="81"/>
      <c r="DR36" s="81"/>
      <c r="DS36" s="81"/>
    </row>
    <row r="37" spans="1:123" x14ac:dyDescent="0.2">
      <c r="A37" s="342" t="s">
        <v>84</v>
      </c>
      <c r="B37" s="119" t="s">
        <v>69</v>
      </c>
      <c r="C37" s="124">
        <v>121</v>
      </c>
      <c r="D37" s="124">
        <v>135</v>
      </c>
      <c r="E37" s="124">
        <v>129</v>
      </c>
      <c r="F37" s="124">
        <v>124</v>
      </c>
      <c r="G37" s="124">
        <v>138</v>
      </c>
      <c r="H37" s="124">
        <v>152</v>
      </c>
      <c r="I37" s="124">
        <v>152</v>
      </c>
      <c r="J37" s="124">
        <v>118</v>
      </c>
      <c r="K37" s="124">
        <v>112</v>
      </c>
      <c r="L37" s="124">
        <v>116</v>
      </c>
      <c r="M37" s="124">
        <v>116</v>
      </c>
      <c r="N37" s="124">
        <v>111</v>
      </c>
      <c r="O37" s="124">
        <v>122</v>
      </c>
      <c r="P37" s="124">
        <v>115</v>
      </c>
      <c r="Q37" s="124">
        <v>125</v>
      </c>
      <c r="R37" s="124">
        <v>133</v>
      </c>
      <c r="S37" s="124">
        <v>100</v>
      </c>
      <c r="T37" s="124">
        <v>158</v>
      </c>
      <c r="U37" s="124">
        <v>146</v>
      </c>
      <c r="V37" s="124">
        <v>125</v>
      </c>
      <c r="W37" s="124">
        <v>133</v>
      </c>
      <c r="X37" s="124">
        <v>142</v>
      </c>
      <c r="Y37" s="124">
        <v>144</v>
      </c>
      <c r="Z37" s="124">
        <v>140</v>
      </c>
      <c r="AA37" s="124">
        <v>137</v>
      </c>
      <c r="AB37" s="124">
        <v>114</v>
      </c>
      <c r="AC37" s="124">
        <v>120</v>
      </c>
      <c r="AD37" s="124">
        <v>117</v>
      </c>
      <c r="AE37" s="124">
        <v>118</v>
      </c>
      <c r="AF37" s="124">
        <v>107</v>
      </c>
      <c r="AG37" s="124">
        <v>108</v>
      </c>
      <c r="AH37" s="124">
        <v>117</v>
      </c>
      <c r="AI37" s="124">
        <v>107</v>
      </c>
      <c r="AJ37" s="124">
        <v>114</v>
      </c>
      <c r="AK37" s="124">
        <v>107</v>
      </c>
      <c r="AL37" s="124">
        <v>121</v>
      </c>
      <c r="AM37" s="124">
        <v>125</v>
      </c>
      <c r="AN37" s="124">
        <v>128</v>
      </c>
      <c r="AO37" s="124">
        <v>118</v>
      </c>
      <c r="AP37" s="124">
        <v>113</v>
      </c>
      <c r="AQ37" s="124">
        <v>112</v>
      </c>
      <c r="AR37" s="124">
        <v>103</v>
      </c>
      <c r="AS37" s="124">
        <v>110</v>
      </c>
      <c r="AT37" s="124">
        <v>117</v>
      </c>
      <c r="AU37" s="124">
        <v>117</v>
      </c>
      <c r="AV37" s="124">
        <v>115</v>
      </c>
      <c r="AW37" s="124">
        <v>113</v>
      </c>
      <c r="AX37" s="124">
        <v>113</v>
      </c>
      <c r="AY37" s="124">
        <v>107</v>
      </c>
      <c r="AZ37" s="124">
        <v>111</v>
      </c>
      <c r="BA37" s="124">
        <v>113</v>
      </c>
      <c r="BB37" s="124">
        <v>122</v>
      </c>
      <c r="BC37" s="124">
        <v>134</v>
      </c>
      <c r="BD37" s="124">
        <v>138</v>
      </c>
      <c r="BE37" s="124">
        <v>132</v>
      </c>
      <c r="BF37" s="124">
        <v>138</v>
      </c>
      <c r="BG37" s="124">
        <v>132</v>
      </c>
      <c r="BH37" s="124">
        <v>138</v>
      </c>
      <c r="BI37" s="124">
        <v>131</v>
      </c>
      <c r="BJ37" s="124">
        <v>120</v>
      </c>
      <c r="BK37" s="134">
        <v>123.23</v>
      </c>
      <c r="BL37" s="124">
        <v>123</v>
      </c>
      <c r="BM37" s="81"/>
      <c r="BN37" s="81"/>
      <c r="BO37" s="81"/>
      <c r="BP37" s="81"/>
      <c r="BQ37" s="81"/>
      <c r="BR37" s="81"/>
      <c r="BS37" s="81"/>
      <c r="BT37" s="81"/>
      <c r="BU37" s="81"/>
      <c r="BV37" s="81"/>
      <c r="BW37" s="81"/>
      <c r="BX37" s="81"/>
      <c r="BY37" s="81"/>
      <c r="BZ37" s="81"/>
      <c r="CA37" s="81"/>
      <c r="CB37" s="81"/>
      <c r="CC37" s="81"/>
      <c r="CD37" s="81"/>
      <c r="CE37" s="81"/>
      <c r="CF37" s="81"/>
      <c r="CG37" s="81"/>
      <c r="CH37" s="81"/>
      <c r="CI37" s="81"/>
      <c r="CJ37" s="81"/>
      <c r="CK37" s="81"/>
      <c r="CL37" s="81"/>
      <c r="CM37" s="81"/>
      <c r="CN37" s="81"/>
      <c r="CO37" s="81"/>
      <c r="CP37" s="81"/>
      <c r="CQ37" s="81"/>
      <c r="CR37" s="81"/>
      <c r="CS37" s="81"/>
      <c r="CT37" s="81"/>
      <c r="CU37" s="81"/>
      <c r="CV37" s="81"/>
      <c r="CW37" s="81"/>
      <c r="CX37" s="81"/>
      <c r="CY37" s="81"/>
      <c r="CZ37" s="81"/>
      <c r="DA37" s="81"/>
      <c r="DB37" s="81"/>
      <c r="DC37" s="81"/>
      <c r="DD37" s="81"/>
      <c r="DE37" s="81"/>
      <c r="DF37" s="81"/>
      <c r="DG37" s="81"/>
      <c r="DH37" s="81"/>
      <c r="DI37" s="81"/>
      <c r="DJ37" s="81"/>
      <c r="DK37" s="81"/>
      <c r="DL37" s="81"/>
      <c r="DM37" s="81"/>
      <c r="DN37" s="81"/>
      <c r="DO37" s="81"/>
      <c r="DP37" s="81"/>
      <c r="DQ37" s="81"/>
      <c r="DR37" s="81"/>
      <c r="DS37" s="81"/>
    </row>
    <row r="38" spans="1:123" x14ac:dyDescent="0.2">
      <c r="A38" s="343"/>
      <c r="B38" s="123" t="s">
        <v>70</v>
      </c>
      <c r="C38" s="125">
        <v>102</v>
      </c>
      <c r="D38" s="125">
        <v>104</v>
      </c>
      <c r="E38" s="125">
        <v>105</v>
      </c>
      <c r="F38" s="125">
        <v>113</v>
      </c>
      <c r="G38" s="125">
        <v>138</v>
      </c>
      <c r="H38" s="125">
        <v>111</v>
      </c>
      <c r="I38" s="125">
        <v>114</v>
      </c>
      <c r="J38" s="125">
        <v>119</v>
      </c>
      <c r="K38" s="125">
        <v>121</v>
      </c>
      <c r="L38" s="125">
        <v>118</v>
      </c>
      <c r="M38" s="125">
        <v>120</v>
      </c>
      <c r="N38" s="125">
        <v>123</v>
      </c>
      <c r="O38" s="125">
        <v>124</v>
      </c>
      <c r="P38" s="125">
        <v>124</v>
      </c>
      <c r="Q38" s="125">
        <v>117</v>
      </c>
      <c r="R38" s="125">
        <v>66.599999999999994</v>
      </c>
      <c r="S38" s="125">
        <v>105</v>
      </c>
      <c r="T38" s="125">
        <v>118</v>
      </c>
      <c r="U38" s="125">
        <v>118</v>
      </c>
      <c r="V38" s="125">
        <v>107</v>
      </c>
      <c r="W38" s="125">
        <v>106</v>
      </c>
      <c r="X38" s="125">
        <v>104</v>
      </c>
      <c r="Y38" s="125">
        <v>108</v>
      </c>
      <c r="Z38" s="125">
        <v>118</v>
      </c>
      <c r="AA38" s="125">
        <v>119</v>
      </c>
      <c r="AB38" s="125">
        <v>114</v>
      </c>
      <c r="AC38" s="125">
        <v>116</v>
      </c>
      <c r="AD38" s="125">
        <v>122</v>
      </c>
      <c r="AE38" s="125">
        <v>119</v>
      </c>
      <c r="AF38" s="125">
        <v>117</v>
      </c>
      <c r="AG38" s="125">
        <v>117</v>
      </c>
      <c r="AH38" s="125">
        <v>114</v>
      </c>
      <c r="AI38" s="125">
        <v>117</v>
      </c>
      <c r="AJ38" s="125">
        <v>114</v>
      </c>
      <c r="AK38" s="125">
        <v>119</v>
      </c>
      <c r="AL38" s="125">
        <v>119</v>
      </c>
      <c r="AM38" s="125">
        <v>127</v>
      </c>
      <c r="AN38" s="125">
        <v>114</v>
      </c>
      <c r="AO38" s="125">
        <v>114</v>
      </c>
      <c r="AP38" s="125">
        <v>111</v>
      </c>
      <c r="AQ38" s="125">
        <v>98.5</v>
      </c>
      <c r="AR38" s="125">
        <v>107</v>
      </c>
      <c r="AS38" s="125">
        <v>111</v>
      </c>
      <c r="AT38" s="125">
        <v>116</v>
      </c>
      <c r="AU38" s="125">
        <v>125</v>
      </c>
      <c r="AV38" s="125">
        <v>126</v>
      </c>
      <c r="AW38" s="125">
        <v>107</v>
      </c>
      <c r="AX38" s="125">
        <v>113</v>
      </c>
      <c r="AY38" s="125">
        <v>121</v>
      </c>
      <c r="AZ38" s="125">
        <v>130</v>
      </c>
      <c r="BA38" s="125">
        <v>98.1</v>
      </c>
      <c r="BB38" s="125">
        <v>98.1</v>
      </c>
      <c r="BC38" s="125">
        <v>124</v>
      </c>
      <c r="BD38" s="125">
        <v>110</v>
      </c>
      <c r="BE38" s="125">
        <v>109</v>
      </c>
      <c r="BF38" s="125">
        <v>107</v>
      </c>
      <c r="BG38" s="125">
        <v>111</v>
      </c>
      <c r="BH38" s="125">
        <v>112</v>
      </c>
      <c r="BI38" s="125">
        <v>113</v>
      </c>
      <c r="BJ38" s="125">
        <v>111</v>
      </c>
      <c r="BK38" s="126">
        <v>113.74</v>
      </c>
      <c r="BL38" s="125">
        <v>114</v>
      </c>
      <c r="BM38" s="81"/>
      <c r="BN38" s="81"/>
      <c r="BO38" s="81"/>
      <c r="BP38" s="81"/>
      <c r="BQ38" s="81"/>
      <c r="BR38" s="81"/>
      <c r="BS38" s="81"/>
      <c r="BT38" s="81"/>
      <c r="BU38" s="81"/>
      <c r="BV38" s="81"/>
      <c r="BW38" s="81"/>
      <c r="BX38" s="81"/>
      <c r="BY38" s="81"/>
      <c r="BZ38" s="81"/>
      <c r="CA38" s="81"/>
      <c r="CB38" s="81"/>
      <c r="CC38" s="81"/>
      <c r="CD38" s="81"/>
      <c r="CE38" s="81"/>
      <c r="CF38" s="81"/>
      <c r="CG38" s="81"/>
      <c r="CH38" s="81"/>
      <c r="CI38" s="81"/>
      <c r="CJ38" s="81"/>
      <c r="CK38" s="81"/>
      <c r="CL38" s="81"/>
      <c r="CM38" s="81"/>
      <c r="CN38" s="81"/>
      <c r="CO38" s="81"/>
      <c r="CP38" s="81"/>
      <c r="CQ38" s="81"/>
      <c r="CR38" s="81"/>
      <c r="CS38" s="81"/>
      <c r="CT38" s="81"/>
      <c r="CU38" s="81"/>
      <c r="CV38" s="81"/>
      <c r="CW38" s="81"/>
      <c r="CX38" s="81"/>
      <c r="CY38" s="81"/>
      <c r="CZ38" s="81"/>
      <c r="DA38" s="81"/>
      <c r="DB38" s="81"/>
      <c r="DC38" s="81"/>
      <c r="DD38" s="81"/>
      <c r="DE38" s="81"/>
      <c r="DF38" s="81"/>
      <c r="DG38" s="81"/>
      <c r="DH38" s="81"/>
      <c r="DI38" s="81"/>
      <c r="DJ38" s="81"/>
      <c r="DK38" s="81"/>
      <c r="DL38" s="81"/>
      <c r="DM38" s="81"/>
      <c r="DN38" s="81"/>
      <c r="DO38" s="81"/>
      <c r="DP38" s="81"/>
      <c r="DQ38" s="81"/>
      <c r="DR38" s="81"/>
      <c r="DS38" s="81"/>
    </row>
    <row r="39" spans="1:123" x14ac:dyDescent="0.2">
      <c r="A39" s="343"/>
      <c r="B39" s="123" t="s">
        <v>71</v>
      </c>
      <c r="C39" s="125">
        <v>101</v>
      </c>
      <c r="D39" s="125">
        <v>95.3</v>
      </c>
      <c r="E39" s="125">
        <v>99.3</v>
      </c>
      <c r="F39" s="125">
        <v>101</v>
      </c>
      <c r="G39" s="125">
        <v>101</v>
      </c>
      <c r="H39" s="125">
        <v>95.2</v>
      </c>
      <c r="I39" s="125">
        <v>120</v>
      </c>
      <c r="J39" s="125">
        <v>154</v>
      </c>
      <c r="K39" s="125">
        <v>135</v>
      </c>
      <c r="L39" s="125">
        <v>156</v>
      </c>
      <c r="M39" s="125">
        <v>160</v>
      </c>
      <c r="N39" s="125">
        <v>167</v>
      </c>
      <c r="O39" s="125">
        <v>156</v>
      </c>
      <c r="P39" s="125">
        <v>140</v>
      </c>
      <c r="Q39" s="125">
        <v>153</v>
      </c>
      <c r="R39" s="125">
        <v>151</v>
      </c>
      <c r="S39" s="125">
        <v>113</v>
      </c>
      <c r="T39" s="125">
        <v>97.5</v>
      </c>
      <c r="U39" s="125">
        <v>96.2</v>
      </c>
      <c r="V39" s="125">
        <v>99.5</v>
      </c>
      <c r="W39" s="125">
        <v>98</v>
      </c>
      <c r="X39" s="125">
        <v>99.7</v>
      </c>
      <c r="Y39" s="125">
        <v>98.1</v>
      </c>
      <c r="Z39" s="125">
        <v>100</v>
      </c>
      <c r="AA39" s="125">
        <v>99</v>
      </c>
      <c r="AB39" s="125">
        <v>106</v>
      </c>
      <c r="AC39" s="125">
        <v>112</v>
      </c>
      <c r="AD39" s="125">
        <v>125</v>
      </c>
      <c r="AE39" s="125">
        <v>121</v>
      </c>
      <c r="AF39" s="125">
        <v>118</v>
      </c>
      <c r="AG39" s="125">
        <v>138</v>
      </c>
      <c r="AH39" s="125">
        <v>163</v>
      </c>
      <c r="AI39" s="125">
        <v>158</v>
      </c>
      <c r="AJ39" s="125">
        <v>155</v>
      </c>
      <c r="AK39" s="125">
        <v>125</v>
      </c>
      <c r="AL39" s="125">
        <v>116</v>
      </c>
      <c r="AM39" s="125">
        <v>140</v>
      </c>
      <c r="AN39" s="125">
        <v>140</v>
      </c>
      <c r="AO39" s="125">
        <v>120</v>
      </c>
      <c r="AP39" s="125">
        <v>113</v>
      </c>
      <c r="AQ39" s="125">
        <v>99.1</v>
      </c>
      <c r="AR39" s="125">
        <v>106</v>
      </c>
      <c r="AS39" s="125">
        <v>107</v>
      </c>
      <c r="AT39" s="125">
        <v>113</v>
      </c>
      <c r="AU39" s="125">
        <v>118</v>
      </c>
      <c r="AV39" s="125">
        <v>120</v>
      </c>
      <c r="AW39" s="125">
        <v>119</v>
      </c>
      <c r="AX39" s="125">
        <v>121</v>
      </c>
      <c r="AY39" s="125">
        <v>119</v>
      </c>
      <c r="AZ39" s="125">
        <v>112</v>
      </c>
      <c r="BA39" s="125">
        <v>116</v>
      </c>
      <c r="BB39" s="125">
        <v>115</v>
      </c>
      <c r="BC39" s="125">
        <v>117</v>
      </c>
      <c r="BD39" s="125">
        <v>115</v>
      </c>
      <c r="BE39" s="125">
        <v>116</v>
      </c>
      <c r="BF39" s="125">
        <v>115</v>
      </c>
      <c r="BG39" s="125">
        <v>110</v>
      </c>
      <c r="BH39" s="125">
        <v>115</v>
      </c>
      <c r="BI39" s="125">
        <v>109</v>
      </c>
      <c r="BJ39" s="125">
        <v>115</v>
      </c>
      <c r="BK39" s="126">
        <v>120.22</v>
      </c>
      <c r="BL39" s="125">
        <v>120</v>
      </c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  <c r="CB39" s="81"/>
      <c r="CC39" s="81"/>
      <c r="CD39" s="81"/>
      <c r="CE39" s="81"/>
      <c r="CF39" s="81"/>
      <c r="CG39" s="81"/>
      <c r="CH39" s="81"/>
      <c r="CI39" s="81"/>
      <c r="CJ39" s="81"/>
      <c r="CK39" s="81"/>
      <c r="CL39" s="81"/>
      <c r="CM39" s="81"/>
      <c r="CN39" s="81"/>
      <c r="CO39" s="81"/>
      <c r="CP39" s="81"/>
      <c r="CQ39" s="81"/>
      <c r="CR39" s="81"/>
      <c r="CS39" s="81"/>
      <c r="CT39" s="81"/>
      <c r="CU39" s="81"/>
      <c r="CV39" s="81"/>
      <c r="CW39" s="81"/>
      <c r="CX39" s="81"/>
      <c r="CY39" s="81"/>
      <c r="CZ39" s="81"/>
      <c r="DA39" s="81"/>
      <c r="DB39" s="81"/>
      <c r="DC39" s="81"/>
      <c r="DD39" s="81"/>
      <c r="DE39" s="81"/>
      <c r="DF39" s="81"/>
      <c r="DG39" s="81"/>
      <c r="DH39" s="81"/>
      <c r="DI39" s="81"/>
      <c r="DJ39" s="81"/>
      <c r="DK39" s="81"/>
      <c r="DL39" s="81"/>
      <c r="DM39" s="81"/>
      <c r="DN39" s="81"/>
      <c r="DO39" s="81"/>
      <c r="DP39" s="81"/>
      <c r="DQ39" s="81"/>
      <c r="DR39" s="81"/>
      <c r="DS39" s="81"/>
    </row>
    <row r="40" spans="1:123" x14ac:dyDescent="0.2">
      <c r="A40" s="343"/>
      <c r="B40" s="123" t="s">
        <v>72</v>
      </c>
      <c r="C40" s="125">
        <v>115</v>
      </c>
      <c r="D40" s="125">
        <v>113</v>
      </c>
      <c r="E40" s="125">
        <v>111</v>
      </c>
      <c r="F40" s="125">
        <v>110</v>
      </c>
      <c r="G40" s="125">
        <v>110</v>
      </c>
      <c r="H40" s="125">
        <v>113</v>
      </c>
      <c r="I40" s="125">
        <v>116</v>
      </c>
      <c r="J40" s="125">
        <v>113</v>
      </c>
      <c r="K40" s="125">
        <v>114</v>
      </c>
      <c r="L40" s="125">
        <v>115</v>
      </c>
      <c r="M40" s="125">
        <v>115</v>
      </c>
      <c r="N40" s="125">
        <v>108</v>
      </c>
      <c r="O40" s="125">
        <v>109</v>
      </c>
      <c r="P40" s="125">
        <v>112</v>
      </c>
      <c r="Q40" s="125">
        <v>109</v>
      </c>
      <c r="R40" s="125">
        <v>123</v>
      </c>
      <c r="S40" s="125">
        <v>118</v>
      </c>
      <c r="T40" s="125">
        <v>111</v>
      </c>
      <c r="U40" s="125">
        <v>110</v>
      </c>
      <c r="V40" s="125">
        <v>108</v>
      </c>
      <c r="W40" s="125">
        <v>103</v>
      </c>
      <c r="X40" s="125">
        <v>111</v>
      </c>
      <c r="Y40" s="125">
        <v>119</v>
      </c>
      <c r="Z40" s="125">
        <v>107</v>
      </c>
      <c r="AA40" s="125">
        <v>122</v>
      </c>
      <c r="AB40" s="125">
        <v>101</v>
      </c>
      <c r="AC40" s="125">
        <v>99.1</v>
      </c>
      <c r="AD40" s="125">
        <v>111</v>
      </c>
      <c r="AE40" s="125">
        <v>109</v>
      </c>
      <c r="AF40" s="125">
        <v>104</v>
      </c>
      <c r="AG40" s="125">
        <v>107</v>
      </c>
      <c r="AH40" s="125">
        <v>75.8</v>
      </c>
      <c r="AI40" s="125">
        <v>77.5</v>
      </c>
      <c r="AJ40" s="125">
        <v>84.4</v>
      </c>
      <c r="AK40" s="125">
        <v>90.1</v>
      </c>
      <c r="AL40" s="125">
        <v>105</v>
      </c>
      <c r="AM40" s="125">
        <v>115</v>
      </c>
      <c r="AN40" s="125">
        <v>73.599999999999994</v>
      </c>
      <c r="AO40" s="125">
        <v>78.599999999999994</v>
      </c>
      <c r="AP40" s="125">
        <v>67.5</v>
      </c>
      <c r="AQ40" s="125">
        <v>99.6</v>
      </c>
      <c r="AR40" s="125">
        <v>109</v>
      </c>
      <c r="AS40" s="125">
        <v>107</v>
      </c>
      <c r="AT40" s="125">
        <v>115</v>
      </c>
      <c r="AU40" s="125">
        <v>117</v>
      </c>
      <c r="AV40" s="125">
        <v>164</v>
      </c>
      <c r="AW40" s="125">
        <v>143</v>
      </c>
      <c r="AX40" s="125">
        <v>125</v>
      </c>
      <c r="AY40" s="125">
        <v>99.8</v>
      </c>
      <c r="AZ40" s="125">
        <v>99.8</v>
      </c>
      <c r="BA40" s="125">
        <v>101</v>
      </c>
      <c r="BB40" s="125">
        <v>113</v>
      </c>
      <c r="BC40" s="125">
        <v>119</v>
      </c>
      <c r="BD40" s="125">
        <v>124</v>
      </c>
      <c r="BE40" s="125">
        <v>116</v>
      </c>
      <c r="BF40" s="125">
        <v>116</v>
      </c>
      <c r="BG40" s="125">
        <v>111</v>
      </c>
      <c r="BH40" s="125">
        <v>109</v>
      </c>
      <c r="BI40" s="125">
        <v>113</v>
      </c>
      <c r="BJ40" s="125">
        <v>114</v>
      </c>
      <c r="BK40" s="126">
        <v>108.81</v>
      </c>
      <c r="BL40" s="125">
        <v>109</v>
      </c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/>
      <c r="CA40" s="81"/>
      <c r="CB40" s="81"/>
      <c r="CC40" s="81"/>
      <c r="CD40" s="81"/>
      <c r="CE40" s="81"/>
      <c r="CF40" s="81"/>
      <c r="CG40" s="81"/>
      <c r="CH40" s="81"/>
      <c r="CI40" s="81"/>
      <c r="CJ40" s="81"/>
      <c r="CK40" s="81"/>
      <c r="CL40" s="81"/>
      <c r="CM40" s="81"/>
      <c r="CN40" s="81"/>
      <c r="CO40" s="81"/>
      <c r="CP40" s="81"/>
      <c r="CQ40" s="81"/>
      <c r="CR40" s="81"/>
      <c r="CS40" s="81"/>
      <c r="CT40" s="81"/>
      <c r="CU40" s="81"/>
      <c r="CV40" s="81"/>
      <c r="CW40" s="81"/>
      <c r="CX40" s="81"/>
      <c r="CY40" s="81"/>
      <c r="CZ40" s="81"/>
      <c r="DA40" s="81"/>
      <c r="DB40" s="81"/>
      <c r="DC40" s="81"/>
      <c r="DD40" s="81"/>
      <c r="DE40" s="81"/>
      <c r="DF40" s="81"/>
      <c r="DG40" s="81"/>
      <c r="DH40" s="81"/>
      <c r="DI40" s="81"/>
      <c r="DJ40" s="81"/>
      <c r="DK40" s="81"/>
      <c r="DL40" s="81"/>
      <c r="DM40" s="81"/>
      <c r="DN40" s="81"/>
      <c r="DO40" s="81"/>
      <c r="DP40" s="81"/>
      <c r="DQ40" s="81"/>
      <c r="DR40" s="81"/>
      <c r="DS40" s="81"/>
    </row>
    <row r="41" spans="1:123" x14ac:dyDescent="0.2">
      <c r="A41" s="343"/>
      <c r="B41" s="123" t="s">
        <v>73</v>
      </c>
      <c r="C41" s="125">
        <v>81.7</v>
      </c>
      <c r="D41" s="125">
        <v>72.099999999999994</v>
      </c>
      <c r="E41" s="125">
        <v>85.2</v>
      </c>
      <c r="F41" s="125">
        <v>104</v>
      </c>
      <c r="G41" s="125">
        <v>83.8</v>
      </c>
      <c r="H41" s="125">
        <v>106</v>
      </c>
      <c r="I41" s="125">
        <v>110</v>
      </c>
      <c r="J41" s="125">
        <v>119</v>
      </c>
      <c r="K41" s="125">
        <v>122</v>
      </c>
      <c r="L41" s="125">
        <v>120</v>
      </c>
      <c r="M41" s="125">
        <v>110</v>
      </c>
      <c r="N41" s="125">
        <v>113</v>
      </c>
      <c r="O41" s="125">
        <v>114</v>
      </c>
      <c r="P41" s="125">
        <v>112</v>
      </c>
      <c r="Q41" s="125">
        <v>111</v>
      </c>
      <c r="R41" s="125">
        <v>116</v>
      </c>
      <c r="S41" s="125">
        <v>102</v>
      </c>
      <c r="T41" s="125">
        <v>91.4</v>
      </c>
      <c r="U41" s="125">
        <v>99.3</v>
      </c>
      <c r="V41" s="125">
        <v>104</v>
      </c>
      <c r="W41" s="125">
        <v>93.1</v>
      </c>
      <c r="X41" s="125">
        <v>99.7</v>
      </c>
      <c r="Y41" s="125">
        <v>94.8</v>
      </c>
      <c r="Z41" s="125">
        <v>98</v>
      </c>
      <c r="AA41" s="125">
        <v>98.5</v>
      </c>
      <c r="AB41" s="125">
        <v>103</v>
      </c>
      <c r="AC41" s="125">
        <v>99.5</v>
      </c>
      <c r="AD41" s="125">
        <v>98.6</v>
      </c>
      <c r="AE41" s="125">
        <v>148</v>
      </c>
      <c r="AF41" s="125">
        <v>134</v>
      </c>
      <c r="AG41" s="125">
        <v>119</v>
      </c>
      <c r="AH41" s="125">
        <v>99.6</v>
      </c>
      <c r="AI41" s="125">
        <v>98.5</v>
      </c>
      <c r="AJ41" s="125">
        <v>105</v>
      </c>
      <c r="AK41" s="125">
        <v>104</v>
      </c>
      <c r="AL41" s="125">
        <v>103</v>
      </c>
      <c r="AM41" s="125">
        <v>112</v>
      </c>
      <c r="AN41" s="125">
        <v>107</v>
      </c>
      <c r="AO41" s="125">
        <v>106</v>
      </c>
      <c r="AP41" s="125">
        <v>106</v>
      </c>
      <c r="AQ41" s="125">
        <v>101</v>
      </c>
      <c r="AR41" s="125">
        <v>82.7</v>
      </c>
      <c r="AS41" s="125">
        <v>44.5</v>
      </c>
      <c r="AT41" s="125">
        <v>109</v>
      </c>
      <c r="AU41" s="125">
        <v>109</v>
      </c>
      <c r="AV41" s="125">
        <v>119</v>
      </c>
      <c r="AW41" s="125">
        <v>105</v>
      </c>
      <c r="AX41" s="125">
        <v>68.3</v>
      </c>
      <c r="AY41" s="125">
        <v>69.8</v>
      </c>
      <c r="AZ41" s="125">
        <v>76.3</v>
      </c>
      <c r="BA41" s="125">
        <v>96.3</v>
      </c>
      <c r="BB41" s="125">
        <v>74.099999999999994</v>
      </c>
      <c r="BC41" s="125">
        <v>104</v>
      </c>
      <c r="BD41" s="125">
        <v>111</v>
      </c>
      <c r="BE41" s="125">
        <v>110</v>
      </c>
      <c r="BF41" s="125">
        <v>79.7</v>
      </c>
      <c r="BG41" s="125">
        <v>85.8</v>
      </c>
      <c r="BH41" s="125">
        <v>79</v>
      </c>
      <c r="BI41" s="125">
        <v>98.2</v>
      </c>
      <c r="BJ41" s="125">
        <v>113</v>
      </c>
      <c r="BK41" s="126">
        <v>100.66</v>
      </c>
      <c r="BL41" s="125">
        <v>101</v>
      </c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  <c r="CB41" s="81"/>
      <c r="CC41" s="81"/>
      <c r="CD41" s="81"/>
      <c r="CE41" s="81"/>
      <c r="CF41" s="81"/>
      <c r="CG41" s="81"/>
      <c r="CH41" s="81"/>
      <c r="CI41" s="81"/>
      <c r="CJ41" s="81"/>
      <c r="CK41" s="81"/>
      <c r="CL41" s="81"/>
      <c r="CM41" s="81"/>
      <c r="CN41" s="81"/>
      <c r="CO41" s="81"/>
      <c r="CP41" s="81"/>
      <c r="CQ41" s="81"/>
      <c r="CR41" s="81"/>
      <c r="CS41" s="81"/>
      <c r="CT41" s="81"/>
      <c r="CU41" s="81"/>
      <c r="CV41" s="81"/>
      <c r="CW41" s="81"/>
      <c r="CX41" s="81"/>
      <c r="CY41" s="81"/>
      <c r="CZ41" s="81"/>
      <c r="DA41" s="81"/>
      <c r="DB41" s="81"/>
      <c r="DC41" s="81"/>
      <c r="DD41" s="81"/>
      <c r="DE41" s="81"/>
      <c r="DF41" s="81"/>
      <c r="DG41" s="81"/>
      <c r="DH41" s="81"/>
      <c r="DI41" s="81"/>
      <c r="DJ41" s="81"/>
      <c r="DK41" s="81"/>
      <c r="DL41" s="81"/>
      <c r="DM41" s="81"/>
      <c r="DN41" s="81"/>
      <c r="DO41" s="81"/>
      <c r="DP41" s="81"/>
      <c r="DQ41" s="81"/>
      <c r="DR41" s="81"/>
      <c r="DS41" s="81"/>
    </row>
    <row r="42" spans="1:123" x14ac:dyDescent="0.2">
      <c r="A42" s="343"/>
      <c r="B42" s="123" t="s">
        <v>74</v>
      </c>
      <c r="C42" s="125">
        <v>96.8</v>
      </c>
      <c r="D42" s="125">
        <v>98.1</v>
      </c>
      <c r="E42" s="125">
        <v>99.1</v>
      </c>
      <c r="F42" s="125">
        <v>103</v>
      </c>
      <c r="G42" s="125">
        <v>108</v>
      </c>
      <c r="H42" s="125">
        <v>105</v>
      </c>
      <c r="I42" s="125">
        <v>106</v>
      </c>
      <c r="J42" s="125">
        <v>106</v>
      </c>
      <c r="K42" s="125">
        <v>120</v>
      </c>
      <c r="L42" s="125">
        <v>106</v>
      </c>
      <c r="M42" s="125">
        <v>101</v>
      </c>
      <c r="N42" s="125">
        <v>116</v>
      </c>
      <c r="O42" s="125">
        <v>110</v>
      </c>
      <c r="P42" s="125">
        <v>121</v>
      </c>
      <c r="Q42" s="125">
        <v>123</v>
      </c>
      <c r="R42" s="125">
        <v>125</v>
      </c>
      <c r="S42" s="125">
        <v>127</v>
      </c>
      <c r="T42" s="125">
        <v>110</v>
      </c>
      <c r="U42" s="125">
        <v>109</v>
      </c>
      <c r="V42" s="125">
        <v>97.9</v>
      </c>
      <c r="W42" s="125">
        <v>106</v>
      </c>
      <c r="X42" s="125">
        <v>120</v>
      </c>
      <c r="Y42" s="125">
        <v>124</v>
      </c>
      <c r="Z42" s="125">
        <v>92.7</v>
      </c>
      <c r="AA42" s="125">
        <v>124</v>
      </c>
      <c r="AB42" s="125">
        <v>94.4</v>
      </c>
      <c r="AC42" s="125">
        <v>112</v>
      </c>
      <c r="AD42" s="125">
        <v>94.8</v>
      </c>
      <c r="AE42" s="125">
        <v>98.8</v>
      </c>
      <c r="AF42" s="125">
        <v>88.3</v>
      </c>
      <c r="AG42" s="125">
        <v>121</v>
      </c>
      <c r="AH42" s="125">
        <v>117</v>
      </c>
      <c r="AI42" s="125">
        <v>58.8</v>
      </c>
      <c r="AJ42" s="125">
        <v>36.1</v>
      </c>
      <c r="AK42" s="125">
        <v>38.5</v>
      </c>
      <c r="AL42" s="125">
        <v>98.7</v>
      </c>
      <c r="AM42" s="125">
        <v>145</v>
      </c>
      <c r="AN42" s="125">
        <v>120</v>
      </c>
      <c r="AO42" s="125">
        <v>34.299999999999997</v>
      </c>
      <c r="AP42" s="125">
        <v>58.3</v>
      </c>
      <c r="AQ42" s="125">
        <v>112</v>
      </c>
      <c r="AR42" s="125">
        <v>115</v>
      </c>
      <c r="AS42" s="125">
        <v>115</v>
      </c>
      <c r="AT42" s="125">
        <v>125</v>
      </c>
      <c r="AU42" s="125">
        <v>120</v>
      </c>
      <c r="AV42" s="125">
        <v>124</v>
      </c>
      <c r="AW42" s="125">
        <v>116</v>
      </c>
      <c r="AX42" s="125">
        <v>122</v>
      </c>
      <c r="AY42" s="125">
        <v>75.900000000000006</v>
      </c>
      <c r="AZ42" s="125">
        <v>46.2</v>
      </c>
      <c r="BA42" s="125">
        <v>124</v>
      </c>
      <c r="BB42" s="125">
        <v>127</v>
      </c>
      <c r="BC42" s="125">
        <v>116</v>
      </c>
      <c r="BD42" s="125">
        <v>120</v>
      </c>
      <c r="BE42" s="125">
        <v>109</v>
      </c>
      <c r="BF42" s="125">
        <v>108</v>
      </c>
      <c r="BG42" s="125">
        <v>119</v>
      </c>
      <c r="BH42" s="125">
        <v>123</v>
      </c>
      <c r="BI42" s="125">
        <v>108</v>
      </c>
      <c r="BJ42" s="125">
        <v>120</v>
      </c>
      <c r="BK42" s="126">
        <v>105.26</v>
      </c>
      <c r="BL42" s="125">
        <v>105</v>
      </c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  <c r="CB42" s="81"/>
      <c r="CC42" s="81"/>
      <c r="CD42" s="81"/>
      <c r="CE42" s="81"/>
      <c r="CF42" s="81"/>
      <c r="CG42" s="81"/>
      <c r="CH42" s="81"/>
      <c r="CI42" s="81"/>
      <c r="CJ42" s="81"/>
      <c r="CK42" s="81"/>
      <c r="CL42" s="81"/>
      <c r="CM42" s="81"/>
      <c r="CN42" s="81"/>
      <c r="CO42" s="81"/>
      <c r="CP42" s="81"/>
      <c r="CQ42" s="81"/>
      <c r="CR42" s="81"/>
      <c r="CS42" s="81"/>
      <c r="CT42" s="81"/>
      <c r="CU42" s="81"/>
      <c r="CV42" s="81"/>
      <c r="CW42" s="81"/>
      <c r="CX42" s="81"/>
      <c r="CY42" s="81"/>
      <c r="CZ42" s="81"/>
      <c r="DA42" s="81"/>
      <c r="DB42" s="81"/>
      <c r="DC42" s="81"/>
      <c r="DD42" s="81"/>
      <c r="DE42" s="81"/>
      <c r="DF42" s="81"/>
      <c r="DG42" s="81"/>
      <c r="DH42" s="81"/>
      <c r="DI42" s="81"/>
      <c r="DJ42" s="81"/>
      <c r="DK42" s="81"/>
      <c r="DL42" s="81"/>
      <c r="DM42" s="81"/>
      <c r="DN42" s="81"/>
      <c r="DO42" s="81"/>
      <c r="DP42" s="81"/>
      <c r="DQ42" s="81"/>
      <c r="DR42" s="81"/>
      <c r="DS42" s="81"/>
    </row>
    <row r="43" spans="1:123" x14ac:dyDescent="0.2">
      <c r="A43" s="343"/>
      <c r="B43" s="123" t="s">
        <v>75</v>
      </c>
      <c r="C43" s="125">
        <v>113</v>
      </c>
      <c r="D43" s="125">
        <v>100</v>
      </c>
      <c r="E43" s="125">
        <v>129</v>
      </c>
      <c r="F43" s="125">
        <v>142</v>
      </c>
      <c r="G43" s="125">
        <v>146</v>
      </c>
      <c r="H43" s="125">
        <v>146</v>
      </c>
      <c r="I43" s="125">
        <v>114</v>
      </c>
      <c r="J43" s="125">
        <v>114</v>
      </c>
      <c r="K43" s="125">
        <v>127</v>
      </c>
      <c r="L43" s="125">
        <v>117</v>
      </c>
      <c r="M43" s="125">
        <v>105</v>
      </c>
      <c r="N43" s="125">
        <v>95</v>
      </c>
      <c r="O43" s="125">
        <v>98.9</v>
      </c>
      <c r="P43" s="125">
        <v>97.4</v>
      </c>
      <c r="Q43" s="125">
        <v>96.7</v>
      </c>
      <c r="R43" s="125">
        <v>117</v>
      </c>
      <c r="S43" s="125">
        <v>64.599999999999994</v>
      </c>
      <c r="T43" s="125">
        <v>99.5</v>
      </c>
      <c r="U43" s="125">
        <v>114</v>
      </c>
      <c r="V43" s="125">
        <v>118</v>
      </c>
      <c r="W43" s="125">
        <v>118</v>
      </c>
      <c r="X43" s="125">
        <v>101</v>
      </c>
      <c r="Y43" s="125">
        <v>101</v>
      </c>
      <c r="Z43" s="125">
        <v>99</v>
      </c>
      <c r="AA43" s="125">
        <v>130</v>
      </c>
      <c r="AB43" s="125">
        <v>85.9</v>
      </c>
      <c r="AC43" s="125">
        <v>97.7</v>
      </c>
      <c r="AD43" s="125">
        <v>105</v>
      </c>
      <c r="AE43" s="125">
        <v>115</v>
      </c>
      <c r="AF43" s="125">
        <v>148</v>
      </c>
      <c r="AG43" s="125">
        <v>149</v>
      </c>
      <c r="AH43" s="125">
        <v>145</v>
      </c>
      <c r="AI43" s="125">
        <v>146</v>
      </c>
      <c r="AJ43" s="125">
        <v>117</v>
      </c>
      <c r="AK43" s="125">
        <v>115</v>
      </c>
      <c r="AL43" s="125">
        <v>113</v>
      </c>
      <c r="AM43" s="125">
        <v>109</v>
      </c>
      <c r="AN43" s="125">
        <v>102</v>
      </c>
      <c r="AO43" s="125">
        <v>106</v>
      </c>
      <c r="AP43" s="125">
        <v>110</v>
      </c>
      <c r="AQ43" s="125">
        <v>110</v>
      </c>
      <c r="AR43" s="125">
        <v>105</v>
      </c>
      <c r="AS43" s="125">
        <v>108</v>
      </c>
      <c r="AT43" s="125">
        <v>112</v>
      </c>
      <c r="AU43" s="125">
        <v>108</v>
      </c>
      <c r="AV43" s="125">
        <v>104</v>
      </c>
      <c r="AW43" s="125">
        <v>101</v>
      </c>
      <c r="AX43" s="125">
        <v>102</v>
      </c>
      <c r="AY43" s="125">
        <v>98</v>
      </c>
      <c r="AZ43" s="125">
        <v>97</v>
      </c>
      <c r="BA43" s="125">
        <v>84.5</v>
      </c>
      <c r="BB43" s="125">
        <v>89.3</v>
      </c>
      <c r="BC43" s="125">
        <v>86.2</v>
      </c>
      <c r="BD43" s="125">
        <v>110</v>
      </c>
      <c r="BE43" s="125">
        <v>91.5</v>
      </c>
      <c r="BF43" s="125">
        <v>87.8</v>
      </c>
      <c r="BG43" s="125">
        <v>106</v>
      </c>
      <c r="BH43" s="125">
        <v>113</v>
      </c>
      <c r="BI43" s="125">
        <v>94.8</v>
      </c>
      <c r="BJ43" s="125">
        <v>94</v>
      </c>
      <c r="BK43" s="126">
        <v>109.48</v>
      </c>
      <c r="BL43" s="125">
        <v>109</v>
      </c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  <c r="CB43" s="81"/>
      <c r="CC43" s="81"/>
      <c r="CD43" s="81"/>
      <c r="CE43" s="81"/>
      <c r="CF43" s="81"/>
      <c r="CG43" s="81"/>
      <c r="CH43" s="81"/>
      <c r="CI43" s="81"/>
      <c r="CJ43" s="81"/>
      <c r="CK43" s="81"/>
      <c r="CL43" s="81"/>
      <c r="CM43" s="81"/>
      <c r="CN43" s="81"/>
      <c r="CO43" s="81"/>
      <c r="CP43" s="81"/>
      <c r="CQ43" s="81"/>
      <c r="CR43" s="81"/>
      <c r="CS43" s="81"/>
      <c r="CT43" s="81"/>
      <c r="CU43" s="81"/>
      <c r="CV43" s="81"/>
      <c r="CW43" s="81"/>
      <c r="CX43" s="81"/>
      <c r="CY43" s="81"/>
      <c r="CZ43" s="81"/>
      <c r="DA43" s="81"/>
      <c r="DB43" s="81"/>
      <c r="DC43" s="81"/>
      <c r="DD43" s="81"/>
      <c r="DE43" s="81"/>
      <c r="DF43" s="81"/>
      <c r="DG43" s="81"/>
      <c r="DH43" s="81"/>
      <c r="DI43" s="81"/>
      <c r="DJ43" s="81"/>
      <c r="DK43" s="81"/>
      <c r="DL43" s="81"/>
      <c r="DM43" s="81"/>
      <c r="DN43" s="81"/>
      <c r="DO43" s="81"/>
      <c r="DP43" s="81"/>
      <c r="DQ43" s="81"/>
      <c r="DR43" s="81"/>
      <c r="DS43" s="81"/>
    </row>
    <row r="44" spans="1:123" x14ac:dyDescent="0.2">
      <c r="A44" s="343"/>
      <c r="B44" s="123" t="s">
        <v>76</v>
      </c>
      <c r="C44" s="125">
        <v>107</v>
      </c>
      <c r="D44" s="125">
        <v>110</v>
      </c>
      <c r="E44" s="125">
        <v>112</v>
      </c>
      <c r="F44" s="125">
        <v>112</v>
      </c>
      <c r="G44" s="125">
        <v>112</v>
      </c>
      <c r="H44" s="125">
        <v>120</v>
      </c>
      <c r="I44" s="125">
        <v>121</v>
      </c>
      <c r="J44" s="125">
        <v>130</v>
      </c>
      <c r="K44" s="125">
        <v>131</v>
      </c>
      <c r="L44" s="125">
        <v>132</v>
      </c>
      <c r="M44" s="125">
        <v>123</v>
      </c>
      <c r="N44" s="125">
        <v>124</v>
      </c>
      <c r="O44" s="125">
        <v>139</v>
      </c>
      <c r="P44" s="125">
        <v>133</v>
      </c>
      <c r="Q44" s="125">
        <v>106</v>
      </c>
      <c r="R44" s="125">
        <v>109</v>
      </c>
      <c r="S44" s="125">
        <v>111</v>
      </c>
      <c r="T44" s="125">
        <v>112</v>
      </c>
      <c r="U44" s="125">
        <v>113</v>
      </c>
      <c r="V44" s="125">
        <v>109</v>
      </c>
      <c r="W44" s="125">
        <v>110</v>
      </c>
      <c r="X44" s="125">
        <v>99.8</v>
      </c>
      <c r="Y44" s="125">
        <v>104</v>
      </c>
      <c r="Z44" s="125">
        <v>90.6</v>
      </c>
      <c r="AA44" s="125">
        <v>78.3</v>
      </c>
      <c r="AB44" s="125">
        <v>67.900000000000006</v>
      </c>
      <c r="AC44" s="125">
        <v>117</v>
      </c>
      <c r="AD44" s="125">
        <v>130</v>
      </c>
      <c r="AE44" s="125">
        <v>110</v>
      </c>
      <c r="AF44" s="125">
        <v>109</v>
      </c>
      <c r="AG44" s="125">
        <v>101</v>
      </c>
      <c r="AH44" s="125">
        <v>134</v>
      </c>
      <c r="AI44" s="125">
        <v>119</v>
      </c>
      <c r="AJ44" s="125">
        <v>130</v>
      </c>
      <c r="AK44" s="125">
        <v>127</v>
      </c>
      <c r="AL44" s="125">
        <v>111</v>
      </c>
      <c r="AM44" s="125">
        <v>102</v>
      </c>
      <c r="AN44" s="125">
        <v>99</v>
      </c>
      <c r="AO44" s="125">
        <v>105</v>
      </c>
      <c r="AP44" s="125">
        <v>104</v>
      </c>
      <c r="AQ44" s="125">
        <v>104</v>
      </c>
      <c r="AR44" s="125">
        <v>108</v>
      </c>
      <c r="AS44" s="125">
        <v>112</v>
      </c>
      <c r="AT44" s="125">
        <v>120</v>
      </c>
      <c r="AU44" s="125">
        <v>124</v>
      </c>
      <c r="AV44" s="125">
        <v>118</v>
      </c>
      <c r="AW44" s="125">
        <v>116</v>
      </c>
      <c r="AX44" s="125">
        <v>116</v>
      </c>
      <c r="AY44" s="125">
        <v>106</v>
      </c>
      <c r="AZ44" s="125">
        <v>110</v>
      </c>
      <c r="BA44" s="125">
        <v>101</v>
      </c>
      <c r="BB44" s="125">
        <v>109</v>
      </c>
      <c r="BC44" s="125">
        <v>106</v>
      </c>
      <c r="BD44" s="125">
        <v>104</v>
      </c>
      <c r="BE44" s="125">
        <v>108</v>
      </c>
      <c r="BF44" s="125">
        <v>108</v>
      </c>
      <c r="BG44" s="125">
        <v>119</v>
      </c>
      <c r="BH44" s="125">
        <v>109</v>
      </c>
      <c r="BI44" s="125">
        <v>102</v>
      </c>
      <c r="BJ44" s="125">
        <v>102</v>
      </c>
      <c r="BK44" s="126">
        <v>111.94</v>
      </c>
      <c r="BL44" s="125">
        <v>112</v>
      </c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  <c r="CB44" s="81"/>
      <c r="CC44" s="81"/>
      <c r="CD44" s="81"/>
      <c r="CE44" s="81"/>
      <c r="CF44" s="81"/>
      <c r="CG44" s="81"/>
      <c r="CH44" s="81"/>
      <c r="CI44" s="81"/>
      <c r="CJ44" s="81"/>
      <c r="CK44" s="81"/>
      <c r="CL44" s="81"/>
      <c r="CM44" s="81"/>
      <c r="CN44" s="81"/>
      <c r="CO44" s="81"/>
      <c r="CP44" s="81"/>
      <c r="CQ44" s="81"/>
      <c r="CR44" s="81"/>
      <c r="CS44" s="81"/>
      <c r="CT44" s="81"/>
      <c r="CU44" s="81"/>
      <c r="CV44" s="81"/>
      <c r="CW44" s="81"/>
      <c r="CX44" s="81"/>
      <c r="CY44" s="81"/>
      <c r="CZ44" s="81"/>
      <c r="DA44" s="81"/>
      <c r="DB44" s="81"/>
      <c r="DC44" s="81"/>
      <c r="DD44" s="81"/>
      <c r="DE44" s="81"/>
      <c r="DF44" s="81"/>
      <c r="DG44" s="81"/>
      <c r="DH44" s="81"/>
      <c r="DI44" s="81"/>
      <c r="DJ44" s="81"/>
      <c r="DK44" s="81"/>
      <c r="DL44" s="81"/>
      <c r="DM44" s="81"/>
      <c r="DN44" s="81"/>
      <c r="DO44" s="81"/>
      <c r="DP44" s="81"/>
      <c r="DQ44" s="81"/>
      <c r="DR44" s="81"/>
      <c r="DS44" s="81"/>
    </row>
    <row r="45" spans="1:123" x14ac:dyDescent="0.2">
      <c r="A45" s="343"/>
      <c r="B45" s="123" t="s">
        <v>77</v>
      </c>
      <c r="C45" s="125">
        <v>143</v>
      </c>
      <c r="D45" s="125">
        <v>140</v>
      </c>
      <c r="E45" s="125">
        <v>97.6</v>
      </c>
      <c r="F45" s="125">
        <v>79</v>
      </c>
      <c r="G45" s="125">
        <v>63.6</v>
      </c>
      <c r="H45" s="125">
        <v>117</v>
      </c>
      <c r="I45" s="125">
        <v>125</v>
      </c>
      <c r="J45" s="125">
        <v>129</v>
      </c>
      <c r="K45" s="125">
        <v>102</v>
      </c>
      <c r="L45" s="125">
        <v>99.7</v>
      </c>
      <c r="M45" s="125">
        <v>100</v>
      </c>
      <c r="N45" s="125">
        <v>103</v>
      </c>
      <c r="O45" s="125">
        <v>91.8</v>
      </c>
      <c r="P45" s="125">
        <v>78</v>
      </c>
      <c r="Q45" s="125">
        <v>93</v>
      </c>
      <c r="R45" s="125">
        <v>103</v>
      </c>
      <c r="S45" s="125">
        <v>96.4</v>
      </c>
      <c r="T45" s="125">
        <v>120</v>
      </c>
      <c r="U45" s="125">
        <v>128</v>
      </c>
      <c r="V45" s="125">
        <v>124</v>
      </c>
      <c r="W45" s="125">
        <v>125</v>
      </c>
      <c r="X45" s="125">
        <v>133</v>
      </c>
      <c r="Y45" s="125">
        <v>123</v>
      </c>
      <c r="Z45" s="125">
        <v>122</v>
      </c>
      <c r="AA45" s="125">
        <v>117</v>
      </c>
      <c r="AB45" s="125">
        <v>106</v>
      </c>
      <c r="AC45" s="125">
        <v>105</v>
      </c>
      <c r="AD45" s="125">
        <v>106</v>
      </c>
      <c r="AE45" s="125">
        <v>103</v>
      </c>
      <c r="AF45" s="125">
        <v>99.8</v>
      </c>
      <c r="AG45" s="125">
        <v>105</v>
      </c>
      <c r="AH45" s="125">
        <v>108</v>
      </c>
      <c r="AI45" s="125">
        <v>119</v>
      </c>
      <c r="AJ45" s="125">
        <v>118</v>
      </c>
      <c r="AK45" s="125">
        <v>116</v>
      </c>
      <c r="AL45" s="125">
        <v>114</v>
      </c>
      <c r="AM45" s="125">
        <v>115</v>
      </c>
      <c r="AN45" s="125">
        <v>99.4</v>
      </c>
      <c r="AO45" s="125">
        <v>105</v>
      </c>
      <c r="AP45" s="125">
        <v>112</v>
      </c>
      <c r="AQ45" s="125">
        <v>113</v>
      </c>
      <c r="AR45" s="125">
        <v>109</v>
      </c>
      <c r="AS45" s="125">
        <v>109</v>
      </c>
      <c r="AT45" s="125">
        <v>96.1</v>
      </c>
      <c r="AU45" s="125">
        <v>85.5</v>
      </c>
      <c r="AV45" s="125">
        <v>86.4</v>
      </c>
      <c r="AW45" s="125">
        <v>113</v>
      </c>
      <c r="AX45" s="125">
        <v>91.9</v>
      </c>
      <c r="AY45" s="125">
        <v>112</v>
      </c>
      <c r="AZ45" s="125">
        <v>142</v>
      </c>
      <c r="BA45" s="125">
        <v>101</v>
      </c>
      <c r="BB45" s="125">
        <v>99.4</v>
      </c>
      <c r="BC45" s="125">
        <v>104</v>
      </c>
      <c r="BD45" s="125">
        <v>110</v>
      </c>
      <c r="BE45" s="125">
        <v>110</v>
      </c>
      <c r="BF45" s="125">
        <v>138</v>
      </c>
      <c r="BG45" s="125">
        <v>137</v>
      </c>
      <c r="BH45" s="125">
        <v>125</v>
      </c>
      <c r="BI45" s="125">
        <v>105</v>
      </c>
      <c r="BJ45" s="125">
        <v>99</v>
      </c>
      <c r="BK45" s="126">
        <v>109.51</v>
      </c>
      <c r="BL45" s="125">
        <v>110</v>
      </c>
      <c r="BM45" s="81"/>
      <c r="BN45" s="81"/>
      <c r="BO45" s="81"/>
      <c r="BP45" s="81"/>
      <c r="BQ45" s="81"/>
      <c r="BR45" s="81"/>
      <c r="BS45" s="81"/>
      <c r="BT45" s="81"/>
      <c r="BU45" s="81"/>
      <c r="BV45" s="81"/>
      <c r="BW45" s="81"/>
      <c r="BX45" s="81"/>
      <c r="BY45" s="81"/>
      <c r="BZ45" s="81"/>
      <c r="CA45" s="81"/>
      <c r="CB45" s="81"/>
      <c r="CC45" s="81"/>
      <c r="CD45" s="81"/>
      <c r="CE45" s="81"/>
      <c r="CF45" s="81"/>
      <c r="CG45" s="81"/>
      <c r="CH45" s="81"/>
      <c r="CI45" s="81"/>
      <c r="CJ45" s="81"/>
      <c r="CK45" s="81"/>
      <c r="CL45" s="81"/>
      <c r="CM45" s="81"/>
      <c r="CN45" s="81"/>
      <c r="CO45" s="81"/>
      <c r="CP45" s="81"/>
      <c r="CQ45" s="81"/>
      <c r="CR45" s="81"/>
      <c r="CS45" s="81"/>
      <c r="CT45" s="81"/>
      <c r="CU45" s="81"/>
      <c r="CV45" s="81"/>
      <c r="CW45" s="81"/>
      <c r="CX45" s="81"/>
      <c r="CY45" s="81"/>
      <c r="CZ45" s="81"/>
      <c r="DA45" s="81"/>
      <c r="DB45" s="81"/>
      <c r="DC45" s="81"/>
      <c r="DD45" s="81"/>
      <c r="DE45" s="81"/>
      <c r="DF45" s="81"/>
      <c r="DG45" s="81"/>
      <c r="DH45" s="81"/>
      <c r="DI45" s="81"/>
      <c r="DJ45" s="81"/>
      <c r="DK45" s="81"/>
      <c r="DL45" s="81"/>
      <c r="DM45" s="81"/>
      <c r="DN45" s="81"/>
      <c r="DO45" s="81"/>
      <c r="DP45" s="81"/>
      <c r="DQ45" s="81"/>
      <c r="DR45" s="81"/>
      <c r="DS45" s="81"/>
    </row>
    <row r="46" spans="1:123" x14ac:dyDescent="0.2">
      <c r="A46" s="343"/>
      <c r="B46" s="123" t="s">
        <v>78</v>
      </c>
      <c r="C46" s="125">
        <v>69.5</v>
      </c>
      <c r="D46" s="125">
        <v>118</v>
      </c>
      <c r="E46" s="125">
        <v>112</v>
      </c>
      <c r="F46" s="125">
        <v>113</v>
      </c>
      <c r="G46" s="125">
        <v>119</v>
      </c>
      <c r="H46" s="125">
        <v>104</v>
      </c>
      <c r="I46" s="125">
        <v>100</v>
      </c>
      <c r="J46" s="125">
        <v>100</v>
      </c>
      <c r="K46" s="125">
        <v>104</v>
      </c>
      <c r="L46" s="125">
        <v>109</v>
      </c>
      <c r="M46" s="125">
        <v>124</v>
      </c>
      <c r="N46" s="125">
        <v>124</v>
      </c>
      <c r="O46" s="125">
        <v>112</v>
      </c>
      <c r="P46" s="125">
        <v>133</v>
      </c>
      <c r="Q46" s="125">
        <v>169</v>
      </c>
      <c r="R46" s="125">
        <v>123</v>
      </c>
      <c r="S46" s="125">
        <v>111</v>
      </c>
      <c r="T46" s="125">
        <v>116</v>
      </c>
      <c r="U46" s="125">
        <v>147</v>
      </c>
      <c r="V46" s="125">
        <v>139</v>
      </c>
      <c r="W46" s="125">
        <v>97.8</v>
      </c>
      <c r="X46" s="125">
        <v>99.1</v>
      </c>
      <c r="Y46" s="125">
        <v>118</v>
      </c>
      <c r="Z46" s="125">
        <v>144</v>
      </c>
      <c r="AA46" s="125">
        <v>167</v>
      </c>
      <c r="AB46" s="125">
        <v>139</v>
      </c>
      <c r="AC46" s="125">
        <v>142</v>
      </c>
      <c r="AD46" s="125">
        <v>148</v>
      </c>
      <c r="AE46" s="125">
        <v>138</v>
      </c>
      <c r="AF46" s="125">
        <v>152</v>
      </c>
      <c r="AG46" s="125">
        <v>111</v>
      </c>
      <c r="AH46" s="125">
        <v>84.1</v>
      </c>
      <c r="AI46" s="125">
        <v>98.8</v>
      </c>
      <c r="AJ46" s="125">
        <v>99.9</v>
      </c>
      <c r="AK46" s="125">
        <v>123</v>
      </c>
      <c r="AL46" s="125">
        <v>126</v>
      </c>
      <c r="AM46" s="125">
        <v>132</v>
      </c>
      <c r="AN46" s="125">
        <v>122</v>
      </c>
      <c r="AO46" s="125">
        <v>110</v>
      </c>
      <c r="AP46" s="125">
        <v>108</v>
      </c>
      <c r="AQ46" s="125">
        <v>112</v>
      </c>
      <c r="AR46" s="125">
        <v>117</v>
      </c>
      <c r="AS46" s="125">
        <v>115</v>
      </c>
      <c r="AT46" s="125">
        <v>119</v>
      </c>
      <c r="AU46" s="125">
        <v>112</v>
      </c>
      <c r="AV46" s="125">
        <v>113</v>
      </c>
      <c r="AW46" s="125">
        <v>106</v>
      </c>
      <c r="AX46" s="125">
        <v>109</v>
      </c>
      <c r="AY46" s="125">
        <v>108</v>
      </c>
      <c r="AZ46" s="125">
        <v>108</v>
      </c>
      <c r="BA46" s="125">
        <v>139</v>
      </c>
      <c r="BB46" s="125">
        <v>143</v>
      </c>
      <c r="BC46" s="125">
        <v>143</v>
      </c>
      <c r="BD46" s="125">
        <v>145</v>
      </c>
      <c r="BE46" s="125">
        <v>145</v>
      </c>
      <c r="BF46" s="125">
        <v>143</v>
      </c>
      <c r="BG46" s="125">
        <v>145</v>
      </c>
      <c r="BH46" s="125">
        <v>113</v>
      </c>
      <c r="BI46" s="125">
        <v>70.400000000000006</v>
      </c>
      <c r="BJ46" s="125">
        <v>86.4</v>
      </c>
      <c r="BK46" s="126">
        <v>119.97</v>
      </c>
      <c r="BL46" s="125">
        <v>120</v>
      </c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  <c r="CB46" s="81"/>
      <c r="CC46" s="81"/>
      <c r="CD46" s="81"/>
      <c r="CE46" s="81"/>
      <c r="CF46" s="81"/>
      <c r="CG46" s="81"/>
      <c r="CH46" s="81"/>
      <c r="CI46" s="81"/>
      <c r="CJ46" s="81"/>
      <c r="CK46" s="81"/>
      <c r="CL46" s="81"/>
      <c r="CM46" s="81"/>
      <c r="CN46" s="81"/>
      <c r="CO46" s="81"/>
      <c r="CP46" s="81"/>
      <c r="CQ46" s="81"/>
      <c r="CR46" s="81"/>
      <c r="CS46" s="81"/>
      <c r="CT46" s="81"/>
      <c r="CU46" s="81"/>
      <c r="CV46" s="81"/>
      <c r="CW46" s="81"/>
      <c r="CX46" s="81"/>
      <c r="CY46" s="81"/>
      <c r="CZ46" s="81"/>
      <c r="DA46" s="81"/>
      <c r="DB46" s="81"/>
      <c r="DC46" s="81"/>
      <c r="DD46" s="81"/>
      <c r="DE46" s="81"/>
      <c r="DF46" s="81"/>
      <c r="DG46" s="81"/>
      <c r="DH46" s="81"/>
      <c r="DI46" s="81"/>
      <c r="DJ46" s="81"/>
      <c r="DK46" s="81"/>
      <c r="DL46" s="81"/>
      <c r="DM46" s="81"/>
      <c r="DN46" s="81"/>
      <c r="DO46" s="81"/>
      <c r="DP46" s="81"/>
      <c r="DQ46" s="81"/>
      <c r="DR46" s="81"/>
      <c r="DS46" s="81"/>
    </row>
    <row r="47" spans="1:123" x14ac:dyDescent="0.2">
      <c r="A47" s="343"/>
      <c r="B47" s="123" t="s">
        <v>79</v>
      </c>
      <c r="C47" s="125">
        <v>132</v>
      </c>
      <c r="D47" s="125">
        <v>144</v>
      </c>
      <c r="E47" s="125">
        <v>112</v>
      </c>
      <c r="F47" s="125">
        <v>108</v>
      </c>
      <c r="G47" s="125">
        <v>79</v>
      </c>
      <c r="H47" s="125">
        <v>52.7</v>
      </c>
      <c r="I47" s="125">
        <v>55.1</v>
      </c>
      <c r="J47" s="125">
        <v>111</v>
      </c>
      <c r="K47" s="125">
        <v>90.5</v>
      </c>
      <c r="L47" s="125">
        <v>102</v>
      </c>
      <c r="M47" s="125">
        <v>112</v>
      </c>
      <c r="N47" s="125">
        <v>117</v>
      </c>
      <c r="O47" s="125">
        <v>114</v>
      </c>
      <c r="P47" s="125">
        <v>112</v>
      </c>
      <c r="Q47" s="125">
        <v>111</v>
      </c>
      <c r="R47" s="125">
        <v>111</v>
      </c>
      <c r="S47" s="125">
        <v>112</v>
      </c>
      <c r="T47" s="125">
        <v>114</v>
      </c>
      <c r="U47" s="125">
        <v>119</v>
      </c>
      <c r="V47" s="125">
        <v>120</v>
      </c>
      <c r="W47" s="125">
        <v>119</v>
      </c>
      <c r="X47" s="125">
        <v>118</v>
      </c>
      <c r="Y47" s="125">
        <v>114</v>
      </c>
      <c r="Z47" s="125">
        <v>118</v>
      </c>
      <c r="AA47" s="125">
        <v>131</v>
      </c>
      <c r="AB47" s="125">
        <v>157</v>
      </c>
      <c r="AC47" s="125">
        <v>130</v>
      </c>
      <c r="AD47" s="125">
        <v>109</v>
      </c>
      <c r="AE47" s="125">
        <v>104</v>
      </c>
      <c r="AF47" s="125">
        <v>109</v>
      </c>
      <c r="AG47" s="125">
        <v>110</v>
      </c>
      <c r="AH47" s="125">
        <v>106</v>
      </c>
      <c r="AI47" s="125">
        <v>116</v>
      </c>
      <c r="AJ47" s="125">
        <v>115</v>
      </c>
      <c r="AK47" s="125">
        <v>101</v>
      </c>
      <c r="AL47" s="125">
        <v>96.4</v>
      </c>
      <c r="AM47" s="125">
        <v>110</v>
      </c>
      <c r="AN47" s="125">
        <v>107</v>
      </c>
      <c r="AO47" s="125">
        <v>103</v>
      </c>
      <c r="AP47" s="125">
        <v>100</v>
      </c>
      <c r="AQ47" s="125">
        <v>99.2</v>
      </c>
      <c r="AR47" s="125">
        <v>97.6</v>
      </c>
      <c r="AS47" s="125">
        <v>103</v>
      </c>
      <c r="AT47" s="125">
        <v>110</v>
      </c>
      <c r="AU47" s="125">
        <v>117</v>
      </c>
      <c r="AV47" s="125">
        <v>124</v>
      </c>
      <c r="AW47" s="125">
        <v>127</v>
      </c>
      <c r="AX47" s="125">
        <v>123</v>
      </c>
      <c r="AY47" s="125">
        <v>99.6</v>
      </c>
      <c r="AZ47" s="125">
        <v>112</v>
      </c>
      <c r="BA47" s="125">
        <v>115</v>
      </c>
      <c r="BB47" s="125">
        <v>98</v>
      </c>
      <c r="BC47" s="125">
        <v>100</v>
      </c>
      <c r="BD47" s="125">
        <v>105</v>
      </c>
      <c r="BE47" s="125">
        <v>105</v>
      </c>
      <c r="BF47" s="125">
        <v>108</v>
      </c>
      <c r="BG47" s="125">
        <v>109</v>
      </c>
      <c r="BH47" s="125">
        <v>99.8</v>
      </c>
      <c r="BI47" s="125">
        <v>111</v>
      </c>
      <c r="BJ47" s="125">
        <v>115</v>
      </c>
      <c r="BK47" s="126">
        <v>109.67</v>
      </c>
      <c r="BL47" s="125">
        <v>110</v>
      </c>
      <c r="BM47" s="81"/>
      <c r="BN47" s="81"/>
      <c r="BO47" s="81"/>
      <c r="BP47" s="81"/>
      <c r="BQ47" s="81"/>
      <c r="BR47" s="81"/>
      <c r="BS47" s="81"/>
      <c r="BT47" s="81"/>
      <c r="BU47" s="81"/>
      <c r="BV47" s="81"/>
      <c r="BW47" s="81"/>
      <c r="BX47" s="81"/>
      <c r="BY47" s="81"/>
      <c r="BZ47" s="81"/>
      <c r="CA47" s="81"/>
      <c r="CB47" s="81"/>
      <c r="CC47" s="81"/>
      <c r="CD47" s="81"/>
      <c r="CE47" s="81"/>
      <c r="CF47" s="81"/>
      <c r="CG47" s="81"/>
      <c r="CH47" s="81"/>
      <c r="CI47" s="81"/>
      <c r="CJ47" s="81"/>
      <c r="CK47" s="81"/>
      <c r="CL47" s="81"/>
      <c r="CM47" s="81"/>
      <c r="CN47" s="81"/>
      <c r="CO47" s="81"/>
      <c r="CP47" s="81"/>
      <c r="CQ47" s="81"/>
      <c r="CR47" s="81"/>
      <c r="CS47" s="81"/>
      <c r="CT47" s="81"/>
      <c r="CU47" s="81"/>
      <c r="CV47" s="81"/>
      <c r="CW47" s="81"/>
      <c r="CX47" s="81"/>
      <c r="CY47" s="81"/>
      <c r="CZ47" s="81"/>
      <c r="DA47" s="81"/>
      <c r="DB47" s="81"/>
      <c r="DC47" s="81"/>
      <c r="DD47" s="81"/>
      <c r="DE47" s="81"/>
      <c r="DF47" s="81"/>
      <c r="DG47" s="81"/>
      <c r="DH47" s="81"/>
      <c r="DI47" s="81"/>
      <c r="DJ47" s="81"/>
      <c r="DK47" s="81"/>
      <c r="DL47" s="81"/>
      <c r="DM47" s="81"/>
      <c r="DN47" s="81"/>
      <c r="DO47" s="81"/>
      <c r="DP47" s="81"/>
      <c r="DQ47" s="81"/>
      <c r="DR47" s="81"/>
      <c r="DS47" s="81"/>
    </row>
    <row r="48" spans="1:123" x14ac:dyDescent="0.2">
      <c r="A48" s="343"/>
      <c r="B48" s="123" t="s">
        <v>80</v>
      </c>
      <c r="C48" s="125">
        <v>101</v>
      </c>
      <c r="D48" s="125">
        <v>111</v>
      </c>
      <c r="E48" s="125">
        <v>107</v>
      </c>
      <c r="F48" s="125">
        <v>123</v>
      </c>
      <c r="G48" s="125">
        <v>123</v>
      </c>
      <c r="H48" s="125">
        <v>137</v>
      </c>
      <c r="I48" s="125">
        <v>126</v>
      </c>
      <c r="J48" s="125">
        <v>134</v>
      </c>
      <c r="K48" s="125">
        <v>131</v>
      </c>
      <c r="L48" s="125">
        <v>111</v>
      </c>
      <c r="M48" s="125">
        <v>114</v>
      </c>
      <c r="N48" s="125">
        <v>114</v>
      </c>
      <c r="O48" s="125">
        <v>119</v>
      </c>
      <c r="P48" s="125">
        <v>135</v>
      </c>
      <c r="Q48" s="125">
        <v>139</v>
      </c>
      <c r="R48" s="125">
        <v>118</v>
      </c>
      <c r="S48" s="125">
        <v>116</v>
      </c>
      <c r="T48" s="125">
        <v>115</v>
      </c>
      <c r="U48" s="125">
        <v>121</v>
      </c>
      <c r="V48" s="125">
        <v>116</v>
      </c>
      <c r="W48" s="125">
        <v>114</v>
      </c>
      <c r="X48" s="125">
        <v>125</v>
      </c>
      <c r="Y48" s="125">
        <v>115</v>
      </c>
      <c r="Z48" s="125">
        <v>116</v>
      </c>
      <c r="AA48" s="125">
        <v>112</v>
      </c>
      <c r="AB48" s="125">
        <v>129</v>
      </c>
      <c r="AC48" s="125">
        <v>128</v>
      </c>
      <c r="AD48" s="125">
        <v>127</v>
      </c>
      <c r="AE48" s="125">
        <v>130</v>
      </c>
      <c r="AF48" s="125">
        <v>133</v>
      </c>
      <c r="AG48" s="125">
        <v>114</v>
      </c>
      <c r="AH48" s="125">
        <v>106</v>
      </c>
      <c r="AI48" s="125">
        <v>104</v>
      </c>
      <c r="AJ48" s="125">
        <v>106</v>
      </c>
      <c r="AK48" s="125">
        <v>125</v>
      </c>
      <c r="AL48" s="125">
        <v>126</v>
      </c>
      <c r="AM48" s="125">
        <v>108</v>
      </c>
      <c r="AN48" s="125">
        <v>98.4</v>
      </c>
      <c r="AO48" s="125">
        <v>97.7</v>
      </c>
      <c r="AP48" s="125">
        <v>101</v>
      </c>
      <c r="AQ48" s="125">
        <v>100</v>
      </c>
      <c r="AR48" s="125">
        <v>102</v>
      </c>
      <c r="AS48" s="125">
        <v>108</v>
      </c>
      <c r="AT48" s="125">
        <v>63</v>
      </c>
      <c r="AU48" s="125">
        <v>59.4</v>
      </c>
      <c r="AV48" s="125">
        <v>60</v>
      </c>
      <c r="AW48" s="125">
        <v>61.4</v>
      </c>
      <c r="AX48" s="125">
        <v>62.8</v>
      </c>
      <c r="AY48" s="125">
        <v>112</v>
      </c>
      <c r="AZ48" s="125">
        <v>120</v>
      </c>
      <c r="BA48" s="125">
        <v>132</v>
      </c>
      <c r="BB48" s="125">
        <v>135</v>
      </c>
      <c r="BC48" s="125">
        <v>132</v>
      </c>
      <c r="BD48" s="125">
        <v>118</v>
      </c>
      <c r="BE48" s="125">
        <v>111</v>
      </c>
      <c r="BF48" s="125">
        <v>107</v>
      </c>
      <c r="BG48" s="125">
        <v>94.9</v>
      </c>
      <c r="BH48" s="125">
        <v>108</v>
      </c>
      <c r="BI48" s="125">
        <v>96.8</v>
      </c>
      <c r="BJ48" s="125">
        <v>101</v>
      </c>
      <c r="BK48" s="126">
        <v>111.84</v>
      </c>
      <c r="BL48" s="125">
        <v>111</v>
      </c>
      <c r="BM48" s="81"/>
      <c r="BN48" s="81"/>
      <c r="BO48" s="81"/>
      <c r="BP48" s="81"/>
      <c r="BQ48" s="81"/>
      <c r="BR48" s="81"/>
      <c r="BS48" s="81"/>
      <c r="BT48" s="81"/>
      <c r="BU48" s="81"/>
      <c r="BV48" s="81"/>
      <c r="BW48" s="81"/>
      <c r="BX48" s="81"/>
      <c r="BY48" s="81"/>
      <c r="BZ48" s="81"/>
      <c r="CA48" s="81"/>
      <c r="CB48" s="81"/>
      <c r="CC48" s="81"/>
      <c r="CD48" s="81"/>
      <c r="CE48" s="81"/>
      <c r="CF48" s="81"/>
      <c r="CG48" s="81"/>
      <c r="CH48" s="81"/>
      <c r="CI48" s="81"/>
      <c r="CJ48" s="81"/>
      <c r="CK48" s="81"/>
      <c r="CL48" s="81"/>
      <c r="CM48" s="81"/>
      <c r="CN48" s="81"/>
      <c r="CO48" s="81"/>
      <c r="CP48" s="81"/>
      <c r="CQ48" s="81"/>
      <c r="CR48" s="81"/>
      <c r="CS48" s="81"/>
      <c r="CT48" s="81"/>
      <c r="CU48" s="81"/>
      <c r="CV48" s="81"/>
      <c r="CW48" s="81"/>
      <c r="CX48" s="81"/>
      <c r="CY48" s="81"/>
      <c r="CZ48" s="81"/>
      <c r="DA48" s="81"/>
      <c r="DB48" s="81"/>
      <c r="DC48" s="81"/>
      <c r="DD48" s="81"/>
      <c r="DE48" s="81"/>
      <c r="DF48" s="81"/>
      <c r="DG48" s="81"/>
      <c r="DH48" s="81"/>
      <c r="DI48" s="81"/>
      <c r="DJ48" s="81"/>
      <c r="DK48" s="81"/>
      <c r="DL48" s="81"/>
      <c r="DM48" s="81"/>
      <c r="DN48" s="81"/>
      <c r="DO48" s="81"/>
      <c r="DP48" s="81"/>
      <c r="DQ48" s="81"/>
      <c r="DR48" s="81"/>
      <c r="DS48" s="81"/>
    </row>
    <row r="49" spans="1:123" x14ac:dyDescent="0.2">
      <c r="A49" s="343"/>
      <c r="B49" s="123" t="s">
        <v>81</v>
      </c>
      <c r="C49" s="125">
        <v>114</v>
      </c>
      <c r="D49" s="125">
        <v>103</v>
      </c>
      <c r="E49" s="125">
        <v>99.7</v>
      </c>
      <c r="F49" s="125">
        <v>101</v>
      </c>
      <c r="G49" s="125">
        <v>113</v>
      </c>
      <c r="H49" s="125">
        <v>119</v>
      </c>
      <c r="I49" s="125">
        <v>90.5</v>
      </c>
      <c r="J49" s="125">
        <v>96</v>
      </c>
      <c r="K49" s="125">
        <v>119</v>
      </c>
      <c r="L49" s="125">
        <v>120</v>
      </c>
      <c r="M49" s="125">
        <v>126</v>
      </c>
      <c r="N49" s="125">
        <v>135</v>
      </c>
      <c r="O49" s="125">
        <v>87.2</v>
      </c>
      <c r="P49" s="125">
        <v>44</v>
      </c>
      <c r="Q49" s="125">
        <v>41</v>
      </c>
      <c r="R49" s="125">
        <v>40.1</v>
      </c>
      <c r="S49" s="125">
        <v>39.4</v>
      </c>
      <c r="T49" s="125">
        <v>39.799999999999997</v>
      </c>
      <c r="U49" s="125">
        <v>39.799999999999997</v>
      </c>
      <c r="V49" s="125">
        <v>39.200000000000003</v>
      </c>
      <c r="W49" s="125">
        <v>46.6</v>
      </c>
      <c r="X49" s="125">
        <v>118</v>
      </c>
      <c r="Y49" s="125">
        <v>128</v>
      </c>
      <c r="Z49" s="125">
        <v>110</v>
      </c>
      <c r="AA49" s="125">
        <v>101</v>
      </c>
      <c r="AB49" s="125">
        <v>105</v>
      </c>
      <c r="AC49" s="125">
        <v>119</v>
      </c>
      <c r="AD49" s="125">
        <v>101</v>
      </c>
      <c r="AE49" s="125">
        <v>104</v>
      </c>
      <c r="AF49" s="125">
        <v>107</v>
      </c>
      <c r="AG49" s="125">
        <v>104</v>
      </c>
      <c r="AH49" s="125">
        <v>119</v>
      </c>
      <c r="AI49" s="125">
        <v>129</v>
      </c>
      <c r="AJ49" s="125">
        <v>125</v>
      </c>
      <c r="AK49" s="125">
        <v>120</v>
      </c>
      <c r="AL49" s="125">
        <v>123</v>
      </c>
      <c r="AM49" s="125">
        <v>137</v>
      </c>
      <c r="AN49" s="125">
        <v>122</v>
      </c>
      <c r="AO49" s="125">
        <v>112</v>
      </c>
      <c r="AP49" s="125">
        <v>117</v>
      </c>
      <c r="AQ49" s="125">
        <v>113</v>
      </c>
      <c r="AR49" s="125">
        <v>119</v>
      </c>
      <c r="AS49" s="125">
        <v>120</v>
      </c>
      <c r="AT49" s="125">
        <v>132</v>
      </c>
      <c r="AU49" s="125">
        <v>128</v>
      </c>
      <c r="AV49" s="125">
        <v>102</v>
      </c>
      <c r="AW49" s="125">
        <v>109</v>
      </c>
      <c r="AX49" s="125">
        <v>119</v>
      </c>
      <c r="AY49" s="125">
        <v>119</v>
      </c>
      <c r="AZ49" s="125">
        <v>118</v>
      </c>
      <c r="BA49" s="125">
        <v>111</v>
      </c>
      <c r="BB49" s="125">
        <v>123</v>
      </c>
      <c r="BC49" s="125">
        <v>123</v>
      </c>
      <c r="BD49" s="125">
        <v>117</v>
      </c>
      <c r="BE49" s="125">
        <v>119</v>
      </c>
      <c r="BF49" s="125">
        <v>113</v>
      </c>
      <c r="BG49" s="125">
        <v>122</v>
      </c>
      <c r="BH49" s="125">
        <v>120</v>
      </c>
      <c r="BI49" s="125">
        <v>106</v>
      </c>
      <c r="BJ49" s="125">
        <v>106</v>
      </c>
      <c r="BK49" s="126">
        <v>104.89</v>
      </c>
      <c r="BL49" s="125">
        <v>105</v>
      </c>
      <c r="BM49" s="81"/>
      <c r="BN49" s="81"/>
      <c r="BO49" s="81"/>
      <c r="BP49" s="81"/>
      <c r="BQ49" s="81"/>
      <c r="BR49" s="81"/>
      <c r="BS49" s="81"/>
      <c r="BT49" s="81"/>
      <c r="BU49" s="81"/>
      <c r="BV49" s="81"/>
      <c r="BW49" s="81"/>
      <c r="BX49" s="81"/>
      <c r="BY49" s="81"/>
      <c r="BZ49" s="81"/>
      <c r="CA49" s="81"/>
      <c r="CB49" s="81"/>
      <c r="CC49" s="81"/>
      <c r="CD49" s="81"/>
      <c r="CE49" s="81"/>
      <c r="CF49" s="81"/>
      <c r="CG49" s="81"/>
      <c r="CH49" s="81"/>
      <c r="CI49" s="81"/>
      <c r="CJ49" s="81"/>
      <c r="CK49" s="81"/>
      <c r="CL49" s="81"/>
      <c r="CM49" s="81"/>
      <c r="CN49" s="81"/>
      <c r="CO49" s="81"/>
      <c r="CP49" s="81"/>
      <c r="CQ49" s="81"/>
      <c r="CR49" s="81"/>
      <c r="CS49" s="81"/>
      <c r="CT49" s="81"/>
      <c r="CU49" s="81"/>
      <c r="CV49" s="81"/>
      <c r="CW49" s="81"/>
      <c r="CX49" s="81"/>
      <c r="CY49" s="81"/>
      <c r="CZ49" s="81"/>
      <c r="DA49" s="81"/>
      <c r="DB49" s="81"/>
      <c r="DC49" s="81"/>
      <c r="DD49" s="81"/>
      <c r="DE49" s="81"/>
      <c r="DF49" s="81"/>
      <c r="DG49" s="81"/>
      <c r="DH49" s="81"/>
      <c r="DI49" s="81"/>
      <c r="DJ49" s="81"/>
      <c r="DK49" s="81"/>
      <c r="DL49" s="81"/>
      <c r="DM49" s="81"/>
      <c r="DN49" s="81"/>
      <c r="DO49" s="81"/>
      <c r="DP49" s="81"/>
      <c r="DQ49" s="81"/>
      <c r="DR49" s="81"/>
      <c r="DS49" s="81"/>
    </row>
    <row r="50" spans="1:123" x14ac:dyDescent="0.2">
      <c r="A50" s="343"/>
      <c r="B50" s="123" t="s">
        <v>82</v>
      </c>
      <c r="C50" s="125">
        <v>99.7</v>
      </c>
      <c r="D50" s="125">
        <v>104</v>
      </c>
      <c r="E50" s="125">
        <v>111</v>
      </c>
      <c r="F50" s="125">
        <v>112</v>
      </c>
      <c r="G50" s="125">
        <v>112</v>
      </c>
      <c r="H50" s="125">
        <v>129</v>
      </c>
      <c r="I50" s="125">
        <v>126</v>
      </c>
      <c r="J50" s="125">
        <v>121</v>
      </c>
      <c r="K50" s="125">
        <v>107</v>
      </c>
      <c r="L50" s="125">
        <v>103</v>
      </c>
      <c r="M50" s="125">
        <v>114</v>
      </c>
      <c r="N50" s="125">
        <v>122</v>
      </c>
      <c r="O50" s="125">
        <v>124</v>
      </c>
      <c r="P50" s="125">
        <v>130</v>
      </c>
      <c r="Q50" s="125">
        <v>130</v>
      </c>
      <c r="R50" s="125">
        <v>126</v>
      </c>
      <c r="S50" s="125">
        <v>127</v>
      </c>
      <c r="T50" s="125">
        <v>111</v>
      </c>
      <c r="U50" s="125">
        <v>115</v>
      </c>
      <c r="V50" s="125">
        <v>114</v>
      </c>
      <c r="W50" s="125">
        <v>108</v>
      </c>
      <c r="X50" s="125">
        <v>110</v>
      </c>
      <c r="Y50" s="125">
        <v>124</v>
      </c>
      <c r="Z50" s="125">
        <v>125</v>
      </c>
      <c r="AA50" s="125">
        <v>118</v>
      </c>
      <c r="AB50" s="125">
        <v>125</v>
      </c>
      <c r="AC50" s="125">
        <v>121</v>
      </c>
      <c r="AD50" s="125">
        <v>106</v>
      </c>
      <c r="AE50" s="125">
        <v>96.9</v>
      </c>
      <c r="AF50" s="125">
        <v>99</v>
      </c>
      <c r="AG50" s="125">
        <v>97.3</v>
      </c>
      <c r="AH50" s="125">
        <v>100</v>
      </c>
      <c r="AI50" s="125">
        <v>112</v>
      </c>
      <c r="AJ50" s="125">
        <v>115</v>
      </c>
      <c r="AK50" s="125">
        <v>116</v>
      </c>
      <c r="AL50" s="125">
        <v>114</v>
      </c>
      <c r="AM50" s="125">
        <v>113</v>
      </c>
      <c r="AN50" s="125">
        <v>116</v>
      </c>
      <c r="AO50" s="125">
        <v>111</v>
      </c>
      <c r="AP50" s="125">
        <v>107</v>
      </c>
      <c r="AQ50" s="125">
        <v>105</v>
      </c>
      <c r="AR50" s="125">
        <v>74.900000000000006</v>
      </c>
      <c r="AS50" s="125">
        <v>68.2</v>
      </c>
      <c r="AT50" s="125">
        <v>79.599999999999994</v>
      </c>
      <c r="AU50" s="125">
        <v>113</v>
      </c>
      <c r="AV50" s="125">
        <v>72.2</v>
      </c>
      <c r="AW50" s="125">
        <v>83.8</v>
      </c>
      <c r="AX50" s="125">
        <v>109</v>
      </c>
      <c r="AY50" s="125">
        <v>91.6</v>
      </c>
      <c r="AZ50" s="125">
        <v>104</v>
      </c>
      <c r="BA50" s="125">
        <v>89</v>
      </c>
      <c r="BB50" s="125">
        <v>105</v>
      </c>
      <c r="BC50" s="125">
        <v>79.400000000000006</v>
      </c>
      <c r="BD50" s="125">
        <v>93.6</v>
      </c>
      <c r="BE50" s="125">
        <v>105</v>
      </c>
      <c r="BF50" s="125">
        <v>76.3</v>
      </c>
      <c r="BG50" s="125">
        <v>63.8</v>
      </c>
      <c r="BH50" s="125">
        <v>90.6</v>
      </c>
      <c r="BI50" s="125">
        <v>86.2</v>
      </c>
      <c r="BJ50" s="125">
        <v>125</v>
      </c>
      <c r="BK50" s="126">
        <v>106.45</v>
      </c>
      <c r="BL50" s="125">
        <v>106</v>
      </c>
      <c r="BM50" s="81"/>
      <c r="BN50" s="81"/>
      <c r="BO50" s="81"/>
      <c r="BP50" s="81"/>
      <c r="BQ50" s="81"/>
      <c r="BR50" s="81"/>
      <c r="BS50" s="81"/>
      <c r="BT50" s="81"/>
      <c r="BU50" s="81"/>
      <c r="BV50" s="81"/>
      <c r="BW50" s="81"/>
      <c r="BX50" s="81"/>
      <c r="BY50" s="81"/>
      <c r="BZ50" s="81"/>
      <c r="CA50" s="81"/>
      <c r="CB50" s="81"/>
      <c r="CC50" s="81"/>
      <c r="CD50" s="81"/>
      <c r="CE50" s="81"/>
      <c r="CF50" s="81"/>
      <c r="CG50" s="81"/>
      <c r="CH50" s="81"/>
      <c r="CI50" s="81"/>
      <c r="CJ50" s="81"/>
      <c r="CK50" s="81"/>
      <c r="CL50" s="81"/>
      <c r="CM50" s="81"/>
      <c r="CN50" s="81"/>
      <c r="CO50" s="81"/>
      <c r="CP50" s="81"/>
      <c r="CQ50" s="81"/>
      <c r="CR50" s="81"/>
      <c r="CS50" s="81"/>
      <c r="CT50" s="81"/>
      <c r="CU50" s="81"/>
      <c r="CV50" s="81"/>
      <c r="CW50" s="81"/>
      <c r="CX50" s="81"/>
      <c r="CY50" s="81"/>
      <c r="CZ50" s="81"/>
      <c r="DA50" s="81"/>
      <c r="DB50" s="81"/>
      <c r="DC50" s="81"/>
      <c r="DD50" s="81"/>
      <c r="DE50" s="81"/>
      <c r="DF50" s="81"/>
      <c r="DG50" s="81"/>
      <c r="DH50" s="81"/>
      <c r="DI50" s="81"/>
      <c r="DJ50" s="81"/>
      <c r="DK50" s="81"/>
      <c r="DL50" s="81"/>
      <c r="DM50" s="81"/>
      <c r="DN50" s="81"/>
      <c r="DO50" s="81"/>
      <c r="DP50" s="81"/>
      <c r="DQ50" s="81"/>
      <c r="DR50" s="81"/>
      <c r="DS50" s="81"/>
    </row>
    <row r="51" spans="1:123" x14ac:dyDescent="0.2">
      <c r="A51" s="343"/>
      <c r="B51" s="123" t="s">
        <v>83</v>
      </c>
      <c r="C51" s="125">
        <v>98.7</v>
      </c>
      <c r="D51" s="125">
        <v>111</v>
      </c>
      <c r="E51" s="125">
        <v>112</v>
      </c>
      <c r="F51" s="125">
        <v>97</v>
      </c>
      <c r="G51" s="125">
        <v>102</v>
      </c>
      <c r="H51" s="125">
        <v>98.2</v>
      </c>
      <c r="I51" s="125">
        <v>72.400000000000006</v>
      </c>
      <c r="J51" s="125">
        <v>76.5</v>
      </c>
      <c r="K51" s="125">
        <v>105</v>
      </c>
      <c r="L51" s="125">
        <v>129</v>
      </c>
      <c r="M51" s="125">
        <v>115</v>
      </c>
      <c r="N51" s="125">
        <v>110</v>
      </c>
      <c r="O51" s="125">
        <v>99.6</v>
      </c>
      <c r="P51" s="125">
        <v>104</v>
      </c>
      <c r="Q51" s="125">
        <v>101</v>
      </c>
      <c r="R51" s="125">
        <v>112</v>
      </c>
      <c r="S51" s="125">
        <v>110</v>
      </c>
      <c r="T51" s="125">
        <v>117</v>
      </c>
      <c r="U51" s="125">
        <v>115</v>
      </c>
      <c r="V51" s="125">
        <v>105</v>
      </c>
      <c r="W51" s="125">
        <v>99.2</v>
      </c>
      <c r="X51" s="125">
        <v>114</v>
      </c>
      <c r="Y51" s="125">
        <v>113</v>
      </c>
      <c r="Z51" s="125">
        <v>97.3</v>
      </c>
      <c r="AA51" s="125">
        <v>87.4</v>
      </c>
      <c r="AB51" s="125">
        <v>115</v>
      </c>
      <c r="AC51" s="125">
        <v>114</v>
      </c>
      <c r="AD51" s="125">
        <v>115</v>
      </c>
      <c r="AE51" s="125">
        <v>96.1</v>
      </c>
      <c r="AF51" s="125">
        <v>118</v>
      </c>
      <c r="AG51" s="125">
        <v>104</v>
      </c>
      <c r="AH51" s="125">
        <v>102</v>
      </c>
      <c r="AI51" s="125">
        <v>109</v>
      </c>
      <c r="AJ51" s="125">
        <v>128</v>
      </c>
      <c r="AK51" s="125">
        <v>148</v>
      </c>
      <c r="AL51" s="125">
        <v>115</v>
      </c>
      <c r="AM51" s="125">
        <v>103</v>
      </c>
      <c r="AN51" s="125">
        <v>108</v>
      </c>
      <c r="AO51" s="125">
        <v>111</v>
      </c>
      <c r="AP51" s="125">
        <v>107</v>
      </c>
      <c r="AQ51" s="125">
        <v>88</v>
      </c>
      <c r="AR51" s="125">
        <v>129</v>
      </c>
      <c r="AS51" s="125">
        <v>153</v>
      </c>
      <c r="AT51" s="125">
        <v>95.6</v>
      </c>
      <c r="AU51" s="125">
        <v>75</v>
      </c>
      <c r="AV51" s="125">
        <v>72.099999999999994</v>
      </c>
      <c r="AW51" s="125">
        <v>116</v>
      </c>
      <c r="AX51" s="125">
        <v>113</v>
      </c>
      <c r="AY51" s="125">
        <v>111</v>
      </c>
      <c r="AZ51" s="125">
        <v>108</v>
      </c>
      <c r="BA51" s="125">
        <v>110</v>
      </c>
      <c r="BB51" s="125">
        <v>116</v>
      </c>
      <c r="BC51" s="125">
        <v>122</v>
      </c>
      <c r="BD51" s="125">
        <v>141</v>
      </c>
      <c r="BE51" s="125">
        <v>114</v>
      </c>
      <c r="BF51" s="125">
        <v>105</v>
      </c>
      <c r="BG51" s="125">
        <v>114</v>
      </c>
      <c r="BH51" s="125">
        <v>123</v>
      </c>
      <c r="BI51" s="125">
        <v>116</v>
      </c>
      <c r="BJ51" s="125">
        <v>134</v>
      </c>
      <c r="BK51" s="126">
        <v>109.17</v>
      </c>
      <c r="BL51" s="125">
        <v>109</v>
      </c>
      <c r="BM51" s="81"/>
      <c r="BN51" s="81"/>
      <c r="BO51" s="81"/>
      <c r="BP51" s="81"/>
      <c r="BQ51" s="81"/>
      <c r="BR51" s="81"/>
      <c r="BS51" s="81"/>
      <c r="BT51" s="81"/>
      <c r="BU51" s="81"/>
      <c r="BV51" s="81"/>
      <c r="BW51" s="81"/>
      <c r="BX51" s="81"/>
      <c r="BY51" s="81"/>
      <c r="BZ51" s="81"/>
      <c r="CA51" s="81"/>
      <c r="CB51" s="81"/>
      <c r="CC51" s="81"/>
      <c r="CD51" s="81"/>
      <c r="CE51" s="81"/>
      <c r="CF51" s="81"/>
      <c r="CG51" s="81"/>
      <c r="CH51" s="81"/>
      <c r="CI51" s="81"/>
      <c r="CJ51" s="81"/>
      <c r="CK51" s="81"/>
      <c r="CL51" s="81"/>
      <c r="CM51" s="81"/>
      <c r="CN51" s="81"/>
      <c r="CO51" s="81"/>
      <c r="CP51" s="81"/>
      <c r="CQ51" s="81"/>
      <c r="CR51" s="81"/>
      <c r="CS51" s="81"/>
      <c r="CT51" s="81"/>
      <c r="CU51" s="81"/>
      <c r="CV51" s="81"/>
      <c r="CW51" s="81"/>
      <c r="CX51" s="81"/>
      <c r="CY51" s="81"/>
      <c r="CZ51" s="81"/>
      <c r="DA51" s="81"/>
      <c r="DB51" s="81"/>
      <c r="DC51" s="81"/>
      <c r="DD51" s="81"/>
      <c r="DE51" s="81"/>
      <c r="DF51" s="81"/>
      <c r="DG51" s="81"/>
      <c r="DH51" s="81"/>
      <c r="DI51" s="81"/>
      <c r="DJ51" s="81"/>
      <c r="DK51" s="81"/>
      <c r="DL51" s="81"/>
      <c r="DM51" s="81"/>
      <c r="DN51" s="81"/>
      <c r="DO51" s="81"/>
      <c r="DP51" s="81"/>
      <c r="DQ51" s="81"/>
      <c r="DR51" s="81"/>
      <c r="DS51" s="81"/>
    </row>
    <row r="52" spans="1:123" x14ac:dyDescent="0.2">
      <c r="A52" s="343"/>
      <c r="B52" s="123" t="s">
        <v>87</v>
      </c>
      <c r="C52" s="125">
        <v>107</v>
      </c>
      <c r="D52" s="125">
        <v>105</v>
      </c>
      <c r="E52" s="125">
        <v>103</v>
      </c>
      <c r="F52" s="125">
        <v>94.1</v>
      </c>
      <c r="G52" s="125">
        <v>97.8</v>
      </c>
      <c r="H52" s="125">
        <v>107</v>
      </c>
      <c r="I52" s="125">
        <v>127</v>
      </c>
      <c r="J52" s="125">
        <v>137</v>
      </c>
      <c r="K52" s="125">
        <v>150</v>
      </c>
      <c r="L52" s="125">
        <v>132</v>
      </c>
      <c r="M52" s="125">
        <v>96.5</v>
      </c>
      <c r="N52" s="125">
        <v>97.2</v>
      </c>
      <c r="O52" s="125">
        <v>102</v>
      </c>
      <c r="P52" s="125">
        <v>96.6</v>
      </c>
      <c r="Q52" s="125">
        <v>104</v>
      </c>
      <c r="R52" s="125">
        <v>92.3</v>
      </c>
      <c r="S52" s="125">
        <v>123</v>
      </c>
      <c r="T52" s="125">
        <v>132</v>
      </c>
      <c r="U52" s="125">
        <v>125</v>
      </c>
      <c r="V52" s="125">
        <v>104</v>
      </c>
      <c r="W52" s="125">
        <v>130</v>
      </c>
      <c r="X52" s="125">
        <v>126</v>
      </c>
      <c r="Y52" s="125">
        <v>113</v>
      </c>
      <c r="Z52" s="125">
        <v>112</v>
      </c>
      <c r="AA52" s="125">
        <v>108</v>
      </c>
      <c r="AB52" s="125">
        <v>112</v>
      </c>
      <c r="AC52" s="125">
        <v>108</v>
      </c>
      <c r="AD52" s="125">
        <v>109</v>
      </c>
      <c r="AE52" s="125">
        <v>114</v>
      </c>
      <c r="AF52" s="125">
        <v>104</v>
      </c>
      <c r="AG52" s="125">
        <v>102</v>
      </c>
      <c r="AH52" s="125">
        <v>105</v>
      </c>
      <c r="AI52" s="125">
        <v>116</v>
      </c>
      <c r="AJ52" s="125">
        <v>129</v>
      </c>
      <c r="AK52" s="125">
        <v>125</v>
      </c>
      <c r="AL52" s="125">
        <v>118</v>
      </c>
      <c r="AM52" s="125">
        <v>106</v>
      </c>
      <c r="AN52" s="125">
        <v>109</v>
      </c>
      <c r="AO52" s="125">
        <v>102</v>
      </c>
      <c r="AP52" s="125">
        <v>103</v>
      </c>
      <c r="AQ52" s="125">
        <v>118</v>
      </c>
      <c r="AR52" s="125">
        <v>108</v>
      </c>
      <c r="AS52" s="125">
        <v>122</v>
      </c>
      <c r="AT52" s="125">
        <v>108</v>
      </c>
      <c r="AU52" s="125">
        <v>106</v>
      </c>
      <c r="AV52" s="125">
        <v>107</v>
      </c>
      <c r="AW52" s="125">
        <v>109</v>
      </c>
      <c r="AX52" s="125">
        <v>108</v>
      </c>
      <c r="AY52" s="125">
        <v>101</v>
      </c>
      <c r="AZ52" s="125">
        <v>97.2</v>
      </c>
      <c r="BA52" s="125">
        <v>95.8</v>
      </c>
      <c r="BB52" s="125">
        <v>102</v>
      </c>
      <c r="BC52" s="125">
        <v>99.5</v>
      </c>
      <c r="BD52" s="125">
        <v>94.9</v>
      </c>
      <c r="BE52" s="125">
        <v>81</v>
      </c>
      <c r="BF52" s="125">
        <v>99</v>
      </c>
      <c r="BG52" s="125">
        <v>77.400000000000006</v>
      </c>
      <c r="BH52" s="125">
        <v>79.8</v>
      </c>
      <c r="BI52" s="125">
        <v>115</v>
      </c>
      <c r="BJ52" s="125">
        <v>106</v>
      </c>
      <c r="BK52" s="126">
        <v>108.64</v>
      </c>
      <c r="BL52" s="125">
        <v>108</v>
      </c>
      <c r="BM52" s="81"/>
      <c r="BN52" s="81"/>
      <c r="BO52" s="81"/>
      <c r="BP52" s="81"/>
      <c r="BQ52" s="81"/>
      <c r="BR52" s="81"/>
      <c r="BS52" s="81"/>
      <c r="BT52" s="81"/>
      <c r="BU52" s="81"/>
      <c r="BV52" s="81"/>
      <c r="BW52" s="81"/>
      <c r="BX52" s="81"/>
      <c r="BY52" s="81"/>
      <c r="BZ52" s="81"/>
      <c r="CA52" s="81"/>
      <c r="CB52" s="81"/>
      <c r="CC52" s="81"/>
      <c r="CD52" s="81"/>
      <c r="CE52" s="81"/>
      <c r="CF52" s="81"/>
      <c r="CG52" s="81"/>
      <c r="CH52" s="81"/>
      <c r="CI52" s="81"/>
      <c r="CJ52" s="81"/>
      <c r="CK52" s="81"/>
      <c r="CL52" s="81"/>
      <c r="CM52" s="81"/>
      <c r="CN52" s="81"/>
      <c r="CO52" s="81"/>
      <c r="CP52" s="81"/>
      <c r="CQ52" s="81"/>
      <c r="CR52" s="81"/>
      <c r="CS52" s="81"/>
      <c r="CT52" s="81"/>
      <c r="CU52" s="81"/>
      <c r="CV52" s="81"/>
      <c r="CW52" s="81"/>
      <c r="CX52" s="81"/>
      <c r="CY52" s="81"/>
      <c r="CZ52" s="81"/>
      <c r="DA52" s="81"/>
      <c r="DB52" s="81"/>
      <c r="DC52" s="81"/>
      <c r="DD52" s="81"/>
      <c r="DE52" s="81"/>
      <c r="DF52" s="81"/>
      <c r="DG52" s="81"/>
      <c r="DH52" s="81"/>
      <c r="DI52" s="81"/>
      <c r="DJ52" s="81"/>
      <c r="DK52" s="81"/>
      <c r="DL52" s="81"/>
      <c r="DM52" s="81"/>
      <c r="DN52" s="81"/>
      <c r="DO52" s="81"/>
      <c r="DP52" s="81"/>
      <c r="DQ52" s="81"/>
      <c r="DR52" s="81"/>
      <c r="DS52" s="81"/>
    </row>
    <row r="53" spans="1:123" x14ac:dyDescent="0.2">
      <c r="A53" s="343"/>
      <c r="B53" s="123" t="s">
        <v>88</v>
      </c>
      <c r="C53" s="125">
        <v>71.5</v>
      </c>
      <c r="D53" s="125">
        <v>95.2</v>
      </c>
      <c r="E53" s="125">
        <v>112</v>
      </c>
      <c r="F53" s="125">
        <v>112</v>
      </c>
      <c r="G53" s="125">
        <v>115</v>
      </c>
      <c r="H53" s="125">
        <v>107</v>
      </c>
      <c r="I53" s="125">
        <v>96</v>
      </c>
      <c r="J53" s="125">
        <v>102</v>
      </c>
      <c r="K53" s="125">
        <v>107</v>
      </c>
      <c r="L53" s="125">
        <v>104</v>
      </c>
      <c r="M53" s="125">
        <v>107</v>
      </c>
      <c r="N53" s="125">
        <v>130</v>
      </c>
      <c r="O53" s="125">
        <v>126</v>
      </c>
      <c r="P53" s="125">
        <v>129</v>
      </c>
      <c r="Q53" s="125">
        <v>102</v>
      </c>
      <c r="R53" s="125">
        <v>97.3</v>
      </c>
      <c r="S53" s="125">
        <v>114</v>
      </c>
      <c r="T53" s="125">
        <v>134</v>
      </c>
      <c r="U53" s="125">
        <v>86.2</v>
      </c>
      <c r="V53" s="125">
        <v>76.7</v>
      </c>
      <c r="W53" s="125">
        <v>89.3</v>
      </c>
      <c r="X53" s="125">
        <v>94.6</v>
      </c>
      <c r="Y53" s="125">
        <v>78.099999999999994</v>
      </c>
      <c r="Z53" s="125">
        <v>59.5</v>
      </c>
      <c r="AA53" s="125">
        <v>114</v>
      </c>
      <c r="AB53" s="125">
        <v>107</v>
      </c>
      <c r="AC53" s="125">
        <v>107</v>
      </c>
      <c r="AD53" s="125">
        <v>104</v>
      </c>
      <c r="AE53" s="125">
        <v>103</v>
      </c>
      <c r="AF53" s="125">
        <v>97</v>
      </c>
      <c r="AG53" s="125">
        <v>100</v>
      </c>
      <c r="AH53" s="125">
        <v>143</v>
      </c>
      <c r="AI53" s="125">
        <v>134</v>
      </c>
      <c r="AJ53" s="125">
        <v>112</v>
      </c>
      <c r="AK53" s="125">
        <v>94.1</v>
      </c>
      <c r="AL53" s="125">
        <v>67.8</v>
      </c>
      <c r="AM53" s="125">
        <v>84.5</v>
      </c>
      <c r="AN53" s="125">
        <v>101</v>
      </c>
      <c r="AO53" s="125">
        <v>96.9</v>
      </c>
      <c r="AP53" s="125">
        <v>102</v>
      </c>
      <c r="AQ53" s="125">
        <v>112</v>
      </c>
      <c r="AR53" s="125">
        <v>112</v>
      </c>
      <c r="AS53" s="125">
        <v>110</v>
      </c>
      <c r="AT53" s="125">
        <v>114</v>
      </c>
      <c r="AU53" s="125">
        <v>103</v>
      </c>
      <c r="AV53" s="125">
        <v>114</v>
      </c>
      <c r="AW53" s="125">
        <v>123</v>
      </c>
      <c r="AX53" s="125">
        <v>131</v>
      </c>
      <c r="AY53" s="125">
        <v>132</v>
      </c>
      <c r="AZ53" s="125">
        <v>141</v>
      </c>
      <c r="BA53" s="125">
        <v>145</v>
      </c>
      <c r="BB53" s="125">
        <v>117</v>
      </c>
      <c r="BC53" s="125">
        <v>94.1</v>
      </c>
      <c r="BD53" s="125">
        <v>68.599999999999994</v>
      </c>
      <c r="BE53" s="125">
        <v>102</v>
      </c>
      <c r="BF53" s="125">
        <v>109</v>
      </c>
      <c r="BG53" s="125">
        <v>106</v>
      </c>
      <c r="BH53" s="125">
        <v>88.6</v>
      </c>
      <c r="BI53" s="125">
        <v>106</v>
      </c>
      <c r="BJ53" s="125">
        <v>123</v>
      </c>
      <c r="BK53" s="126">
        <v>106.07</v>
      </c>
      <c r="BL53" s="125">
        <v>106</v>
      </c>
      <c r="BM53" s="81"/>
      <c r="BN53" s="81"/>
      <c r="BO53" s="81"/>
      <c r="BP53" s="81"/>
      <c r="BQ53" s="81"/>
      <c r="BR53" s="81"/>
      <c r="BS53" s="81"/>
      <c r="BT53" s="81"/>
      <c r="BU53" s="81"/>
      <c r="BV53" s="81"/>
      <c r="BW53" s="81"/>
      <c r="BX53" s="81"/>
      <c r="BY53" s="81"/>
      <c r="BZ53" s="81"/>
      <c r="CA53" s="81"/>
      <c r="CB53" s="81"/>
      <c r="CC53" s="81"/>
      <c r="CD53" s="81"/>
      <c r="CE53" s="81"/>
      <c r="CF53" s="81"/>
      <c r="CG53" s="81"/>
      <c r="CH53" s="81"/>
      <c r="CI53" s="81"/>
      <c r="CJ53" s="81"/>
      <c r="CK53" s="81"/>
      <c r="CL53" s="81"/>
      <c r="CM53" s="81"/>
      <c r="CN53" s="81"/>
      <c r="CO53" s="81"/>
      <c r="CP53" s="81"/>
      <c r="CQ53" s="81"/>
      <c r="CR53" s="81"/>
      <c r="CS53" s="81"/>
      <c r="CT53" s="81"/>
      <c r="CU53" s="81"/>
      <c r="CV53" s="81"/>
      <c r="CW53" s="81"/>
      <c r="CX53" s="81"/>
      <c r="CY53" s="81"/>
      <c r="CZ53" s="81"/>
      <c r="DA53" s="81"/>
      <c r="DB53" s="81"/>
      <c r="DC53" s="81"/>
      <c r="DD53" s="81"/>
      <c r="DE53" s="81"/>
      <c r="DF53" s="81"/>
      <c r="DG53" s="81"/>
      <c r="DH53" s="81"/>
      <c r="DI53" s="81"/>
      <c r="DJ53" s="81"/>
      <c r="DK53" s="81"/>
      <c r="DL53" s="81"/>
      <c r="DM53" s="81"/>
      <c r="DN53" s="81"/>
      <c r="DO53" s="81"/>
      <c r="DP53" s="81"/>
      <c r="DQ53" s="81"/>
      <c r="DR53" s="81"/>
      <c r="DS53" s="81"/>
    </row>
    <row r="54" spans="1:123" x14ac:dyDescent="0.2">
      <c r="A54" s="343"/>
      <c r="B54" s="123" t="s">
        <v>89</v>
      </c>
      <c r="C54" s="125">
        <v>83.8</v>
      </c>
      <c r="D54" s="125">
        <v>93.3</v>
      </c>
      <c r="E54" s="125">
        <v>90.1</v>
      </c>
      <c r="F54" s="125">
        <v>106</v>
      </c>
      <c r="G54" s="125">
        <v>107</v>
      </c>
      <c r="H54" s="125">
        <v>101</v>
      </c>
      <c r="I54" s="125">
        <v>108</v>
      </c>
      <c r="J54" s="125">
        <v>113</v>
      </c>
      <c r="K54" s="125">
        <v>105</v>
      </c>
      <c r="L54" s="125">
        <v>111</v>
      </c>
      <c r="M54" s="125">
        <v>112</v>
      </c>
      <c r="N54" s="125">
        <v>114</v>
      </c>
      <c r="O54" s="125">
        <v>115</v>
      </c>
      <c r="P54" s="125">
        <v>116</v>
      </c>
      <c r="Q54" s="125">
        <v>118</v>
      </c>
      <c r="R54" s="125">
        <v>115</v>
      </c>
      <c r="S54" s="125">
        <v>104</v>
      </c>
      <c r="T54" s="125">
        <v>103</v>
      </c>
      <c r="U54" s="125">
        <v>112</v>
      </c>
      <c r="V54" s="125">
        <v>103</v>
      </c>
      <c r="W54" s="125">
        <v>37.799999999999997</v>
      </c>
      <c r="X54" s="125">
        <v>37.9</v>
      </c>
      <c r="Y54" s="125">
        <v>67.5</v>
      </c>
      <c r="Z54" s="125">
        <v>109</v>
      </c>
      <c r="AA54" s="125">
        <v>119</v>
      </c>
      <c r="AB54" s="125">
        <v>114</v>
      </c>
      <c r="AC54" s="125">
        <v>114</v>
      </c>
      <c r="AD54" s="125">
        <v>114</v>
      </c>
      <c r="AE54" s="125">
        <v>115</v>
      </c>
      <c r="AF54" s="125">
        <v>117</v>
      </c>
      <c r="AG54" s="125">
        <v>115</v>
      </c>
      <c r="AH54" s="125">
        <v>108</v>
      </c>
      <c r="AI54" s="125">
        <v>130</v>
      </c>
      <c r="AJ54" s="125">
        <v>131</v>
      </c>
      <c r="AK54" s="125">
        <v>132</v>
      </c>
      <c r="AL54" s="125">
        <v>129</v>
      </c>
      <c r="AM54" s="125">
        <v>130</v>
      </c>
      <c r="AN54" s="125">
        <v>127</v>
      </c>
      <c r="AO54" s="125">
        <v>115</v>
      </c>
      <c r="AP54" s="125">
        <v>110</v>
      </c>
      <c r="AQ54" s="125">
        <v>112</v>
      </c>
      <c r="AR54" s="125">
        <v>115</v>
      </c>
      <c r="AS54" s="125">
        <v>107</v>
      </c>
      <c r="AT54" s="125">
        <v>118</v>
      </c>
      <c r="AU54" s="125">
        <v>109</v>
      </c>
      <c r="AV54" s="125">
        <v>109</v>
      </c>
      <c r="AW54" s="125">
        <v>117</v>
      </c>
      <c r="AX54" s="125">
        <v>107</v>
      </c>
      <c r="AY54" s="125">
        <v>131</v>
      </c>
      <c r="AZ54" s="125">
        <v>144</v>
      </c>
      <c r="BA54" s="125">
        <v>135</v>
      </c>
      <c r="BB54" s="125">
        <v>122</v>
      </c>
      <c r="BC54" s="125">
        <v>122</v>
      </c>
      <c r="BD54" s="125">
        <v>125</v>
      </c>
      <c r="BE54" s="125">
        <v>131</v>
      </c>
      <c r="BF54" s="125">
        <v>119</v>
      </c>
      <c r="BG54" s="125">
        <v>107</v>
      </c>
      <c r="BH54" s="125">
        <v>98.7</v>
      </c>
      <c r="BI54" s="125">
        <v>99.1</v>
      </c>
      <c r="BJ54" s="125">
        <v>105</v>
      </c>
      <c r="BK54" s="126">
        <v>110.59</v>
      </c>
      <c r="BL54" s="125">
        <v>111</v>
      </c>
      <c r="BM54" s="81"/>
      <c r="BN54" s="81"/>
      <c r="BO54" s="81"/>
      <c r="BP54" s="81"/>
      <c r="BQ54" s="81"/>
      <c r="BR54" s="81"/>
      <c r="BS54" s="81"/>
      <c r="BT54" s="81"/>
      <c r="BU54" s="81"/>
      <c r="BV54" s="81"/>
      <c r="BW54" s="81"/>
      <c r="BX54" s="81"/>
      <c r="BY54" s="81"/>
      <c r="BZ54" s="81"/>
      <c r="CA54" s="81"/>
      <c r="CB54" s="81"/>
      <c r="CC54" s="81"/>
      <c r="CD54" s="81"/>
      <c r="CE54" s="81"/>
      <c r="CF54" s="81"/>
      <c r="CG54" s="81"/>
      <c r="CH54" s="81"/>
      <c r="CI54" s="81"/>
      <c r="CJ54" s="81"/>
      <c r="CK54" s="81"/>
      <c r="CL54" s="81"/>
      <c r="CM54" s="81"/>
      <c r="CN54" s="81"/>
      <c r="CO54" s="81"/>
      <c r="CP54" s="81"/>
      <c r="CQ54" s="81"/>
      <c r="CR54" s="81"/>
      <c r="CS54" s="81"/>
      <c r="CT54" s="81"/>
      <c r="CU54" s="81"/>
      <c r="CV54" s="81"/>
      <c r="CW54" s="81"/>
      <c r="CX54" s="81"/>
      <c r="CY54" s="81"/>
      <c r="CZ54" s="81"/>
      <c r="DA54" s="81"/>
      <c r="DB54" s="81"/>
      <c r="DC54" s="81"/>
      <c r="DD54" s="81"/>
      <c r="DE54" s="81"/>
      <c r="DF54" s="81"/>
      <c r="DG54" s="81"/>
      <c r="DH54" s="81"/>
      <c r="DI54" s="81"/>
      <c r="DJ54" s="81"/>
      <c r="DK54" s="81"/>
      <c r="DL54" s="81"/>
      <c r="DM54" s="81"/>
      <c r="DN54" s="81"/>
      <c r="DO54" s="81"/>
      <c r="DP54" s="81"/>
      <c r="DQ54" s="81"/>
      <c r="DR54" s="81"/>
      <c r="DS54" s="81"/>
    </row>
    <row r="55" spans="1:123" x14ac:dyDescent="0.2">
      <c r="A55" s="343"/>
      <c r="B55" s="123" t="s">
        <v>90</v>
      </c>
      <c r="C55" s="125">
        <v>106</v>
      </c>
      <c r="D55" s="125">
        <v>105</v>
      </c>
      <c r="E55" s="125">
        <v>101</v>
      </c>
      <c r="F55" s="125">
        <v>119</v>
      </c>
      <c r="G55" s="125">
        <v>118</v>
      </c>
      <c r="H55" s="125">
        <v>112</v>
      </c>
      <c r="I55" s="125">
        <v>104</v>
      </c>
      <c r="J55" s="125">
        <v>116</v>
      </c>
      <c r="K55" s="125">
        <v>107</v>
      </c>
      <c r="L55" s="125">
        <v>104</v>
      </c>
      <c r="M55" s="125">
        <v>118</v>
      </c>
      <c r="N55" s="125">
        <v>106</v>
      </c>
      <c r="O55" s="125">
        <v>106</v>
      </c>
      <c r="P55" s="125">
        <v>104</v>
      </c>
      <c r="Q55" s="125">
        <v>87</v>
      </c>
      <c r="R55" s="125">
        <v>110</v>
      </c>
      <c r="S55" s="125">
        <v>88.5</v>
      </c>
      <c r="T55" s="125">
        <v>77.5</v>
      </c>
      <c r="U55" s="125">
        <v>92.8</v>
      </c>
      <c r="V55" s="125">
        <v>72.400000000000006</v>
      </c>
      <c r="W55" s="125">
        <v>102</v>
      </c>
      <c r="X55" s="125">
        <v>70.7</v>
      </c>
      <c r="Y55" s="125">
        <v>110</v>
      </c>
      <c r="Z55" s="125">
        <v>76</v>
      </c>
      <c r="AA55" s="125">
        <v>103</v>
      </c>
      <c r="AB55" s="125">
        <v>106</v>
      </c>
      <c r="AC55" s="125">
        <v>95.1</v>
      </c>
      <c r="AD55" s="125">
        <v>99.8</v>
      </c>
      <c r="AE55" s="125">
        <v>99.5</v>
      </c>
      <c r="AF55" s="125">
        <v>112</v>
      </c>
      <c r="AG55" s="125">
        <v>92.1</v>
      </c>
      <c r="AH55" s="125">
        <v>112</v>
      </c>
      <c r="AI55" s="125">
        <v>102</v>
      </c>
      <c r="AJ55" s="125">
        <v>87.3</v>
      </c>
      <c r="AK55" s="125">
        <v>96.3</v>
      </c>
      <c r="AL55" s="125">
        <v>87.2</v>
      </c>
      <c r="AM55" s="125">
        <v>71</v>
      </c>
      <c r="AN55" s="125">
        <v>110</v>
      </c>
      <c r="AO55" s="125">
        <v>109</v>
      </c>
      <c r="AP55" s="125">
        <v>111</v>
      </c>
      <c r="AQ55" s="125">
        <v>106</v>
      </c>
      <c r="AR55" s="125">
        <v>104</v>
      </c>
      <c r="AS55" s="125">
        <v>109</v>
      </c>
      <c r="AT55" s="125">
        <v>107</v>
      </c>
      <c r="AU55" s="125">
        <v>106</v>
      </c>
      <c r="AV55" s="125">
        <v>107</v>
      </c>
      <c r="AW55" s="125">
        <v>112</v>
      </c>
      <c r="AX55" s="125">
        <v>124</v>
      </c>
      <c r="AY55" s="125">
        <v>124</v>
      </c>
      <c r="AZ55" s="125">
        <v>113</v>
      </c>
      <c r="BA55" s="125">
        <v>119</v>
      </c>
      <c r="BB55" s="125">
        <v>130</v>
      </c>
      <c r="BC55" s="125">
        <v>127</v>
      </c>
      <c r="BD55" s="125">
        <v>109</v>
      </c>
      <c r="BE55" s="125">
        <v>102</v>
      </c>
      <c r="BF55" s="125">
        <v>107</v>
      </c>
      <c r="BG55" s="125">
        <v>102</v>
      </c>
      <c r="BH55" s="125">
        <v>108</v>
      </c>
      <c r="BI55" s="125">
        <v>110</v>
      </c>
      <c r="BJ55" s="125">
        <v>101</v>
      </c>
      <c r="BK55" s="126">
        <v>103.89</v>
      </c>
      <c r="BL55" s="125">
        <v>104</v>
      </c>
      <c r="BM55" s="81"/>
      <c r="BN55" s="81"/>
      <c r="BO55" s="81"/>
      <c r="BP55" s="81"/>
      <c r="BQ55" s="81"/>
      <c r="BR55" s="81"/>
      <c r="BS55" s="81"/>
      <c r="BT55" s="81"/>
      <c r="BU55" s="81"/>
      <c r="BV55" s="81"/>
      <c r="BW55" s="81"/>
      <c r="BX55" s="81"/>
      <c r="BY55" s="81"/>
      <c r="BZ55" s="81"/>
      <c r="CA55" s="81"/>
      <c r="CB55" s="81"/>
      <c r="CC55" s="81"/>
      <c r="CD55" s="81"/>
      <c r="CE55" s="81"/>
      <c r="CF55" s="81"/>
      <c r="CG55" s="81"/>
      <c r="CH55" s="81"/>
      <c r="CI55" s="81"/>
      <c r="CJ55" s="81"/>
      <c r="CK55" s="81"/>
      <c r="CL55" s="81"/>
      <c r="CM55" s="81"/>
      <c r="CN55" s="81"/>
      <c r="CO55" s="81"/>
      <c r="CP55" s="81"/>
      <c r="CQ55" s="81"/>
      <c r="CR55" s="81"/>
      <c r="CS55" s="81"/>
      <c r="CT55" s="81"/>
      <c r="CU55" s="81"/>
      <c r="CV55" s="81"/>
      <c r="CW55" s="81"/>
      <c r="CX55" s="81"/>
      <c r="CY55" s="81"/>
      <c r="CZ55" s="81"/>
      <c r="DA55" s="81"/>
      <c r="DB55" s="81"/>
      <c r="DC55" s="81"/>
      <c r="DD55" s="81"/>
      <c r="DE55" s="81"/>
      <c r="DF55" s="81"/>
      <c r="DG55" s="81"/>
      <c r="DH55" s="81"/>
      <c r="DI55" s="81"/>
      <c r="DJ55" s="81"/>
      <c r="DK55" s="81"/>
      <c r="DL55" s="81"/>
      <c r="DM55" s="81"/>
      <c r="DN55" s="81"/>
      <c r="DO55" s="81"/>
      <c r="DP55" s="81"/>
      <c r="DQ55" s="81"/>
      <c r="DR55" s="81"/>
      <c r="DS55" s="81"/>
    </row>
    <row r="56" spans="1:123" x14ac:dyDescent="0.2">
      <c r="A56" s="343"/>
      <c r="B56" s="123" t="s">
        <v>91</v>
      </c>
      <c r="C56" s="125">
        <v>107</v>
      </c>
      <c r="D56" s="125">
        <v>96.4</v>
      </c>
      <c r="E56" s="125">
        <v>99.4</v>
      </c>
      <c r="F56" s="125">
        <v>104</v>
      </c>
      <c r="G56" s="125">
        <v>40.5</v>
      </c>
      <c r="H56" s="125">
        <v>78.8</v>
      </c>
      <c r="I56" s="125">
        <v>103</v>
      </c>
      <c r="J56" s="125">
        <v>99.1</v>
      </c>
      <c r="K56" s="125">
        <v>107</v>
      </c>
      <c r="L56" s="125">
        <v>113</v>
      </c>
      <c r="M56" s="125">
        <v>115</v>
      </c>
      <c r="N56" s="125">
        <v>109</v>
      </c>
      <c r="O56" s="125">
        <v>99.8</v>
      </c>
      <c r="P56" s="125">
        <v>108</v>
      </c>
      <c r="Q56" s="125">
        <v>89</v>
      </c>
      <c r="R56" s="125">
        <v>105</v>
      </c>
      <c r="S56" s="125">
        <v>113</v>
      </c>
      <c r="T56" s="125">
        <v>113</v>
      </c>
      <c r="U56" s="125">
        <v>111</v>
      </c>
      <c r="V56" s="125">
        <v>103</v>
      </c>
      <c r="W56" s="125">
        <v>110</v>
      </c>
      <c r="X56" s="125">
        <v>113</v>
      </c>
      <c r="Y56" s="125">
        <v>110</v>
      </c>
      <c r="Z56" s="125">
        <v>109</v>
      </c>
      <c r="AA56" s="125">
        <v>111</v>
      </c>
      <c r="AB56" s="125">
        <v>110</v>
      </c>
      <c r="AC56" s="125">
        <v>109</v>
      </c>
      <c r="AD56" s="125">
        <v>114</v>
      </c>
      <c r="AE56" s="125">
        <v>100</v>
      </c>
      <c r="AF56" s="125">
        <v>103</v>
      </c>
      <c r="AG56" s="125">
        <v>106</v>
      </c>
      <c r="AH56" s="125">
        <v>105</v>
      </c>
      <c r="AI56" s="125">
        <v>139</v>
      </c>
      <c r="AJ56" s="125">
        <v>104</v>
      </c>
      <c r="AK56" s="125">
        <v>104</v>
      </c>
      <c r="AL56" s="125">
        <v>100</v>
      </c>
      <c r="AM56" s="125">
        <v>106</v>
      </c>
      <c r="AN56" s="125">
        <v>110</v>
      </c>
      <c r="AO56" s="125">
        <v>105</v>
      </c>
      <c r="AP56" s="125">
        <v>118</v>
      </c>
      <c r="AQ56" s="125">
        <v>110</v>
      </c>
      <c r="AR56" s="125">
        <v>98.9</v>
      </c>
      <c r="AS56" s="125">
        <v>100</v>
      </c>
      <c r="AT56" s="125">
        <v>97.9</v>
      </c>
      <c r="AU56" s="125">
        <v>98.6</v>
      </c>
      <c r="AV56" s="125">
        <v>103</v>
      </c>
      <c r="AW56" s="125">
        <v>78</v>
      </c>
      <c r="AX56" s="125">
        <v>103</v>
      </c>
      <c r="AY56" s="125">
        <v>99.3</v>
      </c>
      <c r="AZ56" s="125">
        <v>105</v>
      </c>
      <c r="BA56" s="125">
        <v>103</v>
      </c>
      <c r="BB56" s="125">
        <v>100</v>
      </c>
      <c r="BC56" s="125">
        <v>109</v>
      </c>
      <c r="BD56" s="125">
        <v>107</v>
      </c>
      <c r="BE56" s="125">
        <v>108</v>
      </c>
      <c r="BF56" s="125">
        <v>99.9</v>
      </c>
      <c r="BG56" s="125">
        <v>100</v>
      </c>
      <c r="BH56" s="125">
        <v>85.6</v>
      </c>
      <c r="BI56" s="125">
        <v>98.8</v>
      </c>
      <c r="BJ56" s="125">
        <v>67.5</v>
      </c>
      <c r="BK56" s="126">
        <v>102.88</v>
      </c>
      <c r="BL56" s="125">
        <v>103</v>
      </c>
      <c r="BM56" s="81"/>
      <c r="BN56" s="81"/>
      <c r="BO56" s="81"/>
      <c r="BP56" s="81"/>
      <c r="BQ56" s="81"/>
      <c r="BR56" s="81"/>
      <c r="BS56" s="81"/>
      <c r="BT56" s="81"/>
      <c r="BU56" s="81"/>
      <c r="BV56" s="81"/>
      <c r="BW56" s="81"/>
      <c r="BX56" s="81"/>
      <c r="BY56" s="81"/>
      <c r="BZ56" s="81"/>
      <c r="CA56" s="81"/>
      <c r="CB56" s="81"/>
      <c r="CC56" s="81"/>
      <c r="CD56" s="81"/>
      <c r="CE56" s="81"/>
      <c r="CF56" s="81"/>
      <c r="CG56" s="81"/>
      <c r="CH56" s="81"/>
      <c r="CI56" s="81"/>
      <c r="CJ56" s="81"/>
      <c r="CK56" s="81"/>
      <c r="CL56" s="81"/>
      <c r="CM56" s="81"/>
      <c r="CN56" s="81"/>
      <c r="CO56" s="81"/>
      <c r="CP56" s="81"/>
      <c r="CQ56" s="81"/>
      <c r="CR56" s="81"/>
      <c r="CS56" s="81"/>
      <c r="CT56" s="81"/>
      <c r="CU56" s="81"/>
      <c r="CV56" s="81"/>
      <c r="CW56" s="81"/>
      <c r="CX56" s="81"/>
      <c r="CY56" s="81"/>
      <c r="CZ56" s="81"/>
      <c r="DA56" s="81"/>
      <c r="DB56" s="81"/>
      <c r="DC56" s="81"/>
      <c r="DD56" s="81"/>
      <c r="DE56" s="81"/>
      <c r="DF56" s="81"/>
      <c r="DG56" s="81"/>
      <c r="DH56" s="81"/>
      <c r="DI56" s="81"/>
      <c r="DJ56" s="81"/>
      <c r="DK56" s="81"/>
      <c r="DL56" s="81"/>
      <c r="DM56" s="81"/>
      <c r="DN56" s="81"/>
      <c r="DO56" s="81"/>
      <c r="DP56" s="81"/>
      <c r="DQ56" s="81"/>
      <c r="DR56" s="81"/>
      <c r="DS56" s="81"/>
    </row>
    <row r="57" spans="1:123" x14ac:dyDescent="0.2">
      <c r="A57" s="343"/>
      <c r="B57" s="123" t="s">
        <v>92</v>
      </c>
      <c r="C57" s="125">
        <v>108</v>
      </c>
      <c r="D57" s="125">
        <v>99.2</v>
      </c>
      <c r="E57" s="125">
        <v>98.1</v>
      </c>
      <c r="F57" s="125">
        <v>101</v>
      </c>
      <c r="G57" s="125">
        <v>90.8</v>
      </c>
      <c r="H57" s="125">
        <v>65.900000000000006</v>
      </c>
      <c r="I57" s="125">
        <v>94.6</v>
      </c>
      <c r="J57" s="125">
        <v>94.4</v>
      </c>
      <c r="K57" s="125">
        <v>79.099999999999994</v>
      </c>
      <c r="L57" s="125">
        <v>85.4</v>
      </c>
      <c r="M57" s="125">
        <v>106</v>
      </c>
      <c r="N57" s="125">
        <v>107</v>
      </c>
      <c r="O57" s="125">
        <v>106</v>
      </c>
      <c r="P57" s="125">
        <v>111</v>
      </c>
      <c r="Q57" s="125">
        <v>105</v>
      </c>
      <c r="R57" s="125">
        <v>85.5</v>
      </c>
      <c r="S57" s="125">
        <v>72.400000000000006</v>
      </c>
      <c r="T57" s="125">
        <v>85.2</v>
      </c>
      <c r="U57" s="125">
        <v>85.6</v>
      </c>
      <c r="V57" s="125">
        <v>99.9</v>
      </c>
      <c r="W57" s="125">
        <v>92.4</v>
      </c>
      <c r="X57" s="125">
        <v>111</v>
      </c>
      <c r="Y57" s="125">
        <v>90.6</v>
      </c>
      <c r="Z57" s="125">
        <v>91.8</v>
      </c>
      <c r="AA57" s="125">
        <v>81</v>
      </c>
      <c r="AB57" s="125">
        <v>74.099999999999994</v>
      </c>
      <c r="AC57" s="125">
        <v>91.8</v>
      </c>
      <c r="AD57" s="125">
        <v>103</v>
      </c>
      <c r="AE57" s="125">
        <v>100</v>
      </c>
      <c r="AF57" s="125">
        <v>113</v>
      </c>
      <c r="AG57" s="125">
        <v>121</v>
      </c>
      <c r="AH57" s="125">
        <v>109</v>
      </c>
      <c r="AI57" s="125">
        <v>116</v>
      </c>
      <c r="AJ57" s="125">
        <v>117</v>
      </c>
      <c r="AK57" s="125">
        <v>107</v>
      </c>
      <c r="AL57" s="125">
        <v>128</v>
      </c>
      <c r="AM57" s="125">
        <v>123</v>
      </c>
      <c r="AN57" s="125">
        <v>106</v>
      </c>
      <c r="AO57" s="125">
        <v>122</v>
      </c>
      <c r="AP57" s="125">
        <v>143</v>
      </c>
      <c r="AQ57" s="125">
        <v>125</v>
      </c>
      <c r="AR57" s="125">
        <v>124</v>
      </c>
      <c r="AS57" s="125">
        <v>111</v>
      </c>
      <c r="AT57" s="125">
        <v>112</v>
      </c>
      <c r="AU57" s="125">
        <v>106</v>
      </c>
      <c r="AV57" s="125">
        <v>90.9</v>
      </c>
      <c r="AW57" s="125">
        <v>121</v>
      </c>
      <c r="AX57" s="125">
        <v>121</v>
      </c>
      <c r="AY57" s="125">
        <v>109</v>
      </c>
      <c r="AZ57" s="125">
        <v>117</v>
      </c>
      <c r="BA57" s="125">
        <v>113</v>
      </c>
      <c r="BB57" s="125">
        <v>112</v>
      </c>
      <c r="BC57" s="125">
        <v>112</v>
      </c>
      <c r="BD57" s="125">
        <v>119</v>
      </c>
      <c r="BE57" s="125">
        <v>112</v>
      </c>
      <c r="BF57" s="125">
        <v>118</v>
      </c>
      <c r="BG57" s="125">
        <v>118</v>
      </c>
      <c r="BH57" s="125">
        <v>107</v>
      </c>
      <c r="BI57" s="125">
        <v>118</v>
      </c>
      <c r="BJ57" s="125">
        <v>97.7</v>
      </c>
      <c r="BK57" s="126">
        <v>104.74</v>
      </c>
      <c r="BL57" s="125">
        <v>104</v>
      </c>
      <c r="BM57" s="81"/>
      <c r="BN57" s="81"/>
      <c r="BO57" s="81"/>
      <c r="BP57" s="81"/>
      <c r="BQ57" s="81"/>
      <c r="BR57" s="81"/>
      <c r="BS57" s="81"/>
      <c r="BT57" s="81"/>
      <c r="BU57" s="81"/>
      <c r="BV57" s="81"/>
      <c r="BW57" s="81"/>
      <c r="BX57" s="81"/>
      <c r="BY57" s="81"/>
      <c r="BZ57" s="81"/>
      <c r="CA57" s="81"/>
      <c r="CB57" s="81"/>
      <c r="CC57" s="81"/>
      <c r="CD57" s="81"/>
      <c r="CE57" s="81"/>
      <c r="CF57" s="81"/>
      <c r="CG57" s="81"/>
      <c r="CH57" s="81"/>
      <c r="CI57" s="81"/>
      <c r="CJ57" s="81"/>
      <c r="CK57" s="81"/>
      <c r="CL57" s="81"/>
      <c r="CM57" s="81"/>
      <c r="CN57" s="81"/>
      <c r="CO57" s="81"/>
      <c r="CP57" s="81"/>
      <c r="CQ57" s="81"/>
      <c r="CR57" s="81"/>
      <c r="CS57" s="81"/>
      <c r="CT57" s="81"/>
      <c r="CU57" s="81"/>
      <c r="CV57" s="81"/>
      <c r="CW57" s="81"/>
      <c r="CX57" s="81"/>
      <c r="CY57" s="81"/>
      <c r="CZ57" s="81"/>
      <c r="DA57" s="81"/>
      <c r="DB57" s="81"/>
      <c r="DC57" s="81"/>
      <c r="DD57" s="81"/>
      <c r="DE57" s="81"/>
      <c r="DF57" s="81"/>
      <c r="DG57" s="81"/>
      <c r="DH57" s="81"/>
      <c r="DI57" s="81"/>
      <c r="DJ57" s="81"/>
      <c r="DK57" s="81"/>
      <c r="DL57" s="81"/>
      <c r="DM57" s="81"/>
      <c r="DN57" s="81"/>
      <c r="DO57" s="81"/>
      <c r="DP57" s="81"/>
      <c r="DQ57" s="81"/>
      <c r="DR57" s="81"/>
      <c r="DS57" s="81"/>
    </row>
    <row r="58" spans="1:123" x14ac:dyDescent="0.2">
      <c r="A58" s="343"/>
      <c r="B58" s="123" t="s">
        <v>93</v>
      </c>
      <c r="C58" s="125">
        <v>75.8</v>
      </c>
      <c r="D58" s="125">
        <v>116</v>
      </c>
      <c r="E58" s="125">
        <v>105</v>
      </c>
      <c r="F58" s="125">
        <v>110</v>
      </c>
      <c r="G58" s="125">
        <v>92</v>
      </c>
      <c r="H58" s="125">
        <v>100</v>
      </c>
      <c r="I58" s="125">
        <v>100</v>
      </c>
      <c r="J58" s="125">
        <v>103</v>
      </c>
      <c r="K58" s="125">
        <v>106</v>
      </c>
      <c r="L58" s="125">
        <v>115</v>
      </c>
      <c r="M58" s="125">
        <v>128</v>
      </c>
      <c r="N58" s="125">
        <v>112</v>
      </c>
      <c r="O58" s="125">
        <v>107</v>
      </c>
      <c r="P58" s="125">
        <v>107</v>
      </c>
      <c r="Q58" s="125">
        <v>129</v>
      </c>
      <c r="R58" s="125">
        <v>118</v>
      </c>
      <c r="S58" s="125">
        <v>119</v>
      </c>
      <c r="T58" s="125">
        <v>123</v>
      </c>
      <c r="U58" s="125">
        <v>129</v>
      </c>
      <c r="V58" s="125">
        <v>128</v>
      </c>
      <c r="W58" s="125">
        <v>126</v>
      </c>
      <c r="X58" s="125">
        <v>122</v>
      </c>
      <c r="Y58" s="125">
        <v>115</v>
      </c>
      <c r="Z58" s="125">
        <v>129</v>
      </c>
      <c r="AA58" s="125">
        <v>130</v>
      </c>
      <c r="AB58" s="125">
        <v>123</v>
      </c>
      <c r="AC58" s="125">
        <v>130</v>
      </c>
      <c r="AD58" s="125">
        <v>112</v>
      </c>
      <c r="AE58" s="125">
        <v>98.2</v>
      </c>
      <c r="AF58" s="125">
        <v>112</v>
      </c>
      <c r="AG58" s="125">
        <v>108</v>
      </c>
      <c r="AH58" s="125">
        <v>84.8</v>
      </c>
      <c r="AI58" s="125">
        <v>77</v>
      </c>
      <c r="AJ58" s="125">
        <v>100</v>
      </c>
      <c r="AK58" s="125">
        <v>119</v>
      </c>
      <c r="AL58" s="125">
        <v>104</v>
      </c>
      <c r="AM58" s="125">
        <v>104</v>
      </c>
      <c r="AN58" s="125">
        <v>140</v>
      </c>
      <c r="AO58" s="125">
        <v>110</v>
      </c>
      <c r="AP58" s="125">
        <v>125</v>
      </c>
      <c r="AQ58" s="125">
        <v>134</v>
      </c>
      <c r="AR58" s="125">
        <v>131</v>
      </c>
      <c r="AS58" s="125">
        <v>131</v>
      </c>
      <c r="AT58" s="125">
        <v>129</v>
      </c>
      <c r="AU58" s="125">
        <v>121</v>
      </c>
      <c r="AV58" s="125">
        <v>138</v>
      </c>
      <c r="AW58" s="125">
        <v>133</v>
      </c>
      <c r="AX58" s="125">
        <v>136</v>
      </c>
      <c r="AY58" s="125">
        <v>137</v>
      </c>
      <c r="AZ58" s="125">
        <v>136</v>
      </c>
      <c r="BA58" s="125">
        <v>127</v>
      </c>
      <c r="BB58" s="125">
        <v>125</v>
      </c>
      <c r="BC58" s="125">
        <v>127</v>
      </c>
      <c r="BD58" s="125">
        <v>123</v>
      </c>
      <c r="BE58" s="125">
        <v>126</v>
      </c>
      <c r="BF58" s="125">
        <v>131</v>
      </c>
      <c r="BG58" s="125">
        <v>136</v>
      </c>
      <c r="BH58" s="125">
        <v>136</v>
      </c>
      <c r="BI58" s="125">
        <v>124</v>
      </c>
      <c r="BJ58" s="125">
        <v>116</v>
      </c>
      <c r="BK58" s="126">
        <v>118.15</v>
      </c>
      <c r="BL58" s="125">
        <v>118</v>
      </c>
      <c r="BM58" s="81"/>
      <c r="BN58" s="81"/>
      <c r="BO58" s="81"/>
      <c r="BP58" s="81"/>
      <c r="BQ58" s="81"/>
      <c r="BR58" s="81"/>
      <c r="BS58" s="81"/>
      <c r="BT58" s="81"/>
      <c r="BU58" s="81"/>
      <c r="BV58" s="81"/>
      <c r="BW58" s="81"/>
      <c r="BX58" s="81"/>
      <c r="BY58" s="81"/>
      <c r="BZ58" s="81"/>
      <c r="CA58" s="81"/>
      <c r="CB58" s="81"/>
      <c r="CC58" s="81"/>
      <c r="CD58" s="81"/>
      <c r="CE58" s="81"/>
      <c r="CF58" s="81"/>
      <c r="CG58" s="81"/>
      <c r="CH58" s="81"/>
      <c r="CI58" s="81"/>
      <c r="CJ58" s="81"/>
      <c r="CK58" s="81"/>
      <c r="CL58" s="81"/>
      <c r="CM58" s="81"/>
      <c r="CN58" s="81"/>
      <c r="CO58" s="81"/>
      <c r="CP58" s="81"/>
      <c r="CQ58" s="81"/>
      <c r="CR58" s="81"/>
      <c r="CS58" s="81"/>
      <c r="CT58" s="81"/>
      <c r="CU58" s="81"/>
      <c r="CV58" s="81"/>
      <c r="CW58" s="81"/>
      <c r="CX58" s="81"/>
      <c r="CY58" s="81"/>
      <c r="CZ58" s="81"/>
      <c r="DA58" s="81"/>
      <c r="DB58" s="81"/>
      <c r="DC58" s="81"/>
      <c r="DD58" s="81"/>
      <c r="DE58" s="81"/>
      <c r="DF58" s="81"/>
      <c r="DG58" s="81"/>
      <c r="DH58" s="81"/>
      <c r="DI58" s="81"/>
      <c r="DJ58" s="81"/>
      <c r="DK58" s="81"/>
      <c r="DL58" s="81"/>
      <c r="DM58" s="81"/>
      <c r="DN58" s="81"/>
      <c r="DO58" s="81"/>
      <c r="DP58" s="81"/>
      <c r="DQ58" s="81"/>
      <c r="DR58" s="81"/>
      <c r="DS58" s="81"/>
    </row>
    <row r="59" spans="1:123" x14ac:dyDescent="0.2">
      <c r="A59" s="343"/>
      <c r="B59" s="123" t="s">
        <v>94</v>
      </c>
      <c r="C59" s="125">
        <v>99.6</v>
      </c>
      <c r="D59" s="125">
        <v>106</v>
      </c>
      <c r="E59" s="125">
        <v>108</v>
      </c>
      <c r="F59" s="125">
        <v>108</v>
      </c>
      <c r="G59" s="125">
        <v>108</v>
      </c>
      <c r="H59" s="125">
        <v>96.3</v>
      </c>
      <c r="I59" s="125">
        <v>77.2</v>
      </c>
      <c r="J59" s="125">
        <v>94.5</v>
      </c>
      <c r="K59" s="125">
        <v>113</v>
      </c>
      <c r="L59" s="125">
        <v>113</v>
      </c>
      <c r="M59" s="125">
        <v>113</v>
      </c>
      <c r="N59" s="125">
        <v>115</v>
      </c>
      <c r="O59" s="125">
        <v>121</v>
      </c>
      <c r="P59" s="125">
        <v>121</v>
      </c>
      <c r="Q59" s="125">
        <v>120</v>
      </c>
      <c r="R59" s="125">
        <v>119</v>
      </c>
      <c r="S59" s="125">
        <v>119</v>
      </c>
      <c r="T59" s="125">
        <v>120</v>
      </c>
      <c r="U59" s="125">
        <v>124</v>
      </c>
      <c r="V59" s="125">
        <v>145</v>
      </c>
      <c r="W59" s="125">
        <v>144</v>
      </c>
      <c r="X59" s="125">
        <v>144</v>
      </c>
      <c r="Y59" s="125">
        <v>142</v>
      </c>
      <c r="Z59" s="125">
        <v>145</v>
      </c>
      <c r="AA59" s="125">
        <v>147</v>
      </c>
      <c r="AB59" s="125">
        <v>138</v>
      </c>
      <c r="AC59" s="125">
        <v>134</v>
      </c>
      <c r="AD59" s="125">
        <v>131</v>
      </c>
      <c r="AE59" s="125">
        <v>141</v>
      </c>
      <c r="AF59" s="125">
        <v>132</v>
      </c>
      <c r="AG59" s="125">
        <v>120</v>
      </c>
      <c r="AH59" s="125">
        <v>116</v>
      </c>
      <c r="AI59" s="125">
        <v>120</v>
      </c>
      <c r="AJ59" s="125">
        <v>106</v>
      </c>
      <c r="AK59" s="125">
        <v>109</v>
      </c>
      <c r="AL59" s="125">
        <v>114</v>
      </c>
      <c r="AM59" s="125">
        <v>116</v>
      </c>
      <c r="AN59" s="125">
        <v>116</v>
      </c>
      <c r="AO59" s="125">
        <v>113</v>
      </c>
      <c r="AP59" s="125">
        <v>125</v>
      </c>
      <c r="AQ59" s="125">
        <v>124</v>
      </c>
      <c r="AR59" s="125">
        <v>113</v>
      </c>
      <c r="AS59" s="125">
        <v>114</v>
      </c>
      <c r="AT59" s="125">
        <v>118</v>
      </c>
      <c r="AU59" s="125">
        <v>122</v>
      </c>
      <c r="AV59" s="125">
        <v>121</v>
      </c>
      <c r="AW59" s="125">
        <v>122</v>
      </c>
      <c r="AX59" s="125">
        <v>123</v>
      </c>
      <c r="AY59" s="125">
        <v>141</v>
      </c>
      <c r="AZ59" s="125">
        <v>151</v>
      </c>
      <c r="BA59" s="125">
        <v>122</v>
      </c>
      <c r="BB59" s="125">
        <v>112</v>
      </c>
      <c r="BC59" s="125">
        <v>122</v>
      </c>
      <c r="BD59" s="125">
        <v>123</v>
      </c>
      <c r="BE59" s="125">
        <v>120</v>
      </c>
      <c r="BF59" s="125">
        <v>119</v>
      </c>
      <c r="BG59" s="125">
        <v>124</v>
      </c>
      <c r="BH59" s="125">
        <v>122</v>
      </c>
      <c r="BI59" s="125">
        <v>118</v>
      </c>
      <c r="BJ59" s="125">
        <v>109</v>
      </c>
      <c r="BK59" s="126">
        <v>120.56</v>
      </c>
      <c r="BL59" s="125">
        <v>121</v>
      </c>
      <c r="BM59" s="81"/>
      <c r="BN59" s="81"/>
      <c r="BO59" s="81"/>
      <c r="BP59" s="81"/>
      <c r="BQ59" s="81"/>
      <c r="BR59" s="81"/>
      <c r="BS59" s="81"/>
      <c r="BT59" s="81"/>
      <c r="BU59" s="81"/>
      <c r="BV59" s="81"/>
      <c r="BW59" s="81"/>
      <c r="BX59" s="81"/>
      <c r="BY59" s="81"/>
      <c r="BZ59" s="81"/>
      <c r="CA59" s="81"/>
      <c r="CB59" s="81"/>
      <c r="CC59" s="81"/>
      <c r="CD59" s="81"/>
      <c r="CE59" s="81"/>
      <c r="CF59" s="81"/>
      <c r="CG59" s="81"/>
      <c r="CH59" s="81"/>
      <c r="CI59" s="81"/>
      <c r="CJ59" s="81"/>
      <c r="CK59" s="81"/>
      <c r="CL59" s="81"/>
      <c r="CM59" s="81"/>
      <c r="CN59" s="81"/>
      <c r="CO59" s="81"/>
      <c r="CP59" s="81"/>
      <c r="CQ59" s="81"/>
      <c r="CR59" s="81"/>
      <c r="CS59" s="81"/>
      <c r="CT59" s="81"/>
      <c r="CU59" s="81"/>
      <c r="CV59" s="81"/>
      <c r="CW59" s="81"/>
      <c r="CX59" s="81"/>
      <c r="CY59" s="81"/>
      <c r="CZ59" s="81"/>
      <c r="DA59" s="81"/>
      <c r="DB59" s="81"/>
      <c r="DC59" s="81"/>
      <c r="DD59" s="81"/>
      <c r="DE59" s="81"/>
      <c r="DF59" s="81"/>
      <c r="DG59" s="81"/>
      <c r="DH59" s="81"/>
      <c r="DI59" s="81"/>
      <c r="DJ59" s="81"/>
      <c r="DK59" s="81"/>
      <c r="DL59" s="81"/>
      <c r="DM59" s="81"/>
      <c r="DN59" s="81"/>
      <c r="DO59" s="81"/>
      <c r="DP59" s="81"/>
      <c r="DQ59" s="81"/>
      <c r="DR59" s="81"/>
      <c r="DS59" s="81"/>
    </row>
    <row r="60" spans="1:123" x14ac:dyDescent="0.2">
      <c r="A60" s="343"/>
      <c r="B60" s="123" t="s">
        <v>95</v>
      </c>
      <c r="C60" s="125">
        <v>132</v>
      </c>
      <c r="D60" s="125">
        <v>139</v>
      </c>
      <c r="E60" s="125">
        <v>120</v>
      </c>
      <c r="F60" s="125">
        <v>139</v>
      </c>
      <c r="G60" s="125">
        <v>151</v>
      </c>
      <c r="H60" s="125">
        <v>146</v>
      </c>
      <c r="I60" s="125">
        <v>151</v>
      </c>
      <c r="J60" s="125">
        <v>134</v>
      </c>
      <c r="K60" s="125">
        <v>133</v>
      </c>
      <c r="L60" s="125">
        <v>102</v>
      </c>
      <c r="M60" s="125">
        <v>39.6</v>
      </c>
      <c r="N60" s="125">
        <v>38.4</v>
      </c>
      <c r="O60" s="125">
        <v>71.900000000000006</v>
      </c>
      <c r="P60" s="125">
        <v>99.7</v>
      </c>
      <c r="Q60" s="125">
        <v>123</v>
      </c>
      <c r="R60" s="125">
        <v>142</v>
      </c>
      <c r="S60" s="125">
        <v>133</v>
      </c>
      <c r="T60" s="125">
        <v>137</v>
      </c>
      <c r="U60" s="125">
        <v>104</v>
      </c>
      <c r="V60" s="125">
        <v>104</v>
      </c>
      <c r="W60" s="125">
        <v>103</v>
      </c>
      <c r="X60" s="125">
        <v>125</v>
      </c>
      <c r="Y60" s="125">
        <v>130</v>
      </c>
      <c r="Z60" s="125">
        <v>141</v>
      </c>
      <c r="AA60" s="125">
        <v>142</v>
      </c>
      <c r="AB60" s="125">
        <v>132</v>
      </c>
      <c r="AC60" s="125">
        <v>129</v>
      </c>
      <c r="AD60" s="125">
        <v>121</v>
      </c>
      <c r="AE60" s="125">
        <v>120</v>
      </c>
      <c r="AF60" s="125">
        <v>125</v>
      </c>
      <c r="AG60" s="125">
        <v>124</v>
      </c>
      <c r="AH60" s="125">
        <v>128</v>
      </c>
      <c r="AI60" s="125">
        <v>129</v>
      </c>
      <c r="AJ60" s="125">
        <v>128</v>
      </c>
      <c r="AK60" s="125">
        <v>129</v>
      </c>
      <c r="AL60" s="125">
        <v>128</v>
      </c>
      <c r="AM60" s="125">
        <v>125</v>
      </c>
      <c r="AN60" s="125">
        <v>127</v>
      </c>
      <c r="AO60" s="125">
        <v>138</v>
      </c>
      <c r="AP60" s="125">
        <v>141</v>
      </c>
      <c r="AQ60" s="125">
        <v>133</v>
      </c>
      <c r="AR60" s="125">
        <v>128</v>
      </c>
      <c r="AS60" s="125">
        <v>82.5</v>
      </c>
      <c r="AT60" s="125">
        <v>57.1</v>
      </c>
      <c r="AU60" s="125">
        <v>119</v>
      </c>
      <c r="AV60" s="125">
        <v>137</v>
      </c>
      <c r="AW60" s="125">
        <v>124</v>
      </c>
      <c r="AX60" s="125">
        <v>134</v>
      </c>
      <c r="AY60" s="125">
        <v>108</v>
      </c>
      <c r="AZ60" s="125">
        <v>102</v>
      </c>
      <c r="BA60" s="125">
        <v>118</v>
      </c>
      <c r="BB60" s="125">
        <v>138</v>
      </c>
      <c r="BC60" s="125">
        <v>136</v>
      </c>
      <c r="BD60" s="125">
        <v>131</v>
      </c>
      <c r="BE60" s="125">
        <v>127</v>
      </c>
      <c r="BF60" s="125">
        <v>114</v>
      </c>
      <c r="BG60" s="125">
        <v>146</v>
      </c>
      <c r="BH60" s="125">
        <v>146</v>
      </c>
      <c r="BI60" s="125">
        <v>144</v>
      </c>
      <c r="BJ60" s="125">
        <v>106</v>
      </c>
      <c r="BK60" s="126">
        <v>122.25</v>
      </c>
      <c r="BL60" s="125">
        <v>122</v>
      </c>
      <c r="BM60" s="81"/>
      <c r="BN60" s="81"/>
      <c r="BO60" s="81"/>
      <c r="BP60" s="81"/>
      <c r="BQ60" s="81"/>
      <c r="BR60" s="81"/>
      <c r="BS60" s="81"/>
      <c r="BT60" s="81"/>
      <c r="BU60" s="81"/>
      <c r="BV60" s="81"/>
      <c r="BW60" s="81"/>
      <c r="BX60" s="81"/>
      <c r="BY60" s="81"/>
      <c r="BZ60" s="81"/>
      <c r="CA60" s="81"/>
      <c r="CB60" s="81"/>
      <c r="CC60" s="81"/>
      <c r="CD60" s="81"/>
      <c r="CE60" s="81"/>
      <c r="CF60" s="81"/>
      <c r="CG60" s="81"/>
      <c r="CH60" s="81"/>
      <c r="CI60" s="81"/>
      <c r="CJ60" s="81"/>
      <c r="CK60" s="81"/>
      <c r="CL60" s="81"/>
      <c r="CM60" s="81"/>
      <c r="CN60" s="81"/>
      <c r="CO60" s="81"/>
      <c r="CP60" s="81"/>
      <c r="CQ60" s="81"/>
      <c r="CR60" s="81"/>
      <c r="CS60" s="81"/>
      <c r="CT60" s="81"/>
      <c r="CU60" s="81"/>
      <c r="CV60" s="81"/>
      <c r="CW60" s="81"/>
      <c r="CX60" s="81"/>
      <c r="CY60" s="81"/>
      <c r="CZ60" s="81"/>
      <c r="DA60" s="81"/>
      <c r="DB60" s="81"/>
      <c r="DC60" s="81"/>
      <c r="DD60" s="81"/>
      <c r="DE60" s="81"/>
      <c r="DF60" s="81"/>
      <c r="DG60" s="81"/>
      <c r="DH60" s="81"/>
      <c r="DI60" s="81"/>
      <c r="DJ60" s="81"/>
      <c r="DK60" s="81"/>
      <c r="DL60" s="81"/>
      <c r="DM60" s="81"/>
      <c r="DN60" s="81"/>
      <c r="DO60" s="81"/>
      <c r="DP60" s="81"/>
      <c r="DQ60" s="81"/>
      <c r="DR60" s="81"/>
      <c r="DS60" s="81"/>
    </row>
    <row r="61" spans="1:123" x14ac:dyDescent="0.2">
      <c r="A61" s="343"/>
      <c r="B61" s="123" t="s">
        <v>96</v>
      </c>
      <c r="C61" s="125">
        <v>90.3</v>
      </c>
      <c r="D61" s="125">
        <v>141</v>
      </c>
      <c r="E61" s="125">
        <v>142</v>
      </c>
      <c r="F61" s="125">
        <v>123</v>
      </c>
      <c r="G61" s="125">
        <v>119</v>
      </c>
      <c r="H61" s="125">
        <v>113</v>
      </c>
      <c r="I61" s="125">
        <v>113</v>
      </c>
      <c r="J61" s="125">
        <v>122</v>
      </c>
      <c r="K61" s="125">
        <v>108</v>
      </c>
      <c r="L61" s="125">
        <v>127</v>
      </c>
      <c r="M61" s="125">
        <v>131</v>
      </c>
      <c r="N61" s="125">
        <v>125</v>
      </c>
      <c r="O61" s="125">
        <v>122</v>
      </c>
      <c r="P61" s="125">
        <v>128</v>
      </c>
      <c r="Q61" s="125">
        <v>114</v>
      </c>
      <c r="R61" s="125">
        <v>93.5</v>
      </c>
      <c r="S61" s="125">
        <v>108</v>
      </c>
      <c r="T61" s="125">
        <v>101</v>
      </c>
      <c r="U61" s="125">
        <v>109</v>
      </c>
      <c r="V61" s="125">
        <v>118</v>
      </c>
      <c r="W61" s="125">
        <v>88</v>
      </c>
      <c r="X61" s="125">
        <v>108</v>
      </c>
      <c r="Y61" s="125">
        <v>114</v>
      </c>
      <c r="Z61" s="125">
        <v>112</v>
      </c>
      <c r="AA61" s="125">
        <v>99.5</v>
      </c>
      <c r="AB61" s="125">
        <v>85.5</v>
      </c>
      <c r="AC61" s="125">
        <v>73.3</v>
      </c>
      <c r="AD61" s="125">
        <v>106</v>
      </c>
      <c r="AE61" s="125">
        <v>123</v>
      </c>
      <c r="AF61" s="125">
        <v>131</v>
      </c>
      <c r="AG61" s="125">
        <v>133</v>
      </c>
      <c r="AH61" s="125">
        <v>133</v>
      </c>
      <c r="AI61" s="125">
        <v>133</v>
      </c>
      <c r="AJ61" s="125">
        <v>130</v>
      </c>
      <c r="AK61" s="125">
        <v>127</v>
      </c>
      <c r="AL61" s="125">
        <v>135</v>
      </c>
      <c r="AM61" s="125">
        <v>129</v>
      </c>
      <c r="AN61" s="125">
        <v>132</v>
      </c>
      <c r="AO61" s="125">
        <v>66.900000000000006</v>
      </c>
      <c r="AP61" s="125">
        <v>72.5</v>
      </c>
      <c r="AQ61" s="125">
        <v>100</v>
      </c>
      <c r="AR61" s="125">
        <v>89.9</v>
      </c>
      <c r="AS61" s="125">
        <v>85</v>
      </c>
      <c r="AT61" s="125">
        <v>105</v>
      </c>
      <c r="AU61" s="125">
        <v>73.3</v>
      </c>
      <c r="AV61" s="125">
        <v>80.8</v>
      </c>
      <c r="AW61" s="125">
        <v>132</v>
      </c>
      <c r="AX61" s="125">
        <v>74.599999999999994</v>
      </c>
      <c r="AY61" s="125">
        <v>72.900000000000006</v>
      </c>
      <c r="AZ61" s="125">
        <v>108</v>
      </c>
      <c r="BA61" s="125">
        <v>104</v>
      </c>
      <c r="BB61" s="125">
        <v>93.6</v>
      </c>
      <c r="BC61" s="125">
        <v>112</v>
      </c>
      <c r="BD61" s="125">
        <v>90.3</v>
      </c>
      <c r="BE61" s="125">
        <v>83</v>
      </c>
      <c r="BF61" s="125">
        <v>111</v>
      </c>
      <c r="BG61" s="125">
        <v>91.7</v>
      </c>
      <c r="BH61" s="125">
        <v>71.099999999999994</v>
      </c>
      <c r="BI61" s="125">
        <v>113</v>
      </c>
      <c r="BJ61" s="125">
        <v>96.8</v>
      </c>
      <c r="BK61" s="126">
        <v>107.79</v>
      </c>
      <c r="BL61" s="125">
        <v>108</v>
      </c>
      <c r="BM61" s="81"/>
      <c r="BN61" s="81"/>
      <c r="BO61" s="81"/>
      <c r="BP61" s="81"/>
      <c r="BQ61" s="81"/>
      <c r="BR61" s="81"/>
      <c r="BS61" s="81"/>
      <c r="BT61" s="81"/>
      <c r="BU61" s="81"/>
      <c r="BV61" s="81"/>
      <c r="BW61" s="81"/>
      <c r="BX61" s="81"/>
      <c r="BY61" s="81"/>
      <c r="BZ61" s="81"/>
      <c r="CA61" s="81"/>
      <c r="CB61" s="81"/>
      <c r="CC61" s="81"/>
      <c r="CD61" s="81"/>
      <c r="CE61" s="81"/>
      <c r="CF61" s="81"/>
      <c r="CG61" s="81"/>
      <c r="CH61" s="81"/>
      <c r="CI61" s="81"/>
      <c r="CJ61" s="81"/>
      <c r="CK61" s="81"/>
      <c r="CL61" s="81"/>
      <c r="CM61" s="81"/>
      <c r="CN61" s="81"/>
      <c r="CO61" s="81"/>
      <c r="CP61" s="81"/>
      <c r="CQ61" s="81"/>
      <c r="CR61" s="81"/>
      <c r="CS61" s="81"/>
      <c r="CT61" s="81"/>
      <c r="CU61" s="81"/>
      <c r="CV61" s="81"/>
      <c r="CW61" s="81"/>
      <c r="CX61" s="81"/>
      <c r="CY61" s="81"/>
      <c r="CZ61" s="81"/>
      <c r="DA61" s="81"/>
      <c r="DB61" s="81"/>
      <c r="DC61" s="81"/>
      <c r="DD61" s="81"/>
      <c r="DE61" s="81"/>
      <c r="DF61" s="81"/>
      <c r="DG61" s="81"/>
      <c r="DH61" s="81"/>
      <c r="DI61" s="81"/>
      <c r="DJ61" s="81"/>
      <c r="DK61" s="81"/>
      <c r="DL61" s="81"/>
      <c r="DM61" s="81"/>
      <c r="DN61" s="81"/>
      <c r="DO61" s="81"/>
      <c r="DP61" s="81"/>
      <c r="DQ61" s="81"/>
      <c r="DR61" s="81"/>
      <c r="DS61" s="81"/>
    </row>
    <row r="62" spans="1:123" x14ac:dyDescent="0.2">
      <c r="A62" s="343"/>
      <c r="B62" s="123" t="s">
        <v>97</v>
      </c>
      <c r="C62" s="125">
        <v>104</v>
      </c>
      <c r="D62" s="125">
        <v>114</v>
      </c>
      <c r="E62" s="125">
        <v>110</v>
      </c>
      <c r="F62" s="125">
        <v>99.4</v>
      </c>
      <c r="G62" s="125">
        <v>101</v>
      </c>
      <c r="H62" s="125">
        <v>139</v>
      </c>
      <c r="I62" s="125">
        <v>134</v>
      </c>
      <c r="J62" s="125">
        <v>63.1</v>
      </c>
      <c r="K62" s="125">
        <v>36.700000000000003</v>
      </c>
      <c r="L62" s="125">
        <v>40.1</v>
      </c>
      <c r="M62" s="125">
        <v>124</v>
      </c>
      <c r="N62" s="125">
        <v>129</v>
      </c>
      <c r="O62" s="125">
        <v>132</v>
      </c>
      <c r="P62" s="125">
        <v>124</v>
      </c>
      <c r="Q62" s="125">
        <v>121</v>
      </c>
      <c r="R62" s="125">
        <v>101</v>
      </c>
      <c r="S62" s="125">
        <v>116</v>
      </c>
      <c r="T62" s="125">
        <v>124</v>
      </c>
      <c r="U62" s="125">
        <v>99.1</v>
      </c>
      <c r="V62" s="125">
        <v>113</v>
      </c>
      <c r="W62" s="125">
        <v>110</v>
      </c>
      <c r="X62" s="125">
        <v>121</v>
      </c>
      <c r="Y62" s="125">
        <v>102</v>
      </c>
      <c r="Z62" s="125">
        <v>106</v>
      </c>
      <c r="AA62" s="125">
        <v>116</v>
      </c>
      <c r="AB62" s="125">
        <v>123</v>
      </c>
      <c r="AC62" s="125">
        <v>107</v>
      </c>
      <c r="AD62" s="125">
        <v>114</v>
      </c>
      <c r="AE62" s="125">
        <v>109</v>
      </c>
      <c r="AF62" s="125">
        <v>119</v>
      </c>
      <c r="AG62" s="125">
        <v>90</v>
      </c>
      <c r="AH62" s="125">
        <v>111</v>
      </c>
      <c r="AI62" s="125">
        <v>117</v>
      </c>
      <c r="AJ62" s="125">
        <v>114</v>
      </c>
      <c r="AK62" s="125">
        <v>128</v>
      </c>
      <c r="AL62" s="125">
        <v>125</v>
      </c>
      <c r="AM62" s="125">
        <v>128</v>
      </c>
      <c r="AN62" s="125">
        <v>129</v>
      </c>
      <c r="AO62" s="125">
        <v>111</v>
      </c>
      <c r="AP62" s="125">
        <v>125</v>
      </c>
      <c r="AQ62" s="125">
        <v>124</v>
      </c>
      <c r="AR62" s="125">
        <v>129</v>
      </c>
      <c r="AS62" s="125">
        <v>119</v>
      </c>
      <c r="AT62" s="125">
        <v>121</v>
      </c>
      <c r="AU62" s="125">
        <v>47.9</v>
      </c>
      <c r="AV62" s="125">
        <v>58.9</v>
      </c>
      <c r="AW62" s="125">
        <v>111</v>
      </c>
      <c r="AX62" s="125">
        <v>129</v>
      </c>
      <c r="AY62" s="125">
        <v>127</v>
      </c>
      <c r="AZ62" s="125">
        <v>128</v>
      </c>
      <c r="BA62" s="125">
        <v>132</v>
      </c>
      <c r="BB62" s="125">
        <v>123</v>
      </c>
      <c r="BC62" s="125">
        <v>134</v>
      </c>
      <c r="BD62" s="125">
        <v>131</v>
      </c>
      <c r="BE62" s="125">
        <v>133</v>
      </c>
      <c r="BF62" s="125">
        <v>127</v>
      </c>
      <c r="BG62" s="125">
        <v>129</v>
      </c>
      <c r="BH62" s="125">
        <v>115</v>
      </c>
      <c r="BI62" s="125">
        <v>121</v>
      </c>
      <c r="BJ62" s="125">
        <v>119</v>
      </c>
      <c r="BK62" s="126">
        <v>113.14</v>
      </c>
      <c r="BL62" s="125">
        <v>113</v>
      </c>
      <c r="BM62" s="81"/>
      <c r="BN62" s="81"/>
      <c r="BO62" s="81"/>
      <c r="BP62" s="81"/>
      <c r="BQ62" s="81"/>
      <c r="BR62" s="81"/>
      <c r="BS62" s="81"/>
      <c r="BT62" s="81"/>
      <c r="BU62" s="81"/>
      <c r="BV62" s="81"/>
      <c r="BW62" s="81"/>
      <c r="BX62" s="81"/>
      <c r="BY62" s="81"/>
      <c r="BZ62" s="81"/>
      <c r="CA62" s="81"/>
      <c r="CB62" s="81"/>
      <c r="CC62" s="81"/>
      <c r="CD62" s="81"/>
      <c r="CE62" s="81"/>
      <c r="CF62" s="81"/>
      <c r="CG62" s="81"/>
      <c r="CH62" s="81"/>
      <c r="CI62" s="81"/>
      <c r="CJ62" s="81"/>
      <c r="CK62" s="81"/>
      <c r="CL62" s="81"/>
      <c r="CM62" s="81"/>
      <c r="CN62" s="81"/>
      <c r="CO62" s="81"/>
      <c r="CP62" s="81"/>
      <c r="CQ62" s="81"/>
      <c r="CR62" s="81"/>
      <c r="CS62" s="81"/>
      <c r="CT62" s="81"/>
      <c r="CU62" s="81"/>
      <c r="CV62" s="81"/>
      <c r="CW62" s="81"/>
      <c r="CX62" s="81"/>
      <c r="CY62" s="81"/>
      <c r="CZ62" s="81"/>
      <c r="DA62" s="81"/>
      <c r="DB62" s="81"/>
      <c r="DC62" s="81"/>
      <c r="DD62" s="81"/>
      <c r="DE62" s="81"/>
      <c r="DF62" s="81"/>
      <c r="DG62" s="81"/>
      <c r="DH62" s="81"/>
      <c r="DI62" s="81"/>
      <c r="DJ62" s="81"/>
      <c r="DK62" s="81"/>
      <c r="DL62" s="81"/>
      <c r="DM62" s="81"/>
      <c r="DN62" s="81"/>
      <c r="DO62" s="81"/>
      <c r="DP62" s="81"/>
      <c r="DQ62" s="81"/>
      <c r="DR62" s="81"/>
      <c r="DS62" s="81"/>
    </row>
    <row r="63" spans="1:123" x14ac:dyDescent="0.2">
      <c r="A63" s="343"/>
      <c r="B63" s="123" t="s">
        <v>98</v>
      </c>
      <c r="C63" s="125">
        <v>99.6</v>
      </c>
      <c r="D63" s="125">
        <v>94.9</v>
      </c>
      <c r="E63" s="125">
        <v>64.8</v>
      </c>
      <c r="F63" s="125">
        <v>119</v>
      </c>
      <c r="G63" s="125">
        <v>78.2</v>
      </c>
      <c r="H63" s="125">
        <v>99.8</v>
      </c>
      <c r="I63" s="125">
        <v>86.3</v>
      </c>
      <c r="J63" s="125">
        <v>125</v>
      </c>
      <c r="K63" s="125">
        <v>94.3</v>
      </c>
      <c r="L63" s="125">
        <v>101</v>
      </c>
      <c r="M63" s="125">
        <v>94.5</v>
      </c>
      <c r="N63" s="125">
        <v>96.8</v>
      </c>
      <c r="O63" s="125">
        <v>95.6</v>
      </c>
      <c r="P63" s="125">
        <v>97.7</v>
      </c>
      <c r="Q63" s="125">
        <v>116</v>
      </c>
      <c r="R63" s="125">
        <v>122</v>
      </c>
      <c r="S63" s="125">
        <v>131</v>
      </c>
      <c r="T63" s="125">
        <v>147</v>
      </c>
      <c r="U63" s="125">
        <v>127</v>
      </c>
      <c r="V63" s="125">
        <v>125</v>
      </c>
      <c r="W63" s="125">
        <v>121</v>
      </c>
      <c r="X63" s="125">
        <v>121</v>
      </c>
      <c r="Y63" s="125">
        <v>99.5</v>
      </c>
      <c r="Z63" s="125">
        <v>117</v>
      </c>
      <c r="AA63" s="125">
        <v>126</v>
      </c>
      <c r="AB63" s="125">
        <v>99.4</v>
      </c>
      <c r="AC63" s="125">
        <v>68.099999999999994</v>
      </c>
      <c r="AD63" s="125">
        <v>110</v>
      </c>
      <c r="AE63" s="125">
        <v>138</v>
      </c>
      <c r="AF63" s="125">
        <v>140</v>
      </c>
      <c r="AG63" s="125">
        <v>147</v>
      </c>
      <c r="AH63" s="125">
        <v>143</v>
      </c>
      <c r="AI63" s="125">
        <v>141</v>
      </c>
      <c r="AJ63" s="125">
        <v>135</v>
      </c>
      <c r="AK63" s="125">
        <v>144</v>
      </c>
      <c r="AL63" s="125">
        <v>143</v>
      </c>
      <c r="AM63" s="125">
        <v>141</v>
      </c>
      <c r="AN63" s="125">
        <v>141</v>
      </c>
      <c r="AO63" s="125">
        <v>132</v>
      </c>
      <c r="AP63" s="125">
        <v>116</v>
      </c>
      <c r="AQ63" s="125">
        <v>123</v>
      </c>
      <c r="AR63" s="125">
        <v>118</v>
      </c>
      <c r="AS63" s="125">
        <v>115</v>
      </c>
      <c r="AT63" s="125">
        <v>124</v>
      </c>
      <c r="AU63" s="125">
        <v>141</v>
      </c>
      <c r="AV63" s="125">
        <v>143</v>
      </c>
      <c r="AW63" s="125">
        <v>133</v>
      </c>
      <c r="AX63" s="125">
        <v>132</v>
      </c>
      <c r="AY63" s="125">
        <v>131</v>
      </c>
      <c r="AZ63" s="125">
        <v>139</v>
      </c>
      <c r="BA63" s="125">
        <v>135</v>
      </c>
      <c r="BB63" s="125">
        <v>147</v>
      </c>
      <c r="BC63" s="125">
        <v>120</v>
      </c>
      <c r="BD63" s="125">
        <v>124</v>
      </c>
      <c r="BE63" s="125">
        <v>132</v>
      </c>
      <c r="BF63" s="125">
        <v>124</v>
      </c>
      <c r="BG63" s="125">
        <v>136</v>
      </c>
      <c r="BH63" s="125">
        <v>132</v>
      </c>
      <c r="BI63" s="125">
        <v>132</v>
      </c>
      <c r="BJ63" s="125">
        <v>135</v>
      </c>
      <c r="BK63" s="126">
        <v>120.91</v>
      </c>
      <c r="BL63" s="125">
        <v>121</v>
      </c>
      <c r="BM63" s="81"/>
      <c r="BN63" s="81"/>
      <c r="BO63" s="81"/>
      <c r="BP63" s="81"/>
      <c r="BQ63" s="81"/>
      <c r="BR63" s="81"/>
      <c r="BS63" s="81"/>
      <c r="BT63" s="81"/>
      <c r="BU63" s="81"/>
      <c r="BV63" s="81"/>
      <c r="BW63" s="81"/>
      <c r="BX63" s="81"/>
      <c r="BY63" s="81"/>
      <c r="BZ63" s="81"/>
      <c r="CA63" s="81"/>
      <c r="CB63" s="81"/>
      <c r="CC63" s="81"/>
      <c r="CD63" s="81"/>
      <c r="CE63" s="81"/>
      <c r="CF63" s="81"/>
      <c r="CG63" s="81"/>
      <c r="CH63" s="81"/>
      <c r="CI63" s="81"/>
      <c r="CJ63" s="81"/>
      <c r="CK63" s="81"/>
      <c r="CL63" s="81"/>
      <c r="CM63" s="81"/>
      <c r="CN63" s="81"/>
      <c r="CO63" s="81"/>
      <c r="CP63" s="81"/>
      <c r="CQ63" s="81"/>
      <c r="CR63" s="81"/>
      <c r="CS63" s="81"/>
      <c r="CT63" s="81"/>
      <c r="CU63" s="81"/>
      <c r="CV63" s="81"/>
      <c r="CW63" s="81"/>
      <c r="CX63" s="81"/>
      <c r="CY63" s="81"/>
      <c r="CZ63" s="81"/>
      <c r="DA63" s="81"/>
      <c r="DB63" s="81"/>
      <c r="DC63" s="81"/>
      <c r="DD63" s="81"/>
      <c r="DE63" s="81"/>
      <c r="DF63" s="81"/>
      <c r="DG63" s="81"/>
      <c r="DH63" s="81"/>
      <c r="DI63" s="81"/>
      <c r="DJ63" s="81"/>
      <c r="DK63" s="81"/>
      <c r="DL63" s="81"/>
      <c r="DM63" s="81"/>
      <c r="DN63" s="81"/>
      <c r="DO63" s="81"/>
      <c r="DP63" s="81"/>
      <c r="DQ63" s="81"/>
      <c r="DR63" s="81"/>
      <c r="DS63" s="81"/>
    </row>
    <row r="64" spans="1:123" x14ac:dyDescent="0.2">
      <c r="A64" s="343"/>
      <c r="B64" s="123" t="s">
        <v>99</v>
      </c>
      <c r="C64" s="125">
        <v>125</v>
      </c>
      <c r="D64" s="125">
        <v>128</v>
      </c>
      <c r="E64" s="125">
        <v>128</v>
      </c>
      <c r="F64" s="125">
        <v>116</v>
      </c>
      <c r="G64" s="125">
        <v>129</v>
      </c>
      <c r="H64" s="125">
        <v>126</v>
      </c>
      <c r="I64" s="125">
        <v>132</v>
      </c>
      <c r="J64" s="125">
        <v>134</v>
      </c>
      <c r="K64" s="125">
        <v>132</v>
      </c>
      <c r="L64" s="125">
        <v>128</v>
      </c>
      <c r="M64" s="125">
        <v>121</v>
      </c>
      <c r="N64" s="125">
        <v>117</v>
      </c>
      <c r="O64" s="125">
        <v>120</v>
      </c>
      <c r="P64" s="125">
        <v>107</v>
      </c>
      <c r="Q64" s="125">
        <v>96.8</v>
      </c>
      <c r="R64" s="125">
        <v>105</v>
      </c>
      <c r="S64" s="125">
        <v>120</v>
      </c>
      <c r="T64" s="125">
        <v>118</v>
      </c>
      <c r="U64" s="125">
        <v>115</v>
      </c>
      <c r="V64" s="125">
        <v>104</v>
      </c>
      <c r="W64" s="125">
        <v>111</v>
      </c>
      <c r="X64" s="125">
        <v>120</v>
      </c>
      <c r="Y64" s="125">
        <v>123</v>
      </c>
      <c r="Z64" s="125">
        <v>136</v>
      </c>
      <c r="AA64" s="125">
        <v>102</v>
      </c>
      <c r="AB64" s="125">
        <v>94.9</v>
      </c>
      <c r="AC64" s="125">
        <v>101</v>
      </c>
      <c r="AD64" s="125">
        <v>109</v>
      </c>
      <c r="AE64" s="125">
        <v>125</v>
      </c>
      <c r="AF64" s="125">
        <v>128</v>
      </c>
      <c r="AG64" s="125">
        <v>111</v>
      </c>
      <c r="AH64" s="125">
        <v>70.099999999999994</v>
      </c>
      <c r="AI64" s="125">
        <v>91.6</v>
      </c>
      <c r="AJ64" s="125">
        <v>91.5</v>
      </c>
      <c r="AK64" s="125">
        <v>83.9</v>
      </c>
      <c r="AL64" s="125">
        <v>105</v>
      </c>
      <c r="AM64" s="125">
        <v>89.6</v>
      </c>
      <c r="AN64" s="125">
        <v>100</v>
      </c>
      <c r="AO64" s="125">
        <v>89.6</v>
      </c>
      <c r="AP64" s="125">
        <v>70.900000000000006</v>
      </c>
      <c r="AQ64" s="125">
        <v>77</v>
      </c>
      <c r="AR64" s="125">
        <v>83.6</v>
      </c>
      <c r="AS64" s="125">
        <v>130</v>
      </c>
      <c r="AT64" s="125">
        <v>135</v>
      </c>
      <c r="AU64" s="125">
        <v>126</v>
      </c>
      <c r="AV64" s="125">
        <v>144</v>
      </c>
      <c r="AW64" s="125">
        <v>118</v>
      </c>
      <c r="AX64" s="125">
        <v>109</v>
      </c>
      <c r="AY64" s="125">
        <v>131</v>
      </c>
      <c r="AZ64" s="125">
        <v>152</v>
      </c>
      <c r="BA64" s="125">
        <v>128</v>
      </c>
      <c r="BB64" s="125">
        <v>126</v>
      </c>
      <c r="BC64" s="125">
        <v>140</v>
      </c>
      <c r="BD64" s="125">
        <v>100</v>
      </c>
      <c r="BE64" s="125">
        <v>96.2</v>
      </c>
      <c r="BF64" s="125">
        <v>89.8</v>
      </c>
      <c r="BG64" s="125">
        <v>105</v>
      </c>
      <c r="BH64" s="125">
        <v>121</v>
      </c>
      <c r="BI64" s="125">
        <v>132</v>
      </c>
      <c r="BJ64" s="125">
        <v>119</v>
      </c>
      <c r="BK64" s="126">
        <v>113.63</v>
      </c>
      <c r="BL64" s="125">
        <v>114</v>
      </c>
      <c r="BM64" s="81"/>
      <c r="BN64" s="81"/>
      <c r="BO64" s="81"/>
      <c r="BP64" s="81"/>
      <c r="BQ64" s="81"/>
      <c r="BR64" s="81"/>
      <c r="BS64" s="81"/>
      <c r="BT64" s="81"/>
      <c r="BU64" s="81"/>
      <c r="BV64" s="81"/>
      <c r="BW64" s="81"/>
      <c r="BX64" s="81"/>
      <c r="BY64" s="81"/>
      <c r="BZ64" s="81"/>
      <c r="CA64" s="81"/>
      <c r="CB64" s="81"/>
      <c r="CC64" s="81"/>
      <c r="CD64" s="81"/>
      <c r="CE64" s="81"/>
      <c r="CF64" s="81"/>
      <c r="CG64" s="81"/>
      <c r="CH64" s="81"/>
      <c r="CI64" s="81"/>
      <c r="CJ64" s="81"/>
      <c r="CK64" s="81"/>
      <c r="CL64" s="81"/>
      <c r="CM64" s="81"/>
      <c r="CN64" s="81"/>
      <c r="CO64" s="81"/>
      <c r="CP64" s="81"/>
      <c r="CQ64" s="81"/>
      <c r="CR64" s="81"/>
      <c r="CS64" s="81"/>
      <c r="CT64" s="81"/>
      <c r="CU64" s="81"/>
      <c r="CV64" s="81"/>
      <c r="CW64" s="81"/>
      <c r="CX64" s="81"/>
      <c r="CY64" s="81"/>
      <c r="CZ64" s="81"/>
      <c r="DA64" s="81"/>
      <c r="DB64" s="81"/>
      <c r="DC64" s="81"/>
      <c r="DD64" s="81"/>
      <c r="DE64" s="81"/>
      <c r="DF64" s="81"/>
      <c r="DG64" s="81"/>
      <c r="DH64" s="81"/>
      <c r="DI64" s="81"/>
      <c r="DJ64" s="81"/>
      <c r="DK64" s="81"/>
      <c r="DL64" s="81"/>
      <c r="DM64" s="81"/>
      <c r="DN64" s="81"/>
      <c r="DO64" s="81"/>
      <c r="DP64" s="81"/>
      <c r="DQ64" s="81"/>
      <c r="DR64" s="81"/>
      <c r="DS64" s="81"/>
    </row>
    <row r="65" spans="1:123" x14ac:dyDescent="0.2">
      <c r="A65" s="343"/>
      <c r="B65" s="123" t="s">
        <v>100</v>
      </c>
      <c r="C65" s="125">
        <v>107</v>
      </c>
      <c r="D65" s="125">
        <v>127</v>
      </c>
      <c r="E65" s="125">
        <v>94.9</v>
      </c>
      <c r="F65" s="125">
        <v>108</v>
      </c>
      <c r="G65" s="125">
        <v>84</v>
      </c>
      <c r="H65" s="125">
        <v>91.6</v>
      </c>
      <c r="I65" s="125">
        <v>89.6</v>
      </c>
      <c r="J65" s="125">
        <v>81.599999999999994</v>
      </c>
      <c r="K65" s="125">
        <v>98.5</v>
      </c>
      <c r="L65" s="125">
        <v>98</v>
      </c>
      <c r="M65" s="125">
        <v>109</v>
      </c>
      <c r="N65" s="125">
        <v>108</v>
      </c>
      <c r="O65" s="125">
        <v>115</v>
      </c>
      <c r="P65" s="125">
        <v>128</v>
      </c>
      <c r="Q65" s="125">
        <v>127</v>
      </c>
      <c r="R65" s="125">
        <v>131</v>
      </c>
      <c r="S65" s="125">
        <v>134</v>
      </c>
      <c r="T65" s="125">
        <v>110</v>
      </c>
      <c r="U65" s="125">
        <v>122</v>
      </c>
      <c r="V65" s="125">
        <v>131</v>
      </c>
      <c r="W65" s="125">
        <v>111</v>
      </c>
      <c r="X65" s="125">
        <v>103</v>
      </c>
      <c r="Y65" s="125">
        <v>115</v>
      </c>
      <c r="Z65" s="125">
        <v>113</v>
      </c>
      <c r="AA65" s="125">
        <v>115</v>
      </c>
      <c r="AB65" s="125">
        <v>127</v>
      </c>
      <c r="AC65" s="125">
        <v>130</v>
      </c>
      <c r="AD65" s="125">
        <v>133</v>
      </c>
      <c r="AE65" s="125">
        <v>130</v>
      </c>
      <c r="AF65" s="125">
        <v>126</v>
      </c>
      <c r="AG65" s="125">
        <v>131</v>
      </c>
      <c r="AH65" s="125">
        <v>132</v>
      </c>
      <c r="AI65" s="125">
        <v>124</v>
      </c>
      <c r="AJ65" s="125">
        <v>113</v>
      </c>
      <c r="AK65" s="125">
        <v>120</v>
      </c>
      <c r="AL65" s="125">
        <v>128</v>
      </c>
      <c r="AM65" s="125">
        <v>127</v>
      </c>
      <c r="AN65" s="125">
        <v>126</v>
      </c>
      <c r="AO65" s="125">
        <v>122</v>
      </c>
      <c r="AP65" s="125">
        <v>101</v>
      </c>
      <c r="AQ65" s="125">
        <v>39.5</v>
      </c>
      <c r="AR65" s="125">
        <v>71.7</v>
      </c>
      <c r="AS65" s="125">
        <v>80</v>
      </c>
      <c r="AT65" s="125">
        <v>113</v>
      </c>
      <c r="AU65" s="125">
        <v>79.400000000000006</v>
      </c>
      <c r="AV65" s="125">
        <v>44.9</v>
      </c>
      <c r="AW65" s="125">
        <v>44</v>
      </c>
      <c r="AX65" s="125">
        <v>58.6</v>
      </c>
      <c r="AY65" s="125">
        <v>107</v>
      </c>
      <c r="AZ65" s="125">
        <v>108</v>
      </c>
      <c r="BA65" s="125">
        <v>119</v>
      </c>
      <c r="BB65" s="125">
        <v>122</v>
      </c>
      <c r="BC65" s="125">
        <v>109</v>
      </c>
      <c r="BD65" s="125">
        <v>122</v>
      </c>
      <c r="BE65" s="125">
        <v>107</v>
      </c>
      <c r="BF65" s="125">
        <v>120</v>
      </c>
      <c r="BG65" s="125">
        <v>118</v>
      </c>
      <c r="BH65" s="125">
        <v>77.8</v>
      </c>
      <c r="BI65" s="125">
        <v>100</v>
      </c>
      <c r="BJ65" s="125">
        <v>96.6</v>
      </c>
      <c r="BK65" s="126">
        <v>107.66</v>
      </c>
      <c r="BL65" s="125">
        <v>108</v>
      </c>
      <c r="BM65" s="81"/>
      <c r="BN65" s="81"/>
      <c r="BO65" s="81"/>
      <c r="BP65" s="81"/>
      <c r="BQ65" s="81"/>
      <c r="BR65" s="81"/>
      <c r="BS65" s="81"/>
      <c r="BT65" s="81"/>
      <c r="BU65" s="81"/>
      <c r="BV65" s="81"/>
      <c r="BW65" s="81"/>
      <c r="BX65" s="81"/>
      <c r="BY65" s="81"/>
      <c r="BZ65" s="81"/>
      <c r="CA65" s="81"/>
      <c r="CB65" s="81"/>
      <c r="CC65" s="81"/>
      <c r="CD65" s="81"/>
      <c r="CE65" s="81"/>
      <c r="CF65" s="81"/>
      <c r="CG65" s="81"/>
      <c r="CH65" s="81"/>
      <c r="CI65" s="81"/>
      <c r="CJ65" s="81"/>
      <c r="CK65" s="81"/>
      <c r="CL65" s="81"/>
      <c r="CM65" s="81"/>
      <c r="CN65" s="81"/>
      <c r="CO65" s="81"/>
      <c r="CP65" s="81"/>
      <c r="CQ65" s="81"/>
      <c r="CR65" s="81"/>
      <c r="CS65" s="81"/>
      <c r="CT65" s="81"/>
      <c r="CU65" s="81"/>
      <c r="CV65" s="81"/>
      <c r="CW65" s="81"/>
      <c r="CX65" s="81"/>
      <c r="CY65" s="81"/>
      <c r="CZ65" s="81"/>
      <c r="DA65" s="81"/>
      <c r="DB65" s="81"/>
      <c r="DC65" s="81"/>
      <c r="DD65" s="81"/>
      <c r="DE65" s="81"/>
      <c r="DF65" s="81"/>
      <c r="DG65" s="81"/>
      <c r="DH65" s="81"/>
      <c r="DI65" s="81"/>
      <c r="DJ65" s="81"/>
      <c r="DK65" s="81"/>
      <c r="DL65" s="81"/>
      <c r="DM65" s="81"/>
      <c r="DN65" s="81"/>
      <c r="DO65" s="81"/>
      <c r="DP65" s="81"/>
      <c r="DQ65" s="81"/>
      <c r="DR65" s="81"/>
      <c r="DS65" s="81"/>
    </row>
    <row r="66" spans="1:123" x14ac:dyDescent="0.2">
      <c r="A66" s="344"/>
      <c r="B66" s="123" t="s">
        <v>101</v>
      </c>
      <c r="C66" s="125">
        <v>91.5</v>
      </c>
      <c r="D66" s="125">
        <v>91.4</v>
      </c>
      <c r="E66" s="125">
        <v>109</v>
      </c>
      <c r="F66" s="125">
        <v>98.4</v>
      </c>
      <c r="G66" s="125">
        <v>96.6</v>
      </c>
      <c r="H66" s="125">
        <v>85.2</v>
      </c>
      <c r="I66" s="125">
        <v>90.2</v>
      </c>
      <c r="J66" s="125">
        <v>86.2</v>
      </c>
      <c r="K66" s="125">
        <v>85</v>
      </c>
      <c r="L66" s="125">
        <v>91.1</v>
      </c>
      <c r="M66" s="125">
        <v>89.1</v>
      </c>
      <c r="N66" s="125">
        <v>88.4</v>
      </c>
      <c r="O66" s="125">
        <v>94.7</v>
      </c>
      <c r="P66" s="125">
        <v>80.7</v>
      </c>
      <c r="Q66" s="125">
        <v>97.8</v>
      </c>
      <c r="R66" s="125">
        <v>94.8</v>
      </c>
      <c r="S66" s="125">
        <v>112</v>
      </c>
      <c r="T66" s="125">
        <v>93.5</v>
      </c>
      <c r="U66" s="125">
        <v>104</v>
      </c>
      <c r="V66" s="125">
        <v>139</v>
      </c>
      <c r="W66" s="125">
        <v>119</v>
      </c>
      <c r="X66" s="125">
        <v>122</v>
      </c>
      <c r="Y66" s="125">
        <v>114</v>
      </c>
      <c r="Z66" s="125">
        <v>120</v>
      </c>
      <c r="AA66" s="125">
        <v>117</v>
      </c>
      <c r="AB66" s="125">
        <v>138</v>
      </c>
      <c r="AC66" s="125">
        <v>119</v>
      </c>
      <c r="AD66" s="125">
        <v>110</v>
      </c>
      <c r="AE66" s="125">
        <v>97.3</v>
      </c>
      <c r="AF66" s="125">
        <v>86.7</v>
      </c>
      <c r="AG66" s="125">
        <v>102</v>
      </c>
      <c r="AH66" s="125">
        <v>136</v>
      </c>
      <c r="AI66" s="125">
        <v>115</v>
      </c>
      <c r="AJ66" s="125">
        <v>125</v>
      </c>
      <c r="AK66" s="125">
        <v>122</v>
      </c>
      <c r="AL66" s="125">
        <v>129</v>
      </c>
      <c r="AM66" s="125">
        <v>144</v>
      </c>
      <c r="AN66" s="125">
        <v>76.3</v>
      </c>
      <c r="AO66" s="125">
        <v>92.7</v>
      </c>
      <c r="AP66" s="125">
        <v>134</v>
      </c>
      <c r="AQ66" s="125">
        <v>133</v>
      </c>
      <c r="AR66" s="125">
        <v>109</v>
      </c>
      <c r="AS66" s="125">
        <v>130</v>
      </c>
      <c r="AT66" s="125">
        <v>127</v>
      </c>
      <c r="AU66" s="125">
        <v>132</v>
      </c>
      <c r="AV66" s="125">
        <v>116</v>
      </c>
      <c r="AW66" s="125">
        <v>127</v>
      </c>
      <c r="AX66" s="125">
        <v>72.900000000000006</v>
      </c>
      <c r="AY66" s="125">
        <v>94.5</v>
      </c>
      <c r="AZ66" s="125">
        <v>97.8</v>
      </c>
      <c r="BA66" s="125">
        <v>100</v>
      </c>
      <c r="BB66" s="125">
        <v>110</v>
      </c>
      <c r="BC66" s="125">
        <v>112</v>
      </c>
      <c r="BD66" s="125">
        <v>106</v>
      </c>
      <c r="BE66" s="125">
        <v>112</v>
      </c>
      <c r="BF66" s="125">
        <v>121</v>
      </c>
      <c r="BG66" s="125">
        <v>111</v>
      </c>
      <c r="BH66" s="125">
        <v>124</v>
      </c>
      <c r="BI66" s="125">
        <v>112</v>
      </c>
      <c r="BJ66" s="125">
        <v>118</v>
      </c>
      <c r="BK66" s="126">
        <v>108.38</v>
      </c>
      <c r="BL66" s="125">
        <v>108</v>
      </c>
      <c r="BM66" s="81"/>
      <c r="BN66" s="81"/>
      <c r="BO66" s="81"/>
      <c r="BP66" s="81"/>
      <c r="BQ66" s="81"/>
      <c r="BR66" s="81"/>
      <c r="BS66" s="81"/>
      <c r="BT66" s="81"/>
      <c r="BU66" s="81"/>
      <c r="BV66" s="81"/>
      <c r="BW66" s="81"/>
      <c r="BX66" s="81"/>
      <c r="BY66" s="81"/>
      <c r="BZ66" s="81"/>
      <c r="CA66" s="81"/>
      <c r="CB66" s="81"/>
      <c r="CC66" s="81"/>
      <c r="CD66" s="81"/>
      <c r="CE66" s="81"/>
      <c r="CF66" s="81"/>
      <c r="CG66" s="81"/>
      <c r="CH66" s="81"/>
      <c r="CI66" s="81"/>
      <c r="CJ66" s="81"/>
      <c r="CK66" s="81"/>
      <c r="CL66" s="81"/>
      <c r="CM66" s="81"/>
      <c r="CN66" s="81"/>
      <c r="CO66" s="81"/>
      <c r="CP66" s="81"/>
      <c r="CQ66" s="81"/>
      <c r="CR66" s="81"/>
      <c r="CS66" s="81"/>
      <c r="CT66" s="81"/>
      <c r="CU66" s="81"/>
      <c r="CV66" s="81"/>
      <c r="CW66" s="81"/>
      <c r="CX66" s="81"/>
      <c r="CY66" s="81"/>
      <c r="CZ66" s="81"/>
      <c r="DA66" s="81"/>
      <c r="DB66" s="81"/>
      <c r="DC66" s="81"/>
      <c r="DD66" s="81"/>
      <c r="DE66" s="81"/>
      <c r="DF66" s="81"/>
      <c r="DG66" s="81"/>
      <c r="DH66" s="81"/>
      <c r="DI66" s="81"/>
      <c r="DJ66" s="81"/>
      <c r="DK66" s="81"/>
      <c r="DL66" s="81"/>
      <c r="DM66" s="81"/>
      <c r="DN66" s="81"/>
      <c r="DO66" s="81"/>
      <c r="DP66" s="81"/>
      <c r="DQ66" s="81"/>
      <c r="DR66" s="81"/>
      <c r="DS66" s="81"/>
    </row>
    <row r="67" spans="1:123" x14ac:dyDescent="0.2">
      <c r="A67" s="128"/>
      <c r="B67" s="128"/>
      <c r="C67" s="128"/>
      <c r="D67" s="128"/>
      <c r="E67" s="128"/>
      <c r="F67" s="128"/>
      <c r="G67" s="135"/>
      <c r="H67" s="135"/>
      <c r="I67" s="135"/>
      <c r="J67" s="135"/>
      <c r="K67" s="135"/>
      <c r="L67" s="135"/>
      <c r="M67" s="136"/>
      <c r="N67" s="128"/>
      <c r="O67" s="128"/>
      <c r="P67" s="128"/>
      <c r="Q67" s="128"/>
      <c r="R67" s="128"/>
      <c r="S67" s="128"/>
      <c r="T67" s="128"/>
      <c r="U67" s="128"/>
      <c r="V67" s="128"/>
      <c r="W67" s="128"/>
      <c r="X67" s="128"/>
      <c r="Y67" s="128"/>
      <c r="Z67" s="128"/>
      <c r="AA67" s="128"/>
      <c r="AB67" s="128"/>
      <c r="AC67" s="128"/>
      <c r="AD67" s="128"/>
      <c r="AE67" s="128"/>
      <c r="AF67" s="128"/>
      <c r="AG67" s="128"/>
      <c r="AH67" s="128"/>
      <c r="AI67" s="128"/>
      <c r="AJ67" s="128"/>
      <c r="AK67" s="128"/>
      <c r="AL67" s="128"/>
      <c r="AM67" s="128"/>
      <c r="AN67" s="128"/>
      <c r="AO67" s="128"/>
      <c r="AP67" s="128"/>
      <c r="AQ67" s="128"/>
      <c r="AR67" s="128"/>
      <c r="AS67" s="128"/>
      <c r="AT67" s="128"/>
      <c r="AU67" s="128"/>
      <c r="AV67" s="128"/>
      <c r="AW67" s="128"/>
      <c r="AX67" s="128"/>
      <c r="AY67" s="128"/>
      <c r="AZ67" s="128"/>
      <c r="BA67" s="128"/>
      <c r="BB67" s="128"/>
      <c r="BC67" s="128"/>
      <c r="BD67" s="128"/>
      <c r="BE67" s="128"/>
      <c r="BF67" s="128"/>
      <c r="BG67" s="128"/>
      <c r="BH67" s="128"/>
      <c r="BI67" s="128"/>
      <c r="BJ67" s="128"/>
      <c r="BK67" s="130">
        <v>111.14</v>
      </c>
      <c r="BL67" s="131">
        <v>111.1</v>
      </c>
      <c r="BM67" s="81"/>
      <c r="BN67" s="81"/>
      <c r="BO67" s="81"/>
      <c r="BP67" s="81"/>
      <c r="BQ67" s="81"/>
      <c r="BR67" s="81"/>
      <c r="BS67" s="81"/>
      <c r="BT67" s="81"/>
      <c r="BU67" s="81"/>
      <c r="BV67" s="81"/>
      <c r="BW67" s="81"/>
      <c r="BX67" s="81"/>
      <c r="BY67" s="81"/>
      <c r="BZ67" s="81"/>
      <c r="CA67" s="81"/>
      <c r="CB67" s="81"/>
      <c r="CC67" s="81"/>
      <c r="CD67" s="81"/>
      <c r="CE67" s="81"/>
      <c r="CF67" s="81"/>
      <c r="CG67" s="81"/>
      <c r="CH67" s="81"/>
      <c r="CI67" s="81"/>
      <c r="CJ67" s="81"/>
      <c r="CK67" s="81"/>
      <c r="CL67" s="81"/>
      <c r="CM67" s="81"/>
      <c r="CN67" s="81"/>
      <c r="CO67" s="81"/>
      <c r="CP67" s="81"/>
      <c r="CQ67" s="81"/>
      <c r="CR67" s="81"/>
      <c r="CS67" s="81"/>
      <c r="CT67" s="81"/>
      <c r="CU67" s="81"/>
      <c r="CV67" s="81"/>
      <c r="CW67" s="81"/>
      <c r="CX67" s="81"/>
      <c r="CY67" s="81"/>
      <c r="CZ67" s="81"/>
      <c r="DA67" s="81"/>
      <c r="DB67" s="81"/>
      <c r="DC67" s="81"/>
      <c r="DD67" s="81"/>
      <c r="DE67" s="81"/>
      <c r="DF67" s="81"/>
      <c r="DG67" s="81"/>
      <c r="DH67" s="81"/>
      <c r="DI67" s="81"/>
      <c r="DJ67" s="81"/>
      <c r="DK67" s="81"/>
      <c r="DL67" s="81"/>
      <c r="DM67" s="81"/>
      <c r="DN67" s="81"/>
      <c r="DO67" s="81"/>
      <c r="DP67" s="81"/>
      <c r="DQ67" s="81"/>
      <c r="DR67" s="81"/>
      <c r="DS67" s="81"/>
    </row>
    <row r="68" spans="1:123" x14ac:dyDescent="0.2">
      <c r="A68" s="84"/>
      <c r="B68" s="81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85"/>
      <c r="AM68" s="85"/>
      <c r="AN68" s="85"/>
      <c r="AO68" s="85"/>
      <c r="AP68" s="85"/>
      <c r="AQ68" s="85"/>
      <c r="AR68" s="85"/>
      <c r="AS68" s="85"/>
      <c r="AT68" s="85"/>
      <c r="AU68" s="85"/>
      <c r="AV68" s="85"/>
      <c r="AW68" s="85"/>
      <c r="AX68" s="85"/>
      <c r="AY68" s="85"/>
      <c r="AZ68" s="85"/>
      <c r="BA68" s="85"/>
      <c r="BB68" s="85"/>
      <c r="BC68" s="85"/>
      <c r="BD68" s="85"/>
      <c r="BE68" s="85"/>
      <c r="BF68" s="85"/>
      <c r="BG68" s="85"/>
      <c r="BH68" s="85"/>
      <c r="BI68" s="85"/>
      <c r="BJ68" s="85"/>
      <c r="BK68" s="81"/>
      <c r="BL68" s="81"/>
      <c r="BM68" s="81"/>
      <c r="BN68" s="81"/>
      <c r="BO68" s="81"/>
      <c r="BP68" s="81"/>
      <c r="BQ68" s="81"/>
      <c r="BR68" s="81"/>
      <c r="BS68" s="81"/>
      <c r="BT68" s="81"/>
      <c r="BU68" s="81"/>
      <c r="BV68" s="81"/>
      <c r="BW68" s="81"/>
      <c r="BX68" s="81"/>
      <c r="BY68" s="81"/>
      <c r="BZ68" s="81"/>
      <c r="CA68" s="81"/>
      <c r="CB68" s="81"/>
      <c r="CC68" s="81"/>
      <c r="CD68" s="81"/>
      <c r="CE68" s="81"/>
      <c r="CF68" s="81"/>
      <c r="CG68" s="81"/>
      <c r="CH68" s="81"/>
      <c r="CI68" s="81"/>
      <c r="CJ68" s="81"/>
      <c r="CK68" s="81"/>
      <c r="CL68" s="81"/>
      <c r="CM68" s="81"/>
      <c r="CN68" s="81"/>
      <c r="CO68" s="81"/>
      <c r="CP68" s="81"/>
      <c r="CQ68" s="81"/>
      <c r="CR68" s="81"/>
      <c r="CS68" s="81"/>
      <c r="CT68" s="81"/>
      <c r="CU68" s="81"/>
      <c r="CV68" s="81"/>
      <c r="CW68" s="81"/>
      <c r="CX68" s="81"/>
      <c r="CY68" s="81"/>
      <c r="CZ68" s="81"/>
      <c r="DA68" s="81"/>
      <c r="DB68" s="81"/>
      <c r="DC68" s="81"/>
      <c r="DD68" s="81"/>
      <c r="DE68" s="81"/>
      <c r="DF68" s="81"/>
      <c r="DG68" s="81"/>
      <c r="DH68" s="81"/>
      <c r="DI68" s="81"/>
      <c r="DJ68" s="81"/>
      <c r="DK68" s="81"/>
      <c r="DL68" s="81"/>
      <c r="DM68" s="81"/>
      <c r="DN68" s="81"/>
      <c r="DO68" s="81"/>
      <c r="DP68" s="81"/>
      <c r="DQ68" s="81"/>
      <c r="DR68" s="81"/>
      <c r="DS68" s="81"/>
    </row>
    <row r="69" spans="1:123" ht="72" x14ac:dyDescent="0.2">
      <c r="A69" s="132" t="s">
        <v>103</v>
      </c>
      <c r="B69" s="119" t="s">
        <v>66</v>
      </c>
      <c r="C69" s="119">
        <v>1</v>
      </c>
      <c r="D69" s="119">
        <v>2</v>
      </c>
      <c r="E69" s="119">
        <v>3</v>
      </c>
      <c r="F69" s="119">
        <v>4</v>
      </c>
      <c r="G69" s="119">
        <v>5</v>
      </c>
      <c r="H69" s="119">
        <v>6</v>
      </c>
      <c r="I69" s="119">
        <v>7</v>
      </c>
      <c r="J69" s="119">
        <v>8</v>
      </c>
      <c r="K69" s="119">
        <v>9</v>
      </c>
      <c r="L69" s="119">
        <v>10</v>
      </c>
      <c r="M69" s="119">
        <v>11</v>
      </c>
      <c r="N69" s="119">
        <v>12</v>
      </c>
      <c r="O69" s="119">
        <v>13</v>
      </c>
      <c r="P69" s="119">
        <v>14</v>
      </c>
      <c r="Q69" s="119">
        <v>15</v>
      </c>
      <c r="R69" s="119">
        <v>16</v>
      </c>
      <c r="S69" s="119">
        <v>17</v>
      </c>
      <c r="T69" s="119">
        <v>18</v>
      </c>
      <c r="U69" s="119">
        <v>19</v>
      </c>
      <c r="V69" s="119">
        <v>20</v>
      </c>
      <c r="W69" s="119">
        <v>21</v>
      </c>
      <c r="X69" s="119">
        <v>22</v>
      </c>
      <c r="Y69" s="119">
        <v>23</v>
      </c>
      <c r="Z69" s="119">
        <v>24</v>
      </c>
      <c r="AA69" s="119">
        <v>25</v>
      </c>
      <c r="AB69" s="119">
        <v>26</v>
      </c>
      <c r="AC69" s="119">
        <v>27</v>
      </c>
      <c r="AD69" s="119">
        <v>28</v>
      </c>
      <c r="AE69" s="119">
        <v>29</v>
      </c>
      <c r="AF69" s="119">
        <v>30</v>
      </c>
      <c r="AG69" s="119">
        <v>31</v>
      </c>
      <c r="AH69" s="119">
        <v>32</v>
      </c>
      <c r="AI69" s="119">
        <v>33</v>
      </c>
      <c r="AJ69" s="119">
        <v>34</v>
      </c>
      <c r="AK69" s="119">
        <v>35</v>
      </c>
      <c r="AL69" s="119">
        <v>36</v>
      </c>
      <c r="AM69" s="119">
        <v>37</v>
      </c>
      <c r="AN69" s="119">
        <v>38</v>
      </c>
      <c r="AO69" s="119">
        <v>39</v>
      </c>
      <c r="AP69" s="119">
        <v>40</v>
      </c>
      <c r="AQ69" s="119">
        <v>41</v>
      </c>
      <c r="AR69" s="119">
        <v>42</v>
      </c>
      <c r="AS69" s="119">
        <v>43</v>
      </c>
      <c r="AT69" s="119">
        <v>44</v>
      </c>
      <c r="AU69" s="119">
        <v>45</v>
      </c>
      <c r="AV69" s="119">
        <v>46</v>
      </c>
      <c r="AW69" s="119">
        <v>47</v>
      </c>
      <c r="AX69" s="119">
        <v>48</v>
      </c>
      <c r="AY69" s="119">
        <v>49</v>
      </c>
      <c r="AZ69" s="119">
        <v>50</v>
      </c>
      <c r="BA69" s="119">
        <v>51</v>
      </c>
      <c r="BB69" s="119">
        <v>52</v>
      </c>
      <c r="BC69" s="119">
        <v>53</v>
      </c>
      <c r="BD69" s="119">
        <v>54</v>
      </c>
      <c r="BE69" s="119">
        <v>55</v>
      </c>
      <c r="BF69" s="119">
        <v>56</v>
      </c>
      <c r="BG69" s="119">
        <v>57</v>
      </c>
      <c r="BH69" s="119">
        <v>58</v>
      </c>
      <c r="BI69" s="119">
        <v>59</v>
      </c>
      <c r="BJ69" s="121">
        <v>60</v>
      </c>
      <c r="BK69" s="121" t="s">
        <v>67</v>
      </c>
      <c r="BL69" s="121" t="s">
        <v>86</v>
      </c>
      <c r="BM69" s="81"/>
      <c r="BN69" s="81"/>
      <c r="BO69" s="81"/>
      <c r="BP69" s="81"/>
      <c r="BQ69" s="81"/>
      <c r="BR69" s="81"/>
      <c r="BS69" s="81"/>
      <c r="BT69" s="81"/>
      <c r="BU69" s="81"/>
      <c r="BV69" s="81"/>
      <c r="BW69" s="81"/>
      <c r="BX69" s="81"/>
      <c r="BY69" s="81"/>
      <c r="BZ69" s="81"/>
      <c r="CA69" s="81"/>
      <c r="CB69" s="81"/>
      <c r="CC69" s="81"/>
      <c r="CD69" s="81"/>
      <c r="CE69" s="81"/>
      <c r="CF69" s="81"/>
      <c r="CG69" s="81"/>
      <c r="CH69" s="81"/>
      <c r="CI69" s="81"/>
      <c r="CJ69" s="81"/>
      <c r="CK69" s="81"/>
      <c r="CL69" s="81"/>
      <c r="CM69" s="81"/>
      <c r="CN69" s="81"/>
      <c r="CO69" s="81"/>
      <c r="CP69" s="81"/>
      <c r="CQ69" s="81"/>
      <c r="CR69" s="81"/>
      <c r="CS69" s="81"/>
      <c r="CT69" s="81"/>
      <c r="CU69" s="81"/>
      <c r="CV69" s="81"/>
      <c r="CW69" s="81"/>
      <c r="CX69" s="81"/>
      <c r="CY69" s="81"/>
      <c r="CZ69" s="81"/>
      <c r="DA69" s="81"/>
      <c r="DB69" s="81"/>
      <c r="DC69" s="81"/>
      <c r="DD69" s="81"/>
      <c r="DE69" s="81"/>
      <c r="DF69" s="81"/>
      <c r="DG69" s="81"/>
      <c r="DH69" s="81"/>
      <c r="DI69" s="81"/>
      <c r="DJ69" s="81"/>
      <c r="DK69" s="81"/>
      <c r="DL69" s="81"/>
      <c r="DM69" s="81"/>
      <c r="DN69" s="81"/>
      <c r="DO69" s="81"/>
      <c r="DP69" s="81"/>
      <c r="DQ69" s="81"/>
      <c r="DR69" s="81"/>
      <c r="DS69" s="81"/>
    </row>
    <row r="70" spans="1:123" x14ac:dyDescent="0.2">
      <c r="A70" s="342" t="s">
        <v>68</v>
      </c>
      <c r="B70" s="123" t="s">
        <v>69</v>
      </c>
      <c r="C70" s="137">
        <v>1000</v>
      </c>
      <c r="D70" s="137">
        <v>1000</v>
      </c>
      <c r="E70" s="137">
        <v>1000</v>
      </c>
      <c r="F70" s="137">
        <v>1000</v>
      </c>
      <c r="G70" s="137">
        <v>1000</v>
      </c>
      <c r="H70" s="137">
        <v>1000</v>
      </c>
      <c r="I70" s="137">
        <v>1000</v>
      </c>
      <c r="J70" s="137">
        <v>1000</v>
      </c>
      <c r="K70" s="137">
        <v>1000</v>
      </c>
      <c r="L70" s="137">
        <v>1000</v>
      </c>
      <c r="M70" s="137">
        <v>1000</v>
      </c>
      <c r="N70" s="137">
        <v>1000</v>
      </c>
      <c r="O70" s="137">
        <v>1000</v>
      </c>
      <c r="P70" s="137">
        <v>1000</v>
      </c>
      <c r="Q70" s="137">
        <v>1000</v>
      </c>
      <c r="R70" s="137">
        <v>1000</v>
      </c>
      <c r="S70" s="137">
        <v>1000</v>
      </c>
      <c r="T70" s="137">
        <v>1000</v>
      </c>
      <c r="U70" s="137">
        <v>1000</v>
      </c>
      <c r="V70" s="137">
        <v>1000</v>
      </c>
      <c r="W70" s="137">
        <v>1000</v>
      </c>
      <c r="X70" s="137">
        <v>1000</v>
      </c>
      <c r="Y70" s="137">
        <v>1000</v>
      </c>
      <c r="Z70" s="137">
        <v>1000</v>
      </c>
      <c r="AA70" s="137">
        <v>1000</v>
      </c>
      <c r="AB70" s="137">
        <v>1000</v>
      </c>
      <c r="AC70" s="137">
        <v>1000</v>
      </c>
      <c r="AD70" s="137">
        <v>1000</v>
      </c>
      <c r="AE70" s="137">
        <v>1000</v>
      </c>
      <c r="AF70" s="137">
        <v>1000</v>
      </c>
      <c r="AG70" s="137">
        <v>1000</v>
      </c>
      <c r="AH70" s="137">
        <v>1000</v>
      </c>
      <c r="AI70" s="137">
        <v>1000</v>
      </c>
      <c r="AJ70" s="137">
        <v>1000</v>
      </c>
      <c r="AK70" s="137">
        <v>1000</v>
      </c>
      <c r="AL70" s="137">
        <v>1000</v>
      </c>
      <c r="AM70" s="137">
        <v>1000</v>
      </c>
      <c r="AN70" s="137">
        <v>1000</v>
      </c>
      <c r="AO70" s="137">
        <v>1000</v>
      </c>
      <c r="AP70" s="137">
        <v>1000</v>
      </c>
      <c r="AQ70" s="137">
        <v>1000</v>
      </c>
      <c r="AR70" s="137">
        <v>1000</v>
      </c>
      <c r="AS70" s="137">
        <v>1000</v>
      </c>
      <c r="AT70" s="137">
        <v>1000</v>
      </c>
      <c r="AU70" s="137">
        <v>1000</v>
      </c>
      <c r="AV70" s="137">
        <v>1000</v>
      </c>
      <c r="AW70" s="137">
        <v>1000</v>
      </c>
      <c r="AX70" s="137">
        <v>1000</v>
      </c>
      <c r="AY70" s="137">
        <v>1000</v>
      </c>
      <c r="AZ70" s="137">
        <v>1000</v>
      </c>
      <c r="BA70" s="137">
        <v>1000</v>
      </c>
      <c r="BB70" s="137">
        <v>1000</v>
      </c>
      <c r="BC70" s="137">
        <v>1000</v>
      </c>
      <c r="BD70" s="137">
        <v>1000</v>
      </c>
      <c r="BE70" s="137">
        <v>1000</v>
      </c>
      <c r="BF70" s="137">
        <v>1000</v>
      </c>
      <c r="BG70" s="137">
        <v>1000</v>
      </c>
      <c r="BH70" s="137">
        <v>1000</v>
      </c>
      <c r="BI70" s="137">
        <v>1000</v>
      </c>
      <c r="BJ70" s="137">
        <v>1000</v>
      </c>
      <c r="BK70" s="126">
        <v>1000</v>
      </c>
      <c r="BL70" s="137">
        <v>1000</v>
      </c>
      <c r="BM70" s="81"/>
      <c r="BN70" s="81"/>
      <c r="BO70" s="81"/>
      <c r="BP70" s="81"/>
      <c r="BQ70" s="81"/>
      <c r="BR70" s="81"/>
      <c r="BS70" s="81"/>
      <c r="BT70" s="81"/>
      <c r="BU70" s="81"/>
      <c r="BV70" s="81"/>
      <c r="BW70" s="81"/>
      <c r="BX70" s="81"/>
      <c r="BY70" s="81"/>
      <c r="BZ70" s="81"/>
      <c r="CA70" s="81"/>
      <c r="CB70" s="81"/>
      <c r="CC70" s="81"/>
      <c r="CD70" s="81"/>
      <c r="CE70" s="81"/>
      <c r="CF70" s="81"/>
      <c r="CG70" s="81"/>
      <c r="CH70" s="81"/>
      <c r="CI70" s="81"/>
      <c r="CJ70" s="81"/>
      <c r="CK70" s="81"/>
      <c r="CL70" s="81"/>
      <c r="CM70" s="81"/>
      <c r="CN70" s="81"/>
      <c r="CO70" s="81"/>
      <c r="CP70" s="81"/>
      <c r="CQ70" s="81"/>
      <c r="CR70" s="81"/>
      <c r="CS70" s="81"/>
      <c r="CT70" s="81"/>
      <c r="CU70" s="81"/>
      <c r="CV70" s="81"/>
      <c r="CW70" s="81"/>
      <c r="CX70" s="81"/>
      <c r="CY70" s="81"/>
      <c r="CZ70" s="81"/>
      <c r="DA70" s="81"/>
      <c r="DB70" s="81"/>
      <c r="DC70" s="81"/>
      <c r="DD70" s="81"/>
      <c r="DE70" s="81"/>
      <c r="DF70" s="81"/>
      <c r="DG70" s="81"/>
      <c r="DH70" s="81"/>
      <c r="DI70" s="81"/>
      <c r="DJ70" s="81"/>
      <c r="DK70" s="81"/>
      <c r="DL70" s="81"/>
      <c r="DM70" s="81"/>
      <c r="DN70" s="81"/>
      <c r="DO70" s="81"/>
      <c r="DP70" s="81"/>
      <c r="DQ70" s="81"/>
      <c r="DR70" s="81"/>
      <c r="DS70" s="81"/>
    </row>
    <row r="71" spans="1:123" x14ac:dyDescent="0.2">
      <c r="A71" s="343"/>
      <c r="B71" s="123" t="s">
        <v>70</v>
      </c>
      <c r="C71" s="137">
        <v>1000</v>
      </c>
      <c r="D71" s="137">
        <v>1000</v>
      </c>
      <c r="E71" s="137">
        <v>1000</v>
      </c>
      <c r="F71" s="137">
        <v>1000</v>
      </c>
      <c r="G71" s="137">
        <v>1000</v>
      </c>
      <c r="H71" s="137">
        <v>1000</v>
      </c>
      <c r="I71" s="137">
        <v>1000</v>
      </c>
      <c r="J71" s="137">
        <v>1000</v>
      </c>
      <c r="K71" s="137">
        <v>1000</v>
      </c>
      <c r="L71" s="137">
        <v>1000</v>
      </c>
      <c r="M71" s="137">
        <v>1000</v>
      </c>
      <c r="N71" s="137">
        <v>1000</v>
      </c>
      <c r="O71" s="137">
        <v>1000</v>
      </c>
      <c r="P71" s="137">
        <v>1000</v>
      </c>
      <c r="Q71" s="137">
        <v>1000</v>
      </c>
      <c r="R71" s="137">
        <v>1000</v>
      </c>
      <c r="S71" s="137">
        <v>1000</v>
      </c>
      <c r="T71" s="137">
        <v>1000</v>
      </c>
      <c r="U71" s="137">
        <v>1000</v>
      </c>
      <c r="V71" s="137">
        <v>1000</v>
      </c>
      <c r="W71" s="137">
        <v>1000</v>
      </c>
      <c r="X71" s="137">
        <v>1000</v>
      </c>
      <c r="Y71" s="137">
        <v>1000</v>
      </c>
      <c r="Z71" s="137">
        <v>1000</v>
      </c>
      <c r="AA71" s="137">
        <v>1000</v>
      </c>
      <c r="AB71" s="137">
        <v>1000</v>
      </c>
      <c r="AC71" s="137">
        <v>1000</v>
      </c>
      <c r="AD71" s="137">
        <v>1000</v>
      </c>
      <c r="AE71" s="137">
        <v>1000</v>
      </c>
      <c r="AF71" s="137">
        <v>1000</v>
      </c>
      <c r="AG71" s="137">
        <v>1000</v>
      </c>
      <c r="AH71" s="137">
        <v>1000</v>
      </c>
      <c r="AI71" s="137">
        <v>1000</v>
      </c>
      <c r="AJ71" s="137">
        <v>1000</v>
      </c>
      <c r="AK71" s="137">
        <v>1000</v>
      </c>
      <c r="AL71" s="137">
        <v>1000</v>
      </c>
      <c r="AM71" s="137">
        <v>1000</v>
      </c>
      <c r="AN71" s="137">
        <v>1000</v>
      </c>
      <c r="AO71" s="137">
        <v>1000</v>
      </c>
      <c r="AP71" s="137">
        <v>1000</v>
      </c>
      <c r="AQ71" s="137">
        <v>1000</v>
      </c>
      <c r="AR71" s="137">
        <v>1000</v>
      </c>
      <c r="AS71" s="137">
        <v>1000</v>
      </c>
      <c r="AT71" s="137">
        <v>1000</v>
      </c>
      <c r="AU71" s="137">
        <v>1000</v>
      </c>
      <c r="AV71" s="137">
        <v>1000</v>
      </c>
      <c r="AW71" s="137">
        <v>1000</v>
      </c>
      <c r="AX71" s="137">
        <v>1000</v>
      </c>
      <c r="AY71" s="137">
        <v>1000</v>
      </c>
      <c r="AZ71" s="137">
        <v>1000</v>
      </c>
      <c r="BA71" s="137">
        <v>1000</v>
      </c>
      <c r="BB71" s="137">
        <v>1000</v>
      </c>
      <c r="BC71" s="137">
        <v>1000</v>
      </c>
      <c r="BD71" s="137">
        <v>1000</v>
      </c>
      <c r="BE71" s="137">
        <v>1000</v>
      </c>
      <c r="BF71" s="137">
        <v>1000</v>
      </c>
      <c r="BG71" s="137">
        <v>1000</v>
      </c>
      <c r="BH71" s="137">
        <v>1000</v>
      </c>
      <c r="BI71" s="137">
        <v>1000</v>
      </c>
      <c r="BJ71" s="137">
        <v>1000</v>
      </c>
      <c r="BK71" s="126">
        <v>1000</v>
      </c>
      <c r="BL71" s="137">
        <v>1000</v>
      </c>
      <c r="BM71" s="81"/>
      <c r="BN71" s="81"/>
      <c r="BO71" s="81"/>
      <c r="BP71" s="81"/>
      <c r="BQ71" s="81"/>
      <c r="BR71" s="81"/>
      <c r="BS71" s="81"/>
      <c r="BT71" s="81"/>
      <c r="BU71" s="81"/>
      <c r="BV71" s="81"/>
      <c r="BW71" s="81"/>
      <c r="BX71" s="81"/>
      <c r="BY71" s="81"/>
      <c r="BZ71" s="81"/>
      <c r="CA71" s="81"/>
      <c r="CB71" s="81"/>
      <c r="CC71" s="81"/>
      <c r="CD71" s="81"/>
      <c r="CE71" s="81"/>
      <c r="CF71" s="81"/>
      <c r="CG71" s="81"/>
      <c r="CH71" s="81"/>
      <c r="CI71" s="81"/>
      <c r="CJ71" s="81"/>
      <c r="CK71" s="81"/>
      <c r="CL71" s="81"/>
      <c r="CM71" s="81"/>
      <c r="CN71" s="81"/>
      <c r="CO71" s="81"/>
      <c r="CP71" s="81"/>
      <c r="CQ71" s="81"/>
      <c r="CR71" s="81"/>
      <c r="CS71" s="81"/>
      <c r="CT71" s="81"/>
      <c r="CU71" s="81"/>
      <c r="CV71" s="81"/>
      <c r="CW71" s="81"/>
      <c r="CX71" s="81"/>
      <c r="CY71" s="81"/>
      <c r="CZ71" s="81"/>
      <c r="DA71" s="81"/>
      <c r="DB71" s="81"/>
      <c r="DC71" s="81"/>
      <c r="DD71" s="81"/>
      <c r="DE71" s="81"/>
      <c r="DF71" s="81"/>
      <c r="DG71" s="81"/>
      <c r="DH71" s="81"/>
      <c r="DI71" s="81"/>
      <c r="DJ71" s="81"/>
      <c r="DK71" s="81"/>
      <c r="DL71" s="81"/>
      <c r="DM71" s="81"/>
      <c r="DN71" s="81"/>
      <c r="DO71" s="81"/>
      <c r="DP71" s="81"/>
      <c r="DQ71" s="81"/>
      <c r="DR71" s="81"/>
      <c r="DS71" s="81"/>
    </row>
    <row r="72" spans="1:123" x14ac:dyDescent="0.2">
      <c r="A72" s="343"/>
      <c r="B72" s="123" t="s">
        <v>71</v>
      </c>
      <c r="C72" s="137">
        <v>1000</v>
      </c>
      <c r="D72" s="137">
        <v>1000</v>
      </c>
      <c r="E72" s="137">
        <v>1000</v>
      </c>
      <c r="F72" s="137">
        <v>1000</v>
      </c>
      <c r="G72" s="137">
        <v>1000</v>
      </c>
      <c r="H72" s="137">
        <v>1000</v>
      </c>
      <c r="I72" s="137">
        <v>1000</v>
      </c>
      <c r="J72" s="137">
        <v>1000</v>
      </c>
      <c r="K72" s="137">
        <v>1000</v>
      </c>
      <c r="L72" s="137">
        <v>1000</v>
      </c>
      <c r="M72" s="137">
        <v>1000</v>
      </c>
      <c r="N72" s="137">
        <v>1000</v>
      </c>
      <c r="O72" s="137">
        <v>1000</v>
      </c>
      <c r="P72" s="137">
        <v>1000</v>
      </c>
      <c r="Q72" s="137">
        <v>1000</v>
      </c>
      <c r="R72" s="137">
        <v>1000</v>
      </c>
      <c r="S72" s="137">
        <v>1000</v>
      </c>
      <c r="T72" s="137">
        <v>1000</v>
      </c>
      <c r="U72" s="137">
        <v>1000</v>
      </c>
      <c r="V72" s="137">
        <v>1000</v>
      </c>
      <c r="W72" s="137">
        <v>1000</v>
      </c>
      <c r="X72" s="137">
        <v>1000</v>
      </c>
      <c r="Y72" s="137">
        <v>1000</v>
      </c>
      <c r="Z72" s="137">
        <v>1000</v>
      </c>
      <c r="AA72" s="137">
        <v>1000</v>
      </c>
      <c r="AB72" s="137">
        <v>1000</v>
      </c>
      <c r="AC72" s="137">
        <v>1000</v>
      </c>
      <c r="AD72" s="137">
        <v>1000</v>
      </c>
      <c r="AE72" s="137">
        <v>1000</v>
      </c>
      <c r="AF72" s="137">
        <v>1000</v>
      </c>
      <c r="AG72" s="137">
        <v>1000</v>
      </c>
      <c r="AH72" s="137">
        <v>1000</v>
      </c>
      <c r="AI72" s="137">
        <v>1000</v>
      </c>
      <c r="AJ72" s="137">
        <v>1000</v>
      </c>
      <c r="AK72" s="137">
        <v>1000</v>
      </c>
      <c r="AL72" s="137">
        <v>1000</v>
      </c>
      <c r="AM72" s="137">
        <v>1000</v>
      </c>
      <c r="AN72" s="137">
        <v>1000</v>
      </c>
      <c r="AO72" s="137">
        <v>1000</v>
      </c>
      <c r="AP72" s="137">
        <v>1000</v>
      </c>
      <c r="AQ72" s="137">
        <v>1000</v>
      </c>
      <c r="AR72" s="137">
        <v>1000</v>
      </c>
      <c r="AS72" s="137">
        <v>1000</v>
      </c>
      <c r="AT72" s="137">
        <v>1000</v>
      </c>
      <c r="AU72" s="137">
        <v>1000</v>
      </c>
      <c r="AV72" s="137">
        <v>1000</v>
      </c>
      <c r="AW72" s="137">
        <v>1000</v>
      </c>
      <c r="AX72" s="137">
        <v>1000</v>
      </c>
      <c r="AY72" s="137">
        <v>1000</v>
      </c>
      <c r="AZ72" s="137">
        <v>1000</v>
      </c>
      <c r="BA72" s="137">
        <v>1000</v>
      </c>
      <c r="BB72" s="137">
        <v>1000</v>
      </c>
      <c r="BC72" s="137">
        <v>1000</v>
      </c>
      <c r="BD72" s="137">
        <v>1000</v>
      </c>
      <c r="BE72" s="137">
        <v>1000</v>
      </c>
      <c r="BF72" s="137">
        <v>1000</v>
      </c>
      <c r="BG72" s="137">
        <v>1000</v>
      </c>
      <c r="BH72" s="137">
        <v>1000</v>
      </c>
      <c r="BI72" s="137">
        <v>1000</v>
      </c>
      <c r="BJ72" s="137">
        <v>1000</v>
      </c>
      <c r="BK72" s="126">
        <v>1000</v>
      </c>
      <c r="BL72" s="137">
        <v>1000</v>
      </c>
      <c r="BM72" s="81"/>
      <c r="BN72" s="81"/>
      <c r="BO72" s="81"/>
      <c r="BP72" s="81"/>
      <c r="BQ72" s="81"/>
      <c r="BR72" s="81"/>
      <c r="BS72" s="81"/>
      <c r="BT72" s="81"/>
      <c r="BU72" s="81"/>
      <c r="BV72" s="81"/>
      <c r="BW72" s="81"/>
      <c r="BX72" s="81"/>
      <c r="BY72" s="81"/>
      <c r="BZ72" s="81"/>
      <c r="CA72" s="81"/>
      <c r="CB72" s="81"/>
      <c r="CC72" s="81"/>
      <c r="CD72" s="81"/>
      <c r="CE72" s="81"/>
      <c r="CF72" s="81"/>
      <c r="CG72" s="81"/>
      <c r="CH72" s="81"/>
      <c r="CI72" s="81"/>
      <c r="CJ72" s="81"/>
      <c r="CK72" s="81"/>
      <c r="CL72" s="81"/>
      <c r="CM72" s="81"/>
      <c r="CN72" s="81"/>
      <c r="CO72" s="81"/>
      <c r="CP72" s="81"/>
      <c r="CQ72" s="81"/>
      <c r="CR72" s="81"/>
      <c r="CS72" s="81"/>
      <c r="CT72" s="81"/>
      <c r="CU72" s="81"/>
      <c r="CV72" s="81"/>
      <c r="CW72" s="81"/>
      <c r="CX72" s="81"/>
      <c r="CY72" s="81"/>
      <c r="CZ72" s="81"/>
      <c r="DA72" s="81"/>
      <c r="DB72" s="81"/>
      <c r="DC72" s="81"/>
      <c r="DD72" s="81"/>
      <c r="DE72" s="81"/>
      <c r="DF72" s="81"/>
      <c r="DG72" s="81"/>
      <c r="DH72" s="81"/>
      <c r="DI72" s="81"/>
      <c r="DJ72" s="81"/>
      <c r="DK72" s="81"/>
      <c r="DL72" s="81"/>
      <c r="DM72" s="81"/>
      <c r="DN72" s="81"/>
      <c r="DO72" s="81"/>
      <c r="DP72" s="81"/>
      <c r="DQ72" s="81"/>
      <c r="DR72" s="81"/>
      <c r="DS72" s="81"/>
    </row>
    <row r="73" spans="1:123" x14ac:dyDescent="0.2">
      <c r="A73" s="343"/>
      <c r="B73" s="123" t="s">
        <v>72</v>
      </c>
      <c r="C73" s="137">
        <v>1000</v>
      </c>
      <c r="D73" s="137">
        <v>1000</v>
      </c>
      <c r="E73" s="137">
        <v>1000</v>
      </c>
      <c r="F73" s="137">
        <v>1000</v>
      </c>
      <c r="G73" s="137">
        <v>1000</v>
      </c>
      <c r="H73" s="137">
        <v>1000</v>
      </c>
      <c r="I73" s="137">
        <v>1000</v>
      </c>
      <c r="J73" s="137">
        <v>1000</v>
      </c>
      <c r="K73" s="137">
        <v>1000</v>
      </c>
      <c r="L73" s="137">
        <v>1000</v>
      </c>
      <c r="M73" s="137">
        <v>1000</v>
      </c>
      <c r="N73" s="137">
        <v>1000</v>
      </c>
      <c r="O73" s="137">
        <v>1000</v>
      </c>
      <c r="P73" s="137">
        <v>1000</v>
      </c>
      <c r="Q73" s="137">
        <v>1000</v>
      </c>
      <c r="R73" s="137">
        <v>1000</v>
      </c>
      <c r="S73" s="137">
        <v>1000</v>
      </c>
      <c r="T73" s="137">
        <v>1000</v>
      </c>
      <c r="U73" s="137">
        <v>1000</v>
      </c>
      <c r="V73" s="137">
        <v>1000</v>
      </c>
      <c r="W73" s="137">
        <v>1000</v>
      </c>
      <c r="X73" s="137">
        <v>1000</v>
      </c>
      <c r="Y73" s="137">
        <v>1000</v>
      </c>
      <c r="Z73" s="137">
        <v>1000</v>
      </c>
      <c r="AA73" s="137">
        <v>1000</v>
      </c>
      <c r="AB73" s="137">
        <v>1000</v>
      </c>
      <c r="AC73" s="137">
        <v>1000</v>
      </c>
      <c r="AD73" s="137">
        <v>1000</v>
      </c>
      <c r="AE73" s="137">
        <v>1000</v>
      </c>
      <c r="AF73" s="137">
        <v>1000</v>
      </c>
      <c r="AG73" s="137">
        <v>1000</v>
      </c>
      <c r="AH73" s="137">
        <v>1000</v>
      </c>
      <c r="AI73" s="137">
        <v>1000</v>
      </c>
      <c r="AJ73" s="137">
        <v>1000</v>
      </c>
      <c r="AK73" s="137">
        <v>1000</v>
      </c>
      <c r="AL73" s="137">
        <v>1000</v>
      </c>
      <c r="AM73" s="137">
        <v>1000</v>
      </c>
      <c r="AN73" s="137">
        <v>1000</v>
      </c>
      <c r="AO73" s="137">
        <v>1000</v>
      </c>
      <c r="AP73" s="137">
        <v>1000</v>
      </c>
      <c r="AQ73" s="137">
        <v>1000</v>
      </c>
      <c r="AR73" s="137">
        <v>1000</v>
      </c>
      <c r="AS73" s="137">
        <v>1000</v>
      </c>
      <c r="AT73" s="137">
        <v>1000</v>
      </c>
      <c r="AU73" s="137">
        <v>1000</v>
      </c>
      <c r="AV73" s="137">
        <v>1000</v>
      </c>
      <c r="AW73" s="137">
        <v>1000</v>
      </c>
      <c r="AX73" s="137">
        <v>1000</v>
      </c>
      <c r="AY73" s="137">
        <v>1000</v>
      </c>
      <c r="AZ73" s="137">
        <v>1000</v>
      </c>
      <c r="BA73" s="137">
        <v>1000</v>
      </c>
      <c r="BB73" s="137">
        <v>1000</v>
      </c>
      <c r="BC73" s="137">
        <v>1000</v>
      </c>
      <c r="BD73" s="137">
        <v>1000</v>
      </c>
      <c r="BE73" s="137">
        <v>1000</v>
      </c>
      <c r="BF73" s="137">
        <v>1000</v>
      </c>
      <c r="BG73" s="137">
        <v>1000</v>
      </c>
      <c r="BH73" s="137">
        <v>1000</v>
      </c>
      <c r="BI73" s="137">
        <v>1000</v>
      </c>
      <c r="BJ73" s="137">
        <v>1000</v>
      </c>
      <c r="BK73" s="126">
        <v>1000</v>
      </c>
      <c r="BL73" s="137">
        <v>1000</v>
      </c>
      <c r="BM73" s="81"/>
      <c r="BN73" s="81"/>
      <c r="BO73" s="81"/>
      <c r="BP73" s="81"/>
      <c r="BQ73" s="81"/>
      <c r="BR73" s="81"/>
      <c r="BS73" s="81"/>
      <c r="BT73" s="81"/>
      <c r="BU73" s="81"/>
      <c r="BV73" s="81"/>
      <c r="BW73" s="81"/>
      <c r="BX73" s="81"/>
      <c r="BY73" s="81"/>
      <c r="BZ73" s="81"/>
      <c r="CA73" s="81"/>
      <c r="CB73" s="81"/>
      <c r="CC73" s="81"/>
      <c r="CD73" s="81"/>
      <c r="CE73" s="81"/>
      <c r="CF73" s="81"/>
      <c r="CG73" s="81"/>
      <c r="CH73" s="81"/>
      <c r="CI73" s="81"/>
      <c r="CJ73" s="81"/>
      <c r="CK73" s="81"/>
      <c r="CL73" s="81"/>
      <c r="CM73" s="81"/>
      <c r="CN73" s="81"/>
      <c r="CO73" s="81"/>
      <c r="CP73" s="81"/>
      <c r="CQ73" s="81"/>
      <c r="CR73" s="81"/>
      <c r="CS73" s="81"/>
      <c r="CT73" s="81"/>
      <c r="CU73" s="81"/>
      <c r="CV73" s="81"/>
      <c r="CW73" s="81"/>
      <c r="CX73" s="81"/>
      <c r="CY73" s="81"/>
      <c r="CZ73" s="81"/>
      <c r="DA73" s="81"/>
      <c r="DB73" s="81"/>
      <c r="DC73" s="81"/>
      <c r="DD73" s="81"/>
      <c r="DE73" s="81"/>
      <c r="DF73" s="81"/>
      <c r="DG73" s="81"/>
      <c r="DH73" s="81"/>
      <c r="DI73" s="81"/>
      <c r="DJ73" s="81"/>
      <c r="DK73" s="81"/>
      <c r="DL73" s="81"/>
      <c r="DM73" s="81"/>
      <c r="DN73" s="81"/>
      <c r="DO73" s="81"/>
      <c r="DP73" s="81"/>
      <c r="DQ73" s="81"/>
      <c r="DR73" s="81"/>
      <c r="DS73" s="81"/>
    </row>
    <row r="74" spans="1:123" x14ac:dyDescent="0.2">
      <c r="A74" s="343"/>
      <c r="B74" s="123" t="s">
        <v>73</v>
      </c>
      <c r="C74" s="137">
        <v>1000</v>
      </c>
      <c r="D74" s="137">
        <v>1000</v>
      </c>
      <c r="E74" s="137">
        <v>1000</v>
      </c>
      <c r="F74" s="137">
        <v>1000</v>
      </c>
      <c r="G74" s="137">
        <v>1000</v>
      </c>
      <c r="H74" s="137">
        <v>1000</v>
      </c>
      <c r="I74" s="137">
        <v>1000</v>
      </c>
      <c r="J74" s="137">
        <v>1000</v>
      </c>
      <c r="K74" s="137">
        <v>1000</v>
      </c>
      <c r="L74" s="137">
        <v>1000</v>
      </c>
      <c r="M74" s="137">
        <v>1000</v>
      </c>
      <c r="N74" s="137">
        <v>1000</v>
      </c>
      <c r="O74" s="137">
        <v>1000</v>
      </c>
      <c r="P74" s="137">
        <v>1000</v>
      </c>
      <c r="Q74" s="137">
        <v>1000</v>
      </c>
      <c r="R74" s="137">
        <v>1000</v>
      </c>
      <c r="S74" s="137">
        <v>1000</v>
      </c>
      <c r="T74" s="137">
        <v>1000</v>
      </c>
      <c r="U74" s="137">
        <v>1000</v>
      </c>
      <c r="V74" s="137">
        <v>1000</v>
      </c>
      <c r="W74" s="137">
        <v>1000</v>
      </c>
      <c r="X74" s="137">
        <v>1000</v>
      </c>
      <c r="Y74" s="137">
        <v>1000</v>
      </c>
      <c r="Z74" s="137">
        <v>1000</v>
      </c>
      <c r="AA74" s="137">
        <v>1000</v>
      </c>
      <c r="AB74" s="137">
        <v>1000</v>
      </c>
      <c r="AC74" s="137">
        <v>1000</v>
      </c>
      <c r="AD74" s="137">
        <v>1000</v>
      </c>
      <c r="AE74" s="137">
        <v>1000</v>
      </c>
      <c r="AF74" s="137">
        <v>1000</v>
      </c>
      <c r="AG74" s="137">
        <v>1000</v>
      </c>
      <c r="AH74" s="137">
        <v>1000</v>
      </c>
      <c r="AI74" s="137">
        <v>1000</v>
      </c>
      <c r="AJ74" s="137">
        <v>1000</v>
      </c>
      <c r="AK74" s="137">
        <v>1000</v>
      </c>
      <c r="AL74" s="137">
        <v>1000</v>
      </c>
      <c r="AM74" s="137">
        <v>1000</v>
      </c>
      <c r="AN74" s="137">
        <v>1000</v>
      </c>
      <c r="AO74" s="137">
        <v>1000</v>
      </c>
      <c r="AP74" s="137">
        <v>1000</v>
      </c>
      <c r="AQ74" s="137">
        <v>1000</v>
      </c>
      <c r="AR74" s="137">
        <v>1000</v>
      </c>
      <c r="AS74" s="137">
        <v>1000</v>
      </c>
      <c r="AT74" s="137">
        <v>1000</v>
      </c>
      <c r="AU74" s="137">
        <v>1000</v>
      </c>
      <c r="AV74" s="137">
        <v>1000</v>
      </c>
      <c r="AW74" s="137">
        <v>1000</v>
      </c>
      <c r="AX74" s="137">
        <v>1000</v>
      </c>
      <c r="AY74" s="137">
        <v>1000</v>
      </c>
      <c r="AZ74" s="137">
        <v>1000</v>
      </c>
      <c r="BA74" s="137">
        <v>1000</v>
      </c>
      <c r="BB74" s="137">
        <v>1000</v>
      </c>
      <c r="BC74" s="137">
        <v>1000</v>
      </c>
      <c r="BD74" s="137">
        <v>1000</v>
      </c>
      <c r="BE74" s="137">
        <v>1000</v>
      </c>
      <c r="BF74" s="137">
        <v>1000</v>
      </c>
      <c r="BG74" s="137">
        <v>1000</v>
      </c>
      <c r="BH74" s="137">
        <v>1000</v>
      </c>
      <c r="BI74" s="137">
        <v>1000</v>
      </c>
      <c r="BJ74" s="137">
        <v>1000</v>
      </c>
      <c r="BK74" s="126">
        <v>1000</v>
      </c>
      <c r="BL74" s="137">
        <v>1000</v>
      </c>
      <c r="BM74" s="81"/>
      <c r="BN74" s="81"/>
      <c r="BO74" s="81"/>
      <c r="BP74" s="81"/>
      <c r="BQ74" s="81"/>
      <c r="BR74" s="81"/>
      <c r="BS74" s="81"/>
      <c r="BT74" s="81"/>
      <c r="BU74" s="81"/>
      <c r="BV74" s="81"/>
      <c r="BW74" s="81"/>
      <c r="BX74" s="81"/>
      <c r="BY74" s="81"/>
      <c r="BZ74" s="81"/>
      <c r="CA74" s="81"/>
      <c r="CB74" s="81"/>
      <c r="CC74" s="81"/>
      <c r="CD74" s="81"/>
      <c r="CE74" s="81"/>
      <c r="CF74" s="81"/>
      <c r="CG74" s="81"/>
      <c r="CH74" s="81"/>
      <c r="CI74" s="81"/>
      <c r="CJ74" s="81"/>
      <c r="CK74" s="81"/>
      <c r="CL74" s="81"/>
      <c r="CM74" s="81"/>
      <c r="CN74" s="81"/>
      <c r="CO74" s="81"/>
      <c r="CP74" s="81"/>
      <c r="CQ74" s="81"/>
      <c r="CR74" s="81"/>
      <c r="CS74" s="81"/>
      <c r="CT74" s="81"/>
      <c r="CU74" s="81"/>
      <c r="CV74" s="81"/>
      <c r="CW74" s="81"/>
      <c r="CX74" s="81"/>
      <c r="CY74" s="81"/>
      <c r="CZ74" s="81"/>
      <c r="DA74" s="81"/>
      <c r="DB74" s="81"/>
      <c r="DC74" s="81"/>
      <c r="DD74" s="81"/>
      <c r="DE74" s="81"/>
      <c r="DF74" s="81"/>
      <c r="DG74" s="81"/>
      <c r="DH74" s="81"/>
      <c r="DI74" s="81"/>
      <c r="DJ74" s="81"/>
      <c r="DK74" s="81"/>
      <c r="DL74" s="81"/>
      <c r="DM74" s="81"/>
      <c r="DN74" s="81"/>
      <c r="DO74" s="81"/>
      <c r="DP74" s="81"/>
      <c r="DQ74" s="81"/>
      <c r="DR74" s="81"/>
      <c r="DS74" s="81"/>
    </row>
    <row r="75" spans="1:123" x14ac:dyDescent="0.2">
      <c r="A75" s="343"/>
      <c r="B75" s="123" t="s">
        <v>74</v>
      </c>
      <c r="C75" s="137">
        <v>1000</v>
      </c>
      <c r="D75" s="137">
        <v>1000</v>
      </c>
      <c r="E75" s="137">
        <v>1000</v>
      </c>
      <c r="F75" s="137">
        <v>1000</v>
      </c>
      <c r="G75" s="137">
        <v>1000</v>
      </c>
      <c r="H75" s="137">
        <v>1000</v>
      </c>
      <c r="I75" s="137">
        <v>1000</v>
      </c>
      <c r="J75" s="137">
        <v>1000</v>
      </c>
      <c r="K75" s="137">
        <v>1000</v>
      </c>
      <c r="L75" s="137">
        <v>1000</v>
      </c>
      <c r="M75" s="137">
        <v>1000</v>
      </c>
      <c r="N75" s="137">
        <v>1000</v>
      </c>
      <c r="O75" s="137">
        <v>1000</v>
      </c>
      <c r="P75" s="137">
        <v>1000</v>
      </c>
      <c r="Q75" s="137">
        <v>1000</v>
      </c>
      <c r="R75" s="137">
        <v>1000</v>
      </c>
      <c r="S75" s="137">
        <v>1000</v>
      </c>
      <c r="T75" s="137">
        <v>1000</v>
      </c>
      <c r="U75" s="137">
        <v>1000</v>
      </c>
      <c r="V75" s="137">
        <v>1000</v>
      </c>
      <c r="W75" s="137">
        <v>1000</v>
      </c>
      <c r="X75" s="137">
        <v>1000</v>
      </c>
      <c r="Y75" s="137">
        <v>1000</v>
      </c>
      <c r="Z75" s="137">
        <v>1000</v>
      </c>
      <c r="AA75" s="137">
        <v>1000</v>
      </c>
      <c r="AB75" s="137">
        <v>1000</v>
      </c>
      <c r="AC75" s="137">
        <v>1000</v>
      </c>
      <c r="AD75" s="137">
        <v>1000</v>
      </c>
      <c r="AE75" s="137">
        <v>1000</v>
      </c>
      <c r="AF75" s="137">
        <v>1000</v>
      </c>
      <c r="AG75" s="137">
        <v>1000</v>
      </c>
      <c r="AH75" s="137">
        <v>1000</v>
      </c>
      <c r="AI75" s="137">
        <v>1000</v>
      </c>
      <c r="AJ75" s="137">
        <v>1000</v>
      </c>
      <c r="AK75" s="137">
        <v>1000</v>
      </c>
      <c r="AL75" s="137">
        <v>1000</v>
      </c>
      <c r="AM75" s="137">
        <v>1000</v>
      </c>
      <c r="AN75" s="137">
        <v>1000</v>
      </c>
      <c r="AO75" s="137">
        <v>1000</v>
      </c>
      <c r="AP75" s="137">
        <v>1000</v>
      </c>
      <c r="AQ75" s="137">
        <v>1000</v>
      </c>
      <c r="AR75" s="137">
        <v>1000</v>
      </c>
      <c r="AS75" s="137">
        <v>1000</v>
      </c>
      <c r="AT75" s="137">
        <v>1000</v>
      </c>
      <c r="AU75" s="137">
        <v>1000</v>
      </c>
      <c r="AV75" s="137">
        <v>1000</v>
      </c>
      <c r="AW75" s="137">
        <v>1000</v>
      </c>
      <c r="AX75" s="137">
        <v>1000</v>
      </c>
      <c r="AY75" s="137">
        <v>1000</v>
      </c>
      <c r="AZ75" s="137">
        <v>1000</v>
      </c>
      <c r="BA75" s="137">
        <v>1000</v>
      </c>
      <c r="BB75" s="137">
        <v>1000</v>
      </c>
      <c r="BC75" s="137">
        <v>1000</v>
      </c>
      <c r="BD75" s="137">
        <v>1000</v>
      </c>
      <c r="BE75" s="137">
        <v>1000</v>
      </c>
      <c r="BF75" s="137">
        <v>1000</v>
      </c>
      <c r="BG75" s="137">
        <v>1000</v>
      </c>
      <c r="BH75" s="137">
        <v>1000</v>
      </c>
      <c r="BI75" s="137">
        <v>1000</v>
      </c>
      <c r="BJ75" s="137">
        <v>1000</v>
      </c>
      <c r="BK75" s="126">
        <v>1000</v>
      </c>
      <c r="BL75" s="137">
        <v>1000</v>
      </c>
      <c r="BM75" s="81"/>
      <c r="BN75" s="81"/>
      <c r="BO75" s="81"/>
      <c r="BP75" s="81"/>
      <c r="BQ75" s="81"/>
      <c r="BR75" s="81"/>
      <c r="BS75" s="81"/>
      <c r="BT75" s="81"/>
      <c r="BU75" s="81"/>
      <c r="BV75" s="81"/>
      <c r="BW75" s="81"/>
      <c r="BX75" s="81"/>
      <c r="BY75" s="81"/>
      <c r="BZ75" s="81"/>
      <c r="CA75" s="81"/>
      <c r="CB75" s="81"/>
      <c r="CC75" s="81"/>
      <c r="CD75" s="81"/>
      <c r="CE75" s="81"/>
      <c r="CF75" s="81"/>
      <c r="CG75" s="81"/>
      <c r="CH75" s="81"/>
      <c r="CI75" s="81"/>
      <c r="CJ75" s="81"/>
      <c r="CK75" s="81"/>
      <c r="CL75" s="81"/>
      <c r="CM75" s="81"/>
      <c r="CN75" s="81"/>
      <c r="CO75" s="81"/>
      <c r="CP75" s="81"/>
      <c r="CQ75" s="81"/>
      <c r="CR75" s="81"/>
      <c r="CS75" s="81"/>
      <c r="CT75" s="81"/>
      <c r="CU75" s="81"/>
      <c r="CV75" s="81"/>
      <c r="CW75" s="81"/>
      <c r="CX75" s="81"/>
      <c r="CY75" s="81"/>
      <c r="CZ75" s="81"/>
      <c r="DA75" s="81"/>
      <c r="DB75" s="81"/>
      <c r="DC75" s="81"/>
      <c r="DD75" s="81"/>
      <c r="DE75" s="81"/>
      <c r="DF75" s="81"/>
      <c r="DG75" s="81"/>
      <c r="DH75" s="81"/>
      <c r="DI75" s="81"/>
      <c r="DJ75" s="81"/>
      <c r="DK75" s="81"/>
      <c r="DL75" s="81"/>
      <c r="DM75" s="81"/>
      <c r="DN75" s="81"/>
      <c r="DO75" s="81"/>
      <c r="DP75" s="81"/>
      <c r="DQ75" s="81"/>
      <c r="DR75" s="81"/>
      <c r="DS75" s="81"/>
    </row>
    <row r="76" spans="1:123" x14ac:dyDescent="0.2">
      <c r="A76" s="343"/>
      <c r="B76" s="123" t="s">
        <v>75</v>
      </c>
      <c r="C76" s="137">
        <v>1000</v>
      </c>
      <c r="D76" s="137">
        <v>1000</v>
      </c>
      <c r="E76" s="137">
        <v>1000</v>
      </c>
      <c r="F76" s="137">
        <v>1000</v>
      </c>
      <c r="G76" s="137">
        <v>1000</v>
      </c>
      <c r="H76" s="137">
        <v>1000</v>
      </c>
      <c r="I76" s="137">
        <v>1000</v>
      </c>
      <c r="J76" s="137">
        <v>1000</v>
      </c>
      <c r="K76" s="137">
        <v>1000</v>
      </c>
      <c r="L76" s="137">
        <v>1000</v>
      </c>
      <c r="M76" s="137">
        <v>1000</v>
      </c>
      <c r="N76" s="137">
        <v>1000</v>
      </c>
      <c r="O76" s="137">
        <v>1000</v>
      </c>
      <c r="P76" s="137">
        <v>1000</v>
      </c>
      <c r="Q76" s="137">
        <v>1000</v>
      </c>
      <c r="R76" s="137">
        <v>1000</v>
      </c>
      <c r="S76" s="137">
        <v>1000</v>
      </c>
      <c r="T76" s="137">
        <v>1000</v>
      </c>
      <c r="U76" s="137">
        <v>1000</v>
      </c>
      <c r="V76" s="137">
        <v>1000</v>
      </c>
      <c r="W76" s="137">
        <v>1000</v>
      </c>
      <c r="X76" s="137">
        <v>1000</v>
      </c>
      <c r="Y76" s="137">
        <v>1000</v>
      </c>
      <c r="Z76" s="137">
        <v>1000</v>
      </c>
      <c r="AA76" s="137">
        <v>1000</v>
      </c>
      <c r="AB76" s="137">
        <v>1000</v>
      </c>
      <c r="AC76" s="137">
        <v>1000</v>
      </c>
      <c r="AD76" s="137">
        <v>1000</v>
      </c>
      <c r="AE76" s="137">
        <v>1000</v>
      </c>
      <c r="AF76" s="137">
        <v>1000</v>
      </c>
      <c r="AG76" s="137">
        <v>1000</v>
      </c>
      <c r="AH76" s="137">
        <v>1000</v>
      </c>
      <c r="AI76" s="137">
        <v>1000</v>
      </c>
      <c r="AJ76" s="137">
        <v>1000</v>
      </c>
      <c r="AK76" s="137">
        <v>1000</v>
      </c>
      <c r="AL76" s="137">
        <v>1000</v>
      </c>
      <c r="AM76" s="137">
        <v>1000</v>
      </c>
      <c r="AN76" s="137">
        <v>1000</v>
      </c>
      <c r="AO76" s="137">
        <v>1000</v>
      </c>
      <c r="AP76" s="137">
        <v>1000</v>
      </c>
      <c r="AQ76" s="137">
        <v>1000</v>
      </c>
      <c r="AR76" s="137">
        <v>1000</v>
      </c>
      <c r="AS76" s="137">
        <v>1000</v>
      </c>
      <c r="AT76" s="137">
        <v>1000</v>
      </c>
      <c r="AU76" s="137">
        <v>1000</v>
      </c>
      <c r="AV76" s="137">
        <v>1000</v>
      </c>
      <c r="AW76" s="137">
        <v>1000</v>
      </c>
      <c r="AX76" s="137">
        <v>1000</v>
      </c>
      <c r="AY76" s="137">
        <v>1000</v>
      </c>
      <c r="AZ76" s="137">
        <v>1000</v>
      </c>
      <c r="BA76" s="137">
        <v>1000</v>
      </c>
      <c r="BB76" s="137">
        <v>1000</v>
      </c>
      <c r="BC76" s="137">
        <v>1000</v>
      </c>
      <c r="BD76" s="137">
        <v>1000</v>
      </c>
      <c r="BE76" s="137">
        <v>1000</v>
      </c>
      <c r="BF76" s="137">
        <v>1000</v>
      </c>
      <c r="BG76" s="137">
        <v>1000</v>
      </c>
      <c r="BH76" s="137">
        <v>1000</v>
      </c>
      <c r="BI76" s="137">
        <v>1000</v>
      </c>
      <c r="BJ76" s="137">
        <v>1000</v>
      </c>
      <c r="BK76" s="126">
        <v>1000</v>
      </c>
      <c r="BL76" s="137">
        <v>1000</v>
      </c>
      <c r="BM76" s="81"/>
      <c r="BN76" s="81"/>
      <c r="BO76" s="81"/>
      <c r="BP76" s="81"/>
      <c r="BQ76" s="81"/>
      <c r="BR76" s="81"/>
      <c r="BS76" s="81"/>
      <c r="BT76" s="81"/>
      <c r="BU76" s="81"/>
      <c r="BV76" s="81"/>
      <c r="BW76" s="81"/>
      <c r="BX76" s="81"/>
      <c r="BY76" s="81"/>
      <c r="BZ76" s="81"/>
      <c r="CA76" s="81"/>
      <c r="CB76" s="81"/>
      <c r="CC76" s="81"/>
      <c r="CD76" s="81"/>
      <c r="CE76" s="81"/>
      <c r="CF76" s="81"/>
      <c r="CG76" s="81"/>
      <c r="CH76" s="81"/>
      <c r="CI76" s="81"/>
      <c r="CJ76" s="81"/>
      <c r="CK76" s="81"/>
      <c r="CL76" s="81"/>
      <c r="CM76" s="81"/>
      <c r="CN76" s="81"/>
      <c r="CO76" s="81"/>
      <c r="CP76" s="81"/>
      <c r="CQ76" s="81"/>
      <c r="CR76" s="81"/>
      <c r="CS76" s="81"/>
      <c r="CT76" s="81"/>
      <c r="CU76" s="81"/>
      <c r="CV76" s="81"/>
      <c r="CW76" s="81"/>
      <c r="CX76" s="81"/>
      <c r="CY76" s="81"/>
      <c r="CZ76" s="81"/>
      <c r="DA76" s="81"/>
      <c r="DB76" s="81"/>
      <c r="DC76" s="81"/>
      <c r="DD76" s="81"/>
      <c r="DE76" s="81"/>
      <c r="DF76" s="81"/>
      <c r="DG76" s="81"/>
      <c r="DH76" s="81"/>
      <c r="DI76" s="81"/>
      <c r="DJ76" s="81"/>
      <c r="DK76" s="81"/>
      <c r="DL76" s="81"/>
      <c r="DM76" s="81"/>
      <c r="DN76" s="81"/>
      <c r="DO76" s="81"/>
      <c r="DP76" s="81"/>
      <c r="DQ76" s="81"/>
      <c r="DR76" s="81"/>
      <c r="DS76" s="81"/>
    </row>
    <row r="77" spans="1:123" x14ac:dyDescent="0.2">
      <c r="A77" s="343"/>
      <c r="B77" s="123" t="s">
        <v>76</v>
      </c>
      <c r="C77" s="137">
        <v>1000</v>
      </c>
      <c r="D77" s="137">
        <v>1000</v>
      </c>
      <c r="E77" s="137">
        <v>1000</v>
      </c>
      <c r="F77" s="137">
        <v>1000</v>
      </c>
      <c r="G77" s="137">
        <v>1000</v>
      </c>
      <c r="H77" s="137">
        <v>1000</v>
      </c>
      <c r="I77" s="137">
        <v>1000</v>
      </c>
      <c r="J77" s="137">
        <v>1000</v>
      </c>
      <c r="K77" s="137">
        <v>1000</v>
      </c>
      <c r="L77" s="137">
        <v>1000</v>
      </c>
      <c r="M77" s="137">
        <v>1000</v>
      </c>
      <c r="N77" s="137">
        <v>1000</v>
      </c>
      <c r="O77" s="137">
        <v>1000</v>
      </c>
      <c r="P77" s="137">
        <v>1000</v>
      </c>
      <c r="Q77" s="137">
        <v>1000</v>
      </c>
      <c r="R77" s="137">
        <v>1000</v>
      </c>
      <c r="S77" s="137">
        <v>1000</v>
      </c>
      <c r="T77" s="137">
        <v>1000</v>
      </c>
      <c r="U77" s="137">
        <v>1000</v>
      </c>
      <c r="V77" s="137">
        <v>1000</v>
      </c>
      <c r="W77" s="137">
        <v>1000</v>
      </c>
      <c r="X77" s="137">
        <v>1000</v>
      </c>
      <c r="Y77" s="137">
        <v>1000</v>
      </c>
      <c r="Z77" s="137">
        <v>1000</v>
      </c>
      <c r="AA77" s="137">
        <v>1000</v>
      </c>
      <c r="AB77" s="137">
        <v>1000</v>
      </c>
      <c r="AC77" s="137">
        <v>1000</v>
      </c>
      <c r="AD77" s="137">
        <v>1000</v>
      </c>
      <c r="AE77" s="137">
        <v>1000</v>
      </c>
      <c r="AF77" s="137">
        <v>1000</v>
      </c>
      <c r="AG77" s="137">
        <v>1000</v>
      </c>
      <c r="AH77" s="137">
        <v>1000</v>
      </c>
      <c r="AI77" s="137">
        <v>1000</v>
      </c>
      <c r="AJ77" s="137">
        <v>1000</v>
      </c>
      <c r="AK77" s="137">
        <v>1000</v>
      </c>
      <c r="AL77" s="137">
        <v>1000</v>
      </c>
      <c r="AM77" s="137">
        <v>1000</v>
      </c>
      <c r="AN77" s="137">
        <v>1000</v>
      </c>
      <c r="AO77" s="137">
        <v>1000</v>
      </c>
      <c r="AP77" s="137">
        <v>1000</v>
      </c>
      <c r="AQ77" s="137">
        <v>1000</v>
      </c>
      <c r="AR77" s="137">
        <v>1000</v>
      </c>
      <c r="AS77" s="137">
        <v>1000</v>
      </c>
      <c r="AT77" s="137">
        <v>1000</v>
      </c>
      <c r="AU77" s="137">
        <v>1000</v>
      </c>
      <c r="AV77" s="137">
        <v>1000</v>
      </c>
      <c r="AW77" s="137">
        <v>1000</v>
      </c>
      <c r="AX77" s="137">
        <v>1000</v>
      </c>
      <c r="AY77" s="137">
        <v>1000</v>
      </c>
      <c r="AZ77" s="137">
        <v>1000</v>
      </c>
      <c r="BA77" s="137">
        <v>1000</v>
      </c>
      <c r="BB77" s="137">
        <v>1000</v>
      </c>
      <c r="BC77" s="137">
        <v>1000</v>
      </c>
      <c r="BD77" s="137">
        <v>1000</v>
      </c>
      <c r="BE77" s="137">
        <v>1000</v>
      </c>
      <c r="BF77" s="137">
        <v>1000</v>
      </c>
      <c r="BG77" s="137">
        <v>1000</v>
      </c>
      <c r="BH77" s="137">
        <v>1000</v>
      </c>
      <c r="BI77" s="137">
        <v>1000</v>
      </c>
      <c r="BJ77" s="137">
        <v>1000</v>
      </c>
      <c r="BK77" s="126">
        <v>1000</v>
      </c>
      <c r="BL77" s="137">
        <v>1000</v>
      </c>
      <c r="BM77" s="81"/>
      <c r="BN77" s="81"/>
      <c r="BO77" s="81"/>
      <c r="BP77" s="81"/>
      <c r="BQ77" s="81"/>
      <c r="BR77" s="81"/>
      <c r="BS77" s="81"/>
      <c r="BT77" s="81"/>
      <c r="BU77" s="81"/>
      <c r="BV77" s="81"/>
      <c r="BW77" s="81"/>
      <c r="BX77" s="81"/>
      <c r="BY77" s="81"/>
      <c r="BZ77" s="81"/>
      <c r="CA77" s="81"/>
      <c r="CB77" s="81"/>
      <c r="CC77" s="81"/>
      <c r="CD77" s="81"/>
      <c r="CE77" s="81"/>
      <c r="CF77" s="81"/>
      <c r="CG77" s="81"/>
      <c r="CH77" s="81"/>
      <c r="CI77" s="81"/>
      <c r="CJ77" s="81"/>
      <c r="CK77" s="81"/>
      <c r="CL77" s="81"/>
      <c r="CM77" s="81"/>
      <c r="CN77" s="81"/>
      <c r="CO77" s="81"/>
      <c r="CP77" s="81"/>
      <c r="CQ77" s="81"/>
      <c r="CR77" s="81"/>
      <c r="CS77" s="81"/>
      <c r="CT77" s="81"/>
      <c r="CU77" s="81"/>
      <c r="CV77" s="81"/>
      <c r="CW77" s="81"/>
      <c r="CX77" s="81"/>
      <c r="CY77" s="81"/>
      <c r="CZ77" s="81"/>
      <c r="DA77" s="81"/>
      <c r="DB77" s="81"/>
      <c r="DC77" s="81"/>
      <c r="DD77" s="81"/>
      <c r="DE77" s="81"/>
      <c r="DF77" s="81"/>
      <c r="DG77" s="81"/>
      <c r="DH77" s="81"/>
      <c r="DI77" s="81"/>
      <c r="DJ77" s="81"/>
      <c r="DK77" s="81"/>
      <c r="DL77" s="81"/>
      <c r="DM77" s="81"/>
      <c r="DN77" s="81"/>
      <c r="DO77" s="81"/>
      <c r="DP77" s="81"/>
      <c r="DQ77" s="81"/>
      <c r="DR77" s="81"/>
      <c r="DS77" s="81"/>
    </row>
    <row r="78" spans="1:123" x14ac:dyDescent="0.2">
      <c r="A78" s="343"/>
      <c r="B78" s="123" t="s">
        <v>77</v>
      </c>
      <c r="C78" s="137">
        <v>1000</v>
      </c>
      <c r="D78" s="137">
        <v>1000</v>
      </c>
      <c r="E78" s="137">
        <v>1000</v>
      </c>
      <c r="F78" s="137">
        <v>1000</v>
      </c>
      <c r="G78" s="137">
        <v>1000</v>
      </c>
      <c r="H78" s="137">
        <v>1000</v>
      </c>
      <c r="I78" s="137">
        <v>1000</v>
      </c>
      <c r="J78" s="137">
        <v>1000</v>
      </c>
      <c r="K78" s="137">
        <v>1000</v>
      </c>
      <c r="L78" s="137">
        <v>1000</v>
      </c>
      <c r="M78" s="137">
        <v>1000</v>
      </c>
      <c r="N78" s="137">
        <v>1000</v>
      </c>
      <c r="O78" s="137">
        <v>1000</v>
      </c>
      <c r="P78" s="137">
        <v>1000</v>
      </c>
      <c r="Q78" s="137">
        <v>1000</v>
      </c>
      <c r="R78" s="137">
        <v>1000</v>
      </c>
      <c r="S78" s="137">
        <v>1000</v>
      </c>
      <c r="T78" s="137">
        <v>1000</v>
      </c>
      <c r="U78" s="137">
        <v>1000</v>
      </c>
      <c r="V78" s="137">
        <v>1000</v>
      </c>
      <c r="W78" s="137">
        <v>1000</v>
      </c>
      <c r="X78" s="137">
        <v>1000</v>
      </c>
      <c r="Y78" s="137">
        <v>1000</v>
      </c>
      <c r="Z78" s="137">
        <v>1000</v>
      </c>
      <c r="AA78" s="137">
        <v>1000</v>
      </c>
      <c r="AB78" s="137">
        <v>1000</v>
      </c>
      <c r="AC78" s="137">
        <v>1000</v>
      </c>
      <c r="AD78" s="137">
        <v>1000</v>
      </c>
      <c r="AE78" s="137">
        <v>1000</v>
      </c>
      <c r="AF78" s="137">
        <v>1000</v>
      </c>
      <c r="AG78" s="137">
        <v>1000</v>
      </c>
      <c r="AH78" s="137">
        <v>1000</v>
      </c>
      <c r="AI78" s="137">
        <v>1000</v>
      </c>
      <c r="AJ78" s="137">
        <v>1000</v>
      </c>
      <c r="AK78" s="137">
        <v>1000</v>
      </c>
      <c r="AL78" s="137">
        <v>1000</v>
      </c>
      <c r="AM78" s="137">
        <v>1000</v>
      </c>
      <c r="AN78" s="137">
        <v>1000</v>
      </c>
      <c r="AO78" s="137">
        <v>1000</v>
      </c>
      <c r="AP78" s="137">
        <v>1000</v>
      </c>
      <c r="AQ78" s="137">
        <v>1000</v>
      </c>
      <c r="AR78" s="137">
        <v>1000</v>
      </c>
      <c r="AS78" s="137">
        <v>1000</v>
      </c>
      <c r="AT78" s="137">
        <v>1000</v>
      </c>
      <c r="AU78" s="137">
        <v>1000</v>
      </c>
      <c r="AV78" s="137">
        <v>1000</v>
      </c>
      <c r="AW78" s="137">
        <v>1000</v>
      </c>
      <c r="AX78" s="137">
        <v>1000</v>
      </c>
      <c r="AY78" s="137">
        <v>1000</v>
      </c>
      <c r="AZ78" s="137">
        <v>1000</v>
      </c>
      <c r="BA78" s="137">
        <v>1000</v>
      </c>
      <c r="BB78" s="137">
        <v>1000</v>
      </c>
      <c r="BC78" s="137">
        <v>1000</v>
      </c>
      <c r="BD78" s="137">
        <v>1000</v>
      </c>
      <c r="BE78" s="137">
        <v>1000</v>
      </c>
      <c r="BF78" s="137">
        <v>1000</v>
      </c>
      <c r="BG78" s="137">
        <v>1000</v>
      </c>
      <c r="BH78" s="137">
        <v>1000</v>
      </c>
      <c r="BI78" s="137">
        <v>1000</v>
      </c>
      <c r="BJ78" s="137">
        <v>1000</v>
      </c>
      <c r="BK78" s="126">
        <v>1000</v>
      </c>
      <c r="BL78" s="137">
        <v>1000</v>
      </c>
      <c r="BM78" s="81"/>
      <c r="BN78" s="81"/>
      <c r="BO78" s="81"/>
      <c r="BP78" s="81"/>
      <c r="BQ78" s="81"/>
      <c r="BR78" s="81"/>
      <c r="BS78" s="81"/>
      <c r="BT78" s="81"/>
      <c r="BU78" s="81"/>
      <c r="BV78" s="81"/>
      <c r="BW78" s="81"/>
      <c r="BX78" s="81"/>
      <c r="BY78" s="81"/>
      <c r="BZ78" s="81"/>
      <c r="CA78" s="81"/>
      <c r="CB78" s="81"/>
      <c r="CC78" s="81"/>
      <c r="CD78" s="81"/>
      <c r="CE78" s="81"/>
      <c r="CF78" s="81"/>
      <c r="CG78" s="81"/>
      <c r="CH78" s="81"/>
      <c r="CI78" s="81"/>
      <c r="CJ78" s="81"/>
      <c r="CK78" s="81"/>
      <c r="CL78" s="81"/>
      <c r="CM78" s="81"/>
      <c r="CN78" s="81"/>
      <c r="CO78" s="81"/>
      <c r="CP78" s="81"/>
      <c r="CQ78" s="81"/>
      <c r="CR78" s="81"/>
      <c r="CS78" s="81"/>
      <c r="CT78" s="81"/>
      <c r="CU78" s="81"/>
      <c r="CV78" s="81"/>
      <c r="CW78" s="81"/>
      <c r="CX78" s="81"/>
      <c r="CY78" s="81"/>
      <c r="CZ78" s="81"/>
      <c r="DA78" s="81"/>
      <c r="DB78" s="81"/>
      <c r="DC78" s="81"/>
      <c r="DD78" s="81"/>
      <c r="DE78" s="81"/>
      <c r="DF78" s="81"/>
      <c r="DG78" s="81"/>
      <c r="DH78" s="81"/>
      <c r="DI78" s="81"/>
      <c r="DJ78" s="81"/>
      <c r="DK78" s="81"/>
      <c r="DL78" s="81"/>
      <c r="DM78" s="81"/>
      <c r="DN78" s="81"/>
      <c r="DO78" s="81"/>
      <c r="DP78" s="81"/>
      <c r="DQ78" s="81"/>
      <c r="DR78" s="81"/>
      <c r="DS78" s="81"/>
    </row>
    <row r="79" spans="1:123" x14ac:dyDescent="0.2">
      <c r="A79" s="343"/>
      <c r="B79" s="123" t="s">
        <v>78</v>
      </c>
      <c r="C79" s="137">
        <v>1000</v>
      </c>
      <c r="D79" s="137">
        <v>1000</v>
      </c>
      <c r="E79" s="137">
        <v>1000</v>
      </c>
      <c r="F79" s="137">
        <v>1000</v>
      </c>
      <c r="G79" s="137">
        <v>1000</v>
      </c>
      <c r="H79" s="137">
        <v>1000</v>
      </c>
      <c r="I79" s="137">
        <v>1000</v>
      </c>
      <c r="J79" s="137">
        <v>1000</v>
      </c>
      <c r="K79" s="137">
        <v>1000</v>
      </c>
      <c r="L79" s="137">
        <v>1000</v>
      </c>
      <c r="M79" s="137">
        <v>1000</v>
      </c>
      <c r="N79" s="137">
        <v>1000</v>
      </c>
      <c r="O79" s="137">
        <v>1000</v>
      </c>
      <c r="P79" s="137">
        <v>1000</v>
      </c>
      <c r="Q79" s="137">
        <v>1000</v>
      </c>
      <c r="R79" s="137">
        <v>1000</v>
      </c>
      <c r="S79" s="137">
        <v>1000</v>
      </c>
      <c r="T79" s="137">
        <v>1000</v>
      </c>
      <c r="U79" s="137">
        <v>1000</v>
      </c>
      <c r="V79" s="137">
        <v>1000</v>
      </c>
      <c r="W79" s="137">
        <v>1000</v>
      </c>
      <c r="X79" s="137">
        <v>1000</v>
      </c>
      <c r="Y79" s="137">
        <v>1000</v>
      </c>
      <c r="Z79" s="137">
        <v>1000</v>
      </c>
      <c r="AA79" s="137">
        <v>1000</v>
      </c>
      <c r="AB79" s="137">
        <v>1000</v>
      </c>
      <c r="AC79" s="137">
        <v>1000</v>
      </c>
      <c r="AD79" s="137">
        <v>1000</v>
      </c>
      <c r="AE79" s="137">
        <v>1000</v>
      </c>
      <c r="AF79" s="137">
        <v>1000</v>
      </c>
      <c r="AG79" s="137">
        <v>1000</v>
      </c>
      <c r="AH79" s="137">
        <v>1000</v>
      </c>
      <c r="AI79" s="137">
        <v>1000</v>
      </c>
      <c r="AJ79" s="137">
        <v>1000</v>
      </c>
      <c r="AK79" s="137">
        <v>1000</v>
      </c>
      <c r="AL79" s="137">
        <v>1000</v>
      </c>
      <c r="AM79" s="137">
        <v>1000</v>
      </c>
      <c r="AN79" s="137">
        <v>1000</v>
      </c>
      <c r="AO79" s="137">
        <v>1000</v>
      </c>
      <c r="AP79" s="137">
        <v>1000</v>
      </c>
      <c r="AQ79" s="137">
        <v>1000</v>
      </c>
      <c r="AR79" s="137">
        <v>1000</v>
      </c>
      <c r="AS79" s="137">
        <v>1000</v>
      </c>
      <c r="AT79" s="137">
        <v>1000</v>
      </c>
      <c r="AU79" s="137">
        <v>1000</v>
      </c>
      <c r="AV79" s="137">
        <v>1000</v>
      </c>
      <c r="AW79" s="137">
        <v>1000</v>
      </c>
      <c r="AX79" s="137">
        <v>1000</v>
      </c>
      <c r="AY79" s="137">
        <v>1000</v>
      </c>
      <c r="AZ79" s="137">
        <v>1000</v>
      </c>
      <c r="BA79" s="137">
        <v>1000</v>
      </c>
      <c r="BB79" s="137">
        <v>1000</v>
      </c>
      <c r="BC79" s="137">
        <v>1000</v>
      </c>
      <c r="BD79" s="137">
        <v>1000</v>
      </c>
      <c r="BE79" s="137">
        <v>1000</v>
      </c>
      <c r="BF79" s="137">
        <v>1000</v>
      </c>
      <c r="BG79" s="137">
        <v>1000</v>
      </c>
      <c r="BH79" s="137">
        <v>1000</v>
      </c>
      <c r="BI79" s="137">
        <v>1000</v>
      </c>
      <c r="BJ79" s="137">
        <v>1000</v>
      </c>
      <c r="BK79" s="126">
        <v>1000</v>
      </c>
      <c r="BL79" s="137">
        <v>1000</v>
      </c>
      <c r="BM79" s="81"/>
      <c r="BN79" s="81"/>
      <c r="BO79" s="81"/>
      <c r="BP79" s="81"/>
      <c r="BQ79" s="81"/>
      <c r="BR79" s="81"/>
      <c r="BS79" s="81"/>
      <c r="BT79" s="81"/>
      <c r="BU79" s="81"/>
      <c r="BV79" s="81"/>
      <c r="BW79" s="81"/>
      <c r="BX79" s="81"/>
      <c r="BY79" s="81"/>
      <c r="BZ79" s="81"/>
      <c r="CA79" s="81"/>
      <c r="CB79" s="81"/>
      <c r="CC79" s="81"/>
      <c r="CD79" s="81"/>
      <c r="CE79" s="81"/>
      <c r="CF79" s="81"/>
      <c r="CG79" s="81"/>
      <c r="CH79" s="81"/>
      <c r="CI79" s="81"/>
      <c r="CJ79" s="81"/>
      <c r="CK79" s="81"/>
      <c r="CL79" s="81"/>
      <c r="CM79" s="81"/>
      <c r="CN79" s="81"/>
      <c r="CO79" s="81"/>
      <c r="CP79" s="81"/>
      <c r="CQ79" s="81"/>
      <c r="CR79" s="81"/>
      <c r="CS79" s="81"/>
      <c r="CT79" s="81"/>
      <c r="CU79" s="81"/>
      <c r="CV79" s="81"/>
      <c r="CW79" s="81"/>
      <c r="CX79" s="81"/>
      <c r="CY79" s="81"/>
      <c r="CZ79" s="81"/>
      <c r="DA79" s="81"/>
      <c r="DB79" s="81"/>
      <c r="DC79" s="81"/>
      <c r="DD79" s="81"/>
      <c r="DE79" s="81"/>
      <c r="DF79" s="81"/>
      <c r="DG79" s="81"/>
      <c r="DH79" s="81"/>
      <c r="DI79" s="81"/>
      <c r="DJ79" s="81"/>
      <c r="DK79" s="81"/>
      <c r="DL79" s="81"/>
      <c r="DM79" s="81"/>
      <c r="DN79" s="81"/>
      <c r="DO79" s="81"/>
      <c r="DP79" s="81"/>
      <c r="DQ79" s="81"/>
      <c r="DR79" s="81"/>
      <c r="DS79" s="81"/>
    </row>
    <row r="80" spans="1:123" x14ac:dyDescent="0.2">
      <c r="A80" s="343"/>
      <c r="B80" s="123" t="s">
        <v>79</v>
      </c>
      <c r="C80" s="137">
        <v>1000</v>
      </c>
      <c r="D80" s="137">
        <v>1000</v>
      </c>
      <c r="E80" s="137">
        <v>1000</v>
      </c>
      <c r="F80" s="137">
        <v>1000</v>
      </c>
      <c r="G80" s="137">
        <v>1000</v>
      </c>
      <c r="H80" s="137">
        <v>1000</v>
      </c>
      <c r="I80" s="137">
        <v>1000</v>
      </c>
      <c r="J80" s="137">
        <v>1000</v>
      </c>
      <c r="K80" s="137">
        <v>1000</v>
      </c>
      <c r="L80" s="137">
        <v>1000</v>
      </c>
      <c r="M80" s="137">
        <v>1000</v>
      </c>
      <c r="N80" s="137">
        <v>1000</v>
      </c>
      <c r="O80" s="137">
        <v>1000</v>
      </c>
      <c r="P80" s="137">
        <v>1000</v>
      </c>
      <c r="Q80" s="137">
        <v>1000</v>
      </c>
      <c r="R80" s="137">
        <v>1000</v>
      </c>
      <c r="S80" s="137">
        <v>1000</v>
      </c>
      <c r="T80" s="137">
        <v>1000</v>
      </c>
      <c r="U80" s="137">
        <v>1000</v>
      </c>
      <c r="V80" s="137">
        <v>1000</v>
      </c>
      <c r="W80" s="137">
        <v>1000</v>
      </c>
      <c r="X80" s="137">
        <v>1000</v>
      </c>
      <c r="Y80" s="137">
        <v>1000</v>
      </c>
      <c r="Z80" s="137">
        <v>1000</v>
      </c>
      <c r="AA80" s="137">
        <v>1000</v>
      </c>
      <c r="AB80" s="137">
        <v>1000</v>
      </c>
      <c r="AC80" s="137">
        <v>1000</v>
      </c>
      <c r="AD80" s="137">
        <v>1000</v>
      </c>
      <c r="AE80" s="137">
        <v>1000</v>
      </c>
      <c r="AF80" s="137">
        <v>1000</v>
      </c>
      <c r="AG80" s="137">
        <v>1000</v>
      </c>
      <c r="AH80" s="137">
        <v>1000</v>
      </c>
      <c r="AI80" s="137">
        <v>1000</v>
      </c>
      <c r="AJ80" s="137">
        <v>1000</v>
      </c>
      <c r="AK80" s="137">
        <v>1000</v>
      </c>
      <c r="AL80" s="137">
        <v>1000</v>
      </c>
      <c r="AM80" s="137">
        <v>1000</v>
      </c>
      <c r="AN80" s="137">
        <v>1000</v>
      </c>
      <c r="AO80" s="137">
        <v>1000</v>
      </c>
      <c r="AP80" s="137">
        <v>1000</v>
      </c>
      <c r="AQ80" s="137">
        <v>1000</v>
      </c>
      <c r="AR80" s="137">
        <v>1000</v>
      </c>
      <c r="AS80" s="137">
        <v>1000</v>
      </c>
      <c r="AT80" s="137">
        <v>1000</v>
      </c>
      <c r="AU80" s="137">
        <v>1000</v>
      </c>
      <c r="AV80" s="137">
        <v>1000</v>
      </c>
      <c r="AW80" s="137">
        <v>1000</v>
      </c>
      <c r="AX80" s="137">
        <v>1000</v>
      </c>
      <c r="AY80" s="137">
        <v>1000</v>
      </c>
      <c r="AZ80" s="137">
        <v>1000</v>
      </c>
      <c r="BA80" s="137">
        <v>1000</v>
      </c>
      <c r="BB80" s="137">
        <v>1000</v>
      </c>
      <c r="BC80" s="137">
        <v>1000</v>
      </c>
      <c r="BD80" s="137">
        <v>1000</v>
      </c>
      <c r="BE80" s="137">
        <v>1000</v>
      </c>
      <c r="BF80" s="137">
        <v>1000</v>
      </c>
      <c r="BG80" s="137">
        <v>1000</v>
      </c>
      <c r="BH80" s="137">
        <v>1000</v>
      </c>
      <c r="BI80" s="137">
        <v>1000</v>
      </c>
      <c r="BJ80" s="137">
        <v>1000</v>
      </c>
      <c r="BK80" s="126">
        <v>1000</v>
      </c>
      <c r="BL80" s="137">
        <v>1000</v>
      </c>
      <c r="BM80" s="81"/>
      <c r="BN80" s="81"/>
      <c r="BO80" s="81"/>
      <c r="BP80" s="81"/>
      <c r="BQ80" s="81"/>
      <c r="BR80" s="81"/>
      <c r="BS80" s="81"/>
      <c r="BT80" s="81"/>
      <c r="BU80" s="81"/>
      <c r="BV80" s="81"/>
      <c r="BW80" s="81"/>
      <c r="BX80" s="81"/>
      <c r="BY80" s="81"/>
      <c r="BZ80" s="81"/>
      <c r="CA80" s="81"/>
      <c r="CB80" s="81"/>
      <c r="CC80" s="81"/>
      <c r="CD80" s="81"/>
      <c r="CE80" s="81"/>
      <c r="CF80" s="81"/>
      <c r="CG80" s="81"/>
      <c r="CH80" s="81"/>
      <c r="CI80" s="81"/>
      <c r="CJ80" s="81"/>
      <c r="CK80" s="81"/>
      <c r="CL80" s="81"/>
      <c r="CM80" s="81"/>
      <c r="CN80" s="81"/>
      <c r="CO80" s="81"/>
      <c r="CP80" s="81"/>
      <c r="CQ80" s="81"/>
      <c r="CR80" s="81"/>
      <c r="CS80" s="81"/>
      <c r="CT80" s="81"/>
      <c r="CU80" s="81"/>
      <c r="CV80" s="81"/>
      <c r="CW80" s="81"/>
      <c r="CX80" s="81"/>
      <c r="CY80" s="81"/>
      <c r="CZ80" s="81"/>
      <c r="DA80" s="81"/>
      <c r="DB80" s="81"/>
      <c r="DC80" s="81"/>
      <c r="DD80" s="81"/>
      <c r="DE80" s="81"/>
      <c r="DF80" s="81"/>
      <c r="DG80" s="81"/>
      <c r="DH80" s="81"/>
      <c r="DI80" s="81"/>
      <c r="DJ80" s="81"/>
      <c r="DK80" s="81"/>
      <c r="DL80" s="81"/>
      <c r="DM80" s="81"/>
      <c r="DN80" s="81"/>
      <c r="DO80" s="81"/>
      <c r="DP80" s="81"/>
      <c r="DQ80" s="81"/>
      <c r="DR80" s="81"/>
      <c r="DS80" s="81"/>
    </row>
    <row r="81" spans="1:123" x14ac:dyDescent="0.2">
      <c r="A81" s="343"/>
      <c r="B81" s="123" t="s">
        <v>80</v>
      </c>
      <c r="C81" s="137">
        <v>1000</v>
      </c>
      <c r="D81" s="137">
        <v>1000</v>
      </c>
      <c r="E81" s="137">
        <v>1000</v>
      </c>
      <c r="F81" s="137">
        <v>1000</v>
      </c>
      <c r="G81" s="137">
        <v>1000</v>
      </c>
      <c r="H81" s="137">
        <v>1000</v>
      </c>
      <c r="I81" s="137">
        <v>1000</v>
      </c>
      <c r="J81" s="137">
        <v>1000</v>
      </c>
      <c r="K81" s="137">
        <v>1000</v>
      </c>
      <c r="L81" s="137">
        <v>1000</v>
      </c>
      <c r="M81" s="137">
        <v>1000</v>
      </c>
      <c r="N81" s="137">
        <v>1000</v>
      </c>
      <c r="O81" s="137">
        <v>1000</v>
      </c>
      <c r="P81" s="137">
        <v>1000</v>
      </c>
      <c r="Q81" s="137">
        <v>1000</v>
      </c>
      <c r="R81" s="137">
        <v>1000</v>
      </c>
      <c r="S81" s="137">
        <v>1000</v>
      </c>
      <c r="T81" s="137">
        <v>1000</v>
      </c>
      <c r="U81" s="137">
        <v>1000</v>
      </c>
      <c r="V81" s="137">
        <v>1000</v>
      </c>
      <c r="W81" s="137">
        <v>1000</v>
      </c>
      <c r="X81" s="137">
        <v>1000</v>
      </c>
      <c r="Y81" s="137">
        <v>1000</v>
      </c>
      <c r="Z81" s="137">
        <v>1000</v>
      </c>
      <c r="AA81" s="137">
        <v>1000</v>
      </c>
      <c r="AB81" s="137">
        <v>1000</v>
      </c>
      <c r="AC81" s="137">
        <v>1000</v>
      </c>
      <c r="AD81" s="137">
        <v>1000</v>
      </c>
      <c r="AE81" s="137">
        <v>1000</v>
      </c>
      <c r="AF81" s="137">
        <v>1000</v>
      </c>
      <c r="AG81" s="137">
        <v>1000</v>
      </c>
      <c r="AH81" s="137">
        <v>1000</v>
      </c>
      <c r="AI81" s="137">
        <v>1000</v>
      </c>
      <c r="AJ81" s="137">
        <v>1000</v>
      </c>
      <c r="AK81" s="137">
        <v>1000</v>
      </c>
      <c r="AL81" s="137">
        <v>1000</v>
      </c>
      <c r="AM81" s="137">
        <v>1000</v>
      </c>
      <c r="AN81" s="137">
        <v>1000</v>
      </c>
      <c r="AO81" s="137">
        <v>1000</v>
      </c>
      <c r="AP81" s="137">
        <v>1000</v>
      </c>
      <c r="AQ81" s="137">
        <v>1000</v>
      </c>
      <c r="AR81" s="137">
        <v>1000</v>
      </c>
      <c r="AS81" s="137">
        <v>1000</v>
      </c>
      <c r="AT81" s="137">
        <v>1000</v>
      </c>
      <c r="AU81" s="137">
        <v>1000</v>
      </c>
      <c r="AV81" s="137">
        <v>1000</v>
      </c>
      <c r="AW81" s="137">
        <v>1000</v>
      </c>
      <c r="AX81" s="137">
        <v>1000</v>
      </c>
      <c r="AY81" s="137">
        <v>1000</v>
      </c>
      <c r="AZ81" s="137">
        <v>1000</v>
      </c>
      <c r="BA81" s="137">
        <v>1000</v>
      </c>
      <c r="BB81" s="137">
        <v>1000</v>
      </c>
      <c r="BC81" s="137">
        <v>1000</v>
      </c>
      <c r="BD81" s="137">
        <v>1000</v>
      </c>
      <c r="BE81" s="137">
        <v>1000</v>
      </c>
      <c r="BF81" s="137">
        <v>1000</v>
      </c>
      <c r="BG81" s="137">
        <v>1000</v>
      </c>
      <c r="BH81" s="137">
        <v>1000</v>
      </c>
      <c r="BI81" s="137">
        <v>1000</v>
      </c>
      <c r="BJ81" s="137">
        <v>1000</v>
      </c>
      <c r="BK81" s="126">
        <v>1000</v>
      </c>
      <c r="BL81" s="137">
        <v>1000</v>
      </c>
      <c r="BM81" s="81"/>
      <c r="BN81" s="81"/>
      <c r="BO81" s="81"/>
      <c r="BP81" s="81"/>
      <c r="BQ81" s="81"/>
      <c r="BR81" s="81"/>
      <c r="BS81" s="81"/>
      <c r="BT81" s="81"/>
      <c r="BU81" s="81"/>
      <c r="BV81" s="81"/>
      <c r="BW81" s="81"/>
      <c r="BX81" s="81"/>
      <c r="BY81" s="81"/>
      <c r="BZ81" s="81"/>
      <c r="CA81" s="81"/>
      <c r="CB81" s="81"/>
      <c r="CC81" s="81"/>
      <c r="CD81" s="81"/>
      <c r="CE81" s="81"/>
      <c r="CF81" s="81"/>
      <c r="CG81" s="81"/>
      <c r="CH81" s="81"/>
      <c r="CI81" s="81"/>
      <c r="CJ81" s="81"/>
      <c r="CK81" s="81"/>
      <c r="CL81" s="81"/>
      <c r="CM81" s="81"/>
      <c r="CN81" s="81"/>
      <c r="CO81" s="81"/>
      <c r="CP81" s="81"/>
      <c r="CQ81" s="81"/>
      <c r="CR81" s="81"/>
      <c r="CS81" s="81"/>
      <c r="CT81" s="81"/>
      <c r="CU81" s="81"/>
      <c r="CV81" s="81"/>
      <c r="CW81" s="81"/>
      <c r="CX81" s="81"/>
      <c r="CY81" s="81"/>
      <c r="CZ81" s="81"/>
      <c r="DA81" s="81"/>
      <c r="DB81" s="81"/>
      <c r="DC81" s="81"/>
      <c r="DD81" s="81"/>
      <c r="DE81" s="81"/>
      <c r="DF81" s="81"/>
      <c r="DG81" s="81"/>
      <c r="DH81" s="81"/>
      <c r="DI81" s="81"/>
      <c r="DJ81" s="81"/>
      <c r="DK81" s="81"/>
      <c r="DL81" s="81"/>
      <c r="DM81" s="81"/>
      <c r="DN81" s="81"/>
      <c r="DO81" s="81"/>
      <c r="DP81" s="81"/>
      <c r="DQ81" s="81"/>
      <c r="DR81" s="81"/>
      <c r="DS81" s="81"/>
    </row>
    <row r="82" spans="1:123" x14ac:dyDescent="0.2">
      <c r="A82" s="343"/>
      <c r="B82" s="123" t="s">
        <v>81</v>
      </c>
      <c r="C82" s="137">
        <v>1000</v>
      </c>
      <c r="D82" s="137">
        <v>1000</v>
      </c>
      <c r="E82" s="137">
        <v>1000</v>
      </c>
      <c r="F82" s="137">
        <v>1000</v>
      </c>
      <c r="G82" s="137">
        <v>1000</v>
      </c>
      <c r="H82" s="137">
        <v>1000</v>
      </c>
      <c r="I82" s="137">
        <v>1000</v>
      </c>
      <c r="J82" s="137">
        <v>1000</v>
      </c>
      <c r="K82" s="137">
        <v>1000</v>
      </c>
      <c r="L82" s="137">
        <v>1000</v>
      </c>
      <c r="M82" s="137">
        <v>1000</v>
      </c>
      <c r="N82" s="137">
        <v>1000</v>
      </c>
      <c r="O82" s="137">
        <v>1000</v>
      </c>
      <c r="P82" s="137">
        <v>1000</v>
      </c>
      <c r="Q82" s="137">
        <v>1000</v>
      </c>
      <c r="R82" s="137">
        <v>1000</v>
      </c>
      <c r="S82" s="137">
        <v>1000</v>
      </c>
      <c r="T82" s="137">
        <v>1000</v>
      </c>
      <c r="U82" s="137">
        <v>1000</v>
      </c>
      <c r="V82" s="137">
        <v>1000</v>
      </c>
      <c r="W82" s="137">
        <v>1000</v>
      </c>
      <c r="X82" s="137">
        <v>1000</v>
      </c>
      <c r="Y82" s="137">
        <v>1000</v>
      </c>
      <c r="Z82" s="137">
        <v>1000</v>
      </c>
      <c r="AA82" s="137">
        <v>1000</v>
      </c>
      <c r="AB82" s="137">
        <v>1000</v>
      </c>
      <c r="AC82" s="137">
        <v>1000</v>
      </c>
      <c r="AD82" s="137">
        <v>1000</v>
      </c>
      <c r="AE82" s="137">
        <v>1000</v>
      </c>
      <c r="AF82" s="137">
        <v>1000</v>
      </c>
      <c r="AG82" s="137">
        <v>1000</v>
      </c>
      <c r="AH82" s="137">
        <v>1000</v>
      </c>
      <c r="AI82" s="137">
        <v>1000</v>
      </c>
      <c r="AJ82" s="137">
        <v>1000</v>
      </c>
      <c r="AK82" s="137">
        <v>1000</v>
      </c>
      <c r="AL82" s="137">
        <v>1000</v>
      </c>
      <c r="AM82" s="137">
        <v>1000</v>
      </c>
      <c r="AN82" s="137">
        <v>1000</v>
      </c>
      <c r="AO82" s="137">
        <v>1000</v>
      </c>
      <c r="AP82" s="137">
        <v>1000</v>
      </c>
      <c r="AQ82" s="137">
        <v>1000</v>
      </c>
      <c r="AR82" s="137">
        <v>1000</v>
      </c>
      <c r="AS82" s="137">
        <v>1000</v>
      </c>
      <c r="AT82" s="137">
        <v>1000</v>
      </c>
      <c r="AU82" s="137">
        <v>1000</v>
      </c>
      <c r="AV82" s="137">
        <v>1000</v>
      </c>
      <c r="AW82" s="137">
        <v>1000</v>
      </c>
      <c r="AX82" s="137">
        <v>1000</v>
      </c>
      <c r="AY82" s="137">
        <v>1000</v>
      </c>
      <c r="AZ82" s="137">
        <v>1000</v>
      </c>
      <c r="BA82" s="137">
        <v>1000</v>
      </c>
      <c r="BB82" s="137">
        <v>1000</v>
      </c>
      <c r="BC82" s="137">
        <v>1000</v>
      </c>
      <c r="BD82" s="137">
        <v>1000</v>
      </c>
      <c r="BE82" s="137">
        <v>1000</v>
      </c>
      <c r="BF82" s="137">
        <v>1000</v>
      </c>
      <c r="BG82" s="137">
        <v>1000</v>
      </c>
      <c r="BH82" s="137">
        <v>1000</v>
      </c>
      <c r="BI82" s="137">
        <v>1000</v>
      </c>
      <c r="BJ82" s="137">
        <v>1000</v>
      </c>
      <c r="BK82" s="126">
        <v>1000</v>
      </c>
      <c r="BL82" s="137">
        <v>1000</v>
      </c>
      <c r="BM82" s="81"/>
      <c r="BN82" s="81"/>
      <c r="BO82" s="81"/>
      <c r="BP82" s="81"/>
      <c r="BQ82" s="81"/>
      <c r="BR82" s="81"/>
      <c r="BS82" s="81"/>
      <c r="BT82" s="81"/>
      <c r="BU82" s="81"/>
      <c r="BV82" s="81"/>
      <c r="BW82" s="81"/>
      <c r="BX82" s="81"/>
      <c r="BY82" s="81"/>
      <c r="BZ82" s="81"/>
      <c r="CA82" s="81"/>
      <c r="CB82" s="81"/>
      <c r="CC82" s="81"/>
      <c r="CD82" s="81"/>
      <c r="CE82" s="81"/>
      <c r="CF82" s="81"/>
      <c r="CG82" s="81"/>
      <c r="CH82" s="81"/>
      <c r="CI82" s="81"/>
      <c r="CJ82" s="81"/>
      <c r="CK82" s="81"/>
      <c r="CL82" s="81"/>
      <c r="CM82" s="81"/>
      <c r="CN82" s="81"/>
      <c r="CO82" s="81"/>
      <c r="CP82" s="81"/>
      <c r="CQ82" s="81"/>
      <c r="CR82" s="81"/>
      <c r="CS82" s="81"/>
      <c r="CT82" s="81"/>
      <c r="CU82" s="81"/>
      <c r="CV82" s="81"/>
      <c r="CW82" s="81"/>
      <c r="CX82" s="81"/>
      <c r="CY82" s="81"/>
      <c r="CZ82" s="81"/>
      <c r="DA82" s="81"/>
      <c r="DB82" s="81"/>
      <c r="DC82" s="81"/>
      <c r="DD82" s="81"/>
      <c r="DE82" s="81"/>
      <c r="DF82" s="81"/>
      <c r="DG82" s="81"/>
      <c r="DH82" s="81"/>
      <c r="DI82" s="81"/>
      <c r="DJ82" s="81"/>
      <c r="DK82" s="81"/>
      <c r="DL82" s="81"/>
      <c r="DM82" s="81"/>
      <c r="DN82" s="81"/>
      <c r="DO82" s="81"/>
      <c r="DP82" s="81"/>
      <c r="DQ82" s="81"/>
      <c r="DR82" s="81"/>
      <c r="DS82" s="81"/>
    </row>
    <row r="83" spans="1:123" x14ac:dyDescent="0.2">
      <c r="A83" s="343"/>
      <c r="B83" s="123" t="s">
        <v>82</v>
      </c>
      <c r="C83" s="137">
        <v>1000</v>
      </c>
      <c r="D83" s="137">
        <v>1000</v>
      </c>
      <c r="E83" s="137">
        <v>1000</v>
      </c>
      <c r="F83" s="137">
        <v>1000</v>
      </c>
      <c r="G83" s="137">
        <v>1000</v>
      </c>
      <c r="H83" s="137">
        <v>1000</v>
      </c>
      <c r="I83" s="137">
        <v>1000</v>
      </c>
      <c r="J83" s="137">
        <v>1000</v>
      </c>
      <c r="K83" s="137">
        <v>1000</v>
      </c>
      <c r="L83" s="137">
        <v>1000</v>
      </c>
      <c r="M83" s="137">
        <v>1000</v>
      </c>
      <c r="N83" s="137">
        <v>1000</v>
      </c>
      <c r="O83" s="137">
        <v>1000</v>
      </c>
      <c r="P83" s="137">
        <v>1000</v>
      </c>
      <c r="Q83" s="137">
        <v>1000</v>
      </c>
      <c r="R83" s="137">
        <v>1000</v>
      </c>
      <c r="S83" s="137">
        <v>1000</v>
      </c>
      <c r="T83" s="137">
        <v>1000</v>
      </c>
      <c r="U83" s="137">
        <v>1000</v>
      </c>
      <c r="V83" s="137">
        <v>1000</v>
      </c>
      <c r="W83" s="137">
        <v>1000</v>
      </c>
      <c r="X83" s="137">
        <v>1000</v>
      </c>
      <c r="Y83" s="137">
        <v>1000</v>
      </c>
      <c r="Z83" s="137">
        <v>1000</v>
      </c>
      <c r="AA83" s="137">
        <v>1000</v>
      </c>
      <c r="AB83" s="137">
        <v>1000</v>
      </c>
      <c r="AC83" s="137">
        <v>1000</v>
      </c>
      <c r="AD83" s="137">
        <v>1000</v>
      </c>
      <c r="AE83" s="137">
        <v>1000</v>
      </c>
      <c r="AF83" s="137">
        <v>1000</v>
      </c>
      <c r="AG83" s="137">
        <v>1000</v>
      </c>
      <c r="AH83" s="137">
        <v>1000</v>
      </c>
      <c r="AI83" s="137">
        <v>1000</v>
      </c>
      <c r="AJ83" s="137">
        <v>1000</v>
      </c>
      <c r="AK83" s="137">
        <v>1000</v>
      </c>
      <c r="AL83" s="137">
        <v>1000</v>
      </c>
      <c r="AM83" s="137">
        <v>1000</v>
      </c>
      <c r="AN83" s="137">
        <v>1000</v>
      </c>
      <c r="AO83" s="137">
        <v>1000</v>
      </c>
      <c r="AP83" s="137">
        <v>1000</v>
      </c>
      <c r="AQ83" s="137">
        <v>1000</v>
      </c>
      <c r="AR83" s="137">
        <v>1000</v>
      </c>
      <c r="AS83" s="137">
        <v>1000</v>
      </c>
      <c r="AT83" s="137">
        <v>1000</v>
      </c>
      <c r="AU83" s="137">
        <v>1000</v>
      </c>
      <c r="AV83" s="137">
        <v>1000</v>
      </c>
      <c r="AW83" s="137">
        <v>1000</v>
      </c>
      <c r="AX83" s="137">
        <v>1000</v>
      </c>
      <c r="AY83" s="137">
        <v>1000</v>
      </c>
      <c r="AZ83" s="137">
        <v>1000</v>
      </c>
      <c r="BA83" s="137">
        <v>1000</v>
      </c>
      <c r="BB83" s="137">
        <v>1000</v>
      </c>
      <c r="BC83" s="137">
        <v>1000</v>
      </c>
      <c r="BD83" s="137">
        <v>1000</v>
      </c>
      <c r="BE83" s="137">
        <v>1000</v>
      </c>
      <c r="BF83" s="137">
        <v>1000</v>
      </c>
      <c r="BG83" s="137">
        <v>1000</v>
      </c>
      <c r="BH83" s="137">
        <v>1000</v>
      </c>
      <c r="BI83" s="137">
        <v>1000</v>
      </c>
      <c r="BJ83" s="137">
        <v>1000</v>
      </c>
      <c r="BK83" s="126">
        <v>1000</v>
      </c>
      <c r="BL83" s="137">
        <v>1000</v>
      </c>
      <c r="BM83" s="81"/>
      <c r="BN83" s="81"/>
      <c r="BO83" s="81"/>
      <c r="BP83" s="81"/>
      <c r="BQ83" s="81"/>
      <c r="BR83" s="81"/>
      <c r="BS83" s="81"/>
      <c r="BT83" s="81"/>
      <c r="BU83" s="81"/>
      <c r="BV83" s="81"/>
      <c r="BW83" s="81"/>
      <c r="BX83" s="81"/>
      <c r="BY83" s="81"/>
      <c r="BZ83" s="81"/>
      <c r="CA83" s="81"/>
      <c r="CB83" s="81"/>
      <c r="CC83" s="81"/>
      <c r="CD83" s="81"/>
      <c r="CE83" s="81"/>
      <c r="CF83" s="81"/>
      <c r="CG83" s="81"/>
      <c r="CH83" s="81"/>
      <c r="CI83" s="81"/>
      <c r="CJ83" s="81"/>
      <c r="CK83" s="81"/>
      <c r="CL83" s="81"/>
      <c r="CM83" s="81"/>
      <c r="CN83" s="81"/>
      <c r="CO83" s="81"/>
      <c r="CP83" s="81"/>
      <c r="CQ83" s="81"/>
      <c r="CR83" s="81"/>
      <c r="CS83" s="81"/>
      <c r="CT83" s="81"/>
      <c r="CU83" s="81"/>
      <c r="CV83" s="81"/>
      <c r="CW83" s="81"/>
      <c r="CX83" s="81"/>
      <c r="CY83" s="81"/>
      <c r="CZ83" s="81"/>
      <c r="DA83" s="81"/>
      <c r="DB83" s="81"/>
      <c r="DC83" s="81"/>
      <c r="DD83" s="81"/>
      <c r="DE83" s="81"/>
      <c r="DF83" s="81"/>
      <c r="DG83" s="81"/>
      <c r="DH83" s="81"/>
      <c r="DI83" s="81"/>
      <c r="DJ83" s="81"/>
      <c r="DK83" s="81"/>
      <c r="DL83" s="81"/>
      <c r="DM83" s="81"/>
      <c r="DN83" s="81"/>
      <c r="DO83" s="81"/>
      <c r="DP83" s="81"/>
      <c r="DQ83" s="81"/>
      <c r="DR83" s="81"/>
      <c r="DS83" s="81"/>
    </row>
    <row r="84" spans="1:123" x14ac:dyDescent="0.2">
      <c r="A84" s="343"/>
      <c r="B84" s="123" t="s">
        <v>83</v>
      </c>
      <c r="C84" s="137">
        <v>1000</v>
      </c>
      <c r="D84" s="137">
        <v>1000</v>
      </c>
      <c r="E84" s="137">
        <v>1000</v>
      </c>
      <c r="F84" s="137">
        <v>1000</v>
      </c>
      <c r="G84" s="137">
        <v>1000</v>
      </c>
      <c r="H84" s="137">
        <v>1000</v>
      </c>
      <c r="I84" s="137">
        <v>1000</v>
      </c>
      <c r="J84" s="137">
        <v>1000</v>
      </c>
      <c r="K84" s="137">
        <v>1000</v>
      </c>
      <c r="L84" s="137">
        <v>1000</v>
      </c>
      <c r="M84" s="137">
        <v>1000</v>
      </c>
      <c r="N84" s="137">
        <v>1000</v>
      </c>
      <c r="O84" s="137">
        <v>1000</v>
      </c>
      <c r="P84" s="137">
        <v>1000</v>
      </c>
      <c r="Q84" s="137">
        <v>1000</v>
      </c>
      <c r="R84" s="137">
        <v>1000</v>
      </c>
      <c r="S84" s="137">
        <v>1000</v>
      </c>
      <c r="T84" s="137">
        <v>1000</v>
      </c>
      <c r="U84" s="137">
        <v>1000</v>
      </c>
      <c r="V84" s="137">
        <v>1000</v>
      </c>
      <c r="W84" s="137">
        <v>1000</v>
      </c>
      <c r="X84" s="137">
        <v>1000</v>
      </c>
      <c r="Y84" s="137">
        <v>1000</v>
      </c>
      <c r="Z84" s="137">
        <v>1000</v>
      </c>
      <c r="AA84" s="137">
        <v>1000</v>
      </c>
      <c r="AB84" s="137">
        <v>1000</v>
      </c>
      <c r="AC84" s="137">
        <v>1000</v>
      </c>
      <c r="AD84" s="137">
        <v>1000</v>
      </c>
      <c r="AE84" s="137">
        <v>1000</v>
      </c>
      <c r="AF84" s="137">
        <v>1000</v>
      </c>
      <c r="AG84" s="137">
        <v>1000</v>
      </c>
      <c r="AH84" s="137">
        <v>1000</v>
      </c>
      <c r="AI84" s="137">
        <v>1000</v>
      </c>
      <c r="AJ84" s="137">
        <v>1000</v>
      </c>
      <c r="AK84" s="137">
        <v>1000</v>
      </c>
      <c r="AL84" s="137">
        <v>1000</v>
      </c>
      <c r="AM84" s="137">
        <v>1000</v>
      </c>
      <c r="AN84" s="137">
        <v>1000</v>
      </c>
      <c r="AO84" s="137">
        <v>1000</v>
      </c>
      <c r="AP84" s="137">
        <v>1000</v>
      </c>
      <c r="AQ84" s="137">
        <v>1000</v>
      </c>
      <c r="AR84" s="137">
        <v>1000</v>
      </c>
      <c r="AS84" s="137">
        <v>1000</v>
      </c>
      <c r="AT84" s="137">
        <v>1000</v>
      </c>
      <c r="AU84" s="137">
        <v>1000</v>
      </c>
      <c r="AV84" s="137">
        <v>1000</v>
      </c>
      <c r="AW84" s="137">
        <v>1000</v>
      </c>
      <c r="AX84" s="137">
        <v>1000</v>
      </c>
      <c r="AY84" s="137">
        <v>1000</v>
      </c>
      <c r="AZ84" s="137">
        <v>1000</v>
      </c>
      <c r="BA84" s="137">
        <v>1000</v>
      </c>
      <c r="BB84" s="137">
        <v>1000</v>
      </c>
      <c r="BC84" s="137">
        <v>1000</v>
      </c>
      <c r="BD84" s="137">
        <v>1000</v>
      </c>
      <c r="BE84" s="137">
        <v>1000</v>
      </c>
      <c r="BF84" s="137">
        <v>1000</v>
      </c>
      <c r="BG84" s="137">
        <v>1000</v>
      </c>
      <c r="BH84" s="137">
        <v>1000</v>
      </c>
      <c r="BI84" s="137">
        <v>1000</v>
      </c>
      <c r="BJ84" s="137">
        <v>1000</v>
      </c>
      <c r="BK84" s="126">
        <v>1000</v>
      </c>
      <c r="BL84" s="137">
        <v>1000</v>
      </c>
      <c r="BM84" s="81"/>
      <c r="BN84" s="81"/>
      <c r="BO84" s="81"/>
      <c r="BP84" s="81"/>
      <c r="BQ84" s="81"/>
      <c r="BR84" s="81"/>
      <c r="BS84" s="81"/>
      <c r="BT84" s="81"/>
      <c r="BU84" s="81"/>
      <c r="BV84" s="81"/>
      <c r="BW84" s="81"/>
      <c r="BX84" s="81"/>
      <c r="BY84" s="81"/>
      <c r="BZ84" s="81"/>
      <c r="CA84" s="81"/>
      <c r="CB84" s="81"/>
      <c r="CC84" s="81"/>
      <c r="CD84" s="81"/>
      <c r="CE84" s="81"/>
      <c r="CF84" s="81"/>
      <c r="CG84" s="81"/>
      <c r="CH84" s="81"/>
      <c r="CI84" s="81"/>
      <c r="CJ84" s="81"/>
      <c r="CK84" s="81"/>
      <c r="CL84" s="81"/>
      <c r="CM84" s="81"/>
      <c r="CN84" s="81"/>
      <c r="CO84" s="81"/>
      <c r="CP84" s="81"/>
      <c r="CQ84" s="81"/>
      <c r="CR84" s="81"/>
      <c r="CS84" s="81"/>
      <c r="CT84" s="81"/>
      <c r="CU84" s="81"/>
      <c r="CV84" s="81"/>
      <c r="CW84" s="81"/>
      <c r="CX84" s="81"/>
      <c r="CY84" s="81"/>
      <c r="CZ84" s="81"/>
      <c r="DA84" s="81"/>
      <c r="DB84" s="81"/>
      <c r="DC84" s="81"/>
      <c r="DD84" s="81"/>
      <c r="DE84" s="81"/>
      <c r="DF84" s="81"/>
      <c r="DG84" s="81"/>
      <c r="DH84" s="81"/>
      <c r="DI84" s="81"/>
      <c r="DJ84" s="81"/>
      <c r="DK84" s="81"/>
      <c r="DL84" s="81"/>
      <c r="DM84" s="81"/>
      <c r="DN84" s="81"/>
      <c r="DO84" s="81"/>
      <c r="DP84" s="81"/>
      <c r="DQ84" s="81"/>
      <c r="DR84" s="81"/>
      <c r="DS84" s="81"/>
    </row>
    <row r="85" spans="1:123" x14ac:dyDescent="0.2">
      <c r="A85" s="343"/>
      <c r="B85" s="123" t="s">
        <v>87</v>
      </c>
      <c r="C85" s="137">
        <v>1000</v>
      </c>
      <c r="D85" s="137">
        <v>1000</v>
      </c>
      <c r="E85" s="137">
        <v>1000</v>
      </c>
      <c r="F85" s="137">
        <v>1000</v>
      </c>
      <c r="G85" s="137">
        <v>1000</v>
      </c>
      <c r="H85" s="137">
        <v>1000</v>
      </c>
      <c r="I85" s="137">
        <v>1000</v>
      </c>
      <c r="J85" s="137">
        <v>1000</v>
      </c>
      <c r="K85" s="137">
        <v>1000</v>
      </c>
      <c r="L85" s="137">
        <v>1000</v>
      </c>
      <c r="M85" s="137">
        <v>1000</v>
      </c>
      <c r="N85" s="137">
        <v>1000</v>
      </c>
      <c r="O85" s="137">
        <v>1000</v>
      </c>
      <c r="P85" s="137">
        <v>1000</v>
      </c>
      <c r="Q85" s="137">
        <v>1000</v>
      </c>
      <c r="R85" s="137">
        <v>1000</v>
      </c>
      <c r="S85" s="137">
        <v>1000</v>
      </c>
      <c r="T85" s="137">
        <v>1000</v>
      </c>
      <c r="U85" s="137">
        <v>1000</v>
      </c>
      <c r="V85" s="137">
        <v>1000</v>
      </c>
      <c r="W85" s="137">
        <v>1000</v>
      </c>
      <c r="X85" s="137">
        <v>1000</v>
      </c>
      <c r="Y85" s="137">
        <v>1000</v>
      </c>
      <c r="Z85" s="137">
        <v>1000</v>
      </c>
      <c r="AA85" s="137">
        <v>1000</v>
      </c>
      <c r="AB85" s="137">
        <v>1000</v>
      </c>
      <c r="AC85" s="137">
        <v>1000</v>
      </c>
      <c r="AD85" s="137">
        <v>1000</v>
      </c>
      <c r="AE85" s="137">
        <v>1000</v>
      </c>
      <c r="AF85" s="137">
        <v>1000</v>
      </c>
      <c r="AG85" s="137">
        <v>1000</v>
      </c>
      <c r="AH85" s="137">
        <v>1000</v>
      </c>
      <c r="AI85" s="137">
        <v>1000</v>
      </c>
      <c r="AJ85" s="137">
        <v>1000</v>
      </c>
      <c r="AK85" s="137">
        <v>1000</v>
      </c>
      <c r="AL85" s="137">
        <v>1000</v>
      </c>
      <c r="AM85" s="137">
        <v>1000</v>
      </c>
      <c r="AN85" s="137">
        <v>1000</v>
      </c>
      <c r="AO85" s="137">
        <v>1000</v>
      </c>
      <c r="AP85" s="137">
        <v>1000</v>
      </c>
      <c r="AQ85" s="137">
        <v>1000</v>
      </c>
      <c r="AR85" s="137">
        <v>1000</v>
      </c>
      <c r="AS85" s="137">
        <v>1000</v>
      </c>
      <c r="AT85" s="137">
        <v>1000</v>
      </c>
      <c r="AU85" s="137">
        <v>1000</v>
      </c>
      <c r="AV85" s="137">
        <v>1000</v>
      </c>
      <c r="AW85" s="137">
        <v>1000</v>
      </c>
      <c r="AX85" s="137">
        <v>1000</v>
      </c>
      <c r="AY85" s="137">
        <v>1000</v>
      </c>
      <c r="AZ85" s="137">
        <v>1000</v>
      </c>
      <c r="BA85" s="137">
        <v>1000</v>
      </c>
      <c r="BB85" s="137">
        <v>1000</v>
      </c>
      <c r="BC85" s="137">
        <v>1000</v>
      </c>
      <c r="BD85" s="137">
        <v>1000</v>
      </c>
      <c r="BE85" s="137">
        <v>1000</v>
      </c>
      <c r="BF85" s="137">
        <v>1000</v>
      </c>
      <c r="BG85" s="137">
        <v>1000</v>
      </c>
      <c r="BH85" s="137">
        <v>1000</v>
      </c>
      <c r="BI85" s="137">
        <v>1000</v>
      </c>
      <c r="BJ85" s="137">
        <v>1000</v>
      </c>
      <c r="BK85" s="126">
        <v>1000</v>
      </c>
      <c r="BL85" s="137">
        <v>1000</v>
      </c>
      <c r="BM85" s="81"/>
      <c r="BN85" s="81"/>
      <c r="BO85" s="81"/>
      <c r="BP85" s="81"/>
      <c r="BQ85" s="81"/>
      <c r="BR85" s="81"/>
      <c r="BS85" s="81"/>
      <c r="BT85" s="81"/>
      <c r="BU85" s="81"/>
      <c r="BV85" s="81"/>
      <c r="BW85" s="81"/>
      <c r="BX85" s="81"/>
      <c r="BY85" s="81"/>
      <c r="BZ85" s="81"/>
      <c r="CA85" s="81"/>
      <c r="CB85" s="81"/>
      <c r="CC85" s="81"/>
      <c r="CD85" s="81"/>
      <c r="CE85" s="81"/>
      <c r="CF85" s="81"/>
      <c r="CG85" s="81"/>
      <c r="CH85" s="81"/>
      <c r="CI85" s="81"/>
      <c r="CJ85" s="81"/>
      <c r="CK85" s="81"/>
      <c r="CL85" s="81"/>
      <c r="CM85" s="81"/>
      <c r="CN85" s="81"/>
      <c r="CO85" s="81"/>
      <c r="CP85" s="81"/>
      <c r="CQ85" s="81"/>
      <c r="CR85" s="81"/>
      <c r="CS85" s="81"/>
      <c r="CT85" s="81"/>
      <c r="CU85" s="81"/>
      <c r="CV85" s="81"/>
      <c r="CW85" s="81"/>
      <c r="CX85" s="81"/>
      <c r="CY85" s="81"/>
      <c r="CZ85" s="81"/>
      <c r="DA85" s="81"/>
      <c r="DB85" s="81"/>
      <c r="DC85" s="81"/>
      <c r="DD85" s="81"/>
      <c r="DE85" s="81"/>
      <c r="DF85" s="81"/>
      <c r="DG85" s="81"/>
      <c r="DH85" s="81"/>
      <c r="DI85" s="81"/>
      <c r="DJ85" s="81"/>
      <c r="DK85" s="81"/>
      <c r="DL85" s="81"/>
      <c r="DM85" s="81"/>
      <c r="DN85" s="81"/>
      <c r="DO85" s="81"/>
      <c r="DP85" s="81"/>
      <c r="DQ85" s="81"/>
      <c r="DR85" s="81"/>
      <c r="DS85" s="81"/>
    </row>
    <row r="86" spans="1:123" x14ac:dyDescent="0.2">
      <c r="A86" s="343"/>
      <c r="B86" s="123" t="s">
        <v>88</v>
      </c>
      <c r="C86" s="137">
        <v>1000</v>
      </c>
      <c r="D86" s="137">
        <v>1000</v>
      </c>
      <c r="E86" s="137">
        <v>1000</v>
      </c>
      <c r="F86" s="137">
        <v>1000</v>
      </c>
      <c r="G86" s="137">
        <v>1000</v>
      </c>
      <c r="H86" s="137">
        <v>1000</v>
      </c>
      <c r="I86" s="137">
        <v>1000</v>
      </c>
      <c r="J86" s="137">
        <v>1000</v>
      </c>
      <c r="K86" s="137">
        <v>1000</v>
      </c>
      <c r="L86" s="137">
        <v>1000</v>
      </c>
      <c r="M86" s="137">
        <v>1000</v>
      </c>
      <c r="N86" s="137">
        <v>1000</v>
      </c>
      <c r="O86" s="137">
        <v>1000</v>
      </c>
      <c r="P86" s="137">
        <v>1000</v>
      </c>
      <c r="Q86" s="137">
        <v>1000</v>
      </c>
      <c r="R86" s="137">
        <v>1000</v>
      </c>
      <c r="S86" s="137">
        <v>1000</v>
      </c>
      <c r="T86" s="137">
        <v>1000</v>
      </c>
      <c r="U86" s="137">
        <v>1000</v>
      </c>
      <c r="V86" s="137">
        <v>1000</v>
      </c>
      <c r="W86" s="137">
        <v>1000</v>
      </c>
      <c r="X86" s="137">
        <v>1000</v>
      </c>
      <c r="Y86" s="137">
        <v>1000</v>
      </c>
      <c r="Z86" s="137">
        <v>1000</v>
      </c>
      <c r="AA86" s="137">
        <v>1000</v>
      </c>
      <c r="AB86" s="137">
        <v>1000</v>
      </c>
      <c r="AC86" s="137">
        <v>1000</v>
      </c>
      <c r="AD86" s="137">
        <v>1000</v>
      </c>
      <c r="AE86" s="137">
        <v>1000</v>
      </c>
      <c r="AF86" s="137">
        <v>1000</v>
      </c>
      <c r="AG86" s="137">
        <v>1000</v>
      </c>
      <c r="AH86" s="137">
        <v>1000</v>
      </c>
      <c r="AI86" s="137">
        <v>1000</v>
      </c>
      <c r="AJ86" s="137">
        <v>1000</v>
      </c>
      <c r="AK86" s="137">
        <v>1000</v>
      </c>
      <c r="AL86" s="137">
        <v>1000</v>
      </c>
      <c r="AM86" s="137">
        <v>1000</v>
      </c>
      <c r="AN86" s="137">
        <v>1000</v>
      </c>
      <c r="AO86" s="137">
        <v>1000</v>
      </c>
      <c r="AP86" s="137">
        <v>1000</v>
      </c>
      <c r="AQ86" s="137">
        <v>1000</v>
      </c>
      <c r="AR86" s="137">
        <v>1000</v>
      </c>
      <c r="AS86" s="137">
        <v>1000</v>
      </c>
      <c r="AT86" s="137">
        <v>1000</v>
      </c>
      <c r="AU86" s="137">
        <v>1000</v>
      </c>
      <c r="AV86" s="137">
        <v>1000</v>
      </c>
      <c r="AW86" s="137">
        <v>1000</v>
      </c>
      <c r="AX86" s="137">
        <v>1000</v>
      </c>
      <c r="AY86" s="137">
        <v>1000</v>
      </c>
      <c r="AZ86" s="137">
        <v>1000</v>
      </c>
      <c r="BA86" s="137">
        <v>1000</v>
      </c>
      <c r="BB86" s="137">
        <v>1000</v>
      </c>
      <c r="BC86" s="137">
        <v>1000</v>
      </c>
      <c r="BD86" s="137">
        <v>1000</v>
      </c>
      <c r="BE86" s="137">
        <v>1000</v>
      </c>
      <c r="BF86" s="137">
        <v>1000</v>
      </c>
      <c r="BG86" s="137">
        <v>1000</v>
      </c>
      <c r="BH86" s="137">
        <v>1000</v>
      </c>
      <c r="BI86" s="137">
        <v>1000</v>
      </c>
      <c r="BJ86" s="137">
        <v>1000</v>
      </c>
      <c r="BK86" s="126">
        <v>1000</v>
      </c>
      <c r="BL86" s="137">
        <v>1000</v>
      </c>
      <c r="BM86" s="81"/>
      <c r="BN86" s="81"/>
      <c r="BO86" s="81"/>
      <c r="BP86" s="81"/>
      <c r="BQ86" s="81"/>
      <c r="BR86" s="81"/>
      <c r="BS86" s="81"/>
      <c r="BT86" s="81"/>
      <c r="BU86" s="81"/>
      <c r="BV86" s="81"/>
      <c r="BW86" s="81"/>
      <c r="BX86" s="81"/>
      <c r="BY86" s="81"/>
      <c r="BZ86" s="81"/>
      <c r="CA86" s="81"/>
      <c r="CB86" s="81"/>
      <c r="CC86" s="81"/>
      <c r="CD86" s="81"/>
      <c r="CE86" s="81"/>
      <c r="CF86" s="81"/>
      <c r="CG86" s="81"/>
      <c r="CH86" s="81"/>
      <c r="CI86" s="81"/>
      <c r="CJ86" s="81"/>
      <c r="CK86" s="81"/>
      <c r="CL86" s="81"/>
      <c r="CM86" s="81"/>
      <c r="CN86" s="81"/>
      <c r="CO86" s="81"/>
      <c r="CP86" s="81"/>
      <c r="CQ86" s="81"/>
      <c r="CR86" s="81"/>
      <c r="CS86" s="81"/>
      <c r="CT86" s="81"/>
      <c r="CU86" s="81"/>
      <c r="CV86" s="81"/>
      <c r="CW86" s="81"/>
      <c r="CX86" s="81"/>
      <c r="CY86" s="81"/>
      <c r="CZ86" s="81"/>
      <c r="DA86" s="81"/>
      <c r="DB86" s="81"/>
      <c r="DC86" s="81"/>
      <c r="DD86" s="81"/>
      <c r="DE86" s="81"/>
      <c r="DF86" s="81"/>
      <c r="DG86" s="81"/>
      <c r="DH86" s="81"/>
      <c r="DI86" s="81"/>
      <c r="DJ86" s="81"/>
      <c r="DK86" s="81"/>
      <c r="DL86" s="81"/>
      <c r="DM86" s="81"/>
      <c r="DN86" s="81"/>
      <c r="DO86" s="81"/>
      <c r="DP86" s="81"/>
      <c r="DQ86" s="81"/>
      <c r="DR86" s="81"/>
      <c r="DS86" s="81"/>
    </row>
    <row r="87" spans="1:123" x14ac:dyDescent="0.2">
      <c r="A87" s="343"/>
      <c r="B87" s="123" t="s">
        <v>89</v>
      </c>
      <c r="C87" s="137">
        <v>1000</v>
      </c>
      <c r="D87" s="137">
        <v>1000</v>
      </c>
      <c r="E87" s="137">
        <v>1000</v>
      </c>
      <c r="F87" s="137">
        <v>1000</v>
      </c>
      <c r="G87" s="137">
        <v>1000</v>
      </c>
      <c r="H87" s="137">
        <v>1000</v>
      </c>
      <c r="I87" s="137">
        <v>1000</v>
      </c>
      <c r="J87" s="137">
        <v>1000</v>
      </c>
      <c r="K87" s="137">
        <v>1000</v>
      </c>
      <c r="L87" s="137">
        <v>1000</v>
      </c>
      <c r="M87" s="137">
        <v>1000</v>
      </c>
      <c r="N87" s="137">
        <v>1000</v>
      </c>
      <c r="O87" s="137">
        <v>1000</v>
      </c>
      <c r="P87" s="137">
        <v>1000</v>
      </c>
      <c r="Q87" s="137">
        <v>1000</v>
      </c>
      <c r="R87" s="137">
        <v>1000</v>
      </c>
      <c r="S87" s="137">
        <v>1000</v>
      </c>
      <c r="T87" s="137">
        <v>1000</v>
      </c>
      <c r="U87" s="137">
        <v>1000</v>
      </c>
      <c r="V87" s="137">
        <v>1000</v>
      </c>
      <c r="W87" s="137">
        <v>1000</v>
      </c>
      <c r="X87" s="137">
        <v>1000</v>
      </c>
      <c r="Y87" s="137">
        <v>1000</v>
      </c>
      <c r="Z87" s="137">
        <v>1000</v>
      </c>
      <c r="AA87" s="137">
        <v>1000</v>
      </c>
      <c r="AB87" s="137">
        <v>1000</v>
      </c>
      <c r="AC87" s="137">
        <v>1000</v>
      </c>
      <c r="AD87" s="137">
        <v>1000</v>
      </c>
      <c r="AE87" s="137">
        <v>1000</v>
      </c>
      <c r="AF87" s="137">
        <v>1000</v>
      </c>
      <c r="AG87" s="137">
        <v>1000</v>
      </c>
      <c r="AH87" s="137">
        <v>1000</v>
      </c>
      <c r="AI87" s="137">
        <v>1000</v>
      </c>
      <c r="AJ87" s="137">
        <v>1000</v>
      </c>
      <c r="AK87" s="137">
        <v>1000</v>
      </c>
      <c r="AL87" s="137">
        <v>1000</v>
      </c>
      <c r="AM87" s="137">
        <v>1000</v>
      </c>
      <c r="AN87" s="137">
        <v>1000</v>
      </c>
      <c r="AO87" s="137">
        <v>1000</v>
      </c>
      <c r="AP87" s="137">
        <v>1000</v>
      </c>
      <c r="AQ87" s="137">
        <v>1000</v>
      </c>
      <c r="AR87" s="137">
        <v>1000</v>
      </c>
      <c r="AS87" s="137">
        <v>1000</v>
      </c>
      <c r="AT87" s="137">
        <v>1000</v>
      </c>
      <c r="AU87" s="137">
        <v>1000</v>
      </c>
      <c r="AV87" s="137">
        <v>1000</v>
      </c>
      <c r="AW87" s="137">
        <v>1000</v>
      </c>
      <c r="AX87" s="137">
        <v>1000</v>
      </c>
      <c r="AY87" s="137">
        <v>1000</v>
      </c>
      <c r="AZ87" s="137">
        <v>1000</v>
      </c>
      <c r="BA87" s="137">
        <v>1000</v>
      </c>
      <c r="BB87" s="137">
        <v>1000</v>
      </c>
      <c r="BC87" s="137">
        <v>1000</v>
      </c>
      <c r="BD87" s="137">
        <v>1000</v>
      </c>
      <c r="BE87" s="137">
        <v>1000</v>
      </c>
      <c r="BF87" s="137">
        <v>1000</v>
      </c>
      <c r="BG87" s="137">
        <v>1000</v>
      </c>
      <c r="BH87" s="137">
        <v>1000</v>
      </c>
      <c r="BI87" s="137">
        <v>1000</v>
      </c>
      <c r="BJ87" s="137">
        <v>1000</v>
      </c>
      <c r="BK87" s="126">
        <v>1000</v>
      </c>
      <c r="BL87" s="137">
        <v>1000</v>
      </c>
      <c r="BM87" s="81"/>
      <c r="BN87" s="81"/>
      <c r="BO87" s="81"/>
      <c r="BP87" s="81"/>
      <c r="BQ87" s="81"/>
      <c r="BR87" s="81"/>
      <c r="BS87" s="81"/>
      <c r="BT87" s="81"/>
      <c r="BU87" s="81"/>
      <c r="BV87" s="81"/>
      <c r="BW87" s="81"/>
      <c r="BX87" s="81"/>
      <c r="BY87" s="81"/>
      <c r="BZ87" s="81"/>
      <c r="CA87" s="81"/>
      <c r="CB87" s="81"/>
      <c r="CC87" s="81"/>
      <c r="CD87" s="81"/>
      <c r="CE87" s="81"/>
      <c r="CF87" s="81"/>
      <c r="CG87" s="81"/>
      <c r="CH87" s="81"/>
      <c r="CI87" s="81"/>
      <c r="CJ87" s="81"/>
      <c r="CK87" s="81"/>
      <c r="CL87" s="81"/>
      <c r="CM87" s="81"/>
      <c r="CN87" s="81"/>
      <c r="CO87" s="81"/>
      <c r="CP87" s="81"/>
      <c r="CQ87" s="81"/>
      <c r="CR87" s="81"/>
      <c r="CS87" s="81"/>
      <c r="CT87" s="81"/>
      <c r="CU87" s="81"/>
      <c r="CV87" s="81"/>
      <c r="CW87" s="81"/>
      <c r="CX87" s="81"/>
      <c r="CY87" s="81"/>
      <c r="CZ87" s="81"/>
      <c r="DA87" s="81"/>
      <c r="DB87" s="81"/>
      <c r="DC87" s="81"/>
      <c r="DD87" s="81"/>
      <c r="DE87" s="81"/>
      <c r="DF87" s="81"/>
      <c r="DG87" s="81"/>
      <c r="DH87" s="81"/>
      <c r="DI87" s="81"/>
      <c r="DJ87" s="81"/>
      <c r="DK87" s="81"/>
      <c r="DL87" s="81"/>
      <c r="DM87" s="81"/>
      <c r="DN87" s="81"/>
      <c r="DO87" s="81"/>
      <c r="DP87" s="81"/>
      <c r="DQ87" s="81"/>
      <c r="DR87" s="81"/>
      <c r="DS87" s="81"/>
    </row>
    <row r="88" spans="1:123" x14ac:dyDescent="0.2">
      <c r="A88" s="343"/>
      <c r="B88" s="123" t="s">
        <v>90</v>
      </c>
      <c r="C88" s="137">
        <v>1000</v>
      </c>
      <c r="D88" s="137">
        <v>1000</v>
      </c>
      <c r="E88" s="137">
        <v>1000</v>
      </c>
      <c r="F88" s="137">
        <v>1000</v>
      </c>
      <c r="G88" s="137">
        <v>1000</v>
      </c>
      <c r="H88" s="137">
        <v>1000</v>
      </c>
      <c r="I88" s="137">
        <v>1000</v>
      </c>
      <c r="J88" s="137">
        <v>1000</v>
      </c>
      <c r="K88" s="137">
        <v>1000</v>
      </c>
      <c r="L88" s="137">
        <v>1000</v>
      </c>
      <c r="M88" s="137">
        <v>1000</v>
      </c>
      <c r="N88" s="137">
        <v>1000</v>
      </c>
      <c r="O88" s="137">
        <v>1000</v>
      </c>
      <c r="P88" s="137">
        <v>1000</v>
      </c>
      <c r="Q88" s="137">
        <v>1000</v>
      </c>
      <c r="R88" s="137">
        <v>1000</v>
      </c>
      <c r="S88" s="137">
        <v>1000</v>
      </c>
      <c r="T88" s="137">
        <v>1000</v>
      </c>
      <c r="U88" s="137">
        <v>1000</v>
      </c>
      <c r="V88" s="137">
        <v>1000</v>
      </c>
      <c r="W88" s="137">
        <v>1000</v>
      </c>
      <c r="X88" s="137">
        <v>1000</v>
      </c>
      <c r="Y88" s="137">
        <v>1000</v>
      </c>
      <c r="Z88" s="137">
        <v>1000</v>
      </c>
      <c r="AA88" s="137">
        <v>1000</v>
      </c>
      <c r="AB88" s="137">
        <v>1000</v>
      </c>
      <c r="AC88" s="137">
        <v>1000</v>
      </c>
      <c r="AD88" s="137">
        <v>1000</v>
      </c>
      <c r="AE88" s="137">
        <v>1000</v>
      </c>
      <c r="AF88" s="137">
        <v>1000</v>
      </c>
      <c r="AG88" s="137">
        <v>1000</v>
      </c>
      <c r="AH88" s="137">
        <v>1000</v>
      </c>
      <c r="AI88" s="137">
        <v>1000</v>
      </c>
      <c r="AJ88" s="137">
        <v>1000</v>
      </c>
      <c r="AK88" s="137">
        <v>1000</v>
      </c>
      <c r="AL88" s="137">
        <v>1000</v>
      </c>
      <c r="AM88" s="137">
        <v>1000</v>
      </c>
      <c r="AN88" s="137">
        <v>1000</v>
      </c>
      <c r="AO88" s="137">
        <v>1000</v>
      </c>
      <c r="AP88" s="137">
        <v>1000</v>
      </c>
      <c r="AQ88" s="137">
        <v>1000</v>
      </c>
      <c r="AR88" s="137">
        <v>1000</v>
      </c>
      <c r="AS88" s="137">
        <v>1000</v>
      </c>
      <c r="AT88" s="137">
        <v>1000</v>
      </c>
      <c r="AU88" s="137">
        <v>1000</v>
      </c>
      <c r="AV88" s="137">
        <v>1000</v>
      </c>
      <c r="AW88" s="137">
        <v>1000</v>
      </c>
      <c r="AX88" s="137">
        <v>1000</v>
      </c>
      <c r="AY88" s="137">
        <v>1000</v>
      </c>
      <c r="AZ88" s="137">
        <v>1000</v>
      </c>
      <c r="BA88" s="137">
        <v>1000</v>
      </c>
      <c r="BB88" s="137">
        <v>1000</v>
      </c>
      <c r="BC88" s="137">
        <v>1000</v>
      </c>
      <c r="BD88" s="137">
        <v>1000</v>
      </c>
      <c r="BE88" s="137">
        <v>1000</v>
      </c>
      <c r="BF88" s="137">
        <v>1000</v>
      </c>
      <c r="BG88" s="137">
        <v>1000</v>
      </c>
      <c r="BH88" s="137">
        <v>1000</v>
      </c>
      <c r="BI88" s="137">
        <v>1000</v>
      </c>
      <c r="BJ88" s="137">
        <v>1000</v>
      </c>
      <c r="BK88" s="126">
        <v>1000</v>
      </c>
      <c r="BL88" s="137">
        <v>1000</v>
      </c>
      <c r="BM88" s="81"/>
      <c r="BN88" s="81"/>
      <c r="BO88" s="81"/>
      <c r="BP88" s="81"/>
      <c r="BQ88" s="81"/>
      <c r="BR88" s="81"/>
      <c r="BS88" s="81"/>
      <c r="BT88" s="81"/>
      <c r="BU88" s="81"/>
      <c r="BV88" s="81"/>
      <c r="BW88" s="81"/>
      <c r="BX88" s="81"/>
      <c r="BY88" s="81"/>
      <c r="BZ88" s="81"/>
      <c r="CA88" s="81"/>
      <c r="CB88" s="81"/>
      <c r="CC88" s="81"/>
      <c r="CD88" s="81"/>
      <c r="CE88" s="81"/>
      <c r="CF88" s="81"/>
      <c r="CG88" s="81"/>
      <c r="CH88" s="81"/>
      <c r="CI88" s="81"/>
      <c r="CJ88" s="81"/>
      <c r="CK88" s="81"/>
      <c r="CL88" s="81"/>
      <c r="CM88" s="81"/>
      <c r="CN88" s="81"/>
      <c r="CO88" s="81"/>
      <c r="CP88" s="81"/>
      <c r="CQ88" s="81"/>
      <c r="CR88" s="81"/>
      <c r="CS88" s="81"/>
      <c r="CT88" s="81"/>
      <c r="CU88" s="81"/>
      <c r="CV88" s="81"/>
      <c r="CW88" s="81"/>
      <c r="CX88" s="81"/>
      <c r="CY88" s="81"/>
      <c r="CZ88" s="81"/>
      <c r="DA88" s="81"/>
      <c r="DB88" s="81"/>
      <c r="DC88" s="81"/>
      <c r="DD88" s="81"/>
      <c r="DE88" s="81"/>
      <c r="DF88" s="81"/>
      <c r="DG88" s="81"/>
      <c r="DH88" s="81"/>
      <c r="DI88" s="81"/>
      <c r="DJ88" s="81"/>
      <c r="DK88" s="81"/>
      <c r="DL88" s="81"/>
      <c r="DM88" s="81"/>
      <c r="DN88" s="81"/>
      <c r="DO88" s="81"/>
      <c r="DP88" s="81"/>
      <c r="DQ88" s="81"/>
      <c r="DR88" s="81"/>
      <c r="DS88" s="81"/>
    </row>
    <row r="89" spans="1:123" x14ac:dyDescent="0.2">
      <c r="A89" s="343"/>
      <c r="B89" s="123" t="s">
        <v>91</v>
      </c>
      <c r="C89" s="137">
        <v>1000</v>
      </c>
      <c r="D89" s="137">
        <v>1000</v>
      </c>
      <c r="E89" s="137">
        <v>1000</v>
      </c>
      <c r="F89" s="137">
        <v>1000</v>
      </c>
      <c r="G89" s="137">
        <v>1000</v>
      </c>
      <c r="H89" s="137">
        <v>1000</v>
      </c>
      <c r="I89" s="137">
        <v>1000</v>
      </c>
      <c r="J89" s="137">
        <v>1000</v>
      </c>
      <c r="K89" s="137">
        <v>1000</v>
      </c>
      <c r="L89" s="137">
        <v>1000</v>
      </c>
      <c r="M89" s="137">
        <v>1000</v>
      </c>
      <c r="N89" s="137">
        <v>1000</v>
      </c>
      <c r="O89" s="137">
        <v>1000</v>
      </c>
      <c r="P89" s="137">
        <v>1000</v>
      </c>
      <c r="Q89" s="137">
        <v>1000</v>
      </c>
      <c r="R89" s="137">
        <v>1000</v>
      </c>
      <c r="S89" s="137">
        <v>1000</v>
      </c>
      <c r="T89" s="137">
        <v>1000</v>
      </c>
      <c r="U89" s="137">
        <v>1000</v>
      </c>
      <c r="V89" s="137">
        <v>1000</v>
      </c>
      <c r="W89" s="137">
        <v>1000</v>
      </c>
      <c r="X89" s="137">
        <v>1000</v>
      </c>
      <c r="Y89" s="137">
        <v>1000</v>
      </c>
      <c r="Z89" s="137">
        <v>1000</v>
      </c>
      <c r="AA89" s="137">
        <v>1000</v>
      </c>
      <c r="AB89" s="137">
        <v>1000</v>
      </c>
      <c r="AC89" s="137">
        <v>1000</v>
      </c>
      <c r="AD89" s="137">
        <v>1000</v>
      </c>
      <c r="AE89" s="137">
        <v>1000</v>
      </c>
      <c r="AF89" s="137">
        <v>1000</v>
      </c>
      <c r="AG89" s="137">
        <v>1000</v>
      </c>
      <c r="AH89" s="137">
        <v>1000</v>
      </c>
      <c r="AI89" s="137">
        <v>1000</v>
      </c>
      <c r="AJ89" s="137">
        <v>1000</v>
      </c>
      <c r="AK89" s="137">
        <v>1000</v>
      </c>
      <c r="AL89" s="137">
        <v>1000</v>
      </c>
      <c r="AM89" s="137">
        <v>1000</v>
      </c>
      <c r="AN89" s="137">
        <v>1000</v>
      </c>
      <c r="AO89" s="137">
        <v>1000</v>
      </c>
      <c r="AP89" s="137">
        <v>1000</v>
      </c>
      <c r="AQ89" s="137">
        <v>1000</v>
      </c>
      <c r="AR89" s="137">
        <v>1000</v>
      </c>
      <c r="AS89" s="137">
        <v>1000</v>
      </c>
      <c r="AT89" s="137">
        <v>1000</v>
      </c>
      <c r="AU89" s="137">
        <v>1000</v>
      </c>
      <c r="AV89" s="137">
        <v>1000</v>
      </c>
      <c r="AW89" s="137">
        <v>1000</v>
      </c>
      <c r="AX89" s="137">
        <v>1000</v>
      </c>
      <c r="AY89" s="137">
        <v>1000</v>
      </c>
      <c r="AZ89" s="137">
        <v>1000</v>
      </c>
      <c r="BA89" s="137">
        <v>1000</v>
      </c>
      <c r="BB89" s="137">
        <v>1000</v>
      </c>
      <c r="BC89" s="137">
        <v>1000</v>
      </c>
      <c r="BD89" s="137">
        <v>1000</v>
      </c>
      <c r="BE89" s="137">
        <v>1000</v>
      </c>
      <c r="BF89" s="137">
        <v>1000</v>
      </c>
      <c r="BG89" s="137">
        <v>1000</v>
      </c>
      <c r="BH89" s="137">
        <v>1000</v>
      </c>
      <c r="BI89" s="137">
        <v>1000</v>
      </c>
      <c r="BJ89" s="137">
        <v>1000</v>
      </c>
      <c r="BK89" s="126">
        <v>1000</v>
      </c>
      <c r="BL89" s="137">
        <v>1000</v>
      </c>
      <c r="BM89" s="81"/>
      <c r="BN89" s="81"/>
      <c r="BO89" s="81"/>
      <c r="BP89" s="81"/>
      <c r="BQ89" s="81"/>
      <c r="BR89" s="81"/>
      <c r="BS89" s="81"/>
      <c r="BT89" s="81"/>
      <c r="BU89" s="81"/>
      <c r="BV89" s="81"/>
      <c r="BW89" s="81"/>
      <c r="BX89" s="81"/>
      <c r="BY89" s="81"/>
      <c r="BZ89" s="81"/>
      <c r="CA89" s="81"/>
      <c r="CB89" s="81"/>
      <c r="CC89" s="81"/>
      <c r="CD89" s="81"/>
      <c r="CE89" s="81"/>
      <c r="CF89" s="81"/>
      <c r="CG89" s="81"/>
      <c r="CH89" s="81"/>
      <c r="CI89" s="81"/>
      <c r="CJ89" s="81"/>
      <c r="CK89" s="81"/>
      <c r="CL89" s="81"/>
      <c r="CM89" s="81"/>
      <c r="CN89" s="81"/>
      <c r="CO89" s="81"/>
      <c r="CP89" s="81"/>
      <c r="CQ89" s="81"/>
      <c r="CR89" s="81"/>
      <c r="CS89" s="81"/>
      <c r="CT89" s="81"/>
      <c r="CU89" s="81"/>
      <c r="CV89" s="81"/>
      <c r="CW89" s="81"/>
      <c r="CX89" s="81"/>
      <c r="CY89" s="81"/>
      <c r="CZ89" s="81"/>
      <c r="DA89" s="81"/>
      <c r="DB89" s="81"/>
      <c r="DC89" s="81"/>
      <c r="DD89" s="81"/>
      <c r="DE89" s="81"/>
      <c r="DF89" s="81"/>
      <c r="DG89" s="81"/>
      <c r="DH89" s="81"/>
      <c r="DI89" s="81"/>
      <c r="DJ89" s="81"/>
      <c r="DK89" s="81"/>
      <c r="DL89" s="81"/>
      <c r="DM89" s="81"/>
      <c r="DN89" s="81"/>
      <c r="DO89" s="81"/>
      <c r="DP89" s="81"/>
      <c r="DQ89" s="81"/>
      <c r="DR89" s="81"/>
      <c r="DS89" s="81"/>
    </row>
    <row r="90" spans="1:123" x14ac:dyDescent="0.2">
      <c r="A90" s="343"/>
      <c r="B90" s="123" t="s">
        <v>92</v>
      </c>
      <c r="C90" s="137">
        <v>1000</v>
      </c>
      <c r="D90" s="137">
        <v>1000</v>
      </c>
      <c r="E90" s="137">
        <v>1000</v>
      </c>
      <c r="F90" s="137">
        <v>1000</v>
      </c>
      <c r="G90" s="137">
        <v>1000</v>
      </c>
      <c r="H90" s="137">
        <v>1000</v>
      </c>
      <c r="I90" s="137">
        <v>1000</v>
      </c>
      <c r="J90" s="137">
        <v>1000</v>
      </c>
      <c r="K90" s="137">
        <v>1000</v>
      </c>
      <c r="L90" s="137">
        <v>1000</v>
      </c>
      <c r="M90" s="137">
        <v>1000</v>
      </c>
      <c r="N90" s="137">
        <v>1000</v>
      </c>
      <c r="O90" s="137">
        <v>1000</v>
      </c>
      <c r="P90" s="137">
        <v>1000</v>
      </c>
      <c r="Q90" s="137">
        <v>1000</v>
      </c>
      <c r="R90" s="137">
        <v>1000</v>
      </c>
      <c r="S90" s="137">
        <v>1000</v>
      </c>
      <c r="T90" s="137">
        <v>1000</v>
      </c>
      <c r="U90" s="137">
        <v>1000</v>
      </c>
      <c r="V90" s="137">
        <v>1000</v>
      </c>
      <c r="W90" s="137">
        <v>1000</v>
      </c>
      <c r="X90" s="137">
        <v>1000</v>
      </c>
      <c r="Y90" s="137">
        <v>1000</v>
      </c>
      <c r="Z90" s="137">
        <v>1000</v>
      </c>
      <c r="AA90" s="137">
        <v>1000</v>
      </c>
      <c r="AB90" s="137">
        <v>1000</v>
      </c>
      <c r="AC90" s="137">
        <v>1000</v>
      </c>
      <c r="AD90" s="137">
        <v>1000</v>
      </c>
      <c r="AE90" s="137">
        <v>1000</v>
      </c>
      <c r="AF90" s="137">
        <v>1000</v>
      </c>
      <c r="AG90" s="137">
        <v>1000</v>
      </c>
      <c r="AH90" s="137">
        <v>1000</v>
      </c>
      <c r="AI90" s="137">
        <v>1000</v>
      </c>
      <c r="AJ90" s="137">
        <v>1000</v>
      </c>
      <c r="AK90" s="137">
        <v>1000</v>
      </c>
      <c r="AL90" s="137">
        <v>1000</v>
      </c>
      <c r="AM90" s="137">
        <v>1000</v>
      </c>
      <c r="AN90" s="137">
        <v>1000</v>
      </c>
      <c r="AO90" s="137">
        <v>1000</v>
      </c>
      <c r="AP90" s="137">
        <v>1000</v>
      </c>
      <c r="AQ90" s="137">
        <v>1000</v>
      </c>
      <c r="AR90" s="137">
        <v>1000</v>
      </c>
      <c r="AS90" s="137">
        <v>1000</v>
      </c>
      <c r="AT90" s="137">
        <v>1000</v>
      </c>
      <c r="AU90" s="137">
        <v>1000</v>
      </c>
      <c r="AV90" s="137">
        <v>1000</v>
      </c>
      <c r="AW90" s="137">
        <v>1000</v>
      </c>
      <c r="AX90" s="137">
        <v>1000</v>
      </c>
      <c r="AY90" s="137">
        <v>1000</v>
      </c>
      <c r="AZ90" s="137">
        <v>1000</v>
      </c>
      <c r="BA90" s="137">
        <v>1000</v>
      </c>
      <c r="BB90" s="137">
        <v>1000</v>
      </c>
      <c r="BC90" s="137">
        <v>1000</v>
      </c>
      <c r="BD90" s="137">
        <v>1000</v>
      </c>
      <c r="BE90" s="137">
        <v>1000</v>
      </c>
      <c r="BF90" s="137">
        <v>1000</v>
      </c>
      <c r="BG90" s="137">
        <v>1000</v>
      </c>
      <c r="BH90" s="137">
        <v>1000</v>
      </c>
      <c r="BI90" s="137">
        <v>1000</v>
      </c>
      <c r="BJ90" s="137">
        <v>1000</v>
      </c>
      <c r="BK90" s="126">
        <v>1000</v>
      </c>
      <c r="BL90" s="137">
        <v>1000</v>
      </c>
      <c r="BM90" s="81"/>
      <c r="BN90" s="81"/>
      <c r="BO90" s="81"/>
      <c r="BP90" s="81"/>
      <c r="BQ90" s="81"/>
      <c r="BR90" s="81"/>
      <c r="BS90" s="81"/>
      <c r="BT90" s="81"/>
      <c r="BU90" s="81"/>
      <c r="BV90" s="81"/>
      <c r="BW90" s="81"/>
      <c r="BX90" s="81"/>
      <c r="BY90" s="81"/>
      <c r="BZ90" s="81"/>
      <c r="CA90" s="81"/>
      <c r="CB90" s="81"/>
      <c r="CC90" s="81"/>
      <c r="CD90" s="81"/>
      <c r="CE90" s="81"/>
      <c r="CF90" s="81"/>
      <c r="CG90" s="81"/>
      <c r="CH90" s="81"/>
      <c r="CI90" s="81"/>
      <c r="CJ90" s="81"/>
      <c r="CK90" s="81"/>
      <c r="CL90" s="81"/>
      <c r="CM90" s="81"/>
      <c r="CN90" s="81"/>
      <c r="CO90" s="81"/>
      <c r="CP90" s="81"/>
      <c r="CQ90" s="81"/>
      <c r="CR90" s="81"/>
      <c r="CS90" s="81"/>
      <c r="CT90" s="81"/>
      <c r="CU90" s="81"/>
      <c r="CV90" s="81"/>
      <c r="CW90" s="81"/>
      <c r="CX90" s="81"/>
      <c r="CY90" s="81"/>
      <c r="CZ90" s="81"/>
      <c r="DA90" s="81"/>
      <c r="DB90" s="81"/>
      <c r="DC90" s="81"/>
      <c r="DD90" s="81"/>
      <c r="DE90" s="81"/>
      <c r="DF90" s="81"/>
      <c r="DG90" s="81"/>
      <c r="DH90" s="81"/>
      <c r="DI90" s="81"/>
      <c r="DJ90" s="81"/>
      <c r="DK90" s="81"/>
      <c r="DL90" s="81"/>
      <c r="DM90" s="81"/>
      <c r="DN90" s="81"/>
      <c r="DO90" s="81"/>
      <c r="DP90" s="81"/>
      <c r="DQ90" s="81"/>
      <c r="DR90" s="81"/>
      <c r="DS90" s="81"/>
    </row>
    <row r="91" spans="1:123" x14ac:dyDescent="0.2">
      <c r="A91" s="343"/>
      <c r="B91" s="123" t="s">
        <v>93</v>
      </c>
      <c r="C91" s="137">
        <v>1000</v>
      </c>
      <c r="D91" s="137">
        <v>1000</v>
      </c>
      <c r="E91" s="137">
        <v>1000</v>
      </c>
      <c r="F91" s="137">
        <v>1000</v>
      </c>
      <c r="G91" s="137">
        <v>1000</v>
      </c>
      <c r="H91" s="137">
        <v>1000</v>
      </c>
      <c r="I91" s="137">
        <v>1000</v>
      </c>
      <c r="J91" s="137">
        <v>1000</v>
      </c>
      <c r="K91" s="137">
        <v>1000</v>
      </c>
      <c r="L91" s="137">
        <v>1000</v>
      </c>
      <c r="M91" s="137">
        <v>1000</v>
      </c>
      <c r="N91" s="137">
        <v>1000</v>
      </c>
      <c r="O91" s="137">
        <v>1000</v>
      </c>
      <c r="P91" s="137">
        <v>1000</v>
      </c>
      <c r="Q91" s="137">
        <v>1000</v>
      </c>
      <c r="R91" s="137">
        <v>1000</v>
      </c>
      <c r="S91" s="137">
        <v>1000</v>
      </c>
      <c r="T91" s="137">
        <v>1000</v>
      </c>
      <c r="U91" s="137">
        <v>1000</v>
      </c>
      <c r="V91" s="137">
        <v>1000</v>
      </c>
      <c r="W91" s="137">
        <v>1000</v>
      </c>
      <c r="X91" s="137">
        <v>1000</v>
      </c>
      <c r="Y91" s="137">
        <v>1000</v>
      </c>
      <c r="Z91" s="137">
        <v>1000</v>
      </c>
      <c r="AA91" s="137">
        <v>1000</v>
      </c>
      <c r="AB91" s="137">
        <v>1000</v>
      </c>
      <c r="AC91" s="137">
        <v>1000</v>
      </c>
      <c r="AD91" s="137">
        <v>1000</v>
      </c>
      <c r="AE91" s="137">
        <v>1000</v>
      </c>
      <c r="AF91" s="137">
        <v>1000</v>
      </c>
      <c r="AG91" s="137">
        <v>1000</v>
      </c>
      <c r="AH91" s="137">
        <v>1000</v>
      </c>
      <c r="AI91" s="137">
        <v>1000</v>
      </c>
      <c r="AJ91" s="137">
        <v>1000</v>
      </c>
      <c r="AK91" s="137">
        <v>1000</v>
      </c>
      <c r="AL91" s="137">
        <v>1000</v>
      </c>
      <c r="AM91" s="137">
        <v>1000</v>
      </c>
      <c r="AN91" s="137">
        <v>1000</v>
      </c>
      <c r="AO91" s="137">
        <v>1000</v>
      </c>
      <c r="AP91" s="137">
        <v>1000</v>
      </c>
      <c r="AQ91" s="137">
        <v>1000</v>
      </c>
      <c r="AR91" s="137">
        <v>1000</v>
      </c>
      <c r="AS91" s="137">
        <v>1000</v>
      </c>
      <c r="AT91" s="137">
        <v>1000</v>
      </c>
      <c r="AU91" s="137">
        <v>1000</v>
      </c>
      <c r="AV91" s="137">
        <v>1000</v>
      </c>
      <c r="AW91" s="137">
        <v>1000</v>
      </c>
      <c r="AX91" s="137">
        <v>1000</v>
      </c>
      <c r="AY91" s="137">
        <v>1000</v>
      </c>
      <c r="AZ91" s="137">
        <v>1000</v>
      </c>
      <c r="BA91" s="137">
        <v>1000</v>
      </c>
      <c r="BB91" s="137">
        <v>1000</v>
      </c>
      <c r="BC91" s="137">
        <v>1000</v>
      </c>
      <c r="BD91" s="137">
        <v>1000</v>
      </c>
      <c r="BE91" s="137">
        <v>1000</v>
      </c>
      <c r="BF91" s="137">
        <v>1000</v>
      </c>
      <c r="BG91" s="137">
        <v>1000</v>
      </c>
      <c r="BH91" s="137">
        <v>1000</v>
      </c>
      <c r="BI91" s="137">
        <v>1000</v>
      </c>
      <c r="BJ91" s="137">
        <v>1000</v>
      </c>
      <c r="BK91" s="126">
        <v>1000</v>
      </c>
      <c r="BL91" s="137">
        <v>1000</v>
      </c>
      <c r="BM91" s="81"/>
      <c r="BN91" s="81"/>
      <c r="BO91" s="81"/>
      <c r="BP91" s="81"/>
      <c r="BQ91" s="81"/>
      <c r="BR91" s="81"/>
      <c r="BS91" s="81"/>
      <c r="BT91" s="81"/>
      <c r="BU91" s="81"/>
      <c r="BV91" s="81"/>
      <c r="BW91" s="81"/>
      <c r="BX91" s="81"/>
      <c r="BY91" s="81"/>
      <c r="BZ91" s="81"/>
      <c r="CA91" s="81"/>
      <c r="CB91" s="81"/>
      <c r="CC91" s="81"/>
      <c r="CD91" s="81"/>
      <c r="CE91" s="81"/>
      <c r="CF91" s="81"/>
      <c r="CG91" s="81"/>
      <c r="CH91" s="81"/>
      <c r="CI91" s="81"/>
      <c r="CJ91" s="81"/>
      <c r="CK91" s="81"/>
      <c r="CL91" s="81"/>
      <c r="CM91" s="81"/>
      <c r="CN91" s="81"/>
      <c r="CO91" s="81"/>
      <c r="CP91" s="81"/>
      <c r="CQ91" s="81"/>
      <c r="CR91" s="81"/>
      <c r="CS91" s="81"/>
      <c r="CT91" s="81"/>
      <c r="CU91" s="81"/>
      <c r="CV91" s="81"/>
      <c r="CW91" s="81"/>
      <c r="CX91" s="81"/>
      <c r="CY91" s="81"/>
      <c r="CZ91" s="81"/>
      <c r="DA91" s="81"/>
      <c r="DB91" s="81"/>
      <c r="DC91" s="81"/>
      <c r="DD91" s="81"/>
      <c r="DE91" s="81"/>
      <c r="DF91" s="81"/>
      <c r="DG91" s="81"/>
      <c r="DH91" s="81"/>
      <c r="DI91" s="81"/>
      <c r="DJ91" s="81"/>
      <c r="DK91" s="81"/>
      <c r="DL91" s="81"/>
      <c r="DM91" s="81"/>
      <c r="DN91" s="81"/>
      <c r="DO91" s="81"/>
      <c r="DP91" s="81"/>
      <c r="DQ91" s="81"/>
      <c r="DR91" s="81"/>
      <c r="DS91" s="81"/>
    </row>
    <row r="92" spans="1:123" x14ac:dyDescent="0.2">
      <c r="A92" s="343"/>
      <c r="B92" s="123" t="s">
        <v>94</v>
      </c>
      <c r="C92" s="137">
        <v>1000</v>
      </c>
      <c r="D92" s="137">
        <v>1000</v>
      </c>
      <c r="E92" s="137">
        <v>1000</v>
      </c>
      <c r="F92" s="137">
        <v>1000</v>
      </c>
      <c r="G92" s="137">
        <v>1000</v>
      </c>
      <c r="H92" s="137">
        <v>1000</v>
      </c>
      <c r="I92" s="137">
        <v>1000</v>
      </c>
      <c r="J92" s="137">
        <v>1000</v>
      </c>
      <c r="K92" s="137">
        <v>1000</v>
      </c>
      <c r="L92" s="137">
        <v>1000</v>
      </c>
      <c r="M92" s="137">
        <v>1000</v>
      </c>
      <c r="N92" s="137">
        <v>1000</v>
      </c>
      <c r="O92" s="137">
        <v>1000</v>
      </c>
      <c r="P92" s="137">
        <v>1000</v>
      </c>
      <c r="Q92" s="137">
        <v>1000</v>
      </c>
      <c r="R92" s="137">
        <v>1000</v>
      </c>
      <c r="S92" s="137">
        <v>1000</v>
      </c>
      <c r="T92" s="137">
        <v>1000</v>
      </c>
      <c r="U92" s="137">
        <v>1000</v>
      </c>
      <c r="V92" s="137">
        <v>1000</v>
      </c>
      <c r="W92" s="137">
        <v>1000</v>
      </c>
      <c r="X92" s="137">
        <v>1000</v>
      </c>
      <c r="Y92" s="137">
        <v>1000</v>
      </c>
      <c r="Z92" s="137">
        <v>1000</v>
      </c>
      <c r="AA92" s="137">
        <v>1000</v>
      </c>
      <c r="AB92" s="137">
        <v>1000</v>
      </c>
      <c r="AC92" s="137">
        <v>1000</v>
      </c>
      <c r="AD92" s="137">
        <v>1000</v>
      </c>
      <c r="AE92" s="137">
        <v>1000</v>
      </c>
      <c r="AF92" s="137">
        <v>1000</v>
      </c>
      <c r="AG92" s="137">
        <v>1000</v>
      </c>
      <c r="AH92" s="137">
        <v>1000</v>
      </c>
      <c r="AI92" s="137">
        <v>1000</v>
      </c>
      <c r="AJ92" s="137">
        <v>1000</v>
      </c>
      <c r="AK92" s="137">
        <v>1000</v>
      </c>
      <c r="AL92" s="137">
        <v>1000</v>
      </c>
      <c r="AM92" s="137">
        <v>1000</v>
      </c>
      <c r="AN92" s="137">
        <v>1000</v>
      </c>
      <c r="AO92" s="137">
        <v>1000</v>
      </c>
      <c r="AP92" s="137">
        <v>1000</v>
      </c>
      <c r="AQ92" s="137">
        <v>1000</v>
      </c>
      <c r="AR92" s="137">
        <v>1000</v>
      </c>
      <c r="AS92" s="137">
        <v>1000</v>
      </c>
      <c r="AT92" s="137">
        <v>1000</v>
      </c>
      <c r="AU92" s="137">
        <v>1000</v>
      </c>
      <c r="AV92" s="137">
        <v>1000</v>
      </c>
      <c r="AW92" s="137">
        <v>1000</v>
      </c>
      <c r="AX92" s="137">
        <v>1000</v>
      </c>
      <c r="AY92" s="137">
        <v>1000</v>
      </c>
      <c r="AZ92" s="137">
        <v>1000</v>
      </c>
      <c r="BA92" s="137">
        <v>1000</v>
      </c>
      <c r="BB92" s="137">
        <v>1000</v>
      </c>
      <c r="BC92" s="137">
        <v>1000</v>
      </c>
      <c r="BD92" s="137">
        <v>1000</v>
      </c>
      <c r="BE92" s="137">
        <v>1000</v>
      </c>
      <c r="BF92" s="137">
        <v>1000</v>
      </c>
      <c r="BG92" s="137">
        <v>1000</v>
      </c>
      <c r="BH92" s="137">
        <v>1000</v>
      </c>
      <c r="BI92" s="137">
        <v>1000</v>
      </c>
      <c r="BJ92" s="137">
        <v>1000</v>
      </c>
      <c r="BK92" s="126">
        <v>1000</v>
      </c>
      <c r="BL92" s="137">
        <v>1000</v>
      </c>
      <c r="BM92" s="81"/>
      <c r="BN92" s="81"/>
      <c r="BO92" s="81"/>
      <c r="BP92" s="81"/>
      <c r="BQ92" s="81"/>
      <c r="BR92" s="81"/>
      <c r="BS92" s="81"/>
      <c r="BT92" s="81"/>
      <c r="BU92" s="81"/>
      <c r="BV92" s="81"/>
      <c r="BW92" s="81"/>
      <c r="BX92" s="81"/>
      <c r="BY92" s="81"/>
      <c r="BZ92" s="81"/>
      <c r="CA92" s="81"/>
      <c r="CB92" s="81"/>
      <c r="CC92" s="81"/>
      <c r="CD92" s="81"/>
      <c r="CE92" s="81"/>
      <c r="CF92" s="81"/>
      <c r="CG92" s="81"/>
      <c r="CH92" s="81"/>
      <c r="CI92" s="81"/>
      <c r="CJ92" s="81"/>
      <c r="CK92" s="81"/>
      <c r="CL92" s="81"/>
      <c r="CM92" s="81"/>
      <c r="CN92" s="81"/>
      <c r="CO92" s="81"/>
      <c r="CP92" s="81"/>
      <c r="CQ92" s="81"/>
      <c r="CR92" s="81"/>
      <c r="CS92" s="81"/>
      <c r="CT92" s="81"/>
      <c r="CU92" s="81"/>
      <c r="CV92" s="81"/>
      <c r="CW92" s="81"/>
      <c r="CX92" s="81"/>
      <c r="CY92" s="81"/>
      <c r="CZ92" s="81"/>
      <c r="DA92" s="81"/>
      <c r="DB92" s="81"/>
      <c r="DC92" s="81"/>
      <c r="DD92" s="81"/>
      <c r="DE92" s="81"/>
      <c r="DF92" s="81"/>
      <c r="DG92" s="81"/>
      <c r="DH92" s="81"/>
      <c r="DI92" s="81"/>
      <c r="DJ92" s="81"/>
      <c r="DK92" s="81"/>
      <c r="DL92" s="81"/>
      <c r="DM92" s="81"/>
      <c r="DN92" s="81"/>
      <c r="DO92" s="81"/>
      <c r="DP92" s="81"/>
      <c r="DQ92" s="81"/>
      <c r="DR92" s="81"/>
      <c r="DS92" s="81"/>
    </row>
    <row r="93" spans="1:123" x14ac:dyDescent="0.2">
      <c r="A93" s="343"/>
      <c r="B93" s="123" t="s">
        <v>95</v>
      </c>
      <c r="C93" s="137">
        <v>1000</v>
      </c>
      <c r="D93" s="137">
        <v>1000</v>
      </c>
      <c r="E93" s="137">
        <v>1000</v>
      </c>
      <c r="F93" s="137">
        <v>1000</v>
      </c>
      <c r="G93" s="137">
        <v>1000</v>
      </c>
      <c r="H93" s="137">
        <v>1000</v>
      </c>
      <c r="I93" s="137">
        <v>1000</v>
      </c>
      <c r="J93" s="137">
        <v>1000</v>
      </c>
      <c r="K93" s="137">
        <v>1000</v>
      </c>
      <c r="L93" s="137">
        <v>1000</v>
      </c>
      <c r="M93" s="137">
        <v>1000</v>
      </c>
      <c r="N93" s="137">
        <v>1000</v>
      </c>
      <c r="O93" s="137">
        <v>1000</v>
      </c>
      <c r="P93" s="137">
        <v>1000</v>
      </c>
      <c r="Q93" s="137">
        <v>1000</v>
      </c>
      <c r="R93" s="137">
        <v>1000</v>
      </c>
      <c r="S93" s="137">
        <v>1000</v>
      </c>
      <c r="T93" s="137">
        <v>1000</v>
      </c>
      <c r="U93" s="137">
        <v>1000</v>
      </c>
      <c r="V93" s="137">
        <v>1000</v>
      </c>
      <c r="W93" s="137">
        <v>1000</v>
      </c>
      <c r="X93" s="137">
        <v>1000</v>
      </c>
      <c r="Y93" s="137">
        <v>1000</v>
      </c>
      <c r="Z93" s="137">
        <v>1000</v>
      </c>
      <c r="AA93" s="137">
        <v>1000</v>
      </c>
      <c r="AB93" s="137">
        <v>1000</v>
      </c>
      <c r="AC93" s="137">
        <v>1000</v>
      </c>
      <c r="AD93" s="137">
        <v>1000</v>
      </c>
      <c r="AE93" s="137">
        <v>1000</v>
      </c>
      <c r="AF93" s="137">
        <v>1000</v>
      </c>
      <c r="AG93" s="137">
        <v>1000</v>
      </c>
      <c r="AH93" s="137">
        <v>1000</v>
      </c>
      <c r="AI93" s="137">
        <v>1000</v>
      </c>
      <c r="AJ93" s="137">
        <v>1000</v>
      </c>
      <c r="AK93" s="137">
        <v>1000</v>
      </c>
      <c r="AL93" s="137">
        <v>1000</v>
      </c>
      <c r="AM93" s="137">
        <v>1000</v>
      </c>
      <c r="AN93" s="137">
        <v>1000</v>
      </c>
      <c r="AO93" s="137">
        <v>1000</v>
      </c>
      <c r="AP93" s="137">
        <v>1000</v>
      </c>
      <c r="AQ93" s="137">
        <v>1000</v>
      </c>
      <c r="AR93" s="137">
        <v>1000</v>
      </c>
      <c r="AS93" s="137">
        <v>1000</v>
      </c>
      <c r="AT93" s="137">
        <v>1000</v>
      </c>
      <c r="AU93" s="137">
        <v>1000</v>
      </c>
      <c r="AV93" s="137">
        <v>1000</v>
      </c>
      <c r="AW93" s="137">
        <v>1000</v>
      </c>
      <c r="AX93" s="137">
        <v>1000</v>
      </c>
      <c r="AY93" s="137">
        <v>1000</v>
      </c>
      <c r="AZ93" s="137">
        <v>1000</v>
      </c>
      <c r="BA93" s="137">
        <v>1000</v>
      </c>
      <c r="BB93" s="137">
        <v>1000</v>
      </c>
      <c r="BC93" s="137">
        <v>1000</v>
      </c>
      <c r="BD93" s="137">
        <v>1000</v>
      </c>
      <c r="BE93" s="137">
        <v>1000</v>
      </c>
      <c r="BF93" s="137">
        <v>1000</v>
      </c>
      <c r="BG93" s="137">
        <v>1000</v>
      </c>
      <c r="BH93" s="137">
        <v>1000</v>
      </c>
      <c r="BI93" s="137">
        <v>1000</v>
      </c>
      <c r="BJ93" s="137">
        <v>1000</v>
      </c>
      <c r="BK93" s="126">
        <v>1000</v>
      </c>
      <c r="BL93" s="137">
        <v>1000</v>
      </c>
      <c r="BM93" s="81"/>
      <c r="BN93" s="81"/>
      <c r="BO93" s="81"/>
      <c r="BP93" s="81"/>
      <c r="BQ93" s="81"/>
      <c r="BR93" s="81"/>
      <c r="BS93" s="81"/>
      <c r="BT93" s="81"/>
      <c r="BU93" s="81"/>
      <c r="BV93" s="81"/>
      <c r="BW93" s="81"/>
      <c r="BX93" s="81"/>
      <c r="BY93" s="81"/>
      <c r="BZ93" s="81"/>
      <c r="CA93" s="81"/>
      <c r="CB93" s="81"/>
      <c r="CC93" s="81"/>
      <c r="CD93" s="81"/>
      <c r="CE93" s="81"/>
      <c r="CF93" s="81"/>
      <c r="CG93" s="81"/>
      <c r="CH93" s="81"/>
      <c r="CI93" s="81"/>
      <c r="CJ93" s="81"/>
      <c r="CK93" s="81"/>
      <c r="CL93" s="81"/>
      <c r="CM93" s="81"/>
      <c r="CN93" s="81"/>
      <c r="CO93" s="81"/>
      <c r="CP93" s="81"/>
      <c r="CQ93" s="81"/>
      <c r="CR93" s="81"/>
      <c r="CS93" s="81"/>
      <c r="CT93" s="81"/>
      <c r="CU93" s="81"/>
      <c r="CV93" s="81"/>
      <c r="CW93" s="81"/>
      <c r="CX93" s="81"/>
      <c r="CY93" s="81"/>
      <c r="CZ93" s="81"/>
      <c r="DA93" s="81"/>
      <c r="DB93" s="81"/>
      <c r="DC93" s="81"/>
      <c r="DD93" s="81"/>
      <c r="DE93" s="81"/>
      <c r="DF93" s="81"/>
      <c r="DG93" s="81"/>
      <c r="DH93" s="81"/>
      <c r="DI93" s="81"/>
      <c r="DJ93" s="81"/>
      <c r="DK93" s="81"/>
      <c r="DL93" s="81"/>
      <c r="DM93" s="81"/>
      <c r="DN93" s="81"/>
      <c r="DO93" s="81"/>
      <c r="DP93" s="81"/>
      <c r="DQ93" s="81"/>
      <c r="DR93" s="81"/>
      <c r="DS93" s="81"/>
    </row>
    <row r="94" spans="1:123" x14ac:dyDescent="0.2">
      <c r="A94" s="343"/>
      <c r="B94" s="123" t="s">
        <v>96</v>
      </c>
      <c r="C94" s="137">
        <v>1000</v>
      </c>
      <c r="D94" s="137">
        <v>1000</v>
      </c>
      <c r="E94" s="137">
        <v>1000</v>
      </c>
      <c r="F94" s="137">
        <v>1000</v>
      </c>
      <c r="G94" s="137">
        <v>1000</v>
      </c>
      <c r="H94" s="137">
        <v>1000</v>
      </c>
      <c r="I94" s="137">
        <v>1000</v>
      </c>
      <c r="J94" s="137">
        <v>1000</v>
      </c>
      <c r="K94" s="137">
        <v>1000</v>
      </c>
      <c r="L94" s="137">
        <v>1000</v>
      </c>
      <c r="M94" s="137">
        <v>1000</v>
      </c>
      <c r="N94" s="137">
        <v>1000</v>
      </c>
      <c r="O94" s="137">
        <v>1000</v>
      </c>
      <c r="P94" s="137">
        <v>1000</v>
      </c>
      <c r="Q94" s="137">
        <v>1000</v>
      </c>
      <c r="R94" s="137">
        <v>1000</v>
      </c>
      <c r="S94" s="137">
        <v>1000</v>
      </c>
      <c r="T94" s="137">
        <v>1000</v>
      </c>
      <c r="U94" s="137">
        <v>1000</v>
      </c>
      <c r="V94" s="137">
        <v>1000</v>
      </c>
      <c r="W94" s="137">
        <v>1000</v>
      </c>
      <c r="X94" s="137">
        <v>1000</v>
      </c>
      <c r="Y94" s="137">
        <v>1000</v>
      </c>
      <c r="Z94" s="137">
        <v>1000</v>
      </c>
      <c r="AA94" s="137">
        <v>1000</v>
      </c>
      <c r="AB94" s="137">
        <v>1000</v>
      </c>
      <c r="AC94" s="137">
        <v>1000</v>
      </c>
      <c r="AD94" s="137">
        <v>1000</v>
      </c>
      <c r="AE94" s="137">
        <v>1000</v>
      </c>
      <c r="AF94" s="137">
        <v>1000</v>
      </c>
      <c r="AG94" s="137">
        <v>1000</v>
      </c>
      <c r="AH94" s="137">
        <v>1000</v>
      </c>
      <c r="AI94" s="137">
        <v>1000</v>
      </c>
      <c r="AJ94" s="137">
        <v>1000</v>
      </c>
      <c r="AK94" s="137">
        <v>1000</v>
      </c>
      <c r="AL94" s="137">
        <v>1000</v>
      </c>
      <c r="AM94" s="137">
        <v>1000</v>
      </c>
      <c r="AN94" s="137">
        <v>1000</v>
      </c>
      <c r="AO94" s="137">
        <v>1000</v>
      </c>
      <c r="AP94" s="137">
        <v>1000</v>
      </c>
      <c r="AQ94" s="137">
        <v>1000</v>
      </c>
      <c r="AR94" s="137">
        <v>1000</v>
      </c>
      <c r="AS94" s="137">
        <v>1000</v>
      </c>
      <c r="AT94" s="137">
        <v>1000</v>
      </c>
      <c r="AU94" s="137">
        <v>1000</v>
      </c>
      <c r="AV94" s="137">
        <v>1000</v>
      </c>
      <c r="AW94" s="137">
        <v>1000</v>
      </c>
      <c r="AX94" s="137">
        <v>1000</v>
      </c>
      <c r="AY94" s="137">
        <v>1000</v>
      </c>
      <c r="AZ94" s="137">
        <v>1000</v>
      </c>
      <c r="BA94" s="137">
        <v>1000</v>
      </c>
      <c r="BB94" s="137">
        <v>1000</v>
      </c>
      <c r="BC94" s="137">
        <v>1000</v>
      </c>
      <c r="BD94" s="137">
        <v>1000</v>
      </c>
      <c r="BE94" s="137">
        <v>1000</v>
      </c>
      <c r="BF94" s="137">
        <v>1000</v>
      </c>
      <c r="BG94" s="137">
        <v>1000</v>
      </c>
      <c r="BH94" s="137">
        <v>1000</v>
      </c>
      <c r="BI94" s="137">
        <v>1000</v>
      </c>
      <c r="BJ94" s="137">
        <v>1000</v>
      </c>
      <c r="BK94" s="126">
        <v>1000</v>
      </c>
      <c r="BL94" s="137">
        <v>1000</v>
      </c>
      <c r="BM94" s="81"/>
      <c r="BN94" s="81"/>
      <c r="BO94" s="81"/>
      <c r="BP94" s="81"/>
      <c r="BQ94" s="81"/>
      <c r="BR94" s="81"/>
      <c r="BS94" s="81"/>
      <c r="BT94" s="81"/>
      <c r="BU94" s="81"/>
      <c r="BV94" s="81"/>
      <c r="BW94" s="81"/>
      <c r="BX94" s="81"/>
      <c r="BY94" s="81"/>
      <c r="BZ94" s="81"/>
      <c r="CA94" s="81"/>
      <c r="CB94" s="81"/>
      <c r="CC94" s="81"/>
      <c r="CD94" s="81"/>
      <c r="CE94" s="81"/>
      <c r="CF94" s="81"/>
      <c r="CG94" s="81"/>
      <c r="CH94" s="81"/>
      <c r="CI94" s="81"/>
      <c r="CJ94" s="81"/>
      <c r="CK94" s="81"/>
      <c r="CL94" s="81"/>
      <c r="CM94" s="81"/>
      <c r="CN94" s="81"/>
      <c r="CO94" s="81"/>
      <c r="CP94" s="81"/>
      <c r="CQ94" s="81"/>
      <c r="CR94" s="81"/>
      <c r="CS94" s="81"/>
      <c r="CT94" s="81"/>
      <c r="CU94" s="81"/>
      <c r="CV94" s="81"/>
      <c r="CW94" s="81"/>
      <c r="CX94" s="81"/>
      <c r="CY94" s="81"/>
      <c r="CZ94" s="81"/>
      <c r="DA94" s="81"/>
      <c r="DB94" s="81"/>
      <c r="DC94" s="81"/>
      <c r="DD94" s="81"/>
      <c r="DE94" s="81"/>
      <c r="DF94" s="81"/>
      <c r="DG94" s="81"/>
      <c r="DH94" s="81"/>
      <c r="DI94" s="81"/>
      <c r="DJ94" s="81"/>
      <c r="DK94" s="81"/>
      <c r="DL94" s="81"/>
      <c r="DM94" s="81"/>
      <c r="DN94" s="81"/>
      <c r="DO94" s="81"/>
      <c r="DP94" s="81"/>
      <c r="DQ94" s="81"/>
      <c r="DR94" s="81"/>
      <c r="DS94" s="81"/>
    </row>
    <row r="95" spans="1:123" x14ac:dyDescent="0.2">
      <c r="A95" s="343"/>
      <c r="B95" s="123" t="s">
        <v>97</v>
      </c>
      <c r="C95" s="137">
        <v>1000</v>
      </c>
      <c r="D95" s="137">
        <v>1000</v>
      </c>
      <c r="E95" s="137">
        <v>1000</v>
      </c>
      <c r="F95" s="137">
        <v>1000</v>
      </c>
      <c r="G95" s="137">
        <v>1000</v>
      </c>
      <c r="H95" s="137">
        <v>1000</v>
      </c>
      <c r="I95" s="137">
        <v>1000</v>
      </c>
      <c r="J95" s="137">
        <v>1000</v>
      </c>
      <c r="K95" s="137">
        <v>1000</v>
      </c>
      <c r="L95" s="137">
        <v>1000</v>
      </c>
      <c r="M95" s="137">
        <v>1000</v>
      </c>
      <c r="N95" s="137">
        <v>1000</v>
      </c>
      <c r="O95" s="137">
        <v>1000</v>
      </c>
      <c r="P95" s="137">
        <v>1000</v>
      </c>
      <c r="Q95" s="137">
        <v>1000</v>
      </c>
      <c r="R95" s="137">
        <v>1000</v>
      </c>
      <c r="S95" s="137">
        <v>1000</v>
      </c>
      <c r="T95" s="137">
        <v>1000</v>
      </c>
      <c r="U95" s="137">
        <v>1000</v>
      </c>
      <c r="V95" s="137">
        <v>1000</v>
      </c>
      <c r="W95" s="137">
        <v>1000</v>
      </c>
      <c r="X95" s="137">
        <v>1000</v>
      </c>
      <c r="Y95" s="137">
        <v>1000</v>
      </c>
      <c r="Z95" s="137">
        <v>1000</v>
      </c>
      <c r="AA95" s="137">
        <v>1000</v>
      </c>
      <c r="AB95" s="137">
        <v>1000</v>
      </c>
      <c r="AC95" s="137">
        <v>1000</v>
      </c>
      <c r="AD95" s="137">
        <v>1000</v>
      </c>
      <c r="AE95" s="137">
        <v>1000</v>
      </c>
      <c r="AF95" s="137">
        <v>1000</v>
      </c>
      <c r="AG95" s="137">
        <v>1000</v>
      </c>
      <c r="AH95" s="137">
        <v>1000</v>
      </c>
      <c r="AI95" s="137">
        <v>1000</v>
      </c>
      <c r="AJ95" s="137">
        <v>1000</v>
      </c>
      <c r="AK95" s="137">
        <v>1000</v>
      </c>
      <c r="AL95" s="137">
        <v>1000</v>
      </c>
      <c r="AM95" s="137">
        <v>1000</v>
      </c>
      <c r="AN95" s="137">
        <v>1000</v>
      </c>
      <c r="AO95" s="137">
        <v>1000</v>
      </c>
      <c r="AP95" s="137">
        <v>1000</v>
      </c>
      <c r="AQ95" s="137">
        <v>1000</v>
      </c>
      <c r="AR95" s="137">
        <v>1000</v>
      </c>
      <c r="AS95" s="137">
        <v>1000</v>
      </c>
      <c r="AT95" s="137">
        <v>1000</v>
      </c>
      <c r="AU95" s="137">
        <v>1000</v>
      </c>
      <c r="AV95" s="137">
        <v>1000</v>
      </c>
      <c r="AW95" s="137">
        <v>1000</v>
      </c>
      <c r="AX95" s="137">
        <v>1000</v>
      </c>
      <c r="AY95" s="137">
        <v>1000</v>
      </c>
      <c r="AZ95" s="137">
        <v>1000</v>
      </c>
      <c r="BA95" s="137">
        <v>1000</v>
      </c>
      <c r="BB95" s="137">
        <v>1000</v>
      </c>
      <c r="BC95" s="137">
        <v>1000</v>
      </c>
      <c r="BD95" s="137">
        <v>1000</v>
      </c>
      <c r="BE95" s="137">
        <v>1000</v>
      </c>
      <c r="BF95" s="137">
        <v>1000</v>
      </c>
      <c r="BG95" s="137">
        <v>1000</v>
      </c>
      <c r="BH95" s="137">
        <v>1000</v>
      </c>
      <c r="BI95" s="137">
        <v>1000</v>
      </c>
      <c r="BJ95" s="137">
        <v>1000</v>
      </c>
      <c r="BK95" s="126">
        <v>1000</v>
      </c>
      <c r="BL95" s="137">
        <v>1000</v>
      </c>
      <c r="BM95" s="81"/>
      <c r="BN95" s="81"/>
      <c r="BO95" s="81"/>
      <c r="BP95" s="81"/>
      <c r="BQ95" s="81"/>
      <c r="BR95" s="81"/>
      <c r="BS95" s="81"/>
      <c r="BT95" s="81"/>
      <c r="BU95" s="81"/>
      <c r="BV95" s="81"/>
      <c r="BW95" s="81"/>
      <c r="BX95" s="81"/>
      <c r="BY95" s="81"/>
      <c r="BZ95" s="81"/>
      <c r="CA95" s="81"/>
      <c r="CB95" s="81"/>
      <c r="CC95" s="81"/>
      <c r="CD95" s="81"/>
      <c r="CE95" s="81"/>
      <c r="CF95" s="81"/>
      <c r="CG95" s="81"/>
      <c r="CH95" s="81"/>
      <c r="CI95" s="81"/>
      <c r="CJ95" s="81"/>
      <c r="CK95" s="81"/>
      <c r="CL95" s="81"/>
      <c r="CM95" s="81"/>
      <c r="CN95" s="81"/>
      <c r="CO95" s="81"/>
      <c r="CP95" s="81"/>
      <c r="CQ95" s="81"/>
      <c r="CR95" s="81"/>
      <c r="CS95" s="81"/>
      <c r="CT95" s="81"/>
      <c r="CU95" s="81"/>
      <c r="CV95" s="81"/>
      <c r="CW95" s="81"/>
      <c r="CX95" s="81"/>
      <c r="CY95" s="81"/>
      <c r="CZ95" s="81"/>
      <c r="DA95" s="81"/>
      <c r="DB95" s="81"/>
      <c r="DC95" s="81"/>
      <c r="DD95" s="81"/>
      <c r="DE95" s="81"/>
      <c r="DF95" s="81"/>
      <c r="DG95" s="81"/>
      <c r="DH95" s="81"/>
      <c r="DI95" s="81"/>
      <c r="DJ95" s="81"/>
      <c r="DK95" s="81"/>
      <c r="DL95" s="81"/>
      <c r="DM95" s="81"/>
      <c r="DN95" s="81"/>
      <c r="DO95" s="81"/>
      <c r="DP95" s="81"/>
      <c r="DQ95" s="81"/>
      <c r="DR95" s="81"/>
      <c r="DS95" s="81"/>
    </row>
    <row r="96" spans="1:123" x14ac:dyDescent="0.2">
      <c r="A96" s="343"/>
      <c r="B96" s="123" t="s">
        <v>98</v>
      </c>
      <c r="C96" s="137">
        <v>1000</v>
      </c>
      <c r="D96" s="137">
        <v>1000</v>
      </c>
      <c r="E96" s="137">
        <v>1000</v>
      </c>
      <c r="F96" s="137">
        <v>1000</v>
      </c>
      <c r="G96" s="137">
        <v>1000</v>
      </c>
      <c r="H96" s="137">
        <v>1000</v>
      </c>
      <c r="I96" s="137">
        <v>1000</v>
      </c>
      <c r="J96" s="137">
        <v>1000</v>
      </c>
      <c r="K96" s="137">
        <v>1000</v>
      </c>
      <c r="L96" s="137">
        <v>1000</v>
      </c>
      <c r="M96" s="137">
        <v>1000</v>
      </c>
      <c r="N96" s="137">
        <v>1000</v>
      </c>
      <c r="O96" s="137">
        <v>1000</v>
      </c>
      <c r="P96" s="137">
        <v>1000</v>
      </c>
      <c r="Q96" s="137">
        <v>1000</v>
      </c>
      <c r="R96" s="137">
        <v>1000</v>
      </c>
      <c r="S96" s="137">
        <v>1000</v>
      </c>
      <c r="T96" s="137">
        <v>1000</v>
      </c>
      <c r="U96" s="137">
        <v>1000</v>
      </c>
      <c r="V96" s="137">
        <v>1000</v>
      </c>
      <c r="W96" s="137">
        <v>1000</v>
      </c>
      <c r="X96" s="137">
        <v>1000</v>
      </c>
      <c r="Y96" s="137">
        <v>1000</v>
      </c>
      <c r="Z96" s="137">
        <v>1000</v>
      </c>
      <c r="AA96" s="137">
        <v>1000</v>
      </c>
      <c r="AB96" s="137">
        <v>1000</v>
      </c>
      <c r="AC96" s="137">
        <v>1000</v>
      </c>
      <c r="AD96" s="137">
        <v>1000</v>
      </c>
      <c r="AE96" s="137">
        <v>1000</v>
      </c>
      <c r="AF96" s="137">
        <v>1000</v>
      </c>
      <c r="AG96" s="137">
        <v>1000</v>
      </c>
      <c r="AH96" s="137">
        <v>1000</v>
      </c>
      <c r="AI96" s="137">
        <v>1000</v>
      </c>
      <c r="AJ96" s="137">
        <v>1000</v>
      </c>
      <c r="AK96" s="137">
        <v>1000</v>
      </c>
      <c r="AL96" s="137">
        <v>1000</v>
      </c>
      <c r="AM96" s="137">
        <v>1000</v>
      </c>
      <c r="AN96" s="137">
        <v>1000</v>
      </c>
      <c r="AO96" s="137">
        <v>1000</v>
      </c>
      <c r="AP96" s="137">
        <v>1000</v>
      </c>
      <c r="AQ96" s="137">
        <v>1000</v>
      </c>
      <c r="AR96" s="137">
        <v>1000</v>
      </c>
      <c r="AS96" s="137">
        <v>1000</v>
      </c>
      <c r="AT96" s="137">
        <v>1000</v>
      </c>
      <c r="AU96" s="137">
        <v>1000</v>
      </c>
      <c r="AV96" s="137">
        <v>1000</v>
      </c>
      <c r="AW96" s="137">
        <v>1000</v>
      </c>
      <c r="AX96" s="137">
        <v>1000</v>
      </c>
      <c r="AY96" s="137">
        <v>1000</v>
      </c>
      <c r="AZ96" s="137">
        <v>1000</v>
      </c>
      <c r="BA96" s="137">
        <v>1000</v>
      </c>
      <c r="BB96" s="137">
        <v>1000</v>
      </c>
      <c r="BC96" s="137">
        <v>1000</v>
      </c>
      <c r="BD96" s="137">
        <v>1000</v>
      </c>
      <c r="BE96" s="137">
        <v>1000</v>
      </c>
      <c r="BF96" s="137">
        <v>1000</v>
      </c>
      <c r="BG96" s="137">
        <v>1000</v>
      </c>
      <c r="BH96" s="137">
        <v>1000</v>
      </c>
      <c r="BI96" s="137">
        <v>1000</v>
      </c>
      <c r="BJ96" s="137">
        <v>1000</v>
      </c>
      <c r="BK96" s="126">
        <v>1000</v>
      </c>
      <c r="BL96" s="137">
        <v>1000</v>
      </c>
      <c r="BM96" s="81"/>
      <c r="BN96" s="81"/>
      <c r="BO96" s="81"/>
      <c r="BP96" s="81"/>
      <c r="BQ96" s="81"/>
      <c r="BR96" s="81"/>
      <c r="BS96" s="81"/>
      <c r="BT96" s="81"/>
      <c r="BU96" s="81"/>
      <c r="BV96" s="81"/>
      <c r="BW96" s="81"/>
      <c r="BX96" s="81"/>
      <c r="BY96" s="81"/>
      <c r="BZ96" s="81"/>
      <c r="CA96" s="81"/>
      <c r="CB96" s="81"/>
      <c r="CC96" s="81"/>
      <c r="CD96" s="81"/>
      <c r="CE96" s="81"/>
      <c r="CF96" s="81"/>
      <c r="CG96" s="81"/>
      <c r="CH96" s="81"/>
      <c r="CI96" s="81"/>
      <c r="CJ96" s="81"/>
      <c r="CK96" s="81"/>
      <c r="CL96" s="81"/>
      <c r="CM96" s="81"/>
      <c r="CN96" s="81"/>
      <c r="CO96" s="81"/>
      <c r="CP96" s="81"/>
      <c r="CQ96" s="81"/>
      <c r="CR96" s="81"/>
      <c r="CS96" s="81"/>
      <c r="CT96" s="81"/>
      <c r="CU96" s="81"/>
      <c r="CV96" s="81"/>
      <c r="CW96" s="81"/>
      <c r="CX96" s="81"/>
      <c r="CY96" s="81"/>
      <c r="CZ96" s="81"/>
      <c r="DA96" s="81"/>
      <c r="DB96" s="81"/>
      <c r="DC96" s="81"/>
      <c r="DD96" s="81"/>
      <c r="DE96" s="81"/>
      <c r="DF96" s="81"/>
      <c r="DG96" s="81"/>
      <c r="DH96" s="81"/>
      <c r="DI96" s="81"/>
      <c r="DJ96" s="81"/>
      <c r="DK96" s="81"/>
      <c r="DL96" s="81"/>
      <c r="DM96" s="81"/>
      <c r="DN96" s="81"/>
      <c r="DO96" s="81"/>
      <c r="DP96" s="81"/>
      <c r="DQ96" s="81"/>
      <c r="DR96" s="81"/>
      <c r="DS96" s="81"/>
    </row>
    <row r="97" spans="1:123" x14ac:dyDescent="0.2">
      <c r="A97" s="343"/>
      <c r="B97" s="123" t="s">
        <v>99</v>
      </c>
      <c r="C97" s="137">
        <v>1000</v>
      </c>
      <c r="D97" s="137">
        <v>1000</v>
      </c>
      <c r="E97" s="137">
        <v>1000</v>
      </c>
      <c r="F97" s="137">
        <v>1000</v>
      </c>
      <c r="G97" s="137">
        <v>1000</v>
      </c>
      <c r="H97" s="137">
        <v>1000</v>
      </c>
      <c r="I97" s="137">
        <v>1000</v>
      </c>
      <c r="J97" s="137">
        <v>1000</v>
      </c>
      <c r="K97" s="137">
        <v>1000</v>
      </c>
      <c r="L97" s="137">
        <v>1000</v>
      </c>
      <c r="M97" s="137">
        <v>1000</v>
      </c>
      <c r="N97" s="137">
        <v>1000</v>
      </c>
      <c r="O97" s="137">
        <v>1000</v>
      </c>
      <c r="P97" s="137">
        <v>1000</v>
      </c>
      <c r="Q97" s="137">
        <v>1000</v>
      </c>
      <c r="R97" s="137">
        <v>1000</v>
      </c>
      <c r="S97" s="137">
        <v>1000</v>
      </c>
      <c r="T97" s="137">
        <v>1000</v>
      </c>
      <c r="U97" s="137">
        <v>1000</v>
      </c>
      <c r="V97" s="137">
        <v>1000</v>
      </c>
      <c r="W97" s="137">
        <v>1000</v>
      </c>
      <c r="X97" s="137">
        <v>1000</v>
      </c>
      <c r="Y97" s="137">
        <v>1000</v>
      </c>
      <c r="Z97" s="137">
        <v>1000</v>
      </c>
      <c r="AA97" s="137">
        <v>1000</v>
      </c>
      <c r="AB97" s="137">
        <v>1000</v>
      </c>
      <c r="AC97" s="137">
        <v>1000</v>
      </c>
      <c r="AD97" s="137">
        <v>1000</v>
      </c>
      <c r="AE97" s="137">
        <v>1000</v>
      </c>
      <c r="AF97" s="137">
        <v>1000</v>
      </c>
      <c r="AG97" s="137">
        <v>1000</v>
      </c>
      <c r="AH97" s="137">
        <v>1000</v>
      </c>
      <c r="AI97" s="137">
        <v>1000</v>
      </c>
      <c r="AJ97" s="137">
        <v>1000</v>
      </c>
      <c r="AK97" s="137">
        <v>1000</v>
      </c>
      <c r="AL97" s="137">
        <v>1000</v>
      </c>
      <c r="AM97" s="137">
        <v>1000</v>
      </c>
      <c r="AN97" s="137">
        <v>1000</v>
      </c>
      <c r="AO97" s="137">
        <v>1000</v>
      </c>
      <c r="AP97" s="137">
        <v>1000</v>
      </c>
      <c r="AQ97" s="137">
        <v>1000</v>
      </c>
      <c r="AR97" s="137">
        <v>1000</v>
      </c>
      <c r="AS97" s="137">
        <v>1000</v>
      </c>
      <c r="AT97" s="137">
        <v>1000</v>
      </c>
      <c r="AU97" s="137">
        <v>1000</v>
      </c>
      <c r="AV97" s="137">
        <v>1000</v>
      </c>
      <c r="AW97" s="137">
        <v>1000</v>
      </c>
      <c r="AX97" s="137">
        <v>1000</v>
      </c>
      <c r="AY97" s="137">
        <v>1000</v>
      </c>
      <c r="AZ97" s="137">
        <v>1000</v>
      </c>
      <c r="BA97" s="137">
        <v>1000</v>
      </c>
      <c r="BB97" s="137">
        <v>1000</v>
      </c>
      <c r="BC97" s="137">
        <v>1000</v>
      </c>
      <c r="BD97" s="137">
        <v>1000</v>
      </c>
      <c r="BE97" s="137">
        <v>1000</v>
      </c>
      <c r="BF97" s="137">
        <v>1000</v>
      </c>
      <c r="BG97" s="137">
        <v>1000</v>
      </c>
      <c r="BH97" s="137">
        <v>1000</v>
      </c>
      <c r="BI97" s="137">
        <v>1000</v>
      </c>
      <c r="BJ97" s="137">
        <v>1000</v>
      </c>
      <c r="BK97" s="126">
        <v>1000</v>
      </c>
      <c r="BL97" s="137">
        <v>1000</v>
      </c>
      <c r="BM97" s="81"/>
      <c r="BN97" s="81"/>
      <c r="BO97" s="81"/>
      <c r="BP97" s="81"/>
      <c r="BQ97" s="81"/>
      <c r="BR97" s="81"/>
      <c r="BS97" s="81"/>
      <c r="BT97" s="81"/>
      <c r="BU97" s="81"/>
      <c r="BV97" s="81"/>
      <c r="BW97" s="81"/>
      <c r="BX97" s="81"/>
      <c r="BY97" s="81"/>
      <c r="BZ97" s="81"/>
      <c r="CA97" s="81"/>
      <c r="CB97" s="81"/>
      <c r="CC97" s="81"/>
      <c r="CD97" s="81"/>
      <c r="CE97" s="81"/>
      <c r="CF97" s="81"/>
      <c r="CG97" s="81"/>
      <c r="CH97" s="81"/>
      <c r="CI97" s="81"/>
      <c r="CJ97" s="81"/>
      <c r="CK97" s="81"/>
      <c r="CL97" s="81"/>
      <c r="CM97" s="81"/>
      <c r="CN97" s="81"/>
      <c r="CO97" s="81"/>
      <c r="CP97" s="81"/>
      <c r="CQ97" s="81"/>
      <c r="CR97" s="81"/>
      <c r="CS97" s="81"/>
      <c r="CT97" s="81"/>
      <c r="CU97" s="81"/>
      <c r="CV97" s="81"/>
      <c r="CW97" s="81"/>
      <c r="CX97" s="81"/>
      <c r="CY97" s="81"/>
      <c r="CZ97" s="81"/>
      <c r="DA97" s="81"/>
      <c r="DB97" s="81"/>
      <c r="DC97" s="81"/>
      <c r="DD97" s="81"/>
      <c r="DE97" s="81"/>
      <c r="DF97" s="81"/>
      <c r="DG97" s="81"/>
      <c r="DH97" s="81"/>
      <c r="DI97" s="81"/>
      <c r="DJ97" s="81"/>
      <c r="DK97" s="81"/>
      <c r="DL97" s="81"/>
      <c r="DM97" s="81"/>
      <c r="DN97" s="81"/>
      <c r="DO97" s="81"/>
      <c r="DP97" s="81"/>
      <c r="DQ97" s="81"/>
      <c r="DR97" s="81"/>
      <c r="DS97" s="81"/>
    </row>
    <row r="98" spans="1:123" x14ac:dyDescent="0.2">
      <c r="A98" s="343"/>
      <c r="B98" s="123" t="s">
        <v>100</v>
      </c>
      <c r="C98" s="137">
        <v>1000</v>
      </c>
      <c r="D98" s="137">
        <v>1000</v>
      </c>
      <c r="E98" s="137">
        <v>1000</v>
      </c>
      <c r="F98" s="137">
        <v>1000</v>
      </c>
      <c r="G98" s="137">
        <v>1000</v>
      </c>
      <c r="H98" s="137">
        <v>1000</v>
      </c>
      <c r="I98" s="137">
        <v>1000</v>
      </c>
      <c r="J98" s="137">
        <v>1000</v>
      </c>
      <c r="K98" s="137">
        <v>1000</v>
      </c>
      <c r="L98" s="137">
        <v>1000</v>
      </c>
      <c r="M98" s="137">
        <v>1000</v>
      </c>
      <c r="N98" s="137">
        <v>1000</v>
      </c>
      <c r="O98" s="137">
        <v>1000</v>
      </c>
      <c r="P98" s="137">
        <v>1000</v>
      </c>
      <c r="Q98" s="137">
        <v>1000</v>
      </c>
      <c r="R98" s="137">
        <v>1000</v>
      </c>
      <c r="S98" s="137">
        <v>1000</v>
      </c>
      <c r="T98" s="137">
        <v>1000</v>
      </c>
      <c r="U98" s="137">
        <v>1000</v>
      </c>
      <c r="V98" s="137">
        <v>1000</v>
      </c>
      <c r="W98" s="137">
        <v>1000</v>
      </c>
      <c r="X98" s="137">
        <v>1000</v>
      </c>
      <c r="Y98" s="137">
        <v>1000</v>
      </c>
      <c r="Z98" s="137">
        <v>1000</v>
      </c>
      <c r="AA98" s="137">
        <v>1000</v>
      </c>
      <c r="AB98" s="137">
        <v>1000</v>
      </c>
      <c r="AC98" s="137">
        <v>1000</v>
      </c>
      <c r="AD98" s="137">
        <v>1000</v>
      </c>
      <c r="AE98" s="137">
        <v>1000</v>
      </c>
      <c r="AF98" s="137">
        <v>1000</v>
      </c>
      <c r="AG98" s="137">
        <v>1000</v>
      </c>
      <c r="AH98" s="137">
        <v>1000</v>
      </c>
      <c r="AI98" s="137">
        <v>1000</v>
      </c>
      <c r="AJ98" s="137">
        <v>1000</v>
      </c>
      <c r="AK98" s="137">
        <v>1000</v>
      </c>
      <c r="AL98" s="137">
        <v>1000</v>
      </c>
      <c r="AM98" s="137">
        <v>1000</v>
      </c>
      <c r="AN98" s="137">
        <v>1000</v>
      </c>
      <c r="AO98" s="137">
        <v>1000</v>
      </c>
      <c r="AP98" s="137">
        <v>1000</v>
      </c>
      <c r="AQ98" s="137">
        <v>1000</v>
      </c>
      <c r="AR98" s="137">
        <v>1000</v>
      </c>
      <c r="AS98" s="137">
        <v>1000</v>
      </c>
      <c r="AT98" s="137">
        <v>1000</v>
      </c>
      <c r="AU98" s="137">
        <v>1000</v>
      </c>
      <c r="AV98" s="137">
        <v>1000</v>
      </c>
      <c r="AW98" s="137">
        <v>1000</v>
      </c>
      <c r="AX98" s="137">
        <v>1000</v>
      </c>
      <c r="AY98" s="137">
        <v>1000</v>
      </c>
      <c r="AZ98" s="137">
        <v>1000</v>
      </c>
      <c r="BA98" s="137">
        <v>1000</v>
      </c>
      <c r="BB98" s="137">
        <v>1000</v>
      </c>
      <c r="BC98" s="137">
        <v>1000</v>
      </c>
      <c r="BD98" s="137">
        <v>1000</v>
      </c>
      <c r="BE98" s="137">
        <v>1000</v>
      </c>
      <c r="BF98" s="137">
        <v>1000</v>
      </c>
      <c r="BG98" s="137">
        <v>1000</v>
      </c>
      <c r="BH98" s="137">
        <v>1000</v>
      </c>
      <c r="BI98" s="137">
        <v>1000</v>
      </c>
      <c r="BJ98" s="137">
        <v>1000</v>
      </c>
      <c r="BK98" s="126">
        <v>1000</v>
      </c>
      <c r="BL98" s="137">
        <v>1000</v>
      </c>
      <c r="BM98" s="81"/>
      <c r="BN98" s="81"/>
      <c r="BO98" s="81"/>
      <c r="BP98" s="81"/>
      <c r="BQ98" s="81"/>
      <c r="BR98" s="81"/>
      <c r="BS98" s="81"/>
      <c r="BT98" s="81"/>
      <c r="BU98" s="81"/>
      <c r="BV98" s="81"/>
      <c r="BW98" s="81"/>
      <c r="BX98" s="81"/>
      <c r="BY98" s="81"/>
      <c r="BZ98" s="81"/>
      <c r="CA98" s="81"/>
      <c r="CB98" s="81"/>
      <c r="CC98" s="81"/>
      <c r="CD98" s="81"/>
      <c r="CE98" s="81"/>
      <c r="CF98" s="81"/>
      <c r="CG98" s="81"/>
      <c r="CH98" s="81"/>
      <c r="CI98" s="81"/>
      <c r="CJ98" s="81"/>
      <c r="CK98" s="81"/>
      <c r="CL98" s="81"/>
      <c r="CM98" s="81"/>
      <c r="CN98" s="81"/>
      <c r="CO98" s="81"/>
      <c r="CP98" s="81"/>
      <c r="CQ98" s="81"/>
      <c r="CR98" s="81"/>
      <c r="CS98" s="81"/>
      <c r="CT98" s="81"/>
      <c r="CU98" s="81"/>
      <c r="CV98" s="81"/>
      <c r="CW98" s="81"/>
      <c r="CX98" s="81"/>
      <c r="CY98" s="81"/>
      <c r="CZ98" s="81"/>
      <c r="DA98" s="81"/>
      <c r="DB98" s="81"/>
      <c r="DC98" s="81"/>
      <c r="DD98" s="81"/>
      <c r="DE98" s="81"/>
      <c r="DF98" s="81"/>
      <c r="DG98" s="81"/>
      <c r="DH98" s="81"/>
      <c r="DI98" s="81"/>
      <c r="DJ98" s="81"/>
      <c r="DK98" s="81"/>
      <c r="DL98" s="81"/>
      <c r="DM98" s="81"/>
      <c r="DN98" s="81"/>
      <c r="DO98" s="81"/>
      <c r="DP98" s="81"/>
      <c r="DQ98" s="81"/>
      <c r="DR98" s="81"/>
      <c r="DS98" s="81"/>
    </row>
    <row r="99" spans="1:123" x14ac:dyDescent="0.2">
      <c r="A99" s="344"/>
      <c r="B99" s="123" t="s">
        <v>101</v>
      </c>
      <c r="C99" s="137">
        <v>1000</v>
      </c>
      <c r="D99" s="137">
        <v>1000</v>
      </c>
      <c r="E99" s="137">
        <v>1000</v>
      </c>
      <c r="F99" s="137">
        <v>1000</v>
      </c>
      <c r="G99" s="137">
        <v>1000</v>
      </c>
      <c r="H99" s="137">
        <v>1000</v>
      </c>
      <c r="I99" s="137">
        <v>1000</v>
      </c>
      <c r="J99" s="137">
        <v>1000</v>
      </c>
      <c r="K99" s="137">
        <v>1000</v>
      </c>
      <c r="L99" s="137">
        <v>1000</v>
      </c>
      <c r="M99" s="137">
        <v>1000</v>
      </c>
      <c r="N99" s="137">
        <v>1000</v>
      </c>
      <c r="O99" s="137">
        <v>1000</v>
      </c>
      <c r="P99" s="137">
        <v>1000</v>
      </c>
      <c r="Q99" s="137">
        <v>1000</v>
      </c>
      <c r="R99" s="137">
        <v>1000</v>
      </c>
      <c r="S99" s="137">
        <v>1000</v>
      </c>
      <c r="T99" s="137">
        <v>1000</v>
      </c>
      <c r="U99" s="137">
        <v>1000</v>
      </c>
      <c r="V99" s="137">
        <v>1000</v>
      </c>
      <c r="W99" s="137">
        <v>1000</v>
      </c>
      <c r="X99" s="137">
        <v>1000</v>
      </c>
      <c r="Y99" s="137">
        <v>1000</v>
      </c>
      <c r="Z99" s="137">
        <v>1000</v>
      </c>
      <c r="AA99" s="137">
        <v>1000</v>
      </c>
      <c r="AB99" s="137">
        <v>1000</v>
      </c>
      <c r="AC99" s="137">
        <v>1000</v>
      </c>
      <c r="AD99" s="137">
        <v>1000</v>
      </c>
      <c r="AE99" s="137">
        <v>1000</v>
      </c>
      <c r="AF99" s="137">
        <v>1000</v>
      </c>
      <c r="AG99" s="137">
        <v>1000</v>
      </c>
      <c r="AH99" s="137">
        <v>1000</v>
      </c>
      <c r="AI99" s="137">
        <v>1000</v>
      </c>
      <c r="AJ99" s="137">
        <v>1000</v>
      </c>
      <c r="AK99" s="137">
        <v>1000</v>
      </c>
      <c r="AL99" s="137">
        <v>1000</v>
      </c>
      <c r="AM99" s="137">
        <v>1000</v>
      </c>
      <c r="AN99" s="137">
        <v>1000</v>
      </c>
      <c r="AO99" s="137">
        <v>1000</v>
      </c>
      <c r="AP99" s="137">
        <v>1000</v>
      </c>
      <c r="AQ99" s="137">
        <v>1000</v>
      </c>
      <c r="AR99" s="137">
        <v>1000</v>
      </c>
      <c r="AS99" s="137">
        <v>1000</v>
      </c>
      <c r="AT99" s="137">
        <v>1000</v>
      </c>
      <c r="AU99" s="137">
        <v>1000</v>
      </c>
      <c r="AV99" s="137">
        <v>1000</v>
      </c>
      <c r="AW99" s="137">
        <v>1000</v>
      </c>
      <c r="AX99" s="137">
        <v>1000</v>
      </c>
      <c r="AY99" s="137">
        <v>1000</v>
      </c>
      <c r="AZ99" s="137">
        <v>1000</v>
      </c>
      <c r="BA99" s="137">
        <v>1000</v>
      </c>
      <c r="BB99" s="137">
        <v>1000</v>
      </c>
      <c r="BC99" s="137">
        <v>1000</v>
      </c>
      <c r="BD99" s="137">
        <v>1000</v>
      </c>
      <c r="BE99" s="137">
        <v>1000</v>
      </c>
      <c r="BF99" s="137">
        <v>1000</v>
      </c>
      <c r="BG99" s="137">
        <v>1000</v>
      </c>
      <c r="BH99" s="137">
        <v>1000</v>
      </c>
      <c r="BI99" s="137">
        <v>1000</v>
      </c>
      <c r="BJ99" s="137">
        <v>1000</v>
      </c>
      <c r="BK99" s="126">
        <v>1000</v>
      </c>
      <c r="BL99" s="137">
        <v>1000</v>
      </c>
      <c r="BM99" s="81"/>
      <c r="BN99" s="81"/>
      <c r="BO99" s="81"/>
      <c r="BP99" s="81"/>
      <c r="BQ99" s="81"/>
      <c r="BR99" s="81"/>
      <c r="BS99" s="81"/>
      <c r="BT99" s="81"/>
      <c r="BU99" s="81"/>
      <c r="BV99" s="81"/>
      <c r="BW99" s="81"/>
      <c r="BX99" s="81"/>
      <c r="BY99" s="81"/>
      <c r="BZ99" s="81"/>
      <c r="CA99" s="81"/>
      <c r="CB99" s="81"/>
      <c r="CC99" s="81"/>
      <c r="CD99" s="81"/>
      <c r="CE99" s="81"/>
      <c r="CF99" s="81"/>
      <c r="CG99" s="81"/>
      <c r="CH99" s="81"/>
      <c r="CI99" s="81"/>
      <c r="CJ99" s="81"/>
      <c r="CK99" s="81"/>
      <c r="CL99" s="81"/>
      <c r="CM99" s="81"/>
      <c r="CN99" s="81"/>
      <c r="CO99" s="81"/>
      <c r="CP99" s="81"/>
      <c r="CQ99" s="81"/>
      <c r="CR99" s="81"/>
      <c r="CS99" s="81"/>
      <c r="CT99" s="81"/>
      <c r="CU99" s="81"/>
      <c r="CV99" s="81"/>
      <c r="CW99" s="81"/>
      <c r="CX99" s="81"/>
      <c r="CY99" s="81"/>
      <c r="CZ99" s="81"/>
      <c r="DA99" s="81"/>
      <c r="DB99" s="81"/>
      <c r="DC99" s="81"/>
      <c r="DD99" s="81"/>
      <c r="DE99" s="81"/>
      <c r="DF99" s="81"/>
      <c r="DG99" s="81"/>
      <c r="DH99" s="81"/>
      <c r="DI99" s="81"/>
      <c r="DJ99" s="81"/>
      <c r="DK99" s="81"/>
      <c r="DL99" s="81"/>
      <c r="DM99" s="81"/>
      <c r="DN99" s="81"/>
      <c r="DO99" s="81"/>
      <c r="DP99" s="81"/>
      <c r="DQ99" s="81"/>
      <c r="DR99" s="81"/>
      <c r="DS99" s="81"/>
    </row>
    <row r="100" spans="1:123" x14ac:dyDescent="0.2">
      <c r="A100" s="122"/>
      <c r="B100" s="128"/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29"/>
      <c r="AQ100" s="129"/>
      <c r="AR100" s="129"/>
      <c r="AS100" s="129"/>
      <c r="AT100" s="129"/>
      <c r="AU100" s="129"/>
      <c r="AV100" s="129"/>
      <c r="AW100" s="129"/>
      <c r="AX100" s="129"/>
      <c r="AY100" s="129"/>
      <c r="AZ100" s="129"/>
      <c r="BA100" s="129"/>
      <c r="BB100" s="129"/>
      <c r="BC100" s="129"/>
      <c r="BD100" s="129"/>
      <c r="BE100" s="129"/>
      <c r="BF100" s="129"/>
      <c r="BG100" s="129"/>
      <c r="BH100" s="129"/>
      <c r="BI100" s="129"/>
      <c r="BJ100" s="129"/>
      <c r="BK100" s="130">
        <v>1000</v>
      </c>
      <c r="BL100" s="131">
        <v>1000</v>
      </c>
      <c r="BM100" s="81"/>
      <c r="BN100" s="81"/>
      <c r="BO100" s="81"/>
      <c r="BP100" s="81"/>
      <c r="BQ100" s="81"/>
      <c r="BR100" s="81"/>
      <c r="BS100" s="81"/>
      <c r="BT100" s="81"/>
      <c r="BU100" s="81"/>
      <c r="BV100" s="81"/>
      <c r="BW100" s="81"/>
      <c r="BX100" s="81"/>
      <c r="BY100" s="81"/>
      <c r="BZ100" s="81"/>
      <c r="CA100" s="81"/>
      <c r="CB100" s="81"/>
      <c r="CC100" s="81"/>
      <c r="CD100" s="81"/>
      <c r="CE100" s="81"/>
      <c r="CF100" s="81"/>
      <c r="CG100" s="81"/>
      <c r="CH100" s="81"/>
      <c r="CI100" s="81"/>
      <c r="CJ100" s="81"/>
      <c r="CK100" s="81"/>
      <c r="CL100" s="81"/>
      <c r="CM100" s="81"/>
      <c r="CN100" s="81"/>
      <c r="CO100" s="81"/>
      <c r="CP100" s="81"/>
      <c r="CQ100" s="81"/>
      <c r="CR100" s="81"/>
      <c r="CS100" s="81"/>
      <c r="CT100" s="81"/>
      <c r="CU100" s="81"/>
      <c r="CV100" s="81"/>
      <c r="CW100" s="81"/>
      <c r="CX100" s="81"/>
      <c r="CY100" s="81"/>
      <c r="CZ100" s="81"/>
      <c r="DA100" s="81"/>
      <c r="DB100" s="81"/>
      <c r="DC100" s="81"/>
      <c r="DD100" s="81"/>
      <c r="DE100" s="81"/>
      <c r="DF100" s="81"/>
      <c r="DG100" s="81"/>
      <c r="DH100" s="81"/>
      <c r="DI100" s="81"/>
      <c r="DJ100" s="81"/>
      <c r="DK100" s="81"/>
      <c r="DL100" s="81"/>
      <c r="DM100" s="81"/>
      <c r="DN100" s="81"/>
      <c r="DO100" s="81"/>
      <c r="DP100" s="81"/>
      <c r="DQ100" s="81"/>
      <c r="DR100" s="81"/>
      <c r="DS100" s="81"/>
    </row>
    <row r="101" spans="1:123" x14ac:dyDescent="0.2">
      <c r="A101" s="84"/>
      <c r="B101" s="81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85"/>
      <c r="AM101" s="85"/>
      <c r="AN101" s="85"/>
      <c r="AO101" s="85"/>
      <c r="AP101" s="85"/>
      <c r="AQ101" s="85"/>
      <c r="AR101" s="85"/>
      <c r="AS101" s="85"/>
      <c r="AT101" s="85"/>
      <c r="AU101" s="85"/>
      <c r="AV101" s="85"/>
      <c r="AW101" s="85"/>
      <c r="AX101" s="85"/>
      <c r="AY101" s="85"/>
      <c r="AZ101" s="85"/>
      <c r="BA101" s="85"/>
      <c r="BB101" s="85"/>
      <c r="BC101" s="85"/>
      <c r="BD101" s="85"/>
      <c r="BE101" s="85"/>
      <c r="BF101" s="85"/>
      <c r="BG101" s="85"/>
      <c r="BH101" s="85"/>
      <c r="BI101" s="85"/>
      <c r="BJ101" s="85"/>
      <c r="BK101" s="81"/>
      <c r="BL101" s="81"/>
      <c r="BM101" s="81"/>
      <c r="BN101" s="81"/>
      <c r="BO101" s="81"/>
      <c r="BP101" s="81"/>
      <c r="BQ101" s="81"/>
      <c r="BR101" s="81"/>
      <c r="BS101" s="81"/>
      <c r="BT101" s="81"/>
      <c r="BU101" s="81"/>
      <c r="BV101" s="81"/>
      <c r="BW101" s="81"/>
      <c r="BX101" s="81"/>
      <c r="BY101" s="81"/>
      <c r="BZ101" s="81"/>
      <c r="CA101" s="81"/>
      <c r="CB101" s="81"/>
      <c r="CC101" s="81"/>
      <c r="CD101" s="81"/>
      <c r="CE101" s="81"/>
      <c r="CF101" s="81"/>
      <c r="CG101" s="81"/>
      <c r="CH101" s="81"/>
      <c r="CI101" s="81"/>
      <c r="CJ101" s="81"/>
      <c r="CK101" s="81"/>
      <c r="CL101" s="81"/>
      <c r="CM101" s="81"/>
      <c r="CN101" s="81"/>
      <c r="CO101" s="81"/>
      <c r="CP101" s="81"/>
      <c r="CQ101" s="81"/>
      <c r="CR101" s="81"/>
      <c r="CS101" s="81"/>
      <c r="CT101" s="81"/>
      <c r="CU101" s="81"/>
      <c r="CV101" s="81"/>
      <c r="CW101" s="81"/>
      <c r="CX101" s="81"/>
      <c r="CY101" s="81"/>
      <c r="CZ101" s="81"/>
      <c r="DA101" s="81"/>
      <c r="DB101" s="81"/>
      <c r="DC101" s="81"/>
      <c r="DD101" s="81"/>
      <c r="DE101" s="81"/>
      <c r="DF101" s="81"/>
      <c r="DG101" s="81"/>
      <c r="DH101" s="81"/>
      <c r="DI101" s="81"/>
      <c r="DJ101" s="81"/>
      <c r="DK101" s="81"/>
      <c r="DL101" s="81"/>
      <c r="DM101" s="81"/>
      <c r="DN101" s="81"/>
      <c r="DO101" s="81"/>
      <c r="DP101" s="81"/>
      <c r="DQ101" s="81"/>
      <c r="DR101" s="81"/>
      <c r="DS101" s="81"/>
    </row>
    <row r="102" spans="1:123" ht="72" x14ac:dyDescent="0.2">
      <c r="A102" s="132" t="s">
        <v>104</v>
      </c>
      <c r="B102" s="120" t="s">
        <v>66</v>
      </c>
      <c r="C102" s="119">
        <v>1</v>
      </c>
      <c r="D102" s="119">
        <v>2</v>
      </c>
      <c r="E102" s="119">
        <v>3</v>
      </c>
      <c r="F102" s="119">
        <v>4</v>
      </c>
      <c r="G102" s="119">
        <v>5</v>
      </c>
      <c r="H102" s="119">
        <v>6</v>
      </c>
      <c r="I102" s="119">
        <v>7</v>
      </c>
      <c r="J102" s="119">
        <v>8</v>
      </c>
      <c r="K102" s="119">
        <v>9</v>
      </c>
      <c r="L102" s="119">
        <v>10</v>
      </c>
      <c r="M102" s="119">
        <v>11</v>
      </c>
      <c r="N102" s="119">
        <v>12</v>
      </c>
      <c r="O102" s="119">
        <v>13</v>
      </c>
      <c r="P102" s="119">
        <v>14</v>
      </c>
      <c r="Q102" s="119">
        <v>15</v>
      </c>
      <c r="R102" s="119">
        <v>16</v>
      </c>
      <c r="S102" s="119">
        <v>17</v>
      </c>
      <c r="T102" s="119">
        <v>18</v>
      </c>
      <c r="U102" s="119">
        <v>19</v>
      </c>
      <c r="V102" s="119">
        <v>20</v>
      </c>
      <c r="W102" s="119">
        <v>21</v>
      </c>
      <c r="X102" s="119">
        <v>22</v>
      </c>
      <c r="Y102" s="119">
        <v>23</v>
      </c>
      <c r="Z102" s="119">
        <v>24</v>
      </c>
      <c r="AA102" s="119">
        <v>25</v>
      </c>
      <c r="AB102" s="119">
        <v>26</v>
      </c>
      <c r="AC102" s="119">
        <v>27</v>
      </c>
      <c r="AD102" s="119">
        <v>28</v>
      </c>
      <c r="AE102" s="119">
        <v>29</v>
      </c>
      <c r="AF102" s="119">
        <v>30</v>
      </c>
      <c r="AG102" s="119">
        <v>31</v>
      </c>
      <c r="AH102" s="119">
        <v>32</v>
      </c>
      <c r="AI102" s="119">
        <v>33</v>
      </c>
      <c r="AJ102" s="119">
        <v>34</v>
      </c>
      <c r="AK102" s="119">
        <v>35</v>
      </c>
      <c r="AL102" s="119">
        <v>36</v>
      </c>
      <c r="AM102" s="119">
        <v>37</v>
      </c>
      <c r="AN102" s="119">
        <v>38</v>
      </c>
      <c r="AO102" s="119">
        <v>39</v>
      </c>
      <c r="AP102" s="119">
        <v>40</v>
      </c>
      <c r="AQ102" s="119">
        <v>41</v>
      </c>
      <c r="AR102" s="119">
        <v>42</v>
      </c>
      <c r="AS102" s="119">
        <v>43</v>
      </c>
      <c r="AT102" s="119">
        <v>44</v>
      </c>
      <c r="AU102" s="119">
        <v>45</v>
      </c>
      <c r="AV102" s="119">
        <v>46</v>
      </c>
      <c r="AW102" s="119">
        <v>47</v>
      </c>
      <c r="AX102" s="119">
        <v>48</v>
      </c>
      <c r="AY102" s="119">
        <v>49</v>
      </c>
      <c r="AZ102" s="119">
        <v>50</v>
      </c>
      <c r="BA102" s="119">
        <v>51</v>
      </c>
      <c r="BB102" s="119">
        <v>52</v>
      </c>
      <c r="BC102" s="119">
        <v>53</v>
      </c>
      <c r="BD102" s="119">
        <v>54</v>
      </c>
      <c r="BE102" s="119">
        <v>55</v>
      </c>
      <c r="BF102" s="119">
        <v>56</v>
      </c>
      <c r="BG102" s="119">
        <v>57</v>
      </c>
      <c r="BH102" s="119">
        <v>58</v>
      </c>
      <c r="BI102" s="119">
        <v>59</v>
      </c>
      <c r="BJ102" s="121">
        <v>60</v>
      </c>
      <c r="BK102" s="121" t="s">
        <v>67</v>
      </c>
      <c r="BL102" s="121" t="s">
        <v>86</v>
      </c>
      <c r="BM102" s="81"/>
      <c r="BN102" s="81"/>
      <c r="BO102" s="81"/>
      <c r="BP102" s="81"/>
      <c r="BQ102" s="81"/>
      <c r="BR102" s="81"/>
      <c r="BS102" s="81"/>
      <c r="BT102" s="81"/>
      <c r="BU102" s="81"/>
      <c r="BV102" s="81"/>
      <c r="BW102" s="81"/>
      <c r="BX102" s="81"/>
      <c r="BY102" s="81"/>
      <c r="BZ102" s="81"/>
      <c r="CA102" s="81"/>
      <c r="CB102" s="81"/>
      <c r="CC102" s="81"/>
      <c r="CD102" s="81"/>
      <c r="CE102" s="81"/>
      <c r="CF102" s="81"/>
      <c r="CG102" s="81"/>
      <c r="CH102" s="81"/>
      <c r="CI102" s="81"/>
      <c r="CJ102" s="81"/>
      <c r="CK102" s="81"/>
      <c r="CL102" s="81"/>
      <c r="CM102" s="81"/>
      <c r="CN102" s="81"/>
      <c r="CO102" s="81"/>
      <c r="CP102" s="81"/>
      <c r="CQ102" s="81"/>
      <c r="CR102" s="81"/>
      <c r="CS102" s="81"/>
      <c r="CT102" s="81"/>
      <c r="CU102" s="81"/>
      <c r="CV102" s="81"/>
      <c r="CW102" s="81"/>
      <c r="CX102" s="81"/>
      <c r="CY102" s="81"/>
      <c r="CZ102" s="81"/>
      <c r="DA102" s="81"/>
      <c r="DB102" s="81"/>
      <c r="DC102" s="81"/>
      <c r="DD102" s="81"/>
      <c r="DE102" s="81"/>
      <c r="DF102" s="81"/>
      <c r="DG102" s="81"/>
      <c r="DH102" s="81"/>
      <c r="DI102" s="81"/>
      <c r="DJ102" s="81"/>
      <c r="DK102" s="81"/>
      <c r="DL102" s="81"/>
      <c r="DM102" s="81"/>
      <c r="DN102" s="81"/>
      <c r="DO102" s="81"/>
      <c r="DP102" s="81"/>
      <c r="DQ102" s="81"/>
      <c r="DR102" s="81"/>
      <c r="DS102" s="81"/>
    </row>
    <row r="103" spans="1:123" x14ac:dyDescent="0.2">
      <c r="A103" s="342" t="s">
        <v>84</v>
      </c>
      <c r="B103" s="119" t="s">
        <v>69</v>
      </c>
      <c r="C103" s="137">
        <v>1000</v>
      </c>
      <c r="D103" s="137">
        <v>1000</v>
      </c>
      <c r="E103" s="137">
        <v>1000</v>
      </c>
      <c r="F103" s="137">
        <v>1000</v>
      </c>
      <c r="G103" s="137">
        <v>1000</v>
      </c>
      <c r="H103" s="137">
        <v>1000</v>
      </c>
      <c r="I103" s="137">
        <v>1000</v>
      </c>
      <c r="J103" s="137">
        <v>997</v>
      </c>
      <c r="K103" s="137">
        <v>1000</v>
      </c>
      <c r="L103" s="137">
        <v>1000</v>
      </c>
      <c r="M103" s="137">
        <v>1000</v>
      </c>
      <c r="N103" s="137">
        <v>1000</v>
      </c>
      <c r="O103" s="137">
        <v>1000</v>
      </c>
      <c r="P103" s="137">
        <v>1000</v>
      </c>
      <c r="Q103" s="137">
        <v>1000</v>
      </c>
      <c r="R103" s="137">
        <v>999</v>
      </c>
      <c r="S103" s="137">
        <v>1000</v>
      </c>
      <c r="T103" s="137">
        <v>997</v>
      </c>
      <c r="U103" s="137">
        <v>1000</v>
      </c>
      <c r="V103" s="137">
        <v>1000</v>
      </c>
      <c r="W103" s="137">
        <v>1000</v>
      </c>
      <c r="X103" s="137">
        <v>1000</v>
      </c>
      <c r="Y103" s="137">
        <v>1000</v>
      </c>
      <c r="Z103" s="137">
        <v>1000</v>
      </c>
      <c r="AA103" s="137">
        <v>1000</v>
      </c>
      <c r="AB103" s="137">
        <v>1000</v>
      </c>
      <c r="AC103" s="137">
        <v>1000</v>
      </c>
      <c r="AD103" s="137">
        <v>999</v>
      </c>
      <c r="AE103" s="137">
        <v>1000</v>
      </c>
      <c r="AF103" s="137">
        <v>1000</v>
      </c>
      <c r="AG103" s="137">
        <v>1000</v>
      </c>
      <c r="AH103" s="137">
        <v>1000</v>
      </c>
      <c r="AI103" s="137">
        <v>1000</v>
      </c>
      <c r="AJ103" s="137">
        <v>1000</v>
      </c>
      <c r="AK103" s="137">
        <v>1000</v>
      </c>
      <c r="AL103" s="137">
        <v>1000</v>
      </c>
      <c r="AM103" s="137">
        <v>1000</v>
      </c>
      <c r="AN103" s="137">
        <v>998</v>
      </c>
      <c r="AO103" s="137">
        <v>1000</v>
      </c>
      <c r="AP103" s="137">
        <v>1000</v>
      </c>
      <c r="AQ103" s="137">
        <v>1000</v>
      </c>
      <c r="AR103" s="137">
        <v>1000</v>
      </c>
      <c r="AS103" s="137">
        <v>1000</v>
      </c>
      <c r="AT103" s="137">
        <v>1000</v>
      </c>
      <c r="AU103" s="137">
        <v>929</v>
      </c>
      <c r="AV103" s="137">
        <v>968</v>
      </c>
      <c r="AW103" s="137">
        <v>929</v>
      </c>
      <c r="AX103" s="137">
        <v>996</v>
      </c>
      <c r="AY103" s="137">
        <v>1000</v>
      </c>
      <c r="AZ103" s="137">
        <v>1000</v>
      </c>
      <c r="BA103" s="137">
        <v>1000</v>
      </c>
      <c r="BB103" s="137">
        <v>1000</v>
      </c>
      <c r="BC103" s="137">
        <v>1000</v>
      </c>
      <c r="BD103" s="137">
        <v>1000</v>
      </c>
      <c r="BE103" s="137">
        <v>1000</v>
      </c>
      <c r="BF103" s="137">
        <v>1000</v>
      </c>
      <c r="BG103" s="137">
        <v>1000</v>
      </c>
      <c r="BH103" s="137">
        <v>1000</v>
      </c>
      <c r="BI103" s="137">
        <v>1000</v>
      </c>
      <c r="BJ103" s="137">
        <v>997</v>
      </c>
      <c r="BK103" s="126">
        <v>996.82</v>
      </c>
      <c r="BL103" s="137">
        <v>1000</v>
      </c>
      <c r="BM103" s="81"/>
      <c r="BN103" s="81"/>
      <c r="BO103" s="81"/>
      <c r="BP103" s="81"/>
      <c r="BQ103" s="81"/>
      <c r="BR103" s="81"/>
      <c r="BS103" s="81"/>
      <c r="BT103" s="81"/>
      <c r="BU103" s="81"/>
      <c r="BV103" s="81"/>
      <c r="BW103" s="81"/>
      <c r="BX103" s="81"/>
      <c r="BY103" s="81"/>
      <c r="BZ103" s="81"/>
      <c r="CA103" s="81"/>
      <c r="CB103" s="81"/>
      <c r="CC103" s="81"/>
      <c r="CD103" s="81"/>
      <c r="CE103" s="81"/>
      <c r="CF103" s="81"/>
      <c r="CG103" s="81"/>
      <c r="CH103" s="81"/>
      <c r="CI103" s="81"/>
      <c r="CJ103" s="81"/>
      <c r="CK103" s="81"/>
      <c r="CL103" s="81"/>
      <c r="CM103" s="81"/>
      <c r="CN103" s="81"/>
      <c r="CO103" s="81"/>
      <c r="CP103" s="81"/>
      <c r="CQ103" s="81"/>
      <c r="CR103" s="81"/>
      <c r="CS103" s="81"/>
      <c r="CT103" s="81"/>
      <c r="CU103" s="81"/>
      <c r="CV103" s="81"/>
      <c r="CW103" s="81"/>
      <c r="CX103" s="81"/>
      <c r="CY103" s="81"/>
      <c r="CZ103" s="81"/>
      <c r="DA103" s="81"/>
      <c r="DB103" s="81"/>
      <c r="DC103" s="81"/>
      <c r="DD103" s="81"/>
      <c r="DE103" s="81"/>
      <c r="DF103" s="81"/>
      <c r="DG103" s="81"/>
      <c r="DH103" s="81"/>
      <c r="DI103" s="81"/>
      <c r="DJ103" s="81"/>
      <c r="DK103" s="81"/>
      <c r="DL103" s="81"/>
      <c r="DM103" s="81"/>
      <c r="DN103" s="81"/>
      <c r="DO103" s="81"/>
      <c r="DP103" s="81"/>
      <c r="DQ103" s="81"/>
      <c r="DR103" s="81"/>
      <c r="DS103" s="81"/>
    </row>
    <row r="104" spans="1:123" x14ac:dyDescent="0.2">
      <c r="A104" s="343"/>
      <c r="B104" s="123" t="s">
        <v>70</v>
      </c>
      <c r="C104" s="137">
        <v>969</v>
      </c>
      <c r="D104" s="137">
        <v>1000</v>
      </c>
      <c r="E104" s="137">
        <v>1000</v>
      </c>
      <c r="F104" s="137">
        <v>1000</v>
      </c>
      <c r="G104" s="137">
        <v>1000</v>
      </c>
      <c r="H104" s="137">
        <v>998</v>
      </c>
      <c r="I104" s="137">
        <v>1000</v>
      </c>
      <c r="J104" s="137">
        <v>1000</v>
      </c>
      <c r="K104" s="137">
        <v>998</v>
      </c>
      <c r="L104" s="137">
        <v>1000</v>
      </c>
      <c r="M104" s="137">
        <v>1000</v>
      </c>
      <c r="N104" s="137">
        <v>1000</v>
      </c>
      <c r="O104" s="137">
        <v>1000</v>
      </c>
      <c r="P104" s="137">
        <v>1000</v>
      </c>
      <c r="Q104" s="137">
        <v>1000</v>
      </c>
      <c r="R104" s="137">
        <v>998</v>
      </c>
      <c r="S104" s="137">
        <v>1000</v>
      </c>
      <c r="T104" s="137">
        <v>1000</v>
      </c>
      <c r="U104" s="137">
        <v>1000</v>
      </c>
      <c r="V104" s="137">
        <v>1000</v>
      </c>
      <c r="W104" s="137">
        <v>1000</v>
      </c>
      <c r="X104" s="137">
        <v>1000</v>
      </c>
      <c r="Y104" s="137">
        <v>1000</v>
      </c>
      <c r="Z104" s="137">
        <v>1000</v>
      </c>
      <c r="AA104" s="137">
        <v>1000</v>
      </c>
      <c r="AB104" s="137">
        <v>997</v>
      </c>
      <c r="AC104" s="137">
        <v>1000</v>
      </c>
      <c r="AD104" s="137">
        <v>991</v>
      </c>
      <c r="AE104" s="137">
        <v>1000</v>
      </c>
      <c r="AF104" s="137">
        <v>1000</v>
      </c>
      <c r="AG104" s="137">
        <v>1000</v>
      </c>
      <c r="AH104" s="137">
        <v>1000</v>
      </c>
      <c r="AI104" s="137">
        <v>1000</v>
      </c>
      <c r="AJ104" s="137">
        <v>1000</v>
      </c>
      <c r="AK104" s="137">
        <v>1000</v>
      </c>
      <c r="AL104" s="137">
        <v>996</v>
      </c>
      <c r="AM104" s="137">
        <v>1000</v>
      </c>
      <c r="AN104" s="137">
        <v>1000</v>
      </c>
      <c r="AO104" s="137">
        <v>1000</v>
      </c>
      <c r="AP104" s="137">
        <v>1000</v>
      </c>
      <c r="AQ104" s="137">
        <v>1000</v>
      </c>
      <c r="AR104" s="137">
        <v>1000</v>
      </c>
      <c r="AS104" s="137">
        <v>1000</v>
      </c>
      <c r="AT104" s="137">
        <v>999</v>
      </c>
      <c r="AU104" s="137">
        <v>1000</v>
      </c>
      <c r="AV104" s="137">
        <v>999</v>
      </c>
      <c r="AW104" s="137">
        <v>1000</v>
      </c>
      <c r="AX104" s="137">
        <v>1000</v>
      </c>
      <c r="AY104" s="137">
        <v>966</v>
      </c>
      <c r="AZ104" s="137">
        <v>1000</v>
      </c>
      <c r="BA104" s="137">
        <v>1000</v>
      </c>
      <c r="BB104" s="137">
        <v>1000</v>
      </c>
      <c r="BC104" s="137">
        <v>1000</v>
      </c>
      <c r="BD104" s="137">
        <v>1000</v>
      </c>
      <c r="BE104" s="137">
        <v>1000</v>
      </c>
      <c r="BF104" s="137">
        <v>998</v>
      </c>
      <c r="BG104" s="137">
        <v>1000</v>
      </c>
      <c r="BH104" s="137">
        <v>1000</v>
      </c>
      <c r="BI104" s="137">
        <v>1000</v>
      </c>
      <c r="BJ104" s="137">
        <v>999</v>
      </c>
      <c r="BK104" s="126">
        <v>998.47</v>
      </c>
      <c r="BL104" s="137">
        <v>1000</v>
      </c>
      <c r="BM104" s="81"/>
      <c r="BN104" s="81"/>
      <c r="BO104" s="81"/>
      <c r="BP104" s="81"/>
      <c r="BQ104" s="81"/>
      <c r="BR104" s="81"/>
      <c r="BS104" s="81"/>
      <c r="BT104" s="81"/>
      <c r="BU104" s="81"/>
      <c r="BV104" s="81"/>
      <c r="BW104" s="81"/>
      <c r="BX104" s="81"/>
      <c r="BY104" s="81"/>
      <c r="BZ104" s="81"/>
      <c r="CA104" s="81"/>
      <c r="CB104" s="81"/>
      <c r="CC104" s="81"/>
      <c r="CD104" s="81"/>
      <c r="CE104" s="81"/>
      <c r="CF104" s="81"/>
      <c r="CG104" s="81"/>
      <c r="CH104" s="81"/>
      <c r="CI104" s="81"/>
      <c r="CJ104" s="81"/>
      <c r="CK104" s="81"/>
      <c r="CL104" s="81"/>
      <c r="CM104" s="81"/>
      <c r="CN104" s="81"/>
      <c r="CO104" s="81"/>
      <c r="CP104" s="81"/>
      <c r="CQ104" s="81"/>
      <c r="CR104" s="81"/>
      <c r="CS104" s="81"/>
      <c r="CT104" s="81"/>
      <c r="CU104" s="81"/>
      <c r="CV104" s="81"/>
      <c r="CW104" s="81"/>
      <c r="CX104" s="81"/>
      <c r="CY104" s="81"/>
      <c r="CZ104" s="81"/>
      <c r="DA104" s="81"/>
      <c r="DB104" s="81"/>
      <c r="DC104" s="81"/>
      <c r="DD104" s="81"/>
      <c r="DE104" s="81"/>
      <c r="DF104" s="81"/>
      <c r="DG104" s="81"/>
      <c r="DH104" s="81"/>
      <c r="DI104" s="81"/>
      <c r="DJ104" s="81"/>
      <c r="DK104" s="81"/>
      <c r="DL104" s="81"/>
      <c r="DM104" s="81"/>
      <c r="DN104" s="81"/>
      <c r="DO104" s="81"/>
      <c r="DP104" s="81"/>
      <c r="DQ104" s="81"/>
      <c r="DR104" s="81"/>
      <c r="DS104" s="81"/>
    </row>
    <row r="105" spans="1:123" x14ac:dyDescent="0.2">
      <c r="A105" s="343"/>
      <c r="B105" s="123" t="s">
        <v>71</v>
      </c>
      <c r="C105" s="137">
        <v>933</v>
      </c>
      <c r="D105" s="137">
        <v>1000</v>
      </c>
      <c r="E105" s="137">
        <v>1000</v>
      </c>
      <c r="F105" s="137">
        <v>1000</v>
      </c>
      <c r="G105" s="137">
        <v>999</v>
      </c>
      <c r="H105" s="137">
        <v>1000</v>
      </c>
      <c r="I105" s="137">
        <v>1000</v>
      </c>
      <c r="J105" s="137">
        <v>1000</v>
      </c>
      <c r="K105" s="137">
        <v>1000</v>
      </c>
      <c r="L105" s="137">
        <v>1000</v>
      </c>
      <c r="M105" s="137">
        <v>1000</v>
      </c>
      <c r="N105" s="137">
        <v>1000</v>
      </c>
      <c r="O105" s="137">
        <v>1000</v>
      </c>
      <c r="P105" s="137">
        <v>1000</v>
      </c>
      <c r="Q105" s="137">
        <v>1000</v>
      </c>
      <c r="R105" s="137">
        <v>1000</v>
      </c>
      <c r="S105" s="137">
        <v>1000</v>
      </c>
      <c r="T105" s="137">
        <v>1000</v>
      </c>
      <c r="U105" s="137">
        <v>1000</v>
      </c>
      <c r="V105" s="137">
        <v>1000</v>
      </c>
      <c r="W105" s="137">
        <v>1000</v>
      </c>
      <c r="X105" s="137">
        <v>1000</v>
      </c>
      <c r="Y105" s="137">
        <v>1000</v>
      </c>
      <c r="Z105" s="137">
        <v>1000</v>
      </c>
      <c r="AA105" s="137">
        <v>999</v>
      </c>
      <c r="AB105" s="137">
        <v>1000</v>
      </c>
      <c r="AC105" s="137">
        <v>1000</v>
      </c>
      <c r="AD105" s="137">
        <v>1000</v>
      </c>
      <c r="AE105" s="137">
        <v>996</v>
      </c>
      <c r="AF105" s="137">
        <v>1000</v>
      </c>
      <c r="AG105" s="137">
        <v>1000</v>
      </c>
      <c r="AH105" s="137">
        <v>1000</v>
      </c>
      <c r="AI105" s="137">
        <v>1000</v>
      </c>
      <c r="AJ105" s="137">
        <v>1000</v>
      </c>
      <c r="AK105" s="137">
        <v>998</v>
      </c>
      <c r="AL105" s="137">
        <v>1000</v>
      </c>
      <c r="AM105" s="137">
        <v>1000</v>
      </c>
      <c r="AN105" s="137">
        <v>1000</v>
      </c>
      <c r="AO105" s="137">
        <v>1000</v>
      </c>
      <c r="AP105" s="137">
        <v>1000</v>
      </c>
      <c r="AQ105" s="137">
        <v>1000</v>
      </c>
      <c r="AR105" s="137">
        <v>1000</v>
      </c>
      <c r="AS105" s="137">
        <v>1000</v>
      </c>
      <c r="AT105" s="137">
        <v>1000</v>
      </c>
      <c r="AU105" s="137">
        <v>997</v>
      </c>
      <c r="AV105" s="137">
        <v>1000</v>
      </c>
      <c r="AW105" s="137">
        <v>1000</v>
      </c>
      <c r="AX105" s="137">
        <v>1000</v>
      </c>
      <c r="AY105" s="137">
        <v>1000</v>
      </c>
      <c r="AZ105" s="137">
        <v>1000</v>
      </c>
      <c r="BA105" s="137">
        <v>1000</v>
      </c>
      <c r="BB105" s="137">
        <v>1000</v>
      </c>
      <c r="BC105" s="137">
        <v>1000</v>
      </c>
      <c r="BD105" s="137">
        <v>1000</v>
      </c>
      <c r="BE105" s="137">
        <v>997</v>
      </c>
      <c r="BF105" s="137">
        <v>1000</v>
      </c>
      <c r="BG105" s="137">
        <v>1000</v>
      </c>
      <c r="BH105" s="137">
        <v>1000</v>
      </c>
      <c r="BI105" s="137">
        <v>1000</v>
      </c>
      <c r="BJ105" s="137">
        <v>1000</v>
      </c>
      <c r="BK105" s="126">
        <v>998.65</v>
      </c>
      <c r="BL105" s="137">
        <v>1000</v>
      </c>
      <c r="BM105" s="81"/>
      <c r="BN105" s="81"/>
      <c r="BO105" s="81"/>
      <c r="BP105" s="81"/>
      <c r="BQ105" s="81"/>
      <c r="BR105" s="81"/>
      <c r="BS105" s="81"/>
      <c r="BT105" s="81"/>
      <c r="BU105" s="81"/>
      <c r="BV105" s="81"/>
      <c r="BW105" s="81"/>
      <c r="BX105" s="81"/>
      <c r="BY105" s="81"/>
      <c r="BZ105" s="81"/>
      <c r="CA105" s="81"/>
      <c r="CB105" s="81"/>
      <c r="CC105" s="81"/>
      <c r="CD105" s="81"/>
      <c r="CE105" s="81"/>
      <c r="CF105" s="81"/>
      <c r="CG105" s="81"/>
      <c r="CH105" s="81"/>
      <c r="CI105" s="81"/>
      <c r="CJ105" s="81"/>
      <c r="CK105" s="81"/>
      <c r="CL105" s="81"/>
      <c r="CM105" s="81"/>
      <c r="CN105" s="81"/>
      <c r="CO105" s="81"/>
      <c r="CP105" s="81"/>
      <c r="CQ105" s="81"/>
      <c r="CR105" s="81"/>
      <c r="CS105" s="81"/>
      <c r="CT105" s="81"/>
      <c r="CU105" s="81"/>
      <c r="CV105" s="81"/>
      <c r="CW105" s="81"/>
      <c r="CX105" s="81"/>
      <c r="CY105" s="81"/>
      <c r="CZ105" s="81"/>
      <c r="DA105" s="81"/>
      <c r="DB105" s="81"/>
      <c r="DC105" s="81"/>
      <c r="DD105" s="81"/>
      <c r="DE105" s="81"/>
      <c r="DF105" s="81"/>
      <c r="DG105" s="81"/>
      <c r="DH105" s="81"/>
      <c r="DI105" s="81"/>
      <c r="DJ105" s="81"/>
      <c r="DK105" s="81"/>
      <c r="DL105" s="81"/>
      <c r="DM105" s="81"/>
      <c r="DN105" s="81"/>
      <c r="DO105" s="81"/>
      <c r="DP105" s="81"/>
      <c r="DQ105" s="81"/>
      <c r="DR105" s="81"/>
      <c r="DS105" s="81"/>
    </row>
    <row r="106" spans="1:123" x14ac:dyDescent="0.2">
      <c r="A106" s="343"/>
      <c r="B106" s="123" t="s">
        <v>72</v>
      </c>
      <c r="C106" s="137">
        <v>916</v>
      </c>
      <c r="D106" s="137">
        <v>1000</v>
      </c>
      <c r="E106" s="137">
        <v>999</v>
      </c>
      <c r="F106" s="137">
        <v>999</v>
      </c>
      <c r="G106" s="137">
        <v>1000</v>
      </c>
      <c r="H106" s="137">
        <v>1000</v>
      </c>
      <c r="I106" s="137">
        <v>1000</v>
      </c>
      <c r="J106" s="137">
        <v>1000</v>
      </c>
      <c r="K106" s="137">
        <v>999</v>
      </c>
      <c r="L106" s="137">
        <v>1000</v>
      </c>
      <c r="M106" s="137">
        <v>1000</v>
      </c>
      <c r="N106" s="137">
        <v>1000</v>
      </c>
      <c r="O106" s="137">
        <v>928</v>
      </c>
      <c r="P106" s="137">
        <v>997</v>
      </c>
      <c r="Q106" s="137">
        <v>1000</v>
      </c>
      <c r="R106" s="137">
        <v>1000</v>
      </c>
      <c r="S106" s="137">
        <v>992</v>
      </c>
      <c r="T106" s="137">
        <v>1000</v>
      </c>
      <c r="U106" s="137">
        <v>1000</v>
      </c>
      <c r="V106" s="137">
        <v>976</v>
      </c>
      <c r="W106" s="137">
        <v>1000</v>
      </c>
      <c r="X106" s="137">
        <v>1000</v>
      </c>
      <c r="Y106" s="137">
        <v>1000</v>
      </c>
      <c r="Z106" s="137">
        <v>1000</v>
      </c>
      <c r="AA106" s="137">
        <v>1000</v>
      </c>
      <c r="AB106" s="137">
        <v>998</v>
      </c>
      <c r="AC106" s="137">
        <v>1000</v>
      </c>
      <c r="AD106" s="137">
        <v>1000</v>
      </c>
      <c r="AE106" s="137">
        <v>1000</v>
      </c>
      <c r="AF106" s="137">
        <v>1000</v>
      </c>
      <c r="AG106" s="137">
        <v>1000</v>
      </c>
      <c r="AH106" s="137">
        <v>1000</v>
      </c>
      <c r="AI106" s="137">
        <v>1000</v>
      </c>
      <c r="AJ106" s="137">
        <v>1000</v>
      </c>
      <c r="AK106" s="137">
        <v>1000</v>
      </c>
      <c r="AL106" s="137">
        <v>1000</v>
      </c>
      <c r="AM106" s="137">
        <v>1000</v>
      </c>
      <c r="AN106" s="137">
        <v>1000</v>
      </c>
      <c r="AO106" s="137">
        <v>1000</v>
      </c>
      <c r="AP106" s="137">
        <v>1000</v>
      </c>
      <c r="AQ106" s="137">
        <v>1000</v>
      </c>
      <c r="AR106" s="137">
        <v>1000</v>
      </c>
      <c r="AS106" s="137">
        <v>995</v>
      </c>
      <c r="AT106" s="137">
        <v>999</v>
      </c>
      <c r="AU106" s="137">
        <v>1000</v>
      </c>
      <c r="AV106" s="137">
        <v>1000</v>
      </c>
      <c r="AW106" s="137">
        <v>993</v>
      </c>
      <c r="AX106" s="137">
        <v>1000</v>
      </c>
      <c r="AY106" s="137">
        <v>1000</v>
      </c>
      <c r="AZ106" s="137">
        <v>1000</v>
      </c>
      <c r="BA106" s="137">
        <v>1000</v>
      </c>
      <c r="BB106" s="137">
        <v>1000</v>
      </c>
      <c r="BC106" s="137">
        <v>1000</v>
      </c>
      <c r="BD106" s="137">
        <v>998</v>
      </c>
      <c r="BE106" s="137">
        <v>1000</v>
      </c>
      <c r="BF106" s="137">
        <v>1000</v>
      </c>
      <c r="BG106" s="137">
        <v>1000</v>
      </c>
      <c r="BH106" s="137">
        <v>1000</v>
      </c>
      <c r="BI106" s="137">
        <v>1000</v>
      </c>
      <c r="BJ106" s="137">
        <v>1000</v>
      </c>
      <c r="BK106" s="126">
        <v>996.48</v>
      </c>
      <c r="BL106" s="137">
        <v>1000</v>
      </c>
      <c r="BM106" s="81"/>
      <c r="BN106" s="81"/>
      <c r="BO106" s="81"/>
      <c r="BP106" s="81"/>
      <c r="BQ106" s="81"/>
      <c r="BR106" s="81"/>
      <c r="BS106" s="81"/>
      <c r="BT106" s="81"/>
      <c r="BU106" s="81"/>
      <c r="BV106" s="81"/>
      <c r="BW106" s="81"/>
      <c r="BX106" s="81"/>
      <c r="BY106" s="81"/>
      <c r="BZ106" s="81"/>
      <c r="CA106" s="81"/>
      <c r="CB106" s="81"/>
      <c r="CC106" s="81"/>
      <c r="CD106" s="81"/>
      <c r="CE106" s="81"/>
      <c r="CF106" s="81"/>
      <c r="CG106" s="81"/>
      <c r="CH106" s="81"/>
      <c r="CI106" s="81"/>
      <c r="CJ106" s="81"/>
      <c r="CK106" s="81"/>
      <c r="CL106" s="81"/>
      <c r="CM106" s="81"/>
      <c r="CN106" s="81"/>
      <c r="CO106" s="81"/>
      <c r="CP106" s="81"/>
      <c r="CQ106" s="81"/>
      <c r="CR106" s="81"/>
      <c r="CS106" s="81"/>
      <c r="CT106" s="81"/>
      <c r="CU106" s="81"/>
      <c r="CV106" s="81"/>
      <c r="CW106" s="81"/>
      <c r="CX106" s="81"/>
      <c r="CY106" s="81"/>
      <c r="CZ106" s="81"/>
      <c r="DA106" s="81"/>
      <c r="DB106" s="81"/>
      <c r="DC106" s="81"/>
      <c r="DD106" s="81"/>
      <c r="DE106" s="81"/>
      <c r="DF106" s="81"/>
      <c r="DG106" s="81"/>
      <c r="DH106" s="81"/>
      <c r="DI106" s="81"/>
      <c r="DJ106" s="81"/>
      <c r="DK106" s="81"/>
      <c r="DL106" s="81"/>
      <c r="DM106" s="81"/>
      <c r="DN106" s="81"/>
      <c r="DO106" s="81"/>
      <c r="DP106" s="81"/>
      <c r="DQ106" s="81"/>
      <c r="DR106" s="81"/>
      <c r="DS106" s="81"/>
    </row>
    <row r="107" spans="1:123" x14ac:dyDescent="0.2">
      <c r="A107" s="343"/>
      <c r="B107" s="123" t="s">
        <v>73</v>
      </c>
      <c r="C107" s="137">
        <v>880</v>
      </c>
      <c r="D107" s="137">
        <v>1000</v>
      </c>
      <c r="E107" s="137">
        <v>998</v>
      </c>
      <c r="F107" s="137">
        <v>1000</v>
      </c>
      <c r="G107" s="137">
        <v>1000</v>
      </c>
      <c r="H107" s="137">
        <v>1000</v>
      </c>
      <c r="I107" s="137">
        <v>1000</v>
      </c>
      <c r="J107" s="137">
        <v>1000</v>
      </c>
      <c r="K107" s="137">
        <v>1000</v>
      </c>
      <c r="L107" s="137">
        <v>1000</v>
      </c>
      <c r="M107" s="137">
        <v>1000</v>
      </c>
      <c r="N107" s="137">
        <v>1000</v>
      </c>
      <c r="O107" s="137">
        <v>997</v>
      </c>
      <c r="P107" s="137">
        <v>1000</v>
      </c>
      <c r="Q107" s="137">
        <v>1000</v>
      </c>
      <c r="R107" s="137">
        <v>846</v>
      </c>
      <c r="S107" s="137">
        <v>1000</v>
      </c>
      <c r="T107" s="137">
        <v>1000</v>
      </c>
      <c r="U107" s="137">
        <v>1000</v>
      </c>
      <c r="V107" s="137">
        <v>1000</v>
      </c>
      <c r="W107" s="137">
        <v>1000</v>
      </c>
      <c r="X107" s="137">
        <v>1000</v>
      </c>
      <c r="Y107" s="137">
        <v>999</v>
      </c>
      <c r="Z107" s="137">
        <v>999</v>
      </c>
      <c r="AA107" s="137">
        <v>1000</v>
      </c>
      <c r="AB107" s="137">
        <v>1000</v>
      </c>
      <c r="AC107" s="137">
        <v>1000</v>
      </c>
      <c r="AD107" s="137">
        <v>1000</v>
      </c>
      <c r="AE107" s="137">
        <v>1000</v>
      </c>
      <c r="AF107" s="137">
        <v>1000</v>
      </c>
      <c r="AG107" s="137">
        <v>1000</v>
      </c>
      <c r="AH107" s="137">
        <v>998</v>
      </c>
      <c r="AI107" s="137">
        <v>997</v>
      </c>
      <c r="AJ107" s="137">
        <v>1000</v>
      </c>
      <c r="AK107" s="137">
        <v>1000</v>
      </c>
      <c r="AL107" s="137">
        <v>1000</v>
      </c>
      <c r="AM107" s="137">
        <v>1000</v>
      </c>
      <c r="AN107" s="137">
        <v>1000</v>
      </c>
      <c r="AO107" s="137">
        <v>1000</v>
      </c>
      <c r="AP107" s="137">
        <v>1000</v>
      </c>
      <c r="AQ107" s="137">
        <v>1000</v>
      </c>
      <c r="AR107" s="137">
        <v>1000</v>
      </c>
      <c r="AS107" s="137">
        <v>999</v>
      </c>
      <c r="AT107" s="137">
        <v>1000</v>
      </c>
      <c r="AU107" s="137">
        <v>1000</v>
      </c>
      <c r="AV107" s="137">
        <v>1000</v>
      </c>
      <c r="AW107" s="137">
        <v>1000</v>
      </c>
      <c r="AX107" s="137">
        <v>1000</v>
      </c>
      <c r="AY107" s="137">
        <v>1000</v>
      </c>
      <c r="AZ107" s="137">
        <v>1000</v>
      </c>
      <c r="BA107" s="137">
        <v>1000</v>
      </c>
      <c r="BB107" s="137">
        <v>1000</v>
      </c>
      <c r="BC107" s="137">
        <v>1000</v>
      </c>
      <c r="BD107" s="137">
        <v>1000</v>
      </c>
      <c r="BE107" s="137">
        <v>1000</v>
      </c>
      <c r="BF107" s="137">
        <v>1000</v>
      </c>
      <c r="BG107" s="137">
        <v>1000</v>
      </c>
      <c r="BH107" s="137">
        <v>1000</v>
      </c>
      <c r="BI107" s="137">
        <v>1000</v>
      </c>
      <c r="BJ107" s="137">
        <v>1000</v>
      </c>
      <c r="BK107" s="126">
        <v>995.22</v>
      </c>
      <c r="BL107" s="137">
        <v>1000</v>
      </c>
      <c r="BM107" s="81"/>
      <c r="BN107" s="81"/>
      <c r="BO107" s="81"/>
      <c r="BP107" s="81"/>
      <c r="BQ107" s="81"/>
      <c r="BR107" s="81"/>
      <c r="BS107" s="81"/>
      <c r="BT107" s="81"/>
      <c r="BU107" s="81"/>
      <c r="BV107" s="81"/>
      <c r="BW107" s="81"/>
      <c r="BX107" s="81"/>
      <c r="BY107" s="81"/>
      <c r="BZ107" s="81"/>
      <c r="CA107" s="81"/>
      <c r="CB107" s="81"/>
      <c r="CC107" s="81"/>
      <c r="CD107" s="81"/>
      <c r="CE107" s="81"/>
      <c r="CF107" s="81"/>
      <c r="CG107" s="81"/>
      <c r="CH107" s="81"/>
      <c r="CI107" s="81"/>
      <c r="CJ107" s="81"/>
      <c r="CK107" s="81"/>
      <c r="CL107" s="81"/>
      <c r="CM107" s="81"/>
      <c r="CN107" s="81"/>
      <c r="CO107" s="81"/>
      <c r="CP107" s="81"/>
      <c r="CQ107" s="81"/>
      <c r="CR107" s="81"/>
      <c r="CS107" s="81"/>
      <c r="CT107" s="81"/>
      <c r="CU107" s="81"/>
      <c r="CV107" s="81"/>
      <c r="CW107" s="81"/>
      <c r="CX107" s="81"/>
      <c r="CY107" s="81"/>
      <c r="CZ107" s="81"/>
      <c r="DA107" s="81"/>
      <c r="DB107" s="81"/>
      <c r="DC107" s="81"/>
      <c r="DD107" s="81"/>
      <c r="DE107" s="81"/>
      <c r="DF107" s="81"/>
      <c r="DG107" s="81"/>
      <c r="DH107" s="81"/>
      <c r="DI107" s="81"/>
      <c r="DJ107" s="81"/>
      <c r="DK107" s="81"/>
      <c r="DL107" s="81"/>
      <c r="DM107" s="81"/>
      <c r="DN107" s="81"/>
      <c r="DO107" s="81"/>
      <c r="DP107" s="81"/>
      <c r="DQ107" s="81"/>
      <c r="DR107" s="81"/>
      <c r="DS107" s="81"/>
    </row>
    <row r="108" spans="1:123" x14ac:dyDescent="0.2">
      <c r="A108" s="343"/>
      <c r="B108" s="123" t="s">
        <v>74</v>
      </c>
      <c r="C108" s="137">
        <v>855</v>
      </c>
      <c r="D108" s="137">
        <v>999</v>
      </c>
      <c r="E108" s="137">
        <v>1000</v>
      </c>
      <c r="F108" s="137">
        <v>1000</v>
      </c>
      <c r="G108" s="137">
        <v>1000</v>
      </c>
      <c r="H108" s="137">
        <v>1000</v>
      </c>
      <c r="I108" s="137">
        <v>1000</v>
      </c>
      <c r="J108" s="137">
        <v>1000</v>
      </c>
      <c r="K108" s="137">
        <v>1000</v>
      </c>
      <c r="L108" s="137">
        <v>1000</v>
      </c>
      <c r="M108" s="137">
        <v>1000</v>
      </c>
      <c r="N108" s="137">
        <v>997</v>
      </c>
      <c r="O108" s="137">
        <v>1000</v>
      </c>
      <c r="P108" s="137">
        <v>1000</v>
      </c>
      <c r="Q108" s="137">
        <v>1000</v>
      </c>
      <c r="R108" s="137">
        <v>1000</v>
      </c>
      <c r="S108" s="137">
        <v>1000</v>
      </c>
      <c r="T108" s="137">
        <v>1000</v>
      </c>
      <c r="U108" s="137">
        <v>1000</v>
      </c>
      <c r="V108" s="137">
        <v>992</v>
      </c>
      <c r="W108" s="137">
        <v>1000</v>
      </c>
      <c r="X108" s="137">
        <v>997</v>
      </c>
      <c r="Y108" s="137">
        <v>1000</v>
      </c>
      <c r="Z108" s="137">
        <v>1000</v>
      </c>
      <c r="AA108" s="137">
        <v>1000</v>
      </c>
      <c r="AB108" s="137">
        <v>1000</v>
      </c>
      <c r="AC108" s="137">
        <v>1000</v>
      </c>
      <c r="AD108" s="137">
        <v>1000</v>
      </c>
      <c r="AE108" s="137">
        <v>1000</v>
      </c>
      <c r="AF108" s="137">
        <v>1000</v>
      </c>
      <c r="AG108" s="137">
        <v>1000</v>
      </c>
      <c r="AH108" s="137">
        <v>997</v>
      </c>
      <c r="AI108" s="137">
        <v>1000</v>
      </c>
      <c r="AJ108" s="137">
        <v>1000</v>
      </c>
      <c r="AK108" s="137">
        <v>1000</v>
      </c>
      <c r="AL108" s="137">
        <v>1000</v>
      </c>
      <c r="AM108" s="137">
        <v>1000</v>
      </c>
      <c r="AN108" s="137">
        <v>1000</v>
      </c>
      <c r="AO108" s="137">
        <v>1000</v>
      </c>
      <c r="AP108" s="137">
        <v>1000</v>
      </c>
      <c r="AQ108" s="137">
        <v>999</v>
      </c>
      <c r="AR108" s="137">
        <v>999</v>
      </c>
      <c r="AS108" s="137">
        <v>1000</v>
      </c>
      <c r="AT108" s="137">
        <v>1000</v>
      </c>
      <c r="AU108" s="137">
        <v>1000</v>
      </c>
      <c r="AV108" s="137">
        <v>1000</v>
      </c>
      <c r="AW108" s="137">
        <v>1000</v>
      </c>
      <c r="AX108" s="137">
        <v>1000</v>
      </c>
      <c r="AY108" s="137">
        <v>1000</v>
      </c>
      <c r="AZ108" s="137">
        <v>1000</v>
      </c>
      <c r="BA108" s="137">
        <v>1000</v>
      </c>
      <c r="BB108" s="137">
        <v>998</v>
      </c>
      <c r="BC108" s="137">
        <v>1000</v>
      </c>
      <c r="BD108" s="137">
        <v>1000</v>
      </c>
      <c r="BE108" s="137">
        <v>1000</v>
      </c>
      <c r="BF108" s="137">
        <v>987</v>
      </c>
      <c r="BG108" s="137">
        <v>1000</v>
      </c>
      <c r="BH108" s="137">
        <v>998</v>
      </c>
      <c r="BI108" s="137">
        <v>1000</v>
      </c>
      <c r="BJ108" s="137">
        <v>1000</v>
      </c>
      <c r="BK108" s="126">
        <v>996.97</v>
      </c>
      <c r="BL108" s="137">
        <v>994</v>
      </c>
      <c r="BM108" s="81"/>
      <c r="BN108" s="81"/>
      <c r="BO108" s="81"/>
      <c r="BP108" s="81"/>
      <c r="BQ108" s="81"/>
      <c r="BR108" s="81"/>
      <c r="BS108" s="81"/>
      <c r="BT108" s="81"/>
      <c r="BU108" s="81"/>
      <c r="BV108" s="81"/>
      <c r="BW108" s="81"/>
      <c r="BX108" s="81"/>
      <c r="BY108" s="81"/>
      <c r="BZ108" s="81"/>
      <c r="CA108" s="81"/>
      <c r="CB108" s="81"/>
      <c r="CC108" s="81"/>
      <c r="CD108" s="81"/>
      <c r="CE108" s="81"/>
      <c r="CF108" s="81"/>
      <c r="CG108" s="81"/>
      <c r="CH108" s="81"/>
      <c r="CI108" s="81"/>
      <c r="CJ108" s="81"/>
      <c r="CK108" s="81"/>
      <c r="CL108" s="81"/>
      <c r="CM108" s="81"/>
      <c r="CN108" s="81"/>
      <c r="CO108" s="81"/>
      <c r="CP108" s="81"/>
      <c r="CQ108" s="81"/>
      <c r="CR108" s="81"/>
      <c r="CS108" s="81"/>
      <c r="CT108" s="81"/>
      <c r="CU108" s="81"/>
      <c r="CV108" s="81"/>
      <c r="CW108" s="81"/>
      <c r="CX108" s="81"/>
      <c r="CY108" s="81"/>
      <c r="CZ108" s="81"/>
      <c r="DA108" s="81"/>
      <c r="DB108" s="81"/>
      <c r="DC108" s="81"/>
      <c r="DD108" s="81"/>
      <c r="DE108" s="81"/>
      <c r="DF108" s="81"/>
      <c r="DG108" s="81"/>
      <c r="DH108" s="81"/>
      <c r="DI108" s="81"/>
      <c r="DJ108" s="81"/>
      <c r="DK108" s="81"/>
      <c r="DL108" s="81"/>
      <c r="DM108" s="81"/>
      <c r="DN108" s="81"/>
      <c r="DO108" s="81"/>
      <c r="DP108" s="81"/>
      <c r="DQ108" s="81"/>
      <c r="DR108" s="81"/>
      <c r="DS108" s="81"/>
    </row>
    <row r="109" spans="1:123" x14ac:dyDescent="0.2">
      <c r="A109" s="343"/>
      <c r="B109" s="123" t="s">
        <v>75</v>
      </c>
      <c r="C109" s="137">
        <v>779</v>
      </c>
      <c r="D109" s="137">
        <v>920</v>
      </c>
      <c r="E109" s="137">
        <v>952</v>
      </c>
      <c r="F109" s="137">
        <v>1000</v>
      </c>
      <c r="G109" s="137">
        <v>999</v>
      </c>
      <c r="H109" s="137">
        <v>990</v>
      </c>
      <c r="I109" s="137">
        <v>1000</v>
      </c>
      <c r="J109" s="137">
        <v>1000</v>
      </c>
      <c r="K109" s="137">
        <v>1000</v>
      </c>
      <c r="L109" s="137">
        <v>1000</v>
      </c>
      <c r="M109" s="137">
        <v>1000</v>
      </c>
      <c r="N109" s="137">
        <v>1000</v>
      </c>
      <c r="O109" s="137">
        <v>1000</v>
      </c>
      <c r="P109" s="137">
        <v>1000</v>
      </c>
      <c r="Q109" s="137">
        <v>1000</v>
      </c>
      <c r="R109" s="137">
        <v>1000</v>
      </c>
      <c r="S109" s="137">
        <v>1000</v>
      </c>
      <c r="T109" s="137">
        <v>1000</v>
      </c>
      <c r="U109" s="137">
        <v>1000</v>
      </c>
      <c r="V109" s="137">
        <v>1000</v>
      </c>
      <c r="W109" s="137">
        <v>999</v>
      </c>
      <c r="X109" s="137">
        <v>1000</v>
      </c>
      <c r="Y109" s="137">
        <v>1000</v>
      </c>
      <c r="Z109" s="137">
        <v>1000</v>
      </c>
      <c r="AA109" s="137">
        <v>1000</v>
      </c>
      <c r="AB109" s="137">
        <v>1000</v>
      </c>
      <c r="AC109" s="137">
        <v>1000</v>
      </c>
      <c r="AD109" s="137">
        <v>1000</v>
      </c>
      <c r="AE109" s="137">
        <v>1000</v>
      </c>
      <c r="AF109" s="137">
        <v>1000</v>
      </c>
      <c r="AG109" s="137">
        <v>998</v>
      </c>
      <c r="AH109" s="137">
        <v>1000</v>
      </c>
      <c r="AI109" s="137">
        <v>1000</v>
      </c>
      <c r="AJ109" s="137">
        <v>1000</v>
      </c>
      <c r="AK109" s="137">
        <v>1000</v>
      </c>
      <c r="AL109" s="137">
        <v>999</v>
      </c>
      <c r="AM109" s="137">
        <v>1000</v>
      </c>
      <c r="AN109" s="137">
        <v>1000</v>
      </c>
      <c r="AO109" s="137">
        <v>1000</v>
      </c>
      <c r="AP109" s="137">
        <v>1000</v>
      </c>
      <c r="AQ109" s="137">
        <v>997</v>
      </c>
      <c r="AR109" s="137">
        <v>1000</v>
      </c>
      <c r="AS109" s="137">
        <v>1000</v>
      </c>
      <c r="AT109" s="137">
        <v>1000</v>
      </c>
      <c r="AU109" s="137">
        <v>1000</v>
      </c>
      <c r="AV109" s="137">
        <v>1000</v>
      </c>
      <c r="AW109" s="137">
        <v>959</v>
      </c>
      <c r="AX109" s="137">
        <v>989</v>
      </c>
      <c r="AY109" s="137">
        <v>1000</v>
      </c>
      <c r="AZ109" s="137">
        <v>999</v>
      </c>
      <c r="BA109" s="137">
        <v>997</v>
      </c>
      <c r="BB109" s="137">
        <v>1000</v>
      </c>
      <c r="BC109" s="137">
        <v>1000</v>
      </c>
      <c r="BD109" s="137">
        <v>1000</v>
      </c>
      <c r="BE109" s="137">
        <v>1000</v>
      </c>
      <c r="BF109" s="137">
        <v>1000</v>
      </c>
      <c r="BG109" s="137">
        <v>1000</v>
      </c>
      <c r="BH109" s="137">
        <v>1000</v>
      </c>
      <c r="BI109" s="137">
        <v>1000</v>
      </c>
      <c r="BJ109" s="137">
        <v>1000</v>
      </c>
      <c r="BK109" s="126">
        <v>992.95</v>
      </c>
      <c r="BL109" s="137">
        <v>999</v>
      </c>
      <c r="BM109" s="81"/>
      <c r="BN109" s="81"/>
      <c r="BO109" s="81"/>
      <c r="BP109" s="81"/>
      <c r="BQ109" s="81"/>
      <c r="BR109" s="81"/>
      <c r="BS109" s="81"/>
      <c r="BT109" s="81"/>
      <c r="BU109" s="81"/>
      <c r="BV109" s="81"/>
      <c r="BW109" s="81"/>
      <c r="BX109" s="81"/>
      <c r="BY109" s="81"/>
      <c r="BZ109" s="81"/>
      <c r="CA109" s="81"/>
      <c r="CB109" s="81"/>
      <c r="CC109" s="81"/>
      <c r="CD109" s="81"/>
      <c r="CE109" s="81"/>
      <c r="CF109" s="81"/>
      <c r="CG109" s="81"/>
      <c r="CH109" s="81"/>
      <c r="CI109" s="81"/>
      <c r="CJ109" s="81"/>
      <c r="CK109" s="81"/>
      <c r="CL109" s="81"/>
      <c r="CM109" s="81"/>
      <c r="CN109" s="81"/>
      <c r="CO109" s="81"/>
      <c r="CP109" s="81"/>
      <c r="CQ109" s="81"/>
      <c r="CR109" s="81"/>
      <c r="CS109" s="81"/>
      <c r="CT109" s="81"/>
      <c r="CU109" s="81"/>
      <c r="CV109" s="81"/>
      <c r="CW109" s="81"/>
      <c r="CX109" s="81"/>
      <c r="CY109" s="81"/>
      <c r="CZ109" s="81"/>
      <c r="DA109" s="81"/>
      <c r="DB109" s="81"/>
      <c r="DC109" s="81"/>
      <c r="DD109" s="81"/>
      <c r="DE109" s="81"/>
      <c r="DF109" s="81"/>
      <c r="DG109" s="81"/>
      <c r="DH109" s="81"/>
      <c r="DI109" s="81"/>
      <c r="DJ109" s="81"/>
      <c r="DK109" s="81"/>
      <c r="DL109" s="81"/>
      <c r="DM109" s="81"/>
      <c r="DN109" s="81"/>
      <c r="DO109" s="81"/>
      <c r="DP109" s="81"/>
      <c r="DQ109" s="81"/>
      <c r="DR109" s="81"/>
      <c r="DS109" s="81"/>
    </row>
    <row r="110" spans="1:123" x14ac:dyDescent="0.2">
      <c r="A110" s="343"/>
      <c r="B110" s="123" t="s">
        <v>76</v>
      </c>
      <c r="C110" s="137">
        <v>805</v>
      </c>
      <c r="D110" s="137">
        <v>1000</v>
      </c>
      <c r="E110" s="137">
        <v>1000</v>
      </c>
      <c r="F110" s="137">
        <v>1000</v>
      </c>
      <c r="G110" s="137">
        <v>1000</v>
      </c>
      <c r="H110" s="137">
        <v>1000</v>
      </c>
      <c r="I110" s="137">
        <v>1000</v>
      </c>
      <c r="J110" s="137">
        <v>1000</v>
      </c>
      <c r="K110" s="137">
        <v>1000</v>
      </c>
      <c r="L110" s="137">
        <v>998</v>
      </c>
      <c r="M110" s="137">
        <v>1000</v>
      </c>
      <c r="N110" s="137">
        <v>998</v>
      </c>
      <c r="O110" s="137">
        <v>989</v>
      </c>
      <c r="P110" s="137">
        <v>1000</v>
      </c>
      <c r="Q110" s="137">
        <v>1000</v>
      </c>
      <c r="R110" s="137">
        <v>1000</v>
      </c>
      <c r="S110" s="137">
        <v>1000</v>
      </c>
      <c r="T110" s="137">
        <v>1000</v>
      </c>
      <c r="U110" s="137">
        <v>1000</v>
      </c>
      <c r="V110" s="137">
        <v>999</v>
      </c>
      <c r="W110" s="137">
        <v>1000</v>
      </c>
      <c r="X110" s="137">
        <v>1000</v>
      </c>
      <c r="Y110" s="137">
        <v>1000</v>
      </c>
      <c r="Z110" s="137">
        <v>1000</v>
      </c>
      <c r="AA110" s="137">
        <v>1000</v>
      </c>
      <c r="AB110" s="137">
        <v>1000</v>
      </c>
      <c r="AC110" s="137">
        <v>1000</v>
      </c>
      <c r="AD110" s="137">
        <v>1000</v>
      </c>
      <c r="AE110" s="137">
        <v>1000</v>
      </c>
      <c r="AF110" s="137">
        <v>999</v>
      </c>
      <c r="AG110" s="137">
        <v>1000</v>
      </c>
      <c r="AH110" s="137">
        <v>1000</v>
      </c>
      <c r="AI110" s="137">
        <v>1000</v>
      </c>
      <c r="AJ110" s="137">
        <v>1000</v>
      </c>
      <c r="AK110" s="137">
        <v>1000</v>
      </c>
      <c r="AL110" s="137">
        <v>1000</v>
      </c>
      <c r="AM110" s="137">
        <v>1000</v>
      </c>
      <c r="AN110" s="137">
        <v>1000</v>
      </c>
      <c r="AO110" s="137">
        <v>1000</v>
      </c>
      <c r="AP110" s="137">
        <v>999</v>
      </c>
      <c r="AQ110" s="137">
        <v>1000</v>
      </c>
      <c r="AR110" s="137">
        <v>1000</v>
      </c>
      <c r="AS110" s="137">
        <v>1000</v>
      </c>
      <c r="AT110" s="137">
        <v>1000</v>
      </c>
      <c r="AU110" s="137">
        <v>1000</v>
      </c>
      <c r="AV110" s="137">
        <v>1000</v>
      </c>
      <c r="AW110" s="137">
        <v>1000</v>
      </c>
      <c r="AX110" s="137">
        <v>1000</v>
      </c>
      <c r="AY110" s="137">
        <v>1000</v>
      </c>
      <c r="AZ110" s="137">
        <v>998</v>
      </c>
      <c r="BA110" s="137">
        <v>1000</v>
      </c>
      <c r="BB110" s="137">
        <v>1000</v>
      </c>
      <c r="BC110" s="137">
        <v>991</v>
      </c>
      <c r="BD110" s="137">
        <v>1004</v>
      </c>
      <c r="BE110" s="137">
        <v>1000</v>
      </c>
      <c r="BF110" s="137">
        <v>1000</v>
      </c>
      <c r="BG110" s="137">
        <v>1000</v>
      </c>
      <c r="BH110" s="137">
        <v>1000</v>
      </c>
      <c r="BI110" s="137">
        <v>1000</v>
      </c>
      <c r="BJ110" s="137">
        <v>997</v>
      </c>
      <c r="BK110" s="126">
        <v>996.28</v>
      </c>
      <c r="BL110" s="137">
        <v>1000</v>
      </c>
      <c r="BM110" s="81"/>
      <c r="BN110" s="81"/>
      <c r="BO110" s="81"/>
      <c r="BP110" s="81"/>
      <c r="BQ110" s="81"/>
      <c r="BR110" s="81"/>
      <c r="BS110" s="81"/>
      <c r="BT110" s="81"/>
      <c r="BU110" s="81"/>
      <c r="BV110" s="81"/>
      <c r="BW110" s="81"/>
      <c r="BX110" s="81"/>
      <c r="BY110" s="81"/>
      <c r="BZ110" s="81"/>
      <c r="CA110" s="81"/>
      <c r="CB110" s="81"/>
      <c r="CC110" s="81"/>
      <c r="CD110" s="81"/>
      <c r="CE110" s="81"/>
      <c r="CF110" s="81"/>
      <c r="CG110" s="81"/>
      <c r="CH110" s="81"/>
      <c r="CI110" s="81"/>
      <c r="CJ110" s="81"/>
      <c r="CK110" s="81"/>
      <c r="CL110" s="81"/>
      <c r="CM110" s="81"/>
      <c r="CN110" s="81"/>
      <c r="CO110" s="81"/>
      <c r="CP110" s="81"/>
      <c r="CQ110" s="81"/>
      <c r="CR110" s="81"/>
      <c r="CS110" s="81"/>
      <c r="CT110" s="81"/>
      <c r="CU110" s="81"/>
      <c r="CV110" s="81"/>
      <c r="CW110" s="81"/>
      <c r="CX110" s="81"/>
      <c r="CY110" s="81"/>
      <c r="CZ110" s="81"/>
      <c r="DA110" s="81"/>
      <c r="DB110" s="81"/>
      <c r="DC110" s="81"/>
      <c r="DD110" s="81"/>
      <c r="DE110" s="81"/>
      <c r="DF110" s="81"/>
      <c r="DG110" s="81"/>
      <c r="DH110" s="81"/>
      <c r="DI110" s="81"/>
      <c r="DJ110" s="81"/>
      <c r="DK110" s="81"/>
      <c r="DL110" s="81"/>
      <c r="DM110" s="81"/>
      <c r="DN110" s="81"/>
      <c r="DO110" s="81"/>
      <c r="DP110" s="81"/>
      <c r="DQ110" s="81"/>
      <c r="DR110" s="81"/>
      <c r="DS110" s="81"/>
    </row>
    <row r="111" spans="1:123" x14ac:dyDescent="0.2">
      <c r="A111" s="343"/>
      <c r="B111" s="123" t="s">
        <v>77</v>
      </c>
      <c r="C111" s="137">
        <v>776</v>
      </c>
      <c r="D111" s="137">
        <v>1000</v>
      </c>
      <c r="E111" s="137">
        <v>1000</v>
      </c>
      <c r="F111" s="137">
        <v>1000</v>
      </c>
      <c r="G111" s="137">
        <v>1000</v>
      </c>
      <c r="H111" s="137">
        <v>1000</v>
      </c>
      <c r="I111" s="137">
        <v>1000</v>
      </c>
      <c r="J111" s="137">
        <v>1000</v>
      </c>
      <c r="K111" s="137">
        <v>996</v>
      </c>
      <c r="L111" s="137">
        <v>1000</v>
      </c>
      <c r="M111" s="137">
        <v>1000</v>
      </c>
      <c r="N111" s="137">
        <v>1000</v>
      </c>
      <c r="O111" s="137">
        <v>989</v>
      </c>
      <c r="P111" s="137">
        <v>1000</v>
      </c>
      <c r="Q111" s="137">
        <v>1000</v>
      </c>
      <c r="R111" s="137">
        <v>1000</v>
      </c>
      <c r="S111" s="137">
        <v>1000</v>
      </c>
      <c r="T111" s="137">
        <v>1000</v>
      </c>
      <c r="U111" s="137">
        <v>999</v>
      </c>
      <c r="V111" s="137">
        <v>1000</v>
      </c>
      <c r="W111" s="137">
        <v>1000</v>
      </c>
      <c r="X111" s="137">
        <v>1000</v>
      </c>
      <c r="Y111" s="137">
        <v>1000</v>
      </c>
      <c r="Z111" s="137">
        <v>1000</v>
      </c>
      <c r="AA111" s="137">
        <v>1000</v>
      </c>
      <c r="AB111" s="137">
        <v>1000</v>
      </c>
      <c r="AC111" s="137">
        <v>1000</v>
      </c>
      <c r="AD111" s="137">
        <v>1000</v>
      </c>
      <c r="AE111" s="137">
        <v>997</v>
      </c>
      <c r="AF111" s="137">
        <v>1000</v>
      </c>
      <c r="AG111" s="137">
        <v>1000</v>
      </c>
      <c r="AH111" s="137">
        <v>1000</v>
      </c>
      <c r="AI111" s="137">
        <v>1000</v>
      </c>
      <c r="AJ111" s="137">
        <v>1000</v>
      </c>
      <c r="AK111" s="137">
        <v>1000</v>
      </c>
      <c r="AL111" s="137">
        <v>1000</v>
      </c>
      <c r="AM111" s="137">
        <v>1000</v>
      </c>
      <c r="AN111" s="137">
        <v>1000</v>
      </c>
      <c r="AO111" s="137">
        <v>999</v>
      </c>
      <c r="AP111" s="137">
        <v>1000</v>
      </c>
      <c r="AQ111" s="137">
        <v>1000</v>
      </c>
      <c r="AR111" s="137">
        <v>1000</v>
      </c>
      <c r="AS111" s="137">
        <v>999</v>
      </c>
      <c r="AT111" s="137">
        <v>1000</v>
      </c>
      <c r="AU111" s="137">
        <v>1000</v>
      </c>
      <c r="AV111" s="137">
        <v>1000</v>
      </c>
      <c r="AW111" s="137">
        <v>1000</v>
      </c>
      <c r="AX111" s="137">
        <v>1000</v>
      </c>
      <c r="AY111" s="137">
        <v>1000</v>
      </c>
      <c r="AZ111" s="137">
        <v>1000</v>
      </c>
      <c r="BA111" s="137">
        <v>1000</v>
      </c>
      <c r="BB111" s="137">
        <v>1000</v>
      </c>
      <c r="BC111" s="137">
        <v>999</v>
      </c>
      <c r="BD111" s="137">
        <v>1000</v>
      </c>
      <c r="BE111" s="137">
        <v>1000</v>
      </c>
      <c r="BF111" s="137">
        <v>999</v>
      </c>
      <c r="BG111" s="137">
        <v>999</v>
      </c>
      <c r="BH111" s="137">
        <v>1000</v>
      </c>
      <c r="BI111" s="137">
        <v>999</v>
      </c>
      <c r="BJ111" s="137">
        <v>1000</v>
      </c>
      <c r="BK111" s="126">
        <v>995.85</v>
      </c>
      <c r="BL111" s="137">
        <v>1000</v>
      </c>
      <c r="BM111" s="81"/>
      <c r="BN111" s="81"/>
      <c r="BO111" s="81"/>
      <c r="BP111" s="81"/>
      <c r="BQ111" s="81"/>
      <c r="BR111" s="81"/>
      <c r="BS111" s="81"/>
      <c r="BT111" s="81"/>
      <c r="BU111" s="81"/>
      <c r="BV111" s="81"/>
      <c r="BW111" s="81"/>
      <c r="BX111" s="81"/>
      <c r="BY111" s="81"/>
      <c r="BZ111" s="81"/>
      <c r="CA111" s="81"/>
      <c r="CB111" s="81"/>
      <c r="CC111" s="81"/>
      <c r="CD111" s="81"/>
      <c r="CE111" s="81"/>
      <c r="CF111" s="81"/>
      <c r="CG111" s="81"/>
      <c r="CH111" s="81"/>
      <c r="CI111" s="81"/>
      <c r="CJ111" s="81"/>
      <c r="CK111" s="81"/>
      <c r="CL111" s="81"/>
      <c r="CM111" s="81"/>
      <c r="CN111" s="81"/>
      <c r="CO111" s="81"/>
      <c r="CP111" s="81"/>
      <c r="CQ111" s="81"/>
      <c r="CR111" s="81"/>
      <c r="CS111" s="81"/>
      <c r="CT111" s="81"/>
      <c r="CU111" s="81"/>
      <c r="CV111" s="81"/>
      <c r="CW111" s="81"/>
      <c r="CX111" s="81"/>
      <c r="CY111" s="81"/>
      <c r="CZ111" s="81"/>
      <c r="DA111" s="81"/>
      <c r="DB111" s="81"/>
      <c r="DC111" s="81"/>
      <c r="DD111" s="81"/>
      <c r="DE111" s="81"/>
      <c r="DF111" s="81"/>
      <c r="DG111" s="81"/>
      <c r="DH111" s="81"/>
      <c r="DI111" s="81"/>
      <c r="DJ111" s="81"/>
      <c r="DK111" s="81"/>
      <c r="DL111" s="81"/>
      <c r="DM111" s="81"/>
      <c r="DN111" s="81"/>
      <c r="DO111" s="81"/>
      <c r="DP111" s="81"/>
      <c r="DQ111" s="81"/>
      <c r="DR111" s="81"/>
      <c r="DS111" s="81"/>
    </row>
    <row r="112" spans="1:123" x14ac:dyDescent="0.2">
      <c r="A112" s="343"/>
      <c r="B112" s="123" t="s">
        <v>78</v>
      </c>
      <c r="C112" s="137">
        <v>747</v>
      </c>
      <c r="D112" s="137">
        <v>1000</v>
      </c>
      <c r="E112" s="137">
        <v>1000</v>
      </c>
      <c r="F112" s="137">
        <v>998</v>
      </c>
      <c r="G112" s="137">
        <v>1000</v>
      </c>
      <c r="H112" s="137">
        <v>993</v>
      </c>
      <c r="I112" s="137">
        <v>1000</v>
      </c>
      <c r="J112" s="137">
        <v>997</v>
      </c>
      <c r="K112" s="137">
        <v>948</v>
      </c>
      <c r="L112" s="137">
        <v>1000</v>
      </c>
      <c r="M112" s="137">
        <v>1000</v>
      </c>
      <c r="N112" s="137">
        <v>1000</v>
      </c>
      <c r="O112" s="137">
        <v>1000</v>
      </c>
      <c r="P112" s="137">
        <v>1000</v>
      </c>
      <c r="Q112" s="137">
        <v>1000</v>
      </c>
      <c r="R112" s="137">
        <v>1000</v>
      </c>
      <c r="S112" s="137">
        <v>1000</v>
      </c>
      <c r="T112" s="137">
        <v>999</v>
      </c>
      <c r="U112" s="137">
        <v>1000</v>
      </c>
      <c r="V112" s="137">
        <v>1000</v>
      </c>
      <c r="W112" s="137">
        <v>1000</v>
      </c>
      <c r="X112" s="137">
        <v>1000</v>
      </c>
      <c r="Y112" s="137">
        <v>1000</v>
      </c>
      <c r="Z112" s="137">
        <v>1000</v>
      </c>
      <c r="AA112" s="137">
        <v>1000</v>
      </c>
      <c r="AB112" s="137">
        <v>1000</v>
      </c>
      <c r="AC112" s="137">
        <v>1000</v>
      </c>
      <c r="AD112" s="137">
        <v>996</v>
      </c>
      <c r="AE112" s="137">
        <v>995</v>
      </c>
      <c r="AF112" s="137">
        <v>1000</v>
      </c>
      <c r="AG112" s="137">
        <v>1000</v>
      </c>
      <c r="AH112" s="137">
        <v>1000</v>
      </c>
      <c r="AI112" s="137">
        <v>1000</v>
      </c>
      <c r="AJ112" s="137">
        <v>1000</v>
      </c>
      <c r="AK112" s="137">
        <v>1000</v>
      </c>
      <c r="AL112" s="137">
        <v>1000</v>
      </c>
      <c r="AM112" s="137">
        <v>999</v>
      </c>
      <c r="AN112" s="137">
        <v>998</v>
      </c>
      <c r="AO112" s="137">
        <v>1000</v>
      </c>
      <c r="AP112" s="137">
        <v>1000</v>
      </c>
      <c r="AQ112" s="137">
        <v>994</v>
      </c>
      <c r="AR112" s="137">
        <v>1000</v>
      </c>
      <c r="AS112" s="137">
        <v>998</v>
      </c>
      <c r="AT112" s="137">
        <v>1000</v>
      </c>
      <c r="AU112" s="137">
        <v>1000</v>
      </c>
      <c r="AV112" s="137">
        <v>1000</v>
      </c>
      <c r="AW112" s="137">
        <v>999</v>
      </c>
      <c r="AX112" s="137">
        <v>990</v>
      </c>
      <c r="AY112" s="137">
        <v>1000</v>
      </c>
      <c r="AZ112" s="137">
        <v>1000</v>
      </c>
      <c r="BA112" s="137">
        <v>1000</v>
      </c>
      <c r="BB112" s="137">
        <v>1000</v>
      </c>
      <c r="BC112" s="137">
        <v>1000</v>
      </c>
      <c r="BD112" s="137">
        <v>1000</v>
      </c>
      <c r="BE112" s="137">
        <v>987</v>
      </c>
      <c r="BF112" s="137">
        <v>1000</v>
      </c>
      <c r="BG112" s="137">
        <v>1000</v>
      </c>
      <c r="BH112" s="137">
        <v>999</v>
      </c>
      <c r="BI112" s="137">
        <v>991</v>
      </c>
      <c r="BJ112" s="137">
        <v>1000</v>
      </c>
      <c r="BK112" s="126">
        <v>993.8</v>
      </c>
      <c r="BL112" s="137">
        <v>994</v>
      </c>
      <c r="BM112" s="81"/>
      <c r="BN112" s="81"/>
      <c r="BO112" s="81"/>
      <c r="BP112" s="81"/>
      <c r="BQ112" s="81"/>
      <c r="BR112" s="81"/>
      <c r="BS112" s="81"/>
      <c r="BT112" s="81"/>
      <c r="BU112" s="81"/>
      <c r="BV112" s="81"/>
      <c r="BW112" s="81"/>
      <c r="BX112" s="81"/>
      <c r="BY112" s="81"/>
      <c r="BZ112" s="81"/>
      <c r="CA112" s="81"/>
      <c r="CB112" s="81"/>
      <c r="CC112" s="81"/>
      <c r="CD112" s="81"/>
      <c r="CE112" s="81"/>
      <c r="CF112" s="81"/>
      <c r="CG112" s="81"/>
      <c r="CH112" s="81"/>
      <c r="CI112" s="81"/>
      <c r="CJ112" s="81"/>
      <c r="CK112" s="81"/>
      <c r="CL112" s="81"/>
      <c r="CM112" s="81"/>
      <c r="CN112" s="81"/>
      <c r="CO112" s="81"/>
      <c r="CP112" s="81"/>
      <c r="CQ112" s="81"/>
      <c r="CR112" s="81"/>
      <c r="CS112" s="81"/>
      <c r="CT112" s="81"/>
      <c r="CU112" s="81"/>
      <c r="CV112" s="81"/>
      <c r="CW112" s="81"/>
      <c r="CX112" s="81"/>
      <c r="CY112" s="81"/>
      <c r="CZ112" s="81"/>
      <c r="DA112" s="81"/>
      <c r="DB112" s="81"/>
      <c r="DC112" s="81"/>
      <c r="DD112" s="81"/>
      <c r="DE112" s="81"/>
      <c r="DF112" s="81"/>
      <c r="DG112" s="81"/>
      <c r="DH112" s="81"/>
      <c r="DI112" s="81"/>
      <c r="DJ112" s="81"/>
      <c r="DK112" s="81"/>
      <c r="DL112" s="81"/>
      <c r="DM112" s="81"/>
      <c r="DN112" s="81"/>
      <c r="DO112" s="81"/>
      <c r="DP112" s="81"/>
      <c r="DQ112" s="81"/>
      <c r="DR112" s="81"/>
      <c r="DS112" s="81"/>
    </row>
    <row r="113" spans="1:123" x14ac:dyDescent="0.2">
      <c r="A113" s="343"/>
      <c r="B113" s="123" t="s">
        <v>79</v>
      </c>
      <c r="C113" s="137">
        <v>999</v>
      </c>
      <c r="D113" s="137">
        <v>1000</v>
      </c>
      <c r="E113" s="137">
        <v>1000</v>
      </c>
      <c r="F113" s="137">
        <v>1000</v>
      </c>
      <c r="G113" s="137">
        <v>1000</v>
      </c>
      <c r="H113" s="137">
        <v>1000</v>
      </c>
      <c r="I113" s="137">
        <v>1000</v>
      </c>
      <c r="J113" s="137">
        <v>1000</v>
      </c>
      <c r="K113" s="137">
        <v>1000</v>
      </c>
      <c r="L113" s="137">
        <v>1000</v>
      </c>
      <c r="M113" s="137">
        <v>997</v>
      </c>
      <c r="N113" s="137">
        <v>996</v>
      </c>
      <c r="O113" s="137">
        <v>1000</v>
      </c>
      <c r="P113" s="137">
        <v>932</v>
      </c>
      <c r="Q113" s="137">
        <v>932</v>
      </c>
      <c r="R113" s="137">
        <v>1000</v>
      </c>
      <c r="S113" s="137">
        <v>1000</v>
      </c>
      <c r="T113" s="137">
        <v>1000</v>
      </c>
      <c r="U113" s="137">
        <v>1000</v>
      </c>
      <c r="V113" s="137">
        <v>1000</v>
      </c>
      <c r="W113" s="137">
        <v>1000</v>
      </c>
      <c r="X113" s="137">
        <v>998</v>
      </c>
      <c r="Y113" s="137">
        <v>1000</v>
      </c>
      <c r="Z113" s="137">
        <v>1000</v>
      </c>
      <c r="AA113" s="137">
        <v>1000</v>
      </c>
      <c r="AB113" s="137">
        <v>1000</v>
      </c>
      <c r="AC113" s="137">
        <v>1000</v>
      </c>
      <c r="AD113" s="137">
        <v>1000</v>
      </c>
      <c r="AE113" s="137">
        <v>1000</v>
      </c>
      <c r="AF113" s="137">
        <v>1000</v>
      </c>
      <c r="AG113" s="137">
        <v>996</v>
      </c>
      <c r="AH113" s="137">
        <v>998</v>
      </c>
      <c r="AI113" s="137">
        <v>1000</v>
      </c>
      <c r="AJ113" s="137">
        <v>1000</v>
      </c>
      <c r="AK113" s="137">
        <v>1000</v>
      </c>
      <c r="AL113" s="137">
        <v>1000</v>
      </c>
      <c r="AM113" s="137">
        <v>1000</v>
      </c>
      <c r="AN113" s="137">
        <v>1000</v>
      </c>
      <c r="AO113" s="137">
        <v>1000</v>
      </c>
      <c r="AP113" s="137">
        <v>1000</v>
      </c>
      <c r="AQ113" s="137">
        <v>1000</v>
      </c>
      <c r="AR113" s="137">
        <v>999</v>
      </c>
      <c r="AS113" s="137">
        <v>1000</v>
      </c>
      <c r="AT113" s="137">
        <v>1000</v>
      </c>
      <c r="AU113" s="137">
        <v>1000</v>
      </c>
      <c r="AV113" s="137">
        <v>1000</v>
      </c>
      <c r="AW113" s="137">
        <v>1000</v>
      </c>
      <c r="AX113" s="137">
        <v>1000</v>
      </c>
      <c r="AY113" s="137">
        <v>1000</v>
      </c>
      <c r="AZ113" s="137">
        <v>1000</v>
      </c>
      <c r="BA113" s="137">
        <v>1000</v>
      </c>
      <c r="BB113" s="137">
        <v>997</v>
      </c>
      <c r="BC113" s="137">
        <v>1000</v>
      </c>
      <c r="BD113" s="137">
        <v>1000</v>
      </c>
      <c r="BE113" s="137">
        <v>1000</v>
      </c>
      <c r="BF113" s="137">
        <v>1000</v>
      </c>
      <c r="BG113" s="137">
        <v>1000</v>
      </c>
      <c r="BH113" s="137">
        <v>1000</v>
      </c>
      <c r="BI113" s="137">
        <v>1000</v>
      </c>
      <c r="BJ113" s="137">
        <v>1000</v>
      </c>
      <c r="BK113" s="126">
        <v>997.4</v>
      </c>
      <c r="BL113" s="137">
        <v>1000</v>
      </c>
      <c r="BM113" s="81"/>
      <c r="BN113" s="81"/>
      <c r="BO113" s="81"/>
      <c r="BP113" s="81"/>
      <c r="BQ113" s="81"/>
      <c r="BR113" s="81"/>
      <c r="BS113" s="81"/>
      <c r="BT113" s="81"/>
      <c r="BU113" s="81"/>
      <c r="BV113" s="81"/>
      <c r="BW113" s="81"/>
      <c r="BX113" s="81"/>
      <c r="BY113" s="81"/>
      <c r="BZ113" s="81"/>
      <c r="CA113" s="81"/>
      <c r="CB113" s="81"/>
      <c r="CC113" s="81"/>
      <c r="CD113" s="81"/>
      <c r="CE113" s="81"/>
      <c r="CF113" s="81"/>
      <c r="CG113" s="81"/>
      <c r="CH113" s="81"/>
      <c r="CI113" s="81"/>
      <c r="CJ113" s="81"/>
      <c r="CK113" s="81"/>
      <c r="CL113" s="81"/>
      <c r="CM113" s="81"/>
      <c r="CN113" s="81"/>
      <c r="CO113" s="81"/>
      <c r="CP113" s="81"/>
      <c r="CQ113" s="81"/>
      <c r="CR113" s="81"/>
      <c r="CS113" s="81"/>
      <c r="CT113" s="81"/>
      <c r="CU113" s="81"/>
      <c r="CV113" s="81"/>
      <c r="CW113" s="81"/>
      <c r="CX113" s="81"/>
      <c r="CY113" s="81"/>
      <c r="CZ113" s="81"/>
      <c r="DA113" s="81"/>
      <c r="DB113" s="81"/>
      <c r="DC113" s="81"/>
      <c r="DD113" s="81"/>
      <c r="DE113" s="81"/>
      <c r="DF113" s="81"/>
      <c r="DG113" s="81"/>
      <c r="DH113" s="81"/>
      <c r="DI113" s="81"/>
      <c r="DJ113" s="81"/>
      <c r="DK113" s="81"/>
      <c r="DL113" s="81"/>
      <c r="DM113" s="81"/>
      <c r="DN113" s="81"/>
      <c r="DO113" s="81"/>
      <c r="DP113" s="81"/>
      <c r="DQ113" s="81"/>
      <c r="DR113" s="81"/>
      <c r="DS113" s="81"/>
    </row>
    <row r="114" spans="1:123" x14ac:dyDescent="0.2">
      <c r="A114" s="343"/>
      <c r="B114" s="123" t="s">
        <v>80</v>
      </c>
      <c r="C114" s="137">
        <v>968</v>
      </c>
      <c r="D114" s="137">
        <v>1000</v>
      </c>
      <c r="E114" s="137">
        <v>1000</v>
      </c>
      <c r="F114" s="137">
        <v>1000</v>
      </c>
      <c r="G114" s="137">
        <v>1000</v>
      </c>
      <c r="H114" s="137">
        <v>1000</v>
      </c>
      <c r="I114" s="137">
        <v>1000</v>
      </c>
      <c r="J114" s="137">
        <v>1000</v>
      </c>
      <c r="K114" s="137">
        <v>1000</v>
      </c>
      <c r="L114" s="137">
        <v>1000</v>
      </c>
      <c r="M114" s="137">
        <v>1000</v>
      </c>
      <c r="N114" s="137">
        <v>1000</v>
      </c>
      <c r="O114" s="137">
        <v>1000</v>
      </c>
      <c r="P114" s="137">
        <v>1000</v>
      </c>
      <c r="Q114" s="137">
        <v>1000</v>
      </c>
      <c r="R114" s="137">
        <v>1000</v>
      </c>
      <c r="S114" s="137">
        <v>1000</v>
      </c>
      <c r="T114" s="137">
        <v>1000</v>
      </c>
      <c r="U114" s="137">
        <v>999</v>
      </c>
      <c r="V114" s="137">
        <v>999</v>
      </c>
      <c r="W114" s="137">
        <v>1000</v>
      </c>
      <c r="X114" s="137">
        <v>998</v>
      </c>
      <c r="Y114" s="137">
        <v>1000</v>
      </c>
      <c r="Z114" s="137">
        <v>1000</v>
      </c>
      <c r="AA114" s="137">
        <v>1000</v>
      </c>
      <c r="AB114" s="137">
        <v>1000</v>
      </c>
      <c r="AC114" s="137">
        <v>1000</v>
      </c>
      <c r="AD114" s="137">
        <v>1000</v>
      </c>
      <c r="AE114" s="137">
        <v>1000</v>
      </c>
      <c r="AF114" s="137">
        <v>998</v>
      </c>
      <c r="AG114" s="137">
        <v>1000</v>
      </c>
      <c r="AH114" s="137">
        <v>1000</v>
      </c>
      <c r="AI114" s="137">
        <v>1000</v>
      </c>
      <c r="AJ114" s="137">
        <v>1000</v>
      </c>
      <c r="AK114" s="137">
        <v>1000</v>
      </c>
      <c r="AL114" s="137">
        <v>1000</v>
      </c>
      <c r="AM114" s="137">
        <v>1000</v>
      </c>
      <c r="AN114" s="137">
        <v>1000</v>
      </c>
      <c r="AO114" s="137">
        <v>999</v>
      </c>
      <c r="AP114" s="137">
        <v>998</v>
      </c>
      <c r="AQ114" s="137">
        <v>1000</v>
      </c>
      <c r="AR114" s="137">
        <v>999</v>
      </c>
      <c r="AS114" s="137">
        <v>1000</v>
      </c>
      <c r="AT114" s="137">
        <v>1000</v>
      </c>
      <c r="AU114" s="137">
        <v>1000</v>
      </c>
      <c r="AV114" s="137">
        <v>1000</v>
      </c>
      <c r="AW114" s="137">
        <v>1000</v>
      </c>
      <c r="AX114" s="137">
        <v>1000</v>
      </c>
      <c r="AY114" s="137">
        <v>990</v>
      </c>
      <c r="AZ114" s="137">
        <v>997</v>
      </c>
      <c r="BA114" s="137">
        <v>1000</v>
      </c>
      <c r="BB114" s="137">
        <v>1000</v>
      </c>
      <c r="BC114" s="137">
        <v>1000</v>
      </c>
      <c r="BD114" s="137">
        <v>1000</v>
      </c>
      <c r="BE114" s="137">
        <v>1000</v>
      </c>
      <c r="BF114" s="137">
        <v>1000</v>
      </c>
      <c r="BG114" s="137">
        <v>1000</v>
      </c>
      <c r="BH114" s="137">
        <v>1000</v>
      </c>
      <c r="BI114" s="137">
        <v>1000</v>
      </c>
      <c r="BJ114" s="137">
        <v>999</v>
      </c>
      <c r="BK114" s="126">
        <v>999.07</v>
      </c>
      <c r="BL114" s="137">
        <v>1000</v>
      </c>
      <c r="BM114" s="81"/>
      <c r="BN114" s="81"/>
      <c r="BO114" s="81"/>
      <c r="BP114" s="81"/>
      <c r="BQ114" s="81"/>
      <c r="BR114" s="81"/>
      <c r="BS114" s="81"/>
      <c r="BT114" s="81"/>
      <c r="BU114" s="81"/>
      <c r="BV114" s="81"/>
      <c r="BW114" s="81"/>
      <c r="BX114" s="81"/>
      <c r="BY114" s="81"/>
      <c r="BZ114" s="81"/>
      <c r="CA114" s="81"/>
      <c r="CB114" s="81"/>
      <c r="CC114" s="81"/>
      <c r="CD114" s="81"/>
      <c r="CE114" s="81"/>
      <c r="CF114" s="81"/>
      <c r="CG114" s="81"/>
      <c r="CH114" s="81"/>
      <c r="CI114" s="81"/>
      <c r="CJ114" s="81"/>
      <c r="CK114" s="81"/>
      <c r="CL114" s="81"/>
      <c r="CM114" s="81"/>
      <c r="CN114" s="81"/>
      <c r="CO114" s="81"/>
      <c r="CP114" s="81"/>
      <c r="CQ114" s="81"/>
      <c r="CR114" s="81"/>
      <c r="CS114" s="81"/>
      <c r="CT114" s="81"/>
      <c r="CU114" s="81"/>
      <c r="CV114" s="81"/>
      <c r="CW114" s="81"/>
      <c r="CX114" s="81"/>
      <c r="CY114" s="81"/>
      <c r="CZ114" s="81"/>
      <c r="DA114" s="81"/>
      <c r="DB114" s="81"/>
      <c r="DC114" s="81"/>
      <c r="DD114" s="81"/>
      <c r="DE114" s="81"/>
      <c r="DF114" s="81"/>
      <c r="DG114" s="81"/>
      <c r="DH114" s="81"/>
      <c r="DI114" s="81"/>
      <c r="DJ114" s="81"/>
      <c r="DK114" s="81"/>
      <c r="DL114" s="81"/>
      <c r="DM114" s="81"/>
      <c r="DN114" s="81"/>
      <c r="DO114" s="81"/>
      <c r="DP114" s="81"/>
      <c r="DQ114" s="81"/>
      <c r="DR114" s="81"/>
      <c r="DS114" s="81"/>
    </row>
    <row r="115" spans="1:123" x14ac:dyDescent="0.2">
      <c r="A115" s="343"/>
      <c r="B115" s="123" t="s">
        <v>81</v>
      </c>
      <c r="C115" s="137">
        <v>942</v>
      </c>
      <c r="D115" s="137">
        <v>1000</v>
      </c>
      <c r="E115" s="137">
        <v>1000</v>
      </c>
      <c r="F115" s="137">
        <v>1000</v>
      </c>
      <c r="G115" s="137">
        <v>1000</v>
      </c>
      <c r="H115" s="137">
        <v>1000</v>
      </c>
      <c r="I115" s="137">
        <v>989</v>
      </c>
      <c r="J115" s="137">
        <v>996</v>
      </c>
      <c r="K115" s="137">
        <v>998</v>
      </c>
      <c r="L115" s="137">
        <v>1000</v>
      </c>
      <c r="M115" s="137">
        <v>1000</v>
      </c>
      <c r="N115" s="137">
        <v>1000</v>
      </c>
      <c r="O115" s="137">
        <v>1000</v>
      </c>
      <c r="P115" s="137">
        <v>1000</v>
      </c>
      <c r="Q115" s="137">
        <v>1000</v>
      </c>
      <c r="R115" s="137">
        <v>1000</v>
      </c>
      <c r="S115" s="137">
        <v>1000</v>
      </c>
      <c r="T115" s="137">
        <v>1000</v>
      </c>
      <c r="U115" s="137">
        <v>999</v>
      </c>
      <c r="V115" s="137">
        <v>1000</v>
      </c>
      <c r="W115" s="137">
        <v>1000</v>
      </c>
      <c r="X115" s="137">
        <v>1000</v>
      </c>
      <c r="Y115" s="137">
        <v>1000</v>
      </c>
      <c r="Z115" s="137">
        <v>1000</v>
      </c>
      <c r="AA115" s="137">
        <v>1000</v>
      </c>
      <c r="AB115" s="137">
        <v>1000</v>
      </c>
      <c r="AC115" s="137">
        <v>1000</v>
      </c>
      <c r="AD115" s="137">
        <v>1000</v>
      </c>
      <c r="AE115" s="137">
        <v>1000</v>
      </c>
      <c r="AF115" s="137">
        <v>1000</v>
      </c>
      <c r="AG115" s="137">
        <v>1000</v>
      </c>
      <c r="AH115" s="137">
        <v>1000</v>
      </c>
      <c r="AI115" s="137">
        <v>966</v>
      </c>
      <c r="AJ115" s="137">
        <v>1000</v>
      </c>
      <c r="AK115" s="137">
        <v>1000</v>
      </c>
      <c r="AL115" s="137">
        <v>1000</v>
      </c>
      <c r="AM115" s="137">
        <v>1000</v>
      </c>
      <c r="AN115" s="137">
        <v>984</v>
      </c>
      <c r="AO115" s="137">
        <v>999</v>
      </c>
      <c r="AP115" s="137">
        <v>1000</v>
      </c>
      <c r="AQ115" s="137">
        <v>999</v>
      </c>
      <c r="AR115" s="137">
        <v>1000</v>
      </c>
      <c r="AS115" s="137">
        <v>1000</v>
      </c>
      <c r="AT115" s="137">
        <v>1000</v>
      </c>
      <c r="AU115" s="137">
        <v>1000</v>
      </c>
      <c r="AV115" s="137">
        <v>1000</v>
      </c>
      <c r="AW115" s="137">
        <v>998</v>
      </c>
      <c r="AX115" s="137">
        <v>1000</v>
      </c>
      <c r="AY115" s="137">
        <v>998</v>
      </c>
      <c r="AZ115" s="137">
        <v>1000</v>
      </c>
      <c r="BA115" s="137">
        <v>1000</v>
      </c>
      <c r="BB115" s="137">
        <v>1000</v>
      </c>
      <c r="BC115" s="137">
        <v>1000</v>
      </c>
      <c r="BD115" s="137">
        <v>1000</v>
      </c>
      <c r="BE115" s="137">
        <v>1000</v>
      </c>
      <c r="BF115" s="137">
        <v>1000</v>
      </c>
      <c r="BG115" s="137">
        <v>1000</v>
      </c>
      <c r="BH115" s="137">
        <v>992</v>
      </c>
      <c r="BI115" s="137">
        <v>999</v>
      </c>
      <c r="BJ115" s="137">
        <v>1000</v>
      </c>
      <c r="BK115" s="126">
        <v>997.65</v>
      </c>
      <c r="BL115" s="137">
        <v>1000</v>
      </c>
      <c r="BM115" s="81"/>
      <c r="BN115" s="81"/>
      <c r="BO115" s="81"/>
      <c r="BP115" s="81"/>
      <c r="BQ115" s="81"/>
      <c r="BR115" s="81"/>
      <c r="BS115" s="81"/>
      <c r="BT115" s="81"/>
      <c r="BU115" s="81"/>
      <c r="BV115" s="81"/>
      <c r="BW115" s="81"/>
      <c r="BX115" s="81"/>
      <c r="BY115" s="81"/>
      <c r="BZ115" s="81"/>
      <c r="CA115" s="81"/>
      <c r="CB115" s="81"/>
      <c r="CC115" s="81"/>
      <c r="CD115" s="81"/>
      <c r="CE115" s="81"/>
      <c r="CF115" s="81"/>
      <c r="CG115" s="81"/>
      <c r="CH115" s="81"/>
      <c r="CI115" s="81"/>
      <c r="CJ115" s="81"/>
      <c r="CK115" s="81"/>
      <c r="CL115" s="81"/>
      <c r="CM115" s="81"/>
      <c r="CN115" s="81"/>
      <c r="CO115" s="81"/>
      <c r="CP115" s="81"/>
      <c r="CQ115" s="81"/>
      <c r="CR115" s="81"/>
      <c r="CS115" s="81"/>
      <c r="CT115" s="81"/>
      <c r="CU115" s="81"/>
      <c r="CV115" s="81"/>
      <c r="CW115" s="81"/>
      <c r="CX115" s="81"/>
      <c r="CY115" s="81"/>
      <c r="CZ115" s="81"/>
      <c r="DA115" s="81"/>
      <c r="DB115" s="81"/>
      <c r="DC115" s="81"/>
      <c r="DD115" s="81"/>
      <c r="DE115" s="81"/>
      <c r="DF115" s="81"/>
      <c r="DG115" s="81"/>
      <c r="DH115" s="81"/>
      <c r="DI115" s="81"/>
      <c r="DJ115" s="81"/>
      <c r="DK115" s="81"/>
      <c r="DL115" s="81"/>
      <c r="DM115" s="81"/>
      <c r="DN115" s="81"/>
      <c r="DO115" s="81"/>
      <c r="DP115" s="81"/>
      <c r="DQ115" s="81"/>
      <c r="DR115" s="81"/>
      <c r="DS115" s="81"/>
    </row>
    <row r="116" spans="1:123" x14ac:dyDescent="0.2">
      <c r="A116" s="343"/>
      <c r="B116" s="123" t="s">
        <v>82</v>
      </c>
      <c r="C116" s="137">
        <v>910</v>
      </c>
      <c r="D116" s="137">
        <v>1000</v>
      </c>
      <c r="E116" s="137">
        <v>1000</v>
      </c>
      <c r="F116" s="137">
        <v>1000</v>
      </c>
      <c r="G116" s="137">
        <v>1000</v>
      </c>
      <c r="H116" s="137">
        <v>1000</v>
      </c>
      <c r="I116" s="137">
        <v>985</v>
      </c>
      <c r="J116" s="137">
        <v>999</v>
      </c>
      <c r="K116" s="137">
        <v>1000</v>
      </c>
      <c r="L116" s="137">
        <v>994</v>
      </c>
      <c r="M116" s="137">
        <v>1000</v>
      </c>
      <c r="N116" s="137">
        <v>1000</v>
      </c>
      <c r="O116" s="137">
        <v>1000</v>
      </c>
      <c r="P116" s="137">
        <v>1000</v>
      </c>
      <c r="Q116" s="137">
        <v>1000</v>
      </c>
      <c r="R116" s="137">
        <v>1000</v>
      </c>
      <c r="S116" s="137">
        <v>1000</v>
      </c>
      <c r="T116" s="137">
        <v>999</v>
      </c>
      <c r="U116" s="137">
        <v>1000</v>
      </c>
      <c r="V116" s="137">
        <v>1000</v>
      </c>
      <c r="W116" s="137">
        <v>1000</v>
      </c>
      <c r="X116" s="137">
        <v>996</v>
      </c>
      <c r="Y116" s="137">
        <v>1000</v>
      </c>
      <c r="Z116" s="137">
        <v>999</v>
      </c>
      <c r="AA116" s="137">
        <v>1000</v>
      </c>
      <c r="AB116" s="137">
        <v>1000</v>
      </c>
      <c r="AC116" s="137">
        <v>1000</v>
      </c>
      <c r="AD116" s="137">
        <v>996</v>
      </c>
      <c r="AE116" s="137">
        <v>1000</v>
      </c>
      <c r="AF116" s="137">
        <v>1000</v>
      </c>
      <c r="AG116" s="137">
        <v>1000</v>
      </c>
      <c r="AH116" s="137">
        <v>1000</v>
      </c>
      <c r="AI116" s="137">
        <v>1000</v>
      </c>
      <c r="AJ116" s="137">
        <v>1000</v>
      </c>
      <c r="AK116" s="137">
        <v>1000</v>
      </c>
      <c r="AL116" s="137">
        <v>1000</v>
      </c>
      <c r="AM116" s="137">
        <v>1000</v>
      </c>
      <c r="AN116" s="137">
        <v>999</v>
      </c>
      <c r="AO116" s="137">
        <v>1000</v>
      </c>
      <c r="AP116" s="137">
        <v>1000</v>
      </c>
      <c r="AQ116" s="137">
        <v>1000</v>
      </c>
      <c r="AR116" s="137">
        <v>1000</v>
      </c>
      <c r="AS116" s="137">
        <v>1000</v>
      </c>
      <c r="AT116" s="137">
        <v>1000</v>
      </c>
      <c r="AU116" s="137">
        <v>1000</v>
      </c>
      <c r="AV116" s="137">
        <v>990</v>
      </c>
      <c r="AW116" s="137">
        <v>1000</v>
      </c>
      <c r="AX116" s="137">
        <v>1000</v>
      </c>
      <c r="AY116" s="137">
        <v>1000</v>
      </c>
      <c r="AZ116" s="137">
        <v>1000</v>
      </c>
      <c r="BA116" s="137">
        <v>1000</v>
      </c>
      <c r="BB116" s="137">
        <v>1000</v>
      </c>
      <c r="BC116" s="137">
        <v>996</v>
      </c>
      <c r="BD116" s="137">
        <v>1000</v>
      </c>
      <c r="BE116" s="137">
        <v>1000</v>
      </c>
      <c r="BF116" s="137">
        <v>996</v>
      </c>
      <c r="BG116" s="137">
        <v>999</v>
      </c>
      <c r="BH116" s="137">
        <v>999</v>
      </c>
      <c r="BI116" s="137">
        <v>1000</v>
      </c>
      <c r="BJ116" s="137">
        <v>995</v>
      </c>
      <c r="BK116" s="126">
        <v>997.53</v>
      </c>
      <c r="BL116" s="137">
        <v>1000</v>
      </c>
      <c r="BM116" s="81"/>
      <c r="BN116" s="81"/>
      <c r="BO116" s="81"/>
      <c r="BP116" s="81"/>
      <c r="BQ116" s="81"/>
      <c r="BR116" s="81"/>
      <c r="BS116" s="81"/>
      <c r="BT116" s="81"/>
      <c r="BU116" s="81"/>
      <c r="BV116" s="81"/>
      <c r="BW116" s="81"/>
      <c r="BX116" s="81"/>
      <c r="BY116" s="81"/>
      <c r="BZ116" s="81"/>
      <c r="CA116" s="81"/>
      <c r="CB116" s="81"/>
      <c r="CC116" s="81"/>
      <c r="CD116" s="81"/>
      <c r="CE116" s="81"/>
      <c r="CF116" s="81"/>
      <c r="CG116" s="81"/>
      <c r="CH116" s="81"/>
      <c r="CI116" s="81"/>
      <c r="CJ116" s="81"/>
      <c r="CK116" s="81"/>
      <c r="CL116" s="81"/>
      <c r="CM116" s="81"/>
      <c r="CN116" s="81"/>
      <c r="CO116" s="81"/>
      <c r="CP116" s="81"/>
      <c r="CQ116" s="81"/>
      <c r="CR116" s="81"/>
      <c r="CS116" s="81"/>
      <c r="CT116" s="81"/>
      <c r="CU116" s="81"/>
      <c r="CV116" s="81"/>
      <c r="CW116" s="81"/>
      <c r="CX116" s="81"/>
      <c r="CY116" s="81"/>
      <c r="CZ116" s="81"/>
      <c r="DA116" s="81"/>
      <c r="DB116" s="81"/>
      <c r="DC116" s="81"/>
      <c r="DD116" s="81"/>
      <c r="DE116" s="81"/>
      <c r="DF116" s="81"/>
      <c r="DG116" s="81"/>
      <c r="DH116" s="81"/>
      <c r="DI116" s="81"/>
      <c r="DJ116" s="81"/>
      <c r="DK116" s="81"/>
      <c r="DL116" s="81"/>
      <c r="DM116" s="81"/>
      <c r="DN116" s="81"/>
      <c r="DO116" s="81"/>
      <c r="DP116" s="81"/>
      <c r="DQ116" s="81"/>
      <c r="DR116" s="81"/>
      <c r="DS116" s="81"/>
    </row>
    <row r="117" spans="1:123" x14ac:dyDescent="0.2">
      <c r="A117" s="343"/>
      <c r="B117" s="123" t="s">
        <v>83</v>
      </c>
      <c r="C117" s="137">
        <v>872</v>
      </c>
      <c r="D117" s="137">
        <v>995</v>
      </c>
      <c r="E117" s="137">
        <v>1000</v>
      </c>
      <c r="F117" s="137">
        <v>1000</v>
      </c>
      <c r="G117" s="137">
        <v>1000</v>
      </c>
      <c r="H117" s="137">
        <v>1000</v>
      </c>
      <c r="I117" s="137">
        <v>998</v>
      </c>
      <c r="J117" s="137">
        <v>1000</v>
      </c>
      <c r="K117" s="137">
        <v>1000</v>
      </c>
      <c r="L117" s="137">
        <v>1000</v>
      </c>
      <c r="M117" s="137">
        <v>1000</v>
      </c>
      <c r="N117" s="137">
        <v>1000</v>
      </c>
      <c r="O117" s="137">
        <v>977</v>
      </c>
      <c r="P117" s="137">
        <v>1000</v>
      </c>
      <c r="Q117" s="137">
        <v>1000</v>
      </c>
      <c r="R117" s="137">
        <v>1000</v>
      </c>
      <c r="S117" s="137">
        <v>997</v>
      </c>
      <c r="T117" s="137">
        <v>1000</v>
      </c>
      <c r="U117" s="137">
        <v>1000</v>
      </c>
      <c r="V117" s="137">
        <v>1000</v>
      </c>
      <c r="W117" s="137">
        <v>1000</v>
      </c>
      <c r="X117" s="137">
        <v>1000</v>
      </c>
      <c r="Y117" s="137">
        <v>1000</v>
      </c>
      <c r="Z117" s="137">
        <v>1000</v>
      </c>
      <c r="AA117" s="137">
        <v>1000</v>
      </c>
      <c r="AB117" s="137">
        <v>956</v>
      </c>
      <c r="AC117" s="137">
        <v>994</v>
      </c>
      <c r="AD117" s="137">
        <v>990</v>
      </c>
      <c r="AE117" s="137">
        <v>1000</v>
      </c>
      <c r="AF117" s="137">
        <v>1000</v>
      </c>
      <c r="AG117" s="137">
        <v>1000</v>
      </c>
      <c r="AH117" s="137">
        <v>1000</v>
      </c>
      <c r="AI117" s="137">
        <v>1000</v>
      </c>
      <c r="AJ117" s="137">
        <v>1000</v>
      </c>
      <c r="AK117" s="137">
        <v>1000</v>
      </c>
      <c r="AL117" s="137">
        <v>1000</v>
      </c>
      <c r="AM117" s="137">
        <v>999</v>
      </c>
      <c r="AN117" s="137">
        <v>1000</v>
      </c>
      <c r="AO117" s="137">
        <v>1000</v>
      </c>
      <c r="AP117" s="137">
        <v>1000</v>
      </c>
      <c r="AQ117" s="137">
        <v>1000</v>
      </c>
      <c r="AR117" s="137">
        <v>1000</v>
      </c>
      <c r="AS117" s="137">
        <v>1000</v>
      </c>
      <c r="AT117" s="137">
        <v>1000</v>
      </c>
      <c r="AU117" s="137">
        <v>1000</v>
      </c>
      <c r="AV117" s="137">
        <v>1000</v>
      </c>
      <c r="AW117" s="137">
        <v>994</v>
      </c>
      <c r="AX117" s="137">
        <v>1000</v>
      </c>
      <c r="AY117" s="137">
        <v>994</v>
      </c>
      <c r="AZ117" s="137">
        <v>1000</v>
      </c>
      <c r="BA117" s="137">
        <v>992</v>
      </c>
      <c r="BB117" s="137">
        <v>1000</v>
      </c>
      <c r="BC117" s="137">
        <v>1000</v>
      </c>
      <c r="BD117" s="137">
        <v>1000</v>
      </c>
      <c r="BE117" s="137">
        <v>1000</v>
      </c>
      <c r="BF117" s="137">
        <v>1000</v>
      </c>
      <c r="BG117" s="137">
        <v>999</v>
      </c>
      <c r="BH117" s="137">
        <v>1000</v>
      </c>
      <c r="BI117" s="137">
        <v>1000</v>
      </c>
      <c r="BJ117" s="137">
        <v>1000</v>
      </c>
      <c r="BK117" s="126">
        <v>995.95</v>
      </c>
      <c r="BL117" s="137">
        <v>1000</v>
      </c>
      <c r="BM117" s="81"/>
      <c r="BN117" s="81"/>
      <c r="BO117" s="81"/>
      <c r="BP117" s="81"/>
      <c r="BQ117" s="81"/>
      <c r="BR117" s="81"/>
      <c r="BS117" s="81"/>
      <c r="BT117" s="81"/>
      <c r="BU117" s="81"/>
      <c r="BV117" s="81"/>
      <c r="BW117" s="81"/>
      <c r="BX117" s="81"/>
      <c r="BY117" s="81"/>
      <c r="BZ117" s="81"/>
      <c r="CA117" s="81"/>
      <c r="CB117" s="81"/>
      <c r="CC117" s="81"/>
      <c r="CD117" s="81"/>
      <c r="CE117" s="81"/>
      <c r="CF117" s="81"/>
      <c r="CG117" s="81"/>
      <c r="CH117" s="81"/>
      <c r="CI117" s="81"/>
      <c r="CJ117" s="81"/>
      <c r="CK117" s="81"/>
      <c r="CL117" s="81"/>
      <c r="CM117" s="81"/>
      <c r="CN117" s="81"/>
      <c r="CO117" s="81"/>
      <c r="CP117" s="81"/>
      <c r="CQ117" s="81"/>
      <c r="CR117" s="81"/>
      <c r="CS117" s="81"/>
      <c r="CT117" s="81"/>
      <c r="CU117" s="81"/>
      <c r="CV117" s="81"/>
      <c r="CW117" s="81"/>
      <c r="CX117" s="81"/>
      <c r="CY117" s="81"/>
      <c r="CZ117" s="81"/>
      <c r="DA117" s="81"/>
      <c r="DB117" s="81"/>
      <c r="DC117" s="81"/>
      <c r="DD117" s="81"/>
      <c r="DE117" s="81"/>
      <c r="DF117" s="81"/>
      <c r="DG117" s="81"/>
      <c r="DH117" s="81"/>
      <c r="DI117" s="81"/>
      <c r="DJ117" s="81"/>
      <c r="DK117" s="81"/>
      <c r="DL117" s="81"/>
      <c r="DM117" s="81"/>
      <c r="DN117" s="81"/>
      <c r="DO117" s="81"/>
      <c r="DP117" s="81"/>
      <c r="DQ117" s="81"/>
      <c r="DR117" s="81"/>
      <c r="DS117" s="81"/>
    </row>
    <row r="118" spans="1:123" x14ac:dyDescent="0.2">
      <c r="A118" s="343"/>
      <c r="B118" s="123" t="s">
        <v>87</v>
      </c>
      <c r="C118" s="137">
        <v>842</v>
      </c>
      <c r="D118" s="137">
        <v>952</v>
      </c>
      <c r="E118" s="137">
        <v>1000</v>
      </c>
      <c r="F118" s="137">
        <v>1000</v>
      </c>
      <c r="G118" s="137">
        <v>1000</v>
      </c>
      <c r="H118" s="137">
        <v>1000</v>
      </c>
      <c r="I118" s="137">
        <v>1000</v>
      </c>
      <c r="J118" s="137">
        <v>1000</v>
      </c>
      <c r="K118" s="137">
        <v>1000</v>
      </c>
      <c r="L118" s="137">
        <v>1000</v>
      </c>
      <c r="M118" s="137">
        <v>1000</v>
      </c>
      <c r="N118" s="137">
        <v>1000</v>
      </c>
      <c r="O118" s="137">
        <v>1000</v>
      </c>
      <c r="P118" s="137">
        <v>1000</v>
      </c>
      <c r="Q118" s="137">
        <v>1000</v>
      </c>
      <c r="R118" s="137">
        <v>999</v>
      </c>
      <c r="S118" s="137">
        <v>1000</v>
      </c>
      <c r="T118" s="137">
        <v>1000</v>
      </c>
      <c r="U118" s="137">
        <v>1000</v>
      </c>
      <c r="V118" s="137">
        <v>1000</v>
      </c>
      <c r="W118" s="137">
        <v>1000</v>
      </c>
      <c r="X118" s="137">
        <v>993</v>
      </c>
      <c r="Y118" s="137">
        <v>933</v>
      </c>
      <c r="Z118" s="137">
        <v>1000</v>
      </c>
      <c r="AA118" s="137">
        <v>1000</v>
      </c>
      <c r="AB118" s="137">
        <v>998</v>
      </c>
      <c r="AC118" s="137">
        <v>1000</v>
      </c>
      <c r="AD118" s="137">
        <v>1000</v>
      </c>
      <c r="AE118" s="137">
        <v>1000</v>
      </c>
      <c r="AF118" s="137">
        <v>1000</v>
      </c>
      <c r="AG118" s="137">
        <v>1000</v>
      </c>
      <c r="AH118" s="137">
        <v>1000</v>
      </c>
      <c r="AI118" s="137">
        <v>1000</v>
      </c>
      <c r="AJ118" s="137">
        <v>1000</v>
      </c>
      <c r="AK118" s="137">
        <v>1000</v>
      </c>
      <c r="AL118" s="137">
        <v>997</v>
      </c>
      <c r="AM118" s="137">
        <v>1000</v>
      </c>
      <c r="AN118" s="137">
        <v>1000</v>
      </c>
      <c r="AO118" s="137">
        <v>1000</v>
      </c>
      <c r="AP118" s="137">
        <v>1000</v>
      </c>
      <c r="AQ118" s="137">
        <v>1000</v>
      </c>
      <c r="AR118" s="137">
        <v>1000</v>
      </c>
      <c r="AS118" s="137">
        <v>1000</v>
      </c>
      <c r="AT118" s="137">
        <v>1000</v>
      </c>
      <c r="AU118" s="137">
        <v>992</v>
      </c>
      <c r="AV118" s="137">
        <v>994</v>
      </c>
      <c r="AW118" s="137">
        <v>1000</v>
      </c>
      <c r="AX118" s="137">
        <v>1000</v>
      </c>
      <c r="AY118" s="137">
        <v>1000</v>
      </c>
      <c r="AZ118" s="137">
        <v>1000</v>
      </c>
      <c r="BA118" s="137">
        <v>1000</v>
      </c>
      <c r="BB118" s="137">
        <v>1000</v>
      </c>
      <c r="BC118" s="137">
        <v>1000</v>
      </c>
      <c r="BD118" s="137">
        <v>1000</v>
      </c>
      <c r="BE118" s="137">
        <v>1000</v>
      </c>
      <c r="BF118" s="137">
        <v>999</v>
      </c>
      <c r="BG118" s="137">
        <v>1000</v>
      </c>
      <c r="BH118" s="137">
        <v>1000</v>
      </c>
      <c r="BI118" s="137">
        <v>1000</v>
      </c>
      <c r="BJ118" s="137">
        <v>1000</v>
      </c>
      <c r="BK118" s="126">
        <v>994.98</v>
      </c>
      <c r="BL118" s="137">
        <v>1000</v>
      </c>
      <c r="BM118" s="81"/>
      <c r="BN118" s="81"/>
      <c r="BO118" s="81"/>
      <c r="BP118" s="81"/>
      <c r="BQ118" s="81"/>
      <c r="BR118" s="81"/>
      <c r="BS118" s="81"/>
      <c r="BT118" s="81"/>
      <c r="BU118" s="81"/>
      <c r="BV118" s="81"/>
      <c r="BW118" s="81"/>
      <c r="BX118" s="81"/>
      <c r="BY118" s="81"/>
      <c r="BZ118" s="81"/>
      <c r="CA118" s="81"/>
      <c r="CB118" s="81"/>
      <c r="CC118" s="81"/>
      <c r="CD118" s="81"/>
      <c r="CE118" s="81"/>
      <c r="CF118" s="81"/>
      <c r="CG118" s="81"/>
      <c r="CH118" s="81"/>
      <c r="CI118" s="81"/>
      <c r="CJ118" s="81"/>
      <c r="CK118" s="81"/>
      <c r="CL118" s="81"/>
      <c r="CM118" s="81"/>
      <c r="CN118" s="81"/>
      <c r="CO118" s="81"/>
      <c r="CP118" s="81"/>
      <c r="CQ118" s="81"/>
      <c r="CR118" s="81"/>
      <c r="CS118" s="81"/>
      <c r="CT118" s="81"/>
      <c r="CU118" s="81"/>
      <c r="CV118" s="81"/>
      <c r="CW118" s="81"/>
      <c r="CX118" s="81"/>
      <c r="CY118" s="81"/>
      <c r="CZ118" s="81"/>
      <c r="DA118" s="81"/>
      <c r="DB118" s="81"/>
      <c r="DC118" s="81"/>
      <c r="DD118" s="81"/>
      <c r="DE118" s="81"/>
      <c r="DF118" s="81"/>
      <c r="DG118" s="81"/>
      <c r="DH118" s="81"/>
      <c r="DI118" s="81"/>
      <c r="DJ118" s="81"/>
      <c r="DK118" s="81"/>
      <c r="DL118" s="81"/>
      <c r="DM118" s="81"/>
      <c r="DN118" s="81"/>
      <c r="DO118" s="81"/>
      <c r="DP118" s="81"/>
      <c r="DQ118" s="81"/>
      <c r="DR118" s="81"/>
      <c r="DS118" s="81"/>
    </row>
    <row r="119" spans="1:123" x14ac:dyDescent="0.2">
      <c r="A119" s="343"/>
      <c r="B119" s="123" t="s">
        <v>88</v>
      </c>
      <c r="C119" s="137">
        <v>817</v>
      </c>
      <c r="D119" s="137">
        <v>1000</v>
      </c>
      <c r="E119" s="137">
        <v>1000</v>
      </c>
      <c r="F119" s="137">
        <v>1000</v>
      </c>
      <c r="G119" s="137">
        <v>997</v>
      </c>
      <c r="H119" s="137">
        <v>1000</v>
      </c>
      <c r="I119" s="137">
        <v>1000</v>
      </c>
      <c r="J119" s="137">
        <v>1000</v>
      </c>
      <c r="K119" s="137">
        <v>1000</v>
      </c>
      <c r="L119" s="137">
        <v>1000</v>
      </c>
      <c r="M119" s="137">
        <v>997</v>
      </c>
      <c r="N119" s="137">
        <v>992</v>
      </c>
      <c r="O119" s="137">
        <v>947</v>
      </c>
      <c r="P119" s="137">
        <v>1000</v>
      </c>
      <c r="Q119" s="137">
        <v>999</v>
      </c>
      <c r="R119" s="137">
        <v>1000</v>
      </c>
      <c r="S119" s="137">
        <v>1000</v>
      </c>
      <c r="T119" s="137">
        <v>1000</v>
      </c>
      <c r="U119" s="137">
        <v>1000</v>
      </c>
      <c r="V119" s="137">
        <v>1000</v>
      </c>
      <c r="W119" s="137">
        <v>1000</v>
      </c>
      <c r="X119" s="137">
        <v>1000</v>
      </c>
      <c r="Y119" s="137">
        <v>996</v>
      </c>
      <c r="Z119" s="137">
        <v>998</v>
      </c>
      <c r="AA119" s="137">
        <v>1000</v>
      </c>
      <c r="AB119" s="137">
        <v>999</v>
      </c>
      <c r="AC119" s="137">
        <v>1000</v>
      </c>
      <c r="AD119" s="137">
        <v>1000</v>
      </c>
      <c r="AE119" s="137">
        <v>1000</v>
      </c>
      <c r="AF119" s="137">
        <v>1000</v>
      </c>
      <c r="AG119" s="137">
        <v>1000</v>
      </c>
      <c r="AH119" s="137">
        <v>1000</v>
      </c>
      <c r="AI119" s="137">
        <v>1000</v>
      </c>
      <c r="AJ119" s="137">
        <v>999</v>
      </c>
      <c r="AK119" s="137">
        <v>998</v>
      </c>
      <c r="AL119" s="137">
        <v>1000</v>
      </c>
      <c r="AM119" s="137">
        <v>1000</v>
      </c>
      <c r="AN119" s="137">
        <v>1000</v>
      </c>
      <c r="AO119" s="137">
        <v>1000</v>
      </c>
      <c r="AP119" s="137">
        <v>1000</v>
      </c>
      <c r="AQ119" s="137">
        <v>1000</v>
      </c>
      <c r="AR119" s="137">
        <v>1000</v>
      </c>
      <c r="AS119" s="137">
        <v>1000</v>
      </c>
      <c r="AT119" s="137">
        <v>1000</v>
      </c>
      <c r="AU119" s="137">
        <v>998</v>
      </c>
      <c r="AV119" s="137">
        <v>1000</v>
      </c>
      <c r="AW119" s="137">
        <v>1000</v>
      </c>
      <c r="AX119" s="137">
        <v>1000</v>
      </c>
      <c r="AY119" s="137">
        <v>1000</v>
      </c>
      <c r="AZ119" s="137">
        <v>1000</v>
      </c>
      <c r="BA119" s="137">
        <v>1000</v>
      </c>
      <c r="BB119" s="137">
        <v>1000</v>
      </c>
      <c r="BC119" s="137">
        <v>1000</v>
      </c>
      <c r="BD119" s="137">
        <v>1000</v>
      </c>
      <c r="BE119" s="137">
        <v>997</v>
      </c>
      <c r="BF119" s="137">
        <v>1000</v>
      </c>
      <c r="BG119" s="137">
        <v>1000</v>
      </c>
      <c r="BH119" s="137">
        <v>1000</v>
      </c>
      <c r="BI119" s="137">
        <v>1000</v>
      </c>
      <c r="BJ119" s="137">
        <v>1000</v>
      </c>
      <c r="BK119" s="126">
        <v>995.57</v>
      </c>
      <c r="BL119" s="137">
        <v>1000</v>
      </c>
      <c r="BM119" s="81"/>
      <c r="BN119" s="81"/>
      <c r="BO119" s="81"/>
      <c r="BP119" s="81"/>
      <c r="BQ119" s="81"/>
      <c r="BR119" s="81"/>
      <c r="BS119" s="81"/>
      <c r="BT119" s="81"/>
      <c r="BU119" s="81"/>
      <c r="BV119" s="81"/>
      <c r="BW119" s="81"/>
      <c r="BX119" s="81"/>
      <c r="BY119" s="81"/>
      <c r="BZ119" s="81"/>
      <c r="CA119" s="81"/>
      <c r="CB119" s="81"/>
      <c r="CC119" s="81"/>
      <c r="CD119" s="81"/>
      <c r="CE119" s="81"/>
      <c r="CF119" s="81"/>
      <c r="CG119" s="81"/>
      <c r="CH119" s="81"/>
      <c r="CI119" s="81"/>
      <c r="CJ119" s="81"/>
      <c r="CK119" s="81"/>
      <c r="CL119" s="81"/>
      <c r="CM119" s="81"/>
      <c r="CN119" s="81"/>
      <c r="CO119" s="81"/>
      <c r="CP119" s="81"/>
      <c r="CQ119" s="81"/>
      <c r="CR119" s="81"/>
      <c r="CS119" s="81"/>
      <c r="CT119" s="81"/>
      <c r="CU119" s="81"/>
      <c r="CV119" s="81"/>
      <c r="CW119" s="81"/>
      <c r="CX119" s="81"/>
      <c r="CY119" s="81"/>
      <c r="CZ119" s="81"/>
      <c r="DA119" s="81"/>
      <c r="DB119" s="81"/>
      <c r="DC119" s="81"/>
      <c r="DD119" s="81"/>
      <c r="DE119" s="81"/>
      <c r="DF119" s="81"/>
      <c r="DG119" s="81"/>
      <c r="DH119" s="81"/>
      <c r="DI119" s="81"/>
      <c r="DJ119" s="81"/>
      <c r="DK119" s="81"/>
      <c r="DL119" s="81"/>
      <c r="DM119" s="81"/>
      <c r="DN119" s="81"/>
      <c r="DO119" s="81"/>
      <c r="DP119" s="81"/>
      <c r="DQ119" s="81"/>
      <c r="DR119" s="81"/>
      <c r="DS119" s="81"/>
    </row>
    <row r="120" spans="1:123" x14ac:dyDescent="0.2">
      <c r="A120" s="343"/>
      <c r="B120" s="123" t="s">
        <v>89</v>
      </c>
      <c r="C120" s="137">
        <v>785</v>
      </c>
      <c r="D120" s="137">
        <v>1000</v>
      </c>
      <c r="E120" s="137">
        <v>1000</v>
      </c>
      <c r="F120" s="137">
        <v>995</v>
      </c>
      <c r="G120" s="137">
        <v>1000</v>
      </c>
      <c r="H120" s="137">
        <v>1000</v>
      </c>
      <c r="I120" s="137">
        <v>1000</v>
      </c>
      <c r="J120" s="137">
        <v>1000</v>
      </c>
      <c r="K120" s="137">
        <v>1000</v>
      </c>
      <c r="L120" s="137">
        <v>1000</v>
      </c>
      <c r="M120" s="137">
        <v>1000</v>
      </c>
      <c r="N120" s="137">
        <v>1000</v>
      </c>
      <c r="O120" s="137">
        <v>1000</v>
      </c>
      <c r="P120" s="137">
        <v>994</v>
      </c>
      <c r="Q120" s="137">
        <v>1000</v>
      </c>
      <c r="R120" s="137">
        <v>1000</v>
      </c>
      <c r="S120" s="137">
        <v>1000</v>
      </c>
      <c r="T120" s="137">
        <v>1000</v>
      </c>
      <c r="U120" s="137">
        <v>1000</v>
      </c>
      <c r="V120" s="137">
        <v>1000</v>
      </c>
      <c r="W120" s="137">
        <v>1000</v>
      </c>
      <c r="X120" s="137">
        <v>1000</v>
      </c>
      <c r="Y120" s="137">
        <v>1000</v>
      </c>
      <c r="Z120" s="137">
        <v>1000</v>
      </c>
      <c r="AA120" s="137">
        <v>1000</v>
      </c>
      <c r="AB120" s="137">
        <v>1000</v>
      </c>
      <c r="AC120" s="137">
        <v>1000</v>
      </c>
      <c r="AD120" s="137">
        <v>1000</v>
      </c>
      <c r="AE120" s="137">
        <v>985</v>
      </c>
      <c r="AF120" s="137">
        <v>1000</v>
      </c>
      <c r="AG120" s="137">
        <v>1000</v>
      </c>
      <c r="AH120" s="137">
        <v>1000</v>
      </c>
      <c r="AI120" s="137">
        <v>1000</v>
      </c>
      <c r="AJ120" s="137">
        <v>1000</v>
      </c>
      <c r="AK120" s="137">
        <v>1000</v>
      </c>
      <c r="AL120" s="137">
        <v>1000</v>
      </c>
      <c r="AM120" s="137">
        <v>1000</v>
      </c>
      <c r="AN120" s="137">
        <v>1000</v>
      </c>
      <c r="AO120" s="137">
        <v>1000</v>
      </c>
      <c r="AP120" s="137">
        <v>995</v>
      </c>
      <c r="AQ120" s="137">
        <v>1000</v>
      </c>
      <c r="AR120" s="137">
        <v>1000</v>
      </c>
      <c r="AS120" s="137">
        <v>1000</v>
      </c>
      <c r="AT120" s="137">
        <v>999</v>
      </c>
      <c r="AU120" s="137">
        <v>999</v>
      </c>
      <c r="AV120" s="137">
        <v>1000</v>
      </c>
      <c r="AW120" s="137">
        <v>1000</v>
      </c>
      <c r="AX120" s="137">
        <v>1000</v>
      </c>
      <c r="AY120" s="137">
        <v>1000</v>
      </c>
      <c r="AZ120" s="137">
        <v>996</v>
      </c>
      <c r="BA120" s="137">
        <v>1000</v>
      </c>
      <c r="BB120" s="137">
        <v>1000</v>
      </c>
      <c r="BC120" s="137">
        <v>1000</v>
      </c>
      <c r="BD120" s="137">
        <v>998</v>
      </c>
      <c r="BE120" s="137">
        <v>1000</v>
      </c>
      <c r="BF120" s="137">
        <v>1000</v>
      </c>
      <c r="BG120" s="137">
        <v>1000</v>
      </c>
      <c r="BH120" s="137">
        <v>1000</v>
      </c>
      <c r="BI120" s="137">
        <v>1000</v>
      </c>
      <c r="BJ120" s="137">
        <v>988</v>
      </c>
      <c r="BK120" s="126">
        <v>995.57</v>
      </c>
      <c r="BL120" s="137">
        <v>1000</v>
      </c>
      <c r="BM120" s="81"/>
      <c r="BN120" s="81"/>
      <c r="BO120" s="81"/>
      <c r="BP120" s="81"/>
      <c r="BQ120" s="81"/>
      <c r="BR120" s="81"/>
      <c r="BS120" s="81"/>
      <c r="BT120" s="81"/>
      <c r="BU120" s="81"/>
      <c r="BV120" s="81"/>
      <c r="BW120" s="81"/>
      <c r="BX120" s="81"/>
      <c r="BY120" s="81"/>
      <c r="BZ120" s="81"/>
      <c r="CA120" s="81"/>
      <c r="CB120" s="81"/>
      <c r="CC120" s="81"/>
      <c r="CD120" s="81"/>
      <c r="CE120" s="81"/>
      <c r="CF120" s="81"/>
      <c r="CG120" s="81"/>
      <c r="CH120" s="81"/>
      <c r="CI120" s="81"/>
      <c r="CJ120" s="81"/>
      <c r="CK120" s="81"/>
      <c r="CL120" s="81"/>
      <c r="CM120" s="81"/>
      <c r="CN120" s="81"/>
      <c r="CO120" s="81"/>
      <c r="CP120" s="81"/>
      <c r="CQ120" s="81"/>
      <c r="CR120" s="81"/>
      <c r="CS120" s="81"/>
      <c r="CT120" s="81"/>
      <c r="CU120" s="81"/>
      <c r="CV120" s="81"/>
      <c r="CW120" s="81"/>
      <c r="CX120" s="81"/>
      <c r="CY120" s="81"/>
      <c r="CZ120" s="81"/>
      <c r="DA120" s="81"/>
      <c r="DB120" s="81"/>
      <c r="DC120" s="81"/>
      <c r="DD120" s="81"/>
      <c r="DE120" s="81"/>
      <c r="DF120" s="81"/>
      <c r="DG120" s="81"/>
      <c r="DH120" s="81"/>
      <c r="DI120" s="81"/>
      <c r="DJ120" s="81"/>
      <c r="DK120" s="81"/>
      <c r="DL120" s="81"/>
      <c r="DM120" s="81"/>
      <c r="DN120" s="81"/>
      <c r="DO120" s="81"/>
      <c r="DP120" s="81"/>
      <c r="DQ120" s="81"/>
      <c r="DR120" s="81"/>
      <c r="DS120" s="81"/>
    </row>
    <row r="121" spans="1:123" x14ac:dyDescent="0.2">
      <c r="A121" s="343"/>
      <c r="B121" s="123" t="s">
        <v>90</v>
      </c>
      <c r="C121" s="137">
        <v>755</v>
      </c>
      <c r="D121" s="137">
        <v>1000</v>
      </c>
      <c r="E121" s="137">
        <v>998</v>
      </c>
      <c r="F121" s="137">
        <v>1000</v>
      </c>
      <c r="G121" s="137">
        <v>1000</v>
      </c>
      <c r="H121" s="137">
        <v>998</v>
      </c>
      <c r="I121" s="137">
        <v>1000</v>
      </c>
      <c r="J121" s="137">
        <v>992</v>
      </c>
      <c r="K121" s="137">
        <v>1000</v>
      </c>
      <c r="L121" s="137">
        <v>1000</v>
      </c>
      <c r="M121" s="137">
        <v>1000</v>
      </c>
      <c r="N121" s="137">
        <v>1000</v>
      </c>
      <c r="O121" s="137">
        <v>997</v>
      </c>
      <c r="P121" s="137">
        <v>1000</v>
      </c>
      <c r="Q121" s="137">
        <v>1000</v>
      </c>
      <c r="R121" s="137">
        <v>1000</v>
      </c>
      <c r="S121" s="137">
        <v>1000</v>
      </c>
      <c r="T121" s="137">
        <v>1000</v>
      </c>
      <c r="U121" s="137">
        <v>1000</v>
      </c>
      <c r="V121" s="137">
        <v>1000</v>
      </c>
      <c r="W121" s="137">
        <v>1000</v>
      </c>
      <c r="X121" s="137">
        <v>1000</v>
      </c>
      <c r="Y121" s="137">
        <v>999</v>
      </c>
      <c r="Z121" s="137">
        <v>1000</v>
      </c>
      <c r="AA121" s="137">
        <v>1000</v>
      </c>
      <c r="AB121" s="137">
        <v>1000</v>
      </c>
      <c r="AC121" s="137">
        <v>1000</v>
      </c>
      <c r="AD121" s="137">
        <v>1000</v>
      </c>
      <c r="AE121" s="137">
        <v>1000</v>
      </c>
      <c r="AF121" s="137">
        <v>1000</v>
      </c>
      <c r="AG121" s="137">
        <v>1000</v>
      </c>
      <c r="AH121" s="137">
        <v>1000</v>
      </c>
      <c r="AI121" s="137">
        <v>997</v>
      </c>
      <c r="AJ121" s="137">
        <v>1000</v>
      </c>
      <c r="AK121" s="137">
        <v>1000</v>
      </c>
      <c r="AL121" s="137">
        <v>994</v>
      </c>
      <c r="AM121" s="137">
        <v>1000</v>
      </c>
      <c r="AN121" s="137">
        <v>1000</v>
      </c>
      <c r="AO121" s="137">
        <v>1000</v>
      </c>
      <c r="AP121" s="137">
        <v>1000</v>
      </c>
      <c r="AQ121" s="137">
        <v>1000</v>
      </c>
      <c r="AR121" s="137">
        <v>1000</v>
      </c>
      <c r="AS121" s="137">
        <v>999</v>
      </c>
      <c r="AT121" s="137">
        <v>1000</v>
      </c>
      <c r="AU121" s="137">
        <v>1000</v>
      </c>
      <c r="AV121" s="137">
        <v>1000</v>
      </c>
      <c r="AW121" s="137">
        <v>1000</v>
      </c>
      <c r="AX121" s="137">
        <v>1000</v>
      </c>
      <c r="AY121" s="137">
        <v>1000</v>
      </c>
      <c r="AZ121" s="137">
        <v>1000</v>
      </c>
      <c r="BA121" s="137">
        <v>1000</v>
      </c>
      <c r="BB121" s="137">
        <v>1000</v>
      </c>
      <c r="BC121" s="137">
        <v>1000</v>
      </c>
      <c r="BD121" s="137">
        <v>1000</v>
      </c>
      <c r="BE121" s="137">
        <v>990</v>
      </c>
      <c r="BF121" s="137">
        <v>1000</v>
      </c>
      <c r="BG121" s="137">
        <v>1000</v>
      </c>
      <c r="BH121" s="137">
        <v>1000</v>
      </c>
      <c r="BI121" s="137">
        <v>1000</v>
      </c>
      <c r="BJ121" s="137">
        <v>1000</v>
      </c>
      <c r="BK121" s="126">
        <v>995.32</v>
      </c>
      <c r="BL121" s="137">
        <v>1000</v>
      </c>
      <c r="BM121" s="81"/>
      <c r="BN121" s="81"/>
      <c r="BO121" s="81"/>
      <c r="BP121" s="81"/>
      <c r="BQ121" s="81"/>
      <c r="BR121" s="81"/>
      <c r="BS121" s="81"/>
      <c r="BT121" s="81"/>
      <c r="BU121" s="81"/>
      <c r="BV121" s="81"/>
      <c r="BW121" s="81"/>
      <c r="BX121" s="81"/>
      <c r="BY121" s="81"/>
      <c r="BZ121" s="81"/>
      <c r="CA121" s="81"/>
      <c r="CB121" s="81"/>
      <c r="CC121" s="81"/>
      <c r="CD121" s="81"/>
      <c r="CE121" s="81"/>
      <c r="CF121" s="81"/>
      <c r="CG121" s="81"/>
      <c r="CH121" s="81"/>
      <c r="CI121" s="81"/>
      <c r="CJ121" s="81"/>
      <c r="CK121" s="81"/>
      <c r="CL121" s="81"/>
      <c r="CM121" s="81"/>
      <c r="CN121" s="81"/>
      <c r="CO121" s="81"/>
      <c r="CP121" s="81"/>
      <c r="CQ121" s="81"/>
      <c r="CR121" s="81"/>
      <c r="CS121" s="81"/>
      <c r="CT121" s="81"/>
      <c r="CU121" s="81"/>
      <c r="CV121" s="81"/>
      <c r="CW121" s="81"/>
      <c r="CX121" s="81"/>
      <c r="CY121" s="81"/>
      <c r="CZ121" s="81"/>
      <c r="DA121" s="81"/>
      <c r="DB121" s="81"/>
      <c r="DC121" s="81"/>
      <c r="DD121" s="81"/>
      <c r="DE121" s="81"/>
      <c r="DF121" s="81"/>
      <c r="DG121" s="81"/>
      <c r="DH121" s="81"/>
      <c r="DI121" s="81"/>
      <c r="DJ121" s="81"/>
      <c r="DK121" s="81"/>
      <c r="DL121" s="81"/>
      <c r="DM121" s="81"/>
      <c r="DN121" s="81"/>
      <c r="DO121" s="81"/>
      <c r="DP121" s="81"/>
      <c r="DQ121" s="81"/>
      <c r="DR121" s="81"/>
      <c r="DS121" s="81"/>
    </row>
    <row r="122" spans="1:123" x14ac:dyDescent="0.2">
      <c r="A122" s="343"/>
      <c r="B122" s="123" t="s">
        <v>91</v>
      </c>
      <c r="C122" s="137">
        <v>726</v>
      </c>
      <c r="D122" s="137">
        <v>999</v>
      </c>
      <c r="E122" s="137">
        <v>1000</v>
      </c>
      <c r="F122" s="137">
        <v>1000</v>
      </c>
      <c r="G122" s="137">
        <v>1000</v>
      </c>
      <c r="H122" s="137">
        <v>1000</v>
      </c>
      <c r="I122" s="137">
        <v>1000</v>
      </c>
      <c r="J122" s="137">
        <v>1000</v>
      </c>
      <c r="K122" s="137">
        <v>1000</v>
      </c>
      <c r="L122" s="137">
        <v>1000</v>
      </c>
      <c r="M122" s="137">
        <v>999</v>
      </c>
      <c r="N122" s="137">
        <v>992</v>
      </c>
      <c r="O122" s="137">
        <v>1000</v>
      </c>
      <c r="P122" s="137">
        <v>1000</v>
      </c>
      <c r="Q122" s="137">
        <v>1000</v>
      </c>
      <c r="R122" s="137">
        <v>1000</v>
      </c>
      <c r="S122" s="137">
        <v>1000</v>
      </c>
      <c r="T122" s="137">
        <v>1000</v>
      </c>
      <c r="U122" s="137">
        <v>1000</v>
      </c>
      <c r="V122" s="137">
        <v>1000</v>
      </c>
      <c r="W122" s="137">
        <v>1000</v>
      </c>
      <c r="X122" s="137">
        <v>997</v>
      </c>
      <c r="Y122" s="137">
        <v>1000</v>
      </c>
      <c r="Z122" s="137">
        <v>1000</v>
      </c>
      <c r="AA122" s="137">
        <v>1000</v>
      </c>
      <c r="AB122" s="137">
        <v>1000</v>
      </c>
      <c r="AC122" s="137">
        <v>1000</v>
      </c>
      <c r="AD122" s="137">
        <v>1000</v>
      </c>
      <c r="AE122" s="137">
        <v>1000</v>
      </c>
      <c r="AF122" s="137">
        <v>1000</v>
      </c>
      <c r="AG122" s="137">
        <v>1000</v>
      </c>
      <c r="AH122" s="137">
        <v>998</v>
      </c>
      <c r="AI122" s="137">
        <v>1000</v>
      </c>
      <c r="AJ122" s="137">
        <v>1000</v>
      </c>
      <c r="AK122" s="137">
        <v>1000</v>
      </c>
      <c r="AL122" s="137">
        <v>1000</v>
      </c>
      <c r="AM122" s="137">
        <v>972</v>
      </c>
      <c r="AN122" s="137">
        <v>980</v>
      </c>
      <c r="AO122" s="137">
        <v>986</v>
      </c>
      <c r="AP122" s="137">
        <v>992</v>
      </c>
      <c r="AQ122" s="137">
        <v>1000</v>
      </c>
      <c r="AR122" s="137">
        <v>1000</v>
      </c>
      <c r="AS122" s="137">
        <v>1000</v>
      </c>
      <c r="AT122" s="137">
        <v>1000</v>
      </c>
      <c r="AU122" s="137">
        <v>1000</v>
      </c>
      <c r="AV122" s="137">
        <v>1000</v>
      </c>
      <c r="AW122" s="137">
        <v>1000</v>
      </c>
      <c r="AX122" s="137">
        <v>1000</v>
      </c>
      <c r="AY122" s="137">
        <v>1000</v>
      </c>
      <c r="AZ122" s="137">
        <v>1000</v>
      </c>
      <c r="BA122" s="137">
        <v>1000</v>
      </c>
      <c r="BB122" s="137">
        <v>998</v>
      </c>
      <c r="BC122" s="137">
        <v>1000</v>
      </c>
      <c r="BD122" s="137">
        <v>1000</v>
      </c>
      <c r="BE122" s="137">
        <v>1000</v>
      </c>
      <c r="BF122" s="137">
        <v>1000</v>
      </c>
      <c r="BG122" s="137">
        <v>1000</v>
      </c>
      <c r="BH122" s="137">
        <v>1000</v>
      </c>
      <c r="BI122" s="137">
        <v>1000</v>
      </c>
      <c r="BJ122" s="137">
        <v>993</v>
      </c>
      <c r="BK122" s="126">
        <v>993.87</v>
      </c>
      <c r="BL122" s="137">
        <v>1000</v>
      </c>
      <c r="BM122" s="81"/>
      <c r="BN122" s="81"/>
      <c r="BO122" s="81"/>
      <c r="BP122" s="81"/>
      <c r="BQ122" s="81"/>
      <c r="BR122" s="81"/>
      <c r="BS122" s="81"/>
      <c r="BT122" s="81"/>
      <c r="BU122" s="81"/>
      <c r="BV122" s="81"/>
      <c r="BW122" s="81"/>
      <c r="BX122" s="81"/>
      <c r="BY122" s="81"/>
      <c r="BZ122" s="81"/>
      <c r="CA122" s="81"/>
      <c r="CB122" s="81"/>
      <c r="CC122" s="81"/>
      <c r="CD122" s="81"/>
      <c r="CE122" s="81"/>
      <c r="CF122" s="81"/>
      <c r="CG122" s="81"/>
      <c r="CH122" s="81"/>
      <c r="CI122" s="81"/>
      <c r="CJ122" s="81"/>
      <c r="CK122" s="81"/>
      <c r="CL122" s="81"/>
      <c r="CM122" s="81"/>
      <c r="CN122" s="81"/>
      <c r="CO122" s="81"/>
      <c r="CP122" s="81"/>
      <c r="CQ122" s="81"/>
      <c r="CR122" s="81"/>
      <c r="CS122" s="81"/>
      <c r="CT122" s="81"/>
      <c r="CU122" s="81"/>
      <c r="CV122" s="81"/>
      <c r="CW122" s="81"/>
      <c r="CX122" s="81"/>
      <c r="CY122" s="81"/>
      <c r="CZ122" s="81"/>
      <c r="DA122" s="81"/>
      <c r="DB122" s="81"/>
      <c r="DC122" s="81"/>
      <c r="DD122" s="81"/>
      <c r="DE122" s="81"/>
      <c r="DF122" s="81"/>
      <c r="DG122" s="81"/>
      <c r="DH122" s="81"/>
      <c r="DI122" s="81"/>
      <c r="DJ122" s="81"/>
      <c r="DK122" s="81"/>
      <c r="DL122" s="81"/>
      <c r="DM122" s="81"/>
      <c r="DN122" s="81"/>
      <c r="DO122" s="81"/>
      <c r="DP122" s="81"/>
      <c r="DQ122" s="81"/>
      <c r="DR122" s="81"/>
      <c r="DS122" s="81"/>
    </row>
    <row r="123" spans="1:123" x14ac:dyDescent="0.2">
      <c r="A123" s="343"/>
      <c r="B123" s="123" t="s">
        <v>92</v>
      </c>
      <c r="C123" s="137">
        <v>998</v>
      </c>
      <c r="D123" s="137">
        <v>1000</v>
      </c>
      <c r="E123" s="137">
        <v>1000</v>
      </c>
      <c r="F123" s="137">
        <v>1000</v>
      </c>
      <c r="G123" s="137">
        <v>1000</v>
      </c>
      <c r="H123" s="137">
        <v>1000</v>
      </c>
      <c r="I123" s="137">
        <v>1000</v>
      </c>
      <c r="J123" s="137">
        <v>1000</v>
      </c>
      <c r="K123" s="137">
        <v>1000</v>
      </c>
      <c r="L123" s="137">
        <v>1000</v>
      </c>
      <c r="M123" s="137">
        <v>997</v>
      </c>
      <c r="N123" s="137">
        <v>1000</v>
      </c>
      <c r="O123" s="137">
        <v>1000</v>
      </c>
      <c r="P123" s="137">
        <v>1000</v>
      </c>
      <c r="Q123" s="137">
        <v>1000</v>
      </c>
      <c r="R123" s="137">
        <v>973</v>
      </c>
      <c r="S123" s="137">
        <v>1000</v>
      </c>
      <c r="T123" s="137">
        <v>999</v>
      </c>
      <c r="U123" s="137">
        <v>1000</v>
      </c>
      <c r="V123" s="137">
        <v>1000</v>
      </c>
      <c r="W123" s="137">
        <v>997</v>
      </c>
      <c r="X123" s="137">
        <v>1000</v>
      </c>
      <c r="Y123" s="137">
        <v>998</v>
      </c>
      <c r="Z123" s="137">
        <v>1000</v>
      </c>
      <c r="AA123" s="137">
        <v>1000</v>
      </c>
      <c r="AB123" s="137">
        <v>1000</v>
      </c>
      <c r="AC123" s="137">
        <v>1000</v>
      </c>
      <c r="AD123" s="137">
        <v>1000</v>
      </c>
      <c r="AE123" s="137">
        <v>993</v>
      </c>
      <c r="AF123" s="137">
        <v>993</v>
      </c>
      <c r="AG123" s="137">
        <v>999</v>
      </c>
      <c r="AH123" s="137">
        <v>1000</v>
      </c>
      <c r="AI123" s="137">
        <v>1000</v>
      </c>
      <c r="AJ123" s="137">
        <v>856</v>
      </c>
      <c r="AK123" s="137">
        <v>1000</v>
      </c>
      <c r="AL123" s="137">
        <v>1000</v>
      </c>
      <c r="AM123" s="137">
        <v>1000</v>
      </c>
      <c r="AN123" s="137">
        <v>1000</v>
      </c>
      <c r="AO123" s="137">
        <v>1000</v>
      </c>
      <c r="AP123" s="137">
        <v>1000</v>
      </c>
      <c r="AQ123" s="137">
        <v>998</v>
      </c>
      <c r="AR123" s="137">
        <v>1000</v>
      </c>
      <c r="AS123" s="137">
        <v>1000</v>
      </c>
      <c r="AT123" s="137">
        <v>1000</v>
      </c>
      <c r="AU123" s="137">
        <v>1000</v>
      </c>
      <c r="AV123" s="137">
        <v>1000</v>
      </c>
      <c r="AW123" s="137">
        <v>1000</v>
      </c>
      <c r="AX123" s="137">
        <v>1000</v>
      </c>
      <c r="AY123" s="137">
        <v>1000</v>
      </c>
      <c r="AZ123" s="137">
        <v>1000</v>
      </c>
      <c r="BA123" s="137">
        <v>999</v>
      </c>
      <c r="BB123" s="137">
        <v>1000</v>
      </c>
      <c r="BC123" s="137">
        <v>1000</v>
      </c>
      <c r="BD123" s="137">
        <v>1000</v>
      </c>
      <c r="BE123" s="137">
        <v>1000</v>
      </c>
      <c r="BF123" s="137">
        <v>1000</v>
      </c>
      <c r="BG123" s="137">
        <v>1000</v>
      </c>
      <c r="BH123" s="137">
        <v>1000</v>
      </c>
      <c r="BI123" s="137">
        <v>1000</v>
      </c>
      <c r="BJ123" s="137">
        <v>997</v>
      </c>
      <c r="BK123" s="126">
        <v>996.62</v>
      </c>
      <c r="BL123" s="137">
        <v>1000</v>
      </c>
      <c r="BM123" s="81"/>
      <c r="BN123" s="81"/>
      <c r="BO123" s="81"/>
      <c r="BP123" s="81"/>
      <c r="BQ123" s="81"/>
      <c r="BR123" s="81"/>
      <c r="BS123" s="81"/>
      <c r="BT123" s="81"/>
      <c r="BU123" s="81"/>
      <c r="BV123" s="81"/>
      <c r="BW123" s="81"/>
      <c r="BX123" s="81"/>
      <c r="BY123" s="81"/>
      <c r="BZ123" s="81"/>
      <c r="CA123" s="81"/>
      <c r="CB123" s="81"/>
      <c r="CC123" s="81"/>
      <c r="CD123" s="81"/>
      <c r="CE123" s="81"/>
      <c r="CF123" s="81"/>
      <c r="CG123" s="81"/>
      <c r="CH123" s="81"/>
      <c r="CI123" s="81"/>
      <c r="CJ123" s="81"/>
      <c r="CK123" s="81"/>
      <c r="CL123" s="81"/>
      <c r="CM123" s="81"/>
      <c r="CN123" s="81"/>
      <c r="CO123" s="81"/>
      <c r="CP123" s="81"/>
      <c r="CQ123" s="81"/>
      <c r="CR123" s="81"/>
      <c r="CS123" s="81"/>
      <c r="CT123" s="81"/>
      <c r="CU123" s="81"/>
      <c r="CV123" s="81"/>
      <c r="CW123" s="81"/>
      <c r="CX123" s="81"/>
      <c r="CY123" s="81"/>
      <c r="CZ123" s="81"/>
      <c r="DA123" s="81"/>
      <c r="DB123" s="81"/>
      <c r="DC123" s="81"/>
      <c r="DD123" s="81"/>
      <c r="DE123" s="81"/>
      <c r="DF123" s="81"/>
      <c r="DG123" s="81"/>
      <c r="DH123" s="81"/>
      <c r="DI123" s="81"/>
      <c r="DJ123" s="81"/>
      <c r="DK123" s="81"/>
      <c r="DL123" s="81"/>
      <c r="DM123" s="81"/>
      <c r="DN123" s="81"/>
      <c r="DO123" s="81"/>
      <c r="DP123" s="81"/>
      <c r="DQ123" s="81"/>
      <c r="DR123" s="81"/>
      <c r="DS123" s="81"/>
    </row>
    <row r="124" spans="1:123" x14ac:dyDescent="0.2">
      <c r="A124" s="343"/>
      <c r="B124" s="123" t="s">
        <v>93</v>
      </c>
      <c r="C124" s="137">
        <v>972</v>
      </c>
      <c r="D124" s="137">
        <v>1000</v>
      </c>
      <c r="E124" s="137">
        <v>1000</v>
      </c>
      <c r="F124" s="137">
        <v>1000</v>
      </c>
      <c r="G124" s="137">
        <v>1000</v>
      </c>
      <c r="H124" s="137">
        <v>1000</v>
      </c>
      <c r="I124" s="137">
        <v>1000</v>
      </c>
      <c r="J124" s="137">
        <v>1000</v>
      </c>
      <c r="K124" s="137">
        <v>1000</v>
      </c>
      <c r="L124" s="137">
        <v>1000</v>
      </c>
      <c r="M124" s="137">
        <v>999</v>
      </c>
      <c r="N124" s="137">
        <v>1000</v>
      </c>
      <c r="O124" s="137">
        <v>1000</v>
      </c>
      <c r="P124" s="137">
        <v>1000</v>
      </c>
      <c r="Q124" s="137">
        <v>1000</v>
      </c>
      <c r="R124" s="137">
        <v>1000</v>
      </c>
      <c r="S124" s="137">
        <v>1000</v>
      </c>
      <c r="T124" s="137">
        <v>1000</v>
      </c>
      <c r="U124" s="137">
        <v>1000</v>
      </c>
      <c r="V124" s="137">
        <v>1000</v>
      </c>
      <c r="W124" s="137">
        <v>999</v>
      </c>
      <c r="X124" s="137">
        <v>1000</v>
      </c>
      <c r="Y124" s="137">
        <v>999</v>
      </c>
      <c r="Z124" s="137">
        <v>1000</v>
      </c>
      <c r="AA124" s="137">
        <v>1000</v>
      </c>
      <c r="AB124" s="137">
        <v>1000</v>
      </c>
      <c r="AC124" s="137">
        <v>1000</v>
      </c>
      <c r="AD124" s="137">
        <v>1000</v>
      </c>
      <c r="AE124" s="137">
        <v>927</v>
      </c>
      <c r="AF124" s="137">
        <v>1000</v>
      </c>
      <c r="AG124" s="137">
        <v>997</v>
      </c>
      <c r="AH124" s="137">
        <v>1000</v>
      </c>
      <c r="AI124" s="137">
        <v>1000</v>
      </c>
      <c r="AJ124" s="137">
        <v>1000</v>
      </c>
      <c r="AK124" s="137">
        <v>1000</v>
      </c>
      <c r="AL124" s="137">
        <v>1000</v>
      </c>
      <c r="AM124" s="137">
        <v>1000</v>
      </c>
      <c r="AN124" s="137">
        <v>1000</v>
      </c>
      <c r="AO124" s="137">
        <v>1000</v>
      </c>
      <c r="AP124" s="137">
        <v>1000</v>
      </c>
      <c r="AQ124" s="137">
        <v>997</v>
      </c>
      <c r="AR124" s="137">
        <v>1000</v>
      </c>
      <c r="AS124" s="137">
        <v>1000</v>
      </c>
      <c r="AT124" s="137">
        <v>1000</v>
      </c>
      <c r="AU124" s="137">
        <v>1000</v>
      </c>
      <c r="AV124" s="137">
        <v>1000</v>
      </c>
      <c r="AW124" s="137">
        <v>1000</v>
      </c>
      <c r="AX124" s="137">
        <v>1000</v>
      </c>
      <c r="AY124" s="137">
        <v>1000</v>
      </c>
      <c r="AZ124" s="137">
        <v>1000</v>
      </c>
      <c r="BA124" s="137">
        <v>999</v>
      </c>
      <c r="BB124" s="137">
        <v>1000</v>
      </c>
      <c r="BC124" s="137">
        <v>1000</v>
      </c>
      <c r="BD124" s="137">
        <v>1000</v>
      </c>
      <c r="BE124" s="137">
        <v>1000</v>
      </c>
      <c r="BF124" s="137">
        <v>973</v>
      </c>
      <c r="BG124" s="137">
        <v>1000</v>
      </c>
      <c r="BH124" s="137">
        <v>1000</v>
      </c>
      <c r="BI124" s="137">
        <v>1000</v>
      </c>
      <c r="BJ124" s="137">
        <v>999</v>
      </c>
      <c r="BK124" s="126">
        <v>997.68</v>
      </c>
      <c r="BL124" s="137">
        <v>997</v>
      </c>
      <c r="BM124" s="81"/>
      <c r="BN124" s="81"/>
      <c r="BO124" s="81"/>
      <c r="BP124" s="81"/>
      <c r="BQ124" s="81"/>
      <c r="BR124" s="81"/>
      <c r="BS124" s="81"/>
      <c r="BT124" s="81"/>
      <c r="BU124" s="81"/>
      <c r="BV124" s="81"/>
      <c r="BW124" s="81"/>
      <c r="BX124" s="81"/>
      <c r="BY124" s="81"/>
      <c r="BZ124" s="81"/>
      <c r="CA124" s="81"/>
      <c r="CB124" s="81"/>
      <c r="CC124" s="81"/>
      <c r="CD124" s="81"/>
      <c r="CE124" s="81"/>
      <c r="CF124" s="81"/>
      <c r="CG124" s="81"/>
      <c r="CH124" s="81"/>
      <c r="CI124" s="81"/>
      <c r="CJ124" s="81"/>
      <c r="CK124" s="81"/>
      <c r="CL124" s="81"/>
      <c r="CM124" s="81"/>
      <c r="CN124" s="81"/>
      <c r="CO124" s="81"/>
      <c r="CP124" s="81"/>
      <c r="CQ124" s="81"/>
      <c r="CR124" s="81"/>
      <c r="CS124" s="81"/>
      <c r="CT124" s="81"/>
      <c r="CU124" s="81"/>
      <c r="CV124" s="81"/>
      <c r="CW124" s="81"/>
      <c r="CX124" s="81"/>
      <c r="CY124" s="81"/>
      <c r="CZ124" s="81"/>
      <c r="DA124" s="81"/>
      <c r="DB124" s="81"/>
      <c r="DC124" s="81"/>
      <c r="DD124" s="81"/>
      <c r="DE124" s="81"/>
      <c r="DF124" s="81"/>
      <c r="DG124" s="81"/>
      <c r="DH124" s="81"/>
      <c r="DI124" s="81"/>
      <c r="DJ124" s="81"/>
      <c r="DK124" s="81"/>
      <c r="DL124" s="81"/>
      <c r="DM124" s="81"/>
      <c r="DN124" s="81"/>
      <c r="DO124" s="81"/>
      <c r="DP124" s="81"/>
      <c r="DQ124" s="81"/>
      <c r="DR124" s="81"/>
      <c r="DS124" s="81"/>
    </row>
    <row r="125" spans="1:123" x14ac:dyDescent="0.2">
      <c r="A125" s="343"/>
      <c r="B125" s="123" t="s">
        <v>94</v>
      </c>
      <c r="C125" s="137">
        <v>953</v>
      </c>
      <c r="D125" s="137">
        <v>999</v>
      </c>
      <c r="E125" s="137">
        <v>1000</v>
      </c>
      <c r="F125" s="137">
        <v>990</v>
      </c>
      <c r="G125" s="137">
        <v>965</v>
      </c>
      <c r="H125" s="137">
        <v>1000</v>
      </c>
      <c r="I125" s="137">
        <v>1000</v>
      </c>
      <c r="J125" s="137">
        <v>1000</v>
      </c>
      <c r="K125" s="137">
        <v>1000</v>
      </c>
      <c r="L125" s="137">
        <v>1000</v>
      </c>
      <c r="M125" s="137">
        <v>1000</v>
      </c>
      <c r="N125" s="137">
        <v>1000</v>
      </c>
      <c r="O125" s="137">
        <v>1000</v>
      </c>
      <c r="P125" s="137">
        <v>1000</v>
      </c>
      <c r="Q125" s="137">
        <v>1000</v>
      </c>
      <c r="R125" s="137">
        <v>1000</v>
      </c>
      <c r="S125" s="137">
        <v>1000</v>
      </c>
      <c r="T125" s="137">
        <v>1000</v>
      </c>
      <c r="U125" s="137">
        <v>1000</v>
      </c>
      <c r="V125" s="137">
        <v>1000</v>
      </c>
      <c r="W125" s="137">
        <v>1000</v>
      </c>
      <c r="X125" s="137">
        <v>1000</v>
      </c>
      <c r="Y125" s="137">
        <v>1000</v>
      </c>
      <c r="Z125" s="137">
        <v>1000</v>
      </c>
      <c r="AA125" s="137">
        <v>1000</v>
      </c>
      <c r="AB125" s="137">
        <v>1000</v>
      </c>
      <c r="AC125" s="137">
        <v>1000</v>
      </c>
      <c r="AD125" s="137">
        <v>1000</v>
      </c>
      <c r="AE125" s="137">
        <v>1000</v>
      </c>
      <c r="AF125" s="137">
        <v>999</v>
      </c>
      <c r="AG125" s="137">
        <v>1000</v>
      </c>
      <c r="AH125" s="137">
        <v>1000</v>
      </c>
      <c r="AI125" s="137">
        <v>1000</v>
      </c>
      <c r="AJ125" s="137">
        <v>1000</v>
      </c>
      <c r="AK125" s="137">
        <v>1000</v>
      </c>
      <c r="AL125" s="137">
        <v>1000</v>
      </c>
      <c r="AM125" s="137">
        <v>1000</v>
      </c>
      <c r="AN125" s="137">
        <v>1000</v>
      </c>
      <c r="AO125" s="137">
        <v>1000</v>
      </c>
      <c r="AP125" s="137">
        <v>999</v>
      </c>
      <c r="AQ125" s="137">
        <v>1000</v>
      </c>
      <c r="AR125" s="137">
        <v>1000</v>
      </c>
      <c r="AS125" s="137">
        <v>1000</v>
      </c>
      <c r="AT125" s="137">
        <v>1000</v>
      </c>
      <c r="AU125" s="137">
        <v>1000</v>
      </c>
      <c r="AV125" s="137">
        <v>1000</v>
      </c>
      <c r="AW125" s="137">
        <v>1000</v>
      </c>
      <c r="AX125" s="137">
        <v>1000</v>
      </c>
      <c r="AY125" s="137">
        <v>1000</v>
      </c>
      <c r="AZ125" s="137">
        <v>997</v>
      </c>
      <c r="BA125" s="137">
        <v>1000</v>
      </c>
      <c r="BB125" s="137">
        <v>1000</v>
      </c>
      <c r="BC125" s="137">
        <v>1000</v>
      </c>
      <c r="BD125" s="137">
        <v>1000</v>
      </c>
      <c r="BE125" s="137">
        <v>1000</v>
      </c>
      <c r="BF125" s="137">
        <v>999</v>
      </c>
      <c r="BG125" s="137">
        <v>1000</v>
      </c>
      <c r="BH125" s="137">
        <v>1000</v>
      </c>
      <c r="BI125" s="137">
        <v>1000</v>
      </c>
      <c r="BJ125" s="137">
        <v>998</v>
      </c>
      <c r="BK125" s="126">
        <v>998.32</v>
      </c>
      <c r="BL125" s="137">
        <v>1000</v>
      </c>
      <c r="BM125" s="81"/>
      <c r="BN125" s="81"/>
      <c r="BO125" s="81"/>
      <c r="BP125" s="81"/>
      <c r="BQ125" s="81"/>
      <c r="BR125" s="81"/>
      <c r="BS125" s="81"/>
      <c r="BT125" s="81"/>
      <c r="BU125" s="81"/>
      <c r="BV125" s="81"/>
      <c r="BW125" s="81"/>
      <c r="BX125" s="81"/>
      <c r="BY125" s="81"/>
      <c r="BZ125" s="81"/>
      <c r="CA125" s="81"/>
      <c r="CB125" s="81"/>
      <c r="CC125" s="81"/>
      <c r="CD125" s="81"/>
      <c r="CE125" s="81"/>
      <c r="CF125" s="81"/>
      <c r="CG125" s="81"/>
      <c r="CH125" s="81"/>
      <c r="CI125" s="81"/>
      <c r="CJ125" s="81"/>
      <c r="CK125" s="81"/>
      <c r="CL125" s="81"/>
      <c r="CM125" s="81"/>
      <c r="CN125" s="81"/>
      <c r="CO125" s="81"/>
      <c r="CP125" s="81"/>
      <c r="CQ125" s="81"/>
      <c r="CR125" s="81"/>
      <c r="CS125" s="81"/>
      <c r="CT125" s="81"/>
      <c r="CU125" s="81"/>
      <c r="CV125" s="81"/>
      <c r="CW125" s="81"/>
      <c r="CX125" s="81"/>
      <c r="CY125" s="81"/>
      <c r="CZ125" s="81"/>
      <c r="DA125" s="81"/>
      <c r="DB125" s="81"/>
      <c r="DC125" s="81"/>
      <c r="DD125" s="81"/>
      <c r="DE125" s="81"/>
      <c r="DF125" s="81"/>
      <c r="DG125" s="81"/>
      <c r="DH125" s="81"/>
      <c r="DI125" s="81"/>
      <c r="DJ125" s="81"/>
      <c r="DK125" s="81"/>
      <c r="DL125" s="81"/>
      <c r="DM125" s="81"/>
      <c r="DN125" s="81"/>
      <c r="DO125" s="81"/>
      <c r="DP125" s="81"/>
      <c r="DQ125" s="81"/>
      <c r="DR125" s="81"/>
      <c r="DS125" s="81"/>
    </row>
    <row r="126" spans="1:123" x14ac:dyDescent="0.2">
      <c r="A126" s="343"/>
      <c r="B126" s="123" t="s">
        <v>95</v>
      </c>
      <c r="C126" s="137">
        <v>927</v>
      </c>
      <c r="D126" s="137">
        <v>1000</v>
      </c>
      <c r="E126" s="137">
        <v>1000</v>
      </c>
      <c r="F126" s="137">
        <v>1000</v>
      </c>
      <c r="G126" s="137">
        <v>1000</v>
      </c>
      <c r="H126" s="137">
        <v>1000</v>
      </c>
      <c r="I126" s="137">
        <v>1000</v>
      </c>
      <c r="J126" s="137">
        <v>1000</v>
      </c>
      <c r="K126" s="137">
        <v>999</v>
      </c>
      <c r="L126" s="137">
        <v>1000</v>
      </c>
      <c r="M126" s="137">
        <v>1000</v>
      </c>
      <c r="N126" s="137">
        <v>1000</v>
      </c>
      <c r="O126" s="137">
        <v>1000</v>
      </c>
      <c r="P126" s="137">
        <v>1000</v>
      </c>
      <c r="Q126" s="137">
        <v>1000</v>
      </c>
      <c r="R126" s="137">
        <v>1000</v>
      </c>
      <c r="S126" s="137">
        <v>1000</v>
      </c>
      <c r="T126" s="137">
        <v>1000</v>
      </c>
      <c r="U126" s="137">
        <v>998</v>
      </c>
      <c r="V126" s="137">
        <v>1000</v>
      </c>
      <c r="W126" s="137">
        <v>1000</v>
      </c>
      <c r="X126" s="137">
        <v>1000</v>
      </c>
      <c r="Y126" s="137">
        <v>1000</v>
      </c>
      <c r="Z126" s="137">
        <v>1000</v>
      </c>
      <c r="AA126" s="137">
        <v>1000</v>
      </c>
      <c r="AB126" s="137">
        <v>1000</v>
      </c>
      <c r="AC126" s="137">
        <v>1000</v>
      </c>
      <c r="AD126" s="137">
        <v>1000</v>
      </c>
      <c r="AE126" s="137">
        <v>1000</v>
      </c>
      <c r="AF126" s="137">
        <v>1000</v>
      </c>
      <c r="AG126" s="137">
        <v>1000</v>
      </c>
      <c r="AH126" s="137">
        <v>1000</v>
      </c>
      <c r="AI126" s="137">
        <v>1000</v>
      </c>
      <c r="AJ126" s="137">
        <v>1000</v>
      </c>
      <c r="AK126" s="137">
        <v>1000</v>
      </c>
      <c r="AL126" s="137">
        <v>1000</v>
      </c>
      <c r="AM126" s="137">
        <v>1000</v>
      </c>
      <c r="AN126" s="137">
        <v>1000</v>
      </c>
      <c r="AO126" s="137">
        <v>1000</v>
      </c>
      <c r="AP126" s="137">
        <v>1000</v>
      </c>
      <c r="AQ126" s="137">
        <v>1000</v>
      </c>
      <c r="AR126" s="137">
        <v>1000</v>
      </c>
      <c r="AS126" s="137">
        <v>1000</v>
      </c>
      <c r="AT126" s="137">
        <v>997</v>
      </c>
      <c r="AU126" s="137">
        <v>1000</v>
      </c>
      <c r="AV126" s="137">
        <v>999</v>
      </c>
      <c r="AW126" s="137">
        <v>1000</v>
      </c>
      <c r="AX126" s="137">
        <v>1000</v>
      </c>
      <c r="AY126" s="137">
        <v>999</v>
      </c>
      <c r="AZ126" s="137">
        <v>1000</v>
      </c>
      <c r="BA126" s="137">
        <v>1000</v>
      </c>
      <c r="BB126" s="137">
        <v>1000</v>
      </c>
      <c r="BC126" s="137">
        <v>975</v>
      </c>
      <c r="BD126" s="137">
        <v>1000</v>
      </c>
      <c r="BE126" s="137">
        <v>1000</v>
      </c>
      <c r="BF126" s="137">
        <v>1000</v>
      </c>
      <c r="BG126" s="137">
        <v>1000</v>
      </c>
      <c r="BH126" s="137">
        <v>1000</v>
      </c>
      <c r="BI126" s="137">
        <v>998</v>
      </c>
      <c r="BJ126" s="137">
        <v>1000</v>
      </c>
      <c r="BK126" s="126">
        <v>998.2</v>
      </c>
      <c r="BL126" s="137">
        <v>1000</v>
      </c>
      <c r="BM126" s="81"/>
      <c r="BN126" s="81"/>
      <c r="BO126" s="81"/>
      <c r="BP126" s="81"/>
      <c r="BQ126" s="81"/>
      <c r="BR126" s="81"/>
      <c r="BS126" s="81"/>
      <c r="BT126" s="81"/>
      <c r="BU126" s="81"/>
      <c r="BV126" s="81"/>
      <c r="BW126" s="81"/>
      <c r="BX126" s="81"/>
      <c r="BY126" s="81"/>
      <c r="BZ126" s="81"/>
      <c r="CA126" s="81"/>
      <c r="CB126" s="81"/>
      <c r="CC126" s="81"/>
      <c r="CD126" s="81"/>
      <c r="CE126" s="81"/>
      <c r="CF126" s="81"/>
      <c r="CG126" s="81"/>
      <c r="CH126" s="81"/>
      <c r="CI126" s="81"/>
      <c r="CJ126" s="81"/>
      <c r="CK126" s="81"/>
      <c r="CL126" s="81"/>
      <c r="CM126" s="81"/>
      <c r="CN126" s="81"/>
      <c r="CO126" s="81"/>
      <c r="CP126" s="81"/>
      <c r="CQ126" s="81"/>
      <c r="CR126" s="81"/>
      <c r="CS126" s="81"/>
      <c r="CT126" s="81"/>
      <c r="CU126" s="81"/>
      <c r="CV126" s="81"/>
      <c r="CW126" s="81"/>
      <c r="CX126" s="81"/>
      <c r="CY126" s="81"/>
      <c r="CZ126" s="81"/>
      <c r="DA126" s="81"/>
      <c r="DB126" s="81"/>
      <c r="DC126" s="81"/>
      <c r="DD126" s="81"/>
      <c r="DE126" s="81"/>
      <c r="DF126" s="81"/>
      <c r="DG126" s="81"/>
      <c r="DH126" s="81"/>
      <c r="DI126" s="81"/>
      <c r="DJ126" s="81"/>
      <c r="DK126" s="81"/>
      <c r="DL126" s="81"/>
      <c r="DM126" s="81"/>
      <c r="DN126" s="81"/>
      <c r="DO126" s="81"/>
      <c r="DP126" s="81"/>
      <c r="DQ126" s="81"/>
      <c r="DR126" s="81"/>
      <c r="DS126" s="81"/>
    </row>
    <row r="127" spans="1:123" x14ac:dyDescent="0.2">
      <c r="A127" s="343"/>
      <c r="B127" s="123" t="s">
        <v>96</v>
      </c>
      <c r="C127" s="137">
        <v>893</v>
      </c>
      <c r="D127" s="137">
        <v>1000</v>
      </c>
      <c r="E127" s="137">
        <v>1000</v>
      </c>
      <c r="F127" s="137">
        <v>1000</v>
      </c>
      <c r="G127" s="137">
        <v>1000</v>
      </c>
      <c r="H127" s="137">
        <v>1000</v>
      </c>
      <c r="I127" s="137">
        <v>1000</v>
      </c>
      <c r="J127" s="137">
        <v>997</v>
      </c>
      <c r="K127" s="137">
        <v>1000</v>
      </c>
      <c r="L127" s="137">
        <v>1000</v>
      </c>
      <c r="M127" s="137">
        <v>1000</v>
      </c>
      <c r="N127" s="137">
        <v>1000</v>
      </c>
      <c r="O127" s="137">
        <v>1000</v>
      </c>
      <c r="P127" s="137">
        <v>1000</v>
      </c>
      <c r="Q127" s="137">
        <v>1000</v>
      </c>
      <c r="R127" s="137">
        <v>1000</v>
      </c>
      <c r="S127" s="137">
        <v>1000</v>
      </c>
      <c r="T127" s="137">
        <v>997</v>
      </c>
      <c r="U127" s="137">
        <v>1000</v>
      </c>
      <c r="V127" s="137">
        <v>1000</v>
      </c>
      <c r="W127" s="137">
        <v>1000</v>
      </c>
      <c r="X127" s="137">
        <v>1000</v>
      </c>
      <c r="Y127" s="137">
        <v>1000</v>
      </c>
      <c r="Z127" s="137">
        <v>1000</v>
      </c>
      <c r="AA127" s="137">
        <v>1000</v>
      </c>
      <c r="AB127" s="137">
        <v>1000</v>
      </c>
      <c r="AC127" s="137">
        <v>1000</v>
      </c>
      <c r="AD127" s="137">
        <v>999</v>
      </c>
      <c r="AE127" s="137">
        <v>1000</v>
      </c>
      <c r="AF127" s="137">
        <v>1000</v>
      </c>
      <c r="AG127" s="137">
        <v>1000</v>
      </c>
      <c r="AH127" s="137">
        <v>1000</v>
      </c>
      <c r="AI127" s="137">
        <v>1000</v>
      </c>
      <c r="AJ127" s="137">
        <v>1000</v>
      </c>
      <c r="AK127" s="137">
        <v>1000</v>
      </c>
      <c r="AL127" s="137">
        <v>1000</v>
      </c>
      <c r="AM127" s="137">
        <v>1000</v>
      </c>
      <c r="AN127" s="137">
        <v>997</v>
      </c>
      <c r="AO127" s="137">
        <v>1000</v>
      </c>
      <c r="AP127" s="137">
        <v>1000</v>
      </c>
      <c r="AQ127" s="137">
        <v>1000</v>
      </c>
      <c r="AR127" s="137">
        <v>1000</v>
      </c>
      <c r="AS127" s="137">
        <v>1000</v>
      </c>
      <c r="AT127" s="137">
        <v>1000</v>
      </c>
      <c r="AU127" s="137">
        <v>1000</v>
      </c>
      <c r="AV127" s="137">
        <v>1000</v>
      </c>
      <c r="AW127" s="137">
        <v>1000</v>
      </c>
      <c r="AX127" s="137">
        <v>999</v>
      </c>
      <c r="AY127" s="137">
        <v>1000</v>
      </c>
      <c r="AZ127" s="137">
        <v>1000</v>
      </c>
      <c r="BA127" s="137">
        <v>1000</v>
      </c>
      <c r="BB127" s="137">
        <v>1000</v>
      </c>
      <c r="BC127" s="137">
        <v>1000</v>
      </c>
      <c r="BD127" s="137">
        <v>1000</v>
      </c>
      <c r="BE127" s="137">
        <v>1000</v>
      </c>
      <c r="BF127" s="137">
        <v>1000</v>
      </c>
      <c r="BG127" s="137">
        <v>1000</v>
      </c>
      <c r="BH127" s="137">
        <v>1000</v>
      </c>
      <c r="BI127" s="137">
        <v>1000</v>
      </c>
      <c r="BJ127" s="137">
        <v>1000</v>
      </c>
      <c r="BK127" s="126">
        <v>998.03</v>
      </c>
      <c r="BL127" s="137">
        <v>1000</v>
      </c>
      <c r="BM127" s="81"/>
      <c r="BN127" s="81"/>
      <c r="BO127" s="81"/>
      <c r="BP127" s="81"/>
      <c r="BQ127" s="81"/>
      <c r="BR127" s="81"/>
      <c r="BS127" s="81"/>
      <c r="BT127" s="81"/>
      <c r="BU127" s="81"/>
      <c r="BV127" s="81"/>
      <c r="BW127" s="81"/>
      <c r="BX127" s="81"/>
      <c r="BY127" s="81"/>
      <c r="BZ127" s="81"/>
      <c r="CA127" s="81"/>
      <c r="CB127" s="81"/>
      <c r="CC127" s="81"/>
      <c r="CD127" s="81"/>
      <c r="CE127" s="81"/>
      <c r="CF127" s="81"/>
      <c r="CG127" s="81"/>
      <c r="CH127" s="81"/>
      <c r="CI127" s="81"/>
      <c r="CJ127" s="81"/>
      <c r="CK127" s="81"/>
      <c r="CL127" s="81"/>
      <c r="CM127" s="81"/>
      <c r="CN127" s="81"/>
      <c r="CO127" s="81"/>
      <c r="CP127" s="81"/>
      <c r="CQ127" s="81"/>
      <c r="CR127" s="81"/>
      <c r="CS127" s="81"/>
      <c r="CT127" s="81"/>
      <c r="CU127" s="81"/>
      <c r="CV127" s="81"/>
      <c r="CW127" s="81"/>
      <c r="CX127" s="81"/>
      <c r="CY127" s="81"/>
      <c r="CZ127" s="81"/>
      <c r="DA127" s="81"/>
      <c r="DB127" s="81"/>
      <c r="DC127" s="81"/>
      <c r="DD127" s="81"/>
      <c r="DE127" s="81"/>
      <c r="DF127" s="81"/>
      <c r="DG127" s="81"/>
      <c r="DH127" s="81"/>
      <c r="DI127" s="81"/>
      <c r="DJ127" s="81"/>
      <c r="DK127" s="81"/>
      <c r="DL127" s="81"/>
      <c r="DM127" s="81"/>
      <c r="DN127" s="81"/>
      <c r="DO127" s="81"/>
      <c r="DP127" s="81"/>
      <c r="DQ127" s="81"/>
      <c r="DR127" s="81"/>
      <c r="DS127" s="81"/>
    </row>
    <row r="128" spans="1:123" x14ac:dyDescent="0.2">
      <c r="A128" s="343"/>
      <c r="B128" s="123" t="s">
        <v>97</v>
      </c>
      <c r="C128" s="137">
        <v>861</v>
      </c>
      <c r="D128" s="137">
        <v>1000</v>
      </c>
      <c r="E128" s="137">
        <v>1000</v>
      </c>
      <c r="F128" s="137">
        <v>1000</v>
      </c>
      <c r="G128" s="137">
        <v>1000</v>
      </c>
      <c r="H128" s="137">
        <v>1001</v>
      </c>
      <c r="I128" s="137">
        <v>999</v>
      </c>
      <c r="J128" s="137">
        <v>1000</v>
      </c>
      <c r="K128" s="137">
        <v>1000</v>
      </c>
      <c r="L128" s="137">
        <v>999</v>
      </c>
      <c r="M128" s="137">
        <v>1000</v>
      </c>
      <c r="N128" s="137">
        <v>1000</v>
      </c>
      <c r="O128" s="137">
        <v>1000</v>
      </c>
      <c r="P128" s="137">
        <v>1000</v>
      </c>
      <c r="Q128" s="137">
        <v>1000</v>
      </c>
      <c r="R128" s="137">
        <v>1000</v>
      </c>
      <c r="S128" s="137">
        <v>999</v>
      </c>
      <c r="T128" s="137">
        <v>1000</v>
      </c>
      <c r="U128" s="137">
        <v>1000</v>
      </c>
      <c r="V128" s="137">
        <v>1000</v>
      </c>
      <c r="W128" s="137">
        <v>1000</v>
      </c>
      <c r="X128" s="137">
        <v>1000</v>
      </c>
      <c r="Y128" s="137">
        <v>1000</v>
      </c>
      <c r="Z128" s="137">
        <v>998</v>
      </c>
      <c r="AA128" s="137">
        <v>1000</v>
      </c>
      <c r="AB128" s="137">
        <v>1000</v>
      </c>
      <c r="AC128" s="137">
        <v>998</v>
      </c>
      <c r="AD128" s="137">
        <v>1000</v>
      </c>
      <c r="AE128" s="137">
        <v>1000</v>
      </c>
      <c r="AF128" s="137">
        <v>1000</v>
      </c>
      <c r="AG128" s="137">
        <v>1000</v>
      </c>
      <c r="AH128" s="137">
        <v>1000</v>
      </c>
      <c r="AI128" s="137">
        <v>1000</v>
      </c>
      <c r="AJ128" s="137">
        <v>1000</v>
      </c>
      <c r="AK128" s="137">
        <v>1000</v>
      </c>
      <c r="AL128" s="137">
        <v>1000</v>
      </c>
      <c r="AM128" s="137">
        <v>999</v>
      </c>
      <c r="AN128" s="137">
        <v>1000</v>
      </c>
      <c r="AO128" s="137">
        <v>1000</v>
      </c>
      <c r="AP128" s="137">
        <v>1000</v>
      </c>
      <c r="AQ128" s="137">
        <v>1000</v>
      </c>
      <c r="AR128" s="137">
        <v>1000</v>
      </c>
      <c r="AS128" s="137">
        <v>1000</v>
      </c>
      <c r="AT128" s="137">
        <v>1000</v>
      </c>
      <c r="AU128" s="137">
        <v>1000</v>
      </c>
      <c r="AV128" s="137">
        <v>999</v>
      </c>
      <c r="AW128" s="137">
        <v>999</v>
      </c>
      <c r="AX128" s="137">
        <v>1000</v>
      </c>
      <c r="AY128" s="137">
        <v>998</v>
      </c>
      <c r="AZ128" s="137">
        <v>1000</v>
      </c>
      <c r="BA128" s="137">
        <v>1000</v>
      </c>
      <c r="BB128" s="137">
        <v>1000</v>
      </c>
      <c r="BC128" s="137">
        <v>1000</v>
      </c>
      <c r="BD128" s="137">
        <v>1000</v>
      </c>
      <c r="BE128" s="137">
        <v>1000</v>
      </c>
      <c r="BF128" s="137">
        <v>999</v>
      </c>
      <c r="BG128" s="137">
        <v>1000</v>
      </c>
      <c r="BH128" s="137">
        <v>1000</v>
      </c>
      <c r="BI128" s="137">
        <v>1000</v>
      </c>
      <c r="BJ128" s="137">
        <v>1000</v>
      </c>
      <c r="BK128" s="126">
        <v>997.48</v>
      </c>
      <c r="BL128" s="137">
        <v>1000</v>
      </c>
      <c r="BM128" s="81"/>
      <c r="BN128" s="81"/>
      <c r="BO128" s="81"/>
      <c r="BP128" s="81"/>
      <c r="BQ128" s="81"/>
      <c r="BR128" s="81"/>
      <c r="BS128" s="81"/>
      <c r="BT128" s="81"/>
      <c r="BU128" s="81"/>
      <c r="BV128" s="81"/>
      <c r="BW128" s="81"/>
      <c r="BX128" s="81"/>
      <c r="BY128" s="81"/>
      <c r="BZ128" s="81"/>
      <c r="CA128" s="81"/>
      <c r="CB128" s="81"/>
      <c r="CC128" s="81"/>
      <c r="CD128" s="81"/>
      <c r="CE128" s="81"/>
      <c r="CF128" s="81"/>
      <c r="CG128" s="81"/>
      <c r="CH128" s="81"/>
      <c r="CI128" s="81"/>
      <c r="CJ128" s="81"/>
      <c r="CK128" s="81"/>
      <c r="CL128" s="81"/>
      <c r="CM128" s="81"/>
      <c r="CN128" s="81"/>
      <c r="CO128" s="81"/>
      <c r="CP128" s="81"/>
      <c r="CQ128" s="81"/>
      <c r="CR128" s="81"/>
      <c r="CS128" s="81"/>
      <c r="CT128" s="81"/>
      <c r="CU128" s="81"/>
      <c r="CV128" s="81"/>
      <c r="CW128" s="81"/>
      <c r="CX128" s="81"/>
      <c r="CY128" s="81"/>
      <c r="CZ128" s="81"/>
      <c r="DA128" s="81"/>
      <c r="DB128" s="81"/>
      <c r="DC128" s="81"/>
      <c r="DD128" s="81"/>
      <c r="DE128" s="81"/>
      <c r="DF128" s="81"/>
      <c r="DG128" s="81"/>
      <c r="DH128" s="81"/>
      <c r="DI128" s="81"/>
      <c r="DJ128" s="81"/>
      <c r="DK128" s="81"/>
      <c r="DL128" s="81"/>
      <c r="DM128" s="81"/>
      <c r="DN128" s="81"/>
      <c r="DO128" s="81"/>
      <c r="DP128" s="81"/>
      <c r="DQ128" s="81"/>
      <c r="DR128" s="81"/>
      <c r="DS128" s="81"/>
    </row>
    <row r="129" spans="1:123" x14ac:dyDescent="0.2">
      <c r="A129" s="343"/>
      <c r="B129" s="123" t="s">
        <v>98</v>
      </c>
      <c r="C129" s="137">
        <v>837</v>
      </c>
      <c r="D129" s="137">
        <v>1000</v>
      </c>
      <c r="E129" s="137">
        <v>1000</v>
      </c>
      <c r="F129" s="137">
        <v>1000</v>
      </c>
      <c r="G129" s="137">
        <v>1000</v>
      </c>
      <c r="H129" s="137">
        <v>972</v>
      </c>
      <c r="I129" s="137">
        <v>896</v>
      </c>
      <c r="J129" s="137">
        <v>1000</v>
      </c>
      <c r="K129" s="137">
        <v>1000</v>
      </c>
      <c r="L129" s="137">
        <v>1000</v>
      </c>
      <c r="M129" s="137">
        <v>1000</v>
      </c>
      <c r="N129" s="137">
        <v>1000</v>
      </c>
      <c r="O129" s="137">
        <v>1000</v>
      </c>
      <c r="P129" s="137">
        <v>1000</v>
      </c>
      <c r="Q129" s="137">
        <v>1000</v>
      </c>
      <c r="R129" s="137">
        <v>1000</v>
      </c>
      <c r="S129" s="137">
        <v>1000</v>
      </c>
      <c r="T129" s="137">
        <v>1000</v>
      </c>
      <c r="U129" s="137">
        <v>1000</v>
      </c>
      <c r="V129" s="137">
        <v>1000</v>
      </c>
      <c r="W129" s="137">
        <v>1000</v>
      </c>
      <c r="X129" s="137">
        <v>1000</v>
      </c>
      <c r="Y129" s="137">
        <v>1000</v>
      </c>
      <c r="Z129" s="137">
        <v>1000</v>
      </c>
      <c r="AA129" s="137">
        <v>1000</v>
      </c>
      <c r="AB129" s="137">
        <v>999</v>
      </c>
      <c r="AC129" s="137">
        <v>1000</v>
      </c>
      <c r="AD129" s="137">
        <v>1000</v>
      </c>
      <c r="AE129" s="137">
        <v>1000</v>
      </c>
      <c r="AF129" s="137">
        <v>1000</v>
      </c>
      <c r="AG129" s="137">
        <v>1000</v>
      </c>
      <c r="AH129" s="137">
        <v>1000</v>
      </c>
      <c r="AI129" s="137">
        <v>1000</v>
      </c>
      <c r="AJ129" s="137">
        <v>1000</v>
      </c>
      <c r="AK129" s="137">
        <v>1000</v>
      </c>
      <c r="AL129" s="137">
        <v>998</v>
      </c>
      <c r="AM129" s="137">
        <v>1000</v>
      </c>
      <c r="AN129" s="137">
        <v>1000</v>
      </c>
      <c r="AO129" s="137">
        <v>1000</v>
      </c>
      <c r="AP129" s="137">
        <v>1000</v>
      </c>
      <c r="AQ129" s="137">
        <v>1000</v>
      </c>
      <c r="AR129" s="137">
        <v>1000</v>
      </c>
      <c r="AS129" s="137">
        <v>1000</v>
      </c>
      <c r="AT129" s="137">
        <v>1000</v>
      </c>
      <c r="AU129" s="137">
        <v>1000</v>
      </c>
      <c r="AV129" s="137">
        <v>944</v>
      </c>
      <c r="AW129" s="137">
        <v>900</v>
      </c>
      <c r="AX129" s="137">
        <v>816</v>
      </c>
      <c r="AY129" s="137">
        <v>970</v>
      </c>
      <c r="AZ129" s="137">
        <v>1000</v>
      </c>
      <c r="BA129" s="137">
        <v>999</v>
      </c>
      <c r="BB129" s="137">
        <v>1000</v>
      </c>
      <c r="BC129" s="137">
        <v>1000</v>
      </c>
      <c r="BD129" s="137">
        <v>1000</v>
      </c>
      <c r="BE129" s="137">
        <v>1000</v>
      </c>
      <c r="BF129" s="137">
        <v>997</v>
      </c>
      <c r="BG129" s="137">
        <v>1000</v>
      </c>
      <c r="BH129" s="137">
        <v>1000</v>
      </c>
      <c r="BI129" s="137">
        <v>1000</v>
      </c>
      <c r="BJ129" s="137">
        <v>1000</v>
      </c>
      <c r="BK129" s="126">
        <v>988.8</v>
      </c>
      <c r="BL129" s="137">
        <v>1000</v>
      </c>
      <c r="BM129" s="81"/>
      <c r="BN129" s="81"/>
      <c r="BO129" s="81"/>
      <c r="BP129" s="81"/>
      <c r="BQ129" s="81"/>
      <c r="BR129" s="81"/>
      <c r="BS129" s="81"/>
      <c r="BT129" s="81"/>
      <c r="BU129" s="81"/>
      <c r="BV129" s="81"/>
      <c r="BW129" s="81"/>
      <c r="BX129" s="81"/>
      <c r="BY129" s="81"/>
      <c r="BZ129" s="81"/>
      <c r="CA129" s="81"/>
      <c r="CB129" s="81"/>
      <c r="CC129" s="81"/>
      <c r="CD129" s="81"/>
      <c r="CE129" s="81"/>
      <c r="CF129" s="81"/>
      <c r="CG129" s="81"/>
      <c r="CH129" s="81"/>
      <c r="CI129" s="81"/>
      <c r="CJ129" s="81"/>
      <c r="CK129" s="81"/>
      <c r="CL129" s="81"/>
      <c r="CM129" s="81"/>
      <c r="CN129" s="81"/>
      <c r="CO129" s="81"/>
      <c r="CP129" s="81"/>
      <c r="CQ129" s="81"/>
      <c r="CR129" s="81"/>
      <c r="CS129" s="81"/>
      <c r="CT129" s="81"/>
      <c r="CU129" s="81"/>
      <c r="CV129" s="81"/>
      <c r="CW129" s="81"/>
      <c r="CX129" s="81"/>
      <c r="CY129" s="81"/>
      <c r="CZ129" s="81"/>
      <c r="DA129" s="81"/>
      <c r="DB129" s="81"/>
      <c r="DC129" s="81"/>
      <c r="DD129" s="81"/>
      <c r="DE129" s="81"/>
      <c r="DF129" s="81"/>
      <c r="DG129" s="81"/>
      <c r="DH129" s="81"/>
      <c r="DI129" s="81"/>
      <c r="DJ129" s="81"/>
      <c r="DK129" s="81"/>
      <c r="DL129" s="81"/>
      <c r="DM129" s="81"/>
      <c r="DN129" s="81"/>
      <c r="DO129" s="81"/>
      <c r="DP129" s="81"/>
      <c r="DQ129" s="81"/>
      <c r="DR129" s="81"/>
      <c r="DS129" s="81"/>
    </row>
    <row r="130" spans="1:123" x14ac:dyDescent="0.2">
      <c r="A130" s="343"/>
      <c r="B130" s="123" t="s">
        <v>99</v>
      </c>
      <c r="C130" s="137">
        <v>837</v>
      </c>
      <c r="D130" s="137">
        <v>1000</v>
      </c>
      <c r="E130" s="137">
        <v>1000</v>
      </c>
      <c r="F130" s="137">
        <v>1000</v>
      </c>
      <c r="G130" s="137">
        <v>1000</v>
      </c>
      <c r="H130" s="137">
        <v>972</v>
      </c>
      <c r="I130" s="137">
        <v>896</v>
      </c>
      <c r="J130" s="137">
        <v>1000</v>
      </c>
      <c r="K130" s="137">
        <v>1000</v>
      </c>
      <c r="L130" s="137">
        <v>1000</v>
      </c>
      <c r="M130" s="137">
        <v>1000</v>
      </c>
      <c r="N130" s="137">
        <v>1000</v>
      </c>
      <c r="O130" s="137">
        <v>1000</v>
      </c>
      <c r="P130" s="137">
        <v>1000</v>
      </c>
      <c r="Q130" s="137">
        <v>1000</v>
      </c>
      <c r="R130" s="137">
        <v>1000</v>
      </c>
      <c r="S130" s="137">
        <v>1000</v>
      </c>
      <c r="T130" s="137">
        <v>1000</v>
      </c>
      <c r="U130" s="137">
        <v>1000</v>
      </c>
      <c r="V130" s="137">
        <v>1000</v>
      </c>
      <c r="W130" s="137">
        <v>1000</v>
      </c>
      <c r="X130" s="137">
        <v>1000</v>
      </c>
      <c r="Y130" s="137">
        <v>1000</v>
      </c>
      <c r="Z130" s="137">
        <v>1000</v>
      </c>
      <c r="AA130" s="137">
        <v>1000</v>
      </c>
      <c r="AB130" s="137">
        <v>999</v>
      </c>
      <c r="AC130" s="137">
        <v>1000</v>
      </c>
      <c r="AD130" s="137">
        <v>1000</v>
      </c>
      <c r="AE130" s="137">
        <v>1000</v>
      </c>
      <c r="AF130" s="137">
        <v>1000</v>
      </c>
      <c r="AG130" s="137">
        <v>1000</v>
      </c>
      <c r="AH130" s="137">
        <v>1000</v>
      </c>
      <c r="AI130" s="137">
        <v>1000</v>
      </c>
      <c r="AJ130" s="137">
        <v>1000</v>
      </c>
      <c r="AK130" s="137">
        <v>1000</v>
      </c>
      <c r="AL130" s="137">
        <v>998</v>
      </c>
      <c r="AM130" s="137">
        <v>1000</v>
      </c>
      <c r="AN130" s="137">
        <v>1000</v>
      </c>
      <c r="AO130" s="137">
        <v>1000</v>
      </c>
      <c r="AP130" s="137">
        <v>1000</v>
      </c>
      <c r="AQ130" s="137">
        <v>1000</v>
      </c>
      <c r="AR130" s="137">
        <v>1000</v>
      </c>
      <c r="AS130" s="137">
        <v>1000</v>
      </c>
      <c r="AT130" s="137">
        <v>1000</v>
      </c>
      <c r="AU130" s="137">
        <v>1000</v>
      </c>
      <c r="AV130" s="137">
        <v>944</v>
      </c>
      <c r="AW130" s="137">
        <v>900</v>
      </c>
      <c r="AX130" s="137">
        <v>816</v>
      </c>
      <c r="AY130" s="137">
        <v>970</v>
      </c>
      <c r="AZ130" s="137">
        <v>1000</v>
      </c>
      <c r="BA130" s="137">
        <v>999</v>
      </c>
      <c r="BB130" s="137">
        <v>1000</v>
      </c>
      <c r="BC130" s="137">
        <v>1000</v>
      </c>
      <c r="BD130" s="137">
        <v>1000</v>
      </c>
      <c r="BE130" s="137">
        <v>1000</v>
      </c>
      <c r="BF130" s="137">
        <v>997</v>
      </c>
      <c r="BG130" s="137">
        <v>1000</v>
      </c>
      <c r="BH130" s="137">
        <v>1000</v>
      </c>
      <c r="BI130" s="137">
        <v>1000</v>
      </c>
      <c r="BJ130" s="137">
        <v>1000</v>
      </c>
      <c r="BK130" s="126">
        <v>988.8</v>
      </c>
      <c r="BL130" s="137">
        <v>1000</v>
      </c>
      <c r="BM130" s="81"/>
      <c r="BN130" s="81"/>
      <c r="BO130" s="81"/>
      <c r="BP130" s="81"/>
      <c r="BQ130" s="81"/>
      <c r="BR130" s="81"/>
      <c r="BS130" s="81"/>
      <c r="BT130" s="81"/>
      <c r="BU130" s="81"/>
      <c r="BV130" s="81"/>
      <c r="BW130" s="81"/>
      <c r="BX130" s="81"/>
      <c r="BY130" s="81"/>
      <c r="BZ130" s="81"/>
      <c r="CA130" s="81"/>
      <c r="CB130" s="81"/>
      <c r="CC130" s="81"/>
      <c r="CD130" s="81"/>
      <c r="CE130" s="81"/>
      <c r="CF130" s="81"/>
      <c r="CG130" s="81"/>
      <c r="CH130" s="81"/>
      <c r="CI130" s="81"/>
      <c r="CJ130" s="81"/>
      <c r="CK130" s="81"/>
      <c r="CL130" s="81"/>
      <c r="CM130" s="81"/>
      <c r="CN130" s="81"/>
      <c r="CO130" s="81"/>
      <c r="CP130" s="81"/>
      <c r="CQ130" s="81"/>
      <c r="CR130" s="81"/>
      <c r="CS130" s="81"/>
      <c r="CT130" s="81"/>
      <c r="CU130" s="81"/>
      <c r="CV130" s="81"/>
      <c r="CW130" s="81"/>
      <c r="CX130" s="81"/>
      <c r="CY130" s="81"/>
      <c r="CZ130" s="81"/>
      <c r="DA130" s="81"/>
      <c r="DB130" s="81"/>
      <c r="DC130" s="81"/>
      <c r="DD130" s="81"/>
      <c r="DE130" s="81"/>
      <c r="DF130" s="81"/>
      <c r="DG130" s="81"/>
      <c r="DH130" s="81"/>
      <c r="DI130" s="81"/>
      <c r="DJ130" s="81"/>
      <c r="DK130" s="81"/>
      <c r="DL130" s="81"/>
      <c r="DM130" s="81"/>
      <c r="DN130" s="81"/>
      <c r="DO130" s="81"/>
      <c r="DP130" s="81"/>
      <c r="DQ130" s="81"/>
      <c r="DR130" s="81"/>
      <c r="DS130" s="81"/>
    </row>
    <row r="131" spans="1:123" x14ac:dyDescent="0.2">
      <c r="A131" s="343"/>
      <c r="B131" s="123" t="s">
        <v>100</v>
      </c>
      <c r="C131" s="137">
        <v>810</v>
      </c>
      <c r="D131" s="137">
        <v>1000</v>
      </c>
      <c r="E131" s="137">
        <v>1000</v>
      </c>
      <c r="F131" s="137">
        <v>999</v>
      </c>
      <c r="G131" s="137">
        <v>999</v>
      </c>
      <c r="H131" s="137">
        <v>1000</v>
      </c>
      <c r="I131" s="137">
        <v>1000</v>
      </c>
      <c r="J131" s="137">
        <v>1000</v>
      </c>
      <c r="K131" s="137">
        <v>999</v>
      </c>
      <c r="L131" s="137">
        <v>1000</v>
      </c>
      <c r="M131" s="137">
        <v>1000</v>
      </c>
      <c r="N131" s="137">
        <v>1000</v>
      </c>
      <c r="O131" s="137">
        <v>1000</v>
      </c>
      <c r="P131" s="137">
        <v>1000</v>
      </c>
      <c r="Q131" s="137">
        <v>998</v>
      </c>
      <c r="R131" s="137">
        <v>1000</v>
      </c>
      <c r="S131" s="137">
        <v>1000</v>
      </c>
      <c r="T131" s="137">
        <v>1000</v>
      </c>
      <c r="U131" s="137">
        <v>1000</v>
      </c>
      <c r="V131" s="137">
        <v>1000</v>
      </c>
      <c r="W131" s="137">
        <v>1000</v>
      </c>
      <c r="X131" s="137">
        <v>1000</v>
      </c>
      <c r="Y131" s="137">
        <v>1000</v>
      </c>
      <c r="Z131" s="137">
        <v>998</v>
      </c>
      <c r="AA131" s="137">
        <v>999</v>
      </c>
      <c r="AB131" s="137">
        <v>1000</v>
      </c>
      <c r="AC131" s="137">
        <v>1000</v>
      </c>
      <c r="AD131" s="137">
        <v>1000</v>
      </c>
      <c r="AE131" s="137">
        <v>1000</v>
      </c>
      <c r="AF131" s="137">
        <v>1000</v>
      </c>
      <c r="AG131" s="137">
        <v>1000</v>
      </c>
      <c r="AH131" s="137">
        <v>1000</v>
      </c>
      <c r="AI131" s="137">
        <v>1000</v>
      </c>
      <c r="AJ131" s="137">
        <v>1000</v>
      </c>
      <c r="AK131" s="137">
        <v>1000</v>
      </c>
      <c r="AL131" s="137">
        <v>1000</v>
      </c>
      <c r="AM131" s="137">
        <v>1000</v>
      </c>
      <c r="AN131" s="137">
        <v>1000</v>
      </c>
      <c r="AO131" s="137">
        <v>1000</v>
      </c>
      <c r="AP131" s="137">
        <v>1000</v>
      </c>
      <c r="AQ131" s="137">
        <v>1000</v>
      </c>
      <c r="AR131" s="137">
        <v>1000</v>
      </c>
      <c r="AS131" s="137">
        <v>901</v>
      </c>
      <c r="AT131" s="137">
        <v>995</v>
      </c>
      <c r="AU131" s="137">
        <v>999</v>
      </c>
      <c r="AV131" s="137">
        <v>1000</v>
      </c>
      <c r="AW131" s="137">
        <v>1000</v>
      </c>
      <c r="AX131" s="137">
        <v>1000</v>
      </c>
      <c r="AY131" s="137">
        <v>1000</v>
      </c>
      <c r="AZ131" s="137">
        <v>1000</v>
      </c>
      <c r="BA131" s="137">
        <v>1000</v>
      </c>
      <c r="BB131" s="137">
        <v>1000</v>
      </c>
      <c r="BC131" s="137">
        <v>1000</v>
      </c>
      <c r="BD131" s="137">
        <v>1000</v>
      </c>
      <c r="BE131" s="137">
        <v>999</v>
      </c>
      <c r="BF131" s="137">
        <v>1000</v>
      </c>
      <c r="BG131" s="137">
        <v>1000</v>
      </c>
      <c r="BH131" s="137">
        <v>1000</v>
      </c>
      <c r="BI131" s="137">
        <v>1000</v>
      </c>
      <c r="BJ131" s="137">
        <v>1000</v>
      </c>
      <c r="BK131" s="126">
        <v>994.93</v>
      </c>
      <c r="BL131" s="137">
        <v>1000</v>
      </c>
      <c r="BM131" s="81"/>
      <c r="BN131" s="81"/>
      <c r="BO131" s="81"/>
      <c r="BP131" s="81"/>
      <c r="BQ131" s="81"/>
      <c r="BR131" s="81"/>
      <c r="BS131" s="81"/>
      <c r="BT131" s="81"/>
      <c r="BU131" s="81"/>
      <c r="BV131" s="81"/>
      <c r="BW131" s="81"/>
      <c r="BX131" s="81"/>
      <c r="BY131" s="81"/>
      <c r="BZ131" s="81"/>
      <c r="CA131" s="81"/>
      <c r="CB131" s="81"/>
      <c r="CC131" s="81"/>
      <c r="CD131" s="81"/>
      <c r="CE131" s="81"/>
      <c r="CF131" s="81"/>
      <c r="CG131" s="81"/>
      <c r="CH131" s="81"/>
      <c r="CI131" s="81"/>
      <c r="CJ131" s="81"/>
      <c r="CK131" s="81"/>
      <c r="CL131" s="81"/>
      <c r="CM131" s="81"/>
      <c r="CN131" s="81"/>
      <c r="CO131" s="81"/>
      <c r="CP131" s="81"/>
      <c r="CQ131" s="81"/>
      <c r="CR131" s="81"/>
      <c r="CS131" s="81"/>
      <c r="CT131" s="81"/>
      <c r="CU131" s="81"/>
      <c r="CV131" s="81"/>
      <c r="CW131" s="81"/>
      <c r="CX131" s="81"/>
      <c r="CY131" s="81"/>
      <c r="CZ131" s="81"/>
      <c r="DA131" s="81"/>
      <c r="DB131" s="81"/>
      <c r="DC131" s="81"/>
      <c r="DD131" s="81"/>
      <c r="DE131" s="81"/>
      <c r="DF131" s="81"/>
      <c r="DG131" s="81"/>
      <c r="DH131" s="81"/>
      <c r="DI131" s="81"/>
      <c r="DJ131" s="81"/>
      <c r="DK131" s="81"/>
      <c r="DL131" s="81"/>
      <c r="DM131" s="81"/>
      <c r="DN131" s="81"/>
      <c r="DO131" s="81"/>
      <c r="DP131" s="81"/>
      <c r="DQ131" s="81"/>
      <c r="DR131" s="81"/>
      <c r="DS131" s="81"/>
    </row>
    <row r="132" spans="1:123" x14ac:dyDescent="0.2">
      <c r="A132" s="344"/>
      <c r="B132" s="123" t="s">
        <v>101</v>
      </c>
      <c r="C132" s="137">
        <v>785</v>
      </c>
      <c r="D132" s="137">
        <v>1000</v>
      </c>
      <c r="E132" s="137">
        <v>1000</v>
      </c>
      <c r="F132" s="137">
        <v>998</v>
      </c>
      <c r="G132" s="137">
        <v>1000</v>
      </c>
      <c r="H132" s="137">
        <v>1000</v>
      </c>
      <c r="I132" s="137">
        <v>1000</v>
      </c>
      <c r="J132" s="137">
        <v>994</v>
      </c>
      <c r="K132" s="137">
        <v>1000</v>
      </c>
      <c r="L132" s="137">
        <v>999</v>
      </c>
      <c r="M132" s="137">
        <v>1000</v>
      </c>
      <c r="N132" s="137">
        <v>1000</v>
      </c>
      <c r="O132" s="137">
        <v>1000</v>
      </c>
      <c r="P132" s="137">
        <v>998</v>
      </c>
      <c r="Q132" s="137">
        <v>1000</v>
      </c>
      <c r="R132" s="137">
        <v>1000</v>
      </c>
      <c r="S132" s="137">
        <v>1000</v>
      </c>
      <c r="T132" s="137">
        <v>1000</v>
      </c>
      <c r="U132" s="137">
        <v>1000</v>
      </c>
      <c r="V132" s="137">
        <v>1000</v>
      </c>
      <c r="W132" s="137">
        <v>1000</v>
      </c>
      <c r="X132" s="137">
        <v>1000</v>
      </c>
      <c r="Y132" s="137">
        <v>999</v>
      </c>
      <c r="Z132" s="137">
        <v>999</v>
      </c>
      <c r="AA132" s="137">
        <v>1000</v>
      </c>
      <c r="AB132" s="137">
        <v>1000</v>
      </c>
      <c r="AC132" s="137">
        <v>1000</v>
      </c>
      <c r="AD132" s="137">
        <v>1000</v>
      </c>
      <c r="AE132" s="137">
        <v>1000</v>
      </c>
      <c r="AF132" s="137">
        <v>1000</v>
      </c>
      <c r="AG132" s="137">
        <v>1000</v>
      </c>
      <c r="AH132" s="137">
        <v>1000</v>
      </c>
      <c r="AI132" s="137">
        <v>1000</v>
      </c>
      <c r="AJ132" s="137">
        <v>997</v>
      </c>
      <c r="AK132" s="137">
        <v>1000</v>
      </c>
      <c r="AL132" s="137">
        <v>1000</v>
      </c>
      <c r="AM132" s="137">
        <v>1000</v>
      </c>
      <c r="AN132" s="137">
        <v>1000</v>
      </c>
      <c r="AO132" s="137">
        <v>1000</v>
      </c>
      <c r="AP132" s="137">
        <v>1000</v>
      </c>
      <c r="AQ132" s="137">
        <v>1000</v>
      </c>
      <c r="AR132" s="137">
        <v>1000</v>
      </c>
      <c r="AS132" s="137">
        <v>1000</v>
      </c>
      <c r="AT132" s="137">
        <v>999</v>
      </c>
      <c r="AU132" s="137">
        <v>1000</v>
      </c>
      <c r="AV132" s="137">
        <v>1000</v>
      </c>
      <c r="AW132" s="137">
        <v>1000</v>
      </c>
      <c r="AX132" s="137">
        <v>1000</v>
      </c>
      <c r="AY132" s="137">
        <v>1000</v>
      </c>
      <c r="AZ132" s="137">
        <v>998</v>
      </c>
      <c r="BA132" s="137">
        <v>1000</v>
      </c>
      <c r="BB132" s="137">
        <v>1000</v>
      </c>
      <c r="BC132" s="137">
        <v>1000</v>
      </c>
      <c r="BD132" s="137">
        <v>1000</v>
      </c>
      <c r="BE132" s="137">
        <v>1000</v>
      </c>
      <c r="BF132" s="137">
        <v>1000</v>
      </c>
      <c r="BG132" s="137">
        <v>1000</v>
      </c>
      <c r="BH132" s="137">
        <v>1000</v>
      </c>
      <c r="BI132" s="137">
        <v>1000</v>
      </c>
      <c r="BJ132" s="137">
        <v>1000</v>
      </c>
      <c r="BK132" s="126">
        <v>996.1</v>
      </c>
      <c r="BL132" s="137">
        <v>1000</v>
      </c>
      <c r="BM132" s="81"/>
      <c r="BN132" s="81"/>
      <c r="BO132" s="81"/>
      <c r="BP132" s="81"/>
      <c r="BQ132" s="81"/>
      <c r="BR132" s="81"/>
      <c r="BS132" s="81"/>
      <c r="BT132" s="81"/>
      <c r="BU132" s="81"/>
      <c r="BV132" s="81"/>
      <c r="BW132" s="81"/>
      <c r="BX132" s="81"/>
      <c r="BY132" s="81"/>
      <c r="BZ132" s="81"/>
      <c r="CA132" s="81"/>
      <c r="CB132" s="81"/>
      <c r="CC132" s="81"/>
      <c r="CD132" s="81"/>
      <c r="CE132" s="81"/>
      <c r="CF132" s="81"/>
      <c r="CG132" s="81"/>
      <c r="CH132" s="81"/>
      <c r="CI132" s="81"/>
      <c r="CJ132" s="81"/>
      <c r="CK132" s="81"/>
      <c r="CL132" s="81"/>
      <c r="CM132" s="81"/>
      <c r="CN132" s="81"/>
      <c r="CO132" s="81"/>
      <c r="CP132" s="81"/>
      <c r="CQ132" s="81"/>
      <c r="CR132" s="81"/>
      <c r="CS132" s="81"/>
      <c r="CT132" s="81"/>
      <c r="CU132" s="81"/>
      <c r="CV132" s="81"/>
      <c r="CW132" s="81"/>
      <c r="CX132" s="81"/>
      <c r="CY132" s="81"/>
      <c r="CZ132" s="81"/>
      <c r="DA132" s="81"/>
      <c r="DB132" s="81"/>
      <c r="DC132" s="81"/>
      <c r="DD132" s="81"/>
      <c r="DE132" s="81"/>
      <c r="DF132" s="81"/>
      <c r="DG132" s="81"/>
      <c r="DH132" s="81"/>
      <c r="DI132" s="81"/>
      <c r="DJ132" s="81"/>
      <c r="DK132" s="81"/>
      <c r="DL132" s="81"/>
      <c r="DM132" s="81"/>
      <c r="DN132" s="81"/>
      <c r="DO132" s="81"/>
      <c r="DP132" s="81"/>
      <c r="DQ132" s="81"/>
      <c r="DR132" s="81"/>
      <c r="DS132" s="81"/>
    </row>
    <row r="133" spans="1:123" x14ac:dyDescent="0.2">
      <c r="A133" s="128"/>
      <c r="B133" s="128"/>
      <c r="C133" s="128"/>
      <c r="D133" s="128"/>
      <c r="E133" s="128"/>
      <c r="F133" s="128"/>
      <c r="G133" s="135"/>
      <c r="H133" s="135"/>
      <c r="I133" s="135"/>
      <c r="J133" s="135"/>
      <c r="K133" s="135"/>
      <c r="L133" s="135"/>
      <c r="M133" s="136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8"/>
      <c r="AJ133" s="128"/>
      <c r="AK133" s="128"/>
      <c r="AL133" s="128"/>
      <c r="AM133" s="128"/>
      <c r="AN133" s="128"/>
      <c r="AO133" s="128"/>
      <c r="AP133" s="128"/>
      <c r="AQ133" s="128"/>
      <c r="AR133" s="128"/>
      <c r="AS133" s="128"/>
      <c r="AT133" s="128"/>
      <c r="AU133" s="128"/>
      <c r="AV133" s="128"/>
      <c r="AW133" s="128"/>
      <c r="AX133" s="128"/>
      <c r="AY133" s="128"/>
      <c r="AZ133" s="128"/>
      <c r="BA133" s="128"/>
      <c r="BB133" s="128"/>
      <c r="BC133" s="128"/>
      <c r="BD133" s="128"/>
      <c r="BE133" s="128"/>
      <c r="BF133" s="128"/>
      <c r="BG133" s="128"/>
      <c r="BH133" s="128"/>
      <c r="BI133" s="128"/>
      <c r="BJ133" s="128"/>
      <c r="BK133" s="130">
        <v>995.98</v>
      </c>
      <c r="BL133" s="131">
        <v>999.46666670000002</v>
      </c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</row>
    <row r="134" spans="1:123" x14ac:dyDescent="0.2">
      <c r="A134" s="84"/>
      <c r="B134" s="81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  <c r="AJ134" s="85"/>
      <c r="AK134" s="85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1"/>
      <c r="BL134" s="81"/>
      <c r="BM134" s="81"/>
      <c r="BN134" s="81"/>
      <c r="BO134" s="81"/>
      <c r="BP134" s="81"/>
      <c r="BQ134" s="81"/>
      <c r="BR134" s="81"/>
      <c r="BS134" s="81"/>
      <c r="BT134" s="81"/>
      <c r="BU134" s="81"/>
      <c r="BV134" s="81"/>
      <c r="BW134" s="81"/>
      <c r="BX134" s="81"/>
      <c r="BY134" s="81"/>
      <c r="BZ134" s="81"/>
      <c r="CA134" s="81"/>
      <c r="CB134" s="81"/>
      <c r="CC134" s="81"/>
      <c r="CD134" s="81"/>
      <c r="CE134" s="81"/>
      <c r="CF134" s="81"/>
      <c r="CG134" s="81"/>
      <c r="CH134" s="81"/>
      <c r="CI134" s="81"/>
      <c r="CJ134" s="81"/>
      <c r="CK134" s="81"/>
      <c r="CL134" s="81"/>
      <c r="CM134" s="81"/>
      <c r="CN134" s="81"/>
      <c r="CO134" s="81"/>
      <c r="CP134" s="81"/>
      <c r="CQ134" s="81"/>
      <c r="CR134" s="81"/>
      <c r="CS134" s="81"/>
      <c r="CT134" s="81"/>
      <c r="CU134" s="81"/>
      <c r="CV134" s="81"/>
      <c r="CW134" s="81"/>
      <c r="CX134" s="81"/>
      <c r="CY134" s="81"/>
      <c r="CZ134" s="81"/>
      <c r="DA134" s="81"/>
      <c r="DB134" s="81"/>
      <c r="DC134" s="81"/>
      <c r="DD134" s="81"/>
      <c r="DE134" s="81"/>
      <c r="DF134" s="81"/>
      <c r="DG134" s="81"/>
      <c r="DH134" s="81"/>
      <c r="DI134" s="81"/>
      <c r="DJ134" s="81"/>
      <c r="DK134" s="81"/>
      <c r="DL134" s="81"/>
      <c r="DM134" s="81"/>
      <c r="DN134" s="81"/>
      <c r="DO134" s="81"/>
      <c r="DP134" s="81"/>
      <c r="DQ134" s="81"/>
      <c r="DR134" s="81"/>
      <c r="DS134" s="81"/>
    </row>
    <row r="135" spans="1:123" ht="18" customHeight="1" x14ac:dyDescent="0.2">
      <c r="A135" s="339" t="s">
        <v>41</v>
      </c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  <c r="AJ135" s="85"/>
      <c r="AK135" s="85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1"/>
      <c r="BL135" s="81"/>
      <c r="BM135" s="81"/>
      <c r="BN135" s="81"/>
      <c r="BO135" s="81"/>
      <c r="BP135" s="81"/>
      <c r="BQ135" s="81"/>
      <c r="BR135" s="81"/>
      <c r="BS135" s="81"/>
      <c r="BT135" s="81"/>
      <c r="BU135" s="81"/>
      <c r="BV135" s="81"/>
      <c r="BW135" s="81"/>
      <c r="BX135" s="81"/>
      <c r="BY135" s="81"/>
      <c r="BZ135" s="81"/>
      <c r="CA135" s="81"/>
      <c r="CB135" s="81"/>
      <c r="CC135" s="81"/>
      <c r="CD135" s="81"/>
      <c r="CE135" s="81"/>
      <c r="CF135" s="81"/>
      <c r="CG135" s="81"/>
      <c r="CH135" s="81"/>
      <c r="CI135" s="81"/>
      <c r="CJ135" s="81"/>
      <c r="CK135" s="81"/>
      <c r="CL135" s="81"/>
      <c r="CM135" s="81"/>
      <c r="CN135" s="81"/>
      <c r="CO135" s="81"/>
      <c r="CP135" s="81"/>
      <c r="CQ135" s="81"/>
      <c r="CR135" s="81"/>
      <c r="CS135" s="81"/>
      <c r="CT135" s="81"/>
      <c r="CU135" s="81"/>
      <c r="CV135" s="81"/>
      <c r="CW135" s="81"/>
      <c r="CX135" s="81"/>
      <c r="CY135" s="81"/>
      <c r="CZ135" s="81"/>
      <c r="DA135" s="81"/>
      <c r="DB135" s="81"/>
      <c r="DC135" s="81"/>
      <c r="DD135" s="81"/>
      <c r="DE135" s="81"/>
      <c r="DF135" s="81"/>
      <c r="DG135" s="81"/>
      <c r="DH135" s="81"/>
      <c r="DI135" s="81"/>
      <c r="DJ135" s="81"/>
      <c r="DK135" s="81"/>
      <c r="DL135" s="81"/>
      <c r="DM135" s="81"/>
      <c r="DN135" s="81"/>
      <c r="DO135" s="81"/>
      <c r="DP135" s="81"/>
      <c r="DQ135" s="81"/>
      <c r="DR135" s="81"/>
      <c r="DS135" s="81"/>
    </row>
    <row r="136" spans="1:123" ht="112" x14ac:dyDescent="0.2">
      <c r="A136" s="138" t="s">
        <v>105</v>
      </c>
      <c r="B136" s="103" t="s">
        <v>66</v>
      </c>
      <c r="C136" s="103">
        <v>1</v>
      </c>
      <c r="D136" s="103">
        <v>2</v>
      </c>
      <c r="E136" s="103">
        <v>3</v>
      </c>
      <c r="F136" s="103">
        <v>4</v>
      </c>
      <c r="G136" s="103">
        <v>5</v>
      </c>
      <c r="H136" s="103">
        <v>6</v>
      </c>
      <c r="I136" s="103">
        <v>7</v>
      </c>
      <c r="J136" s="103">
        <v>8</v>
      </c>
      <c r="K136" s="103">
        <v>9</v>
      </c>
      <c r="L136" s="103">
        <v>10</v>
      </c>
      <c r="M136" s="103">
        <v>11</v>
      </c>
      <c r="N136" s="103">
        <v>12</v>
      </c>
      <c r="O136" s="103">
        <v>13</v>
      </c>
      <c r="P136" s="103">
        <v>14</v>
      </c>
      <c r="Q136" s="103">
        <v>15</v>
      </c>
      <c r="R136" s="139" t="s">
        <v>67</v>
      </c>
      <c r="S136" s="84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  <c r="AE136" s="81"/>
      <c r="AF136" s="81"/>
      <c r="AG136" s="81"/>
      <c r="AH136" s="81"/>
      <c r="AI136" s="81"/>
      <c r="AJ136" s="81"/>
      <c r="AK136" s="81"/>
      <c r="AL136" s="81"/>
      <c r="AM136" s="81"/>
      <c r="AN136" s="81"/>
      <c r="AO136" s="81"/>
      <c r="AP136" s="81"/>
      <c r="AQ136" s="81"/>
      <c r="AR136" s="81"/>
      <c r="AS136" s="81"/>
      <c r="AT136" s="81"/>
      <c r="AU136" s="81"/>
      <c r="AV136" s="81"/>
      <c r="AW136" s="81"/>
      <c r="AX136" s="81"/>
      <c r="AY136" s="81"/>
      <c r="AZ136" s="81"/>
      <c r="BA136" s="81"/>
      <c r="BB136" s="81"/>
      <c r="BC136" s="81"/>
      <c r="BD136" s="81"/>
      <c r="BE136" s="81"/>
      <c r="BF136" s="81"/>
      <c r="BG136" s="81"/>
      <c r="BH136" s="81"/>
      <c r="BI136" s="81"/>
      <c r="BJ136" s="84"/>
      <c r="BK136" s="81"/>
      <c r="BL136" s="81"/>
      <c r="BM136" s="81"/>
      <c r="BN136" s="81"/>
      <c r="BO136" s="81"/>
      <c r="BP136" s="81"/>
      <c r="BQ136" s="81"/>
      <c r="BR136" s="81"/>
      <c r="BS136" s="81"/>
      <c r="BT136" s="81"/>
      <c r="BU136" s="81"/>
      <c r="BV136" s="81"/>
      <c r="BW136" s="81"/>
      <c r="BX136" s="81"/>
      <c r="BY136" s="81"/>
      <c r="BZ136" s="81"/>
      <c r="CA136" s="81"/>
      <c r="CB136" s="81"/>
      <c r="CC136" s="81"/>
      <c r="CD136" s="81"/>
      <c r="CE136" s="81"/>
      <c r="CF136" s="81"/>
      <c r="CG136" s="81"/>
      <c r="CH136" s="81"/>
      <c r="CI136" s="81"/>
      <c r="CJ136" s="81"/>
      <c r="CK136" s="81"/>
      <c r="CL136" s="81"/>
      <c r="CM136" s="81"/>
      <c r="CN136" s="81"/>
      <c r="CO136" s="81"/>
      <c r="CP136" s="81"/>
      <c r="CQ136" s="81"/>
      <c r="CR136" s="81"/>
      <c r="CS136" s="81"/>
      <c r="CT136" s="81"/>
      <c r="CU136" s="81"/>
      <c r="CV136" s="81"/>
      <c r="CW136" s="81"/>
      <c r="CX136" s="81"/>
      <c r="CY136" s="81"/>
      <c r="CZ136" s="81"/>
      <c r="DA136" s="81"/>
      <c r="DB136" s="81"/>
      <c r="DC136" s="81"/>
      <c r="DD136" s="81"/>
      <c r="DE136" s="81"/>
      <c r="DF136" s="81"/>
      <c r="DG136" s="81"/>
      <c r="DH136" s="81"/>
      <c r="DI136" s="81"/>
      <c r="DJ136" s="81"/>
      <c r="DK136" s="81"/>
      <c r="DL136" s="81"/>
      <c r="DM136" s="81"/>
      <c r="DN136" s="81"/>
      <c r="DO136" s="81"/>
      <c r="DP136" s="81"/>
      <c r="DQ136" s="81"/>
      <c r="DR136" s="81"/>
      <c r="DS136" s="81"/>
    </row>
    <row r="137" spans="1:123" x14ac:dyDescent="0.2">
      <c r="A137" s="322" t="s">
        <v>68</v>
      </c>
      <c r="B137" s="103" t="s">
        <v>69</v>
      </c>
      <c r="C137" s="140">
        <v>464</v>
      </c>
      <c r="D137" s="140">
        <v>463</v>
      </c>
      <c r="E137" s="140">
        <v>464</v>
      </c>
      <c r="F137" s="140">
        <v>464</v>
      </c>
      <c r="G137" s="140">
        <v>464</v>
      </c>
      <c r="H137" s="140">
        <v>464</v>
      </c>
      <c r="I137" s="140">
        <v>464</v>
      </c>
      <c r="J137" s="140">
        <v>464</v>
      </c>
      <c r="K137" s="140">
        <v>464</v>
      </c>
      <c r="L137" s="140">
        <v>464</v>
      </c>
      <c r="M137" s="140">
        <v>464</v>
      </c>
      <c r="N137" s="140">
        <v>464</v>
      </c>
      <c r="O137" s="140">
        <v>464</v>
      </c>
      <c r="P137" s="140">
        <v>464</v>
      </c>
      <c r="Q137" s="140">
        <v>464</v>
      </c>
      <c r="R137" s="141">
        <v>463.93</v>
      </c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1"/>
      <c r="BL137" s="81"/>
      <c r="BM137" s="81"/>
      <c r="BN137" s="81"/>
      <c r="BO137" s="81"/>
      <c r="BP137" s="81"/>
      <c r="BQ137" s="81"/>
      <c r="BR137" s="81"/>
      <c r="BS137" s="81"/>
      <c r="BT137" s="81"/>
      <c r="BU137" s="81"/>
      <c r="BV137" s="81"/>
      <c r="BW137" s="81"/>
      <c r="BX137" s="81"/>
      <c r="BY137" s="81"/>
      <c r="BZ137" s="81"/>
      <c r="CA137" s="81"/>
      <c r="CB137" s="81"/>
      <c r="CC137" s="81"/>
      <c r="CD137" s="81"/>
      <c r="CE137" s="81"/>
      <c r="CF137" s="81"/>
      <c r="CG137" s="81"/>
      <c r="CH137" s="81"/>
      <c r="CI137" s="81"/>
      <c r="CJ137" s="81"/>
      <c r="CK137" s="81"/>
      <c r="CL137" s="81"/>
      <c r="CM137" s="81"/>
      <c r="CN137" s="81"/>
      <c r="CO137" s="81"/>
      <c r="CP137" s="81"/>
      <c r="CQ137" s="81"/>
      <c r="CR137" s="81"/>
      <c r="CS137" s="81"/>
      <c r="CT137" s="81"/>
      <c r="CU137" s="81"/>
      <c r="CV137" s="81"/>
      <c r="CW137" s="81"/>
      <c r="CX137" s="81"/>
      <c r="CY137" s="81"/>
      <c r="CZ137" s="81"/>
      <c r="DA137" s="81"/>
      <c r="DB137" s="81"/>
      <c r="DC137" s="81"/>
      <c r="DD137" s="81"/>
      <c r="DE137" s="81"/>
      <c r="DF137" s="81"/>
      <c r="DG137" s="81"/>
      <c r="DH137" s="81"/>
      <c r="DI137" s="81"/>
      <c r="DJ137" s="81"/>
      <c r="DK137" s="81"/>
      <c r="DL137" s="81"/>
      <c r="DM137" s="81"/>
      <c r="DN137" s="81"/>
      <c r="DO137" s="81"/>
      <c r="DP137" s="81"/>
      <c r="DQ137" s="81"/>
      <c r="DR137" s="81"/>
      <c r="DS137" s="81"/>
    </row>
    <row r="138" spans="1:123" x14ac:dyDescent="0.2">
      <c r="A138" s="323"/>
      <c r="B138" s="103" t="s">
        <v>70</v>
      </c>
      <c r="C138" s="140">
        <v>464</v>
      </c>
      <c r="D138" s="140">
        <v>464</v>
      </c>
      <c r="E138" s="140">
        <v>464</v>
      </c>
      <c r="F138" s="140">
        <v>464</v>
      </c>
      <c r="G138" s="140">
        <v>464</v>
      </c>
      <c r="H138" s="140">
        <v>463</v>
      </c>
      <c r="I138" s="140">
        <v>459</v>
      </c>
      <c r="J138" s="140">
        <v>464</v>
      </c>
      <c r="K138" s="140">
        <v>459</v>
      </c>
      <c r="L138" s="140">
        <v>464</v>
      </c>
      <c r="M138" s="140">
        <v>464</v>
      </c>
      <c r="N138" s="140">
        <v>464</v>
      </c>
      <c r="O138" s="140">
        <v>464</v>
      </c>
      <c r="P138" s="140">
        <v>464</v>
      </c>
      <c r="Q138" s="140">
        <v>464</v>
      </c>
      <c r="R138" s="141">
        <v>463.27</v>
      </c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  <c r="AJ138" s="85"/>
      <c r="AK138" s="85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1"/>
      <c r="BL138" s="81"/>
      <c r="BM138" s="81"/>
      <c r="BN138" s="81"/>
      <c r="BO138" s="81"/>
      <c r="BP138" s="81"/>
      <c r="BQ138" s="81"/>
      <c r="BR138" s="81"/>
      <c r="BS138" s="81"/>
      <c r="BT138" s="81"/>
      <c r="BU138" s="81"/>
      <c r="BV138" s="81"/>
      <c r="BW138" s="81"/>
      <c r="BX138" s="81"/>
      <c r="BY138" s="81"/>
      <c r="BZ138" s="81"/>
      <c r="CA138" s="81"/>
      <c r="CB138" s="81"/>
      <c r="CC138" s="81"/>
      <c r="CD138" s="81"/>
      <c r="CE138" s="81"/>
      <c r="CF138" s="81"/>
      <c r="CG138" s="81"/>
      <c r="CH138" s="81"/>
      <c r="CI138" s="81"/>
      <c r="CJ138" s="81"/>
      <c r="CK138" s="81"/>
      <c r="CL138" s="81"/>
      <c r="CM138" s="81"/>
      <c r="CN138" s="81"/>
      <c r="CO138" s="81"/>
      <c r="CP138" s="81"/>
      <c r="CQ138" s="81"/>
      <c r="CR138" s="81"/>
      <c r="CS138" s="81"/>
      <c r="CT138" s="81"/>
      <c r="CU138" s="81"/>
      <c r="CV138" s="81"/>
      <c r="CW138" s="81"/>
      <c r="CX138" s="81"/>
      <c r="CY138" s="81"/>
      <c r="CZ138" s="81"/>
      <c r="DA138" s="81"/>
      <c r="DB138" s="81"/>
      <c r="DC138" s="81"/>
      <c r="DD138" s="81"/>
      <c r="DE138" s="81"/>
      <c r="DF138" s="81"/>
      <c r="DG138" s="81"/>
      <c r="DH138" s="81"/>
      <c r="DI138" s="81"/>
      <c r="DJ138" s="81"/>
      <c r="DK138" s="81"/>
      <c r="DL138" s="81"/>
      <c r="DM138" s="81"/>
      <c r="DN138" s="81"/>
      <c r="DO138" s="81"/>
      <c r="DP138" s="81"/>
      <c r="DQ138" s="81"/>
      <c r="DR138" s="81"/>
      <c r="DS138" s="81"/>
    </row>
    <row r="139" spans="1:123" x14ac:dyDescent="0.2">
      <c r="A139" s="323"/>
      <c r="B139" s="103" t="s">
        <v>71</v>
      </c>
      <c r="C139" s="140">
        <v>464</v>
      </c>
      <c r="D139" s="140">
        <v>464</v>
      </c>
      <c r="E139" s="140">
        <v>464</v>
      </c>
      <c r="F139" s="140">
        <v>464</v>
      </c>
      <c r="G139" s="140">
        <v>464</v>
      </c>
      <c r="H139" s="140">
        <v>464</v>
      </c>
      <c r="I139" s="140">
        <v>464</v>
      </c>
      <c r="J139" s="140">
        <v>464</v>
      </c>
      <c r="K139" s="140">
        <v>464</v>
      </c>
      <c r="L139" s="140">
        <v>464</v>
      </c>
      <c r="M139" s="140">
        <v>464</v>
      </c>
      <c r="N139" s="140">
        <v>464</v>
      </c>
      <c r="O139" s="140">
        <v>464</v>
      </c>
      <c r="P139" s="140">
        <v>464</v>
      </c>
      <c r="Q139" s="140">
        <v>460</v>
      </c>
      <c r="R139" s="141">
        <v>463.73</v>
      </c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  <c r="AJ139" s="85"/>
      <c r="AK139" s="85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1"/>
      <c r="BL139" s="81"/>
      <c r="BM139" s="81"/>
      <c r="BN139" s="81"/>
      <c r="BO139" s="81"/>
      <c r="BP139" s="81"/>
      <c r="BQ139" s="81"/>
      <c r="BR139" s="81"/>
      <c r="BS139" s="81"/>
      <c r="BT139" s="81"/>
      <c r="BU139" s="81"/>
      <c r="BV139" s="81"/>
      <c r="BW139" s="81"/>
      <c r="BX139" s="81"/>
      <c r="BY139" s="81"/>
      <c r="BZ139" s="81"/>
      <c r="CA139" s="81"/>
      <c r="CB139" s="81"/>
      <c r="CC139" s="81"/>
      <c r="CD139" s="81"/>
      <c r="CE139" s="81"/>
      <c r="CF139" s="81"/>
      <c r="CG139" s="81"/>
      <c r="CH139" s="81"/>
      <c r="CI139" s="81"/>
      <c r="CJ139" s="81"/>
      <c r="CK139" s="81"/>
      <c r="CL139" s="81"/>
      <c r="CM139" s="81"/>
      <c r="CN139" s="81"/>
      <c r="CO139" s="81"/>
      <c r="CP139" s="81"/>
      <c r="CQ139" s="81"/>
      <c r="CR139" s="81"/>
      <c r="CS139" s="81"/>
      <c r="CT139" s="81"/>
      <c r="CU139" s="81"/>
      <c r="CV139" s="81"/>
      <c r="CW139" s="81"/>
      <c r="CX139" s="81"/>
      <c r="CY139" s="81"/>
      <c r="CZ139" s="81"/>
      <c r="DA139" s="81"/>
      <c r="DB139" s="81"/>
      <c r="DC139" s="81"/>
      <c r="DD139" s="81"/>
      <c r="DE139" s="81"/>
      <c r="DF139" s="81"/>
      <c r="DG139" s="81"/>
      <c r="DH139" s="81"/>
      <c r="DI139" s="81"/>
      <c r="DJ139" s="81"/>
      <c r="DK139" s="81"/>
      <c r="DL139" s="81"/>
      <c r="DM139" s="81"/>
      <c r="DN139" s="81"/>
      <c r="DO139" s="81"/>
      <c r="DP139" s="81"/>
      <c r="DQ139" s="81"/>
      <c r="DR139" s="81"/>
      <c r="DS139" s="81"/>
    </row>
    <row r="140" spans="1:123" x14ac:dyDescent="0.2">
      <c r="A140" s="323"/>
      <c r="B140" s="103" t="s">
        <v>72</v>
      </c>
      <c r="C140" s="140">
        <v>464</v>
      </c>
      <c r="D140" s="140">
        <v>463</v>
      </c>
      <c r="E140" s="140">
        <v>464</v>
      </c>
      <c r="F140" s="140">
        <v>464</v>
      </c>
      <c r="G140" s="140">
        <v>464</v>
      </c>
      <c r="H140" s="140">
        <v>464</v>
      </c>
      <c r="I140" s="140">
        <v>464</v>
      </c>
      <c r="J140" s="140">
        <v>464</v>
      </c>
      <c r="K140" s="140">
        <v>464</v>
      </c>
      <c r="L140" s="140">
        <v>464</v>
      </c>
      <c r="M140" s="140">
        <v>459</v>
      </c>
      <c r="N140" s="140">
        <v>464</v>
      </c>
      <c r="O140" s="140">
        <v>464</v>
      </c>
      <c r="P140" s="140">
        <v>464</v>
      </c>
      <c r="Q140" s="140">
        <v>462</v>
      </c>
      <c r="R140" s="141">
        <v>463.47</v>
      </c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  <c r="AI140" s="85"/>
      <c r="AJ140" s="85"/>
      <c r="AK140" s="85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1"/>
      <c r="BL140" s="81"/>
      <c r="BM140" s="81"/>
      <c r="BN140" s="81"/>
      <c r="BO140" s="81"/>
      <c r="BP140" s="81"/>
      <c r="BQ140" s="81"/>
      <c r="BR140" s="81"/>
      <c r="BS140" s="81"/>
      <c r="BT140" s="81"/>
      <c r="BU140" s="81"/>
      <c r="BV140" s="81"/>
      <c r="BW140" s="81"/>
      <c r="BX140" s="81"/>
      <c r="BY140" s="81"/>
      <c r="BZ140" s="81"/>
      <c r="CA140" s="81"/>
      <c r="CB140" s="81"/>
      <c r="CC140" s="81"/>
      <c r="CD140" s="81"/>
      <c r="CE140" s="81"/>
      <c r="CF140" s="81"/>
      <c r="CG140" s="81"/>
      <c r="CH140" s="81"/>
      <c r="CI140" s="81"/>
      <c r="CJ140" s="81"/>
      <c r="CK140" s="81"/>
      <c r="CL140" s="81"/>
      <c r="CM140" s="81"/>
      <c r="CN140" s="81"/>
      <c r="CO140" s="81"/>
      <c r="CP140" s="81"/>
      <c r="CQ140" s="81"/>
      <c r="CR140" s="81"/>
      <c r="CS140" s="81"/>
      <c r="CT140" s="81"/>
      <c r="CU140" s="81"/>
      <c r="CV140" s="81"/>
      <c r="CW140" s="81"/>
      <c r="CX140" s="81"/>
      <c r="CY140" s="81"/>
      <c r="CZ140" s="81"/>
      <c r="DA140" s="81"/>
      <c r="DB140" s="81"/>
      <c r="DC140" s="81"/>
      <c r="DD140" s="81"/>
      <c r="DE140" s="81"/>
      <c r="DF140" s="81"/>
      <c r="DG140" s="81"/>
      <c r="DH140" s="81"/>
      <c r="DI140" s="81"/>
      <c r="DJ140" s="81"/>
      <c r="DK140" s="81"/>
      <c r="DL140" s="81"/>
      <c r="DM140" s="81"/>
      <c r="DN140" s="81"/>
      <c r="DO140" s="81"/>
      <c r="DP140" s="81"/>
      <c r="DQ140" s="81"/>
      <c r="DR140" s="81"/>
      <c r="DS140" s="81"/>
    </row>
    <row r="141" spans="1:123" x14ac:dyDescent="0.2">
      <c r="A141" s="323"/>
      <c r="B141" s="103" t="s">
        <v>73</v>
      </c>
      <c r="C141" s="140">
        <v>464</v>
      </c>
      <c r="D141" s="140">
        <v>464</v>
      </c>
      <c r="E141" s="140">
        <v>464</v>
      </c>
      <c r="F141" s="140">
        <v>464</v>
      </c>
      <c r="G141" s="140">
        <v>464</v>
      </c>
      <c r="H141" s="140">
        <v>464</v>
      </c>
      <c r="I141" s="140">
        <v>464</v>
      </c>
      <c r="J141" s="140">
        <v>459</v>
      </c>
      <c r="K141" s="140">
        <v>464</v>
      </c>
      <c r="L141" s="140">
        <v>464</v>
      </c>
      <c r="M141" s="140">
        <v>464</v>
      </c>
      <c r="N141" s="140">
        <v>464</v>
      </c>
      <c r="O141" s="140">
        <v>464</v>
      </c>
      <c r="P141" s="140">
        <v>464</v>
      </c>
      <c r="Q141" s="140">
        <v>464</v>
      </c>
      <c r="R141" s="141">
        <v>463.67</v>
      </c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  <c r="AJ141" s="85"/>
      <c r="AK141" s="85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1"/>
      <c r="BL141" s="81"/>
      <c r="BM141" s="81"/>
      <c r="BN141" s="81"/>
      <c r="BO141" s="81"/>
      <c r="BP141" s="81"/>
      <c r="BQ141" s="81"/>
      <c r="BR141" s="81"/>
      <c r="BS141" s="81"/>
      <c r="BT141" s="81"/>
      <c r="BU141" s="81"/>
      <c r="BV141" s="81"/>
      <c r="BW141" s="81"/>
      <c r="BX141" s="81"/>
      <c r="BY141" s="81"/>
      <c r="BZ141" s="81"/>
      <c r="CA141" s="81"/>
      <c r="CB141" s="81"/>
      <c r="CC141" s="81"/>
      <c r="CD141" s="81"/>
      <c r="CE141" s="81"/>
      <c r="CF141" s="81"/>
      <c r="CG141" s="81"/>
      <c r="CH141" s="81"/>
      <c r="CI141" s="81"/>
      <c r="CJ141" s="81"/>
      <c r="CK141" s="81"/>
      <c r="CL141" s="81"/>
      <c r="CM141" s="81"/>
      <c r="CN141" s="81"/>
      <c r="CO141" s="81"/>
      <c r="CP141" s="81"/>
      <c r="CQ141" s="81"/>
      <c r="CR141" s="81"/>
      <c r="CS141" s="81"/>
      <c r="CT141" s="81"/>
      <c r="CU141" s="81"/>
      <c r="CV141" s="81"/>
      <c r="CW141" s="81"/>
      <c r="CX141" s="81"/>
      <c r="CY141" s="81"/>
      <c r="CZ141" s="81"/>
      <c r="DA141" s="81"/>
      <c r="DB141" s="81"/>
      <c r="DC141" s="81"/>
      <c r="DD141" s="81"/>
      <c r="DE141" s="81"/>
      <c r="DF141" s="81"/>
      <c r="DG141" s="81"/>
      <c r="DH141" s="81"/>
      <c r="DI141" s="81"/>
      <c r="DJ141" s="81"/>
      <c r="DK141" s="81"/>
      <c r="DL141" s="81"/>
      <c r="DM141" s="81"/>
      <c r="DN141" s="81"/>
      <c r="DO141" s="81"/>
      <c r="DP141" s="81"/>
      <c r="DQ141" s="81"/>
      <c r="DR141" s="81"/>
      <c r="DS141" s="81"/>
    </row>
    <row r="142" spans="1:123" x14ac:dyDescent="0.2">
      <c r="A142" s="323"/>
      <c r="B142" s="103" t="s">
        <v>74</v>
      </c>
      <c r="C142" s="140">
        <v>464</v>
      </c>
      <c r="D142" s="140">
        <v>464</v>
      </c>
      <c r="E142" s="140">
        <v>464</v>
      </c>
      <c r="F142" s="140">
        <v>464</v>
      </c>
      <c r="G142" s="140">
        <v>464</v>
      </c>
      <c r="H142" s="140">
        <v>460</v>
      </c>
      <c r="I142" s="140">
        <v>464</v>
      </c>
      <c r="J142" s="140">
        <v>464</v>
      </c>
      <c r="K142" s="140">
        <v>464</v>
      </c>
      <c r="L142" s="140">
        <v>464</v>
      </c>
      <c r="M142" s="140">
        <v>464</v>
      </c>
      <c r="N142" s="140">
        <v>464</v>
      </c>
      <c r="O142" s="140">
        <v>464</v>
      </c>
      <c r="P142" s="140">
        <v>464</v>
      </c>
      <c r="Q142" s="140">
        <v>463</v>
      </c>
      <c r="R142" s="141">
        <v>463.67</v>
      </c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  <c r="AJ142" s="85"/>
      <c r="AK142" s="85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1"/>
      <c r="BL142" s="81"/>
      <c r="BM142" s="81"/>
      <c r="BN142" s="81"/>
      <c r="BO142" s="81"/>
      <c r="BP142" s="81"/>
      <c r="BQ142" s="81"/>
      <c r="BR142" s="81"/>
      <c r="BS142" s="81"/>
      <c r="BT142" s="81"/>
      <c r="BU142" s="81"/>
      <c r="BV142" s="81"/>
      <c r="BW142" s="81"/>
      <c r="BX142" s="81"/>
      <c r="BY142" s="81"/>
      <c r="BZ142" s="81"/>
      <c r="CA142" s="81"/>
      <c r="CB142" s="81"/>
      <c r="CC142" s="81"/>
      <c r="CD142" s="81"/>
      <c r="CE142" s="81"/>
      <c r="CF142" s="81"/>
      <c r="CG142" s="81"/>
      <c r="CH142" s="81"/>
      <c r="CI142" s="81"/>
      <c r="CJ142" s="81"/>
      <c r="CK142" s="81"/>
      <c r="CL142" s="81"/>
      <c r="CM142" s="81"/>
      <c r="CN142" s="81"/>
      <c r="CO142" s="81"/>
      <c r="CP142" s="81"/>
      <c r="CQ142" s="81"/>
      <c r="CR142" s="81"/>
      <c r="CS142" s="81"/>
      <c r="CT142" s="81"/>
      <c r="CU142" s="81"/>
      <c r="CV142" s="81"/>
      <c r="CW142" s="81"/>
      <c r="CX142" s="81"/>
      <c r="CY142" s="81"/>
      <c r="CZ142" s="81"/>
      <c r="DA142" s="81"/>
      <c r="DB142" s="81"/>
      <c r="DC142" s="81"/>
      <c r="DD142" s="81"/>
      <c r="DE142" s="81"/>
      <c r="DF142" s="81"/>
      <c r="DG142" s="81"/>
      <c r="DH142" s="81"/>
      <c r="DI142" s="81"/>
      <c r="DJ142" s="81"/>
      <c r="DK142" s="81"/>
      <c r="DL142" s="81"/>
      <c r="DM142" s="81"/>
      <c r="DN142" s="81"/>
      <c r="DO142" s="81"/>
      <c r="DP142" s="81"/>
      <c r="DQ142" s="81"/>
      <c r="DR142" s="81"/>
      <c r="DS142" s="81"/>
    </row>
    <row r="143" spans="1:123" x14ac:dyDescent="0.2">
      <c r="A143" s="323"/>
      <c r="B143" s="103" t="s">
        <v>75</v>
      </c>
      <c r="C143" s="140">
        <v>464</v>
      </c>
      <c r="D143" s="140">
        <v>464</v>
      </c>
      <c r="E143" s="140">
        <v>464</v>
      </c>
      <c r="F143" s="140">
        <v>464</v>
      </c>
      <c r="G143" s="140">
        <v>464</v>
      </c>
      <c r="H143" s="140">
        <v>464</v>
      </c>
      <c r="I143" s="140">
        <v>464</v>
      </c>
      <c r="J143" s="140">
        <v>464</v>
      </c>
      <c r="K143" s="140">
        <v>464</v>
      </c>
      <c r="L143" s="140">
        <v>464</v>
      </c>
      <c r="M143" s="140">
        <v>464</v>
      </c>
      <c r="N143" s="140">
        <v>460</v>
      </c>
      <c r="O143" s="140">
        <v>464</v>
      </c>
      <c r="P143" s="140">
        <v>464</v>
      </c>
      <c r="Q143" s="140">
        <v>464</v>
      </c>
      <c r="R143" s="141">
        <v>463.73</v>
      </c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  <c r="AJ143" s="85"/>
      <c r="AK143" s="85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1"/>
      <c r="BL143" s="81"/>
      <c r="BM143" s="81"/>
      <c r="BN143" s="81"/>
      <c r="BO143" s="81"/>
      <c r="BP143" s="81"/>
      <c r="BQ143" s="81"/>
      <c r="BR143" s="81"/>
      <c r="BS143" s="81"/>
      <c r="BT143" s="81"/>
      <c r="BU143" s="81"/>
      <c r="BV143" s="81"/>
      <c r="BW143" s="81"/>
      <c r="BX143" s="81"/>
      <c r="BY143" s="81"/>
      <c r="BZ143" s="81"/>
      <c r="CA143" s="81"/>
      <c r="CB143" s="81"/>
      <c r="CC143" s="81"/>
      <c r="CD143" s="81"/>
      <c r="CE143" s="81"/>
      <c r="CF143" s="81"/>
      <c r="CG143" s="81"/>
      <c r="CH143" s="81"/>
      <c r="CI143" s="81"/>
      <c r="CJ143" s="81"/>
      <c r="CK143" s="81"/>
      <c r="CL143" s="81"/>
      <c r="CM143" s="81"/>
      <c r="CN143" s="81"/>
      <c r="CO143" s="81"/>
      <c r="CP143" s="81"/>
      <c r="CQ143" s="81"/>
      <c r="CR143" s="81"/>
      <c r="CS143" s="81"/>
      <c r="CT143" s="81"/>
      <c r="CU143" s="81"/>
      <c r="CV143" s="81"/>
      <c r="CW143" s="81"/>
      <c r="CX143" s="81"/>
      <c r="CY143" s="81"/>
      <c r="CZ143" s="81"/>
      <c r="DA143" s="81"/>
      <c r="DB143" s="81"/>
      <c r="DC143" s="81"/>
      <c r="DD143" s="81"/>
      <c r="DE143" s="81"/>
      <c r="DF143" s="81"/>
      <c r="DG143" s="81"/>
      <c r="DH143" s="81"/>
      <c r="DI143" s="81"/>
      <c r="DJ143" s="81"/>
      <c r="DK143" s="81"/>
      <c r="DL143" s="81"/>
      <c r="DM143" s="81"/>
      <c r="DN143" s="81"/>
      <c r="DO143" s="81"/>
      <c r="DP143" s="81"/>
      <c r="DQ143" s="81"/>
      <c r="DR143" s="81"/>
      <c r="DS143" s="81"/>
    </row>
    <row r="144" spans="1:123" x14ac:dyDescent="0.2">
      <c r="A144" s="323"/>
      <c r="B144" s="103" t="s">
        <v>76</v>
      </c>
      <c r="C144" s="140">
        <v>464</v>
      </c>
      <c r="D144" s="140">
        <v>464</v>
      </c>
      <c r="E144" s="140">
        <v>464</v>
      </c>
      <c r="F144" s="140">
        <v>464</v>
      </c>
      <c r="G144" s="140">
        <v>464</v>
      </c>
      <c r="H144" s="140">
        <v>464</v>
      </c>
      <c r="I144" s="140">
        <v>464</v>
      </c>
      <c r="J144" s="140">
        <v>464</v>
      </c>
      <c r="K144" s="140">
        <v>464</v>
      </c>
      <c r="L144" s="140">
        <v>464</v>
      </c>
      <c r="M144" s="140">
        <v>464</v>
      </c>
      <c r="N144" s="140">
        <v>464</v>
      </c>
      <c r="O144" s="140">
        <v>463</v>
      </c>
      <c r="P144" s="140">
        <v>463</v>
      </c>
      <c r="Q144" s="140">
        <v>464</v>
      </c>
      <c r="R144" s="141">
        <v>463.87</v>
      </c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1"/>
      <c r="BL144" s="81"/>
      <c r="BM144" s="81"/>
      <c r="BN144" s="81"/>
      <c r="BO144" s="81"/>
      <c r="BP144" s="81"/>
      <c r="BQ144" s="81"/>
      <c r="BR144" s="81"/>
      <c r="BS144" s="81"/>
      <c r="BT144" s="81"/>
      <c r="BU144" s="81"/>
      <c r="BV144" s="81"/>
      <c r="BW144" s="81"/>
      <c r="BX144" s="81"/>
      <c r="BY144" s="81"/>
      <c r="BZ144" s="81"/>
      <c r="CA144" s="81"/>
      <c r="CB144" s="81"/>
      <c r="CC144" s="81"/>
      <c r="CD144" s="81"/>
      <c r="CE144" s="81"/>
      <c r="CF144" s="81"/>
      <c r="CG144" s="81"/>
      <c r="CH144" s="81"/>
      <c r="CI144" s="81"/>
      <c r="CJ144" s="81"/>
      <c r="CK144" s="81"/>
      <c r="CL144" s="81"/>
      <c r="CM144" s="81"/>
      <c r="CN144" s="81"/>
      <c r="CO144" s="81"/>
      <c r="CP144" s="81"/>
      <c r="CQ144" s="81"/>
      <c r="CR144" s="81"/>
      <c r="CS144" s="81"/>
      <c r="CT144" s="81"/>
      <c r="CU144" s="81"/>
      <c r="CV144" s="81"/>
      <c r="CW144" s="81"/>
      <c r="CX144" s="81"/>
      <c r="CY144" s="81"/>
      <c r="CZ144" s="81"/>
      <c r="DA144" s="81"/>
      <c r="DB144" s="81"/>
      <c r="DC144" s="81"/>
      <c r="DD144" s="81"/>
      <c r="DE144" s="81"/>
      <c r="DF144" s="81"/>
      <c r="DG144" s="81"/>
      <c r="DH144" s="81"/>
      <c r="DI144" s="81"/>
      <c r="DJ144" s="81"/>
      <c r="DK144" s="81"/>
      <c r="DL144" s="81"/>
      <c r="DM144" s="81"/>
      <c r="DN144" s="81"/>
      <c r="DO144" s="81"/>
      <c r="DP144" s="81"/>
      <c r="DQ144" s="81"/>
      <c r="DR144" s="81"/>
      <c r="DS144" s="81"/>
    </row>
    <row r="145" spans="1:123" x14ac:dyDescent="0.2">
      <c r="A145" s="323"/>
      <c r="B145" s="103" t="s">
        <v>77</v>
      </c>
      <c r="C145" s="140">
        <v>464</v>
      </c>
      <c r="D145" s="140">
        <v>464</v>
      </c>
      <c r="E145" s="140">
        <v>464</v>
      </c>
      <c r="F145" s="140">
        <v>464</v>
      </c>
      <c r="G145" s="140">
        <v>464</v>
      </c>
      <c r="H145" s="140">
        <v>464</v>
      </c>
      <c r="I145" s="140">
        <v>464</v>
      </c>
      <c r="J145" s="140">
        <v>464</v>
      </c>
      <c r="K145" s="140">
        <v>464</v>
      </c>
      <c r="L145" s="140">
        <v>464</v>
      </c>
      <c r="M145" s="140">
        <v>453</v>
      </c>
      <c r="N145" s="140">
        <v>464</v>
      </c>
      <c r="O145" s="140">
        <v>464</v>
      </c>
      <c r="P145" s="140">
        <v>464</v>
      </c>
      <c r="Q145" s="140">
        <v>463</v>
      </c>
      <c r="R145" s="141">
        <v>463.2</v>
      </c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  <c r="AJ145" s="85"/>
      <c r="AK145" s="85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1"/>
      <c r="BL145" s="81"/>
      <c r="BM145" s="81"/>
      <c r="BN145" s="81"/>
      <c r="BO145" s="81"/>
      <c r="BP145" s="81"/>
      <c r="BQ145" s="81"/>
      <c r="BR145" s="81"/>
      <c r="BS145" s="81"/>
      <c r="BT145" s="81"/>
      <c r="BU145" s="81"/>
      <c r="BV145" s="81"/>
      <c r="BW145" s="81"/>
      <c r="BX145" s="81"/>
      <c r="BY145" s="81"/>
      <c r="BZ145" s="81"/>
      <c r="CA145" s="81"/>
      <c r="CB145" s="81"/>
      <c r="CC145" s="81"/>
      <c r="CD145" s="81"/>
      <c r="CE145" s="81"/>
      <c r="CF145" s="81"/>
      <c r="CG145" s="81"/>
      <c r="CH145" s="81"/>
      <c r="CI145" s="81"/>
      <c r="CJ145" s="81"/>
      <c r="CK145" s="81"/>
      <c r="CL145" s="81"/>
      <c r="CM145" s="81"/>
      <c r="CN145" s="81"/>
      <c r="CO145" s="81"/>
      <c r="CP145" s="81"/>
      <c r="CQ145" s="81"/>
      <c r="CR145" s="81"/>
      <c r="CS145" s="81"/>
      <c r="CT145" s="81"/>
      <c r="CU145" s="81"/>
      <c r="CV145" s="81"/>
      <c r="CW145" s="81"/>
      <c r="CX145" s="81"/>
      <c r="CY145" s="81"/>
      <c r="CZ145" s="81"/>
      <c r="DA145" s="81"/>
      <c r="DB145" s="81"/>
      <c r="DC145" s="81"/>
      <c r="DD145" s="81"/>
      <c r="DE145" s="81"/>
      <c r="DF145" s="81"/>
      <c r="DG145" s="81"/>
      <c r="DH145" s="81"/>
      <c r="DI145" s="81"/>
      <c r="DJ145" s="81"/>
      <c r="DK145" s="81"/>
      <c r="DL145" s="81"/>
      <c r="DM145" s="81"/>
      <c r="DN145" s="81"/>
      <c r="DO145" s="81"/>
      <c r="DP145" s="81"/>
      <c r="DQ145" s="81"/>
      <c r="DR145" s="81"/>
      <c r="DS145" s="81"/>
    </row>
    <row r="146" spans="1:123" x14ac:dyDescent="0.2">
      <c r="A146" s="323"/>
      <c r="B146" s="103" t="s">
        <v>78</v>
      </c>
      <c r="C146" s="140">
        <v>464</v>
      </c>
      <c r="D146" s="140">
        <v>464</v>
      </c>
      <c r="E146" s="140">
        <v>464</v>
      </c>
      <c r="F146" s="140">
        <v>464</v>
      </c>
      <c r="G146" s="140">
        <v>464</v>
      </c>
      <c r="H146" s="140">
        <v>464</v>
      </c>
      <c r="I146" s="140">
        <v>464</v>
      </c>
      <c r="J146" s="140">
        <v>464</v>
      </c>
      <c r="K146" s="140">
        <v>464</v>
      </c>
      <c r="L146" s="140">
        <v>464</v>
      </c>
      <c r="M146" s="140">
        <v>464</v>
      </c>
      <c r="N146" s="140">
        <v>464</v>
      </c>
      <c r="O146" s="140">
        <v>459</v>
      </c>
      <c r="P146" s="140">
        <v>464</v>
      </c>
      <c r="Q146" s="140">
        <v>461</v>
      </c>
      <c r="R146" s="141">
        <v>463.47</v>
      </c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  <c r="AJ146" s="85"/>
      <c r="AK146" s="85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1"/>
      <c r="BL146" s="81"/>
      <c r="BM146" s="81"/>
      <c r="BN146" s="81"/>
      <c r="BO146" s="81"/>
      <c r="BP146" s="81"/>
      <c r="BQ146" s="81"/>
      <c r="BR146" s="81"/>
      <c r="BS146" s="81"/>
      <c r="BT146" s="81"/>
      <c r="BU146" s="81"/>
      <c r="BV146" s="81"/>
      <c r="BW146" s="81"/>
      <c r="BX146" s="81"/>
      <c r="BY146" s="81"/>
      <c r="BZ146" s="81"/>
      <c r="CA146" s="81"/>
      <c r="CB146" s="81"/>
      <c r="CC146" s="81"/>
      <c r="CD146" s="81"/>
      <c r="CE146" s="81"/>
      <c r="CF146" s="81"/>
      <c r="CG146" s="81"/>
      <c r="CH146" s="81"/>
      <c r="CI146" s="81"/>
      <c r="CJ146" s="81"/>
      <c r="CK146" s="81"/>
      <c r="CL146" s="81"/>
      <c r="CM146" s="81"/>
      <c r="CN146" s="81"/>
      <c r="CO146" s="81"/>
      <c r="CP146" s="81"/>
      <c r="CQ146" s="81"/>
      <c r="CR146" s="81"/>
      <c r="CS146" s="81"/>
      <c r="CT146" s="81"/>
      <c r="CU146" s="81"/>
      <c r="CV146" s="81"/>
      <c r="CW146" s="81"/>
      <c r="CX146" s="81"/>
      <c r="CY146" s="81"/>
      <c r="CZ146" s="81"/>
      <c r="DA146" s="81"/>
      <c r="DB146" s="81"/>
      <c r="DC146" s="81"/>
      <c r="DD146" s="81"/>
      <c r="DE146" s="81"/>
      <c r="DF146" s="81"/>
      <c r="DG146" s="81"/>
      <c r="DH146" s="81"/>
      <c r="DI146" s="81"/>
      <c r="DJ146" s="81"/>
      <c r="DK146" s="81"/>
      <c r="DL146" s="81"/>
      <c r="DM146" s="81"/>
      <c r="DN146" s="81"/>
      <c r="DO146" s="81"/>
      <c r="DP146" s="81"/>
      <c r="DQ146" s="81"/>
      <c r="DR146" s="81"/>
      <c r="DS146" s="81"/>
    </row>
    <row r="147" spans="1:123" x14ac:dyDescent="0.2">
      <c r="A147" s="323"/>
      <c r="B147" s="103" t="s">
        <v>79</v>
      </c>
      <c r="C147" s="140">
        <v>464</v>
      </c>
      <c r="D147" s="140">
        <v>463</v>
      </c>
      <c r="E147" s="140">
        <v>464</v>
      </c>
      <c r="F147" s="140">
        <v>464</v>
      </c>
      <c r="G147" s="140">
        <v>464</v>
      </c>
      <c r="H147" s="140">
        <v>460</v>
      </c>
      <c r="I147" s="140">
        <v>464</v>
      </c>
      <c r="J147" s="140">
        <v>464</v>
      </c>
      <c r="K147" s="140">
        <v>464</v>
      </c>
      <c r="L147" s="140">
        <v>464</v>
      </c>
      <c r="M147" s="140">
        <v>464</v>
      </c>
      <c r="N147" s="140">
        <v>464</v>
      </c>
      <c r="O147" s="140">
        <v>464</v>
      </c>
      <c r="P147" s="140">
        <v>464</v>
      </c>
      <c r="Q147" s="140">
        <v>464</v>
      </c>
      <c r="R147" s="141">
        <v>463.67</v>
      </c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  <c r="AJ147" s="85"/>
      <c r="AK147" s="85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1"/>
      <c r="BL147" s="81"/>
      <c r="BM147" s="81"/>
      <c r="BN147" s="81"/>
      <c r="BO147" s="81"/>
      <c r="BP147" s="81"/>
      <c r="BQ147" s="81"/>
      <c r="BR147" s="81"/>
      <c r="BS147" s="81"/>
      <c r="BT147" s="81"/>
      <c r="BU147" s="81"/>
      <c r="BV147" s="81"/>
      <c r="BW147" s="81"/>
      <c r="BX147" s="81"/>
      <c r="BY147" s="81"/>
      <c r="BZ147" s="81"/>
      <c r="CA147" s="81"/>
      <c r="CB147" s="81"/>
      <c r="CC147" s="81"/>
      <c r="CD147" s="81"/>
      <c r="CE147" s="81"/>
      <c r="CF147" s="81"/>
      <c r="CG147" s="81"/>
      <c r="CH147" s="81"/>
      <c r="CI147" s="81"/>
      <c r="CJ147" s="81"/>
      <c r="CK147" s="81"/>
      <c r="CL147" s="81"/>
      <c r="CM147" s="81"/>
      <c r="CN147" s="81"/>
      <c r="CO147" s="81"/>
      <c r="CP147" s="81"/>
      <c r="CQ147" s="81"/>
      <c r="CR147" s="81"/>
      <c r="CS147" s="81"/>
      <c r="CT147" s="81"/>
      <c r="CU147" s="81"/>
      <c r="CV147" s="81"/>
      <c r="CW147" s="81"/>
      <c r="CX147" s="81"/>
      <c r="CY147" s="81"/>
      <c r="CZ147" s="81"/>
      <c r="DA147" s="81"/>
      <c r="DB147" s="81"/>
      <c r="DC147" s="81"/>
      <c r="DD147" s="81"/>
      <c r="DE147" s="81"/>
      <c r="DF147" s="81"/>
      <c r="DG147" s="81"/>
      <c r="DH147" s="81"/>
      <c r="DI147" s="81"/>
      <c r="DJ147" s="81"/>
      <c r="DK147" s="81"/>
      <c r="DL147" s="81"/>
      <c r="DM147" s="81"/>
      <c r="DN147" s="81"/>
      <c r="DO147" s="81"/>
      <c r="DP147" s="81"/>
      <c r="DQ147" s="81"/>
      <c r="DR147" s="81"/>
      <c r="DS147" s="81"/>
    </row>
    <row r="148" spans="1:123" x14ac:dyDescent="0.2">
      <c r="A148" s="323"/>
      <c r="B148" s="103" t="s">
        <v>80</v>
      </c>
      <c r="C148" s="140">
        <v>464</v>
      </c>
      <c r="D148" s="140">
        <v>464</v>
      </c>
      <c r="E148" s="140">
        <v>464</v>
      </c>
      <c r="F148" s="140">
        <v>464</v>
      </c>
      <c r="G148" s="140">
        <v>464</v>
      </c>
      <c r="H148" s="140">
        <v>464</v>
      </c>
      <c r="I148" s="140">
        <v>464</v>
      </c>
      <c r="J148" s="140">
        <v>464</v>
      </c>
      <c r="K148" s="140">
        <v>464</v>
      </c>
      <c r="L148" s="140">
        <v>464</v>
      </c>
      <c r="M148" s="140">
        <v>464</v>
      </c>
      <c r="N148" s="140">
        <v>464</v>
      </c>
      <c r="O148" s="140">
        <v>464</v>
      </c>
      <c r="P148" s="140">
        <v>464</v>
      </c>
      <c r="Q148" s="140">
        <v>463</v>
      </c>
      <c r="R148" s="141">
        <v>463.93</v>
      </c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  <c r="AJ148" s="85"/>
      <c r="AK148" s="85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1"/>
      <c r="BL148" s="81"/>
      <c r="BM148" s="81"/>
      <c r="BN148" s="81"/>
      <c r="BO148" s="81"/>
      <c r="BP148" s="81"/>
      <c r="BQ148" s="81"/>
      <c r="BR148" s="81"/>
      <c r="BS148" s="81"/>
      <c r="BT148" s="81"/>
      <c r="BU148" s="81"/>
      <c r="BV148" s="81"/>
      <c r="BW148" s="81"/>
      <c r="BX148" s="81"/>
      <c r="BY148" s="81"/>
      <c r="BZ148" s="81"/>
      <c r="CA148" s="81"/>
      <c r="CB148" s="81"/>
      <c r="CC148" s="81"/>
      <c r="CD148" s="81"/>
      <c r="CE148" s="81"/>
      <c r="CF148" s="81"/>
      <c r="CG148" s="81"/>
      <c r="CH148" s="81"/>
      <c r="CI148" s="81"/>
      <c r="CJ148" s="81"/>
      <c r="CK148" s="81"/>
      <c r="CL148" s="81"/>
      <c r="CM148" s="81"/>
      <c r="CN148" s="81"/>
      <c r="CO148" s="81"/>
      <c r="CP148" s="81"/>
      <c r="CQ148" s="81"/>
      <c r="CR148" s="81"/>
      <c r="CS148" s="81"/>
      <c r="CT148" s="81"/>
      <c r="CU148" s="81"/>
      <c r="CV148" s="81"/>
      <c r="CW148" s="81"/>
      <c r="CX148" s="81"/>
      <c r="CY148" s="81"/>
      <c r="CZ148" s="81"/>
      <c r="DA148" s="81"/>
      <c r="DB148" s="81"/>
      <c r="DC148" s="81"/>
      <c r="DD148" s="81"/>
      <c r="DE148" s="81"/>
      <c r="DF148" s="81"/>
      <c r="DG148" s="81"/>
      <c r="DH148" s="81"/>
      <c r="DI148" s="81"/>
      <c r="DJ148" s="81"/>
      <c r="DK148" s="81"/>
      <c r="DL148" s="81"/>
      <c r="DM148" s="81"/>
      <c r="DN148" s="81"/>
      <c r="DO148" s="81"/>
      <c r="DP148" s="81"/>
      <c r="DQ148" s="81"/>
      <c r="DR148" s="81"/>
      <c r="DS148" s="81"/>
    </row>
    <row r="149" spans="1:123" x14ac:dyDescent="0.2">
      <c r="A149" s="323"/>
      <c r="B149" s="103" t="s">
        <v>81</v>
      </c>
      <c r="C149" s="140">
        <v>464</v>
      </c>
      <c r="D149" s="140">
        <v>464</v>
      </c>
      <c r="E149" s="140">
        <v>464</v>
      </c>
      <c r="F149" s="140">
        <v>464</v>
      </c>
      <c r="G149" s="140">
        <v>464</v>
      </c>
      <c r="H149" s="140">
        <v>464</v>
      </c>
      <c r="I149" s="140">
        <v>464</v>
      </c>
      <c r="J149" s="140">
        <v>464</v>
      </c>
      <c r="K149" s="140">
        <v>464</v>
      </c>
      <c r="L149" s="140">
        <v>464</v>
      </c>
      <c r="M149" s="140">
        <v>464</v>
      </c>
      <c r="N149" s="140">
        <v>464</v>
      </c>
      <c r="O149" s="140">
        <v>464</v>
      </c>
      <c r="P149" s="140">
        <v>464</v>
      </c>
      <c r="Q149" s="140">
        <v>464</v>
      </c>
      <c r="R149" s="141">
        <v>464</v>
      </c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  <c r="AJ149" s="85"/>
      <c r="AK149" s="85"/>
      <c r="AL149" s="85"/>
      <c r="AM149" s="85"/>
      <c r="AN149" s="85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85"/>
      <c r="BG149" s="85"/>
      <c r="BH149" s="85"/>
      <c r="BI149" s="85"/>
      <c r="BJ149" s="85"/>
      <c r="BK149" s="81"/>
      <c r="BL149" s="81"/>
      <c r="BM149" s="81"/>
      <c r="BN149" s="81"/>
      <c r="BO149" s="81"/>
      <c r="BP149" s="81"/>
      <c r="BQ149" s="81"/>
      <c r="BR149" s="81"/>
      <c r="BS149" s="81"/>
      <c r="BT149" s="81"/>
      <c r="BU149" s="81"/>
      <c r="BV149" s="81"/>
      <c r="BW149" s="81"/>
      <c r="BX149" s="81"/>
      <c r="BY149" s="81"/>
      <c r="BZ149" s="81"/>
      <c r="CA149" s="81"/>
      <c r="CB149" s="81"/>
      <c r="CC149" s="81"/>
      <c r="CD149" s="81"/>
      <c r="CE149" s="81"/>
      <c r="CF149" s="81"/>
      <c r="CG149" s="81"/>
      <c r="CH149" s="81"/>
      <c r="CI149" s="81"/>
      <c r="CJ149" s="81"/>
      <c r="CK149" s="81"/>
      <c r="CL149" s="81"/>
      <c r="CM149" s="81"/>
      <c r="CN149" s="81"/>
      <c r="CO149" s="81"/>
      <c r="CP149" s="81"/>
      <c r="CQ149" s="81"/>
      <c r="CR149" s="81"/>
      <c r="CS149" s="81"/>
      <c r="CT149" s="81"/>
      <c r="CU149" s="81"/>
      <c r="CV149" s="81"/>
      <c r="CW149" s="81"/>
      <c r="CX149" s="81"/>
      <c r="CY149" s="81"/>
      <c r="CZ149" s="81"/>
      <c r="DA149" s="81"/>
      <c r="DB149" s="81"/>
      <c r="DC149" s="81"/>
      <c r="DD149" s="81"/>
      <c r="DE149" s="81"/>
      <c r="DF149" s="81"/>
      <c r="DG149" s="81"/>
      <c r="DH149" s="81"/>
      <c r="DI149" s="81"/>
      <c r="DJ149" s="81"/>
      <c r="DK149" s="81"/>
      <c r="DL149" s="81"/>
      <c r="DM149" s="81"/>
      <c r="DN149" s="81"/>
      <c r="DO149" s="81"/>
      <c r="DP149" s="81"/>
      <c r="DQ149" s="81"/>
      <c r="DR149" s="81"/>
      <c r="DS149" s="81"/>
    </row>
    <row r="150" spans="1:123" x14ac:dyDescent="0.2">
      <c r="A150" s="323"/>
      <c r="B150" s="103" t="s">
        <v>82</v>
      </c>
      <c r="C150" s="140">
        <v>464</v>
      </c>
      <c r="D150" s="140">
        <v>464</v>
      </c>
      <c r="E150" s="140">
        <v>464</v>
      </c>
      <c r="F150" s="140">
        <v>464</v>
      </c>
      <c r="G150" s="140">
        <v>464</v>
      </c>
      <c r="H150" s="140">
        <v>464</v>
      </c>
      <c r="I150" s="140">
        <v>464</v>
      </c>
      <c r="J150" s="140">
        <v>464</v>
      </c>
      <c r="K150" s="140">
        <v>464</v>
      </c>
      <c r="L150" s="140">
        <v>464</v>
      </c>
      <c r="M150" s="140">
        <v>464</v>
      </c>
      <c r="N150" s="140">
        <v>464</v>
      </c>
      <c r="O150" s="140">
        <v>464</v>
      </c>
      <c r="P150" s="140">
        <v>464</v>
      </c>
      <c r="Q150" s="140">
        <v>464</v>
      </c>
      <c r="R150" s="141">
        <v>464</v>
      </c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  <c r="AJ150" s="85"/>
      <c r="AK150" s="85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1"/>
      <c r="BL150" s="81"/>
      <c r="BM150" s="81"/>
      <c r="BN150" s="81"/>
      <c r="BO150" s="81"/>
      <c r="BP150" s="81"/>
      <c r="BQ150" s="81"/>
      <c r="BR150" s="81"/>
      <c r="BS150" s="81"/>
      <c r="BT150" s="81"/>
      <c r="BU150" s="81"/>
      <c r="BV150" s="81"/>
      <c r="BW150" s="81"/>
      <c r="BX150" s="81"/>
      <c r="BY150" s="81"/>
      <c r="BZ150" s="81"/>
      <c r="CA150" s="81"/>
      <c r="CB150" s="81"/>
      <c r="CC150" s="81"/>
      <c r="CD150" s="81"/>
      <c r="CE150" s="81"/>
      <c r="CF150" s="81"/>
      <c r="CG150" s="81"/>
      <c r="CH150" s="81"/>
      <c r="CI150" s="81"/>
      <c r="CJ150" s="81"/>
      <c r="CK150" s="81"/>
      <c r="CL150" s="81"/>
      <c r="CM150" s="81"/>
      <c r="CN150" s="81"/>
      <c r="CO150" s="81"/>
      <c r="CP150" s="81"/>
      <c r="CQ150" s="81"/>
      <c r="CR150" s="81"/>
      <c r="CS150" s="81"/>
      <c r="CT150" s="81"/>
      <c r="CU150" s="81"/>
      <c r="CV150" s="81"/>
      <c r="CW150" s="81"/>
      <c r="CX150" s="81"/>
      <c r="CY150" s="81"/>
      <c r="CZ150" s="81"/>
      <c r="DA150" s="81"/>
      <c r="DB150" s="81"/>
      <c r="DC150" s="81"/>
      <c r="DD150" s="81"/>
      <c r="DE150" s="81"/>
      <c r="DF150" s="81"/>
      <c r="DG150" s="81"/>
      <c r="DH150" s="81"/>
      <c r="DI150" s="81"/>
      <c r="DJ150" s="81"/>
      <c r="DK150" s="81"/>
      <c r="DL150" s="81"/>
      <c r="DM150" s="81"/>
      <c r="DN150" s="81"/>
      <c r="DO150" s="81"/>
      <c r="DP150" s="81"/>
      <c r="DQ150" s="81"/>
      <c r="DR150" s="81"/>
      <c r="DS150" s="81"/>
    </row>
    <row r="151" spans="1:123" x14ac:dyDescent="0.2">
      <c r="A151" s="324"/>
      <c r="B151" s="103" t="s">
        <v>83</v>
      </c>
      <c r="C151" s="140">
        <v>464</v>
      </c>
      <c r="D151" s="140">
        <v>464</v>
      </c>
      <c r="E151" s="140">
        <v>464</v>
      </c>
      <c r="F151" s="140">
        <v>464</v>
      </c>
      <c r="G151" s="140">
        <v>464</v>
      </c>
      <c r="H151" s="140">
        <v>464</v>
      </c>
      <c r="I151" s="140">
        <v>464</v>
      </c>
      <c r="J151" s="140">
        <v>464</v>
      </c>
      <c r="K151" s="140">
        <v>464</v>
      </c>
      <c r="L151" s="140">
        <v>464</v>
      </c>
      <c r="M151" s="140">
        <v>464</v>
      </c>
      <c r="N151" s="140">
        <v>464</v>
      </c>
      <c r="O151" s="140">
        <v>464</v>
      </c>
      <c r="P151" s="140">
        <v>464</v>
      </c>
      <c r="Q151" s="140">
        <v>464</v>
      </c>
      <c r="R151" s="141">
        <v>464</v>
      </c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  <c r="AG151" s="85"/>
      <c r="AH151" s="85"/>
      <c r="AI151" s="85"/>
      <c r="AJ151" s="85"/>
      <c r="AK151" s="85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1"/>
      <c r="BL151" s="81"/>
      <c r="BM151" s="81"/>
      <c r="BN151" s="81"/>
      <c r="BO151" s="81"/>
      <c r="BP151" s="81"/>
      <c r="BQ151" s="81"/>
      <c r="BR151" s="81"/>
      <c r="BS151" s="81"/>
      <c r="BT151" s="81"/>
      <c r="BU151" s="81"/>
      <c r="BV151" s="81"/>
      <c r="BW151" s="81"/>
      <c r="BX151" s="81"/>
      <c r="BY151" s="81"/>
      <c r="BZ151" s="81"/>
      <c r="CA151" s="81"/>
      <c r="CB151" s="81"/>
      <c r="CC151" s="81"/>
      <c r="CD151" s="81"/>
      <c r="CE151" s="81"/>
      <c r="CF151" s="81"/>
      <c r="CG151" s="81"/>
      <c r="CH151" s="81"/>
      <c r="CI151" s="81"/>
      <c r="CJ151" s="81"/>
      <c r="CK151" s="81"/>
      <c r="CL151" s="81"/>
      <c r="CM151" s="81"/>
      <c r="CN151" s="81"/>
      <c r="CO151" s="81"/>
      <c r="CP151" s="81"/>
      <c r="CQ151" s="81"/>
      <c r="CR151" s="81"/>
      <c r="CS151" s="81"/>
      <c r="CT151" s="81"/>
      <c r="CU151" s="81"/>
      <c r="CV151" s="81"/>
      <c r="CW151" s="81"/>
      <c r="CX151" s="81"/>
      <c r="CY151" s="81"/>
      <c r="CZ151" s="81"/>
      <c r="DA151" s="81"/>
      <c r="DB151" s="81"/>
      <c r="DC151" s="81"/>
      <c r="DD151" s="81"/>
      <c r="DE151" s="81"/>
      <c r="DF151" s="81"/>
      <c r="DG151" s="81"/>
      <c r="DH151" s="81"/>
      <c r="DI151" s="81"/>
      <c r="DJ151" s="81"/>
      <c r="DK151" s="81"/>
      <c r="DL151" s="81"/>
      <c r="DM151" s="81"/>
      <c r="DN151" s="81"/>
      <c r="DO151" s="81"/>
      <c r="DP151" s="81"/>
      <c r="DQ151" s="81"/>
      <c r="DR151" s="81"/>
      <c r="DS151" s="81"/>
    </row>
    <row r="152" spans="1:123" ht="18" x14ac:dyDescent="0.2">
      <c r="A152" s="86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8">
        <v>463.71</v>
      </c>
      <c r="S152" s="89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  <c r="AG152" s="85"/>
      <c r="AH152" s="85"/>
      <c r="AI152" s="85"/>
      <c r="AJ152" s="85"/>
      <c r="AK152" s="85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1"/>
      <c r="BL152" s="81"/>
      <c r="BM152" s="81"/>
      <c r="BN152" s="81"/>
      <c r="BO152" s="81"/>
      <c r="BP152" s="81"/>
      <c r="BQ152" s="81"/>
      <c r="BR152" s="81"/>
      <c r="BS152" s="81"/>
      <c r="BT152" s="81"/>
      <c r="BU152" s="81"/>
      <c r="BV152" s="81"/>
      <c r="BW152" s="81"/>
      <c r="BX152" s="81"/>
      <c r="BY152" s="81"/>
      <c r="BZ152" s="81"/>
      <c r="CA152" s="81"/>
      <c r="CB152" s="81"/>
      <c r="CC152" s="81"/>
      <c r="CD152" s="81"/>
      <c r="CE152" s="81"/>
      <c r="CF152" s="81"/>
      <c r="CG152" s="81"/>
      <c r="CH152" s="81"/>
      <c r="CI152" s="81"/>
      <c r="CJ152" s="81"/>
      <c r="CK152" s="81"/>
      <c r="CL152" s="81"/>
      <c r="CM152" s="81"/>
      <c r="CN152" s="81"/>
      <c r="CO152" s="81"/>
      <c r="CP152" s="81"/>
      <c r="CQ152" s="81"/>
      <c r="CR152" s="81"/>
      <c r="CS152" s="81"/>
      <c r="CT152" s="81"/>
      <c r="CU152" s="81"/>
      <c r="CV152" s="81"/>
      <c r="CW152" s="81"/>
      <c r="CX152" s="81"/>
      <c r="CY152" s="81"/>
      <c r="CZ152" s="81"/>
      <c r="DA152" s="81"/>
      <c r="DB152" s="81"/>
      <c r="DC152" s="81"/>
      <c r="DD152" s="81"/>
      <c r="DE152" s="81"/>
      <c r="DF152" s="81"/>
      <c r="DG152" s="81"/>
      <c r="DH152" s="81"/>
      <c r="DI152" s="81"/>
      <c r="DJ152" s="81"/>
      <c r="DK152" s="81"/>
      <c r="DL152" s="81"/>
      <c r="DM152" s="81"/>
      <c r="DN152" s="81"/>
      <c r="DO152" s="81"/>
      <c r="DP152" s="81"/>
      <c r="DQ152" s="81"/>
      <c r="DR152" s="81"/>
      <c r="DS152" s="81"/>
    </row>
    <row r="153" spans="1:123" ht="18" customHeight="1" x14ac:dyDescent="0.2">
      <c r="A153" s="330" t="s">
        <v>42</v>
      </c>
      <c r="B153" s="330"/>
      <c r="C153" s="330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  <c r="AC153" s="81"/>
      <c r="AD153" s="81"/>
      <c r="AE153" s="81"/>
      <c r="AF153" s="81"/>
      <c r="AG153" s="81"/>
      <c r="AH153" s="81"/>
      <c r="AI153" s="81"/>
      <c r="AJ153" s="81"/>
      <c r="AK153" s="85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1"/>
      <c r="BL153" s="81"/>
      <c r="BM153" s="81"/>
      <c r="BN153" s="81"/>
      <c r="BO153" s="81"/>
      <c r="BP153" s="81"/>
      <c r="BQ153" s="81"/>
      <c r="BR153" s="81"/>
      <c r="BS153" s="81"/>
      <c r="BT153" s="81"/>
      <c r="BU153" s="81"/>
      <c r="BV153" s="81"/>
      <c r="BW153" s="81"/>
      <c r="BX153" s="81"/>
      <c r="BY153" s="81"/>
      <c r="BZ153" s="81"/>
      <c r="CA153" s="81"/>
      <c r="CB153" s="81"/>
      <c r="CC153" s="81"/>
      <c r="CD153" s="81"/>
      <c r="CE153" s="81"/>
      <c r="CF153" s="81"/>
      <c r="CG153" s="81"/>
      <c r="CH153" s="81"/>
      <c r="CI153" s="81"/>
      <c r="CJ153" s="81"/>
      <c r="CK153" s="81"/>
      <c r="CL153" s="81"/>
      <c r="CM153" s="81"/>
      <c r="CN153" s="81"/>
      <c r="CO153" s="81"/>
      <c r="CP153" s="81"/>
      <c r="CQ153" s="81"/>
      <c r="CR153" s="81"/>
      <c r="CS153" s="81"/>
      <c r="CT153" s="81"/>
      <c r="CU153" s="81"/>
      <c r="CV153" s="81"/>
      <c r="CW153" s="81"/>
      <c r="CX153" s="81"/>
      <c r="CY153" s="81"/>
      <c r="CZ153" s="81"/>
      <c r="DA153" s="81"/>
      <c r="DB153" s="81"/>
      <c r="DC153" s="81"/>
      <c r="DD153" s="81"/>
      <c r="DE153" s="81"/>
      <c r="DF153" s="81"/>
      <c r="DG153" s="81"/>
      <c r="DH153" s="81"/>
      <c r="DI153" s="81"/>
      <c r="DJ153" s="81"/>
      <c r="DK153" s="81"/>
      <c r="DL153" s="81"/>
      <c r="DM153" s="81"/>
      <c r="DN153" s="81"/>
      <c r="DO153" s="81"/>
      <c r="DP153" s="81"/>
      <c r="DQ153" s="81"/>
      <c r="DR153" s="81"/>
      <c r="DS153" s="81"/>
    </row>
    <row r="154" spans="1:123" ht="111" x14ac:dyDescent="0.2">
      <c r="A154" s="138" t="s">
        <v>106</v>
      </c>
      <c r="B154" s="103" t="s">
        <v>66</v>
      </c>
      <c r="C154" s="103">
        <v>1</v>
      </c>
      <c r="D154" s="103">
        <v>2</v>
      </c>
      <c r="E154" s="103">
        <v>3</v>
      </c>
      <c r="F154" s="103">
        <v>4</v>
      </c>
      <c r="G154" s="103">
        <v>5</v>
      </c>
      <c r="H154" s="103">
        <v>6</v>
      </c>
      <c r="I154" s="103">
        <v>7</v>
      </c>
      <c r="J154" s="103">
        <v>8</v>
      </c>
      <c r="K154" s="103">
        <v>9</v>
      </c>
      <c r="L154" s="103">
        <v>10</v>
      </c>
      <c r="M154" s="103">
        <v>11</v>
      </c>
      <c r="N154" s="103">
        <v>12</v>
      </c>
      <c r="O154" s="103">
        <v>13</v>
      </c>
      <c r="P154" s="103">
        <v>14</v>
      </c>
      <c r="Q154" s="103">
        <v>15</v>
      </c>
      <c r="R154" s="139" t="s">
        <v>67</v>
      </c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1"/>
      <c r="AX154" s="81"/>
      <c r="AY154" s="81"/>
      <c r="AZ154" s="81"/>
      <c r="BA154" s="81"/>
      <c r="BB154" s="81"/>
      <c r="BC154" s="81"/>
      <c r="BD154" s="81"/>
      <c r="BE154" s="81"/>
      <c r="BF154" s="81"/>
      <c r="BG154" s="81"/>
      <c r="BH154" s="81"/>
      <c r="BI154" s="81"/>
      <c r="BJ154" s="84"/>
      <c r="BK154" s="81"/>
      <c r="BL154" s="81"/>
      <c r="BM154" s="81"/>
      <c r="BN154" s="81"/>
      <c r="BO154" s="81"/>
      <c r="BP154" s="81"/>
      <c r="BQ154" s="81"/>
      <c r="BR154" s="81"/>
      <c r="BS154" s="81"/>
      <c r="BT154" s="81"/>
      <c r="BU154" s="81"/>
      <c r="BV154" s="81"/>
      <c r="BW154" s="81"/>
      <c r="BX154" s="81"/>
      <c r="BY154" s="81"/>
      <c r="BZ154" s="81"/>
      <c r="CA154" s="81"/>
      <c r="CB154" s="81"/>
      <c r="CC154" s="81"/>
      <c r="CD154" s="81"/>
      <c r="CE154" s="81"/>
      <c r="CF154" s="81"/>
      <c r="CG154" s="81"/>
      <c r="CH154" s="81"/>
      <c r="CI154" s="81"/>
      <c r="CJ154" s="81"/>
      <c r="CK154" s="81"/>
      <c r="CL154" s="81"/>
      <c r="CM154" s="81"/>
      <c r="CN154" s="81"/>
      <c r="CO154" s="81"/>
      <c r="CP154" s="81"/>
      <c r="CQ154" s="81"/>
      <c r="CR154" s="81"/>
      <c r="CS154" s="81"/>
      <c r="CT154" s="81"/>
      <c r="CU154" s="81"/>
      <c r="CV154" s="81"/>
      <c r="CW154" s="81"/>
      <c r="CX154" s="81"/>
      <c r="CY154" s="81"/>
      <c r="CZ154" s="81"/>
      <c r="DA154" s="81"/>
      <c r="DB154" s="81"/>
      <c r="DC154" s="81"/>
      <c r="DD154" s="81"/>
      <c r="DE154" s="81"/>
      <c r="DF154" s="81"/>
      <c r="DG154" s="81"/>
      <c r="DH154" s="81"/>
      <c r="DI154" s="81"/>
      <c r="DJ154" s="81"/>
      <c r="DK154" s="81"/>
      <c r="DL154" s="81"/>
      <c r="DM154" s="81"/>
      <c r="DN154" s="81"/>
      <c r="DO154" s="81"/>
      <c r="DP154" s="81"/>
      <c r="DQ154" s="81"/>
      <c r="DR154" s="81"/>
      <c r="DS154" s="81"/>
    </row>
    <row r="155" spans="1:123" x14ac:dyDescent="0.2">
      <c r="A155" s="322" t="s">
        <v>84</v>
      </c>
      <c r="B155" s="103" t="s">
        <v>69</v>
      </c>
      <c r="C155" s="140">
        <v>64.900000000000006</v>
      </c>
      <c r="D155" s="140">
        <v>56.7</v>
      </c>
      <c r="E155" s="140">
        <v>71.7</v>
      </c>
      <c r="F155" s="140">
        <v>101</v>
      </c>
      <c r="G155" s="140">
        <v>100</v>
      </c>
      <c r="H155" s="140">
        <v>102</v>
      </c>
      <c r="I155" s="140">
        <v>96</v>
      </c>
      <c r="J155" s="140">
        <v>102</v>
      </c>
      <c r="K155" s="140">
        <v>105</v>
      </c>
      <c r="L155" s="140">
        <v>104</v>
      </c>
      <c r="M155" s="140">
        <v>88.9</v>
      </c>
      <c r="N155" s="140">
        <v>98.7</v>
      </c>
      <c r="O155" s="140">
        <v>103</v>
      </c>
      <c r="P155" s="140">
        <v>104</v>
      </c>
      <c r="Q155" s="140">
        <v>112</v>
      </c>
      <c r="R155" s="141">
        <v>93.99</v>
      </c>
      <c r="S155" s="81"/>
      <c r="T155" s="81"/>
      <c r="U155" s="81"/>
      <c r="V155" s="81"/>
      <c r="W155" s="81"/>
      <c r="X155" s="81"/>
      <c r="Y155" s="81"/>
      <c r="Z155" s="81"/>
      <c r="AA155" s="81"/>
      <c r="AB155" s="81"/>
      <c r="AC155" s="81"/>
      <c r="AD155" s="81"/>
      <c r="AE155" s="81"/>
      <c r="AF155" s="81"/>
      <c r="AG155" s="81"/>
      <c r="AH155" s="81"/>
      <c r="AI155" s="81"/>
      <c r="AJ155" s="81"/>
      <c r="AK155" s="85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1"/>
      <c r="BL155" s="81"/>
      <c r="BM155" s="81"/>
      <c r="BN155" s="81"/>
      <c r="BO155" s="81"/>
      <c r="BP155" s="81"/>
      <c r="BQ155" s="81"/>
      <c r="BR155" s="81"/>
      <c r="BS155" s="81"/>
      <c r="BT155" s="81"/>
      <c r="BU155" s="81"/>
      <c r="BV155" s="81"/>
      <c r="BW155" s="81"/>
      <c r="BX155" s="81"/>
      <c r="BY155" s="81"/>
      <c r="BZ155" s="81"/>
      <c r="CA155" s="81"/>
      <c r="CB155" s="81"/>
      <c r="CC155" s="81"/>
      <c r="CD155" s="81"/>
      <c r="CE155" s="81"/>
      <c r="CF155" s="81"/>
      <c r="CG155" s="81"/>
      <c r="CH155" s="81"/>
      <c r="CI155" s="81"/>
      <c r="CJ155" s="81"/>
      <c r="CK155" s="81"/>
      <c r="CL155" s="81"/>
      <c r="CM155" s="81"/>
      <c r="CN155" s="81"/>
      <c r="CO155" s="81"/>
      <c r="CP155" s="81"/>
      <c r="CQ155" s="81"/>
      <c r="CR155" s="81"/>
      <c r="CS155" s="81"/>
      <c r="CT155" s="81"/>
      <c r="CU155" s="81"/>
      <c r="CV155" s="81"/>
      <c r="CW155" s="81"/>
      <c r="CX155" s="81"/>
      <c r="CY155" s="81"/>
      <c r="CZ155" s="81"/>
      <c r="DA155" s="81"/>
      <c r="DB155" s="81"/>
      <c r="DC155" s="81"/>
      <c r="DD155" s="81"/>
      <c r="DE155" s="81"/>
      <c r="DF155" s="81"/>
      <c r="DG155" s="81"/>
      <c r="DH155" s="81"/>
      <c r="DI155" s="81"/>
      <c r="DJ155" s="81"/>
      <c r="DK155" s="81"/>
      <c r="DL155" s="81"/>
      <c r="DM155" s="81"/>
      <c r="DN155" s="81"/>
      <c r="DO155" s="81"/>
      <c r="DP155" s="81"/>
      <c r="DQ155" s="81"/>
      <c r="DR155" s="81"/>
      <c r="DS155" s="81"/>
    </row>
    <row r="156" spans="1:123" x14ac:dyDescent="0.2">
      <c r="A156" s="323"/>
      <c r="B156" s="103" t="s">
        <v>70</v>
      </c>
      <c r="C156" s="140">
        <v>124</v>
      </c>
      <c r="D156" s="140">
        <v>81</v>
      </c>
      <c r="E156" s="140">
        <v>87.9</v>
      </c>
      <c r="F156" s="140">
        <v>87.7</v>
      </c>
      <c r="G156" s="140">
        <v>116</v>
      </c>
      <c r="H156" s="140">
        <v>108</v>
      </c>
      <c r="I156" s="140">
        <v>82.5</v>
      </c>
      <c r="J156" s="140">
        <v>76.400000000000006</v>
      </c>
      <c r="K156" s="140">
        <v>86.5</v>
      </c>
      <c r="L156" s="140">
        <v>76.900000000000006</v>
      </c>
      <c r="M156" s="140">
        <v>83.9</v>
      </c>
      <c r="N156" s="140">
        <v>111</v>
      </c>
      <c r="O156" s="140">
        <v>91.7</v>
      </c>
      <c r="P156" s="140">
        <v>95.6</v>
      </c>
      <c r="Q156" s="140">
        <v>96.3</v>
      </c>
      <c r="R156" s="141">
        <v>93.69</v>
      </c>
      <c r="S156" s="81"/>
      <c r="T156" s="81"/>
      <c r="U156" s="81"/>
      <c r="V156" s="81"/>
      <c r="W156" s="81"/>
      <c r="X156" s="81"/>
      <c r="Y156" s="81"/>
      <c r="Z156" s="81"/>
      <c r="AA156" s="81"/>
      <c r="AB156" s="81"/>
      <c r="AC156" s="81"/>
      <c r="AD156" s="81"/>
      <c r="AE156" s="81"/>
      <c r="AF156" s="81"/>
      <c r="AG156" s="81"/>
      <c r="AH156" s="81"/>
      <c r="AI156" s="81"/>
      <c r="AJ156" s="81"/>
      <c r="AK156" s="85"/>
      <c r="AL156" s="85"/>
      <c r="AM156" s="85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1"/>
      <c r="BL156" s="81"/>
      <c r="BM156" s="81"/>
      <c r="BN156" s="81"/>
      <c r="BO156" s="81"/>
      <c r="BP156" s="81"/>
      <c r="BQ156" s="81"/>
      <c r="BR156" s="81"/>
      <c r="BS156" s="81"/>
      <c r="BT156" s="81"/>
      <c r="BU156" s="81"/>
      <c r="BV156" s="81"/>
      <c r="BW156" s="81"/>
      <c r="BX156" s="81"/>
      <c r="BY156" s="81"/>
      <c r="BZ156" s="81"/>
      <c r="CA156" s="81"/>
      <c r="CB156" s="81"/>
      <c r="CC156" s="81"/>
      <c r="CD156" s="81"/>
      <c r="CE156" s="81"/>
      <c r="CF156" s="81"/>
      <c r="CG156" s="81"/>
      <c r="CH156" s="81"/>
      <c r="CI156" s="81"/>
      <c r="CJ156" s="81"/>
      <c r="CK156" s="81"/>
      <c r="CL156" s="81"/>
      <c r="CM156" s="81"/>
      <c r="CN156" s="81"/>
      <c r="CO156" s="81"/>
      <c r="CP156" s="81"/>
      <c r="CQ156" s="81"/>
      <c r="CR156" s="81"/>
      <c r="CS156" s="81"/>
      <c r="CT156" s="81"/>
      <c r="CU156" s="81"/>
      <c r="CV156" s="81"/>
      <c r="CW156" s="81"/>
      <c r="CX156" s="81"/>
      <c r="CY156" s="81"/>
      <c r="CZ156" s="81"/>
      <c r="DA156" s="81"/>
      <c r="DB156" s="81"/>
      <c r="DC156" s="81"/>
      <c r="DD156" s="81"/>
      <c r="DE156" s="81"/>
      <c r="DF156" s="81"/>
      <c r="DG156" s="81"/>
      <c r="DH156" s="81"/>
      <c r="DI156" s="81"/>
      <c r="DJ156" s="81"/>
      <c r="DK156" s="81"/>
      <c r="DL156" s="81"/>
      <c r="DM156" s="81"/>
      <c r="DN156" s="81"/>
      <c r="DO156" s="81"/>
      <c r="DP156" s="81"/>
      <c r="DQ156" s="81"/>
      <c r="DR156" s="81"/>
      <c r="DS156" s="81"/>
    </row>
    <row r="157" spans="1:123" x14ac:dyDescent="0.2">
      <c r="A157" s="323"/>
      <c r="B157" s="103" t="s">
        <v>71</v>
      </c>
      <c r="C157" s="140">
        <v>173</v>
      </c>
      <c r="D157" s="140">
        <v>178</v>
      </c>
      <c r="E157" s="140">
        <v>158</v>
      </c>
      <c r="F157" s="140">
        <v>163</v>
      </c>
      <c r="G157" s="140">
        <v>157</v>
      </c>
      <c r="H157" s="140">
        <v>150</v>
      </c>
      <c r="I157" s="140">
        <v>159</v>
      </c>
      <c r="J157" s="140">
        <v>168</v>
      </c>
      <c r="K157" s="140">
        <v>168</v>
      </c>
      <c r="L157" s="140">
        <v>159</v>
      </c>
      <c r="M157" s="140">
        <v>154</v>
      </c>
      <c r="N157" s="140">
        <v>161</v>
      </c>
      <c r="O157" s="140">
        <v>161</v>
      </c>
      <c r="P157" s="140">
        <v>152</v>
      </c>
      <c r="Q157" s="140">
        <v>149</v>
      </c>
      <c r="R157" s="141">
        <v>160.66999999999999</v>
      </c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  <c r="AE157" s="81"/>
      <c r="AF157" s="81"/>
      <c r="AG157" s="81"/>
      <c r="AH157" s="81"/>
      <c r="AI157" s="81"/>
      <c r="AJ157" s="81"/>
      <c r="AK157" s="85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1"/>
      <c r="BL157" s="81"/>
      <c r="BM157" s="81"/>
      <c r="BN157" s="81"/>
      <c r="BO157" s="81"/>
      <c r="BP157" s="81"/>
      <c r="BQ157" s="81"/>
      <c r="BR157" s="81"/>
      <c r="BS157" s="81"/>
      <c r="BT157" s="81"/>
      <c r="BU157" s="81"/>
      <c r="BV157" s="81"/>
      <c r="BW157" s="81"/>
      <c r="BX157" s="81"/>
      <c r="BY157" s="81"/>
      <c r="BZ157" s="81"/>
      <c r="CA157" s="81"/>
      <c r="CB157" s="81"/>
      <c r="CC157" s="81"/>
      <c r="CD157" s="81"/>
      <c r="CE157" s="81"/>
      <c r="CF157" s="81"/>
      <c r="CG157" s="81"/>
      <c r="CH157" s="81"/>
      <c r="CI157" s="81"/>
      <c r="CJ157" s="81"/>
      <c r="CK157" s="81"/>
      <c r="CL157" s="81"/>
      <c r="CM157" s="81"/>
      <c r="CN157" s="81"/>
      <c r="CO157" s="81"/>
      <c r="CP157" s="81"/>
      <c r="CQ157" s="81"/>
      <c r="CR157" s="81"/>
      <c r="CS157" s="81"/>
      <c r="CT157" s="81"/>
      <c r="CU157" s="81"/>
      <c r="CV157" s="81"/>
      <c r="CW157" s="81"/>
      <c r="CX157" s="81"/>
      <c r="CY157" s="81"/>
      <c r="CZ157" s="81"/>
      <c r="DA157" s="81"/>
      <c r="DB157" s="81"/>
      <c r="DC157" s="81"/>
      <c r="DD157" s="81"/>
      <c r="DE157" s="81"/>
      <c r="DF157" s="81"/>
      <c r="DG157" s="81"/>
      <c r="DH157" s="81"/>
      <c r="DI157" s="81"/>
      <c r="DJ157" s="81"/>
      <c r="DK157" s="81"/>
      <c r="DL157" s="81"/>
      <c r="DM157" s="81"/>
      <c r="DN157" s="81"/>
      <c r="DO157" s="81"/>
      <c r="DP157" s="81"/>
      <c r="DQ157" s="81"/>
      <c r="DR157" s="81"/>
      <c r="DS157" s="81"/>
    </row>
    <row r="158" spans="1:123" x14ac:dyDescent="0.2">
      <c r="A158" s="323"/>
      <c r="B158" s="103" t="s">
        <v>72</v>
      </c>
      <c r="C158" s="140">
        <v>113</v>
      </c>
      <c r="D158" s="140">
        <v>112</v>
      </c>
      <c r="E158" s="140">
        <v>93.2</v>
      </c>
      <c r="F158" s="140">
        <v>90.4</v>
      </c>
      <c r="G158" s="140">
        <v>96.4</v>
      </c>
      <c r="H158" s="140">
        <v>153</v>
      </c>
      <c r="I158" s="140">
        <v>145</v>
      </c>
      <c r="J158" s="140">
        <v>159</v>
      </c>
      <c r="K158" s="140">
        <v>160</v>
      </c>
      <c r="L158" s="140">
        <v>149</v>
      </c>
      <c r="M158" s="140">
        <v>143</v>
      </c>
      <c r="N158" s="140">
        <v>146</v>
      </c>
      <c r="O158" s="140">
        <v>145</v>
      </c>
      <c r="P158" s="140">
        <v>147</v>
      </c>
      <c r="Q158" s="140">
        <v>149</v>
      </c>
      <c r="R158" s="141">
        <v>133.4</v>
      </c>
      <c r="S158" s="81"/>
      <c r="T158" s="81"/>
      <c r="U158" s="81"/>
      <c r="V158" s="81"/>
      <c r="W158" s="81"/>
      <c r="X158" s="81"/>
      <c r="Y158" s="81"/>
      <c r="Z158" s="81"/>
      <c r="AA158" s="81"/>
      <c r="AB158" s="81"/>
      <c r="AC158" s="81"/>
      <c r="AD158" s="81"/>
      <c r="AE158" s="81"/>
      <c r="AF158" s="81"/>
      <c r="AG158" s="81"/>
      <c r="AH158" s="81"/>
      <c r="AI158" s="81"/>
      <c r="AJ158" s="81"/>
      <c r="AK158" s="85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1"/>
      <c r="BL158" s="81"/>
      <c r="BM158" s="81"/>
      <c r="BN158" s="81"/>
      <c r="BO158" s="81"/>
      <c r="BP158" s="81"/>
      <c r="BQ158" s="81"/>
      <c r="BR158" s="81"/>
      <c r="BS158" s="81"/>
      <c r="BT158" s="81"/>
      <c r="BU158" s="81"/>
      <c r="BV158" s="81"/>
      <c r="BW158" s="81"/>
      <c r="BX158" s="81"/>
      <c r="BY158" s="81"/>
      <c r="BZ158" s="81"/>
      <c r="CA158" s="81"/>
      <c r="CB158" s="81"/>
      <c r="CC158" s="81"/>
      <c r="CD158" s="81"/>
      <c r="CE158" s="81"/>
      <c r="CF158" s="81"/>
      <c r="CG158" s="81"/>
      <c r="CH158" s="81"/>
      <c r="CI158" s="81"/>
      <c r="CJ158" s="81"/>
      <c r="CK158" s="81"/>
      <c r="CL158" s="81"/>
      <c r="CM158" s="81"/>
      <c r="CN158" s="81"/>
      <c r="CO158" s="81"/>
      <c r="CP158" s="81"/>
      <c r="CQ158" s="81"/>
      <c r="CR158" s="81"/>
      <c r="CS158" s="81"/>
      <c r="CT158" s="81"/>
      <c r="CU158" s="81"/>
      <c r="CV158" s="81"/>
      <c r="CW158" s="81"/>
      <c r="CX158" s="81"/>
      <c r="CY158" s="81"/>
      <c r="CZ158" s="81"/>
      <c r="DA158" s="81"/>
      <c r="DB158" s="81"/>
      <c r="DC158" s="81"/>
      <c r="DD158" s="81"/>
      <c r="DE158" s="81"/>
      <c r="DF158" s="81"/>
      <c r="DG158" s="81"/>
      <c r="DH158" s="81"/>
      <c r="DI158" s="81"/>
      <c r="DJ158" s="81"/>
      <c r="DK158" s="81"/>
      <c r="DL158" s="81"/>
      <c r="DM158" s="81"/>
      <c r="DN158" s="81"/>
      <c r="DO158" s="81"/>
      <c r="DP158" s="81"/>
      <c r="DQ158" s="81"/>
      <c r="DR158" s="81"/>
      <c r="DS158" s="81"/>
    </row>
    <row r="159" spans="1:123" x14ac:dyDescent="0.2">
      <c r="A159" s="323"/>
      <c r="B159" s="103" t="s">
        <v>73</v>
      </c>
      <c r="C159" s="140">
        <v>118</v>
      </c>
      <c r="D159" s="140">
        <v>156</v>
      </c>
      <c r="E159" s="140">
        <v>153</v>
      </c>
      <c r="F159" s="140">
        <v>159</v>
      </c>
      <c r="G159" s="140">
        <v>133</v>
      </c>
      <c r="H159" s="140">
        <v>153</v>
      </c>
      <c r="I159" s="140">
        <v>154</v>
      </c>
      <c r="J159" s="140">
        <v>163</v>
      </c>
      <c r="K159" s="140">
        <v>169</v>
      </c>
      <c r="L159" s="140">
        <v>168</v>
      </c>
      <c r="M159" s="140">
        <v>170</v>
      </c>
      <c r="N159" s="140">
        <v>169</v>
      </c>
      <c r="O159" s="140">
        <v>166</v>
      </c>
      <c r="P159" s="140">
        <v>155</v>
      </c>
      <c r="Q159" s="140">
        <v>147</v>
      </c>
      <c r="R159" s="141">
        <v>155.53</v>
      </c>
      <c r="S159" s="81"/>
      <c r="T159" s="81"/>
      <c r="U159" s="81"/>
      <c r="V159" s="81"/>
      <c r="W159" s="81"/>
      <c r="X159" s="81"/>
      <c r="Y159" s="81"/>
      <c r="Z159" s="81"/>
      <c r="AA159" s="81"/>
      <c r="AB159" s="81"/>
      <c r="AC159" s="81"/>
      <c r="AD159" s="81"/>
      <c r="AE159" s="81"/>
      <c r="AF159" s="81"/>
      <c r="AG159" s="81"/>
      <c r="AH159" s="81"/>
      <c r="AI159" s="81"/>
      <c r="AJ159" s="81"/>
      <c r="AK159" s="85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  <c r="BG159" s="85"/>
      <c r="BH159" s="85"/>
      <c r="BI159" s="85"/>
      <c r="BJ159" s="85"/>
      <c r="BK159" s="81"/>
      <c r="BL159" s="81"/>
      <c r="BM159" s="81"/>
      <c r="BN159" s="81"/>
      <c r="BO159" s="81"/>
      <c r="BP159" s="81"/>
      <c r="BQ159" s="81"/>
      <c r="BR159" s="81"/>
      <c r="BS159" s="81"/>
      <c r="BT159" s="81"/>
      <c r="BU159" s="81"/>
      <c r="BV159" s="81"/>
      <c r="BW159" s="81"/>
      <c r="BX159" s="81"/>
      <c r="BY159" s="81"/>
      <c r="BZ159" s="81"/>
      <c r="CA159" s="81"/>
      <c r="CB159" s="81"/>
      <c r="CC159" s="81"/>
      <c r="CD159" s="81"/>
      <c r="CE159" s="81"/>
      <c r="CF159" s="81"/>
      <c r="CG159" s="81"/>
      <c r="CH159" s="81"/>
      <c r="CI159" s="81"/>
      <c r="CJ159" s="81"/>
      <c r="CK159" s="81"/>
      <c r="CL159" s="81"/>
      <c r="CM159" s="81"/>
      <c r="CN159" s="81"/>
      <c r="CO159" s="81"/>
      <c r="CP159" s="81"/>
      <c r="CQ159" s="81"/>
      <c r="CR159" s="81"/>
      <c r="CS159" s="81"/>
      <c r="CT159" s="81"/>
      <c r="CU159" s="81"/>
      <c r="CV159" s="81"/>
      <c r="CW159" s="81"/>
      <c r="CX159" s="81"/>
      <c r="CY159" s="81"/>
      <c r="CZ159" s="81"/>
      <c r="DA159" s="81"/>
      <c r="DB159" s="81"/>
      <c r="DC159" s="81"/>
      <c r="DD159" s="81"/>
      <c r="DE159" s="81"/>
      <c r="DF159" s="81"/>
      <c r="DG159" s="81"/>
      <c r="DH159" s="81"/>
      <c r="DI159" s="81"/>
      <c r="DJ159" s="81"/>
      <c r="DK159" s="81"/>
      <c r="DL159" s="81"/>
      <c r="DM159" s="81"/>
      <c r="DN159" s="81"/>
      <c r="DO159" s="81"/>
      <c r="DP159" s="81"/>
      <c r="DQ159" s="81"/>
      <c r="DR159" s="81"/>
      <c r="DS159" s="81"/>
    </row>
    <row r="160" spans="1:123" x14ac:dyDescent="0.2">
      <c r="A160" s="323"/>
      <c r="B160" s="103" t="s">
        <v>74</v>
      </c>
      <c r="C160" s="140">
        <v>109</v>
      </c>
      <c r="D160" s="140">
        <v>112</v>
      </c>
      <c r="E160" s="140">
        <v>88.6</v>
      </c>
      <c r="F160" s="140">
        <v>106</v>
      </c>
      <c r="G160" s="140">
        <v>104</v>
      </c>
      <c r="H160" s="140">
        <v>105</v>
      </c>
      <c r="I160" s="140">
        <v>113</v>
      </c>
      <c r="J160" s="140">
        <v>118</v>
      </c>
      <c r="K160" s="140">
        <v>74.2</v>
      </c>
      <c r="L160" s="140">
        <v>102</v>
      </c>
      <c r="M160" s="140">
        <v>90.8</v>
      </c>
      <c r="N160" s="140">
        <v>90.9</v>
      </c>
      <c r="O160" s="140">
        <v>93.8</v>
      </c>
      <c r="P160" s="140">
        <v>86.8</v>
      </c>
      <c r="Q160" s="140">
        <v>95.8</v>
      </c>
      <c r="R160" s="141">
        <v>99.33</v>
      </c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  <c r="AE160" s="81"/>
      <c r="AF160" s="81"/>
      <c r="AG160" s="81"/>
      <c r="AH160" s="81"/>
      <c r="AI160" s="81"/>
      <c r="AJ160" s="81"/>
      <c r="AK160" s="85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1"/>
      <c r="BL160" s="81"/>
      <c r="BM160" s="81"/>
      <c r="BN160" s="81"/>
      <c r="BO160" s="81"/>
      <c r="BP160" s="81"/>
      <c r="BQ160" s="81"/>
      <c r="BR160" s="81"/>
      <c r="BS160" s="81"/>
      <c r="BT160" s="81"/>
      <c r="BU160" s="81"/>
      <c r="BV160" s="81"/>
      <c r="BW160" s="81"/>
      <c r="BX160" s="81"/>
      <c r="BY160" s="81"/>
      <c r="BZ160" s="81"/>
      <c r="CA160" s="81"/>
      <c r="CB160" s="81"/>
      <c r="CC160" s="81"/>
      <c r="CD160" s="81"/>
      <c r="CE160" s="81"/>
      <c r="CF160" s="81"/>
      <c r="CG160" s="81"/>
      <c r="CH160" s="81"/>
      <c r="CI160" s="81"/>
      <c r="CJ160" s="81"/>
      <c r="CK160" s="81"/>
      <c r="CL160" s="81"/>
      <c r="CM160" s="81"/>
      <c r="CN160" s="81"/>
      <c r="CO160" s="81"/>
      <c r="CP160" s="81"/>
      <c r="CQ160" s="81"/>
      <c r="CR160" s="81"/>
      <c r="CS160" s="81"/>
      <c r="CT160" s="81"/>
      <c r="CU160" s="81"/>
      <c r="CV160" s="81"/>
      <c r="CW160" s="81"/>
      <c r="CX160" s="81"/>
      <c r="CY160" s="81"/>
      <c r="CZ160" s="81"/>
      <c r="DA160" s="81"/>
      <c r="DB160" s="81"/>
      <c r="DC160" s="81"/>
      <c r="DD160" s="81"/>
      <c r="DE160" s="81"/>
      <c r="DF160" s="81"/>
      <c r="DG160" s="81"/>
      <c r="DH160" s="81"/>
      <c r="DI160" s="81"/>
      <c r="DJ160" s="81"/>
      <c r="DK160" s="81"/>
      <c r="DL160" s="81"/>
      <c r="DM160" s="81"/>
      <c r="DN160" s="81"/>
      <c r="DO160" s="81"/>
      <c r="DP160" s="81"/>
      <c r="DQ160" s="81"/>
      <c r="DR160" s="81"/>
      <c r="DS160" s="81"/>
    </row>
    <row r="161" spans="1:123" x14ac:dyDescent="0.2">
      <c r="A161" s="323"/>
      <c r="B161" s="103" t="s">
        <v>75</v>
      </c>
      <c r="C161" s="140">
        <v>99.2</v>
      </c>
      <c r="D161" s="140">
        <v>92.1</v>
      </c>
      <c r="E161" s="140">
        <v>105</v>
      </c>
      <c r="F161" s="140">
        <v>106</v>
      </c>
      <c r="G161" s="140">
        <v>109</v>
      </c>
      <c r="H161" s="140">
        <v>112</v>
      </c>
      <c r="I161" s="140">
        <v>95</v>
      </c>
      <c r="J161" s="140">
        <v>98.7</v>
      </c>
      <c r="K161" s="140">
        <v>73.3</v>
      </c>
      <c r="L161" s="140">
        <v>82</v>
      </c>
      <c r="M161" s="140">
        <v>110</v>
      </c>
      <c r="N161" s="140">
        <v>106</v>
      </c>
      <c r="O161" s="140">
        <v>89.6</v>
      </c>
      <c r="P161" s="140">
        <v>88.4</v>
      </c>
      <c r="Q161" s="140">
        <v>10.8</v>
      </c>
      <c r="R161" s="141">
        <v>91.81</v>
      </c>
      <c r="S161" s="81"/>
      <c r="T161" s="81"/>
      <c r="U161" s="81"/>
      <c r="V161" s="81"/>
      <c r="W161" s="81"/>
      <c r="X161" s="81"/>
      <c r="Y161" s="81"/>
      <c r="Z161" s="81"/>
      <c r="AA161" s="81"/>
      <c r="AB161" s="81"/>
      <c r="AC161" s="81"/>
      <c r="AD161" s="81"/>
      <c r="AE161" s="81"/>
      <c r="AF161" s="81"/>
      <c r="AG161" s="81"/>
      <c r="AH161" s="81"/>
      <c r="AI161" s="81"/>
      <c r="AJ161" s="81"/>
      <c r="AK161" s="85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1"/>
      <c r="BL161" s="81"/>
      <c r="BM161" s="81"/>
      <c r="BN161" s="81"/>
      <c r="BO161" s="81"/>
      <c r="BP161" s="81"/>
      <c r="BQ161" s="81"/>
      <c r="BR161" s="81"/>
      <c r="BS161" s="81"/>
      <c r="BT161" s="81"/>
      <c r="BU161" s="81"/>
      <c r="BV161" s="81"/>
      <c r="BW161" s="81"/>
      <c r="BX161" s="81"/>
      <c r="BY161" s="81"/>
      <c r="BZ161" s="81"/>
      <c r="CA161" s="81"/>
      <c r="CB161" s="81"/>
      <c r="CC161" s="81"/>
      <c r="CD161" s="81"/>
      <c r="CE161" s="81"/>
      <c r="CF161" s="81"/>
      <c r="CG161" s="81"/>
      <c r="CH161" s="81"/>
      <c r="CI161" s="81"/>
      <c r="CJ161" s="81"/>
      <c r="CK161" s="81"/>
      <c r="CL161" s="81"/>
      <c r="CM161" s="81"/>
      <c r="CN161" s="81"/>
      <c r="CO161" s="81"/>
      <c r="CP161" s="81"/>
      <c r="CQ161" s="81"/>
      <c r="CR161" s="81"/>
      <c r="CS161" s="81"/>
      <c r="CT161" s="81"/>
      <c r="CU161" s="81"/>
      <c r="CV161" s="81"/>
      <c r="CW161" s="81"/>
      <c r="CX161" s="81"/>
      <c r="CY161" s="81"/>
      <c r="CZ161" s="81"/>
      <c r="DA161" s="81"/>
      <c r="DB161" s="81"/>
      <c r="DC161" s="81"/>
      <c r="DD161" s="81"/>
      <c r="DE161" s="81"/>
      <c r="DF161" s="81"/>
      <c r="DG161" s="81"/>
      <c r="DH161" s="81"/>
      <c r="DI161" s="81"/>
      <c r="DJ161" s="81"/>
      <c r="DK161" s="81"/>
      <c r="DL161" s="81"/>
      <c r="DM161" s="81"/>
      <c r="DN161" s="81"/>
      <c r="DO161" s="81"/>
      <c r="DP161" s="81"/>
      <c r="DQ161" s="81"/>
      <c r="DR161" s="81"/>
      <c r="DS161" s="81"/>
    </row>
    <row r="162" spans="1:123" x14ac:dyDescent="0.2">
      <c r="A162" s="323"/>
      <c r="B162" s="103" t="s">
        <v>76</v>
      </c>
      <c r="C162" s="140">
        <v>156</v>
      </c>
      <c r="D162" s="140">
        <v>148</v>
      </c>
      <c r="E162" s="140">
        <v>157</v>
      </c>
      <c r="F162" s="140">
        <v>161</v>
      </c>
      <c r="G162" s="140">
        <v>171</v>
      </c>
      <c r="H162" s="140">
        <v>182</v>
      </c>
      <c r="I162" s="140">
        <v>155</v>
      </c>
      <c r="J162" s="140">
        <v>162</v>
      </c>
      <c r="K162" s="140">
        <v>149</v>
      </c>
      <c r="L162" s="140">
        <v>157</v>
      </c>
      <c r="M162" s="140">
        <v>168</v>
      </c>
      <c r="N162" s="140">
        <v>158</v>
      </c>
      <c r="O162" s="140">
        <v>159</v>
      </c>
      <c r="P162" s="140">
        <v>157</v>
      </c>
      <c r="Q162" s="140">
        <v>160</v>
      </c>
      <c r="R162" s="141">
        <v>160</v>
      </c>
      <c r="S162" s="81"/>
      <c r="T162" s="81"/>
      <c r="U162" s="81"/>
      <c r="V162" s="81"/>
      <c r="W162" s="81"/>
      <c r="X162" s="81"/>
      <c r="Y162" s="81"/>
      <c r="Z162" s="81"/>
      <c r="AA162" s="81"/>
      <c r="AB162" s="81"/>
      <c r="AC162" s="81"/>
      <c r="AD162" s="81"/>
      <c r="AE162" s="81"/>
      <c r="AF162" s="81"/>
      <c r="AG162" s="81"/>
      <c r="AH162" s="81"/>
      <c r="AI162" s="81"/>
      <c r="AJ162" s="81"/>
      <c r="AK162" s="85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1"/>
      <c r="BL162" s="81"/>
      <c r="BM162" s="81"/>
      <c r="BN162" s="81"/>
      <c r="BO162" s="81"/>
      <c r="BP162" s="81"/>
      <c r="BQ162" s="81"/>
      <c r="BR162" s="81"/>
      <c r="BS162" s="81"/>
      <c r="BT162" s="81"/>
      <c r="BU162" s="81"/>
      <c r="BV162" s="81"/>
      <c r="BW162" s="81"/>
      <c r="BX162" s="81"/>
      <c r="BY162" s="81"/>
      <c r="BZ162" s="81"/>
      <c r="CA162" s="81"/>
      <c r="CB162" s="81"/>
      <c r="CC162" s="81"/>
      <c r="CD162" s="81"/>
      <c r="CE162" s="81"/>
      <c r="CF162" s="81"/>
      <c r="CG162" s="81"/>
      <c r="CH162" s="81"/>
      <c r="CI162" s="81"/>
      <c r="CJ162" s="81"/>
      <c r="CK162" s="81"/>
      <c r="CL162" s="81"/>
      <c r="CM162" s="81"/>
      <c r="CN162" s="81"/>
      <c r="CO162" s="81"/>
      <c r="CP162" s="81"/>
      <c r="CQ162" s="81"/>
      <c r="CR162" s="81"/>
      <c r="CS162" s="81"/>
      <c r="CT162" s="81"/>
      <c r="CU162" s="81"/>
      <c r="CV162" s="81"/>
      <c r="CW162" s="81"/>
      <c r="CX162" s="81"/>
      <c r="CY162" s="81"/>
      <c r="CZ162" s="81"/>
      <c r="DA162" s="81"/>
      <c r="DB162" s="81"/>
      <c r="DC162" s="81"/>
      <c r="DD162" s="81"/>
      <c r="DE162" s="81"/>
      <c r="DF162" s="81"/>
      <c r="DG162" s="81"/>
      <c r="DH162" s="81"/>
      <c r="DI162" s="81"/>
      <c r="DJ162" s="81"/>
      <c r="DK162" s="81"/>
      <c r="DL162" s="81"/>
      <c r="DM162" s="81"/>
      <c r="DN162" s="81"/>
      <c r="DO162" s="81"/>
      <c r="DP162" s="81"/>
      <c r="DQ162" s="81"/>
      <c r="DR162" s="81"/>
      <c r="DS162" s="81"/>
    </row>
    <row r="163" spans="1:123" x14ac:dyDescent="0.2">
      <c r="A163" s="323"/>
      <c r="B163" s="103" t="s">
        <v>77</v>
      </c>
      <c r="C163" s="140">
        <v>137</v>
      </c>
      <c r="D163" s="140">
        <v>132</v>
      </c>
      <c r="E163" s="140">
        <v>95.8</v>
      </c>
      <c r="F163" s="140">
        <v>85.9</v>
      </c>
      <c r="G163" s="140">
        <v>87.8</v>
      </c>
      <c r="H163" s="140">
        <v>89.4</v>
      </c>
      <c r="I163" s="140">
        <v>87.8</v>
      </c>
      <c r="J163" s="140">
        <v>87.6</v>
      </c>
      <c r="K163" s="140">
        <v>87.1</v>
      </c>
      <c r="L163" s="140">
        <v>86.6</v>
      </c>
      <c r="M163" s="140">
        <v>94.6</v>
      </c>
      <c r="N163" s="140">
        <v>54</v>
      </c>
      <c r="O163" s="140">
        <v>47.5</v>
      </c>
      <c r="P163" s="140">
        <v>38.799999999999997</v>
      </c>
      <c r="Q163" s="140">
        <v>83.3</v>
      </c>
      <c r="R163" s="141">
        <v>86.35</v>
      </c>
      <c r="S163" s="81"/>
      <c r="T163" s="81"/>
      <c r="U163" s="81"/>
      <c r="V163" s="81"/>
      <c r="W163" s="81"/>
      <c r="X163" s="81"/>
      <c r="Y163" s="81"/>
      <c r="Z163" s="81"/>
      <c r="AA163" s="81"/>
      <c r="AB163" s="81"/>
      <c r="AC163" s="81"/>
      <c r="AD163" s="81"/>
      <c r="AE163" s="81"/>
      <c r="AF163" s="81"/>
      <c r="AG163" s="81"/>
      <c r="AH163" s="81"/>
      <c r="AI163" s="81"/>
      <c r="AJ163" s="81"/>
      <c r="AK163" s="85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1"/>
      <c r="BL163" s="81"/>
      <c r="BM163" s="81"/>
      <c r="BN163" s="81"/>
      <c r="BO163" s="81"/>
      <c r="BP163" s="81"/>
      <c r="BQ163" s="81"/>
      <c r="BR163" s="81"/>
      <c r="BS163" s="81"/>
      <c r="BT163" s="81"/>
      <c r="BU163" s="81"/>
      <c r="BV163" s="81"/>
      <c r="BW163" s="81"/>
      <c r="BX163" s="81"/>
      <c r="BY163" s="81"/>
      <c r="BZ163" s="81"/>
      <c r="CA163" s="81"/>
      <c r="CB163" s="81"/>
      <c r="CC163" s="81"/>
      <c r="CD163" s="81"/>
      <c r="CE163" s="81"/>
      <c r="CF163" s="81"/>
      <c r="CG163" s="81"/>
      <c r="CH163" s="81"/>
      <c r="CI163" s="81"/>
      <c r="CJ163" s="81"/>
      <c r="CK163" s="81"/>
      <c r="CL163" s="81"/>
      <c r="CM163" s="81"/>
      <c r="CN163" s="81"/>
      <c r="CO163" s="81"/>
      <c r="CP163" s="81"/>
      <c r="CQ163" s="81"/>
      <c r="CR163" s="81"/>
      <c r="CS163" s="81"/>
      <c r="CT163" s="81"/>
      <c r="CU163" s="81"/>
      <c r="CV163" s="81"/>
      <c r="CW163" s="81"/>
      <c r="CX163" s="81"/>
      <c r="CY163" s="81"/>
      <c r="CZ163" s="81"/>
      <c r="DA163" s="81"/>
      <c r="DB163" s="81"/>
      <c r="DC163" s="81"/>
      <c r="DD163" s="81"/>
      <c r="DE163" s="81"/>
      <c r="DF163" s="81"/>
      <c r="DG163" s="81"/>
      <c r="DH163" s="81"/>
      <c r="DI163" s="81"/>
      <c r="DJ163" s="81"/>
      <c r="DK163" s="81"/>
      <c r="DL163" s="81"/>
      <c r="DM163" s="81"/>
      <c r="DN163" s="81"/>
      <c r="DO163" s="81"/>
      <c r="DP163" s="81"/>
      <c r="DQ163" s="81"/>
      <c r="DR163" s="81"/>
      <c r="DS163" s="81"/>
    </row>
    <row r="164" spans="1:123" x14ac:dyDescent="0.2">
      <c r="A164" s="323"/>
      <c r="B164" s="103" t="s">
        <v>78</v>
      </c>
      <c r="C164" s="140">
        <v>148</v>
      </c>
      <c r="D164" s="140">
        <v>116</v>
      </c>
      <c r="E164" s="140">
        <v>136</v>
      </c>
      <c r="F164" s="140">
        <v>154</v>
      </c>
      <c r="G164" s="140">
        <v>159</v>
      </c>
      <c r="H164" s="140">
        <v>150</v>
      </c>
      <c r="I164" s="140">
        <v>156</v>
      </c>
      <c r="J164" s="140">
        <v>160</v>
      </c>
      <c r="K164" s="140">
        <v>163</v>
      </c>
      <c r="L164" s="140">
        <v>170</v>
      </c>
      <c r="M164" s="140">
        <v>155</v>
      </c>
      <c r="N164" s="140">
        <v>153</v>
      </c>
      <c r="O164" s="140">
        <v>153</v>
      </c>
      <c r="P164" s="140">
        <v>151</v>
      </c>
      <c r="Q164" s="140">
        <v>154</v>
      </c>
      <c r="R164" s="141">
        <v>151.87</v>
      </c>
      <c r="S164" s="81"/>
      <c r="T164" s="81"/>
      <c r="U164" s="81"/>
      <c r="V164" s="81"/>
      <c r="W164" s="81"/>
      <c r="X164" s="81"/>
      <c r="Y164" s="81"/>
      <c r="Z164" s="81"/>
      <c r="AA164" s="81"/>
      <c r="AB164" s="81"/>
      <c r="AC164" s="81"/>
      <c r="AD164" s="81"/>
      <c r="AE164" s="81"/>
      <c r="AF164" s="81"/>
      <c r="AG164" s="81"/>
      <c r="AH164" s="81"/>
      <c r="AI164" s="81"/>
      <c r="AJ164" s="81"/>
      <c r="AK164" s="85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85"/>
      <c r="BG164" s="85"/>
      <c r="BH164" s="85"/>
      <c r="BI164" s="85"/>
      <c r="BJ164" s="85"/>
      <c r="BK164" s="81"/>
      <c r="BL164" s="81"/>
      <c r="BM164" s="81"/>
      <c r="BN164" s="81"/>
      <c r="BO164" s="81"/>
      <c r="BP164" s="81"/>
      <c r="BQ164" s="81"/>
      <c r="BR164" s="81"/>
      <c r="BS164" s="81"/>
      <c r="BT164" s="81"/>
      <c r="BU164" s="81"/>
      <c r="BV164" s="81"/>
      <c r="BW164" s="81"/>
      <c r="BX164" s="81"/>
      <c r="BY164" s="81"/>
      <c r="BZ164" s="81"/>
      <c r="CA164" s="81"/>
      <c r="CB164" s="81"/>
      <c r="CC164" s="81"/>
      <c r="CD164" s="81"/>
      <c r="CE164" s="81"/>
      <c r="CF164" s="81"/>
      <c r="CG164" s="81"/>
      <c r="CH164" s="81"/>
      <c r="CI164" s="81"/>
      <c r="CJ164" s="81"/>
      <c r="CK164" s="81"/>
      <c r="CL164" s="81"/>
      <c r="CM164" s="81"/>
      <c r="CN164" s="81"/>
      <c r="CO164" s="81"/>
      <c r="CP164" s="81"/>
      <c r="CQ164" s="81"/>
      <c r="CR164" s="81"/>
      <c r="CS164" s="81"/>
      <c r="CT164" s="81"/>
      <c r="CU164" s="81"/>
      <c r="CV164" s="81"/>
      <c r="CW164" s="81"/>
      <c r="CX164" s="81"/>
      <c r="CY164" s="81"/>
      <c r="CZ164" s="81"/>
      <c r="DA164" s="81"/>
      <c r="DB164" s="81"/>
      <c r="DC164" s="81"/>
      <c r="DD164" s="81"/>
      <c r="DE164" s="81"/>
      <c r="DF164" s="81"/>
      <c r="DG164" s="81"/>
      <c r="DH164" s="81"/>
      <c r="DI164" s="81"/>
      <c r="DJ164" s="81"/>
      <c r="DK164" s="81"/>
      <c r="DL164" s="81"/>
      <c r="DM164" s="81"/>
      <c r="DN164" s="81"/>
      <c r="DO164" s="81"/>
      <c r="DP164" s="81"/>
      <c r="DQ164" s="81"/>
      <c r="DR164" s="81"/>
      <c r="DS164" s="81"/>
    </row>
    <row r="165" spans="1:123" x14ac:dyDescent="0.2">
      <c r="A165" s="323"/>
      <c r="B165" s="103" t="s">
        <v>79</v>
      </c>
      <c r="C165" s="140">
        <v>126</v>
      </c>
      <c r="D165" s="140">
        <v>166</v>
      </c>
      <c r="E165" s="140">
        <v>159</v>
      </c>
      <c r="F165" s="140">
        <v>163</v>
      </c>
      <c r="G165" s="140">
        <v>165</v>
      </c>
      <c r="H165" s="140">
        <v>153</v>
      </c>
      <c r="I165" s="140">
        <v>77.2</v>
      </c>
      <c r="J165" s="140">
        <v>109</v>
      </c>
      <c r="K165" s="140">
        <v>170</v>
      </c>
      <c r="L165" s="140">
        <v>152</v>
      </c>
      <c r="M165" s="140">
        <v>151</v>
      </c>
      <c r="N165" s="140">
        <v>162</v>
      </c>
      <c r="O165" s="140">
        <v>165</v>
      </c>
      <c r="P165" s="140">
        <v>142</v>
      </c>
      <c r="Q165" s="140">
        <v>132</v>
      </c>
      <c r="R165" s="141">
        <v>146.15</v>
      </c>
      <c r="S165" s="81"/>
      <c r="T165" s="81"/>
      <c r="U165" s="81"/>
      <c r="V165" s="81"/>
      <c r="W165" s="81"/>
      <c r="X165" s="81"/>
      <c r="Y165" s="81"/>
      <c r="Z165" s="81"/>
      <c r="AA165" s="81"/>
      <c r="AB165" s="81"/>
      <c r="AC165" s="81"/>
      <c r="AD165" s="81"/>
      <c r="AE165" s="81"/>
      <c r="AF165" s="81"/>
      <c r="AG165" s="81"/>
      <c r="AH165" s="81"/>
      <c r="AI165" s="81"/>
      <c r="AJ165" s="81"/>
      <c r="AK165" s="85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1"/>
      <c r="BL165" s="81"/>
      <c r="BM165" s="81"/>
      <c r="BN165" s="81"/>
      <c r="BO165" s="81"/>
      <c r="BP165" s="81"/>
      <c r="BQ165" s="81"/>
      <c r="BR165" s="81"/>
      <c r="BS165" s="81"/>
      <c r="BT165" s="81"/>
      <c r="BU165" s="81"/>
      <c r="BV165" s="81"/>
      <c r="BW165" s="81"/>
      <c r="BX165" s="81"/>
      <c r="BY165" s="81"/>
      <c r="BZ165" s="81"/>
      <c r="CA165" s="81"/>
      <c r="CB165" s="81"/>
      <c r="CC165" s="81"/>
      <c r="CD165" s="81"/>
      <c r="CE165" s="81"/>
      <c r="CF165" s="81"/>
      <c r="CG165" s="81"/>
      <c r="CH165" s="81"/>
      <c r="CI165" s="81"/>
      <c r="CJ165" s="81"/>
      <c r="CK165" s="81"/>
      <c r="CL165" s="81"/>
      <c r="CM165" s="81"/>
      <c r="CN165" s="81"/>
      <c r="CO165" s="81"/>
      <c r="CP165" s="81"/>
      <c r="CQ165" s="81"/>
      <c r="CR165" s="81"/>
      <c r="CS165" s="81"/>
      <c r="CT165" s="81"/>
      <c r="CU165" s="81"/>
      <c r="CV165" s="81"/>
      <c r="CW165" s="81"/>
      <c r="CX165" s="81"/>
      <c r="CY165" s="81"/>
      <c r="CZ165" s="81"/>
      <c r="DA165" s="81"/>
      <c r="DB165" s="81"/>
      <c r="DC165" s="81"/>
      <c r="DD165" s="81"/>
      <c r="DE165" s="81"/>
      <c r="DF165" s="81"/>
      <c r="DG165" s="81"/>
      <c r="DH165" s="81"/>
      <c r="DI165" s="81"/>
      <c r="DJ165" s="81"/>
      <c r="DK165" s="81"/>
      <c r="DL165" s="81"/>
      <c r="DM165" s="81"/>
      <c r="DN165" s="81"/>
      <c r="DO165" s="81"/>
      <c r="DP165" s="81"/>
      <c r="DQ165" s="81"/>
      <c r="DR165" s="81"/>
      <c r="DS165" s="81"/>
    </row>
    <row r="166" spans="1:123" x14ac:dyDescent="0.2">
      <c r="A166" s="323"/>
      <c r="B166" s="103" t="s">
        <v>80</v>
      </c>
      <c r="C166" s="140">
        <v>120</v>
      </c>
      <c r="D166" s="140">
        <v>169</v>
      </c>
      <c r="E166" s="140">
        <v>168</v>
      </c>
      <c r="F166" s="140">
        <v>168</v>
      </c>
      <c r="G166" s="140">
        <v>166</v>
      </c>
      <c r="H166" s="140">
        <v>167</v>
      </c>
      <c r="I166" s="140">
        <v>168</v>
      </c>
      <c r="J166" s="140">
        <v>172</v>
      </c>
      <c r="K166" s="140">
        <v>170</v>
      </c>
      <c r="L166" s="140">
        <v>167</v>
      </c>
      <c r="M166" s="140">
        <v>164</v>
      </c>
      <c r="N166" s="140">
        <v>167</v>
      </c>
      <c r="O166" s="140">
        <v>168</v>
      </c>
      <c r="P166" s="140">
        <v>169</v>
      </c>
      <c r="Q166" s="140">
        <v>169</v>
      </c>
      <c r="R166" s="141">
        <v>164.8</v>
      </c>
      <c r="S166" s="81"/>
      <c r="T166" s="81"/>
      <c r="U166" s="81"/>
      <c r="V166" s="81"/>
      <c r="W166" s="81"/>
      <c r="X166" s="81"/>
      <c r="Y166" s="81"/>
      <c r="Z166" s="81"/>
      <c r="AA166" s="81"/>
      <c r="AB166" s="81"/>
      <c r="AC166" s="81"/>
      <c r="AD166" s="81"/>
      <c r="AE166" s="81"/>
      <c r="AF166" s="81"/>
      <c r="AG166" s="81"/>
      <c r="AH166" s="81"/>
      <c r="AI166" s="81"/>
      <c r="AJ166" s="81"/>
      <c r="AK166" s="85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85"/>
      <c r="BG166" s="85"/>
      <c r="BH166" s="85"/>
      <c r="BI166" s="85"/>
      <c r="BJ166" s="85"/>
      <c r="BK166" s="81"/>
      <c r="BL166" s="81"/>
      <c r="BM166" s="81"/>
      <c r="BN166" s="81"/>
      <c r="BO166" s="81"/>
      <c r="BP166" s="81"/>
      <c r="BQ166" s="81"/>
      <c r="BR166" s="81"/>
      <c r="BS166" s="81"/>
      <c r="BT166" s="81"/>
      <c r="BU166" s="81"/>
      <c r="BV166" s="81"/>
      <c r="BW166" s="81"/>
      <c r="BX166" s="81"/>
      <c r="BY166" s="81"/>
      <c r="BZ166" s="81"/>
      <c r="CA166" s="81"/>
      <c r="CB166" s="81"/>
      <c r="CC166" s="81"/>
      <c r="CD166" s="81"/>
      <c r="CE166" s="81"/>
      <c r="CF166" s="81"/>
      <c r="CG166" s="81"/>
      <c r="CH166" s="81"/>
      <c r="CI166" s="81"/>
      <c r="CJ166" s="81"/>
      <c r="CK166" s="81"/>
      <c r="CL166" s="81"/>
      <c r="CM166" s="81"/>
      <c r="CN166" s="81"/>
      <c r="CO166" s="81"/>
      <c r="CP166" s="81"/>
      <c r="CQ166" s="81"/>
      <c r="CR166" s="81"/>
      <c r="CS166" s="81"/>
      <c r="CT166" s="81"/>
      <c r="CU166" s="81"/>
      <c r="CV166" s="81"/>
      <c r="CW166" s="81"/>
      <c r="CX166" s="81"/>
      <c r="CY166" s="81"/>
      <c r="CZ166" s="81"/>
      <c r="DA166" s="81"/>
      <c r="DB166" s="81"/>
      <c r="DC166" s="81"/>
      <c r="DD166" s="81"/>
      <c r="DE166" s="81"/>
      <c r="DF166" s="81"/>
      <c r="DG166" s="81"/>
      <c r="DH166" s="81"/>
      <c r="DI166" s="81"/>
      <c r="DJ166" s="81"/>
      <c r="DK166" s="81"/>
      <c r="DL166" s="81"/>
      <c r="DM166" s="81"/>
      <c r="DN166" s="81"/>
      <c r="DO166" s="81"/>
      <c r="DP166" s="81"/>
      <c r="DQ166" s="81"/>
      <c r="DR166" s="81"/>
      <c r="DS166" s="81"/>
    </row>
    <row r="167" spans="1:123" x14ac:dyDescent="0.2">
      <c r="A167" s="323"/>
      <c r="B167" s="103" t="s">
        <v>81</v>
      </c>
      <c r="C167" s="140">
        <v>123</v>
      </c>
      <c r="D167" s="140">
        <v>106</v>
      </c>
      <c r="E167" s="140">
        <v>100</v>
      </c>
      <c r="F167" s="140">
        <v>98</v>
      </c>
      <c r="G167" s="140">
        <v>111</v>
      </c>
      <c r="H167" s="140">
        <v>146</v>
      </c>
      <c r="I167" s="140">
        <v>145</v>
      </c>
      <c r="J167" s="140">
        <v>142</v>
      </c>
      <c r="K167" s="140">
        <v>142</v>
      </c>
      <c r="L167" s="140">
        <v>139</v>
      </c>
      <c r="M167" s="140">
        <v>141</v>
      </c>
      <c r="N167" s="140">
        <v>143</v>
      </c>
      <c r="O167" s="140">
        <v>176</v>
      </c>
      <c r="P167" s="140">
        <v>184</v>
      </c>
      <c r="Q167" s="140">
        <v>191</v>
      </c>
      <c r="R167" s="141">
        <v>139.13</v>
      </c>
      <c r="S167" s="81"/>
      <c r="T167" s="81"/>
      <c r="U167" s="81"/>
      <c r="V167" s="81"/>
      <c r="W167" s="81"/>
      <c r="X167" s="81"/>
      <c r="Y167" s="81"/>
      <c r="Z167" s="81"/>
      <c r="AA167" s="81"/>
      <c r="AB167" s="81"/>
      <c r="AC167" s="81"/>
      <c r="AD167" s="81"/>
      <c r="AE167" s="81"/>
      <c r="AF167" s="81"/>
      <c r="AG167" s="81"/>
      <c r="AH167" s="81"/>
      <c r="AI167" s="81"/>
      <c r="AJ167" s="81"/>
      <c r="AK167" s="85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85"/>
      <c r="BG167" s="85"/>
      <c r="BH167" s="85"/>
      <c r="BI167" s="85"/>
      <c r="BJ167" s="85"/>
      <c r="BK167" s="81"/>
      <c r="BL167" s="81"/>
      <c r="BM167" s="81"/>
      <c r="BN167" s="81"/>
      <c r="BO167" s="81"/>
      <c r="BP167" s="81"/>
      <c r="BQ167" s="81"/>
      <c r="BR167" s="81"/>
      <c r="BS167" s="81"/>
      <c r="BT167" s="81"/>
      <c r="BU167" s="81"/>
      <c r="BV167" s="81"/>
      <c r="BW167" s="81"/>
      <c r="BX167" s="81"/>
      <c r="BY167" s="81"/>
      <c r="BZ167" s="81"/>
      <c r="CA167" s="81"/>
      <c r="CB167" s="81"/>
      <c r="CC167" s="81"/>
      <c r="CD167" s="81"/>
      <c r="CE167" s="81"/>
      <c r="CF167" s="81"/>
      <c r="CG167" s="81"/>
      <c r="CH167" s="81"/>
      <c r="CI167" s="81"/>
      <c r="CJ167" s="81"/>
      <c r="CK167" s="81"/>
      <c r="CL167" s="81"/>
      <c r="CM167" s="81"/>
      <c r="CN167" s="81"/>
      <c r="CO167" s="81"/>
      <c r="CP167" s="81"/>
      <c r="CQ167" s="81"/>
      <c r="CR167" s="81"/>
      <c r="CS167" s="81"/>
      <c r="CT167" s="81"/>
      <c r="CU167" s="81"/>
      <c r="CV167" s="81"/>
      <c r="CW167" s="81"/>
      <c r="CX167" s="81"/>
      <c r="CY167" s="81"/>
      <c r="CZ167" s="81"/>
      <c r="DA167" s="81"/>
      <c r="DB167" s="81"/>
      <c r="DC167" s="81"/>
      <c r="DD167" s="81"/>
      <c r="DE167" s="81"/>
      <c r="DF167" s="81"/>
      <c r="DG167" s="81"/>
      <c r="DH167" s="81"/>
      <c r="DI167" s="81"/>
      <c r="DJ167" s="81"/>
      <c r="DK167" s="81"/>
      <c r="DL167" s="81"/>
      <c r="DM167" s="81"/>
      <c r="DN167" s="81"/>
      <c r="DO167" s="81"/>
      <c r="DP167" s="81"/>
      <c r="DQ167" s="81"/>
      <c r="DR167" s="81"/>
      <c r="DS167" s="81"/>
    </row>
    <row r="168" spans="1:123" x14ac:dyDescent="0.2">
      <c r="A168" s="323"/>
      <c r="B168" s="103" t="s">
        <v>82</v>
      </c>
      <c r="C168" s="140">
        <v>143</v>
      </c>
      <c r="D168" s="140">
        <v>146</v>
      </c>
      <c r="E168" s="140">
        <v>150</v>
      </c>
      <c r="F168" s="140">
        <v>125</v>
      </c>
      <c r="G168" s="140">
        <v>79.3</v>
      </c>
      <c r="H168" s="140">
        <v>81.8</v>
      </c>
      <c r="I168" s="140">
        <v>60.8</v>
      </c>
      <c r="J168" s="140">
        <v>65.7</v>
      </c>
      <c r="K168" s="140">
        <v>88.6</v>
      </c>
      <c r="L168" s="140">
        <v>83.7</v>
      </c>
      <c r="M168" s="140">
        <v>75.5</v>
      </c>
      <c r="N168" s="140">
        <v>78.5</v>
      </c>
      <c r="O168" s="140">
        <v>107</v>
      </c>
      <c r="P168" s="140">
        <v>92.5</v>
      </c>
      <c r="Q168" s="140">
        <v>101</v>
      </c>
      <c r="R168" s="141">
        <v>98.56</v>
      </c>
      <c r="S168" s="81"/>
      <c r="T168" s="81"/>
      <c r="U168" s="81"/>
      <c r="V168" s="81"/>
      <c r="W168" s="81"/>
      <c r="X168" s="81"/>
      <c r="Y168" s="81"/>
      <c r="Z168" s="81"/>
      <c r="AA168" s="81"/>
      <c r="AB168" s="81"/>
      <c r="AC168" s="81"/>
      <c r="AD168" s="81"/>
      <c r="AE168" s="81"/>
      <c r="AF168" s="81"/>
      <c r="AG168" s="81"/>
      <c r="AH168" s="81"/>
      <c r="AI168" s="81"/>
      <c r="AJ168" s="81"/>
      <c r="AK168" s="85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85"/>
      <c r="BG168" s="85"/>
      <c r="BH168" s="85"/>
      <c r="BI168" s="85"/>
      <c r="BJ168" s="85"/>
      <c r="BK168" s="81"/>
      <c r="BL168" s="81"/>
      <c r="BM168" s="81"/>
      <c r="BN168" s="81"/>
      <c r="BO168" s="81"/>
      <c r="BP168" s="81"/>
      <c r="BQ168" s="81"/>
      <c r="BR168" s="81"/>
      <c r="BS168" s="81"/>
      <c r="BT168" s="81"/>
      <c r="BU168" s="81"/>
      <c r="BV168" s="81"/>
      <c r="BW168" s="81"/>
      <c r="BX168" s="81"/>
      <c r="BY168" s="81"/>
      <c r="BZ168" s="81"/>
      <c r="CA168" s="81"/>
      <c r="CB168" s="81"/>
      <c r="CC168" s="81"/>
      <c r="CD168" s="81"/>
      <c r="CE168" s="81"/>
      <c r="CF168" s="81"/>
      <c r="CG168" s="81"/>
      <c r="CH168" s="81"/>
      <c r="CI168" s="81"/>
      <c r="CJ168" s="81"/>
      <c r="CK168" s="81"/>
      <c r="CL168" s="81"/>
      <c r="CM168" s="81"/>
      <c r="CN168" s="81"/>
      <c r="CO168" s="81"/>
      <c r="CP168" s="81"/>
      <c r="CQ168" s="81"/>
      <c r="CR168" s="81"/>
      <c r="CS168" s="81"/>
      <c r="CT168" s="81"/>
      <c r="CU168" s="81"/>
      <c r="CV168" s="81"/>
      <c r="CW168" s="81"/>
      <c r="CX168" s="81"/>
      <c r="CY168" s="81"/>
      <c r="CZ168" s="81"/>
      <c r="DA168" s="81"/>
      <c r="DB168" s="81"/>
      <c r="DC168" s="81"/>
      <c r="DD168" s="81"/>
      <c r="DE168" s="81"/>
      <c r="DF168" s="81"/>
      <c r="DG168" s="81"/>
      <c r="DH168" s="81"/>
      <c r="DI168" s="81"/>
      <c r="DJ168" s="81"/>
      <c r="DK168" s="81"/>
      <c r="DL168" s="81"/>
      <c r="DM168" s="81"/>
      <c r="DN168" s="81"/>
      <c r="DO168" s="81"/>
      <c r="DP168" s="81"/>
      <c r="DQ168" s="81"/>
      <c r="DR168" s="81"/>
      <c r="DS168" s="81"/>
    </row>
    <row r="169" spans="1:123" x14ac:dyDescent="0.2">
      <c r="A169" s="324"/>
      <c r="B169" s="103" t="s">
        <v>83</v>
      </c>
      <c r="C169" s="140">
        <v>21.1</v>
      </c>
      <c r="D169" s="140">
        <v>92.4</v>
      </c>
      <c r="E169" s="140">
        <v>122</v>
      </c>
      <c r="F169" s="140">
        <v>74.2</v>
      </c>
      <c r="G169" s="140">
        <v>74.900000000000006</v>
      </c>
      <c r="H169" s="140">
        <v>71.599999999999994</v>
      </c>
      <c r="I169" s="140">
        <v>119</v>
      </c>
      <c r="J169" s="140">
        <v>139</v>
      </c>
      <c r="K169" s="140">
        <v>144</v>
      </c>
      <c r="L169" s="140">
        <v>162</v>
      </c>
      <c r="M169" s="140">
        <v>160</v>
      </c>
      <c r="N169" s="140">
        <v>150</v>
      </c>
      <c r="O169" s="140">
        <v>162</v>
      </c>
      <c r="P169" s="140">
        <v>125</v>
      </c>
      <c r="Q169" s="140">
        <v>76.099999999999994</v>
      </c>
      <c r="R169" s="141">
        <v>112.89</v>
      </c>
      <c r="S169" s="81"/>
      <c r="T169" s="81"/>
      <c r="U169" s="81"/>
      <c r="V169" s="81"/>
      <c r="W169" s="81"/>
      <c r="X169" s="81"/>
      <c r="Y169" s="81"/>
      <c r="Z169" s="81"/>
      <c r="AA169" s="81"/>
      <c r="AB169" s="81"/>
      <c r="AC169" s="81"/>
      <c r="AD169" s="81"/>
      <c r="AE169" s="81"/>
      <c r="AF169" s="81"/>
      <c r="AG169" s="81"/>
      <c r="AH169" s="81"/>
      <c r="AI169" s="81"/>
      <c r="AJ169" s="81"/>
      <c r="AK169" s="85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85"/>
      <c r="BG169" s="85"/>
      <c r="BH169" s="85"/>
      <c r="BI169" s="85"/>
      <c r="BJ169" s="85"/>
      <c r="BK169" s="81"/>
      <c r="BL169" s="81"/>
      <c r="BM169" s="81"/>
      <c r="BN169" s="81"/>
      <c r="BO169" s="81"/>
      <c r="BP169" s="81"/>
      <c r="BQ169" s="81"/>
      <c r="BR169" s="81"/>
      <c r="BS169" s="81"/>
      <c r="BT169" s="81"/>
      <c r="BU169" s="81"/>
      <c r="BV169" s="81"/>
      <c r="BW169" s="81"/>
      <c r="BX169" s="81"/>
      <c r="BY169" s="81"/>
      <c r="BZ169" s="81"/>
      <c r="CA169" s="81"/>
      <c r="CB169" s="81"/>
      <c r="CC169" s="81"/>
      <c r="CD169" s="81"/>
      <c r="CE169" s="81"/>
      <c r="CF169" s="81"/>
      <c r="CG169" s="81"/>
      <c r="CH169" s="81"/>
      <c r="CI169" s="81"/>
      <c r="CJ169" s="81"/>
      <c r="CK169" s="81"/>
      <c r="CL169" s="81"/>
      <c r="CM169" s="81"/>
      <c r="CN169" s="81"/>
      <c r="CO169" s="81"/>
      <c r="CP169" s="81"/>
      <c r="CQ169" s="81"/>
      <c r="CR169" s="81"/>
      <c r="CS169" s="81"/>
      <c r="CT169" s="81"/>
      <c r="CU169" s="81"/>
      <c r="CV169" s="81"/>
      <c r="CW169" s="81"/>
      <c r="CX169" s="81"/>
      <c r="CY169" s="81"/>
      <c r="CZ169" s="81"/>
      <c r="DA169" s="81"/>
      <c r="DB169" s="81"/>
      <c r="DC169" s="81"/>
      <c r="DD169" s="81"/>
      <c r="DE169" s="81"/>
      <c r="DF169" s="81"/>
      <c r="DG169" s="81"/>
      <c r="DH169" s="81"/>
      <c r="DI169" s="81"/>
      <c r="DJ169" s="81"/>
      <c r="DK169" s="81"/>
      <c r="DL169" s="81"/>
      <c r="DM169" s="81"/>
      <c r="DN169" s="81"/>
      <c r="DO169" s="81"/>
      <c r="DP169" s="81"/>
      <c r="DQ169" s="81"/>
      <c r="DR169" s="81"/>
      <c r="DS169" s="81"/>
    </row>
    <row r="170" spans="1:123" ht="18" x14ac:dyDescent="0.2">
      <c r="A170" s="86"/>
      <c r="B170" s="87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88">
        <v>125.88</v>
      </c>
      <c r="S170" s="81"/>
      <c r="T170" s="81"/>
      <c r="U170" s="81"/>
      <c r="V170" s="81"/>
      <c r="W170" s="81"/>
      <c r="X170" s="81"/>
      <c r="Y170" s="81"/>
      <c r="Z170" s="81"/>
      <c r="AA170" s="81"/>
      <c r="AB170" s="81"/>
      <c r="AC170" s="81"/>
      <c r="AD170" s="81"/>
      <c r="AE170" s="81"/>
      <c r="AF170" s="81"/>
      <c r="AG170" s="81"/>
      <c r="AH170" s="81"/>
      <c r="AI170" s="81"/>
      <c r="AJ170" s="81"/>
      <c r="AK170" s="85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85"/>
      <c r="BG170" s="85"/>
      <c r="BH170" s="85"/>
      <c r="BI170" s="85"/>
      <c r="BJ170" s="85"/>
      <c r="BK170" s="81"/>
      <c r="BL170" s="81"/>
      <c r="BM170" s="81"/>
      <c r="BN170" s="81"/>
      <c r="BO170" s="81"/>
      <c r="BP170" s="81"/>
      <c r="BQ170" s="81"/>
      <c r="BR170" s="81"/>
      <c r="BS170" s="81"/>
      <c r="BT170" s="81"/>
      <c r="BU170" s="81"/>
      <c r="BV170" s="81"/>
      <c r="BW170" s="81"/>
      <c r="BX170" s="81"/>
      <c r="BY170" s="81"/>
      <c r="BZ170" s="81"/>
      <c r="CA170" s="81"/>
      <c r="CB170" s="81"/>
      <c r="CC170" s="81"/>
      <c r="CD170" s="81"/>
      <c r="CE170" s="81"/>
      <c r="CF170" s="81"/>
      <c r="CG170" s="81"/>
      <c r="CH170" s="81"/>
      <c r="CI170" s="81"/>
      <c r="CJ170" s="81"/>
      <c r="CK170" s="81"/>
      <c r="CL170" s="81"/>
      <c r="CM170" s="81"/>
      <c r="CN170" s="81"/>
      <c r="CO170" s="81"/>
      <c r="CP170" s="81"/>
      <c r="CQ170" s="81"/>
      <c r="CR170" s="81"/>
      <c r="CS170" s="81"/>
      <c r="CT170" s="81"/>
      <c r="CU170" s="81"/>
      <c r="CV170" s="81"/>
      <c r="CW170" s="81"/>
      <c r="CX170" s="81"/>
      <c r="CY170" s="81"/>
      <c r="CZ170" s="81"/>
      <c r="DA170" s="81"/>
      <c r="DB170" s="81"/>
      <c r="DC170" s="81"/>
      <c r="DD170" s="81"/>
      <c r="DE170" s="81"/>
      <c r="DF170" s="81"/>
      <c r="DG170" s="81"/>
      <c r="DH170" s="81"/>
      <c r="DI170" s="81"/>
      <c r="DJ170" s="81"/>
      <c r="DK170" s="81"/>
      <c r="DL170" s="81"/>
      <c r="DM170" s="81"/>
      <c r="DN170" s="81"/>
      <c r="DO170" s="81"/>
      <c r="DP170" s="81"/>
      <c r="DQ170" s="81"/>
      <c r="DR170" s="81"/>
      <c r="DS170" s="81"/>
    </row>
    <row r="171" spans="1:123" x14ac:dyDescent="0.2">
      <c r="A171" s="81"/>
      <c r="B171" s="81"/>
      <c r="C171" s="81"/>
      <c r="D171" s="81"/>
      <c r="E171" s="81"/>
      <c r="F171" s="81"/>
      <c r="G171" s="82"/>
      <c r="H171" s="82"/>
      <c r="I171" s="82"/>
      <c r="J171" s="82"/>
      <c r="K171" s="82"/>
      <c r="L171" s="82"/>
      <c r="M171" s="116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  <c r="AA171" s="81"/>
      <c r="AB171" s="81"/>
      <c r="AC171" s="81"/>
      <c r="AD171" s="81"/>
      <c r="AE171" s="81"/>
      <c r="AF171" s="81"/>
      <c r="AG171" s="81"/>
      <c r="AH171" s="81"/>
      <c r="AI171" s="81"/>
      <c r="AJ171" s="81"/>
      <c r="AK171" s="81"/>
      <c r="AL171" s="81"/>
      <c r="AM171" s="81"/>
      <c r="AN171" s="81"/>
      <c r="AO171" s="81"/>
      <c r="AP171" s="81"/>
      <c r="AQ171" s="81"/>
      <c r="AR171" s="81"/>
      <c r="AS171" s="81"/>
      <c r="AT171" s="81"/>
      <c r="AU171" s="81"/>
      <c r="AV171" s="81"/>
      <c r="AW171" s="81"/>
      <c r="AX171" s="81"/>
      <c r="AY171" s="81"/>
      <c r="AZ171" s="81"/>
      <c r="BA171" s="81"/>
      <c r="BB171" s="81"/>
      <c r="BC171" s="81"/>
      <c r="BD171" s="81"/>
      <c r="BE171" s="81"/>
      <c r="BF171" s="81"/>
      <c r="BG171" s="81"/>
      <c r="BH171" s="81"/>
      <c r="BI171" s="81"/>
      <c r="BJ171" s="84"/>
      <c r="BK171" s="81"/>
      <c r="BL171" s="81"/>
      <c r="BM171" s="81"/>
      <c r="BN171" s="81"/>
      <c r="BO171" s="81"/>
      <c r="BP171" s="81"/>
      <c r="BQ171" s="81"/>
      <c r="BR171" s="81"/>
      <c r="BS171" s="81"/>
      <c r="BT171" s="81"/>
      <c r="BU171" s="81"/>
      <c r="BV171" s="81"/>
      <c r="BW171" s="81"/>
      <c r="BX171" s="81"/>
      <c r="BY171" s="81"/>
      <c r="BZ171" s="81"/>
      <c r="CA171" s="81"/>
      <c r="CB171" s="81"/>
      <c r="CC171" s="81"/>
      <c r="CD171" s="81"/>
      <c r="CE171" s="81"/>
      <c r="CF171" s="81"/>
      <c r="CG171" s="81"/>
      <c r="CH171" s="81"/>
      <c r="CI171" s="81"/>
      <c r="CJ171" s="81"/>
      <c r="CK171" s="81"/>
      <c r="CL171" s="81"/>
      <c r="CM171" s="81"/>
      <c r="CN171" s="81"/>
      <c r="CO171" s="81"/>
      <c r="CP171" s="81"/>
      <c r="CQ171" s="81"/>
      <c r="CR171" s="81"/>
      <c r="CS171" s="81"/>
      <c r="CT171" s="81"/>
      <c r="CU171" s="81"/>
      <c r="CV171" s="81"/>
      <c r="CW171" s="81"/>
      <c r="CX171" s="81"/>
      <c r="CY171" s="81"/>
      <c r="CZ171" s="81"/>
      <c r="DA171" s="81"/>
      <c r="DB171" s="81"/>
      <c r="DC171" s="81"/>
      <c r="DD171" s="81"/>
      <c r="DE171" s="81"/>
      <c r="DF171" s="81"/>
      <c r="DG171" s="81"/>
      <c r="DH171" s="81"/>
      <c r="DI171" s="81"/>
      <c r="DJ171" s="81"/>
      <c r="DK171" s="81"/>
      <c r="DL171" s="81"/>
      <c r="DM171" s="81"/>
      <c r="DN171" s="81"/>
      <c r="DO171" s="81"/>
      <c r="DP171" s="81"/>
      <c r="DQ171" s="81"/>
      <c r="DR171" s="81"/>
      <c r="DS171" s="81"/>
    </row>
    <row r="172" spans="1:123" x14ac:dyDescent="0.2">
      <c r="A172" s="81"/>
      <c r="B172" s="81"/>
      <c r="C172" s="81"/>
      <c r="D172" s="81"/>
      <c r="E172" s="81"/>
      <c r="F172" s="81"/>
      <c r="G172" s="82"/>
      <c r="H172" s="82"/>
      <c r="I172" s="82"/>
      <c r="J172" s="82"/>
      <c r="K172" s="82"/>
      <c r="L172" s="82"/>
      <c r="M172" s="116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  <c r="AA172" s="81"/>
      <c r="AB172" s="81"/>
      <c r="AC172" s="81"/>
      <c r="AD172" s="81"/>
      <c r="AE172" s="81"/>
      <c r="AF172" s="81"/>
      <c r="AG172" s="81"/>
      <c r="AH172" s="81"/>
      <c r="AI172" s="81"/>
      <c r="AJ172" s="81"/>
      <c r="AK172" s="85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  <c r="BC172" s="85"/>
      <c r="BD172" s="85"/>
      <c r="BE172" s="85"/>
      <c r="BF172" s="85"/>
      <c r="BG172" s="85"/>
      <c r="BH172" s="85"/>
      <c r="BI172" s="85"/>
      <c r="BJ172" s="85"/>
      <c r="BK172" s="81"/>
      <c r="BL172" s="81"/>
      <c r="BM172" s="81"/>
      <c r="BN172" s="81"/>
      <c r="BO172" s="81"/>
      <c r="BP172" s="81"/>
      <c r="BQ172" s="81"/>
      <c r="BR172" s="81"/>
      <c r="BS172" s="81"/>
      <c r="BT172" s="81"/>
      <c r="BU172" s="81"/>
      <c r="BV172" s="81"/>
      <c r="BW172" s="81"/>
      <c r="BX172" s="81"/>
      <c r="BY172" s="81"/>
      <c r="BZ172" s="81"/>
      <c r="CA172" s="81"/>
      <c r="CB172" s="81"/>
      <c r="CC172" s="81"/>
      <c r="CD172" s="81"/>
      <c r="CE172" s="81"/>
      <c r="CF172" s="81"/>
      <c r="CG172" s="81"/>
      <c r="CH172" s="81"/>
      <c r="CI172" s="81"/>
      <c r="CJ172" s="81"/>
      <c r="CK172" s="81"/>
      <c r="CL172" s="81"/>
      <c r="CM172" s="81"/>
      <c r="CN172" s="81"/>
      <c r="CO172" s="81"/>
      <c r="CP172" s="81"/>
      <c r="CQ172" s="81"/>
      <c r="CR172" s="81"/>
      <c r="CS172" s="81"/>
      <c r="CT172" s="81"/>
      <c r="CU172" s="81"/>
      <c r="CV172" s="81"/>
      <c r="CW172" s="81"/>
      <c r="CX172" s="81"/>
      <c r="CY172" s="81"/>
      <c r="CZ172" s="81"/>
      <c r="DA172" s="81"/>
      <c r="DB172" s="81"/>
      <c r="DC172" s="81"/>
      <c r="DD172" s="81"/>
      <c r="DE172" s="81"/>
      <c r="DF172" s="81"/>
      <c r="DG172" s="81"/>
      <c r="DH172" s="81"/>
      <c r="DI172" s="81"/>
      <c r="DJ172" s="81"/>
      <c r="DK172" s="81"/>
      <c r="DL172" s="81"/>
      <c r="DM172" s="81"/>
      <c r="DN172" s="81"/>
      <c r="DO172" s="81"/>
      <c r="DP172" s="81"/>
      <c r="DQ172" s="81"/>
      <c r="DR172" s="81"/>
      <c r="DS172" s="81"/>
    </row>
    <row r="173" spans="1:123" x14ac:dyDescent="0.2">
      <c r="A173" s="81"/>
      <c r="B173" s="81"/>
      <c r="C173" s="81"/>
      <c r="D173" s="81"/>
      <c r="E173" s="81"/>
      <c r="F173" s="81"/>
      <c r="G173" s="82"/>
      <c r="H173" s="82"/>
      <c r="I173" s="82"/>
      <c r="J173" s="82"/>
      <c r="K173" s="82"/>
      <c r="L173" s="82"/>
      <c r="M173" s="116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  <c r="AA173" s="81"/>
      <c r="AB173" s="81"/>
      <c r="AC173" s="81"/>
      <c r="AD173" s="81"/>
      <c r="AE173" s="81"/>
      <c r="AF173" s="81"/>
      <c r="AG173" s="81"/>
      <c r="AH173" s="81"/>
      <c r="AI173" s="81"/>
      <c r="AJ173" s="81"/>
      <c r="AK173" s="85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  <c r="BC173" s="85"/>
      <c r="BD173" s="85"/>
      <c r="BE173" s="85"/>
      <c r="BF173" s="85"/>
      <c r="BG173" s="85"/>
      <c r="BH173" s="85"/>
      <c r="BI173" s="85"/>
      <c r="BJ173" s="85"/>
      <c r="BK173" s="81"/>
      <c r="BL173" s="81"/>
      <c r="BM173" s="81"/>
      <c r="BN173" s="81"/>
      <c r="BO173" s="81"/>
      <c r="BP173" s="81"/>
      <c r="BQ173" s="81"/>
      <c r="BR173" s="81"/>
      <c r="BS173" s="81"/>
      <c r="BT173" s="81"/>
      <c r="BU173" s="81"/>
      <c r="BV173" s="81"/>
      <c r="BW173" s="81"/>
      <c r="BX173" s="81"/>
      <c r="BY173" s="81"/>
      <c r="BZ173" s="81"/>
      <c r="CA173" s="81"/>
      <c r="CB173" s="81"/>
      <c r="CC173" s="81"/>
      <c r="CD173" s="81"/>
      <c r="CE173" s="81"/>
      <c r="CF173" s="81"/>
      <c r="CG173" s="81"/>
      <c r="CH173" s="81"/>
      <c r="CI173" s="81"/>
      <c r="CJ173" s="81"/>
      <c r="CK173" s="81"/>
      <c r="CL173" s="81"/>
      <c r="CM173" s="81"/>
      <c r="CN173" s="81"/>
      <c r="CO173" s="81"/>
      <c r="CP173" s="81"/>
      <c r="CQ173" s="81"/>
      <c r="CR173" s="81"/>
      <c r="CS173" s="81"/>
      <c r="CT173" s="81"/>
      <c r="CU173" s="81"/>
      <c r="CV173" s="81"/>
      <c r="CW173" s="81"/>
      <c r="CX173" s="81"/>
      <c r="CY173" s="81"/>
      <c r="CZ173" s="81"/>
      <c r="DA173" s="81"/>
      <c r="DB173" s="81"/>
      <c r="DC173" s="81"/>
      <c r="DD173" s="81"/>
      <c r="DE173" s="81"/>
      <c r="DF173" s="81"/>
      <c r="DG173" s="81"/>
      <c r="DH173" s="81"/>
      <c r="DI173" s="81"/>
      <c r="DJ173" s="81"/>
      <c r="DK173" s="81"/>
      <c r="DL173" s="81"/>
      <c r="DM173" s="81"/>
      <c r="DN173" s="81"/>
      <c r="DO173" s="81"/>
      <c r="DP173" s="81"/>
      <c r="DQ173" s="81"/>
      <c r="DR173" s="81"/>
      <c r="DS173" s="81"/>
    </row>
    <row r="174" spans="1:123" x14ac:dyDescent="0.2">
      <c r="A174" s="81"/>
      <c r="B174" s="81"/>
      <c r="C174" s="81"/>
      <c r="D174" s="81"/>
      <c r="E174" s="81"/>
      <c r="F174" s="81"/>
      <c r="G174" s="82"/>
      <c r="H174" s="82"/>
      <c r="I174" s="82"/>
      <c r="J174" s="82"/>
      <c r="K174" s="82"/>
      <c r="L174" s="82"/>
      <c r="M174" s="116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  <c r="AA174" s="81"/>
      <c r="AB174" s="81"/>
      <c r="AC174" s="81"/>
      <c r="AD174" s="81"/>
      <c r="AE174" s="81"/>
      <c r="AF174" s="81"/>
      <c r="AG174" s="81"/>
      <c r="AH174" s="81"/>
      <c r="AI174" s="81"/>
      <c r="AJ174" s="81"/>
      <c r="AK174" s="85"/>
      <c r="AL174" s="85"/>
      <c r="AM174" s="85"/>
      <c r="AN174" s="85"/>
      <c r="AO174" s="85"/>
      <c r="AP174" s="85"/>
      <c r="AQ174" s="85"/>
      <c r="AR174" s="85"/>
      <c r="AS174" s="85"/>
      <c r="AT174" s="85"/>
      <c r="AU174" s="85"/>
      <c r="AV174" s="85"/>
      <c r="AW174" s="85"/>
      <c r="AX174" s="85"/>
      <c r="AY174" s="85"/>
      <c r="AZ174" s="85"/>
      <c r="BA174" s="85"/>
      <c r="BB174" s="85"/>
      <c r="BC174" s="85"/>
      <c r="BD174" s="85"/>
      <c r="BE174" s="85"/>
      <c r="BF174" s="85"/>
      <c r="BG174" s="85"/>
      <c r="BH174" s="85"/>
      <c r="BI174" s="85"/>
      <c r="BJ174" s="85"/>
      <c r="BK174" s="81"/>
      <c r="BL174" s="81"/>
      <c r="BM174" s="81"/>
      <c r="BN174" s="81"/>
      <c r="BO174" s="81"/>
      <c r="BP174" s="81"/>
      <c r="BQ174" s="81"/>
      <c r="BR174" s="81"/>
      <c r="BS174" s="81"/>
      <c r="BT174" s="81"/>
      <c r="BU174" s="81"/>
      <c r="BV174" s="81"/>
      <c r="BW174" s="81"/>
      <c r="BX174" s="81"/>
      <c r="BY174" s="81"/>
      <c r="BZ174" s="81"/>
      <c r="CA174" s="81"/>
      <c r="CB174" s="81"/>
      <c r="CC174" s="81"/>
      <c r="CD174" s="81"/>
      <c r="CE174" s="81"/>
      <c r="CF174" s="81"/>
      <c r="CG174" s="81"/>
      <c r="CH174" s="81"/>
      <c r="CI174" s="81"/>
      <c r="CJ174" s="81"/>
      <c r="CK174" s="81"/>
      <c r="CL174" s="81"/>
      <c r="CM174" s="81"/>
      <c r="CN174" s="81"/>
      <c r="CO174" s="81"/>
      <c r="CP174" s="81"/>
      <c r="CQ174" s="81"/>
      <c r="CR174" s="81"/>
      <c r="CS174" s="81"/>
      <c r="CT174" s="81"/>
      <c r="CU174" s="81"/>
      <c r="CV174" s="81"/>
      <c r="CW174" s="81"/>
      <c r="CX174" s="81"/>
      <c r="CY174" s="81"/>
      <c r="CZ174" s="81"/>
      <c r="DA174" s="81"/>
      <c r="DB174" s="81"/>
      <c r="DC174" s="81"/>
      <c r="DD174" s="81"/>
      <c r="DE174" s="81"/>
      <c r="DF174" s="81"/>
      <c r="DG174" s="81"/>
      <c r="DH174" s="81"/>
      <c r="DI174" s="81"/>
      <c r="DJ174" s="81"/>
      <c r="DK174" s="81"/>
      <c r="DL174" s="81"/>
      <c r="DM174" s="81"/>
      <c r="DN174" s="81"/>
      <c r="DO174" s="81"/>
      <c r="DP174" s="81"/>
      <c r="DQ174" s="81"/>
      <c r="DR174" s="81"/>
      <c r="DS174" s="81"/>
    </row>
    <row r="175" spans="1:123" x14ac:dyDescent="0.2">
      <c r="A175" s="81"/>
      <c r="B175" s="81"/>
      <c r="C175" s="81"/>
      <c r="D175" s="81"/>
      <c r="E175" s="81"/>
      <c r="F175" s="81"/>
      <c r="G175" s="82"/>
      <c r="H175" s="82"/>
      <c r="I175" s="82"/>
      <c r="J175" s="82"/>
      <c r="K175" s="82"/>
      <c r="L175" s="82"/>
      <c r="M175" s="116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  <c r="AA175" s="81"/>
      <c r="AB175" s="81"/>
      <c r="AC175" s="81"/>
      <c r="AD175" s="81"/>
      <c r="AE175" s="81"/>
      <c r="AF175" s="81"/>
      <c r="AG175" s="81"/>
      <c r="AH175" s="81"/>
      <c r="AI175" s="81"/>
      <c r="AJ175" s="81"/>
      <c r="AK175" s="85"/>
      <c r="AL175" s="85"/>
      <c r="AM175" s="85"/>
      <c r="AN175" s="85"/>
      <c r="AO175" s="85"/>
      <c r="AP175" s="85"/>
      <c r="AQ175" s="85"/>
      <c r="AR175" s="85"/>
      <c r="AS175" s="85"/>
      <c r="AT175" s="85"/>
      <c r="AU175" s="85"/>
      <c r="AV175" s="85"/>
      <c r="AW175" s="85"/>
      <c r="AX175" s="85"/>
      <c r="AY175" s="85"/>
      <c r="AZ175" s="85"/>
      <c r="BA175" s="85"/>
      <c r="BB175" s="85"/>
      <c r="BC175" s="85"/>
      <c r="BD175" s="85"/>
      <c r="BE175" s="85"/>
      <c r="BF175" s="85"/>
      <c r="BG175" s="85"/>
      <c r="BH175" s="85"/>
      <c r="BI175" s="85"/>
      <c r="BJ175" s="85"/>
      <c r="BK175" s="81"/>
      <c r="BL175" s="81"/>
      <c r="BM175" s="81"/>
      <c r="BN175" s="81"/>
      <c r="BO175" s="81"/>
      <c r="BP175" s="81"/>
      <c r="BQ175" s="81"/>
      <c r="BR175" s="81"/>
      <c r="BS175" s="81"/>
      <c r="BT175" s="81"/>
      <c r="BU175" s="81"/>
      <c r="BV175" s="81"/>
      <c r="BW175" s="81"/>
      <c r="BX175" s="81"/>
      <c r="BY175" s="81"/>
      <c r="BZ175" s="81"/>
      <c r="CA175" s="81"/>
      <c r="CB175" s="81"/>
      <c r="CC175" s="81"/>
      <c r="CD175" s="81"/>
      <c r="CE175" s="81"/>
      <c r="CF175" s="81"/>
      <c r="CG175" s="81"/>
      <c r="CH175" s="81"/>
      <c r="CI175" s="81"/>
      <c r="CJ175" s="81"/>
      <c r="CK175" s="81"/>
      <c r="CL175" s="81"/>
      <c r="CM175" s="81"/>
      <c r="CN175" s="81"/>
      <c r="CO175" s="81"/>
      <c r="CP175" s="81"/>
      <c r="CQ175" s="81"/>
      <c r="CR175" s="81"/>
      <c r="CS175" s="81"/>
      <c r="CT175" s="81"/>
      <c r="CU175" s="81"/>
      <c r="CV175" s="81"/>
      <c r="CW175" s="81"/>
      <c r="CX175" s="81"/>
      <c r="CY175" s="81"/>
      <c r="CZ175" s="81"/>
      <c r="DA175" s="81"/>
      <c r="DB175" s="81"/>
      <c r="DC175" s="81"/>
      <c r="DD175" s="81"/>
      <c r="DE175" s="81"/>
      <c r="DF175" s="81"/>
      <c r="DG175" s="81"/>
      <c r="DH175" s="81"/>
      <c r="DI175" s="81"/>
      <c r="DJ175" s="81"/>
      <c r="DK175" s="81"/>
      <c r="DL175" s="81"/>
      <c r="DM175" s="81"/>
      <c r="DN175" s="81"/>
      <c r="DO175" s="81"/>
      <c r="DP175" s="81"/>
      <c r="DQ175" s="81"/>
      <c r="DR175" s="81"/>
      <c r="DS175" s="81"/>
    </row>
    <row r="176" spans="1:123" x14ac:dyDescent="0.2">
      <c r="A176" s="81"/>
      <c r="B176" s="81"/>
      <c r="C176" s="81"/>
      <c r="D176" s="81"/>
      <c r="E176" s="81"/>
      <c r="F176" s="81"/>
      <c r="G176" s="82"/>
      <c r="H176" s="82"/>
      <c r="I176" s="82"/>
      <c r="J176" s="82"/>
      <c r="K176" s="82"/>
      <c r="L176" s="82"/>
      <c r="M176" s="116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  <c r="AA176" s="81"/>
      <c r="AB176" s="81"/>
      <c r="AC176" s="81"/>
      <c r="AD176" s="81"/>
      <c r="AE176" s="81"/>
      <c r="AF176" s="81"/>
      <c r="AG176" s="81"/>
      <c r="AH176" s="81"/>
      <c r="AI176" s="81"/>
      <c r="AJ176" s="81"/>
      <c r="AK176" s="85"/>
      <c r="AL176" s="85"/>
      <c r="AM176" s="85"/>
      <c r="AN176" s="85"/>
      <c r="AO176" s="85"/>
      <c r="AP176" s="85"/>
      <c r="AQ176" s="85"/>
      <c r="AR176" s="85"/>
      <c r="AS176" s="85"/>
      <c r="AT176" s="85"/>
      <c r="AU176" s="85"/>
      <c r="AV176" s="85"/>
      <c r="AW176" s="85"/>
      <c r="AX176" s="85"/>
      <c r="AY176" s="85"/>
      <c r="AZ176" s="85"/>
      <c r="BA176" s="85"/>
      <c r="BB176" s="85"/>
      <c r="BC176" s="85"/>
      <c r="BD176" s="85"/>
      <c r="BE176" s="85"/>
      <c r="BF176" s="85"/>
      <c r="BG176" s="85"/>
      <c r="BH176" s="85"/>
      <c r="BI176" s="85"/>
      <c r="BJ176" s="85"/>
      <c r="BK176" s="81"/>
      <c r="BL176" s="81"/>
      <c r="BM176" s="81"/>
      <c r="BN176" s="81"/>
      <c r="BO176" s="81"/>
      <c r="BP176" s="81"/>
      <c r="BQ176" s="81"/>
      <c r="BR176" s="81"/>
      <c r="BS176" s="81"/>
      <c r="BT176" s="81"/>
      <c r="BU176" s="81"/>
      <c r="BV176" s="81"/>
      <c r="BW176" s="81"/>
      <c r="BX176" s="81"/>
      <c r="BY176" s="81"/>
      <c r="BZ176" s="81"/>
      <c r="CA176" s="81"/>
      <c r="CB176" s="81"/>
      <c r="CC176" s="81"/>
      <c r="CD176" s="81"/>
      <c r="CE176" s="81"/>
      <c r="CF176" s="81"/>
      <c r="CG176" s="81"/>
      <c r="CH176" s="81"/>
      <c r="CI176" s="81"/>
      <c r="CJ176" s="81"/>
      <c r="CK176" s="81"/>
      <c r="CL176" s="81"/>
      <c r="CM176" s="81"/>
      <c r="CN176" s="81"/>
      <c r="CO176" s="81"/>
      <c r="CP176" s="81"/>
      <c r="CQ176" s="81"/>
      <c r="CR176" s="81"/>
      <c r="CS176" s="81"/>
      <c r="CT176" s="81"/>
      <c r="CU176" s="81"/>
      <c r="CV176" s="81"/>
      <c r="CW176" s="81"/>
      <c r="CX176" s="81"/>
      <c r="CY176" s="81"/>
      <c r="CZ176" s="81"/>
      <c r="DA176" s="81"/>
      <c r="DB176" s="81"/>
      <c r="DC176" s="81"/>
      <c r="DD176" s="81"/>
      <c r="DE176" s="81"/>
      <c r="DF176" s="81"/>
      <c r="DG176" s="81"/>
      <c r="DH176" s="81"/>
      <c r="DI176" s="81"/>
      <c r="DJ176" s="81"/>
      <c r="DK176" s="81"/>
      <c r="DL176" s="81"/>
      <c r="DM176" s="81"/>
      <c r="DN176" s="81"/>
      <c r="DO176" s="81"/>
      <c r="DP176" s="81"/>
      <c r="DQ176" s="81"/>
      <c r="DR176" s="81"/>
      <c r="DS176" s="81"/>
    </row>
    <row r="177" spans="1:123" x14ac:dyDescent="0.2">
      <c r="A177" s="81"/>
      <c r="B177" s="81"/>
      <c r="C177" s="81"/>
      <c r="D177" s="81"/>
      <c r="E177" s="81"/>
      <c r="F177" s="81"/>
      <c r="G177" s="82"/>
      <c r="H177" s="82"/>
      <c r="I177" s="82"/>
      <c r="J177" s="82"/>
      <c r="K177" s="82"/>
      <c r="L177" s="82"/>
      <c r="M177" s="116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  <c r="AA177" s="81"/>
      <c r="AB177" s="81"/>
      <c r="AC177" s="81"/>
      <c r="AD177" s="81"/>
      <c r="AE177" s="81"/>
      <c r="AF177" s="81"/>
      <c r="AG177" s="81"/>
      <c r="AH177" s="81"/>
      <c r="AI177" s="81"/>
      <c r="AJ177" s="81"/>
      <c r="AK177" s="85"/>
      <c r="AL177" s="85"/>
      <c r="AM177" s="85"/>
      <c r="AN177" s="85"/>
      <c r="AO177" s="85"/>
      <c r="AP177" s="85"/>
      <c r="AQ177" s="85"/>
      <c r="AR177" s="85"/>
      <c r="AS177" s="85"/>
      <c r="AT177" s="85"/>
      <c r="AU177" s="85"/>
      <c r="AV177" s="85"/>
      <c r="AW177" s="85"/>
      <c r="AX177" s="85"/>
      <c r="AY177" s="85"/>
      <c r="AZ177" s="85"/>
      <c r="BA177" s="85"/>
      <c r="BB177" s="85"/>
      <c r="BC177" s="85"/>
      <c r="BD177" s="85"/>
      <c r="BE177" s="85"/>
      <c r="BF177" s="85"/>
      <c r="BG177" s="85"/>
      <c r="BH177" s="85"/>
      <c r="BI177" s="85"/>
      <c r="BJ177" s="85"/>
      <c r="BK177" s="81"/>
      <c r="BL177" s="81"/>
      <c r="BM177" s="81"/>
      <c r="BN177" s="81"/>
      <c r="BO177" s="81"/>
      <c r="BP177" s="81"/>
      <c r="BQ177" s="81"/>
      <c r="BR177" s="81"/>
      <c r="BS177" s="81"/>
      <c r="BT177" s="81"/>
      <c r="BU177" s="81"/>
      <c r="BV177" s="81"/>
      <c r="BW177" s="81"/>
      <c r="BX177" s="81"/>
      <c r="BY177" s="81"/>
      <c r="BZ177" s="81"/>
      <c r="CA177" s="81"/>
      <c r="CB177" s="81"/>
      <c r="CC177" s="81"/>
      <c r="CD177" s="81"/>
      <c r="CE177" s="81"/>
      <c r="CF177" s="81"/>
      <c r="CG177" s="81"/>
      <c r="CH177" s="81"/>
      <c r="CI177" s="81"/>
      <c r="CJ177" s="81"/>
      <c r="CK177" s="81"/>
      <c r="CL177" s="81"/>
      <c r="CM177" s="81"/>
      <c r="CN177" s="81"/>
      <c r="CO177" s="81"/>
      <c r="CP177" s="81"/>
      <c r="CQ177" s="81"/>
      <c r="CR177" s="81"/>
      <c r="CS177" s="81"/>
      <c r="CT177" s="81"/>
      <c r="CU177" s="81"/>
      <c r="CV177" s="81"/>
      <c r="CW177" s="81"/>
      <c r="CX177" s="81"/>
      <c r="CY177" s="81"/>
      <c r="CZ177" s="81"/>
      <c r="DA177" s="81"/>
      <c r="DB177" s="81"/>
      <c r="DC177" s="81"/>
      <c r="DD177" s="81"/>
      <c r="DE177" s="81"/>
      <c r="DF177" s="81"/>
      <c r="DG177" s="81"/>
      <c r="DH177" s="81"/>
      <c r="DI177" s="81"/>
      <c r="DJ177" s="81"/>
      <c r="DK177" s="81"/>
      <c r="DL177" s="81"/>
      <c r="DM177" s="81"/>
      <c r="DN177" s="81"/>
      <c r="DO177" s="81"/>
      <c r="DP177" s="81"/>
      <c r="DQ177" s="81"/>
      <c r="DR177" s="81"/>
      <c r="DS177" s="81"/>
    </row>
    <row r="178" spans="1:123" x14ac:dyDescent="0.2">
      <c r="A178" s="81"/>
      <c r="B178" s="81"/>
      <c r="C178" s="81"/>
      <c r="D178" s="81"/>
      <c r="E178" s="81"/>
      <c r="F178" s="81"/>
      <c r="G178" s="82"/>
      <c r="H178" s="82"/>
      <c r="I178" s="82"/>
      <c r="J178" s="82"/>
      <c r="K178" s="82"/>
      <c r="L178" s="82"/>
      <c r="M178" s="116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  <c r="AA178" s="81"/>
      <c r="AB178" s="81"/>
      <c r="AC178" s="81"/>
      <c r="AD178" s="81"/>
      <c r="AE178" s="81"/>
      <c r="AF178" s="81"/>
      <c r="AG178" s="81"/>
      <c r="AH178" s="81"/>
      <c r="AI178" s="81"/>
      <c r="AJ178" s="81"/>
      <c r="AK178" s="85"/>
      <c r="AL178" s="85"/>
      <c r="AM178" s="85"/>
      <c r="AN178" s="85"/>
      <c r="AO178" s="85"/>
      <c r="AP178" s="85"/>
      <c r="AQ178" s="85"/>
      <c r="AR178" s="85"/>
      <c r="AS178" s="85"/>
      <c r="AT178" s="85"/>
      <c r="AU178" s="85"/>
      <c r="AV178" s="85"/>
      <c r="AW178" s="85"/>
      <c r="AX178" s="85"/>
      <c r="AY178" s="85"/>
      <c r="AZ178" s="85"/>
      <c r="BA178" s="85"/>
      <c r="BB178" s="85"/>
      <c r="BC178" s="85"/>
      <c r="BD178" s="85"/>
      <c r="BE178" s="85"/>
      <c r="BF178" s="85"/>
      <c r="BG178" s="85"/>
      <c r="BH178" s="85"/>
      <c r="BI178" s="85"/>
      <c r="BJ178" s="85"/>
      <c r="BK178" s="81"/>
      <c r="BL178" s="81"/>
      <c r="BM178" s="81"/>
      <c r="BN178" s="81"/>
      <c r="BO178" s="81"/>
      <c r="BP178" s="81"/>
      <c r="BQ178" s="81"/>
      <c r="BR178" s="81"/>
      <c r="BS178" s="81"/>
      <c r="BT178" s="81"/>
      <c r="BU178" s="81"/>
      <c r="BV178" s="81"/>
      <c r="BW178" s="81"/>
      <c r="BX178" s="81"/>
      <c r="BY178" s="81"/>
      <c r="BZ178" s="81"/>
      <c r="CA178" s="81"/>
      <c r="CB178" s="81"/>
      <c r="CC178" s="81"/>
      <c r="CD178" s="81"/>
      <c r="CE178" s="81"/>
      <c r="CF178" s="81"/>
      <c r="CG178" s="81"/>
      <c r="CH178" s="81"/>
      <c r="CI178" s="81"/>
      <c r="CJ178" s="81"/>
      <c r="CK178" s="81"/>
      <c r="CL178" s="81"/>
      <c r="CM178" s="81"/>
      <c r="CN178" s="81"/>
      <c r="CO178" s="81"/>
      <c r="CP178" s="81"/>
      <c r="CQ178" s="81"/>
      <c r="CR178" s="81"/>
      <c r="CS178" s="81"/>
      <c r="CT178" s="81"/>
      <c r="CU178" s="81"/>
      <c r="CV178" s="81"/>
      <c r="CW178" s="81"/>
      <c r="CX178" s="81"/>
      <c r="CY178" s="81"/>
      <c r="CZ178" s="81"/>
      <c r="DA178" s="81"/>
      <c r="DB178" s="81"/>
      <c r="DC178" s="81"/>
      <c r="DD178" s="81"/>
      <c r="DE178" s="81"/>
      <c r="DF178" s="81"/>
      <c r="DG178" s="81"/>
      <c r="DH178" s="81"/>
      <c r="DI178" s="81"/>
      <c r="DJ178" s="81"/>
      <c r="DK178" s="81"/>
      <c r="DL178" s="81"/>
      <c r="DM178" s="81"/>
      <c r="DN178" s="81"/>
      <c r="DO178" s="81"/>
      <c r="DP178" s="81"/>
      <c r="DQ178" s="81"/>
      <c r="DR178" s="81"/>
      <c r="DS178" s="81"/>
    </row>
    <row r="179" spans="1:123" x14ac:dyDescent="0.2">
      <c r="A179" s="81"/>
      <c r="B179" s="81"/>
      <c r="C179" s="81"/>
      <c r="D179" s="81"/>
      <c r="E179" s="81"/>
      <c r="F179" s="81"/>
      <c r="G179" s="82"/>
      <c r="H179" s="82"/>
      <c r="I179" s="82"/>
      <c r="J179" s="82"/>
      <c r="K179" s="82"/>
      <c r="L179" s="82"/>
      <c r="M179" s="116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  <c r="AA179" s="81"/>
      <c r="AB179" s="81"/>
      <c r="AC179" s="81"/>
      <c r="AD179" s="81"/>
      <c r="AE179" s="81"/>
      <c r="AF179" s="81"/>
      <c r="AG179" s="81"/>
      <c r="AH179" s="81"/>
      <c r="AI179" s="81"/>
      <c r="AJ179" s="81"/>
      <c r="AK179" s="85"/>
      <c r="AL179" s="85"/>
      <c r="AM179" s="85"/>
      <c r="AN179" s="85"/>
      <c r="AO179" s="85"/>
      <c r="AP179" s="85"/>
      <c r="AQ179" s="85"/>
      <c r="AR179" s="85"/>
      <c r="AS179" s="85"/>
      <c r="AT179" s="85"/>
      <c r="AU179" s="85"/>
      <c r="AV179" s="85"/>
      <c r="AW179" s="85"/>
      <c r="AX179" s="85"/>
      <c r="AY179" s="85"/>
      <c r="AZ179" s="85"/>
      <c r="BA179" s="85"/>
      <c r="BB179" s="85"/>
      <c r="BC179" s="85"/>
      <c r="BD179" s="85"/>
      <c r="BE179" s="85"/>
      <c r="BF179" s="85"/>
      <c r="BG179" s="85"/>
      <c r="BH179" s="85"/>
      <c r="BI179" s="85"/>
      <c r="BJ179" s="85"/>
      <c r="BK179" s="81"/>
      <c r="BL179" s="81"/>
      <c r="BM179" s="81"/>
      <c r="BN179" s="81"/>
      <c r="BO179" s="81"/>
      <c r="BP179" s="81"/>
      <c r="BQ179" s="81"/>
      <c r="BR179" s="81"/>
      <c r="BS179" s="81"/>
      <c r="BT179" s="81"/>
      <c r="BU179" s="81"/>
      <c r="BV179" s="81"/>
      <c r="BW179" s="81"/>
      <c r="BX179" s="81"/>
      <c r="BY179" s="81"/>
      <c r="BZ179" s="81"/>
      <c r="CA179" s="81"/>
      <c r="CB179" s="81"/>
      <c r="CC179" s="81"/>
      <c r="CD179" s="81"/>
      <c r="CE179" s="81"/>
      <c r="CF179" s="81"/>
      <c r="CG179" s="81"/>
      <c r="CH179" s="81"/>
      <c r="CI179" s="81"/>
      <c r="CJ179" s="81"/>
      <c r="CK179" s="81"/>
      <c r="CL179" s="81"/>
      <c r="CM179" s="81"/>
      <c r="CN179" s="81"/>
      <c r="CO179" s="81"/>
      <c r="CP179" s="81"/>
      <c r="CQ179" s="81"/>
      <c r="CR179" s="81"/>
      <c r="CS179" s="81"/>
      <c r="CT179" s="81"/>
      <c r="CU179" s="81"/>
      <c r="CV179" s="81"/>
      <c r="CW179" s="81"/>
      <c r="CX179" s="81"/>
      <c r="CY179" s="81"/>
      <c r="CZ179" s="81"/>
      <c r="DA179" s="81"/>
      <c r="DB179" s="81"/>
      <c r="DC179" s="81"/>
      <c r="DD179" s="81"/>
      <c r="DE179" s="81"/>
      <c r="DF179" s="81"/>
      <c r="DG179" s="81"/>
      <c r="DH179" s="81"/>
      <c r="DI179" s="81"/>
      <c r="DJ179" s="81"/>
      <c r="DK179" s="81"/>
      <c r="DL179" s="81"/>
      <c r="DM179" s="81"/>
      <c r="DN179" s="81"/>
      <c r="DO179" s="81"/>
      <c r="DP179" s="81"/>
      <c r="DQ179" s="81"/>
      <c r="DR179" s="81"/>
      <c r="DS179" s="81"/>
    </row>
    <row r="180" spans="1:123" x14ac:dyDescent="0.2">
      <c r="A180" s="81"/>
      <c r="B180" s="81"/>
      <c r="C180" s="81"/>
      <c r="D180" s="81"/>
      <c r="E180" s="81"/>
      <c r="F180" s="81"/>
      <c r="G180" s="82"/>
      <c r="H180" s="82"/>
      <c r="I180" s="82"/>
      <c r="J180" s="82"/>
      <c r="K180" s="82"/>
      <c r="L180" s="82"/>
      <c r="M180" s="116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  <c r="AA180" s="81"/>
      <c r="AB180" s="81"/>
      <c r="AC180" s="81"/>
      <c r="AD180" s="81"/>
      <c r="AE180" s="81"/>
      <c r="AF180" s="81"/>
      <c r="AG180" s="81"/>
      <c r="AH180" s="81"/>
      <c r="AI180" s="81"/>
      <c r="AJ180" s="81"/>
      <c r="AK180" s="85"/>
      <c r="AL180" s="85"/>
      <c r="AM180" s="85"/>
      <c r="AN180" s="85"/>
      <c r="AO180" s="85"/>
      <c r="AP180" s="85"/>
      <c r="AQ180" s="85"/>
      <c r="AR180" s="85"/>
      <c r="AS180" s="85"/>
      <c r="AT180" s="85"/>
      <c r="AU180" s="85"/>
      <c r="AV180" s="85"/>
      <c r="AW180" s="85"/>
      <c r="AX180" s="85"/>
      <c r="AY180" s="85"/>
      <c r="AZ180" s="85"/>
      <c r="BA180" s="85"/>
      <c r="BB180" s="85"/>
      <c r="BC180" s="85"/>
      <c r="BD180" s="85"/>
      <c r="BE180" s="85"/>
      <c r="BF180" s="85"/>
      <c r="BG180" s="85"/>
      <c r="BH180" s="85"/>
      <c r="BI180" s="85"/>
      <c r="BJ180" s="85"/>
      <c r="BK180" s="81"/>
      <c r="BL180" s="81"/>
      <c r="BM180" s="81"/>
      <c r="BN180" s="81"/>
      <c r="BO180" s="81"/>
      <c r="BP180" s="81"/>
      <c r="BQ180" s="81"/>
      <c r="BR180" s="81"/>
      <c r="BS180" s="81"/>
      <c r="BT180" s="81"/>
      <c r="BU180" s="81"/>
      <c r="BV180" s="81"/>
      <c r="BW180" s="81"/>
      <c r="BX180" s="81"/>
      <c r="BY180" s="81"/>
      <c r="BZ180" s="81"/>
      <c r="CA180" s="81"/>
      <c r="CB180" s="81"/>
      <c r="CC180" s="81"/>
      <c r="CD180" s="81"/>
      <c r="CE180" s="81"/>
      <c r="CF180" s="81"/>
      <c r="CG180" s="81"/>
      <c r="CH180" s="81"/>
      <c r="CI180" s="81"/>
      <c r="CJ180" s="81"/>
      <c r="CK180" s="81"/>
      <c r="CL180" s="81"/>
      <c r="CM180" s="81"/>
      <c r="CN180" s="81"/>
      <c r="CO180" s="81"/>
      <c r="CP180" s="81"/>
      <c r="CQ180" s="81"/>
      <c r="CR180" s="81"/>
      <c r="CS180" s="81"/>
      <c r="CT180" s="81"/>
      <c r="CU180" s="81"/>
      <c r="CV180" s="81"/>
      <c r="CW180" s="81"/>
      <c r="CX180" s="81"/>
      <c r="CY180" s="81"/>
      <c r="CZ180" s="81"/>
      <c r="DA180" s="81"/>
      <c r="DB180" s="81"/>
      <c r="DC180" s="81"/>
      <c r="DD180" s="81"/>
      <c r="DE180" s="81"/>
      <c r="DF180" s="81"/>
      <c r="DG180" s="81"/>
      <c r="DH180" s="81"/>
      <c r="DI180" s="81"/>
      <c r="DJ180" s="81"/>
      <c r="DK180" s="81"/>
      <c r="DL180" s="81"/>
      <c r="DM180" s="81"/>
      <c r="DN180" s="81"/>
      <c r="DO180" s="81"/>
      <c r="DP180" s="81"/>
      <c r="DQ180" s="81"/>
      <c r="DR180" s="81"/>
      <c r="DS180" s="81"/>
    </row>
    <row r="181" spans="1:123" x14ac:dyDescent="0.2">
      <c r="A181" s="81"/>
      <c r="B181" s="81"/>
      <c r="C181" s="81"/>
      <c r="D181" s="81"/>
      <c r="E181" s="81"/>
      <c r="F181" s="81"/>
      <c r="G181" s="82"/>
      <c r="H181" s="82"/>
      <c r="I181" s="82"/>
      <c r="J181" s="82"/>
      <c r="K181" s="82"/>
      <c r="L181" s="82"/>
      <c r="M181" s="116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  <c r="AA181" s="81"/>
      <c r="AB181" s="81"/>
      <c r="AC181" s="81"/>
      <c r="AD181" s="81"/>
      <c r="AE181" s="81"/>
      <c r="AF181" s="81"/>
      <c r="AG181" s="81"/>
      <c r="AH181" s="81"/>
      <c r="AI181" s="81"/>
      <c r="AJ181" s="81"/>
      <c r="AK181" s="85"/>
      <c r="AL181" s="85"/>
      <c r="AM181" s="85"/>
      <c r="AN181" s="85"/>
      <c r="AO181" s="85"/>
      <c r="AP181" s="85"/>
      <c r="AQ181" s="85"/>
      <c r="AR181" s="85"/>
      <c r="AS181" s="85"/>
      <c r="AT181" s="85"/>
      <c r="AU181" s="85"/>
      <c r="AV181" s="85"/>
      <c r="AW181" s="85"/>
      <c r="AX181" s="85"/>
      <c r="AY181" s="85"/>
      <c r="AZ181" s="85"/>
      <c r="BA181" s="85"/>
      <c r="BB181" s="85"/>
      <c r="BC181" s="85"/>
      <c r="BD181" s="85"/>
      <c r="BE181" s="85"/>
      <c r="BF181" s="85"/>
      <c r="BG181" s="85"/>
      <c r="BH181" s="85"/>
      <c r="BI181" s="85"/>
      <c r="BJ181" s="85"/>
      <c r="BK181" s="81"/>
      <c r="BL181" s="81"/>
      <c r="BM181" s="81"/>
      <c r="BN181" s="81"/>
      <c r="BO181" s="81"/>
      <c r="BP181" s="81"/>
      <c r="BQ181" s="81"/>
      <c r="BR181" s="81"/>
      <c r="BS181" s="81"/>
      <c r="BT181" s="81"/>
      <c r="BU181" s="81"/>
      <c r="BV181" s="81"/>
      <c r="BW181" s="81"/>
      <c r="BX181" s="81"/>
      <c r="BY181" s="81"/>
      <c r="BZ181" s="81"/>
      <c r="CA181" s="81"/>
      <c r="CB181" s="81"/>
      <c r="CC181" s="81"/>
      <c r="CD181" s="81"/>
      <c r="CE181" s="81"/>
      <c r="CF181" s="81"/>
      <c r="CG181" s="81"/>
      <c r="CH181" s="81"/>
      <c r="CI181" s="81"/>
      <c r="CJ181" s="81"/>
      <c r="CK181" s="81"/>
      <c r="CL181" s="81"/>
      <c r="CM181" s="81"/>
      <c r="CN181" s="81"/>
      <c r="CO181" s="81"/>
      <c r="CP181" s="81"/>
      <c r="CQ181" s="81"/>
      <c r="CR181" s="81"/>
      <c r="CS181" s="81"/>
      <c r="CT181" s="81"/>
      <c r="CU181" s="81"/>
      <c r="CV181" s="81"/>
      <c r="CW181" s="81"/>
      <c r="CX181" s="81"/>
      <c r="CY181" s="81"/>
      <c r="CZ181" s="81"/>
      <c r="DA181" s="81"/>
      <c r="DB181" s="81"/>
      <c r="DC181" s="81"/>
      <c r="DD181" s="81"/>
      <c r="DE181" s="81"/>
      <c r="DF181" s="81"/>
      <c r="DG181" s="81"/>
      <c r="DH181" s="81"/>
      <c r="DI181" s="81"/>
      <c r="DJ181" s="81"/>
      <c r="DK181" s="81"/>
      <c r="DL181" s="81"/>
      <c r="DM181" s="81"/>
      <c r="DN181" s="81"/>
      <c r="DO181" s="81"/>
      <c r="DP181" s="81"/>
      <c r="DQ181" s="81"/>
      <c r="DR181" s="81"/>
      <c r="DS181" s="81"/>
    </row>
    <row r="182" spans="1:123" x14ac:dyDescent="0.2">
      <c r="A182" s="81"/>
      <c r="B182" s="81"/>
      <c r="C182" s="81"/>
      <c r="D182" s="81"/>
      <c r="E182" s="81"/>
      <c r="F182" s="81"/>
      <c r="G182" s="82"/>
      <c r="H182" s="82"/>
      <c r="I182" s="82"/>
      <c r="J182" s="82"/>
      <c r="K182" s="82"/>
      <c r="L182" s="82"/>
      <c r="M182" s="116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  <c r="AA182" s="81"/>
      <c r="AB182" s="81"/>
      <c r="AC182" s="81"/>
      <c r="AD182" s="81"/>
      <c r="AE182" s="81"/>
      <c r="AF182" s="81"/>
      <c r="AG182" s="81"/>
      <c r="AH182" s="81"/>
      <c r="AI182" s="81"/>
      <c r="AJ182" s="81"/>
      <c r="AK182" s="85"/>
      <c r="AL182" s="85"/>
      <c r="AM182" s="85"/>
      <c r="AN182" s="85"/>
      <c r="AO182" s="85"/>
      <c r="AP182" s="85"/>
      <c r="AQ182" s="85"/>
      <c r="AR182" s="85"/>
      <c r="AS182" s="85"/>
      <c r="AT182" s="85"/>
      <c r="AU182" s="85"/>
      <c r="AV182" s="85"/>
      <c r="AW182" s="85"/>
      <c r="AX182" s="85"/>
      <c r="AY182" s="85"/>
      <c r="AZ182" s="85"/>
      <c r="BA182" s="85"/>
      <c r="BB182" s="85"/>
      <c r="BC182" s="85"/>
      <c r="BD182" s="85"/>
      <c r="BE182" s="85"/>
      <c r="BF182" s="85"/>
      <c r="BG182" s="85"/>
      <c r="BH182" s="85"/>
      <c r="BI182" s="85"/>
      <c r="BJ182" s="85"/>
      <c r="BK182" s="81"/>
      <c r="BL182" s="81"/>
      <c r="BM182" s="81"/>
      <c r="BN182" s="81"/>
      <c r="BO182" s="81"/>
      <c r="BP182" s="81"/>
      <c r="BQ182" s="81"/>
      <c r="BR182" s="81"/>
      <c r="BS182" s="81"/>
      <c r="BT182" s="81"/>
      <c r="BU182" s="81"/>
      <c r="BV182" s="81"/>
      <c r="BW182" s="81"/>
      <c r="BX182" s="81"/>
      <c r="BY182" s="81"/>
      <c r="BZ182" s="81"/>
      <c r="CA182" s="81"/>
      <c r="CB182" s="81"/>
      <c r="CC182" s="81"/>
      <c r="CD182" s="81"/>
      <c r="CE182" s="81"/>
      <c r="CF182" s="81"/>
      <c r="CG182" s="81"/>
      <c r="CH182" s="81"/>
      <c r="CI182" s="81"/>
      <c r="CJ182" s="81"/>
      <c r="CK182" s="81"/>
      <c r="CL182" s="81"/>
      <c r="CM182" s="81"/>
      <c r="CN182" s="81"/>
      <c r="CO182" s="81"/>
      <c r="CP182" s="81"/>
      <c r="CQ182" s="81"/>
      <c r="CR182" s="81"/>
      <c r="CS182" s="81"/>
      <c r="CT182" s="81"/>
      <c r="CU182" s="81"/>
      <c r="CV182" s="81"/>
      <c r="CW182" s="81"/>
      <c r="CX182" s="81"/>
      <c r="CY182" s="81"/>
      <c r="CZ182" s="81"/>
      <c r="DA182" s="81"/>
      <c r="DB182" s="81"/>
      <c r="DC182" s="81"/>
      <c r="DD182" s="81"/>
      <c r="DE182" s="81"/>
      <c r="DF182" s="81"/>
      <c r="DG182" s="81"/>
      <c r="DH182" s="81"/>
      <c r="DI182" s="81"/>
      <c r="DJ182" s="81"/>
      <c r="DK182" s="81"/>
      <c r="DL182" s="81"/>
      <c r="DM182" s="81"/>
      <c r="DN182" s="81"/>
      <c r="DO182" s="81"/>
      <c r="DP182" s="81"/>
      <c r="DQ182" s="81"/>
      <c r="DR182" s="81"/>
      <c r="DS182" s="81"/>
    </row>
    <row r="183" spans="1:123" x14ac:dyDescent="0.2">
      <c r="A183" s="81"/>
      <c r="B183" s="81"/>
      <c r="C183" s="81"/>
      <c r="D183" s="81"/>
      <c r="E183" s="81"/>
      <c r="F183" s="81"/>
      <c r="G183" s="82"/>
      <c r="H183" s="82"/>
      <c r="I183" s="82"/>
      <c r="J183" s="82"/>
      <c r="K183" s="82"/>
      <c r="L183" s="82"/>
      <c r="M183" s="116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  <c r="AA183" s="81"/>
      <c r="AB183" s="81"/>
      <c r="AC183" s="81"/>
      <c r="AD183" s="81"/>
      <c r="AE183" s="81"/>
      <c r="AF183" s="81"/>
      <c r="AG183" s="81"/>
      <c r="AH183" s="81"/>
      <c r="AI183" s="81"/>
      <c r="AJ183" s="81"/>
      <c r="AK183" s="85"/>
      <c r="AL183" s="85"/>
      <c r="AM183" s="85"/>
      <c r="AN183" s="85"/>
      <c r="AO183" s="85"/>
      <c r="AP183" s="85"/>
      <c r="AQ183" s="85"/>
      <c r="AR183" s="85"/>
      <c r="AS183" s="85"/>
      <c r="AT183" s="85"/>
      <c r="AU183" s="85"/>
      <c r="AV183" s="85"/>
      <c r="AW183" s="85"/>
      <c r="AX183" s="85"/>
      <c r="AY183" s="85"/>
      <c r="AZ183" s="85"/>
      <c r="BA183" s="85"/>
      <c r="BB183" s="85"/>
      <c r="BC183" s="85"/>
      <c r="BD183" s="85"/>
      <c r="BE183" s="85"/>
      <c r="BF183" s="85"/>
      <c r="BG183" s="85"/>
      <c r="BH183" s="85"/>
      <c r="BI183" s="85"/>
      <c r="BJ183" s="85"/>
      <c r="BK183" s="81"/>
      <c r="BL183" s="81"/>
      <c r="BM183" s="81"/>
      <c r="BN183" s="81"/>
      <c r="BO183" s="81"/>
      <c r="BP183" s="81"/>
      <c r="BQ183" s="81"/>
      <c r="BR183" s="81"/>
      <c r="BS183" s="81"/>
      <c r="BT183" s="81"/>
      <c r="BU183" s="81"/>
      <c r="BV183" s="81"/>
      <c r="BW183" s="81"/>
      <c r="BX183" s="81"/>
      <c r="BY183" s="81"/>
      <c r="BZ183" s="81"/>
      <c r="CA183" s="81"/>
      <c r="CB183" s="81"/>
      <c r="CC183" s="81"/>
      <c r="CD183" s="81"/>
      <c r="CE183" s="81"/>
      <c r="CF183" s="81"/>
      <c r="CG183" s="81"/>
      <c r="CH183" s="81"/>
      <c r="CI183" s="81"/>
      <c r="CJ183" s="81"/>
      <c r="CK183" s="81"/>
      <c r="CL183" s="81"/>
      <c r="CM183" s="81"/>
      <c r="CN183" s="81"/>
      <c r="CO183" s="81"/>
      <c r="CP183" s="81"/>
      <c r="CQ183" s="81"/>
      <c r="CR183" s="81"/>
      <c r="CS183" s="81"/>
      <c r="CT183" s="81"/>
      <c r="CU183" s="81"/>
      <c r="CV183" s="81"/>
      <c r="CW183" s="81"/>
      <c r="CX183" s="81"/>
      <c r="CY183" s="81"/>
      <c r="CZ183" s="81"/>
      <c r="DA183" s="81"/>
      <c r="DB183" s="81"/>
      <c r="DC183" s="81"/>
      <c r="DD183" s="81"/>
      <c r="DE183" s="81"/>
      <c r="DF183" s="81"/>
      <c r="DG183" s="81"/>
      <c r="DH183" s="81"/>
      <c r="DI183" s="81"/>
      <c r="DJ183" s="81"/>
      <c r="DK183" s="81"/>
      <c r="DL183" s="81"/>
      <c r="DM183" s="81"/>
      <c r="DN183" s="81"/>
      <c r="DO183" s="81"/>
      <c r="DP183" s="81"/>
      <c r="DQ183" s="81"/>
      <c r="DR183" s="81"/>
      <c r="DS183" s="81"/>
    </row>
    <row r="184" spans="1:123" x14ac:dyDescent="0.2">
      <c r="A184" s="81"/>
      <c r="B184" s="81"/>
      <c r="C184" s="81"/>
      <c r="D184" s="81"/>
      <c r="E184" s="81"/>
      <c r="F184" s="81"/>
      <c r="G184" s="82"/>
      <c r="H184" s="82"/>
      <c r="I184" s="82"/>
      <c r="J184" s="82"/>
      <c r="K184" s="82"/>
      <c r="L184" s="82"/>
      <c r="M184" s="116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  <c r="AA184" s="81"/>
      <c r="AB184" s="81"/>
      <c r="AC184" s="81"/>
      <c r="AD184" s="81"/>
      <c r="AE184" s="81"/>
      <c r="AF184" s="81"/>
      <c r="AG184" s="81"/>
      <c r="AH184" s="81"/>
      <c r="AI184" s="81"/>
      <c r="AJ184" s="81"/>
      <c r="AK184" s="85"/>
      <c r="AL184" s="85"/>
      <c r="AM184" s="85"/>
      <c r="AN184" s="85"/>
      <c r="AO184" s="85"/>
      <c r="AP184" s="85"/>
      <c r="AQ184" s="85"/>
      <c r="AR184" s="85"/>
      <c r="AS184" s="85"/>
      <c r="AT184" s="85"/>
      <c r="AU184" s="85"/>
      <c r="AV184" s="85"/>
      <c r="AW184" s="85"/>
      <c r="AX184" s="85"/>
      <c r="AY184" s="85"/>
      <c r="AZ184" s="85"/>
      <c r="BA184" s="85"/>
      <c r="BB184" s="85"/>
      <c r="BC184" s="85"/>
      <c r="BD184" s="85"/>
      <c r="BE184" s="85"/>
      <c r="BF184" s="85"/>
      <c r="BG184" s="85"/>
      <c r="BH184" s="85"/>
      <c r="BI184" s="85"/>
      <c r="BJ184" s="85"/>
      <c r="BK184" s="81"/>
      <c r="BL184" s="81"/>
      <c r="BM184" s="81"/>
      <c r="BN184" s="81"/>
      <c r="BO184" s="81"/>
      <c r="BP184" s="81"/>
      <c r="BQ184" s="81"/>
      <c r="BR184" s="81"/>
      <c r="BS184" s="81"/>
      <c r="BT184" s="81"/>
      <c r="BU184" s="81"/>
      <c r="BV184" s="81"/>
      <c r="BW184" s="81"/>
      <c r="BX184" s="81"/>
      <c r="BY184" s="81"/>
      <c r="BZ184" s="81"/>
      <c r="CA184" s="81"/>
      <c r="CB184" s="81"/>
      <c r="CC184" s="81"/>
      <c r="CD184" s="81"/>
      <c r="CE184" s="81"/>
      <c r="CF184" s="81"/>
      <c r="CG184" s="81"/>
      <c r="CH184" s="81"/>
      <c r="CI184" s="81"/>
      <c r="CJ184" s="81"/>
      <c r="CK184" s="81"/>
      <c r="CL184" s="81"/>
      <c r="CM184" s="81"/>
      <c r="CN184" s="81"/>
      <c r="CO184" s="81"/>
      <c r="CP184" s="81"/>
      <c r="CQ184" s="81"/>
      <c r="CR184" s="81"/>
      <c r="CS184" s="81"/>
      <c r="CT184" s="81"/>
      <c r="CU184" s="81"/>
      <c r="CV184" s="81"/>
      <c r="CW184" s="81"/>
      <c r="CX184" s="81"/>
      <c r="CY184" s="81"/>
      <c r="CZ184" s="81"/>
      <c r="DA184" s="81"/>
      <c r="DB184" s="81"/>
      <c r="DC184" s="81"/>
      <c r="DD184" s="81"/>
      <c r="DE184" s="81"/>
      <c r="DF184" s="81"/>
      <c r="DG184" s="81"/>
      <c r="DH184" s="81"/>
      <c r="DI184" s="81"/>
      <c r="DJ184" s="81"/>
      <c r="DK184" s="81"/>
      <c r="DL184" s="81"/>
      <c r="DM184" s="81"/>
      <c r="DN184" s="81"/>
      <c r="DO184" s="81"/>
      <c r="DP184" s="81"/>
      <c r="DQ184" s="81"/>
      <c r="DR184" s="81"/>
      <c r="DS184" s="81"/>
    </row>
    <row r="185" spans="1:123" x14ac:dyDescent="0.2">
      <c r="A185" s="81"/>
      <c r="B185" s="81"/>
      <c r="C185" s="81"/>
      <c r="D185" s="81"/>
      <c r="E185" s="81"/>
      <c r="F185" s="81"/>
      <c r="G185" s="82"/>
      <c r="H185" s="82"/>
      <c r="I185" s="82"/>
      <c r="J185" s="82"/>
      <c r="K185" s="82"/>
      <c r="L185" s="82"/>
      <c r="M185" s="116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  <c r="AA185" s="81"/>
      <c r="AB185" s="81"/>
      <c r="AC185" s="81"/>
      <c r="AD185" s="81"/>
      <c r="AE185" s="81"/>
      <c r="AF185" s="81"/>
      <c r="AG185" s="81"/>
      <c r="AH185" s="81"/>
      <c r="AI185" s="81"/>
      <c r="AJ185" s="81"/>
      <c r="AK185" s="85"/>
      <c r="AL185" s="85"/>
      <c r="AM185" s="85"/>
      <c r="AN185" s="85"/>
      <c r="AO185" s="85"/>
      <c r="AP185" s="85"/>
      <c r="AQ185" s="85"/>
      <c r="AR185" s="85"/>
      <c r="AS185" s="85"/>
      <c r="AT185" s="85"/>
      <c r="AU185" s="85"/>
      <c r="AV185" s="85"/>
      <c r="AW185" s="85"/>
      <c r="AX185" s="85"/>
      <c r="AY185" s="85"/>
      <c r="AZ185" s="85"/>
      <c r="BA185" s="85"/>
      <c r="BB185" s="85"/>
      <c r="BC185" s="85"/>
      <c r="BD185" s="85"/>
      <c r="BE185" s="85"/>
      <c r="BF185" s="85"/>
      <c r="BG185" s="85"/>
      <c r="BH185" s="85"/>
      <c r="BI185" s="85"/>
      <c r="BJ185" s="85"/>
      <c r="BK185" s="81"/>
      <c r="BL185" s="81"/>
      <c r="BM185" s="81"/>
      <c r="BN185" s="81"/>
      <c r="BO185" s="81"/>
      <c r="BP185" s="81"/>
      <c r="BQ185" s="81"/>
      <c r="BR185" s="81"/>
      <c r="BS185" s="81"/>
      <c r="BT185" s="81"/>
      <c r="BU185" s="81"/>
      <c r="BV185" s="81"/>
      <c r="BW185" s="81"/>
      <c r="BX185" s="81"/>
      <c r="BY185" s="81"/>
      <c r="BZ185" s="81"/>
      <c r="CA185" s="81"/>
      <c r="CB185" s="81"/>
      <c r="CC185" s="81"/>
      <c r="CD185" s="81"/>
      <c r="CE185" s="81"/>
      <c r="CF185" s="81"/>
      <c r="CG185" s="81"/>
      <c r="CH185" s="81"/>
      <c r="CI185" s="81"/>
      <c r="CJ185" s="81"/>
      <c r="CK185" s="81"/>
      <c r="CL185" s="81"/>
      <c r="CM185" s="81"/>
      <c r="CN185" s="81"/>
      <c r="CO185" s="81"/>
      <c r="CP185" s="81"/>
      <c r="CQ185" s="81"/>
      <c r="CR185" s="81"/>
      <c r="CS185" s="81"/>
      <c r="CT185" s="81"/>
      <c r="CU185" s="81"/>
      <c r="CV185" s="81"/>
      <c r="CW185" s="81"/>
      <c r="CX185" s="81"/>
      <c r="CY185" s="81"/>
      <c r="CZ185" s="81"/>
      <c r="DA185" s="81"/>
      <c r="DB185" s="81"/>
      <c r="DC185" s="81"/>
      <c r="DD185" s="81"/>
      <c r="DE185" s="81"/>
      <c r="DF185" s="81"/>
      <c r="DG185" s="81"/>
      <c r="DH185" s="81"/>
      <c r="DI185" s="81"/>
      <c r="DJ185" s="81"/>
      <c r="DK185" s="81"/>
      <c r="DL185" s="81"/>
      <c r="DM185" s="81"/>
      <c r="DN185" s="81"/>
      <c r="DO185" s="81"/>
      <c r="DP185" s="81"/>
      <c r="DQ185" s="81"/>
      <c r="DR185" s="81"/>
      <c r="DS185" s="81"/>
    </row>
    <row r="186" spans="1:123" x14ac:dyDescent="0.2">
      <c r="A186" s="81"/>
      <c r="B186" s="81"/>
      <c r="C186" s="81"/>
      <c r="D186" s="81"/>
      <c r="E186" s="81"/>
      <c r="F186" s="81"/>
      <c r="G186" s="82"/>
      <c r="H186" s="82"/>
      <c r="I186" s="82"/>
      <c r="J186" s="82"/>
      <c r="K186" s="82"/>
      <c r="L186" s="82"/>
      <c r="M186" s="116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  <c r="AA186" s="81"/>
      <c r="AB186" s="81"/>
      <c r="AC186" s="81"/>
      <c r="AD186" s="81"/>
      <c r="AE186" s="81"/>
      <c r="AF186" s="81"/>
      <c r="AG186" s="81"/>
      <c r="AH186" s="81"/>
      <c r="AI186" s="81"/>
      <c r="AJ186" s="81"/>
      <c r="AK186" s="85"/>
      <c r="AL186" s="85"/>
      <c r="AM186" s="85"/>
      <c r="AN186" s="85"/>
      <c r="AO186" s="85"/>
      <c r="AP186" s="85"/>
      <c r="AQ186" s="85"/>
      <c r="AR186" s="85"/>
      <c r="AS186" s="85"/>
      <c r="AT186" s="85"/>
      <c r="AU186" s="85"/>
      <c r="AV186" s="85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1"/>
      <c r="BL186" s="81"/>
      <c r="BM186" s="81"/>
      <c r="BN186" s="81"/>
      <c r="BO186" s="81"/>
      <c r="BP186" s="81"/>
      <c r="BQ186" s="81"/>
      <c r="BR186" s="81"/>
      <c r="BS186" s="81"/>
      <c r="BT186" s="81"/>
      <c r="BU186" s="81"/>
      <c r="BV186" s="81"/>
      <c r="BW186" s="81"/>
      <c r="BX186" s="81"/>
      <c r="BY186" s="81"/>
      <c r="BZ186" s="81"/>
      <c r="CA186" s="81"/>
      <c r="CB186" s="81"/>
      <c r="CC186" s="81"/>
      <c r="CD186" s="81"/>
      <c r="CE186" s="81"/>
      <c r="CF186" s="81"/>
      <c r="CG186" s="81"/>
      <c r="CH186" s="81"/>
      <c r="CI186" s="81"/>
      <c r="CJ186" s="81"/>
      <c r="CK186" s="81"/>
      <c r="CL186" s="81"/>
      <c r="CM186" s="81"/>
      <c r="CN186" s="81"/>
      <c r="CO186" s="81"/>
      <c r="CP186" s="81"/>
      <c r="CQ186" s="81"/>
      <c r="CR186" s="81"/>
      <c r="CS186" s="81"/>
      <c r="CT186" s="81"/>
      <c r="CU186" s="81"/>
      <c r="CV186" s="81"/>
      <c r="CW186" s="81"/>
      <c r="CX186" s="81"/>
      <c r="CY186" s="81"/>
      <c r="CZ186" s="81"/>
      <c r="DA186" s="81"/>
      <c r="DB186" s="81"/>
      <c r="DC186" s="81"/>
      <c r="DD186" s="81"/>
      <c r="DE186" s="81"/>
      <c r="DF186" s="81"/>
      <c r="DG186" s="81"/>
      <c r="DH186" s="81"/>
      <c r="DI186" s="81"/>
      <c r="DJ186" s="81"/>
      <c r="DK186" s="81"/>
      <c r="DL186" s="81"/>
      <c r="DM186" s="81"/>
      <c r="DN186" s="81"/>
      <c r="DO186" s="81"/>
      <c r="DP186" s="81"/>
      <c r="DQ186" s="81"/>
      <c r="DR186" s="81"/>
      <c r="DS186" s="81"/>
    </row>
    <row r="187" spans="1:123" ht="18" customHeight="1" x14ac:dyDescent="0.2">
      <c r="A187" s="340" t="s">
        <v>43</v>
      </c>
      <c r="B187" s="340"/>
      <c r="C187" s="340"/>
      <c r="D187" s="340"/>
      <c r="E187" s="340"/>
      <c r="F187" s="340"/>
      <c r="G187" s="340"/>
      <c r="H187" s="340"/>
      <c r="I187" s="340"/>
      <c r="J187" s="340"/>
      <c r="K187" s="340"/>
      <c r="L187" s="340"/>
      <c r="M187" s="340"/>
      <c r="N187" s="340"/>
      <c r="O187" s="340"/>
      <c r="P187" s="340"/>
      <c r="Q187" s="340"/>
      <c r="R187" s="340"/>
      <c r="S187" s="81"/>
      <c r="T187" s="81"/>
      <c r="U187" s="81"/>
      <c r="V187" s="81"/>
      <c r="W187" s="81"/>
      <c r="X187" s="81"/>
      <c r="Y187" s="81"/>
      <c r="Z187" s="81"/>
      <c r="AA187" s="81"/>
      <c r="AB187" s="81"/>
      <c r="AC187" s="81"/>
      <c r="AD187" s="81"/>
      <c r="AE187" s="81"/>
      <c r="AF187" s="81"/>
      <c r="AG187" s="81"/>
      <c r="AH187" s="81"/>
      <c r="AI187" s="81"/>
      <c r="AJ187" s="81"/>
      <c r="AK187" s="85"/>
      <c r="AL187" s="85"/>
      <c r="AM187" s="85"/>
      <c r="AN187" s="85"/>
      <c r="AO187" s="85"/>
      <c r="AP187" s="85"/>
      <c r="AQ187" s="85"/>
      <c r="AR187" s="85"/>
      <c r="AS187" s="85"/>
      <c r="AT187" s="85"/>
      <c r="AU187" s="85"/>
      <c r="AV187" s="85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1"/>
      <c r="BL187" s="81"/>
      <c r="BM187" s="81"/>
      <c r="BN187" s="81"/>
      <c r="BO187" s="81"/>
      <c r="BP187" s="81"/>
      <c r="BQ187" s="81"/>
      <c r="BR187" s="81"/>
      <c r="BS187" s="81"/>
      <c r="BT187" s="81"/>
      <c r="BU187" s="81"/>
      <c r="BV187" s="81"/>
      <c r="BW187" s="81"/>
      <c r="BX187" s="81"/>
      <c r="BY187" s="81"/>
      <c r="BZ187" s="81"/>
      <c r="CA187" s="81"/>
      <c r="CB187" s="81"/>
      <c r="CC187" s="81"/>
      <c r="CD187" s="81"/>
      <c r="CE187" s="81"/>
      <c r="CF187" s="81"/>
      <c r="CG187" s="81"/>
      <c r="CH187" s="81"/>
      <c r="CI187" s="81"/>
      <c r="CJ187" s="81"/>
      <c r="CK187" s="81"/>
      <c r="CL187" s="81"/>
      <c r="CM187" s="81"/>
      <c r="CN187" s="81"/>
      <c r="CO187" s="81"/>
      <c r="CP187" s="81"/>
      <c r="CQ187" s="81"/>
      <c r="CR187" s="81"/>
      <c r="CS187" s="81"/>
      <c r="CT187" s="81"/>
      <c r="CU187" s="81"/>
      <c r="CV187" s="81"/>
      <c r="CW187" s="81"/>
      <c r="CX187" s="81"/>
      <c r="CY187" s="81"/>
      <c r="CZ187" s="81"/>
      <c r="DA187" s="81"/>
      <c r="DB187" s="81"/>
      <c r="DC187" s="81"/>
      <c r="DD187" s="81"/>
      <c r="DE187" s="81"/>
      <c r="DF187" s="81"/>
      <c r="DG187" s="81"/>
      <c r="DH187" s="81"/>
      <c r="DI187" s="81"/>
      <c r="DJ187" s="81"/>
      <c r="DK187" s="81"/>
      <c r="DL187" s="81"/>
      <c r="DM187" s="81"/>
      <c r="DN187" s="81"/>
      <c r="DO187" s="81"/>
      <c r="DP187" s="81"/>
      <c r="DQ187" s="81"/>
      <c r="DR187" s="81"/>
      <c r="DS187" s="81"/>
    </row>
    <row r="188" spans="1:123" ht="112" x14ac:dyDescent="0.2">
      <c r="A188" s="142" t="s">
        <v>105</v>
      </c>
      <c r="B188" s="143" t="s">
        <v>66</v>
      </c>
      <c r="C188" s="143">
        <v>1</v>
      </c>
      <c r="D188" s="143">
        <v>2</v>
      </c>
      <c r="E188" s="143">
        <v>3</v>
      </c>
      <c r="F188" s="143">
        <v>4</v>
      </c>
      <c r="G188" s="143">
        <v>5</v>
      </c>
      <c r="H188" s="143">
        <v>6</v>
      </c>
      <c r="I188" s="143">
        <v>7</v>
      </c>
      <c r="J188" s="143">
        <v>8</v>
      </c>
      <c r="K188" s="143">
        <v>9</v>
      </c>
      <c r="L188" s="143">
        <v>10</v>
      </c>
      <c r="M188" s="143">
        <v>11</v>
      </c>
      <c r="N188" s="143">
        <v>12</v>
      </c>
      <c r="O188" s="143">
        <v>13</v>
      </c>
      <c r="P188" s="143">
        <v>14</v>
      </c>
      <c r="Q188" s="143">
        <v>15</v>
      </c>
      <c r="R188" s="144" t="s">
        <v>67</v>
      </c>
      <c r="S188" s="81"/>
      <c r="T188" s="81"/>
      <c r="U188" s="81"/>
      <c r="V188" s="81"/>
      <c r="W188" s="81"/>
      <c r="X188" s="81"/>
      <c r="Y188" s="81"/>
      <c r="Z188" s="81"/>
      <c r="AA188" s="81"/>
      <c r="AB188" s="81"/>
      <c r="AC188" s="81"/>
      <c r="AD188" s="81"/>
      <c r="AE188" s="81"/>
      <c r="AF188" s="81"/>
      <c r="AG188" s="81"/>
      <c r="AH188" s="81"/>
      <c r="AI188" s="81"/>
      <c r="AJ188" s="81"/>
      <c r="AK188" s="85"/>
      <c r="AL188" s="85"/>
      <c r="AM188" s="85"/>
      <c r="AN188" s="85"/>
      <c r="AO188" s="85"/>
      <c r="AP188" s="85"/>
      <c r="AQ188" s="85"/>
      <c r="AR188" s="85"/>
      <c r="AS188" s="85"/>
      <c r="AT188" s="85"/>
      <c r="AU188" s="85"/>
      <c r="AV188" s="85"/>
      <c r="AW188" s="85"/>
      <c r="AX188" s="85"/>
      <c r="AY188" s="85"/>
      <c r="AZ188" s="85"/>
      <c r="BA188" s="85"/>
      <c r="BB188" s="85"/>
      <c r="BC188" s="85"/>
      <c r="BD188" s="85"/>
      <c r="BE188" s="85"/>
      <c r="BF188" s="85"/>
      <c r="BG188" s="85"/>
      <c r="BH188" s="85"/>
      <c r="BI188" s="85"/>
      <c r="BJ188" s="85"/>
      <c r="BK188" s="81"/>
      <c r="BL188" s="81"/>
      <c r="BM188" s="81"/>
      <c r="BN188" s="81"/>
      <c r="BO188" s="81"/>
      <c r="BP188" s="81"/>
      <c r="BQ188" s="81"/>
      <c r="BR188" s="81"/>
      <c r="BS188" s="81"/>
      <c r="BT188" s="81"/>
      <c r="BU188" s="81"/>
      <c r="BV188" s="81"/>
      <c r="BW188" s="81"/>
      <c r="BX188" s="81"/>
      <c r="BY188" s="81"/>
      <c r="BZ188" s="81"/>
      <c r="CA188" s="81"/>
      <c r="CB188" s="81"/>
      <c r="CC188" s="81"/>
      <c r="CD188" s="81"/>
      <c r="CE188" s="81"/>
      <c r="CF188" s="81"/>
      <c r="CG188" s="81"/>
      <c r="CH188" s="81"/>
      <c r="CI188" s="81"/>
      <c r="CJ188" s="81"/>
      <c r="CK188" s="81"/>
      <c r="CL188" s="81"/>
      <c r="CM188" s="81"/>
      <c r="CN188" s="81"/>
      <c r="CO188" s="81"/>
      <c r="CP188" s="81"/>
      <c r="CQ188" s="81"/>
      <c r="CR188" s="81"/>
      <c r="CS188" s="81"/>
      <c r="CT188" s="81"/>
      <c r="CU188" s="81"/>
      <c r="CV188" s="81"/>
      <c r="CW188" s="81"/>
      <c r="CX188" s="81"/>
      <c r="CY188" s="81"/>
      <c r="CZ188" s="81"/>
      <c r="DA188" s="81"/>
      <c r="DB188" s="81"/>
      <c r="DC188" s="81"/>
      <c r="DD188" s="81"/>
      <c r="DE188" s="81"/>
      <c r="DF188" s="81"/>
      <c r="DG188" s="81"/>
      <c r="DH188" s="81"/>
      <c r="DI188" s="81"/>
      <c r="DJ188" s="81"/>
      <c r="DK188" s="81"/>
      <c r="DL188" s="81"/>
      <c r="DM188" s="81"/>
      <c r="DN188" s="81"/>
      <c r="DO188" s="81"/>
      <c r="DP188" s="81"/>
      <c r="DQ188" s="81"/>
      <c r="DR188" s="81"/>
      <c r="DS188" s="81"/>
    </row>
    <row r="189" spans="1:123" x14ac:dyDescent="0.2">
      <c r="A189" s="335" t="s">
        <v>68</v>
      </c>
      <c r="B189" s="143" t="s">
        <v>69</v>
      </c>
      <c r="C189" s="145">
        <v>450</v>
      </c>
      <c r="D189" s="145">
        <v>450</v>
      </c>
      <c r="E189" s="145">
        <v>451</v>
      </c>
      <c r="F189" s="145">
        <v>451</v>
      </c>
      <c r="G189" s="145">
        <v>451</v>
      </c>
      <c r="H189" s="145">
        <v>451</v>
      </c>
      <c r="I189" s="145">
        <v>451</v>
      </c>
      <c r="J189" s="145">
        <v>451</v>
      </c>
      <c r="K189" s="145">
        <v>451</v>
      </c>
      <c r="L189" s="145">
        <v>451</v>
      </c>
      <c r="M189" s="145">
        <v>451</v>
      </c>
      <c r="N189" s="145">
        <v>451</v>
      </c>
      <c r="O189" s="145">
        <v>451</v>
      </c>
      <c r="P189" s="145">
        <v>451</v>
      </c>
      <c r="Q189" s="145">
        <v>450</v>
      </c>
      <c r="R189" s="146">
        <v>450.8</v>
      </c>
      <c r="S189" s="81"/>
      <c r="T189" s="81"/>
      <c r="U189" s="81"/>
      <c r="V189" s="81"/>
      <c r="W189" s="81"/>
      <c r="X189" s="81"/>
      <c r="Y189" s="81"/>
      <c r="Z189" s="81"/>
      <c r="AA189" s="81"/>
      <c r="AB189" s="81"/>
      <c r="AC189" s="81"/>
      <c r="AD189" s="81"/>
      <c r="AE189" s="81"/>
      <c r="AF189" s="81"/>
      <c r="AG189" s="81"/>
      <c r="AH189" s="81"/>
      <c r="AI189" s="81"/>
      <c r="AJ189" s="81"/>
      <c r="AK189" s="81"/>
      <c r="AL189" s="81"/>
      <c r="AM189" s="81"/>
      <c r="AN189" s="81"/>
      <c r="AO189" s="81"/>
      <c r="AP189" s="81"/>
      <c r="AQ189" s="81"/>
      <c r="AR189" s="81"/>
      <c r="AS189" s="81"/>
      <c r="AT189" s="81"/>
      <c r="AU189" s="81"/>
      <c r="AV189" s="81"/>
      <c r="AW189" s="81"/>
      <c r="AX189" s="81"/>
      <c r="AY189" s="81"/>
      <c r="AZ189" s="81"/>
      <c r="BA189" s="81"/>
      <c r="BB189" s="81"/>
      <c r="BC189" s="81"/>
      <c r="BD189" s="81"/>
      <c r="BE189" s="81"/>
      <c r="BF189" s="81"/>
      <c r="BG189" s="81"/>
      <c r="BH189" s="81"/>
      <c r="BI189" s="81"/>
      <c r="BJ189" s="84"/>
      <c r="BK189" s="81"/>
      <c r="BL189" s="81"/>
      <c r="BM189" s="81"/>
      <c r="BN189" s="81"/>
      <c r="BO189" s="81"/>
      <c r="BP189" s="81"/>
      <c r="BQ189" s="81"/>
      <c r="BR189" s="81"/>
      <c r="BS189" s="81"/>
      <c r="BT189" s="81"/>
      <c r="BU189" s="81"/>
      <c r="BV189" s="81"/>
      <c r="BW189" s="81"/>
      <c r="BX189" s="81"/>
      <c r="BY189" s="81"/>
      <c r="BZ189" s="81"/>
      <c r="CA189" s="81"/>
      <c r="CB189" s="81"/>
      <c r="CC189" s="81"/>
      <c r="CD189" s="81"/>
      <c r="CE189" s="81"/>
      <c r="CF189" s="81"/>
      <c r="CG189" s="81"/>
      <c r="CH189" s="81"/>
      <c r="CI189" s="81"/>
      <c r="CJ189" s="81"/>
      <c r="CK189" s="81"/>
      <c r="CL189" s="81"/>
      <c r="CM189" s="81"/>
      <c r="CN189" s="81"/>
      <c r="CO189" s="81"/>
      <c r="CP189" s="81"/>
      <c r="CQ189" s="81"/>
      <c r="CR189" s="81"/>
      <c r="CS189" s="81"/>
      <c r="CT189" s="81"/>
      <c r="CU189" s="81"/>
      <c r="CV189" s="81"/>
      <c r="CW189" s="81"/>
      <c r="CX189" s="81"/>
      <c r="CY189" s="81"/>
      <c r="CZ189" s="81"/>
      <c r="DA189" s="81"/>
      <c r="DB189" s="81"/>
      <c r="DC189" s="81"/>
      <c r="DD189" s="81"/>
      <c r="DE189" s="81"/>
      <c r="DF189" s="81"/>
      <c r="DG189" s="81"/>
      <c r="DH189" s="81"/>
      <c r="DI189" s="81"/>
      <c r="DJ189" s="81"/>
      <c r="DK189" s="81"/>
      <c r="DL189" s="81"/>
      <c r="DM189" s="81"/>
      <c r="DN189" s="81"/>
      <c r="DO189" s="81"/>
      <c r="DP189" s="81"/>
      <c r="DQ189" s="81"/>
      <c r="DR189" s="81"/>
      <c r="DS189" s="81"/>
    </row>
    <row r="190" spans="1:123" x14ac:dyDescent="0.2">
      <c r="A190" s="336"/>
      <c r="B190" s="143" t="s">
        <v>70</v>
      </c>
      <c r="C190" s="145">
        <v>451</v>
      </c>
      <c r="D190" s="145">
        <v>450</v>
      </c>
      <c r="E190" s="145">
        <v>451</v>
      </c>
      <c r="F190" s="145">
        <v>450</v>
      </c>
      <c r="G190" s="145">
        <v>451</v>
      </c>
      <c r="H190" s="145">
        <v>450</v>
      </c>
      <c r="I190" s="145">
        <v>451</v>
      </c>
      <c r="J190" s="145">
        <v>450</v>
      </c>
      <c r="K190" s="145">
        <v>451</v>
      </c>
      <c r="L190" s="145">
        <v>450</v>
      </c>
      <c r="M190" s="145">
        <v>451</v>
      </c>
      <c r="N190" s="145">
        <v>451</v>
      </c>
      <c r="O190" s="145">
        <v>451</v>
      </c>
      <c r="P190" s="145">
        <v>450</v>
      </c>
      <c r="Q190" s="145">
        <v>450</v>
      </c>
      <c r="R190" s="146">
        <v>450.53</v>
      </c>
      <c r="S190" s="81"/>
      <c r="T190" s="81"/>
      <c r="U190" s="81"/>
      <c r="V190" s="81"/>
      <c r="W190" s="81"/>
      <c r="X190" s="81"/>
      <c r="Y190" s="81"/>
      <c r="Z190" s="81"/>
      <c r="AA190" s="81"/>
      <c r="AB190" s="81"/>
      <c r="AC190" s="81"/>
      <c r="AD190" s="81"/>
      <c r="AE190" s="81"/>
      <c r="AF190" s="81"/>
      <c r="AG190" s="81"/>
      <c r="AH190" s="81"/>
      <c r="AI190" s="81"/>
      <c r="AJ190" s="81"/>
      <c r="AK190" s="85"/>
      <c r="AL190" s="85"/>
      <c r="AM190" s="85"/>
      <c r="AN190" s="85"/>
      <c r="AO190" s="85"/>
      <c r="AP190" s="85"/>
      <c r="AQ190" s="85"/>
      <c r="AR190" s="85"/>
      <c r="AS190" s="85"/>
      <c r="AT190" s="85"/>
      <c r="AU190" s="85"/>
      <c r="AV190" s="85"/>
      <c r="AW190" s="85"/>
      <c r="AX190" s="85"/>
      <c r="AY190" s="85"/>
      <c r="AZ190" s="85"/>
      <c r="BA190" s="85"/>
      <c r="BB190" s="85"/>
      <c r="BC190" s="85"/>
      <c r="BD190" s="85"/>
      <c r="BE190" s="85"/>
      <c r="BF190" s="85"/>
      <c r="BG190" s="85"/>
      <c r="BH190" s="85"/>
      <c r="BI190" s="85"/>
      <c r="BJ190" s="85"/>
      <c r="BK190" s="81"/>
      <c r="BL190" s="81"/>
      <c r="BM190" s="81"/>
      <c r="BN190" s="81"/>
      <c r="BO190" s="81"/>
      <c r="BP190" s="81"/>
      <c r="BQ190" s="81"/>
      <c r="BR190" s="81"/>
      <c r="BS190" s="81"/>
      <c r="BT190" s="81"/>
      <c r="BU190" s="81"/>
      <c r="BV190" s="81"/>
      <c r="BW190" s="81"/>
      <c r="BX190" s="81"/>
      <c r="BY190" s="81"/>
      <c r="BZ190" s="81"/>
      <c r="CA190" s="81"/>
      <c r="CB190" s="81"/>
      <c r="CC190" s="81"/>
      <c r="CD190" s="81"/>
      <c r="CE190" s="81"/>
      <c r="CF190" s="81"/>
      <c r="CG190" s="81"/>
      <c r="CH190" s="81"/>
      <c r="CI190" s="81"/>
      <c r="CJ190" s="81"/>
      <c r="CK190" s="81"/>
      <c r="CL190" s="81"/>
      <c r="CM190" s="81"/>
      <c r="CN190" s="81"/>
      <c r="CO190" s="81"/>
      <c r="CP190" s="81"/>
      <c r="CQ190" s="81"/>
      <c r="CR190" s="81"/>
      <c r="CS190" s="81"/>
      <c r="CT190" s="81"/>
      <c r="CU190" s="81"/>
      <c r="CV190" s="81"/>
      <c r="CW190" s="81"/>
      <c r="CX190" s="81"/>
      <c r="CY190" s="81"/>
      <c r="CZ190" s="81"/>
      <c r="DA190" s="81"/>
      <c r="DB190" s="81"/>
      <c r="DC190" s="81"/>
      <c r="DD190" s="81"/>
      <c r="DE190" s="81"/>
      <c r="DF190" s="81"/>
      <c r="DG190" s="81"/>
      <c r="DH190" s="81"/>
      <c r="DI190" s="81"/>
      <c r="DJ190" s="81"/>
      <c r="DK190" s="81"/>
      <c r="DL190" s="81"/>
      <c r="DM190" s="81"/>
      <c r="DN190" s="81"/>
      <c r="DO190" s="81"/>
      <c r="DP190" s="81"/>
      <c r="DQ190" s="81"/>
      <c r="DR190" s="81"/>
      <c r="DS190" s="81"/>
    </row>
    <row r="191" spans="1:123" x14ac:dyDescent="0.2">
      <c r="A191" s="336"/>
      <c r="B191" s="143" t="s">
        <v>71</v>
      </c>
      <c r="C191" s="145">
        <v>451</v>
      </c>
      <c r="D191" s="145">
        <v>451</v>
      </c>
      <c r="E191" s="145">
        <v>451</v>
      </c>
      <c r="F191" s="145">
        <v>451</v>
      </c>
      <c r="G191" s="145">
        <v>450</v>
      </c>
      <c r="H191" s="145">
        <v>451</v>
      </c>
      <c r="I191" s="145">
        <v>451</v>
      </c>
      <c r="J191" s="145">
        <v>451</v>
      </c>
      <c r="K191" s="145">
        <v>450</v>
      </c>
      <c r="L191" s="145">
        <v>451</v>
      </c>
      <c r="M191" s="145">
        <v>451</v>
      </c>
      <c r="N191" s="145">
        <v>450</v>
      </c>
      <c r="O191" s="145">
        <v>451</v>
      </c>
      <c r="P191" s="145">
        <v>450</v>
      </c>
      <c r="Q191" s="145">
        <v>451</v>
      </c>
      <c r="R191" s="146">
        <v>450.73</v>
      </c>
      <c r="S191" s="81"/>
      <c r="T191" s="81"/>
      <c r="U191" s="81"/>
      <c r="V191" s="81"/>
      <c r="W191" s="81"/>
      <c r="X191" s="81"/>
      <c r="Y191" s="81"/>
      <c r="Z191" s="81"/>
      <c r="AA191" s="81"/>
      <c r="AB191" s="81"/>
      <c r="AC191" s="81"/>
      <c r="AD191" s="81"/>
      <c r="AE191" s="81"/>
      <c r="AF191" s="81"/>
      <c r="AG191" s="81"/>
      <c r="AH191" s="81"/>
      <c r="AI191" s="81"/>
      <c r="AJ191" s="81"/>
      <c r="AK191" s="85"/>
      <c r="AL191" s="85"/>
      <c r="AM191" s="85"/>
      <c r="AN191" s="85"/>
      <c r="AO191" s="85"/>
      <c r="AP191" s="85"/>
      <c r="AQ191" s="85"/>
      <c r="AR191" s="85"/>
      <c r="AS191" s="85"/>
      <c r="AT191" s="85"/>
      <c r="AU191" s="85"/>
      <c r="AV191" s="85"/>
      <c r="AW191" s="85"/>
      <c r="AX191" s="85"/>
      <c r="AY191" s="85"/>
      <c r="AZ191" s="85"/>
      <c r="BA191" s="85"/>
      <c r="BB191" s="85"/>
      <c r="BC191" s="85"/>
      <c r="BD191" s="85"/>
      <c r="BE191" s="85"/>
      <c r="BF191" s="85"/>
      <c r="BG191" s="85"/>
      <c r="BH191" s="85"/>
      <c r="BI191" s="85"/>
      <c r="BJ191" s="85"/>
      <c r="BK191" s="81"/>
      <c r="BL191" s="81"/>
      <c r="BM191" s="81"/>
      <c r="BN191" s="81"/>
      <c r="BO191" s="81"/>
      <c r="BP191" s="81"/>
      <c r="BQ191" s="81"/>
      <c r="BR191" s="81"/>
      <c r="BS191" s="81"/>
      <c r="BT191" s="81"/>
      <c r="BU191" s="81"/>
      <c r="BV191" s="81"/>
      <c r="BW191" s="81"/>
      <c r="BX191" s="81"/>
      <c r="BY191" s="81"/>
      <c r="BZ191" s="81"/>
      <c r="CA191" s="81"/>
      <c r="CB191" s="81"/>
      <c r="CC191" s="81"/>
      <c r="CD191" s="81"/>
      <c r="CE191" s="81"/>
      <c r="CF191" s="81"/>
      <c r="CG191" s="81"/>
      <c r="CH191" s="81"/>
      <c r="CI191" s="81"/>
      <c r="CJ191" s="81"/>
      <c r="CK191" s="81"/>
      <c r="CL191" s="81"/>
      <c r="CM191" s="81"/>
      <c r="CN191" s="81"/>
      <c r="CO191" s="81"/>
      <c r="CP191" s="81"/>
      <c r="CQ191" s="81"/>
      <c r="CR191" s="81"/>
      <c r="CS191" s="81"/>
      <c r="CT191" s="81"/>
      <c r="CU191" s="81"/>
      <c r="CV191" s="81"/>
      <c r="CW191" s="81"/>
      <c r="CX191" s="81"/>
      <c r="CY191" s="81"/>
      <c r="CZ191" s="81"/>
      <c r="DA191" s="81"/>
      <c r="DB191" s="81"/>
      <c r="DC191" s="81"/>
      <c r="DD191" s="81"/>
      <c r="DE191" s="81"/>
      <c r="DF191" s="81"/>
      <c r="DG191" s="81"/>
      <c r="DH191" s="81"/>
      <c r="DI191" s="81"/>
      <c r="DJ191" s="81"/>
      <c r="DK191" s="81"/>
      <c r="DL191" s="81"/>
      <c r="DM191" s="81"/>
      <c r="DN191" s="81"/>
      <c r="DO191" s="81"/>
      <c r="DP191" s="81"/>
      <c r="DQ191" s="81"/>
      <c r="DR191" s="81"/>
      <c r="DS191" s="81"/>
    </row>
    <row r="192" spans="1:123" x14ac:dyDescent="0.2">
      <c r="A192" s="336"/>
      <c r="B192" s="143" t="s">
        <v>72</v>
      </c>
      <c r="C192" s="145">
        <v>451</v>
      </c>
      <c r="D192" s="145">
        <v>451</v>
      </c>
      <c r="E192" s="145">
        <v>451</v>
      </c>
      <c r="F192" s="145">
        <v>451</v>
      </c>
      <c r="G192" s="145">
        <v>451</v>
      </c>
      <c r="H192" s="145">
        <v>451</v>
      </c>
      <c r="I192" s="145">
        <v>451</v>
      </c>
      <c r="J192" s="145">
        <v>451</v>
      </c>
      <c r="K192" s="145">
        <v>451</v>
      </c>
      <c r="L192" s="145">
        <v>451</v>
      </c>
      <c r="M192" s="145">
        <v>450</v>
      </c>
      <c r="N192" s="145">
        <v>451</v>
      </c>
      <c r="O192" s="145">
        <v>451</v>
      </c>
      <c r="P192" s="145">
        <v>451</v>
      </c>
      <c r="Q192" s="145">
        <v>451</v>
      </c>
      <c r="R192" s="146">
        <v>450.93</v>
      </c>
      <c r="S192" s="81"/>
      <c r="T192" s="81"/>
      <c r="U192" s="81"/>
      <c r="V192" s="81"/>
      <c r="W192" s="81"/>
      <c r="X192" s="81"/>
      <c r="Y192" s="81"/>
      <c r="Z192" s="81"/>
      <c r="AA192" s="81"/>
      <c r="AB192" s="81"/>
      <c r="AC192" s="81"/>
      <c r="AD192" s="81"/>
      <c r="AE192" s="81"/>
      <c r="AF192" s="81"/>
      <c r="AG192" s="81"/>
      <c r="AH192" s="81"/>
      <c r="AI192" s="81"/>
      <c r="AJ192" s="81"/>
      <c r="AK192" s="85"/>
      <c r="AL192" s="85"/>
      <c r="AM192" s="85"/>
      <c r="AN192" s="85"/>
      <c r="AO192" s="85"/>
      <c r="AP192" s="85"/>
      <c r="AQ192" s="85"/>
      <c r="AR192" s="85"/>
      <c r="AS192" s="85"/>
      <c r="AT192" s="85"/>
      <c r="AU192" s="85"/>
      <c r="AV192" s="85"/>
      <c r="AW192" s="85"/>
      <c r="AX192" s="85"/>
      <c r="AY192" s="85"/>
      <c r="AZ192" s="85"/>
      <c r="BA192" s="85"/>
      <c r="BB192" s="85"/>
      <c r="BC192" s="85"/>
      <c r="BD192" s="85"/>
      <c r="BE192" s="85"/>
      <c r="BF192" s="85"/>
      <c r="BG192" s="85"/>
      <c r="BH192" s="85"/>
      <c r="BI192" s="85"/>
      <c r="BJ192" s="85"/>
      <c r="BK192" s="81"/>
      <c r="BL192" s="81"/>
      <c r="BM192" s="81"/>
      <c r="BN192" s="81"/>
      <c r="BO192" s="81"/>
      <c r="BP192" s="81"/>
      <c r="BQ192" s="81"/>
      <c r="BR192" s="81"/>
      <c r="BS192" s="81"/>
      <c r="BT192" s="81"/>
      <c r="BU192" s="81"/>
      <c r="BV192" s="81"/>
      <c r="BW192" s="81"/>
      <c r="BX192" s="81"/>
      <c r="BY192" s="81"/>
      <c r="BZ192" s="81"/>
      <c r="CA192" s="81"/>
      <c r="CB192" s="81"/>
      <c r="CC192" s="81"/>
      <c r="CD192" s="81"/>
      <c r="CE192" s="81"/>
      <c r="CF192" s="81"/>
      <c r="CG192" s="81"/>
      <c r="CH192" s="81"/>
      <c r="CI192" s="81"/>
      <c r="CJ192" s="81"/>
      <c r="CK192" s="81"/>
      <c r="CL192" s="81"/>
      <c r="CM192" s="81"/>
      <c r="CN192" s="81"/>
      <c r="CO192" s="81"/>
      <c r="CP192" s="81"/>
      <c r="CQ192" s="81"/>
      <c r="CR192" s="81"/>
      <c r="CS192" s="81"/>
      <c r="CT192" s="81"/>
      <c r="CU192" s="81"/>
      <c r="CV192" s="81"/>
      <c r="CW192" s="81"/>
      <c r="CX192" s="81"/>
      <c r="CY192" s="81"/>
      <c r="CZ192" s="81"/>
      <c r="DA192" s="81"/>
      <c r="DB192" s="81"/>
      <c r="DC192" s="81"/>
      <c r="DD192" s="81"/>
      <c r="DE192" s="81"/>
      <c r="DF192" s="81"/>
      <c r="DG192" s="81"/>
      <c r="DH192" s="81"/>
      <c r="DI192" s="81"/>
      <c r="DJ192" s="81"/>
      <c r="DK192" s="81"/>
      <c r="DL192" s="81"/>
      <c r="DM192" s="81"/>
      <c r="DN192" s="81"/>
      <c r="DO192" s="81"/>
      <c r="DP192" s="81"/>
      <c r="DQ192" s="81"/>
      <c r="DR192" s="81"/>
      <c r="DS192" s="81"/>
    </row>
    <row r="193" spans="1:123" x14ac:dyDescent="0.2">
      <c r="A193" s="336"/>
      <c r="B193" s="143" t="s">
        <v>73</v>
      </c>
      <c r="C193" s="145">
        <v>451</v>
      </c>
      <c r="D193" s="145">
        <v>451</v>
      </c>
      <c r="E193" s="145">
        <v>450</v>
      </c>
      <c r="F193" s="145">
        <v>451</v>
      </c>
      <c r="G193" s="145">
        <v>451</v>
      </c>
      <c r="H193" s="145">
        <v>451</v>
      </c>
      <c r="I193" s="145">
        <v>451</v>
      </c>
      <c r="J193" s="145">
        <v>451</v>
      </c>
      <c r="K193" s="145">
        <v>450</v>
      </c>
      <c r="L193" s="145">
        <v>451</v>
      </c>
      <c r="M193" s="145">
        <v>451</v>
      </c>
      <c r="N193" s="145">
        <v>451</v>
      </c>
      <c r="O193" s="145">
        <v>451</v>
      </c>
      <c r="P193" s="145">
        <v>451</v>
      </c>
      <c r="Q193" s="145">
        <v>451</v>
      </c>
      <c r="R193" s="146">
        <v>450.87</v>
      </c>
      <c r="S193" s="81"/>
      <c r="T193" s="81"/>
      <c r="U193" s="81"/>
      <c r="V193" s="81"/>
      <c r="W193" s="81"/>
      <c r="X193" s="81"/>
      <c r="Y193" s="81"/>
      <c r="Z193" s="81"/>
      <c r="AA193" s="81"/>
      <c r="AB193" s="81"/>
      <c r="AC193" s="81"/>
      <c r="AD193" s="81"/>
      <c r="AE193" s="81"/>
      <c r="AF193" s="81"/>
      <c r="AG193" s="81"/>
      <c r="AH193" s="81"/>
      <c r="AI193" s="81"/>
      <c r="AJ193" s="81"/>
      <c r="AK193" s="85"/>
      <c r="AL193" s="85"/>
      <c r="AM193" s="85"/>
      <c r="AN193" s="85"/>
      <c r="AO193" s="85"/>
      <c r="AP193" s="85"/>
      <c r="AQ193" s="85"/>
      <c r="AR193" s="85"/>
      <c r="AS193" s="85"/>
      <c r="AT193" s="85"/>
      <c r="AU193" s="85"/>
      <c r="AV193" s="85"/>
      <c r="AW193" s="85"/>
      <c r="AX193" s="85"/>
      <c r="AY193" s="85"/>
      <c r="AZ193" s="85"/>
      <c r="BA193" s="85"/>
      <c r="BB193" s="85"/>
      <c r="BC193" s="85"/>
      <c r="BD193" s="85"/>
      <c r="BE193" s="85"/>
      <c r="BF193" s="85"/>
      <c r="BG193" s="85"/>
      <c r="BH193" s="85"/>
      <c r="BI193" s="85"/>
      <c r="BJ193" s="85"/>
      <c r="BK193" s="81"/>
      <c r="BL193" s="81"/>
      <c r="BM193" s="81"/>
      <c r="BN193" s="81"/>
      <c r="BO193" s="81"/>
      <c r="BP193" s="81"/>
      <c r="BQ193" s="81"/>
      <c r="BR193" s="81"/>
      <c r="BS193" s="81"/>
      <c r="BT193" s="81"/>
      <c r="BU193" s="81"/>
      <c r="BV193" s="81"/>
      <c r="BW193" s="81"/>
      <c r="BX193" s="81"/>
      <c r="BY193" s="81"/>
      <c r="BZ193" s="81"/>
      <c r="CA193" s="81"/>
      <c r="CB193" s="81"/>
      <c r="CC193" s="81"/>
      <c r="CD193" s="81"/>
      <c r="CE193" s="81"/>
      <c r="CF193" s="81"/>
      <c r="CG193" s="81"/>
      <c r="CH193" s="81"/>
      <c r="CI193" s="81"/>
      <c r="CJ193" s="81"/>
      <c r="CK193" s="81"/>
      <c r="CL193" s="81"/>
      <c r="CM193" s="81"/>
      <c r="CN193" s="81"/>
      <c r="CO193" s="81"/>
      <c r="CP193" s="81"/>
      <c r="CQ193" s="81"/>
      <c r="CR193" s="81"/>
      <c r="CS193" s="81"/>
      <c r="CT193" s="81"/>
      <c r="CU193" s="81"/>
      <c r="CV193" s="81"/>
      <c r="CW193" s="81"/>
      <c r="CX193" s="81"/>
      <c r="CY193" s="81"/>
      <c r="CZ193" s="81"/>
      <c r="DA193" s="81"/>
      <c r="DB193" s="81"/>
      <c r="DC193" s="81"/>
      <c r="DD193" s="81"/>
      <c r="DE193" s="81"/>
      <c r="DF193" s="81"/>
      <c r="DG193" s="81"/>
      <c r="DH193" s="81"/>
      <c r="DI193" s="81"/>
      <c r="DJ193" s="81"/>
      <c r="DK193" s="81"/>
      <c r="DL193" s="81"/>
      <c r="DM193" s="81"/>
      <c r="DN193" s="81"/>
      <c r="DO193" s="81"/>
      <c r="DP193" s="81"/>
      <c r="DQ193" s="81"/>
      <c r="DR193" s="81"/>
      <c r="DS193" s="81"/>
    </row>
    <row r="194" spans="1:123" x14ac:dyDescent="0.2">
      <c r="A194" s="336"/>
      <c r="B194" s="143" t="s">
        <v>74</v>
      </c>
      <c r="C194" s="145">
        <v>451</v>
      </c>
      <c r="D194" s="145">
        <v>450</v>
      </c>
      <c r="E194" s="145">
        <v>451</v>
      </c>
      <c r="F194" s="145">
        <v>450</v>
      </c>
      <c r="G194" s="145">
        <v>451</v>
      </c>
      <c r="H194" s="145">
        <v>451</v>
      </c>
      <c r="I194" s="145">
        <v>450</v>
      </c>
      <c r="J194" s="145">
        <v>451</v>
      </c>
      <c r="K194" s="145">
        <v>451</v>
      </c>
      <c r="L194" s="145">
        <v>450</v>
      </c>
      <c r="M194" s="145">
        <v>451</v>
      </c>
      <c r="N194" s="145">
        <v>451</v>
      </c>
      <c r="O194" s="145">
        <v>451</v>
      </c>
      <c r="P194" s="145">
        <v>450</v>
      </c>
      <c r="Q194" s="145">
        <v>450</v>
      </c>
      <c r="R194" s="146">
        <v>450.6</v>
      </c>
      <c r="S194" s="81"/>
      <c r="T194" s="81"/>
      <c r="U194" s="81"/>
      <c r="V194" s="81"/>
      <c r="W194" s="81"/>
      <c r="X194" s="81"/>
      <c r="Y194" s="81"/>
      <c r="Z194" s="81"/>
      <c r="AA194" s="81"/>
      <c r="AB194" s="81"/>
      <c r="AC194" s="81"/>
      <c r="AD194" s="81"/>
      <c r="AE194" s="81"/>
      <c r="AF194" s="81"/>
      <c r="AG194" s="81"/>
      <c r="AH194" s="81"/>
      <c r="AI194" s="81"/>
      <c r="AJ194" s="81"/>
      <c r="AK194" s="85"/>
      <c r="AL194" s="85"/>
      <c r="AM194" s="85"/>
      <c r="AN194" s="85"/>
      <c r="AO194" s="85"/>
      <c r="AP194" s="85"/>
      <c r="AQ194" s="85"/>
      <c r="AR194" s="85"/>
      <c r="AS194" s="85"/>
      <c r="AT194" s="85"/>
      <c r="AU194" s="85"/>
      <c r="AV194" s="85"/>
      <c r="AW194" s="85"/>
      <c r="AX194" s="85"/>
      <c r="AY194" s="85"/>
      <c r="AZ194" s="85"/>
      <c r="BA194" s="85"/>
      <c r="BB194" s="85"/>
      <c r="BC194" s="85"/>
      <c r="BD194" s="85"/>
      <c r="BE194" s="85"/>
      <c r="BF194" s="85"/>
      <c r="BG194" s="85"/>
      <c r="BH194" s="85"/>
      <c r="BI194" s="85"/>
      <c r="BJ194" s="85"/>
      <c r="BK194" s="81"/>
      <c r="BL194" s="81"/>
      <c r="BM194" s="81"/>
      <c r="BN194" s="81"/>
      <c r="BO194" s="81"/>
      <c r="BP194" s="81"/>
      <c r="BQ194" s="81"/>
      <c r="BR194" s="81"/>
      <c r="BS194" s="81"/>
      <c r="BT194" s="81"/>
      <c r="BU194" s="81"/>
      <c r="BV194" s="81"/>
      <c r="BW194" s="81"/>
      <c r="BX194" s="81"/>
      <c r="BY194" s="81"/>
      <c r="BZ194" s="81"/>
      <c r="CA194" s="81"/>
      <c r="CB194" s="81"/>
      <c r="CC194" s="81"/>
      <c r="CD194" s="81"/>
      <c r="CE194" s="81"/>
      <c r="CF194" s="81"/>
      <c r="CG194" s="81"/>
      <c r="CH194" s="81"/>
      <c r="CI194" s="81"/>
      <c r="CJ194" s="81"/>
      <c r="CK194" s="81"/>
      <c r="CL194" s="81"/>
      <c r="CM194" s="81"/>
      <c r="CN194" s="81"/>
      <c r="CO194" s="81"/>
      <c r="CP194" s="81"/>
      <c r="CQ194" s="81"/>
      <c r="CR194" s="81"/>
      <c r="CS194" s="81"/>
      <c r="CT194" s="81"/>
      <c r="CU194" s="81"/>
      <c r="CV194" s="81"/>
      <c r="CW194" s="81"/>
      <c r="CX194" s="81"/>
      <c r="CY194" s="81"/>
      <c r="CZ194" s="81"/>
      <c r="DA194" s="81"/>
      <c r="DB194" s="81"/>
      <c r="DC194" s="81"/>
      <c r="DD194" s="81"/>
      <c r="DE194" s="81"/>
      <c r="DF194" s="81"/>
      <c r="DG194" s="81"/>
      <c r="DH194" s="81"/>
      <c r="DI194" s="81"/>
      <c r="DJ194" s="81"/>
      <c r="DK194" s="81"/>
      <c r="DL194" s="81"/>
      <c r="DM194" s="81"/>
      <c r="DN194" s="81"/>
      <c r="DO194" s="81"/>
      <c r="DP194" s="81"/>
      <c r="DQ194" s="81"/>
      <c r="DR194" s="81"/>
      <c r="DS194" s="81"/>
    </row>
    <row r="195" spans="1:123" x14ac:dyDescent="0.2">
      <c r="A195" s="336"/>
      <c r="B195" s="143" t="s">
        <v>75</v>
      </c>
      <c r="C195" s="145">
        <v>451</v>
      </c>
      <c r="D195" s="145">
        <v>451</v>
      </c>
      <c r="E195" s="145">
        <v>451</v>
      </c>
      <c r="F195" s="145">
        <v>451</v>
      </c>
      <c r="G195" s="145">
        <v>451</v>
      </c>
      <c r="H195" s="145">
        <v>451</v>
      </c>
      <c r="I195" s="145">
        <v>451</v>
      </c>
      <c r="J195" s="145">
        <v>451</v>
      </c>
      <c r="K195" s="145">
        <v>451</v>
      </c>
      <c r="L195" s="145">
        <v>451</v>
      </c>
      <c r="M195" s="145">
        <v>451</v>
      </c>
      <c r="N195" s="145">
        <v>450</v>
      </c>
      <c r="O195" s="145">
        <v>451</v>
      </c>
      <c r="P195" s="145">
        <v>451</v>
      </c>
      <c r="Q195" s="145">
        <v>451</v>
      </c>
      <c r="R195" s="146">
        <v>450.93</v>
      </c>
      <c r="S195" s="81"/>
      <c r="T195" s="81"/>
      <c r="U195" s="81"/>
      <c r="V195" s="81"/>
      <c r="W195" s="81"/>
      <c r="X195" s="81"/>
      <c r="Y195" s="81"/>
      <c r="Z195" s="81"/>
      <c r="AA195" s="81"/>
      <c r="AB195" s="81"/>
      <c r="AC195" s="81"/>
      <c r="AD195" s="81"/>
      <c r="AE195" s="81"/>
      <c r="AF195" s="81"/>
      <c r="AG195" s="81"/>
      <c r="AH195" s="81"/>
      <c r="AI195" s="81"/>
      <c r="AJ195" s="81"/>
      <c r="AK195" s="85"/>
      <c r="AL195" s="85"/>
      <c r="AM195" s="85"/>
      <c r="AN195" s="85"/>
      <c r="AO195" s="85"/>
      <c r="AP195" s="85"/>
      <c r="AQ195" s="85"/>
      <c r="AR195" s="85"/>
      <c r="AS195" s="85"/>
      <c r="AT195" s="85"/>
      <c r="AU195" s="85"/>
      <c r="AV195" s="85"/>
      <c r="AW195" s="85"/>
      <c r="AX195" s="85"/>
      <c r="AY195" s="85"/>
      <c r="AZ195" s="85"/>
      <c r="BA195" s="85"/>
      <c r="BB195" s="85"/>
      <c r="BC195" s="85"/>
      <c r="BD195" s="85"/>
      <c r="BE195" s="85"/>
      <c r="BF195" s="85"/>
      <c r="BG195" s="85"/>
      <c r="BH195" s="85"/>
      <c r="BI195" s="85"/>
      <c r="BJ195" s="85"/>
      <c r="BK195" s="81"/>
      <c r="BL195" s="81"/>
      <c r="BM195" s="81"/>
      <c r="BN195" s="81"/>
      <c r="BO195" s="81"/>
      <c r="BP195" s="81"/>
      <c r="BQ195" s="81"/>
      <c r="BR195" s="81"/>
      <c r="BS195" s="81"/>
      <c r="BT195" s="81"/>
      <c r="BU195" s="81"/>
      <c r="BV195" s="81"/>
      <c r="BW195" s="81"/>
      <c r="BX195" s="81"/>
      <c r="BY195" s="81"/>
      <c r="BZ195" s="81"/>
      <c r="CA195" s="81"/>
      <c r="CB195" s="81"/>
      <c r="CC195" s="81"/>
      <c r="CD195" s="81"/>
      <c r="CE195" s="81"/>
      <c r="CF195" s="81"/>
      <c r="CG195" s="81"/>
      <c r="CH195" s="81"/>
      <c r="CI195" s="81"/>
      <c r="CJ195" s="81"/>
      <c r="CK195" s="81"/>
      <c r="CL195" s="81"/>
      <c r="CM195" s="81"/>
      <c r="CN195" s="81"/>
      <c r="CO195" s="81"/>
      <c r="CP195" s="81"/>
      <c r="CQ195" s="81"/>
      <c r="CR195" s="81"/>
      <c r="CS195" s="81"/>
      <c r="CT195" s="81"/>
      <c r="CU195" s="81"/>
      <c r="CV195" s="81"/>
      <c r="CW195" s="81"/>
      <c r="CX195" s="81"/>
      <c r="CY195" s="81"/>
      <c r="CZ195" s="81"/>
      <c r="DA195" s="81"/>
      <c r="DB195" s="81"/>
      <c r="DC195" s="81"/>
      <c r="DD195" s="81"/>
      <c r="DE195" s="81"/>
      <c r="DF195" s="81"/>
      <c r="DG195" s="81"/>
      <c r="DH195" s="81"/>
      <c r="DI195" s="81"/>
      <c r="DJ195" s="81"/>
      <c r="DK195" s="81"/>
      <c r="DL195" s="81"/>
      <c r="DM195" s="81"/>
      <c r="DN195" s="81"/>
      <c r="DO195" s="81"/>
      <c r="DP195" s="81"/>
      <c r="DQ195" s="81"/>
      <c r="DR195" s="81"/>
      <c r="DS195" s="81"/>
    </row>
    <row r="196" spans="1:123" x14ac:dyDescent="0.2">
      <c r="A196" s="336"/>
      <c r="B196" s="143" t="s">
        <v>76</v>
      </c>
      <c r="C196" s="145">
        <v>451</v>
      </c>
      <c r="D196" s="145">
        <v>451</v>
      </c>
      <c r="E196" s="145">
        <v>450</v>
      </c>
      <c r="F196" s="145">
        <v>451</v>
      </c>
      <c r="G196" s="145">
        <v>451</v>
      </c>
      <c r="H196" s="145">
        <v>451</v>
      </c>
      <c r="I196" s="145">
        <v>451</v>
      </c>
      <c r="J196" s="145">
        <v>451</v>
      </c>
      <c r="K196" s="145">
        <v>451</v>
      </c>
      <c r="L196" s="145">
        <v>451</v>
      </c>
      <c r="M196" s="145">
        <v>451</v>
      </c>
      <c r="N196" s="145">
        <v>451</v>
      </c>
      <c r="O196" s="145">
        <v>450</v>
      </c>
      <c r="P196" s="145">
        <v>451</v>
      </c>
      <c r="Q196" s="145">
        <v>451</v>
      </c>
      <c r="R196" s="146">
        <v>450.87</v>
      </c>
      <c r="S196" s="81"/>
      <c r="T196" s="81"/>
      <c r="U196" s="81"/>
      <c r="V196" s="81"/>
      <c r="W196" s="81"/>
      <c r="X196" s="81"/>
      <c r="Y196" s="81"/>
      <c r="Z196" s="81"/>
      <c r="AA196" s="81"/>
      <c r="AB196" s="81"/>
      <c r="AC196" s="81"/>
      <c r="AD196" s="81"/>
      <c r="AE196" s="81"/>
      <c r="AF196" s="81"/>
      <c r="AG196" s="81"/>
      <c r="AH196" s="81"/>
      <c r="AI196" s="81"/>
      <c r="AJ196" s="81"/>
      <c r="AK196" s="85"/>
      <c r="AL196" s="85"/>
      <c r="AM196" s="85"/>
      <c r="AN196" s="85"/>
      <c r="AO196" s="85"/>
      <c r="AP196" s="85"/>
      <c r="AQ196" s="85"/>
      <c r="AR196" s="85"/>
      <c r="AS196" s="85"/>
      <c r="AT196" s="85"/>
      <c r="AU196" s="85"/>
      <c r="AV196" s="85"/>
      <c r="AW196" s="85"/>
      <c r="AX196" s="85"/>
      <c r="AY196" s="85"/>
      <c r="AZ196" s="85"/>
      <c r="BA196" s="85"/>
      <c r="BB196" s="85"/>
      <c r="BC196" s="85"/>
      <c r="BD196" s="85"/>
      <c r="BE196" s="85"/>
      <c r="BF196" s="85"/>
      <c r="BG196" s="85"/>
      <c r="BH196" s="85"/>
      <c r="BI196" s="85"/>
      <c r="BJ196" s="85"/>
      <c r="BK196" s="81"/>
      <c r="BL196" s="81"/>
      <c r="BM196" s="81"/>
      <c r="BN196" s="81"/>
      <c r="BO196" s="81"/>
      <c r="BP196" s="81"/>
      <c r="BQ196" s="81"/>
      <c r="BR196" s="81"/>
      <c r="BS196" s="81"/>
      <c r="BT196" s="81"/>
      <c r="BU196" s="81"/>
      <c r="BV196" s="81"/>
      <c r="BW196" s="81"/>
      <c r="BX196" s="81"/>
      <c r="BY196" s="81"/>
      <c r="BZ196" s="81"/>
      <c r="CA196" s="81"/>
      <c r="CB196" s="81"/>
      <c r="CC196" s="81"/>
      <c r="CD196" s="81"/>
      <c r="CE196" s="81"/>
      <c r="CF196" s="81"/>
      <c r="CG196" s="81"/>
      <c r="CH196" s="81"/>
      <c r="CI196" s="81"/>
      <c r="CJ196" s="81"/>
      <c r="CK196" s="81"/>
      <c r="CL196" s="81"/>
      <c r="CM196" s="81"/>
      <c r="CN196" s="81"/>
      <c r="CO196" s="81"/>
      <c r="CP196" s="81"/>
      <c r="CQ196" s="81"/>
      <c r="CR196" s="81"/>
      <c r="CS196" s="81"/>
      <c r="CT196" s="81"/>
      <c r="CU196" s="81"/>
      <c r="CV196" s="81"/>
      <c r="CW196" s="81"/>
      <c r="CX196" s="81"/>
      <c r="CY196" s="81"/>
      <c r="CZ196" s="81"/>
      <c r="DA196" s="81"/>
      <c r="DB196" s="81"/>
      <c r="DC196" s="81"/>
      <c r="DD196" s="81"/>
      <c r="DE196" s="81"/>
      <c r="DF196" s="81"/>
      <c r="DG196" s="81"/>
      <c r="DH196" s="81"/>
      <c r="DI196" s="81"/>
      <c r="DJ196" s="81"/>
      <c r="DK196" s="81"/>
      <c r="DL196" s="81"/>
      <c r="DM196" s="81"/>
      <c r="DN196" s="81"/>
      <c r="DO196" s="81"/>
      <c r="DP196" s="81"/>
      <c r="DQ196" s="81"/>
      <c r="DR196" s="81"/>
      <c r="DS196" s="81"/>
    </row>
    <row r="197" spans="1:123" x14ac:dyDescent="0.2">
      <c r="A197" s="336"/>
      <c r="B197" s="143" t="s">
        <v>77</v>
      </c>
      <c r="C197" s="145">
        <v>451</v>
      </c>
      <c r="D197" s="145">
        <v>451</v>
      </c>
      <c r="E197" s="145">
        <v>451</v>
      </c>
      <c r="F197" s="145">
        <v>451</v>
      </c>
      <c r="G197" s="145">
        <v>451</v>
      </c>
      <c r="H197" s="145">
        <v>451</v>
      </c>
      <c r="I197" s="145">
        <v>451</v>
      </c>
      <c r="J197" s="145">
        <v>451</v>
      </c>
      <c r="K197" s="145">
        <v>451</v>
      </c>
      <c r="L197" s="145">
        <v>451</v>
      </c>
      <c r="M197" s="145">
        <v>451</v>
      </c>
      <c r="N197" s="145">
        <v>451</v>
      </c>
      <c r="O197" s="145">
        <v>451</v>
      </c>
      <c r="P197" s="145">
        <v>451</v>
      </c>
      <c r="Q197" s="145">
        <v>451</v>
      </c>
      <c r="R197" s="146">
        <v>451</v>
      </c>
      <c r="S197" s="81"/>
      <c r="T197" s="81"/>
      <c r="U197" s="81"/>
      <c r="V197" s="81"/>
      <c r="W197" s="81"/>
      <c r="X197" s="81"/>
      <c r="Y197" s="81"/>
      <c r="Z197" s="81"/>
      <c r="AA197" s="81"/>
      <c r="AB197" s="81"/>
      <c r="AC197" s="81"/>
      <c r="AD197" s="81"/>
      <c r="AE197" s="81"/>
      <c r="AF197" s="81"/>
      <c r="AG197" s="81"/>
      <c r="AH197" s="81"/>
      <c r="AI197" s="81"/>
      <c r="AJ197" s="81"/>
      <c r="AK197" s="85"/>
      <c r="AL197" s="85"/>
      <c r="AM197" s="85"/>
      <c r="AN197" s="85"/>
      <c r="AO197" s="85"/>
      <c r="AP197" s="85"/>
      <c r="AQ197" s="85"/>
      <c r="AR197" s="85"/>
      <c r="AS197" s="85"/>
      <c r="AT197" s="85"/>
      <c r="AU197" s="85"/>
      <c r="AV197" s="85"/>
      <c r="AW197" s="85"/>
      <c r="AX197" s="85"/>
      <c r="AY197" s="85"/>
      <c r="AZ197" s="85"/>
      <c r="BA197" s="85"/>
      <c r="BB197" s="85"/>
      <c r="BC197" s="85"/>
      <c r="BD197" s="85"/>
      <c r="BE197" s="85"/>
      <c r="BF197" s="85"/>
      <c r="BG197" s="85"/>
      <c r="BH197" s="85"/>
      <c r="BI197" s="85"/>
      <c r="BJ197" s="85"/>
      <c r="BK197" s="81"/>
      <c r="BL197" s="81"/>
      <c r="BM197" s="81"/>
      <c r="BN197" s="81"/>
      <c r="BO197" s="81"/>
      <c r="BP197" s="81"/>
      <c r="BQ197" s="81"/>
      <c r="BR197" s="81"/>
      <c r="BS197" s="81"/>
      <c r="BT197" s="81"/>
      <c r="BU197" s="81"/>
      <c r="BV197" s="81"/>
      <c r="BW197" s="81"/>
      <c r="BX197" s="81"/>
      <c r="BY197" s="81"/>
      <c r="BZ197" s="81"/>
      <c r="CA197" s="81"/>
      <c r="CB197" s="81"/>
      <c r="CC197" s="81"/>
      <c r="CD197" s="81"/>
      <c r="CE197" s="81"/>
      <c r="CF197" s="81"/>
      <c r="CG197" s="81"/>
      <c r="CH197" s="81"/>
      <c r="CI197" s="81"/>
      <c r="CJ197" s="81"/>
      <c r="CK197" s="81"/>
      <c r="CL197" s="81"/>
      <c r="CM197" s="81"/>
      <c r="CN197" s="81"/>
      <c r="CO197" s="81"/>
      <c r="CP197" s="81"/>
      <c r="CQ197" s="81"/>
      <c r="CR197" s="81"/>
      <c r="CS197" s="81"/>
      <c r="CT197" s="81"/>
      <c r="CU197" s="81"/>
      <c r="CV197" s="81"/>
      <c r="CW197" s="81"/>
      <c r="CX197" s="81"/>
      <c r="CY197" s="81"/>
      <c r="CZ197" s="81"/>
      <c r="DA197" s="81"/>
      <c r="DB197" s="81"/>
      <c r="DC197" s="81"/>
      <c r="DD197" s="81"/>
      <c r="DE197" s="81"/>
      <c r="DF197" s="81"/>
      <c r="DG197" s="81"/>
      <c r="DH197" s="81"/>
      <c r="DI197" s="81"/>
      <c r="DJ197" s="81"/>
      <c r="DK197" s="81"/>
      <c r="DL197" s="81"/>
      <c r="DM197" s="81"/>
      <c r="DN197" s="81"/>
      <c r="DO197" s="81"/>
      <c r="DP197" s="81"/>
      <c r="DQ197" s="81"/>
      <c r="DR197" s="81"/>
      <c r="DS197" s="81"/>
    </row>
    <row r="198" spans="1:123" x14ac:dyDescent="0.2">
      <c r="A198" s="336"/>
      <c r="B198" s="143" t="s">
        <v>78</v>
      </c>
      <c r="C198" s="145">
        <v>447</v>
      </c>
      <c r="D198" s="145">
        <v>451</v>
      </c>
      <c r="E198" s="145">
        <v>451</v>
      </c>
      <c r="F198" s="145">
        <v>451</v>
      </c>
      <c r="G198" s="145">
        <v>451</v>
      </c>
      <c r="H198" s="145">
        <v>451</v>
      </c>
      <c r="I198" s="145">
        <v>450</v>
      </c>
      <c r="J198" s="145">
        <v>451</v>
      </c>
      <c r="K198" s="145">
        <v>451</v>
      </c>
      <c r="L198" s="145">
        <v>451</v>
      </c>
      <c r="M198" s="145">
        <v>450</v>
      </c>
      <c r="N198" s="145">
        <v>451</v>
      </c>
      <c r="O198" s="145">
        <v>451</v>
      </c>
      <c r="P198" s="145">
        <v>451</v>
      </c>
      <c r="Q198" s="145">
        <v>450</v>
      </c>
      <c r="R198" s="146">
        <v>450.53</v>
      </c>
      <c r="S198" s="81"/>
      <c r="T198" s="81"/>
      <c r="U198" s="81"/>
      <c r="V198" s="81"/>
      <c r="W198" s="81"/>
      <c r="X198" s="81"/>
      <c r="Y198" s="81"/>
      <c r="Z198" s="81"/>
      <c r="AA198" s="81"/>
      <c r="AB198" s="81"/>
      <c r="AC198" s="81"/>
      <c r="AD198" s="81"/>
      <c r="AE198" s="81"/>
      <c r="AF198" s="81"/>
      <c r="AG198" s="81"/>
      <c r="AH198" s="81"/>
      <c r="AI198" s="81"/>
      <c r="AJ198" s="81"/>
      <c r="AK198" s="85"/>
      <c r="AL198" s="85"/>
      <c r="AM198" s="85"/>
      <c r="AN198" s="85"/>
      <c r="AO198" s="85"/>
      <c r="AP198" s="85"/>
      <c r="AQ198" s="85"/>
      <c r="AR198" s="85"/>
      <c r="AS198" s="85"/>
      <c r="AT198" s="85"/>
      <c r="AU198" s="85"/>
      <c r="AV198" s="85"/>
      <c r="AW198" s="85"/>
      <c r="AX198" s="85"/>
      <c r="AY198" s="85"/>
      <c r="AZ198" s="85"/>
      <c r="BA198" s="85"/>
      <c r="BB198" s="85"/>
      <c r="BC198" s="85"/>
      <c r="BD198" s="85"/>
      <c r="BE198" s="85"/>
      <c r="BF198" s="85"/>
      <c r="BG198" s="85"/>
      <c r="BH198" s="85"/>
      <c r="BI198" s="85"/>
      <c r="BJ198" s="85"/>
      <c r="BK198" s="81"/>
      <c r="BL198" s="81"/>
      <c r="BM198" s="81"/>
      <c r="BN198" s="81"/>
      <c r="BO198" s="81"/>
      <c r="BP198" s="81"/>
      <c r="BQ198" s="81"/>
      <c r="BR198" s="81"/>
      <c r="BS198" s="81"/>
      <c r="BT198" s="81"/>
      <c r="BU198" s="81"/>
      <c r="BV198" s="81"/>
      <c r="BW198" s="81"/>
      <c r="BX198" s="81"/>
      <c r="BY198" s="81"/>
      <c r="BZ198" s="81"/>
      <c r="CA198" s="81"/>
      <c r="CB198" s="81"/>
      <c r="CC198" s="81"/>
      <c r="CD198" s="81"/>
      <c r="CE198" s="81"/>
      <c r="CF198" s="81"/>
      <c r="CG198" s="81"/>
      <c r="CH198" s="81"/>
      <c r="CI198" s="81"/>
      <c r="CJ198" s="81"/>
      <c r="CK198" s="81"/>
      <c r="CL198" s="81"/>
      <c r="CM198" s="81"/>
      <c r="CN198" s="81"/>
      <c r="CO198" s="81"/>
      <c r="CP198" s="81"/>
      <c r="CQ198" s="81"/>
      <c r="CR198" s="81"/>
      <c r="CS198" s="81"/>
      <c r="CT198" s="81"/>
      <c r="CU198" s="81"/>
      <c r="CV198" s="81"/>
      <c r="CW198" s="81"/>
      <c r="CX198" s="81"/>
      <c r="CY198" s="81"/>
      <c r="CZ198" s="81"/>
      <c r="DA198" s="81"/>
      <c r="DB198" s="81"/>
      <c r="DC198" s="81"/>
      <c r="DD198" s="81"/>
      <c r="DE198" s="81"/>
      <c r="DF198" s="81"/>
      <c r="DG198" s="81"/>
      <c r="DH198" s="81"/>
      <c r="DI198" s="81"/>
      <c r="DJ198" s="81"/>
      <c r="DK198" s="81"/>
      <c r="DL198" s="81"/>
      <c r="DM198" s="81"/>
      <c r="DN198" s="81"/>
      <c r="DO198" s="81"/>
      <c r="DP198" s="81"/>
      <c r="DQ198" s="81"/>
      <c r="DR198" s="81"/>
      <c r="DS198" s="81"/>
    </row>
    <row r="199" spans="1:123" x14ac:dyDescent="0.2">
      <c r="A199" s="336"/>
      <c r="B199" s="143" t="s">
        <v>79</v>
      </c>
      <c r="C199" s="145">
        <v>451</v>
      </c>
      <c r="D199" s="145">
        <v>450</v>
      </c>
      <c r="E199" s="145">
        <v>450</v>
      </c>
      <c r="F199" s="145">
        <v>451</v>
      </c>
      <c r="G199" s="145">
        <v>451</v>
      </c>
      <c r="H199" s="145">
        <v>451</v>
      </c>
      <c r="I199" s="145">
        <v>451</v>
      </c>
      <c r="J199" s="145">
        <v>450</v>
      </c>
      <c r="K199" s="145">
        <v>451</v>
      </c>
      <c r="L199" s="145">
        <v>451</v>
      </c>
      <c r="M199" s="145">
        <v>451</v>
      </c>
      <c r="N199" s="145">
        <v>451</v>
      </c>
      <c r="O199" s="145">
        <v>451</v>
      </c>
      <c r="P199" s="145">
        <v>451</v>
      </c>
      <c r="Q199" s="145">
        <v>447</v>
      </c>
      <c r="R199" s="146">
        <v>450.53</v>
      </c>
      <c r="S199" s="81"/>
      <c r="T199" s="81"/>
      <c r="U199" s="81"/>
      <c r="V199" s="81"/>
      <c r="W199" s="81"/>
      <c r="X199" s="81"/>
      <c r="Y199" s="81"/>
      <c r="Z199" s="81"/>
      <c r="AA199" s="81"/>
      <c r="AB199" s="81"/>
      <c r="AC199" s="81"/>
      <c r="AD199" s="81"/>
      <c r="AE199" s="81"/>
      <c r="AF199" s="81"/>
      <c r="AG199" s="81"/>
      <c r="AH199" s="81"/>
      <c r="AI199" s="81"/>
      <c r="AJ199" s="81"/>
      <c r="AK199" s="85"/>
      <c r="AL199" s="85"/>
      <c r="AM199" s="85"/>
      <c r="AN199" s="85"/>
      <c r="AO199" s="85"/>
      <c r="AP199" s="85"/>
      <c r="AQ199" s="85"/>
      <c r="AR199" s="85"/>
      <c r="AS199" s="85"/>
      <c r="AT199" s="85"/>
      <c r="AU199" s="85"/>
      <c r="AV199" s="85"/>
      <c r="AW199" s="85"/>
      <c r="AX199" s="85"/>
      <c r="AY199" s="85"/>
      <c r="AZ199" s="85"/>
      <c r="BA199" s="85"/>
      <c r="BB199" s="85"/>
      <c r="BC199" s="85"/>
      <c r="BD199" s="85"/>
      <c r="BE199" s="85"/>
      <c r="BF199" s="85"/>
      <c r="BG199" s="85"/>
      <c r="BH199" s="85"/>
      <c r="BI199" s="85"/>
      <c r="BJ199" s="85"/>
      <c r="BK199" s="81"/>
      <c r="BL199" s="81"/>
      <c r="BM199" s="81"/>
      <c r="BN199" s="81"/>
      <c r="BO199" s="81"/>
      <c r="BP199" s="81"/>
      <c r="BQ199" s="81"/>
      <c r="BR199" s="81"/>
      <c r="BS199" s="81"/>
      <c r="BT199" s="81"/>
      <c r="BU199" s="81"/>
      <c r="BV199" s="81"/>
      <c r="BW199" s="81"/>
      <c r="BX199" s="81"/>
      <c r="BY199" s="81"/>
      <c r="BZ199" s="81"/>
      <c r="CA199" s="81"/>
      <c r="CB199" s="81"/>
      <c r="CC199" s="81"/>
      <c r="CD199" s="81"/>
      <c r="CE199" s="81"/>
      <c r="CF199" s="81"/>
      <c r="CG199" s="81"/>
      <c r="CH199" s="81"/>
      <c r="CI199" s="81"/>
      <c r="CJ199" s="81"/>
      <c r="CK199" s="81"/>
      <c r="CL199" s="81"/>
      <c r="CM199" s="81"/>
      <c r="CN199" s="81"/>
      <c r="CO199" s="81"/>
      <c r="CP199" s="81"/>
      <c r="CQ199" s="81"/>
      <c r="CR199" s="81"/>
      <c r="CS199" s="81"/>
      <c r="CT199" s="81"/>
      <c r="CU199" s="81"/>
      <c r="CV199" s="81"/>
      <c r="CW199" s="81"/>
      <c r="CX199" s="81"/>
      <c r="CY199" s="81"/>
      <c r="CZ199" s="81"/>
      <c r="DA199" s="81"/>
      <c r="DB199" s="81"/>
      <c r="DC199" s="81"/>
      <c r="DD199" s="81"/>
      <c r="DE199" s="81"/>
      <c r="DF199" s="81"/>
      <c r="DG199" s="81"/>
      <c r="DH199" s="81"/>
      <c r="DI199" s="81"/>
      <c r="DJ199" s="81"/>
      <c r="DK199" s="81"/>
      <c r="DL199" s="81"/>
      <c r="DM199" s="81"/>
      <c r="DN199" s="81"/>
      <c r="DO199" s="81"/>
      <c r="DP199" s="81"/>
      <c r="DQ199" s="81"/>
      <c r="DR199" s="81"/>
      <c r="DS199" s="81"/>
    </row>
    <row r="200" spans="1:123" x14ac:dyDescent="0.2">
      <c r="A200" s="336"/>
      <c r="B200" s="143" t="s">
        <v>80</v>
      </c>
      <c r="C200" s="145">
        <v>451</v>
      </c>
      <c r="D200" s="145">
        <v>451</v>
      </c>
      <c r="E200" s="145">
        <v>450</v>
      </c>
      <c r="F200" s="145">
        <v>450</v>
      </c>
      <c r="G200" s="145">
        <v>451</v>
      </c>
      <c r="H200" s="145">
        <v>451</v>
      </c>
      <c r="I200" s="145">
        <v>451</v>
      </c>
      <c r="J200" s="145">
        <v>451</v>
      </c>
      <c r="K200" s="145">
        <v>451</v>
      </c>
      <c r="L200" s="145">
        <v>451</v>
      </c>
      <c r="M200" s="145">
        <v>451</v>
      </c>
      <c r="N200" s="145">
        <v>451</v>
      </c>
      <c r="O200" s="145">
        <v>451</v>
      </c>
      <c r="P200" s="145">
        <v>450</v>
      </c>
      <c r="Q200" s="145">
        <v>448</v>
      </c>
      <c r="R200" s="146">
        <v>450.6</v>
      </c>
      <c r="S200" s="81"/>
      <c r="T200" s="81"/>
      <c r="U200" s="81"/>
      <c r="V200" s="81"/>
      <c r="W200" s="81"/>
      <c r="X200" s="81"/>
      <c r="Y200" s="81"/>
      <c r="Z200" s="81"/>
      <c r="AA200" s="81"/>
      <c r="AB200" s="81"/>
      <c r="AC200" s="81"/>
      <c r="AD200" s="81"/>
      <c r="AE200" s="81"/>
      <c r="AF200" s="81"/>
      <c r="AG200" s="81"/>
      <c r="AH200" s="81"/>
      <c r="AI200" s="81"/>
      <c r="AJ200" s="81"/>
      <c r="AK200" s="85"/>
      <c r="AL200" s="85"/>
      <c r="AM200" s="85"/>
      <c r="AN200" s="85"/>
      <c r="AO200" s="85"/>
      <c r="AP200" s="85"/>
      <c r="AQ200" s="85"/>
      <c r="AR200" s="85"/>
      <c r="AS200" s="85"/>
      <c r="AT200" s="85"/>
      <c r="AU200" s="85"/>
      <c r="AV200" s="85"/>
      <c r="AW200" s="85"/>
      <c r="AX200" s="85"/>
      <c r="AY200" s="85"/>
      <c r="AZ200" s="85"/>
      <c r="BA200" s="85"/>
      <c r="BB200" s="85"/>
      <c r="BC200" s="85"/>
      <c r="BD200" s="85"/>
      <c r="BE200" s="85"/>
      <c r="BF200" s="85"/>
      <c r="BG200" s="85"/>
      <c r="BH200" s="85"/>
      <c r="BI200" s="85"/>
      <c r="BJ200" s="85"/>
      <c r="BK200" s="81"/>
      <c r="BL200" s="81"/>
      <c r="BM200" s="81"/>
      <c r="BN200" s="81"/>
      <c r="BO200" s="81"/>
      <c r="BP200" s="81"/>
      <c r="BQ200" s="81"/>
      <c r="BR200" s="81"/>
      <c r="BS200" s="81"/>
      <c r="BT200" s="81"/>
      <c r="BU200" s="81"/>
      <c r="BV200" s="81"/>
      <c r="BW200" s="81"/>
      <c r="BX200" s="81"/>
      <c r="BY200" s="81"/>
      <c r="BZ200" s="81"/>
      <c r="CA200" s="81"/>
      <c r="CB200" s="81"/>
      <c r="CC200" s="81"/>
      <c r="CD200" s="81"/>
      <c r="CE200" s="81"/>
      <c r="CF200" s="81"/>
      <c r="CG200" s="81"/>
      <c r="CH200" s="81"/>
      <c r="CI200" s="81"/>
      <c r="CJ200" s="81"/>
      <c r="CK200" s="81"/>
      <c r="CL200" s="81"/>
      <c r="CM200" s="81"/>
      <c r="CN200" s="81"/>
      <c r="CO200" s="81"/>
      <c r="CP200" s="81"/>
      <c r="CQ200" s="81"/>
      <c r="CR200" s="81"/>
      <c r="CS200" s="81"/>
      <c r="CT200" s="81"/>
      <c r="CU200" s="81"/>
      <c r="CV200" s="81"/>
      <c r="CW200" s="81"/>
      <c r="CX200" s="81"/>
      <c r="CY200" s="81"/>
      <c r="CZ200" s="81"/>
      <c r="DA200" s="81"/>
      <c r="DB200" s="81"/>
      <c r="DC200" s="81"/>
      <c r="DD200" s="81"/>
      <c r="DE200" s="81"/>
      <c r="DF200" s="81"/>
      <c r="DG200" s="81"/>
      <c r="DH200" s="81"/>
      <c r="DI200" s="81"/>
      <c r="DJ200" s="81"/>
      <c r="DK200" s="81"/>
      <c r="DL200" s="81"/>
      <c r="DM200" s="81"/>
      <c r="DN200" s="81"/>
      <c r="DO200" s="81"/>
      <c r="DP200" s="81"/>
      <c r="DQ200" s="81"/>
      <c r="DR200" s="81"/>
      <c r="DS200" s="81"/>
    </row>
    <row r="201" spans="1:123" x14ac:dyDescent="0.2">
      <c r="A201" s="336"/>
      <c r="B201" s="143" t="s">
        <v>81</v>
      </c>
      <c r="C201" s="145">
        <v>451</v>
      </c>
      <c r="D201" s="145">
        <v>451</v>
      </c>
      <c r="E201" s="145">
        <v>451</v>
      </c>
      <c r="F201" s="145">
        <v>451</v>
      </c>
      <c r="G201" s="145">
        <v>451</v>
      </c>
      <c r="H201" s="145">
        <v>451</v>
      </c>
      <c r="I201" s="145">
        <v>451</v>
      </c>
      <c r="J201" s="145">
        <v>451</v>
      </c>
      <c r="K201" s="145">
        <v>451</v>
      </c>
      <c r="L201" s="145">
        <v>451</v>
      </c>
      <c r="M201" s="145">
        <v>450</v>
      </c>
      <c r="N201" s="145">
        <v>451</v>
      </c>
      <c r="O201" s="145">
        <v>451</v>
      </c>
      <c r="P201" s="145">
        <v>451</v>
      </c>
      <c r="Q201" s="145">
        <v>451</v>
      </c>
      <c r="R201" s="146">
        <v>450.93</v>
      </c>
      <c r="S201" s="81"/>
      <c r="T201" s="81"/>
      <c r="U201" s="81"/>
      <c r="V201" s="81"/>
      <c r="W201" s="81"/>
      <c r="X201" s="81"/>
      <c r="Y201" s="81"/>
      <c r="Z201" s="81"/>
      <c r="AA201" s="81"/>
      <c r="AB201" s="81"/>
      <c r="AC201" s="81"/>
      <c r="AD201" s="81"/>
      <c r="AE201" s="81"/>
      <c r="AF201" s="81"/>
      <c r="AG201" s="81"/>
      <c r="AH201" s="81"/>
      <c r="AI201" s="81"/>
      <c r="AJ201" s="81"/>
      <c r="AK201" s="85"/>
      <c r="AL201" s="85"/>
      <c r="AM201" s="85"/>
      <c r="AN201" s="85"/>
      <c r="AO201" s="85"/>
      <c r="AP201" s="85"/>
      <c r="AQ201" s="85"/>
      <c r="AR201" s="85"/>
      <c r="AS201" s="85"/>
      <c r="AT201" s="85"/>
      <c r="AU201" s="85"/>
      <c r="AV201" s="85"/>
      <c r="AW201" s="85"/>
      <c r="AX201" s="85"/>
      <c r="AY201" s="85"/>
      <c r="AZ201" s="85"/>
      <c r="BA201" s="85"/>
      <c r="BB201" s="85"/>
      <c r="BC201" s="85"/>
      <c r="BD201" s="85"/>
      <c r="BE201" s="85"/>
      <c r="BF201" s="85"/>
      <c r="BG201" s="85"/>
      <c r="BH201" s="85"/>
      <c r="BI201" s="85"/>
      <c r="BJ201" s="85"/>
      <c r="BK201" s="81"/>
      <c r="BL201" s="81"/>
      <c r="BM201" s="81"/>
      <c r="BN201" s="81"/>
      <c r="BO201" s="81"/>
      <c r="BP201" s="81"/>
      <c r="BQ201" s="81"/>
      <c r="BR201" s="81"/>
      <c r="BS201" s="81"/>
      <c r="BT201" s="81"/>
      <c r="BU201" s="81"/>
      <c r="BV201" s="81"/>
      <c r="BW201" s="81"/>
      <c r="BX201" s="81"/>
      <c r="BY201" s="81"/>
      <c r="BZ201" s="81"/>
      <c r="CA201" s="81"/>
      <c r="CB201" s="81"/>
      <c r="CC201" s="81"/>
      <c r="CD201" s="81"/>
      <c r="CE201" s="81"/>
      <c r="CF201" s="81"/>
      <c r="CG201" s="81"/>
      <c r="CH201" s="81"/>
      <c r="CI201" s="81"/>
      <c r="CJ201" s="81"/>
      <c r="CK201" s="81"/>
      <c r="CL201" s="81"/>
      <c r="CM201" s="81"/>
      <c r="CN201" s="81"/>
      <c r="CO201" s="81"/>
      <c r="CP201" s="81"/>
      <c r="CQ201" s="81"/>
      <c r="CR201" s="81"/>
      <c r="CS201" s="81"/>
      <c r="CT201" s="81"/>
      <c r="CU201" s="81"/>
      <c r="CV201" s="81"/>
      <c r="CW201" s="81"/>
      <c r="CX201" s="81"/>
      <c r="CY201" s="81"/>
      <c r="CZ201" s="81"/>
      <c r="DA201" s="81"/>
      <c r="DB201" s="81"/>
      <c r="DC201" s="81"/>
      <c r="DD201" s="81"/>
      <c r="DE201" s="81"/>
      <c r="DF201" s="81"/>
      <c r="DG201" s="81"/>
      <c r="DH201" s="81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</row>
    <row r="202" spans="1:123" x14ac:dyDescent="0.2">
      <c r="A202" s="336"/>
      <c r="B202" s="143" t="s">
        <v>82</v>
      </c>
      <c r="C202" s="145">
        <v>451</v>
      </c>
      <c r="D202" s="145">
        <v>451</v>
      </c>
      <c r="E202" s="145">
        <v>451</v>
      </c>
      <c r="F202" s="145">
        <v>451</v>
      </c>
      <c r="G202" s="145">
        <v>451</v>
      </c>
      <c r="H202" s="145">
        <v>450</v>
      </c>
      <c r="I202" s="145">
        <v>451</v>
      </c>
      <c r="J202" s="145">
        <v>451</v>
      </c>
      <c r="K202" s="145">
        <v>451</v>
      </c>
      <c r="L202" s="145">
        <v>451</v>
      </c>
      <c r="M202" s="145">
        <v>451</v>
      </c>
      <c r="N202" s="145">
        <v>451</v>
      </c>
      <c r="O202" s="145">
        <v>450</v>
      </c>
      <c r="P202" s="145">
        <v>451</v>
      </c>
      <c r="Q202" s="145">
        <v>451</v>
      </c>
      <c r="R202" s="146">
        <v>450.87</v>
      </c>
      <c r="S202" s="81"/>
      <c r="T202" s="81"/>
      <c r="U202" s="81"/>
      <c r="V202" s="81"/>
      <c r="W202" s="81"/>
      <c r="X202" s="81"/>
      <c r="Y202" s="81"/>
      <c r="Z202" s="81"/>
      <c r="AA202" s="81"/>
      <c r="AB202" s="81"/>
      <c r="AC202" s="81"/>
      <c r="AD202" s="81"/>
      <c r="AE202" s="81"/>
      <c r="AF202" s="81"/>
      <c r="AG202" s="81"/>
      <c r="AH202" s="81"/>
      <c r="AI202" s="81"/>
      <c r="AJ202" s="81"/>
      <c r="AK202" s="85"/>
      <c r="AL202" s="85"/>
      <c r="AM202" s="85"/>
      <c r="AN202" s="85"/>
      <c r="AO202" s="85"/>
      <c r="AP202" s="85"/>
      <c r="AQ202" s="85"/>
      <c r="AR202" s="85"/>
      <c r="AS202" s="85"/>
      <c r="AT202" s="85"/>
      <c r="AU202" s="85"/>
      <c r="AV202" s="85"/>
      <c r="AW202" s="85"/>
      <c r="AX202" s="85"/>
      <c r="AY202" s="85"/>
      <c r="AZ202" s="85"/>
      <c r="BA202" s="85"/>
      <c r="BB202" s="85"/>
      <c r="BC202" s="85"/>
      <c r="BD202" s="85"/>
      <c r="BE202" s="85"/>
      <c r="BF202" s="85"/>
      <c r="BG202" s="85"/>
      <c r="BH202" s="85"/>
      <c r="BI202" s="85"/>
      <c r="BJ202" s="85"/>
      <c r="BK202" s="81"/>
      <c r="BL202" s="81"/>
      <c r="BM202" s="81"/>
      <c r="BN202" s="81"/>
      <c r="BO202" s="81"/>
      <c r="BP202" s="81"/>
      <c r="BQ202" s="81"/>
      <c r="BR202" s="81"/>
      <c r="BS202" s="81"/>
      <c r="BT202" s="81"/>
      <c r="BU202" s="81"/>
      <c r="BV202" s="81"/>
      <c r="BW202" s="81"/>
      <c r="BX202" s="81"/>
      <c r="BY202" s="81"/>
      <c r="BZ202" s="81"/>
      <c r="CA202" s="81"/>
      <c r="CB202" s="81"/>
      <c r="CC202" s="81"/>
      <c r="CD202" s="81"/>
      <c r="CE202" s="81"/>
      <c r="CF202" s="81"/>
      <c r="CG202" s="81"/>
      <c r="CH202" s="81"/>
      <c r="CI202" s="81"/>
      <c r="CJ202" s="81"/>
      <c r="CK202" s="81"/>
      <c r="CL202" s="81"/>
      <c r="CM202" s="81"/>
      <c r="CN202" s="81"/>
      <c r="CO202" s="81"/>
      <c r="CP202" s="81"/>
      <c r="CQ202" s="81"/>
      <c r="CR202" s="81"/>
      <c r="CS202" s="81"/>
      <c r="CT202" s="81"/>
      <c r="CU202" s="81"/>
      <c r="CV202" s="81"/>
      <c r="CW202" s="81"/>
      <c r="CX202" s="81"/>
      <c r="CY202" s="81"/>
      <c r="CZ202" s="81"/>
      <c r="DA202" s="81"/>
      <c r="DB202" s="81"/>
      <c r="DC202" s="81"/>
      <c r="DD202" s="81"/>
      <c r="DE202" s="81"/>
      <c r="DF202" s="81"/>
      <c r="DG202" s="81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81"/>
      <c r="DS202" s="81"/>
    </row>
    <row r="203" spans="1:123" x14ac:dyDescent="0.2">
      <c r="A203" s="337"/>
      <c r="B203" s="143" t="s">
        <v>83</v>
      </c>
      <c r="C203" s="145">
        <v>450</v>
      </c>
      <c r="D203" s="145">
        <v>451</v>
      </c>
      <c r="E203" s="145">
        <v>451</v>
      </c>
      <c r="F203" s="145">
        <v>450</v>
      </c>
      <c r="G203" s="145">
        <v>451</v>
      </c>
      <c r="H203" s="145">
        <v>451</v>
      </c>
      <c r="I203" s="145">
        <v>451</v>
      </c>
      <c r="J203" s="145">
        <v>451</v>
      </c>
      <c r="K203" s="145">
        <v>451</v>
      </c>
      <c r="L203" s="145">
        <v>451</v>
      </c>
      <c r="M203" s="145">
        <v>451</v>
      </c>
      <c r="N203" s="145">
        <v>451</v>
      </c>
      <c r="O203" s="145">
        <v>451</v>
      </c>
      <c r="P203" s="145">
        <v>450</v>
      </c>
      <c r="Q203" s="145">
        <v>451</v>
      </c>
      <c r="R203" s="146">
        <v>450.8</v>
      </c>
      <c r="S203" s="81"/>
      <c r="T203" s="81"/>
      <c r="U203" s="81"/>
      <c r="V203" s="81"/>
      <c r="W203" s="81"/>
      <c r="X203" s="81"/>
      <c r="Y203" s="81"/>
      <c r="Z203" s="81"/>
      <c r="AA203" s="81"/>
      <c r="AB203" s="81"/>
      <c r="AC203" s="81"/>
      <c r="AD203" s="81"/>
      <c r="AE203" s="81"/>
      <c r="AF203" s="81"/>
      <c r="AG203" s="81"/>
      <c r="AH203" s="81"/>
      <c r="AI203" s="81"/>
      <c r="AJ203" s="81"/>
      <c r="AK203" s="85"/>
      <c r="AL203" s="85"/>
      <c r="AM203" s="85"/>
      <c r="AN203" s="85"/>
      <c r="AO203" s="85"/>
      <c r="AP203" s="85"/>
      <c r="AQ203" s="85"/>
      <c r="AR203" s="85"/>
      <c r="AS203" s="85"/>
      <c r="AT203" s="85"/>
      <c r="AU203" s="85"/>
      <c r="AV203" s="85"/>
      <c r="AW203" s="85"/>
      <c r="AX203" s="85"/>
      <c r="AY203" s="85"/>
      <c r="AZ203" s="85"/>
      <c r="BA203" s="85"/>
      <c r="BB203" s="85"/>
      <c r="BC203" s="85"/>
      <c r="BD203" s="85"/>
      <c r="BE203" s="85"/>
      <c r="BF203" s="85"/>
      <c r="BG203" s="85"/>
      <c r="BH203" s="85"/>
      <c r="BI203" s="85"/>
      <c r="BJ203" s="85"/>
      <c r="BK203" s="81"/>
      <c r="BL203" s="81"/>
      <c r="BM203" s="81"/>
      <c r="BN203" s="81"/>
      <c r="BO203" s="81"/>
      <c r="BP203" s="81"/>
      <c r="BQ203" s="81"/>
      <c r="BR203" s="81"/>
      <c r="BS203" s="81"/>
      <c r="BT203" s="81"/>
      <c r="BU203" s="81"/>
      <c r="BV203" s="81"/>
      <c r="BW203" s="81"/>
      <c r="BX203" s="81"/>
      <c r="BY203" s="81"/>
      <c r="BZ203" s="81"/>
      <c r="CA203" s="81"/>
      <c r="CB203" s="81"/>
      <c r="CC203" s="81"/>
      <c r="CD203" s="81"/>
      <c r="CE203" s="81"/>
      <c r="CF203" s="81"/>
      <c r="CG203" s="81"/>
      <c r="CH203" s="81"/>
      <c r="CI203" s="81"/>
      <c r="CJ203" s="81"/>
      <c r="CK203" s="81"/>
      <c r="CL203" s="81"/>
      <c r="CM203" s="81"/>
      <c r="CN203" s="81"/>
      <c r="CO203" s="81"/>
      <c r="CP203" s="81"/>
      <c r="CQ203" s="81"/>
      <c r="CR203" s="81"/>
      <c r="CS203" s="81"/>
      <c r="CT203" s="81"/>
      <c r="CU203" s="81"/>
      <c r="CV203" s="81"/>
      <c r="CW203" s="81"/>
      <c r="CX203" s="81"/>
      <c r="CY203" s="81"/>
      <c r="CZ203" s="81"/>
      <c r="DA203" s="81"/>
      <c r="DB203" s="81"/>
      <c r="DC203" s="81"/>
      <c r="DD203" s="81"/>
      <c r="DE203" s="81"/>
      <c r="DF203" s="81"/>
      <c r="DG203" s="81"/>
      <c r="DH203" s="81"/>
      <c r="DI203" s="81"/>
      <c r="DJ203" s="81"/>
      <c r="DK203" s="81"/>
      <c r="DL203" s="81"/>
      <c r="DM203" s="81"/>
      <c r="DN203" s="81"/>
      <c r="DO203" s="81"/>
      <c r="DP203" s="81"/>
      <c r="DQ203" s="81"/>
      <c r="DR203" s="81"/>
      <c r="DS203" s="81"/>
    </row>
    <row r="204" spans="1:123" ht="16" x14ac:dyDescent="0.2">
      <c r="A204" s="86"/>
      <c r="B204" s="87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2">
        <v>450.77</v>
      </c>
      <c r="S204" s="81"/>
      <c r="T204" s="81"/>
      <c r="U204" s="81"/>
      <c r="V204" s="81"/>
      <c r="W204" s="81"/>
      <c r="X204" s="81"/>
      <c r="Y204" s="81"/>
      <c r="Z204" s="81"/>
      <c r="AA204" s="81"/>
      <c r="AB204" s="81"/>
      <c r="AC204" s="81"/>
      <c r="AD204" s="81"/>
      <c r="AE204" s="81"/>
      <c r="AF204" s="81"/>
      <c r="AG204" s="81"/>
      <c r="AH204" s="81"/>
      <c r="AI204" s="81"/>
      <c r="AJ204" s="81"/>
      <c r="AK204" s="85"/>
      <c r="AL204" s="85"/>
      <c r="AM204" s="85"/>
      <c r="AN204" s="85"/>
      <c r="AO204" s="85"/>
      <c r="AP204" s="85"/>
      <c r="AQ204" s="85"/>
      <c r="AR204" s="85"/>
      <c r="AS204" s="85"/>
      <c r="AT204" s="85"/>
      <c r="AU204" s="85"/>
      <c r="AV204" s="85"/>
      <c r="AW204" s="85"/>
      <c r="AX204" s="85"/>
      <c r="AY204" s="85"/>
      <c r="AZ204" s="85"/>
      <c r="BA204" s="85"/>
      <c r="BB204" s="85"/>
      <c r="BC204" s="85"/>
      <c r="BD204" s="85"/>
      <c r="BE204" s="85"/>
      <c r="BF204" s="85"/>
      <c r="BG204" s="85"/>
      <c r="BH204" s="85"/>
      <c r="BI204" s="85"/>
      <c r="BJ204" s="85"/>
      <c r="BK204" s="81"/>
      <c r="BL204" s="81"/>
      <c r="BM204" s="81"/>
      <c r="BN204" s="81"/>
      <c r="BO204" s="81"/>
      <c r="BP204" s="81"/>
      <c r="BQ204" s="81"/>
      <c r="BR204" s="81"/>
      <c r="BS204" s="81"/>
      <c r="BT204" s="81"/>
      <c r="BU204" s="81"/>
      <c r="BV204" s="81"/>
      <c r="BW204" s="81"/>
      <c r="BX204" s="81"/>
      <c r="BY204" s="81"/>
      <c r="BZ204" s="81"/>
      <c r="CA204" s="81"/>
      <c r="CB204" s="81"/>
      <c r="CC204" s="81"/>
      <c r="CD204" s="81"/>
      <c r="CE204" s="81"/>
      <c r="CF204" s="81"/>
      <c r="CG204" s="81"/>
      <c r="CH204" s="81"/>
      <c r="CI204" s="81"/>
      <c r="CJ204" s="81"/>
      <c r="CK204" s="81"/>
      <c r="CL204" s="81"/>
      <c r="CM204" s="81"/>
      <c r="CN204" s="81"/>
      <c r="CO204" s="81"/>
      <c r="CP204" s="81"/>
      <c r="CQ204" s="81"/>
      <c r="CR204" s="81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81"/>
      <c r="DK204" s="81"/>
      <c r="DL204" s="81"/>
      <c r="DM204" s="81"/>
      <c r="DN204" s="81"/>
      <c r="DO204" s="81"/>
      <c r="DP204" s="81"/>
      <c r="DQ204" s="81"/>
      <c r="DR204" s="81"/>
      <c r="DS204" s="81"/>
    </row>
    <row r="205" spans="1:123" ht="18" customHeight="1" x14ac:dyDescent="0.2">
      <c r="A205" s="340" t="s">
        <v>44</v>
      </c>
      <c r="B205" s="340"/>
      <c r="C205" s="340"/>
      <c r="D205" s="340"/>
      <c r="E205" s="340"/>
      <c r="F205" s="340"/>
      <c r="G205" s="340"/>
      <c r="H205" s="340"/>
      <c r="I205" s="340"/>
      <c r="J205" s="340"/>
      <c r="K205" s="340"/>
      <c r="L205" s="340"/>
      <c r="M205" s="340"/>
      <c r="N205" s="340"/>
      <c r="O205" s="340"/>
      <c r="P205" s="340"/>
      <c r="Q205" s="340"/>
      <c r="R205" s="340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5"/>
      <c r="AL205" s="85"/>
      <c r="AM205" s="85"/>
      <c r="AN205" s="85"/>
      <c r="AO205" s="85"/>
      <c r="AP205" s="85"/>
      <c r="AQ205" s="85"/>
      <c r="AR205" s="85"/>
      <c r="AS205" s="85"/>
      <c r="AT205" s="85"/>
      <c r="AU205" s="85"/>
      <c r="AV205" s="85"/>
      <c r="AW205" s="85"/>
      <c r="AX205" s="85"/>
      <c r="AY205" s="85"/>
      <c r="AZ205" s="85"/>
      <c r="BA205" s="85"/>
      <c r="BB205" s="85"/>
      <c r="BC205" s="85"/>
      <c r="BD205" s="85"/>
      <c r="BE205" s="85"/>
      <c r="BF205" s="85"/>
      <c r="BG205" s="85"/>
      <c r="BH205" s="85"/>
      <c r="BI205" s="85"/>
      <c r="BJ205" s="85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81"/>
      <c r="CL205" s="81"/>
      <c r="CM205" s="81"/>
      <c r="CN205" s="81"/>
      <c r="CO205" s="81"/>
      <c r="CP205" s="81"/>
      <c r="CQ205" s="81"/>
      <c r="CR205" s="81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</row>
    <row r="206" spans="1:123" ht="111" x14ac:dyDescent="0.2">
      <c r="A206" s="142" t="s">
        <v>106</v>
      </c>
      <c r="B206" s="143" t="s">
        <v>66</v>
      </c>
      <c r="C206" s="143">
        <v>1</v>
      </c>
      <c r="D206" s="143">
        <v>2</v>
      </c>
      <c r="E206" s="143">
        <v>3</v>
      </c>
      <c r="F206" s="143">
        <v>4</v>
      </c>
      <c r="G206" s="143">
        <v>5</v>
      </c>
      <c r="H206" s="143">
        <v>6</v>
      </c>
      <c r="I206" s="143">
        <v>7</v>
      </c>
      <c r="J206" s="143">
        <v>8</v>
      </c>
      <c r="K206" s="143">
        <v>9</v>
      </c>
      <c r="L206" s="143">
        <v>10</v>
      </c>
      <c r="M206" s="143">
        <v>11</v>
      </c>
      <c r="N206" s="143">
        <v>12</v>
      </c>
      <c r="O206" s="143">
        <v>13</v>
      </c>
      <c r="P206" s="143">
        <v>14</v>
      </c>
      <c r="Q206" s="143">
        <v>15</v>
      </c>
      <c r="R206" s="144" t="s">
        <v>67</v>
      </c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5"/>
      <c r="AL206" s="85"/>
      <c r="AM206" s="85"/>
      <c r="AN206" s="85"/>
      <c r="AO206" s="85"/>
      <c r="AP206" s="85"/>
      <c r="AQ206" s="85"/>
      <c r="AR206" s="85"/>
      <c r="AS206" s="85"/>
      <c r="AT206" s="85"/>
      <c r="AU206" s="85"/>
      <c r="AV206" s="85"/>
      <c r="AW206" s="85"/>
      <c r="AX206" s="85"/>
      <c r="AY206" s="85"/>
      <c r="AZ206" s="85"/>
      <c r="BA206" s="85"/>
      <c r="BB206" s="85"/>
      <c r="BC206" s="85"/>
      <c r="BD206" s="85"/>
      <c r="BE206" s="85"/>
      <c r="BF206" s="85"/>
      <c r="BG206" s="85"/>
      <c r="BH206" s="85"/>
      <c r="BI206" s="85"/>
      <c r="BJ206" s="85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81"/>
      <c r="CL206" s="81"/>
      <c r="CM206" s="81"/>
      <c r="CN206" s="81"/>
      <c r="CO206" s="81"/>
      <c r="CP206" s="81"/>
      <c r="CQ206" s="81"/>
      <c r="CR206" s="81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</row>
    <row r="207" spans="1:123" x14ac:dyDescent="0.2">
      <c r="A207" s="335" t="s">
        <v>84</v>
      </c>
      <c r="B207" s="143" t="s">
        <v>69</v>
      </c>
      <c r="C207" s="145">
        <v>1.44</v>
      </c>
      <c r="D207" s="145">
        <v>1.45</v>
      </c>
      <c r="E207" s="145">
        <v>1.94</v>
      </c>
      <c r="F207" s="145">
        <v>1.82</v>
      </c>
      <c r="G207" s="145">
        <v>1.82</v>
      </c>
      <c r="H207" s="145">
        <v>1.76</v>
      </c>
      <c r="I207" s="145">
        <v>1.76</v>
      </c>
      <c r="J207" s="145">
        <v>1.66</v>
      </c>
      <c r="K207" s="145">
        <v>1.6</v>
      </c>
      <c r="L207" s="145">
        <v>1.64</v>
      </c>
      <c r="M207" s="145">
        <v>1.68</v>
      </c>
      <c r="N207" s="145">
        <v>1.63</v>
      </c>
      <c r="O207" s="145">
        <v>1.58</v>
      </c>
      <c r="P207" s="145">
        <v>1.59</v>
      </c>
      <c r="Q207" s="145">
        <v>1.69</v>
      </c>
      <c r="R207" s="146">
        <v>1.67</v>
      </c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81"/>
      <c r="AP207" s="81"/>
      <c r="AQ207" s="81"/>
      <c r="AR207" s="81"/>
      <c r="AS207" s="81"/>
      <c r="AT207" s="81"/>
      <c r="AU207" s="81"/>
      <c r="AV207" s="81"/>
      <c r="AW207" s="81"/>
      <c r="AX207" s="81"/>
      <c r="AY207" s="81"/>
      <c r="AZ207" s="81"/>
      <c r="BA207" s="81"/>
      <c r="BB207" s="81"/>
      <c r="BC207" s="81"/>
      <c r="BD207" s="81"/>
      <c r="BE207" s="81"/>
      <c r="BF207" s="81"/>
      <c r="BG207" s="81"/>
      <c r="BH207" s="81"/>
      <c r="BI207" s="81"/>
      <c r="BJ207" s="84"/>
      <c r="BK207" s="84"/>
      <c r="BL207" s="84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81"/>
      <c r="CL207" s="81"/>
      <c r="CM207" s="81"/>
      <c r="CN207" s="81"/>
      <c r="CO207" s="81"/>
      <c r="CP207" s="81"/>
      <c r="CQ207" s="81"/>
      <c r="CR207" s="81"/>
      <c r="CS207" s="81"/>
      <c r="CT207" s="81"/>
      <c r="CU207" s="81"/>
      <c r="CV207" s="81"/>
      <c r="CW207" s="81"/>
      <c r="CX207" s="81"/>
      <c r="CY207" s="81"/>
      <c r="CZ207" s="81"/>
      <c r="DA207" s="81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</row>
    <row r="208" spans="1:123" x14ac:dyDescent="0.2">
      <c r="A208" s="336"/>
      <c r="B208" s="143" t="s">
        <v>70</v>
      </c>
      <c r="C208" s="145">
        <v>5.67</v>
      </c>
      <c r="D208" s="145">
        <v>5.0999999999999996</v>
      </c>
      <c r="E208" s="145">
        <v>5.46</v>
      </c>
      <c r="F208" s="145">
        <v>5.62</v>
      </c>
      <c r="G208" s="145">
        <v>5.26</v>
      </c>
      <c r="H208" s="145">
        <v>5.49</v>
      </c>
      <c r="I208" s="145">
        <v>5.26</v>
      </c>
      <c r="J208" s="145">
        <v>5.31</v>
      </c>
      <c r="K208" s="145">
        <v>5.75</v>
      </c>
      <c r="L208" s="145">
        <v>6.01</v>
      </c>
      <c r="M208" s="145">
        <v>5.79</v>
      </c>
      <c r="N208" s="145">
        <v>6.01</v>
      </c>
      <c r="O208" s="145">
        <v>6.31</v>
      </c>
      <c r="P208" s="145">
        <v>6.59</v>
      </c>
      <c r="Q208" s="145">
        <v>6.66</v>
      </c>
      <c r="R208" s="146">
        <v>5.75</v>
      </c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0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  <c r="BG208" s="80"/>
      <c r="BH208" s="80"/>
      <c r="BI208" s="80"/>
      <c r="BJ208" s="80"/>
      <c r="BK208" s="94"/>
      <c r="BL208" s="80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81"/>
      <c r="CL208" s="81"/>
      <c r="CM208" s="81"/>
      <c r="CN208" s="81"/>
      <c r="CO208" s="81"/>
      <c r="CP208" s="81"/>
      <c r="CQ208" s="81"/>
      <c r="CR208" s="81"/>
      <c r="CS208" s="81"/>
      <c r="CT208" s="81"/>
      <c r="CU208" s="81"/>
      <c r="CV208" s="81"/>
      <c r="CW208" s="81"/>
      <c r="CX208" s="81"/>
      <c r="CY208" s="81"/>
      <c r="CZ208" s="81"/>
      <c r="DA208" s="81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</row>
    <row r="209" spans="1:123" x14ac:dyDescent="0.2">
      <c r="A209" s="336"/>
      <c r="B209" s="143" t="s">
        <v>71</v>
      </c>
      <c r="C209" s="145">
        <v>4.1900000000000004</v>
      </c>
      <c r="D209" s="145">
        <v>4.8600000000000003</v>
      </c>
      <c r="E209" s="145">
        <v>5.08</v>
      </c>
      <c r="F209" s="145">
        <v>5.13</v>
      </c>
      <c r="G209" s="145">
        <v>4.8899999999999997</v>
      </c>
      <c r="H209" s="145">
        <v>4.37</v>
      </c>
      <c r="I209" s="145">
        <v>4.43</v>
      </c>
      <c r="J209" s="145">
        <v>4.6399999999999997</v>
      </c>
      <c r="K209" s="145">
        <v>4.8</v>
      </c>
      <c r="L209" s="145">
        <v>4.92</v>
      </c>
      <c r="M209" s="145">
        <v>4.51</v>
      </c>
      <c r="N209" s="145">
        <v>4.7</v>
      </c>
      <c r="O209" s="145">
        <v>4.5599999999999996</v>
      </c>
      <c r="P209" s="145">
        <v>5.0999999999999996</v>
      </c>
      <c r="Q209" s="145">
        <v>5.28</v>
      </c>
      <c r="R209" s="146">
        <v>4.76</v>
      </c>
      <c r="S209" s="81"/>
      <c r="T209" s="81"/>
      <c r="U209" s="81"/>
      <c r="V209" s="81"/>
      <c r="W209" s="81"/>
      <c r="X209" s="81"/>
      <c r="Y209" s="81"/>
      <c r="Z209" s="81"/>
      <c r="AA209" s="81"/>
      <c r="AB209" s="81"/>
      <c r="AC209" s="81"/>
      <c r="AD209" s="81"/>
      <c r="AE209" s="81"/>
      <c r="AF209" s="81"/>
      <c r="AG209" s="81"/>
      <c r="AH209" s="81"/>
      <c r="AI209" s="81"/>
      <c r="AJ209" s="81"/>
      <c r="AK209" s="80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  <c r="BG209" s="80"/>
      <c r="BH209" s="80"/>
      <c r="BI209" s="80"/>
      <c r="BJ209" s="80"/>
      <c r="BK209" s="94"/>
      <c r="BL209" s="80"/>
      <c r="BM209" s="81"/>
      <c r="BN209" s="81"/>
      <c r="BO209" s="81"/>
      <c r="BP209" s="81"/>
      <c r="BQ209" s="81"/>
      <c r="BR209" s="81"/>
      <c r="BS209" s="81"/>
      <c r="BT209" s="81"/>
      <c r="BU209" s="81"/>
      <c r="BV209" s="81"/>
      <c r="BW209" s="81"/>
      <c r="BX209" s="81"/>
      <c r="BY209" s="81"/>
      <c r="BZ209" s="81"/>
      <c r="CA209" s="81"/>
      <c r="CB209" s="81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81"/>
      <c r="CS209" s="81"/>
      <c r="CT209" s="81"/>
      <c r="CU209" s="81"/>
      <c r="CV209" s="81"/>
      <c r="CW209" s="81"/>
      <c r="CX209" s="81"/>
      <c r="CY209" s="81"/>
      <c r="CZ209" s="81"/>
      <c r="DA209" s="81"/>
      <c r="DB209" s="81"/>
      <c r="DC209" s="81"/>
      <c r="DD209" s="81"/>
      <c r="DE209" s="81"/>
      <c r="DF209" s="81"/>
      <c r="DG209" s="81"/>
      <c r="DH209" s="81"/>
      <c r="DI209" s="81"/>
      <c r="DJ209" s="81"/>
      <c r="DK209" s="81"/>
      <c r="DL209" s="81"/>
      <c r="DM209" s="81"/>
      <c r="DN209" s="81"/>
      <c r="DO209" s="81"/>
      <c r="DP209" s="81"/>
      <c r="DQ209" s="81"/>
      <c r="DR209" s="81"/>
      <c r="DS209" s="81"/>
    </row>
    <row r="210" spans="1:123" x14ac:dyDescent="0.2">
      <c r="A210" s="336"/>
      <c r="B210" s="143" t="s">
        <v>72</v>
      </c>
      <c r="C210" s="145">
        <v>6.42</v>
      </c>
      <c r="D210" s="145">
        <v>4.29</v>
      </c>
      <c r="E210" s="145">
        <v>5.21</v>
      </c>
      <c r="F210" s="145">
        <v>5.23</v>
      </c>
      <c r="G210" s="145">
        <v>5.39</v>
      </c>
      <c r="H210" s="145">
        <v>5.15</v>
      </c>
      <c r="I210" s="145">
        <v>5.04</v>
      </c>
      <c r="J210" s="145">
        <v>4.83</v>
      </c>
      <c r="K210" s="145">
        <v>5.29</v>
      </c>
      <c r="L210" s="145">
        <v>5.0199999999999996</v>
      </c>
      <c r="M210" s="145">
        <v>5.18</v>
      </c>
      <c r="N210" s="145">
        <v>4.99</v>
      </c>
      <c r="O210" s="145">
        <v>4.92</v>
      </c>
      <c r="P210" s="145">
        <v>5.01</v>
      </c>
      <c r="Q210" s="145">
        <v>4.9800000000000004</v>
      </c>
      <c r="R210" s="146">
        <v>5.13</v>
      </c>
      <c r="S210" s="81"/>
      <c r="T210" s="81"/>
      <c r="U210" s="81"/>
      <c r="V210" s="81"/>
      <c r="W210" s="81"/>
      <c r="X210" s="81"/>
      <c r="Y210" s="81"/>
      <c r="Z210" s="81"/>
      <c r="AA210" s="81"/>
      <c r="AB210" s="81"/>
      <c r="AC210" s="81"/>
      <c r="AD210" s="81"/>
      <c r="AE210" s="81"/>
      <c r="AF210" s="81"/>
      <c r="AG210" s="81"/>
      <c r="AH210" s="81"/>
      <c r="AI210" s="81"/>
      <c r="AJ210" s="81"/>
      <c r="AK210" s="80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  <c r="BG210" s="80"/>
      <c r="BH210" s="80"/>
      <c r="BI210" s="80"/>
      <c r="BJ210" s="80"/>
      <c r="BK210" s="94"/>
      <c r="BL210" s="80"/>
      <c r="BM210" s="81"/>
      <c r="BN210" s="81"/>
      <c r="BO210" s="81"/>
      <c r="BP210" s="81"/>
      <c r="BQ210" s="81"/>
      <c r="BR210" s="81"/>
      <c r="BS210" s="81"/>
      <c r="BT210" s="81"/>
      <c r="BU210" s="81"/>
      <c r="BV210" s="81"/>
      <c r="BW210" s="81"/>
      <c r="BX210" s="81"/>
      <c r="BY210" s="81"/>
      <c r="BZ210" s="81"/>
      <c r="CA210" s="81"/>
      <c r="CB210" s="81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81"/>
      <c r="CS210" s="81"/>
      <c r="CT210" s="81"/>
      <c r="CU210" s="81"/>
      <c r="CV210" s="81"/>
      <c r="CW210" s="81"/>
      <c r="CX210" s="81"/>
      <c r="CY210" s="81"/>
      <c r="CZ210" s="81"/>
      <c r="DA210" s="81"/>
      <c r="DB210" s="81"/>
      <c r="DC210" s="81"/>
      <c r="DD210" s="81"/>
      <c r="DE210" s="81"/>
      <c r="DF210" s="81"/>
      <c r="DG210" s="81"/>
      <c r="DH210" s="81"/>
      <c r="DI210" s="81"/>
      <c r="DJ210" s="81"/>
      <c r="DK210" s="81"/>
      <c r="DL210" s="81"/>
      <c r="DM210" s="81"/>
      <c r="DN210" s="81"/>
      <c r="DO210" s="81"/>
      <c r="DP210" s="81"/>
      <c r="DQ210" s="81"/>
      <c r="DR210" s="81"/>
      <c r="DS210" s="81"/>
    </row>
    <row r="211" spans="1:123" x14ac:dyDescent="0.2">
      <c r="A211" s="336"/>
      <c r="B211" s="143" t="s">
        <v>73</v>
      </c>
      <c r="C211" s="145">
        <v>5.33</v>
      </c>
      <c r="D211" s="145">
        <v>5.13</v>
      </c>
      <c r="E211" s="145">
        <v>4.92</v>
      </c>
      <c r="F211" s="145">
        <v>5.09</v>
      </c>
      <c r="G211" s="145">
        <v>5.09</v>
      </c>
      <c r="H211" s="145">
        <v>5.05</v>
      </c>
      <c r="I211" s="145">
        <v>5.33</v>
      </c>
      <c r="J211" s="145">
        <v>5.28</v>
      </c>
      <c r="K211" s="145">
        <v>5.26</v>
      </c>
      <c r="L211" s="145">
        <v>5.31</v>
      </c>
      <c r="M211" s="145">
        <v>5.3</v>
      </c>
      <c r="N211" s="145">
        <v>5.32</v>
      </c>
      <c r="O211" s="145">
        <v>5.24</v>
      </c>
      <c r="P211" s="145">
        <v>5.32</v>
      </c>
      <c r="Q211" s="145">
        <v>5.22</v>
      </c>
      <c r="R211" s="146">
        <v>5.21</v>
      </c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0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  <c r="BG211" s="80"/>
      <c r="BH211" s="80"/>
      <c r="BI211" s="80"/>
      <c r="BJ211" s="80"/>
      <c r="BK211" s="94"/>
      <c r="BL211" s="80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81"/>
      <c r="CL211" s="81"/>
      <c r="CM211" s="81"/>
      <c r="CN211" s="81"/>
      <c r="CO211" s="81"/>
      <c r="CP211" s="81"/>
      <c r="CQ211" s="81"/>
      <c r="CR211" s="81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</row>
    <row r="212" spans="1:123" x14ac:dyDescent="0.2">
      <c r="A212" s="336"/>
      <c r="B212" s="143" t="s">
        <v>74</v>
      </c>
      <c r="C212" s="145">
        <v>4.66</v>
      </c>
      <c r="D212" s="145">
        <v>4.7699999999999996</v>
      </c>
      <c r="E212" s="145">
        <v>4.79</v>
      </c>
      <c r="F212" s="145">
        <v>5.15</v>
      </c>
      <c r="G212" s="145">
        <v>5.6</v>
      </c>
      <c r="H212" s="145">
        <v>5.37</v>
      </c>
      <c r="I212" s="145">
        <v>5.25</v>
      </c>
      <c r="J212" s="145">
        <v>4.82</v>
      </c>
      <c r="K212" s="145">
        <v>4.54</v>
      </c>
      <c r="L212" s="145">
        <v>5.03</v>
      </c>
      <c r="M212" s="145">
        <v>5.26</v>
      </c>
      <c r="N212" s="145">
        <v>5.19</v>
      </c>
      <c r="O212" s="145">
        <v>5.29</v>
      </c>
      <c r="P212" s="145">
        <v>5.17</v>
      </c>
      <c r="Q212" s="145">
        <v>4.7699999999999996</v>
      </c>
      <c r="R212" s="146">
        <v>5.04</v>
      </c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  <c r="BG212" s="80"/>
      <c r="BH212" s="80"/>
      <c r="BI212" s="80"/>
      <c r="BJ212" s="80"/>
      <c r="BK212" s="94"/>
      <c r="BL212" s="80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81"/>
      <c r="CL212" s="81"/>
      <c r="CM212" s="81"/>
      <c r="CN212" s="81"/>
      <c r="CO212" s="81"/>
      <c r="CP212" s="81"/>
      <c r="CQ212" s="81"/>
      <c r="CR212" s="81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</row>
    <row r="213" spans="1:123" x14ac:dyDescent="0.2">
      <c r="A213" s="336"/>
      <c r="B213" s="143" t="s">
        <v>75</v>
      </c>
      <c r="C213" s="145">
        <v>4.62</v>
      </c>
      <c r="D213" s="145">
        <v>4.8499999999999996</v>
      </c>
      <c r="E213" s="145">
        <v>4.8499999999999996</v>
      </c>
      <c r="F213" s="145">
        <v>4.96</v>
      </c>
      <c r="G213" s="145">
        <v>5.27</v>
      </c>
      <c r="H213" s="145">
        <v>5.6</v>
      </c>
      <c r="I213" s="145">
        <v>5.79</v>
      </c>
      <c r="J213" s="145">
        <v>5.34</v>
      </c>
      <c r="K213" s="145">
        <v>5.13</v>
      </c>
      <c r="L213" s="145">
        <v>5.17</v>
      </c>
      <c r="M213" s="145">
        <v>5.4</v>
      </c>
      <c r="N213" s="145">
        <v>5.38</v>
      </c>
      <c r="O213" s="145">
        <v>5.31</v>
      </c>
      <c r="P213" s="145">
        <v>5.28</v>
      </c>
      <c r="Q213" s="145">
        <v>5.42</v>
      </c>
      <c r="R213" s="146">
        <v>5.22</v>
      </c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1"/>
      <c r="AD213" s="81"/>
      <c r="AE213" s="81"/>
      <c r="AF213" s="81"/>
      <c r="AG213" s="81"/>
      <c r="AH213" s="81"/>
      <c r="AI213" s="81"/>
      <c r="AJ213" s="81"/>
      <c r="AK213" s="80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  <c r="BG213" s="80"/>
      <c r="BH213" s="80"/>
      <c r="BI213" s="80"/>
      <c r="BJ213" s="80"/>
      <c r="BK213" s="94"/>
      <c r="BL213" s="80"/>
      <c r="BM213" s="81"/>
      <c r="BN213" s="81"/>
      <c r="BO213" s="81"/>
      <c r="BP213" s="81"/>
      <c r="BQ213" s="81"/>
      <c r="BR213" s="81"/>
      <c r="BS213" s="81"/>
      <c r="BT213" s="81"/>
      <c r="BU213" s="81"/>
      <c r="BV213" s="81"/>
      <c r="BW213" s="81"/>
      <c r="BX213" s="81"/>
      <c r="BY213" s="81"/>
      <c r="BZ213" s="81"/>
      <c r="CA213" s="81"/>
      <c r="CB213" s="81"/>
      <c r="CC213" s="81"/>
      <c r="CD213" s="81"/>
      <c r="CE213" s="81"/>
      <c r="CF213" s="81"/>
      <c r="CG213" s="81"/>
      <c r="CH213" s="81"/>
      <c r="CI213" s="81"/>
      <c r="CJ213" s="81"/>
      <c r="CK213" s="81"/>
      <c r="CL213" s="81"/>
      <c r="CM213" s="81"/>
      <c r="CN213" s="81"/>
      <c r="CO213" s="81"/>
      <c r="CP213" s="81"/>
      <c r="CQ213" s="81"/>
      <c r="CR213" s="81"/>
      <c r="CS213" s="81"/>
      <c r="CT213" s="81"/>
      <c r="CU213" s="81"/>
      <c r="CV213" s="81"/>
      <c r="CW213" s="81"/>
      <c r="CX213" s="81"/>
      <c r="CY213" s="81"/>
      <c r="CZ213" s="81"/>
      <c r="DA213" s="81"/>
      <c r="DB213" s="81"/>
      <c r="DC213" s="81"/>
      <c r="DD213" s="81"/>
      <c r="DE213" s="81"/>
      <c r="DF213" s="81"/>
      <c r="DG213" s="81"/>
      <c r="DH213" s="81"/>
      <c r="DI213" s="81"/>
      <c r="DJ213" s="81"/>
      <c r="DK213" s="81"/>
      <c r="DL213" s="81"/>
      <c r="DM213" s="81"/>
      <c r="DN213" s="81"/>
      <c r="DO213" s="81"/>
      <c r="DP213" s="81"/>
      <c r="DQ213" s="81"/>
      <c r="DR213" s="81"/>
      <c r="DS213" s="81"/>
    </row>
    <row r="214" spans="1:123" x14ac:dyDescent="0.2">
      <c r="A214" s="336"/>
      <c r="B214" s="143" t="s">
        <v>76</v>
      </c>
      <c r="C214" s="145">
        <v>2.86</v>
      </c>
      <c r="D214" s="145">
        <v>3.09</v>
      </c>
      <c r="E214" s="145">
        <v>3.47</v>
      </c>
      <c r="F214" s="145">
        <v>4.54</v>
      </c>
      <c r="G214" s="145">
        <v>6.11</v>
      </c>
      <c r="H214" s="145">
        <v>4.47</v>
      </c>
      <c r="I214" s="145">
        <v>4.05</v>
      </c>
      <c r="J214" s="145">
        <v>2.79</v>
      </c>
      <c r="K214" s="145">
        <v>3.01</v>
      </c>
      <c r="L214" s="145">
        <v>3.43</v>
      </c>
      <c r="M214" s="145">
        <v>2.7</v>
      </c>
      <c r="N214" s="145">
        <v>2.6</v>
      </c>
      <c r="O214" s="145">
        <v>3.6</v>
      </c>
      <c r="P214" s="145">
        <v>3.96</v>
      </c>
      <c r="Q214" s="145">
        <v>4.37</v>
      </c>
      <c r="R214" s="146">
        <v>3.67</v>
      </c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0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  <c r="BG214" s="80"/>
      <c r="BH214" s="80"/>
      <c r="BI214" s="80"/>
      <c r="BJ214" s="80"/>
      <c r="BK214" s="94"/>
      <c r="BL214" s="80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81"/>
      <c r="CL214" s="81"/>
      <c r="CM214" s="81"/>
      <c r="CN214" s="81"/>
      <c r="CO214" s="81"/>
      <c r="CP214" s="81"/>
      <c r="CQ214" s="81"/>
      <c r="CR214" s="81"/>
      <c r="CS214" s="81"/>
      <c r="CT214" s="81"/>
      <c r="CU214" s="81"/>
      <c r="CV214" s="81"/>
      <c r="CW214" s="81"/>
      <c r="CX214" s="81"/>
      <c r="CY214" s="81"/>
      <c r="CZ214" s="81"/>
      <c r="DA214" s="81"/>
      <c r="DB214" s="81"/>
      <c r="DC214" s="81"/>
      <c r="DD214" s="81"/>
      <c r="DE214" s="81"/>
      <c r="DF214" s="81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</row>
    <row r="215" spans="1:123" x14ac:dyDescent="0.2">
      <c r="A215" s="336"/>
      <c r="B215" s="143" t="s">
        <v>77</v>
      </c>
      <c r="C215" s="145">
        <v>4.5599999999999996</v>
      </c>
      <c r="D215" s="145">
        <v>4.96</v>
      </c>
      <c r="E215" s="145">
        <v>5.23</v>
      </c>
      <c r="F215" s="145">
        <v>4.96</v>
      </c>
      <c r="G215" s="145">
        <v>4.88</v>
      </c>
      <c r="H215" s="145">
        <v>5.2</v>
      </c>
      <c r="I215" s="145">
        <v>5.0599999999999996</v>
      </c>
      <c r="J215" s="145">
        <v>5.29</v>
      </c>
      <c r="K215" s="145">
        <v>5.23</v>
      </c>
      <c r="L215" s="145">
        <v>5.48</v>
      </c>
      <c r="M215" s="145">
        <v>3.65</v>
      </c>
      <c r="N215" s="145">
        <v>0</v>
      </c>
      <c r="O215" s="145">
        <v>0.88</v>
      </c>
      <c r="P215" s="145">
        <v>6.38</v>
      </c>
      <c r="Q215" s="145">
        <v>4.8499999999999996</v>
      </c>
      <c r="R215" s="146">
        <v>4.4400000000000004</v>
      </c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0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  <c r="BG215" s="80"/>
      <c r="BH215" s="80"/>
      <c r="BI215" s="80"/>
      <c r="BJ215" s="80"/>
      <c r="BK215" s="94"/>
      <c r="BL215" s="80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81"/>
      <c r="CL215" s="81"/>
      <c r="CM215" s="81"/>
      <c r="CN215" s="81"/>
      <c r="CO215" s="81"/>
      <c r="CP215" s="81"/>
      <c r="CQ215" s="81"/>
      <c r="CR215" s="81"/>
      <c r="CS215" s="81"/>
      <c r="CT215" s="81"/>
      <c r="CU215" s="81"/>
      <c r="CV215" s="81"/>
      <c r="CW215" s="81"/>
      <c r="CX215" s="81"/>
      <c r="CY215" s="81"/>
      <c r="CZ215" s="81"/>
      <c r="DA215" s="81"/>
      <c r="DB215" s="81"/>
      <c r="DC215" s="81"/>
      <c r="DD215" s="81"/>
      <c r="DE215" s="81"/>
      <c r="DF215" s="81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</row>
    <row r="216" spans="1:123" x14ac:dyDescent="0.2">
      <c r="A216" s="336"/>
      <c r="B216" s="143" t="s">
        <v>78</v>
      </c>
      <c r="C216" s="145">
        <v>2.09</v>
      </c>
      <c r="D216" s="145">
        <v>2.36</v>
      </c>
      <c r="E216" s="145">
        <v>2.92</v>
      </c>
      <c r="F216" s="145">
        <v>2.94</v>
      </c>
      <c r="G216" s="145">
        <v>2.75</v>
      </c>
      <c r="H216" s="145">
        <v>3.45</v>
      </c>
      <c r="I216" s="145">
        <v>2.4700000000000002</v>
      </c>
      <c r="J216" s="145">
        <v>1.9</v>
      </c>
      <c r="K216" s="145">
        <v>2.2999999999999998</v>
      </c>
      <c r="L216" s="145">
        <v>2.95</v>
      </c>
      <c r="M216" s="145">
        <v>3.47</v>
      </c>
      <c r="N216" s="145">
        <v>3.08</v>
      </c>
      <c r="O216" s="145">
        <v>2.15</v>
      </c>
      <c r="P216" s="145">
        <v>3</v>
      </c>
      <c r="Q216" s="145">
        <v>2.7</v>
      </c>
      <c r="R216" s="146">
        <v>2.7</v>
      </c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  <c r="BG216" s="80"/>
      <c r="BH216" s="80"/>
      <c r="BI216" s="80"/>
      <c r="BJ216" s="80"/>
      <c r="BK216" s="94"/>
      <c r="BL216" s="80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81"/>
      <c r="CL216" s="81"/>
      <c r="CM216" s="81"/>
      <c r="CN216" s="81"/>
      <c r="CO216" s="81"/>
      <c r="CP216" s="81"/>
      <c r="CQ216" s="81"/>
      <c r="CR216" s="81"/>
      <c r="CS216" s="81"/>
      <c r="CT216" s="81"/>
      <c r="CU216" s="81"/>
      <c r="CV216" s="81"/>
      <c r="CW216" s="81"/>
      <c r="CX216" s="81"/>
      <c r="CY216" s="81"/>
      <c r="CZ216" s="81"/>
      <c r="DA216" s="81"/>
      <c r="DB216" s="81"/>
      <c r="DC216" s="81"/>
      <c r="DD216" s="81"/>
      <c r="DE216" s="81"/>
      <c r="DF216" s="81"/>
      <c r="DG216" s="81"/>
      <c r="DH216" s="8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</row>
    <row r="217" spans="1:123" x14ac:dyDescent="0.2">
      <c r="A217" s="336"/>
      <c r="B217" s="143" t="s">
        <v>79</v>
      </c>
      <c r="C217" s="145">
        <v>5</v>
      </c>
      <c r="D217" s="145">
        <v>4.88</v>
      </c>
      <c r="E217" s="145">
        <v>4.7300000000000004</v>
      </c>
      <c r="F217" s="145">
        <v>5.14</v>
      </c>
      <c r="G217" s="145">
        <v>5.43</v>
      </c>
      <c r="H217" s="145">
        <v>5.54</v>
      </c>
      <c r="I217" s="145">
        <v>5.27</v>
      </c>
      <c r="J217" s="145">
        <v>5.13</v>
      </c>
      <c r="K217" s="145">
        <v>5.17</v>
      </c>
      <c r="L217" s="145">
        <v>5.05</v>
      </c>
      <c r="M217" s="145">
        <v>5.59</v>
      </c>
      <c r="N217" s="145">
        <v>5.28</v>
      </c>
      <c r="O217" s="145">
        <v>5.38</v>
      </c>
      <c r="P217" s="145">
        <v>5.52</v>
      </c>
      <c r="Q217" s="145">
        <v>5.39</v>
      </c>
      <c r="R217" s="146">
        <v>5.23</v>
      </c>
      <c r="S217" s="81"/>
      <c r="T217" s="81"/>
      <c r="U217" s="81"/>
      <c r="V217" s="81"/>
      <c r="W217" s="81"/>
      <c r="X217" s="81"/>
      <c r="Y217" s="81"/>
      <c r="Z217" s="81"/>
      <c r="AA217" s="81"/>
      <c r="AB217" s="81"/>
      <c r="AC217" s="81"/>
      <c r="AD217" s="81"/>
      <c r="AE217" s="81"/>
      <c r="AF217" s="81"/>
      <c r="AG217" s="81"/>
      <c r="AH217" s="81"/>
      <c r="AI217" s="81"/>
      <c r="AJ217" s="81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  <c r="BG217" s="80"/>
      <c r="BH217" s="80"/>
      <c r="BI217" s="80"/>
      <c r="BJ217" s="80"/>
      <c r="BK217" s="94"/>
      <c r="BL217" s="80"/>
      <c r="BM217" s="81"/>
      <c r="BN217" s="81"/>
      <c r="BO217" s="81"/>
      <c r="BP217" s="81"/>
      <c r="BQ217" s="81"/>
      <c r="BR217" s="81"/>
      <c r="BS217" s="81"/>
      <c r="BT217" s="81"/>
      <c r="BU217" s="81"/>
      <c r="BV217" s="81"/>
      <c r="BW217" s="81"/>
      <c r="BX217" s="81"/>
      <c r="BY217" s="81"/>
      <c r="BZ217" s="81"/>
      <c r="CA217" s="81"/>
      <c r="CB217" s="81"/>
      <c r="CC217" s="81"/>
      <c r="CD217" s="81"/>
      <c r="CE217" s="81"/>
      <c r="CF217" s="81"/>
      <c r="CG217" s="81"/>
      <c r="CH217" s="81"/>
      <c r="CI217" s="81"/>
      <c r="CJ217" s="81"/>
      <c r="CK217" s="81"/>
      <c r="CL217" s="81"/>
      <c r="CM217" s="81"/>
      <c r="CN217" s="81"/>
      <c r="CO217" s="81"/>
      <c r="CP217" s="81"/>
      <c r="CQ217" s="81"/>
      <c r="CR217" s="81"/>
      <c r="CS217" s="81"/>
      <c r="CT217" s="81"/>
      <c r="CU217" s="81"/>
      <c r="CV217" s="81"/>
      <c r="CW217" s="81"/>
      <c r="CX217" s="81"/>
      <c r="CY217" s="81"/>
      <c r="CZ217" s="81"/>
      <c r="DA217" s="81"/>
      <c r="DB217" s="81"/>
      <c r="DC217" s="81"/>
      <c r="DD217" s="81"/>
      <c r="DE217" s="81"/>
      <c r="DF217" s="81"/>
      <c r="DG217" s="81"/>
      <c r="DH217" s="81"/>
      <c r="DI217" s="81"/>
      <c r="DJ217" s="81"/>
      <c r="DK217" s="81"/>
      <c r="DL217" s="81"/>
      <c r="DM217" s="81"/>
      <c r="DN217" s="81"/>
      <c r="DO217" s="81"/>
      <c r="DP217" s="81"/>
      <c r="DQ217" s="81"/>
      <c r="DR217" s="81"/>
      <c r="DS217" s="81"/>
    </row>
    <row r="218" spans="1:123" x14ac:dyDescent="0.2">
      <c r="A218" s="336"/>
      <c r="B218" s="143" t="s">
        <v>80</v>
      </c>
      <c r="C218" s="145">
        <v>5.53</v>
      </c>
      <c r="D218" s="145">
        <v>4.96</v>
      </c>
      <c r="E218" s="145">
        <v>5.27</v>
      </c>
      <c r="F218" s="145">
        <v>5.15</v>
      </c>
      <c r="G218" s="145">
        <v>5.84</v>
      </c>
      <c r="H218" s="145">
        <v>6.21</v>
      </c>
      <c r="I218" s="145">
        <v>6.19</v>
      </c>
      <c r="J218" s="145">
        <v>5.95</v>
      </c>
      <c r="K218" s="145">
        <v>5.59</v>
      </c>
      <c r="L218" s="145">
        <v>5.76</v>
      </c>
      <c r="M218" s="145">
        <v>5.84</v>
      </c>
      <c r="N218" s="145">
        <v>5.61</v>
      </c>
      <c r="O218" s="145">
        <v>5.73</v>
      </c>
      <c r="P218" s="145">
        <v>5.98</v>
      </c>
      <c r="Q218" s="145">
        <v>6.02</v>
      </c>
      <c r="R218" s="146">
        <v>5.71</v>
      </c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  <c r="BG218" s="80"/>
      <c r="BH218" s="80"/>
      <c r="BI218" s="80"/>
      <c r="BJ218" s="80"/>
      <c r="BK218" s="94"/>
      <c r="BL218" s="80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81"/>
      <c r="CL218" s="81"/>
      <c r="CM218" s="81"/>
      <c r="CN218" s="81"/>
      <c r="CO218" s="81"/>
      <c r="CP218" s="81"/>
      <c r="CQ218" s="81"/>
      <c r="CR218" s="81"/>
      <c r="CS218" s="81"/>
      <c r="CT218" s="81"/>
      <c r="CU218" s="81"/>
      <c r="CV218" s="81"/>
      <c r="CW218" s="81"/>
      <c r="CX218" s="81"/>
      <c r="CY218" s="81"/>
      <c r="CZ218" s="81"/>
      <c r="DA218" s="81"/>
      <c r="DB218" s="81"/>
      <c r="DC218" s="81"/>
      <c r="DD218" s="81"/>
      <c r="DE218" s="81"/>
      <c r="DF218" s="81"/>
      <c r="DG218" s="81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</row>
    <row r="219" spans="1:123" x14ac:dyDescent="0.2">
      <c r="A219" s="336"/>
      <c r="B219" s="143" t="s">
        <v>81</v>
      </c>
      <c r="C219" s="145">
        <v>4.68</v>
      </c>
      <c r="D219" s="145">
        <v>4.72</v>
      </c>
      <c r="E219" s="145">
        <v>5.42</v>
      </c>
      <c r="F219" s="145">
        <v>5.17</v>
      </c>
      <c r="G219" s="145">
        <v>5.14</v>
      </c>
      <c r="H219" s="145">
        <v>5.43</v>
      </c>
      <c r="I219" s="145">
        <v>5.13</v>
      </c>
      <c r="J219" s="145">
        <v>5.45</v>
      </c>
      <c r="K219" s="145">
        <v>5.16</v>
      </c>
      <c r="L219" s="145">
        <v>5.14</v>
      </c>
      <c r="M219" s="145">
        <v>4.9400000000000004</v>
      </c>
      <c r="N219" s="145">
        <v>4.87</v>
      </c>
      <c r="O219" s="145">
        <v>4.8899999999999997</v>
      </c>
      <c r="P219" s="145">
        <v>4.84</v>
      </c>
      <c r="Q219" s="145">
        <v>5.0599999999999996</v>
      </c>
      <c r="R219" s="146">
        <v>5.07</v>
      </c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  <c r="BG219" s="80"/>
      <c r="BH219" s="80"/>
      <c r="BI219" s="80"/>
      <c r="BJ219" s="80"/>
      <c r="BK219" s="94"/>
      <c r="BL219" s="80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81"/>
      <c r="CL219" s="81"/>
      <c r="CM219" s="81"/>
      <c r="CN219" s="81"/>
      <c r="CO219" s="81"/>
      <c r="CP219" s="81"/>
      <c r="CQ219" s="81"/>
      <c r="CR219" s="81"/>
      <c r="CS219" s="81"/>
      <c r="CT219" s="81"/>
      <c r="CU219" s="81"/>
      <c r="CV219" s="81"/>
      <c r="CW219" s="81"/>
      <c r="CX219" s="81"/>
      <c r="CY219" s="81"/>
      <c r="CZ219" s="81"/>
      <c r="DA219" s="81"/>
      <c r="DB219" s="81"/>
      <c r="DC219" s="81"/>
      <c r="DD219" s="81"/>
      <c r="DE219" s="81"/>
      <c r="DF219" s="81"/>
      <c r="DG219" s="81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</row>
    <row r="220" spans="1:123" x14ac:dyDescent="0.2">
      <c r="A220" s="336"/>
      <c r="B220" s="143" t="s">
        <v>82</v>
      </c>
      <c r="C220" s="145">
        <v>4.7</v>
      </c>
      <c r="D220" s="145">
        <v>5.23</v>
      </c>
      <c r="E220" s="145">
        <v>5.3</v>
      </c>
      <c r="F220" s="145">
        <v>5.13</v>
      </c>
      <c r="G220" s="145">
        <v>5.23</v>
      </c>
      <c r="H220" s="145">
        <v>5.2</v>
      </c>
      <c r="I220" s="145">
        <v>5.17</v>
      </c>
      <c r="J220" s="145">
        <v>5.15</v>
      </c>
      <c r="K220" s="145">
        <v>5.08</v>
      </c>
      <c r="L220" s="145">
        <v>5.41</v>
      </c>
      <c r="M220" s="145">
        <v>5.6</v>
      </c>
      <c r="N220" s="145">
        <v>6.01</v>
      </c>
      <c r="O220" s="145">
        <v>5.69</v>
      </c>
      <c r="P220" s="145">
        <v>5.94</v>
      </c>
      <c r="Q220" s="145">
        <v>5.82</v>
      </c>
      <c r="R220" s="146">
        <v>5.38</v>
      </c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  <c r="BG220" s="80"/>
      <c r="BH220" s="80"/>
      <c r="BI220" s="80"/>
      <c r="BJ220" s="80"/>
      <c r="BK220" s="94"/>
      <c r="BL220" s="80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81"/>
      <c r="CL220" s="81"/>
      <c r="CM220" s="81"/>
      <c r="CN220" s="81"/>
      <c r="CO220" s="81"/>
      <c r="CP220" s="81"/>
      <c r="CQ220" s="81"/>
      <c r="CR220" s="81"/>
      <c r="CS220" s="81"/>
      <c r="CT220" s="81"/>
      <c r="CU220" s="81"/>
      <c r="CV220" s="81"/>
      <c r="CW220" s="81"/>
      <c r="CX220" s="81"/>
      <c r="CY220" s="81"/>
      <c r="CZ220" s="81"/>
      <c r="DA220" s="81"/>
      <c r="DB220" s="81"/>
      <c r="DC220" s="81"/>
      <c r="DD220" s="81"/>
      <c r="DE220" s="81"/>
      <c r="DF220" s="81"/>
      <c r="DG220" s="81"/>
      <c r="DH220" s="8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</row>
    <row r="221" spans="1:123" x14ac:dyDescent="0.2">
      <c r="A221" s="337"/>
      <c r="B221" s="143" t="s">
        <v>83</v>
      </c>
      <c r="C221" s="145">
        <v>4.4000000000000004</v>
      </c>
      <c r="D221" s="145">
        <v>3.81</v>
      </c>
      <c r="E221" s="145">
        <v>3.15</v>
      </c>
      <c r="F221" s="145">
        <v>5.51</v>
      </c>
      <c r="G221" s="145">
        <v>4.76</v>
      </c>
      <c r="H221" s="145">
        <v>4.72</v>
      </c>
      <c r="I221" s="145">
        <v>5.16</v>
      </c>
      <c r="J221" s="145">
        <v>5.4</v>
      </c>
      <c r="K221" s="145">
        <v>5.19</v>
      </c>
      <c r="L221" s="145">
        <v>4.99</v>
      </c>
      <c r="M221" s="145">
        <v>5.36</v>
      </c>
      <c r="N221" s="145">
        <v>5.55</v>
      </c>
      <c r="O221" s="145">
        <v>5.48</v>
      </c>
      <c r="P221" s="145">
        <v>5.51</v>
      </c>
      <c r="Q221" s="145">
        <v>5.52</v>
      </c>
      <c r="R221" s="146">
        <v>4.97</v>
      </c>
      <c r="S221" s="81"/>
      <c r="T221" s="81"/>
      <c r="U221" s="81"/>
      <c r="V221" s="81"/>
      <c r="W221" s="81"/>
      <c r="X221" s="81"/>
      <c r="Y221" s="81"/>
      <c r="Z221" s="81"/>
      <c r="AA221" s="81"/>
      <c r="AB221" s="81"/>
      <c r="AC221" s="81"/>
      <c r="AD221" s="81"/>
      <c r="AE221" s="81"/>
      <c r="AF221" s="81"/>
      <c r="AG221" s="81"/>
      <c r="AH221" s="81"/>
      <c r="AI221" s="81"/>
      <c r="AJ221" s="81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  <c r="BG221" s="80"/>
      <c r="BH221" s="80"/>
      <c r="BI221" s="80"/>
      <c r="BJ221" s="80"/>
      <c r="BK221" s="94"/>
      <c r="BL221" s="80"/>
      <c r="BM221" s="81"/>
      <c r="BN221" s="81"/>
      <c r="BO221" s="81"/>
      <c r="BP221" s="81"/>
      <c r="BQ221" s="81"/>
      <c r="BR221" s="81"/>
      <c r="BS221" s="81"/>
      <c r="BT221" s="81"/>
      <c r="BU221" s="81"/>
      <c r="BV221" s="81"/>
      <c r="BW221" s="81"/>
      <c r="BX221" s="81"/>
      <c r="BY221" s="81"/>
      <c r="BZ221" s="81"/>
      <c r="CA221" s="81"/>
      <c r="CB221" s="81"/>
      <c r="CC221" s="81"/>
      <c r="CD221" s="81"/>
      <c r="CE221" s="81"/>
      <c r="CF221" s="81"/>
      <c r="CG221" s="81"/>
      <c r="CH221" s="81"/>
      <c r="CI221" s="81"/>
      <c r="CJ221" s="81"/>
      <c r="CK221" s="81"/>
      <c r="CL221" s="81"/>
      <c r="CM221" s="81"/>
      <c r="CN221" s="81"/>
      <c r="CO221" s="81"/>
      <c r="CP221" s="81"/>
      <c r="CQ221" s="81"/>
      <c r="CR221" s="81"/>
      <c r="CS221" s="81"/>
      <c r="CT221" s="81"/>
      <c r="CU221" s="81"/>
      <c r="CV221" s="81"/>
      <c r="CW221" s="81"/>
      <c r="CX221" s="81"/>
      <c r="CY221" s="81"/>
      <c r="CZ221" s="81"/>
      <c r="DA221" s="81"/>
      <c r="DB221" s="81"/>
      <c r="DC221" s="81"/>
      <c r="DD221" s="81"/>
      <c r="DE221" s="81"/>
      <c r="DF221" s="81"/>
      <c r="DG221" s="81"/>
      <c r="DH221" s="81"/>
      <c r="DI221" s="81"/>
      <c r="DJ221" s="81"/>
      <c r="DK221" s="81"/>
      <c r="DL221" s="81"/>
      <c r="DM221" s="81"/>
      <c r="DN221" s="81"/>
      <c r="DO221" s="81"/>
      <c r="DP221" s="81"/>
      <c r="DQ221" s="81"/>
      <c r="DR221" s="81"/>
      <c r="DS221" s="81"/>
    </row>
    <row r="222" spans="1:123" ht="16" x14ac:dyDescent="0.2">
      <c r="A222" s="86"/>
      <c r="B222" s="87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2">
        <v>4.66</v>
      </c>
      <c r="S222" s="81"/>
      <c r="T222" s="81"/>
      <c r="U222" s="81"/>
      <c r="V222" s="81"/>
      <c r="W222" s="81"/>
      <c r="X222" s="81"/>
      <c r="Y222" s="81"/>
      <c r="Z222" s="81"/>
      <c r="AA222" s="81"/>
      <c r="AB222" s="81"/>
      <c r="AC222" s="81"/>
      <c r="AD222" s="81"/>
      <c r="AE222" s="81"/>
      <c r="AF222" s="81"/>
      <c r="AG222" s="81"/>
      <c r="AH222" s="81"/>
      <c r="AI222" s="81"/>
      <c r="AJ222" s="81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  <c r="BG222" s="80"/>
      <c r="BH222" s="80"/>
      <c r="BI222" s="80"/>
      <c r="BJ222" s="80"/>
      <c r="BK222" s="94"/>
      <c r="BL222" s="80"/>
      <c r="BM222" s="81"/>
      <c r="BN222" s="81"/>
      <c r="BO222" s="81"/>
      <c r="BP222" s="81"/>
      <c r="BQ222" s="81"/>
      <c r="BR222" s="81"/>
      <c r="BS222" s="81"/>
      <c r="BT222" s="81"/>
      <c r="BU222" s="81"/>
      <c r="BV222" s="81"/>
      <c r="BW222" s="81"/>
      <c r="BX222" s="81"/>
      <c r="BY222" s="81"/>
      <c r="BZ222" s="81"/>
      <c r="CA222" s="81"/>
      <c r="CB222" s="81"/>
      <c r="CC222" s="81"/>
      <c r="CD222" s="81"/>
      <c r="CE222" s="81"/>
      <c r="CF222" s="81"/>
      <c r="CG222" s="81"/>
      <c r="CH222" s="81"/>
      <c r="CI222" s="81"/>
      <c r="CJ222" s="81"/>
      <c r="CK222" s="81"/>
      <c r="CL222" s="81"/>
      <c r="CM222" s="81"/>
      <c r="CN222" s="81"/>
      <c r="CO222" s="81"/>
      <c r="CP222" s="81"/>
      <c r="CQ222" s="81"/>
      <c r="CR222" s="81"/>
      <c r="CS222" s="81"/>
      <c r="CT222" s="81"/>
      <c r="CU222" s="81"/>
      <c r="CV222" s="81"/>
      <c r="CW222" s="81"/>
      <c r="CX222" s="81"/>
      <c r="CY222" s="81"/>
      <c r="CZ222" s="81"/>
      <c r="DA222" s="81"/>
      <c r="DB222" s="81"/>
      <c r="DC222" s="81"/>
      <c r="DD222" s="81"/>
      <c r="DE222" s="81"/>
      <c r="DF222" s="81"/>
      <c r="DG222" s="81"/>
      <c r="DH222" s="81"/>
      <c r="DI222" s="81"/>
      <c r="DJ222" s="81"/>
      <c r="DK222" s="81"/>
      <c r="DL222" s="81"/>
      <c r="DM222" s="81"/>
      <c r="DN222" s="81"/>
      <c r="DO222" s="81"/>
      <c r="DP222" s="81"/>
      <c r="DQ222" s="81"/>
      <c r="DR222" s="81"/>
      <c r="DS222" s="81"/>
    </row>
    <row r="223" spans="1:123" ht="18" customHeight="1" x14ac:dyDescent="0.2">
      <c r="A223" s="338" t="s">
        <v>45</v>
      </c>
      <c r="B223" s="338"/>
      <c r="C223" s="338"/>
      <c r="D223" s="338"/>
      <c r="E223" s="338"/>
      <c r="F223" s="338"/>
      <c r="G223" s="338"/>
      <c r="H223" s="338"/>
      <c r="I223" s="338"/>
      <c r="J223" s="338"/>
      <c r="K223" s="338"/>
      <c r="L223" s="338"/>
      <c r="M223" s="338"/>
      <c r="N223" s="338"/>
      <c r="O223" s="338"/>
      <c r="P223" s="338"/>
      <c r="Q223" s="338"/>
      <c r="R223" s="338"/>
      <c r="S223" s="81"/>
      <c r="T223" s="81"/>
      <c r="U223" s="81"/>
      <c r="V223" s="81"/>
      <c r="W223" s="81"/>
      <c r="X223" s="81"/>
      <c r="Y223" s="81"/>
      <c r="Z223" s="81"/>
      <c r="AA223" s="81"/>
      <c r="AB223" s="81"/>
      <c r="AC223" s="81"/>
      <c r="AD223" s="81"/>
      <c r="AE223" s="81"/>
      <c r="AF223" s="81"/>
      <c r="AG223" s="81"/>
      <c r="AH223" s="81"/>
      <c r="AI223" s="81"/>
      <c r="AJ223" s="81"/>
      <c r="AK223" s="85"/>
      <c r="AL223" s="85"/>
      <c r="AM223" s="85"/>
      <c r="AN223" s="85"/>
      <c r="AO223" s="85"/>
      <c r="AP223" s="85"/>
      <c r="AQ223" s="85"/>
      <c r="AR223" s="85"/>
      <c r="AS223" s="85"/>
      <c r="AT223" s="85"/>
      <c r="AU223" s="85"/>
      <c r="AV223" s="85"/>
      <c r="AW223" s="85"/>
      <c r="AX223" s="85"/>
      <c r="AY223" s="85"/>
      <c r="AZ223" s="85"/>
      <c r="BA223" s="85"/>
      <c r="BB223" s="85"/>
      <c r="BC223" s="85"/>
      <c r="BD223" s="85"/>
      <c r="BE223" s="85"/>
      <c r="BF223" s="85"/>
      <c r="BG223" s="85"/>
      <c r="BH223" s="85"/>
      <c r="BI223" s="85"/>
      <c r="BJ223" s="85"/>
      <c r="BK223" s="95"/>
      <c r="BL223" s="89"/>
      <c r="BM223" s="81"/>
      <c r="BN223" s="81"/>
      <c r="BO223" s="81"/>
      <c r="BP223" s="81"/>
      <c r="BQ223" s="81"/>
      <c r="BR223" s="81"/>
      <c r="BS223" s="81"/>
      <c r="BT223" s="81"/>
      <c r="BU223" s="81"/>
      <c r="BV223" s="81"/>
      <c r="BW223" s="81"/>
      <c r="BX223" s="81"/>
      <c r="BY223" s="81"/>
      <c r="BZ223" s="81"/>
      <c r="CA223" s="81"/>
      <c r="CB223" s="81"/>
      <c r="CC223" s="81"/>
      <c r="CD223" s="81"/>
      <c r="CE223" s="81"/>
      <c r="CF223" s="81"/>
      <c r="CG223" s="81"/>
      <c r="CH223" s="81"/>
      <c r="CI223" s="81"/>
      <c r="CJ223" s="81"/>
      <c r="CK223" s="81"/>
      <c r="CL223" s="81"/>
      <c r="CM223" s="81"/>
      <c r="CN223" s="81"/>
      <c r="CO223" s="81"/>
      <c r="CP223" s="81"/>
      <c r="CQ223" s="81"/>
      <c r="CR223" s="81"/>
      <c r="CS223" s="81"/>
      <c r="CT223" s="81"/>
      <c r="CU223" s="81"/>
      <c r="CV223" s="81"/>
      <c r="CW223" s="81"/>
      <c r="CX223" s="81"/>
      <c r="CY223" s="81"/>
      <c r="CZ223" s="81"/>
      <c r="DA223" s="81"/>
      <c r="DB223" s="81"/>
      <c r="DC223" s="81"/>
      <c r="DD223" s="81"/>
      <c r="DE223" s="81"/>
      <c r="DF223" s="81"/>
      <c r="DG223" s="81"/>
      <c r="DH223" s="81"/>
      <c r="DI223" s="81"/>
      <c r="DJ223" s="81"/>
      <c r="DK223" s="81"/>
      <c r="DL223" s="81"/>
      <c r="DM223" s="81"/>
      <c r="DN223" s="81"/>
      <c r="DO223" s="81"/>
      <c r="DP223" s="81"/>
      <c r="DQ223" s="81"/>
      <c r="DR223" s="81"/>
      <c r="DS223" s="81"/>
    </row>
    <row r="224" spans="1:123" ht="112" x14ac:dyDescent="0.2">
      <c r="A224" s="147" t="s">
        <v>105</v>
      </c>
      <c r="B224" s="103" t="s">
        <v>66</v>
      </c>
      <c r="C224" s="103">
        <v>1</v>
      </c>
      <c r="D224" s="103">
        <v>2</v>
      </c>
      <c r="E224" s="103">
        <v>3</v>
      </c>
      <c r="F224" s="103">
        <v>4</v>
      </c>
      <c r="G224" s="103">
        <v>5</v>
      </c>
      <c r="H224" s="103">
        <v>6</v>
      </c>
      <c r="I224" s="103">
        <v>7</v>
      </c>
      <c r="J224" s="103">
        <v>8</v>
      </c>
      <c r="K224" s="103">
        <v>9</v>
      </c>
      <c r="L224" s="103">
        <v>10</v>
      </c>
      <c r="M224" s="103">
        <v>11</v>
      </c>
      <c r="N224" s="103">
        <v>12</v>
      </c>
      <c r="O224" s="103">
        <v>13</v>
      </c>
      <c r="P224" s="103">
        <v>14</v>
      </c>
      <c r="Q224" s="103">
        <v>15</v>
      </c>
      <c r="R224" s="139" t="s">
        <v>67</v>
      </c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5"/>
      <c r="AL224" s="85"/>
      <c r="AM224" s="85"/>
      <c r="AN224" s="85"/>
      <c r="AO224" s="85"/>
      <c r="AP224" s="85"/>
      <c r="AQ224" s="85"/>
      <c r="AR224" s="85"/>
      <c r="AS224" s="85"/>
      <c r="AT224" s="85"/>
      <c r="AU224" s="85"/>
      <c r="AV224" s="85"/>
      <c r="AW224" s="85"/>
      <c r="AX224" s="85"/>
      <c r="AY224" s="85"/>
      <c r="AZ224" s="85"/>
      <c r="BA224" s="85"/>
      <c r="BB224" s="85"/>
      <c r="BC224" s="85"/>
      <c r="BD224" s="85"/>
      <c r="BE224" s="85"/>
      <c r="BF224" s="85"/>
      <c r="BG224" s="85"/>
      <c r="BH224" s="85"/>
      <c r="BI224" s="85"/>
      <c r="BJ224" s="85"/>
      <c r="BK224" s="95"/>
      <c r="BL224" s="89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81"/>
      <c r="CL224" s="81"/>
      <c r="CM224" s="81"/>
      <c r="CN224" s="81"/>
      <c r="CO224" s="81"/>
      <c r="CP224" s="81"/>
      <c r="CQ224" s="81"/>
      <c r="CR224" s="81"/>
      <c r="CS224" s="81"/>
      <c r="CT224" s="81"/>
      <c r="CU224" s="81"/>
      <c r="CV224" s="81"/>
      <c r="CW224" s="81"/>
      <c r="CX224" s="81"/>
      <c r="CY224" s="81"/>
      <c r="CZ224" s="81"/>
      <c r="DA224" s="81"/>
      <c r="DB224" s="81"/>
      <c r="DC224" s="81"/>
      <c r="DD224" s="81"/>
      <c r="DE224" s="81"/>
      <c r="DF224" s="81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</row>
    <row r="225" spans="1:123" x14ac:dyDescent="0.2">
      <c r="A225" s="322" t="s">
        <v>68</v>
      </c>
      <c r="B225" s="103" t="s">
        <v>69</v>
      </c>
      <c r="C225" s="80">
        <v>451</v>
      </c>
      <c r="D225" s="80">
        <v>451</v>
      </c>
      <c r="E225" s="80">
        <v>450</v>
      </c>
      <c r="F225" s="80">
        <v>451</v>
      </c>
      <c r="G225" s="80">
        <v>451</v>
      </c>
      <c r="H225" s="80">
        <v>451</v>
      </c>
      <c r="I225" s="80">
        <v>451</v>
      </c>
      <c r="J225" s="80">
        <v>451</v>
      </c>
      <c r="K225" s="80">
        <v>451</v>
      </c>
      <c r="L225" s="80">
        <v>451</v>
      </c>
      <c r="M225" s="80">
        <v>451</v>
      </c>
      <c r="N225" s="80">
        <v>451</v>
      </c>
      <c r="O225" s="80">
        <v>451</v>
      </c>
      <c r="P225" s="80">
        <v>451</v>
      </c>
      <c r="Q225" s="80">
        <v>450</v>
      </c>
      <c r="R225" s="148">
        <v>450.87</v>
      </c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5"/>
      <c r="AL225" s="85"/>
      <c r="AM225" s="85"/>
      <c r="AN225" s="85"/>
      <c r="AO225" s="85"/>
      <c r="AP225" s="85"/>
      <c r="AQ225" s="85"/>
      <c r="AR225" s="85"/>
      <c r="AS225" s="85"/>
      <c r="AT225" s="85"/>
      <c r="AU225" s="85"/>
      <c r="AV225" s="85"/>
      <c r="AW225" s="85"/>
      <c r="AX225" s="85"/>
      <c r="AY225" s="85"/>
      <c r="AZ225" s="85"/>
      <c r="BA225" s="85"/>
      <c r="BB225" s="85"/>
      <c r="BC225" s="85"/>
      <c r="BD225" s="85"/>
      <c r="BE225" s="85"/>
      <c r="BF225" s="85"/>
      <c r="BG225" s="85"/>
      <c r="BH225" s="85"/>
      <c r="BI225" s="85"/>
      <c r="BJ225" s="85"/>
      <c r="BK225" s="95"/>
      <c r="BL225" s="89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81"/>
      <c r="CL225" s="81"/>
      <c r="CM225" s="81"/>
      <c r="CN225" s="81"/>
      <c r="CO225" s="81"/>
      <c r="CP225" s="81"/>
      <c r="CQ225" s="81"/>
      <c r="CR225" s="81"/>
      <c r="CS225" s="81"/>
      <c r="CT225" s="81"/>
      <c r="CU225" s="81"/>
      <c r="CV225" s="81"/>
      <c r="CW225" s="81"/>
      <c r="CX225" s="81"/>
      <c r="CY225" s="81"/>
      <c r="CZ225" s="81"/>
      <c r="DA225" s="81"/>
      <c r="DB225" s="81"/>
      <c r="DC225" s="81"/>
      <c r="DD225" s="81"/>
      <c r="DE225" s="81"/>
      <c r="DF225" s="81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</row>
    <row r="226" spans="1:123" x14ac:dyDescent="0.2">
      <c r="A226" s="323"/>
      <c r="B226" s="103" t="s">
        <v>70</v>
      </c>
      <c r="C226" s="80">
        <v>450</v>
      </c>
      <c r="D226" s="80">
        <v>450</v>
      </c>
      <c r="E226" s="80">
        <v>451</v>
      </c>
      <c r="F226" s="80">
        <v>451</v>
      </c>
      <c r="G226" s="80">
        <v>451</v>
      </c>
      <c r="H226" s="80">
        <v>450</v>
      </c>
      <c r="I226" s="80">
        <v>451</v>
      </c>
      <c r="J226" s="80">
        <v>451</v>
      </c>
      <c r="K226" s="80">
        <v>451</v>
      </c>
      <c r="L226" s="80">
        <v>451</v>
      </c>
      <c r="M226" s="80">
        <v>451</v>
      </c>
      <c r="N226" s="80">
        <v>451</v>
      </c>
      <c r="O226" s="80">
        <v>451</v>
      </c>
      <c r="P226" s="80">
        <v>451</v>
      </c>
      <c r="Q226" s="80">
        <v>451</v>
      </c>
      <c r="R226" s="148">
        <v>450.8</v>
      </c>
      <c r="S226" s="81"/>
      <c r="T226" s="81"/>
      <c r="U226" s="81"/>
      <c r="V226" s="81"/>
      <c r="W226" s="81"/>
      <c r="X226" s="81"/>
      <c r="Y226" s="81"/>
      <c r="Z226" s="81"/>
      <c r="AA226" s="81"/>
      <c r="AB226" s="81"/>
      <c r="AC226" s="81"/>
      <c r="AD226" s="81"/>
      <c r="AE226" s="81"/>
      <c r="AF226" s="81"/>
      <c r="AG226" s="81"/>
      <c r="AH226" s="81"/>
      <c r="AI226" s="81"/>
      <c r="AJ226" s="81"/>
      <c r="AK226" s="85"/>
      <c r="AL226" s="85"/>
      <c r="AM226" s="85"/>
      <c r="AN226" s="85"/>
      <c r="AO226" s="85"/>
      <c r="AP226" s="85"/>
      <c r="AQ226" s="85"/>
      <c r="AR226" s="85"/>
      <c r="AS226" s="85"/>
      <c r="AT226" s="85"/>
      <c r="AU226" s="85"/>
      <c r="AV226" s="85"/>
      <c r="AW226" s="85"/>
      <c r="AX226" s="85"/>
      <c r="AY226" s="85"/>
      <c r="AZ226" s="85"/>
      <c r="BA226" s="85"/>
      <c r="BB226" s="85"/>
      <c r="BC226" s="85"/>
      <c r="BD226" s="85"/>
      <c r="BE226" s="85"/>
      <c r="BF226" s="85"/>
      <c r="BG226" s="85"/>
      <c r="BH226" s="85"/>
      <c r="BI226" s="85"/>
      <c r="BJ226" s="85"/>
      <c r="BK226" s="95"/>
      <c r="BL226" s="89"/>
      <c r="BM226" s="81"/>
      <c r="BN226" s="81"/>
      <c r="BO226" s="81"/>
      <c r="BP226" s="81"/>
      <c r="BQ226" s="81"/>
      <c r="BR226" s="81"/>
      <c r="BS226" s="81"/>
      <c r="BT226" s="81"/>
      <c r="BU226" s="81"/>
      <c r="BV226" s="81"/>
      <c r="BW226" s="81"/>
      <c r="BX226" s="81"/>
      <c r="BY226" s="81"/>
      <c r="BZ226" s="81"/>
      <c r="CA226" s="81"/>
      <c r="CB226" s="81"/>
      <c r="CC226" s="81"/>
      <c r="CD226" s="81"/>
      <c r="CE226" s="81"/>
      <c r="CF226" s="81"/>
      <c r="CG226" s="81"/>
      <c r="CH226" s="81"/>
      <c r="CI226" s="81"/>
      <c r="CJ226" s="81"/>
      <c r="CK226" s="81"/>
      <c r="CL226" s="81"/>
      <c r="CM226" s="81"/>
      <c r="CN226" s="81"/>
      <c r="CO226" s="81"/>
      <c r="CP226" s="81"/>
      <c r="CQ226" s="81"/>
      <c r="CR226" s="81"/>
      <c r="CS226" s="81"/>
      <c r="CT226" s="81"/>
      <c r="CU226" s="81"/>
      <c r="CV226" s="81"/>
      <c r="CW226" s="81"/>
      <c r="CX226" s="81"/>
      <c r="CY226" s="81"/>
      <c r="CZ226" s="81"/>
      <c r="DA226" s="81"/>
      <c r="DB226" s="81"/>
      <c r="DC226" s="81"/>
      <c r="DD226" s="81"/>
      <c r="DE226" s="81"/>
      <c r="DF226" s="81"/>
      <c r="DG226" s="81"/>
      <c r="DH226" s="81"/>
      <c r="DI226" s="81"/>
      <c r="DJ226" s="81"/>
      <c r="DK226" s="81"/>
      <c r="DL226" s="81"/>
      <c r="DM226" s="81"/>
      <c r="DN226" s="81"/>
      <c r="DO226" s="81"/>
      <c r="DP226" s="81"/>
      <c r="DQ226" s="81"/>
      <c r="DR226" s="81"/>
      <c r="DS226" s="81"/>
    </row>
    <row r="227" spans="1:123" x14ac:dyDescent="0.2">
      <c r="A227" s="323"/>
      <c r="B227" s="103" t="s">
        <v>71</v>
      </c>
      <c r="C227" s="80">
        <v>451</v>
      </c>
      <c r="D227" s="80">
        <v>451</v>
      </c>
      <c r="E227" s="80">
        <v>451</v>
      </c>
      <c r="F227" s="80">
        <v>451</v>
      </c>
      <c r="G227" s="80">
        <v>451</v>
      </c>
      <c r="H227" s="80">
        <v>451</v>
      </c>
      <c r="I227" s="80">
        <v>451</v>
      </c>
      <c r="J227" s="80">
        <v>451</v>
      </c>
      <c r="K227" s="80">
        <v>451</v>
      </c>
      <c r="L227" s="80">
        <v>451</v>
      </c>
      <c r="M227" s="80">
        <v>451</v>
      </c>
      <c r="N227" s="80">
        <v>450</v>
      </c>
      <c r="O227" s="80">
        <v>451</v>
      </c>
      <c r="P227" s="80">
        <v>451</v>
      </c>
      <c r="Q227" s="80">
        <v>449</v>
      </c>
      <c r="R227" s="148">
        <v>450.8</v>
      </c>
      <c r="S227" s="81"/>
      <c r="T227" s="81"/>
      <c r="U227" s="81"/>
      <c r="V227" s="81"/>
      <c r="W227" s="81"/>
      <c r="X227" s="81"/>
      <c r="Y227" s="81"/>
      <c r="Z227" s="81"/>
      <c r="AA227" s="81"/>
      <c r="AB227" s="81"/>
      <c r="AC227" s="81"/>
      <c r="AD227" s="81"/>
      <c r="AE227" s="81"/>
      <c r="AF227" s="81"/>
      <c r="AG227" s="81"/>
      <c r="AH227" s="81"/>
      <c r="AI227" s="81"/>
      <c r="AJ227" s="81"/>
      <c r="AK227" s="85"/>
      <c r="AL227" s="85"/>
      <c r="AM227" s="85"/>
      <c r="AN227" s="85"/>
      <c r="AO227" s="85"/>
      <c r="AP227" s="85"/>
      <c r="AQ227" s="85"/>
      <c r="AR227" s="85"/>
      <c r="AS227" s="85"/>
      <c r="AT227" s="85"/>
      <c r="AU227" s="85"/>
      <c r="AV227" s="85"/>
      <c r="AW227" s="85"/>
      <c r="AX227" s="85"/>
      <c r="AY227" s="85"/>
      <c r="AZ227" s="85"/>
      <c r="BA227" s="85"/>
      <c r="BB227" s="85"/>
      <c r="BC227" s="85"/>
      <c r="BD227" s="85"/>
      <c r="BE227" s="85"/>
      <c r="BF227" s="85"/>
      <c r="BG227" s="85"/>
      <c r="BH227" s="85"/>
      <c r="BI227" s="85"/>
      <c r="BJ227" s="85"/>
      <c r="BK227" s="95"/>
      <c r="BL227" s="89"/>
      <c r="BM227" s="81"/>
      <c r="BN227" s="81"/>
      <c r="BO227" s="81"/>
      <c r="BP227" s="81"/>
      <c r="BQ227" s="81"/>
      <c r="BR227" s="81"/>
      <c r="BS227" s="81"/>
      <c r="BT227" s="81"/>
      <c r="BU227" s="81"/>
      <c r="BV227" s="81"/>
      <c r="BW227" s="81"/>
      <c r="BX227" s="81"/>
      <c r="BY227" s="81"/>
      <c r="BZ227" s="81"/>
      <c r="CA227" s="81"/>
      <c r="CB227" s="81"/>
      <c r="CC227" s="81"/>
      <c r="CD227" s="81"/>
      <c r="CE227" s="81"/>
      <c r="CF227" s="81"/>
      <c r="CG227" s="81"/>
      <c r="CH227" s="81"/>
      <c r="CI227" s="81"/>
      <c r="CJ227" s="81"/>
      <c r="CK227" s="81"/>
      <c r="CL227" s="81"/>
      <c r="CM227" s="81"/>
      <c r="CN227" s="81"/>
      <c r="CO227" s="81"/>
      <c r="CP227" s="81"/>
      <c r="CQ227" s="81"/>
      <c r="CR227" s="81"/>
      <c r="CS227" s="81"/>
      <c r="CT227" s="81"/>
      <c r="CU227" s="81"/>
      <c r="CV227" s="81"/>
      <c r="CW227" s="81"/>
      <c r="CX227" s="81"/>
      <c r="CY227" s="81"/>
      <c r="CZ227" s="81"/>
      <c r="DA227" s="81"/>
      <c r="DB227" s="81"/>
      <c r="DC227" s="81"/>
      <c r="DD227" s="81"/>
      <c r="DE227" s="81"/>
      <c r="DF227" s="81"/>
      <c r="DG227" s="81"/>
      <c r="DH227" s="81"/>
      <c r="DI227" s="81"/>
      <c r="DJ227" s="81"/>
      <c r="DK227" s="81"/>
      <c r="DL227" s="81"/>
      <c r="DM227" s="81"/>
      <c r="DN227" s="81"/>
      <c r="DO227" s="81"/>
      <c r="DP227" s="81"/>
      <c r="DQ227" s="81"/>
      <c r="DR227" s="81"/>
      <c r="DS227" s="81"/>
    </row>
    <row r="228" spans="1:123" x14ac:dyDescent="0.2">
      <c r="A228" s="323"/>
      <c r="B228" s="103" t="s">
        <v>72</v>
      </c>
      <c r="C228" s="80">
        <v>451</v>
      </c>
      <c r="D228" s="80">
        <v>451</v>
      </c>
      <c r="E228" s="80">
        <v>451</v>
      </c>
      <c r="F228" s="80">
        <v>451</v>
      </c>
      <c r="G228" s="80">
        <v>451</v>
      </c>
      <c r="H228" s="80">
        <v>451</v>
      </c>
      <c r="I228" s="80">
        <v>451</v>
      </c>
      <c r="J228" s="80">
        <v>451</v>
      </c>
      <c r="K228" s="80">
        <v>451</v>
      </c>
      <c r="L228" s="80">
        <v>451</v>
      </c>
      <c r="M228" s="80">
        <v>451</v>
      </c>
      <c r="N228" s="80">
        <v>451</v>
      </c>
      <c r="O228" s="80">
        <v>451</v>
      </c>
      <c r="P228" s="80">
        <v>451</v>
      </c>
      <c r="Q228" s="80">
        <v>451</v>
      </c>
      <c r="R228" s="148">
        <v>451</v>
      </c>
      <c r="S228" s="81"/>
      <c r="T228" s="81"/>
      <c r="U228" s="81"/>
      <c r="V228" s="81"/>
      <c r="W228" s="81"/>
      <c r="X228" s="81"/>
      <c r="Y228" s="81"/>
      <c r="Z228" s="81"/>
      <c r="AA228" s="81"/>
      <c r="AB228" s="81"/>
      <c r="AC228" s="81"/>
      <c r="AD228" s="81"/>
      <c r="AE228" s="81"/>
      <c r="AF228" s="81"/>
      <c r="AG228" s="81"/>
      <c r="AH228" s="81"/>
      <c r="AI228" s="81"/>
      <c r="AJ228" s="81"/>
      <c r="AK228" s="85"/>
      <c r="AL228" s="85"/>
      <c r="AM228" s="85"/>
      <c r="AN228" s="85"/>
      <c r="AO228" s="85"/>
      <c r="AP228" s="85"/>
      <c r="AQ228" s="85"/>
      <c r="AR228" s="85"/>
      <c r="AS228" s="85"/>
      <c r="AT228" s="85"/>
      <c r="AU228" s="85"/>
      <c r="AV228" s="85"/>
      <c r="AW228" s="85"/>
      <c r="AX228" s="85"/>
      <c r="AY228" s="85"/>
      <c r="AZ228" s="85"/>
      <c r="BA228" s="85"/>
      <c r="BB228" s="85"/>
      <c r="BC228" s="85"/>
      <c r="BD228" s="85"/>
      <c r="BE228" s="85"/>
      <c r="BF228" s="85"/>
      <c r="BG228" s="85"/>
      <c r="BH228" s="85"/>
      <c r="BI228" s="85"/>
      <c r="BJ228" s="85"/>
      <c r="BK228" s="95"/>
      <c r="BL228" s="89"/>
      <c r="BM228" s="81"/>
      <c r="BN228" s="81"/>
      <c r="BO228" s="81"/>
      <c r="BP228" s="81"/>
      <c r="BQ228" s="81"/>
      <c r="BR228" s="81"/>
      <c r="BS228" s="81"/>
      <c r="BT228" s="81"/>
      <c r="BU228" s="81"/>
      <c r="BV228" s="81"/>
      <c r="BW228" s="81"/>
      <c r="BX228" s="81"/>
      <c r="BY228" s="81"/>
      <c r="BZ228" s="81"/>
      <c r="CA228" s="81"/>
      <c r="CB228" s="81"/>
      <c r="CC228" s="81"/>
      <c r="CD228" s="81"/>
      <c r="CE228" s="81"/>
      <c r="CF228" s="81"/>
      <c r="CG228" s="81"/>
      <c r="CH228" s="81"/>
      <c r="CI228" s="81"/>
      <c r="CJ228" s="81"/>
      <c r="CK228" s="81"/>
      <c r="CL228" s="81"/>
      <c r="CM228" s="81"/>
      <c r="CN228" s="81"/>
      <c r="CO228" s="81"/>
      <c r="CP228" s="81"/>
      <c r="CQ228" s="81"/>
      <c r="CR228" s="81"/>
      <c r="CS228" s="81"/>
      <c r="CT228" s="81"/>
      <c r="CU228" s="81"/>
      <c r="CV228" s="81"/>
      <c r="CW228" s="81"/>
      <c r="CX228" s="81"/>
      <c r="CY228" s="81"/>
      <c r="CZ228" s="81"/>
      <c r="DA228" s="81"/>
      <c r="DB228" s="81"/>
      <c r="DC228" s="81"/>
      <c r="DD228" s="81"/>
      <c r="DE228" s="81"/>
      <c r="DF228" s="81"/>
      <c r="DG228" s="81"/>
      <c r="DH228" s="81"/>
      <c r="DI228" s="81"/>
      <c r="DJ228" s="81"/>
      <c r="DK228" s="81"/>
      <c r="DL228" s="81"/>
      <c r="DM228" s="81"/>
      <c r="DN228" s="81"/>
      <c r="DO228" s="81"/>
      <c r="DP228" s="81"/>
      <c r="DQ228" s="81"/>
      <c r="DR228" s="81"/>
      <c r="DS228" s="81"/>
    </row>
    <row r="229" spans="1:123" x14ac:dyDescent="0.2">
      <c r="A229" s="323"/>
      <c r="B229" s="103" t="s">
        <v>73</v>
      </c>
      <c r="C229" s="149">
        <v>450</v>
      </c>
      <c r="D229" s="149">
        <v>451</v>
      </c>
      <c r="E229" s="149">
        <v>451</v>
      </c>
      <c r="F229" s="149">
        <v>451</v>
      </c>
      <c r="G229" s="149">
        <v>451</v>
      </c>
      <c r="H229" s="149">
        <v>450</v>
      </c>
      <c r="I229" s="149">
        <v>451</v>
      </c>
      <c r="J229" s="149">
        <v>451</v>
      </c>
      <c r="K229" s="149">
        <v>451</v>
      </c>
      <c r="L229" s="149">
        <v>451</v>
      </c>
      <c r="M229" s="149">
        <v>451</v>
      </c>
      <c r="N229" s="149">
        <v>451</v>
      </c>
      <c r="O229" s="149">
        <v>451</v>
      </c>
      <c r="P229" s="149">
        <v>451</v>
      </c>
      <c r="Q229" s="80">
        <v>450</v>
      </c>
      <c r="R229" s="148">
        <v>450.8</v>
      </c>
      <c r="S229" s="81"/>
      <c r="T229" s="81"/>
      <c r="U229" s="81"/>
      <c r="V229" s="81"/>
      <c r="W229" s="81"/>
      <c r="X229" s="81"/>
      <c r="Y229" s="81"/>
      <c r="Z229" s="81"/>
      <c r="AA229" s="81"/>
      <c r="AB229" s="81"/>
      <c r="AC229" s="81"/>
      <c r="AD229" s="81"/>
      <c r="AE229" s="81"/>
      <c r="AF229" s="81"/>
      <c r="AG229" s="81"/>
      <c r="AH229" s="81"/>
      <c r="AI229" s="81"/>
      <c r="AJ229" s="81"/>
      <c r="AK229" s="85"/>
      <c r="AL229" s="85"/>
      <c r="AM229" s="85"/>
      <c r="AN229" s="85"/>
      <c r="AO229" s="85"/>
      <c r="AP229" s="85"/>
      <c r="AQ229" s="85"/>
      <c r="AR229" s="85"/>
      <c r="AS229" s="85"/>
      <c r="AT229" s="85"/>
      <c r="AU229" s="85"/>
      <c r="AV229" s="85"/>
      <c r="AW229" s="85"/>
      <c r="AX229" s="85"/>
      <c r="AY229" s="85"/>
      <c r="AZ229" s="85"/>
      <c r="BA229" s="85"/>
      <c r="BB229" s="85"/>
      <c r="BC229" s="85"/>
      <c r="BD229" s="85"/>
      <c r="BE229" s="85"/>
      <c r="BF229" s="85"/>
      <c r="BG229" s="85"/>
      <c r="BH229" s="85"/>
      <c r="BI229" s="85"/>
      <c r="BJ229" s="85"/>
      <c r="BK229" s="95"/>
      <c r="BL229" s="89"/>
      <c r="BM229" s="81"/>
      <c r="BN229" s="81"/>
      <c r="BO229" s="81"/>
      <c r="BP229" s="81"/>
      <c r="BQ229" s="81"/>
      <c r="BR229" s="81"/>
      <c r="BS229" s="81"/>
      <c r="BT229" s="81"/>
      <c r="BU229" s="81"/>
      <c r="BV229" s="81"/>
      <c r="BW229" s="81"/>
      <c r="BX229" s="81"/>
      <c r="BY229" s="81"/>
      <c r="BZ229" s="81"/>
      <c r="CA229" s="81"/>
      <c r="CB229" s="81"/>
      <c r="CC229" s="81"/>
      <c r="CD229" s="81"/>
      <c r="CE229" s="81"/>
      <c r="CF229" s="81"/>
      <c r="CG229" s="81"/>
      <c r="CH229" s="81"/>
      <c r="CI229" s="81"/>
      <c r="CJ229" s="81"/>
      <c r="CK229" s="81"/>
      <c r="CL229" s="81"/>
      <c r="CM229" s="81"/>
      <c r="CN229" s="81"/>
      <c r="CO229" s="81"/>
      <c r="CP229" s="81"/>
      <c r="CQ229" s="81"/>
      <c r="CR229" s="81"/>
      <c r="CS229" s="81"/>
      <c r="CT229" s="81"/>
      <c r="CU229" s="81"/>
      <c r="CV229" s="81"/>
      <c r="CW229" s="81"/>
      <c r="CX229" s="81"/>
      <c r="CY229" s="81"/>
      <c r="CZ229" s="81"/>
      <c r="DA229" s="81"/>
      <c r="DB229" s="81"/>
      <c r="DC229" s="81"/>
      <c r="DD229" s="81"/>
      <c r="DE229" s="81"/>
      <c r="DF229" s="81"/>
      <c r="DG229" s="81"/>
      <c r="DH229" s="81"/>
      <c r="DI229" s="81"/>
      <c r="DJ229" s="81"/>
      <c r="DK229" s="81"/>
      <c r="DL229" s="81"/>
      <c r="DM229" s="81"/>
      <c r="DN229" s="81"/>
      <c r="DO229" s="81"/>
      <c r="DP229" s="81"/>
      <c r="DQ229" s="81"/>
      <c r="DR229" s="81"/>
      <c r="DS229" s="81"/>
    </row>
    <row r="230" spans="1:123" x14ac:dyDescent="0.2">
      <c r="A230" s="323"/>
      <c r="B230" s="103" t="s">
        <v>74</v>
      </c>
      <c r="C230" s="80">
        <v>451</v>
      </c>
      <c r="D230" s="80">
        <v>451</v>
      </c>
      <c r="E230" s="80">
        <v>451</v>
      </c>
      <c r="F230" s="80">
        <v>451</v>
      </c>
      <c r="G230" s="80">
        <v>451</v>
      </c>
      <c r="H230" s="80">
        <v>451</v>
      </c>
      <c r="I230" s="80">
        <v>451</v>
      </c>
      <c r="J230" s="80">
        <v>450</v>
      </c>
      <c r="K230" s="80">
        <v>451</v>
      </c>
      <c r="L230" s="80">
        <v>451</v>
      </c>
      <c r="M230" s="80">
        <v>451</v>
      </c>
      <c r="N230" s="80">
        <v>451</v>
      </c>
      <c r="O230" s="80">
        <v>451</v>
      </c>
      <c r="P230" s="80">
        <v>451</v>
      </c>
      <c r="Q230" s="80">
        <v>448</v>
      </c>
      <c r="R230" s="148">
        <v>450.73</v>
      </c>
      <c r="S230" s="81"/>
      <c r="T230" s="81"/>
      <c r="U230" s="81"/>
      <c r="V230" s="81"/>
      <c r="W230" s="81"/>
      <c r="X230" s="81"/>
      <c r="Y230" s="81"/>
      <c r="Z230" s="81"/>
      <c r="AA230" s="81"/>
      <c r="AB230" s="81"/>
      <c r="AC230" s="81"/>
      <c r="AD230" s="81"/>
      <c r="AE230" s="81"/>
      <c r="AF230" s="81"/>
      <c r="AG230" s="81"/>
      <c r="AH230" s="81"/>
      <c r="AI230" s="81"/>
      <c r="AJ230" s="81"/>
      <c r="AK230" s="85"/>
      <c r="AL230" s="85"/>
      <c r="AM230" s="85"/>
      <c r="AN230" s="85"/>
      <c r="AO230" s="85"/>
      <c r="AP230" s="85"/>
      <c r="AQ230" s="85"/>
      <c r="AR230" s="85"/>
      <c r="AS230" s="85"/>
      <c r="AT230" s="85"/>
      <c r="AU230" s="85"/>
      <c r="AV230" s="85"/>
      <c r="AW230" s="85"/>
      <c r="AX230" s="85"/>
      <c r="AY230" s="85"/>
      <c r="AZ230" s="85"/>
      <c r="BA230" s="85"/>
      <c r="BB230" s="85"/>
      <c r="BC230" s="85"/>
      <c r="BD230" s="85"/>
      <c r="BE230" s="85"/>
      <c r="BF230" s="85"/>
      <c r="BG230" s="85"/>
      <c r="BH230" s="85"/>
      <c r="BI230" s="85"/>
      <c r="BJ230" s="85"/>
      <c r="BK230" s="95"/>
      <c r="BL230" s="89"/>
      <c r="BM230" s="81"/>
      <c r="BN230" s="81"/>
      <c r="BO230" s="81"/>
      <c r="BP230" s="81"/>
      <c r="BQ230" s="81"/>
      <c r="BR230" s="81"/>
      <c r="BS230" s="81"/>
      <c r="BT230" s="81"/>
      <c r="BU230" s="81"/>
      <c r="BV230" s="81"/>
      <c r="BW230" s="81"/>
      <c r="BX230" s="81"/>
      <c r="BY230" s="81"/>
      <c r="BZ230" s="81"/>
      <c r="CA230" s="81"/>
      <c r="CB230" s="81"/>
      <c r="CC230" s="81"/>
      <c r="CD230" s="81"/>
      <c r="CE230" s="81"/>
      <c r="CF230" s="81"/>
      <c r="CG230" s="81"/>
      <c r="CH230" s="81"/>
      <c r="CI230" s="81"/>
      <c r="CJ230" s="81"/>
      <c r="CK230" s="81"/>
      <c r="CL230" s="81"/>
      <c r="CM230" s="81"/>
      <c r="CN230" s="81"/>
      <c r="CO230" s="81"/>
      <c r="CP230" s="81"/>
      <c r="CQ230" s="81"/>
      <c r="CR230" s="81"/>
      <c r="CS230" s="81"/>
      <c r="CT230" s="81"/>
      <c r="CU230" s="81"/>
      <c r="CV230" s="81"/>
      <c r="CW230" s="81"/>
      <c r="CX230" s="81"/>
      <c r="CY230" s="81"/>
      <c r="CZ230" s="81"/>
      <c r="DA230" s="81"/>
      <c r="DB230" s="81"/>
      <c r="DC230" s="81"/>
      <c r="DD230" s="81"/>
      <c r="DE230" s="81"/>
      <c r="DF230" s="81"/>
      <c r="DG230" s="81"/>
      <c r="DH230" s="81"/>
      <c r="DI230" s="81"/>
      <c r="DJ230" s="81"/>
      <c r="DK230" s="81"/>
      <c r="DL230" s="81"/>
      <c r="DM230" s="81"/>
      <c r="DN230" s="81"/>
      <c r="DO230" s="81"/>
      <c r="DP230" s="81"/>
      <c r="DQ230" s="81"/>
      <c r="DR230" s="81"/>
      <c r="DS230" s="81"/>
    </row>
    <row r="231" spans="1:123" x14ac:dyDescent="0.2">
      <c r="A231" s="323"/>
      <c r="B231" s="103" t="s">
        <v>75</v>
      </c>
      <c r="C231" s="80">
        <v>451</v>
      </c>
      <c r="D231" s="80">
        <v>451</v>
      </c>
      <c r="E231" s="80">
        <v>451</v>
      </c>
      <c r="F231" s="80">
        <v>451</v>
      </c>
      <c r="G231" s="80">
        <v>451</v>
      </c>
      <c r="H231" s="80">
        <v>451</v>
      </c>
      <c r="I231" s="80">
        <v>451</v>
      </c>
      <c r="J231" s="80">
        <v>451</v>
      </c>
      <c r="K231" s="80">
        <v>450</v>
      </c>
      <c r="L231" s="80">
        <v>451</v>
      </c>
      <c r="M231" s="80">
        <v>451</v>
      </c>
      <c r="N231" s="80">
        <v>451</v>
      </c>
      <c r="O231" s="80">
        <v>451</v>
      </c>
      <c r="P231" s="80">
        <v>450</v>
      </c>
      <c r="Q231" s="80">
        <v>449</v>
      </c>
      <c r="R231" s="148">
        <v>450.73</v>
      </c>
      <c r="S231" s="81"/>
      <c r="T231" s="81"/>
      <c r="U231" s="81"/>
      <c r="V231" s="81"/>
      <c r="W231" s="81"/>
      <c r="X231" s="81"/>
      <c r="Y231" s="81"/>
      <c r="Z231" s="81"/>
      <c r="AA231" s="81"/>
      <c r="AB231" s="81"/>
      <c r="AC231" s="81"/>
      <c r="AD231" s="81"/>
      <c r="AE231" s="81"/>
      <c r="AF231" s="81"/>
      <c r="AG231" s="81"/>
      <c r="AH231" s="81"/>
      <c r="AI231" s="81"/>
      <c r="AJ231" s="81"/>
      <c r="AK231" s="85"/>
      <c r="AL231" s="85"/>
      <c r="AM231" s="85"/>
      <c r="AN231" s="85"/>
      <c r="AO231" s="85"/>
      <c r="AP231" s="85"/>
      <c r="AQ231" s="85"/>
      <c r="AR231" s="85"/>
      <c r="AS231" s="85"/>
      <c r="AT231" s="85"/>
      <c r="AU231" s="85"/>
      <c r="AV231" s="85"/>
      <c r="AW231" s="85"/>
      <c r="AX231" s="85"/>
      <c r="AY231" s="85"/>
      <c r="AZ231" s="85"/>
      <c r="BA231" s="85"/>
      <c r="BB231" s="85"/>
      <c r="BC231" s="85"/>
      <c r="BD231" s="85"/>
      <c r="BE231" s="85"/>
      <c r="BF231" s="85"/>
      <c r="BG231" s="85"/>
      <c r="BH231" s="85"/>
      <c r="BI231" s="85"/>
      <c r="BJ231" s="85"/>
      <c r="BK231" s="95"/>
      <c r="BL231" s="89"/>
      <c r="BM231" s="81"/>
      <c r="BN231" s="81"/>
      <c r="BO231" s="81"/>
      <c r="BP231" s="81"/>
      <c r="BQ231" s="81"/>
      <c r="BR231" s="81"/>
      <c r="BS231" s="81"/>
      <c r="BT231" s="81"/>
      <c r="BU231" s="81"/>
      <c r="BV231" s="81"/>
      <c r="BW231" s="81"/>
      <c r="BX231" s="81"/>
      <c r="BY231" s="81"/>
      <c r="BZ231" s="81"/>
      <c r="CA231" s="81"/>
      <c r="CB231" s="81"/>
      <c r="CC231" s="81"/>
      <c r="CD231" s="81"/>
      <c r="CE231" s="81"/>
      <c r="CF231" s="81"/>
      <c r="CG231" s="81"/>
      <c r="CH231" s="81"/>
      <c r="CI231" s="81"/>
      <c r="CJ231" s="81"/>
      <c r="CK231" s="81"/>
      <c r="CL231" s="81"/>
      <c r="CM231" s="81"/>
      <c r="CN231" s="81"/>
      <c r="CO231" s="81"/>
      <c r="CP231" s="81"/>
      <c r="CQ231" s="81"/>
      <c r="CR231" s="81"/>
      <c r="CS231" s="81"/>
      <c r="CT231" s="81"/>
      <c r="CU231" s="81"/>
      <c r="CV231" s="81"/>
      <c r="CW231" s="81"/>
      <c r="CX231" s="81"/>
      <c r="CY231" s="81"/>
      <c r="CZ231" s="81"/>
      <c r="DA231" s="81"/>
      <c r="DB231" s="81"/>
      <c r="DC231" s="81"/>
      <c r="DD231" s="81"/>
      <c r="DE231" s="81"/>
      <c r="DF231" s="81"/>
      <c r="DG231" s="81"/>
      <c r="DH231" s="81"/>
      <c r="DI231" s="81"/>
      <c r="DJ231" s="81"/>
      <c r="DK231" s="81"/>
      <c r="DL231" s="81"/>
      <c r="DM231" s="81"/>
      <c r="DN231" s="81"/>
      <c r="DO231" s="81"/>
      <c r="DP231" s="81"/>
      <c r="DQ231" s="81"/>
      <c r="DR231" s="81"/>
      <c r="DS231" s="81"/>
    </row>
    <row r="232" spans="1:123" x14ac:dyDescent="0.2">
      <c r="A232" s="323"/>
      <c r="B232" s="103" t="s">
        <v>76</v>
      </c>
      <c r="C232" s="80">
        <v>450</v>
      </c>
      <c r="D232" s="80">
        <v>451</v>
      </c>
      <c r="E232" s="80">
        <v>451</v>
      </c>
      <c r="F232" s="80">
        <v>451</v>
      </c>
      <c r="G232" s="80">
        <v>451</v>
      </c>
      <c r="H232" s="80">
        <v>451</v>
      </c>
      <c r="I232" s="80">
        <v>451</v>
      </c>
      <c r="J232" s="80">
        <v>451</v>
      </c>
      <c r="K232" s="80">
        <v>451</v>
      </c>
      <c r="L232" s="80">
        <v>451</v>
      </c>
      <c r="M232" s="80">
        <v>451</v>
      </c>
      <c r="N232" s="80">
        <v>451</v>
      </c>
      <c r="O232" s="80">
        <v>451</v>
      </c>
      <c r="P232" s="80">
        <v>451</v>
      </c>
      <c r="Q232" s="80">
        <v>450</v>
      </c>
      <c r="R232" s="148">
        <v>450.87</v>
      </c>
      <c r="S232" s="81"/>
      <c r="T232" s="81"/>
      <c r="U232" s="81"/>
      <c r="V232" s="81"/>
      <c r="W232" s="81"/>
      <c r="X232" s="81"/>
      <c r="Y232" s="81"/>
      <c r="Z232" s="81"/>
      <c r="AA232" s="81"/>
      <c r="AB232" s="81"/>
      <c r="AC232" s="81"/>
      <c r="AD232" s="81"/>
      <c r="AE232" s="81"/>
      <c r="AF232" s="81"/>
      <c r="AG232" s="81"/>
      <c r="AH232" s="81"/>
      <c r="AI232" s="81"/>
      <c r="AJ232" s="81"/>
      <c r="AK232" s="85"/>
      <c r="AL232" s="85"/>
      <c r="AM232" s="85"/>
      <c r="AN232" s="85"/>
      <c r="AO232" s="85"/>
      <c r="AP232" s="85"/>
      <c r="AQ232" s="85"/>
      <c r="AR232" s="85"/>
      <c r="AS232" s="85"/>
      <c r="AT232" s="85"/>
      <c r="AU232" s="85"/>
      <c r="AV232" s="85"/>
      <c r="AW232" s="85"/>
      <c r="AX232" s="85"/>
      <c r="AY232" s="85"/>
      <c r="AZ232" s="85"/>
      <c r="BA232" s="85"/>
      <c r="BB232" s="85"/>
      <c r="BC232" s="85"/>
      <c r="BD232" s="85"/>
      <c r="BE232" s="85"/>
      <c r="BF232" s="85"/>
      <c r="BG232" s="85"/>
      <c r="BH232" s="85"/>
      <c r="BI232" s="85"/>
      <c r="BJ232" s="85"/>
      <c r="BK232" s="95"/>
      <c r="BL232" s="89"/>
      <c r="BM232" s="81"/>
      <c r="BN232" s="81"/>
      <c r="BO232" s="81"/>
      <c r="BP232" s="81"/>
      <c r="BQ232" s="81"/>
      <c r="BR232" s="81"/>
      <c r="BS232" s="81"/>
      <c r="BT232" s="81"/>
      <c r="BU232" s="81"/>
      <c r="BV232" s="81"/>
      <c r="BW232" s="81"/>
      <c r="BX232" s="81"/>
      <c r="BY232" s="81"/>
      <c r="BZ232" s="81"/>
      <c r="CA232" s="81"/>
      <c r="CB232" s="81"/>
      <c r="CC232" s="81"/>
      <c r="CD232" s="81"/>
      <c r="CE232" s="81"/>
      <c r="CF232" s="81"/>
      <c r="CG232" s="81"/>
      <c r="CH232" s="81"/>
      <c r="CI232" s="81"/>
      <c r="CJ232" s="81"/>
      <c r="CK232" s="81"/>
      <c r="CL232" s="81"/>
      <c r="CM232" s="81"/>
      <c r="CN232" s="81"/>
      <c r="CO232" s="81"/>
      <c r="CP232" s="81"/>
      <c r="CQ232" s="81"/>
      <c r="CR232" s="81"/>
      <c r="CS232" s="81"/>
      <c r="CT232" s="81"/>
      <c r="CU232" s="81"/>
      <c r="CV232" s="81"/>
      <c r="CW232" s="81"/>
      <c r="CX232" s="81"/>
      <c r="CY232" s="81"/>
      <c r="CZ232" s="81"/>
      <c r="DA232" s="81"/>
      <c r="DB232" s="81"/>
      <c r="DC232" s="81"/>
      <c r="DD232" s="81"/>
      <c r="DE232" s="81"/>
      <c r="DF232" s="81"/>
      <c r="DG232" s="81"/>
      <c r="DH232" s="81"/>
      <c r="DI232" s="81"/>
      <c r="DJ232" s="81"/>
      <c r="DK232" s="81"/>
      <c r="DL232" s="81"/>
      <c r="DM232" s="81"/>
      <c r="DN232" s="81"/>
      <c r="DO232" s="81"/>
      <c r="DP232" s="81"/>
      <c r="DQ232" s="81"/>
      <c r="DR232" s="81"/>
      <c r="DS232" s="81"/>
    </row>
    <row r="233" spans="1:123" x14ac:dyDescent="0.2">
      <c r="A233" s="323"/>
      <c r="B233" s="103" t="s">
        <v>77</v>
      </c>
      <c r="C233" s="80">
        <v>451</v>
      </c>
      <c r="D233" s="80">
        <v>450</v>
      </c>
      <c r="E233" s="80">
        <v>451</v>
      </c>
      <c r="F233" s="80">
        <v>451</v>
      </c>
      <c r="G233" s="80">
        <v>451</v>
      </c>
      <c r="H233" s="80">
        <v>451</v>
      </c>
      <c r="I233" s="80">
        <v>450</v>
      </c>
      <c r="J233" s="80">
        <v>451</v>
      </c>
      <c r="K233" s="80">
        <v>450</v>
      </c>
      <c r="L233" s="80">
        <v>451</v>
      </c>
      <c r="M233" s="80">
        <v>451</v>
      </c>
      <c r="N233" s="80">
        <v>450</v>
      </c>
      <c r="O233" s="80">
        <v>451</v>
      </c>
      <c r="P233" s="80">
        <v>451</v>
      </c>
      <c r="Q233" s="80">
        <v>450</v>
      </c>
      <c r="R233" s="148">
        <v>450.67</v>
      </c>
      <c r="S233" s="81"/>
      <c r="T233" s="81"/>
      <c r="U233" s="81"/>
      <c r="V233" s="81"/>
      <c r="W233" s="81"/>
      <c r="X233" s="81"/>
      <c r="Y233" s="81"/>
      <c r="Z233" s="81"/>
      <c r="AA233" s="81"/>
      <c r="AB233" s="81"/>
      <c r="AC233" s="81"/>
      <c r="AD233" s="81"/>
      <c r="AE233" s="81"/>
      <c r="AF233" s="81"/>
      <c r="AG233" s="81"/>
      <c r="AH233" s="81"/>
      <c r="AI233" s="81"/>
      <c r="AJ233" s="81"/>
      <c r="AK233" s="85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95"/>
      <c r="BL233" s="89"/>
      <c r="BM233" s="81"/>
      <c r="BN233" s="81"/>
      <c r="BO233" s="81"/>
      <c r="BP233" s="81"/>
      <c r="BQ233" s="81"/>
      <c r="BR233" s="81"/>
      <c r="BS233" s="81"/>
      <c r="BT233" s="81"/>
      <c r="BU233" s="81"/>
      <c r="BV233" s="81"/>
      <c r="BW233" s="81"/>
      <c r="BX233" s="81"/>
      <c r="BY233" s="81"/>
      <c r="BZ233" s="81"/>
      <c r="CA233" s="81"/>
      <c r="CB233" s="81"/>
      <c r="CC233" s="81"/>
      <c r="CD233" s="81"/>
      <c r="CE233" s="81"/>
      <c r="CF233" s="81"/>
      <c r="CG233" s="81"/>
      <c r="CH233" s="81"/>
      <c r="CI233" s="81"/>
      <c r="CJ233" s="81"/>
      <c r="CK233" s="81"/>
      <c r="CL233" s="81"/>
      <c r="CM233" s="81"/>
      <c r="CN233" s="81"/>
      <c r="CO233" s="81"/>
      <c r="CP233" s="81"/>
      <c r="CQ233" s="81"/>
      <c r="CR233" s="81"/>
      <c r="CS233" s="81"/>
      <c r="CT233" s="81"/>
      <c r="CU233" s="81"/>
      <c r="CV233" s="81"/>
      <c r="CW233" s="81"/>
      <c r="CX233" s="81"/>
      <c r="CY233" s="81"/>
      <c r="CZ233" s="81"/>
      <c r="DA233" s="81"/>
      <c r="DB233" s="81"/>
      <c r="DC233" s="81"/>
      <c r="DD233" s="81"/>
      <c r="DE233" s="81"/>
      <c r="DF233" s="81"/>
      <c r="DG233" s="81"/>
      <c r="DH233" s="81"/>
      <c r="DI233" s="81"/>
      <c r="DJ233" s="81"/>
      <c r="DK233" s="81"/>
      <c r="DL233" s="81"/>
      <c r="DM233" s="81"/>
      <c r="DN233" s="81"/>
      <c r="DO233" s="81"/>
      <c r="DP233" s="81"/>
      <c r="DQ233" s="81"/>
      <c r="DR233" s="81"/>
      <c r="DS233" s="81"/>
    </row>
    <row r="234" spans="1:123" x14ac:dyDescent="0.2">
      <c r="A234" s="323"/>
      <c r="B234" s="103" t="s">
        <v>78</v>
      </c>
      <c r="C234" s="80">
        <v>451</v>
      </c>
      <c r="D234" s="80">
        <v>451</v>
      </c>
      <c r="E234" s="80">
        <v>450</v>
      </c>
      <c r="F234" s="80">
        <v>451</v>
      </c>
      <c r="G234" s="80">
        <v>451</v>
      </c>
      <c r="H234" s="80">
        <v>451</v>
      </c>
      <c r="I234" s="80">
        <v>451</v>
      </c>
      <c r="J234" s="80">
        <v>451</v>
      </c>
      <c r="K234" s="80">
        <v>451</v>
      </c>
      <c r="L234" s="80">
        <v>450</v>
      </c>
      <c r="M234" s="80">
        <v>451</v>
      </c>
      <c r="N234" s="80">
        <v>451</v>
      </c>
      <c r="O234" s="80">
        <v>451</v>
      </c>
      <c r="P234" s="80">
        <v>451</v>
      </c>
      <c r="Q234" s="80">
        <v>451</v>
      </c>
      <c r="R234" s="148">
        <v>450.87</v>
      </c>
      <c r="S234" s="81"/>
      <c r="T234" s="81"/>
      <c r="U234" s="81"/>
      <c r="V234" s="81"/>
      <c r="W234" s="81"/>
      <c r="X234" s="81"/>
      <c r="Y234" s="81"/>
      <c r="Z234" s="81"/>
      <c r="AA234" s="81"/>
      <c r="AB234" s="81"/>
      <c r="AC234" s="81"/>
      <c r="AD234" s="81"/>
      <c r="AE234" s="81"/>
      <c r="AF234" s="81"/>
      <c r="AG234" s="81"/>
      <c r="AH234" s="81"/>
      <c r="AI234" s="81"/>
      <c r="AJ234" s="81"/>
      <c r="AK234" s="85"/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95"/>
      <c r="BL234" s="89"/>
      <c r="BM234" s="81"/>
      <c r="BN234" s="81"/>
      <c r="BO234" s="81"/>
      <c r="BP234" s="81"/>
      <c r="BQ234" s="81"/>
      <c r="BR234" s="81"/>
      <c r="BS234" s="81"/>
      <c r="BT234" s="81"/>
      <c r="BU234" s="81"/>
      <c r="BV234" s="81"/>
      <c r="BW234" s="81"/>
      <c r="BX234" s="81"/>
      <c r="BY234" s="81"/>
      <c r="BZ234" s="81"/>
      <c r="CA234" s="81"/>
      <c r="CB234" s="81"/>
      <c r="CC234" s="81"/>
      <c r="CD234" s="81"/>
      <c r="CE234" s="81"/>
      <c r="CF234" s="81"/>
      <c r="CG234" s="81"/>
      <c r="CH234" s="81"/>
      <c r="CI234" s="81"/>
      <c r="CJ234" s="81"/>
      <c r="CK234" s="81"/>
      <c r="CL234" s="81"/>
      <c r="CM234" s="81"/>
      <c r="CN234" s="81"/>
      <c r="CO234" s="81"/>
      <c r="CP234" s="81"/>
      <c r="CQ234" s="81"/>
      <c r="CR234" s="81"/>
      <c r="CS234" s="81"/>
      <c r="CT234" s="81"/>
      <c r="CU234" s="81"/>
      <c r="CV234" s="81"/>
      <c r="CW234" s="81"/>
      <c r="CX234" s="81"/>
      <c r="CY234" s="81"/>
      <c r="CZ234" s="81"/>
      <c r="DA234" s="81"/>
      <c r="DB234" s="81"/>
      <c r="DC234" s="81"/>
      <c r="DD234" s="81"/>
      <c r="DE234" s="81"/>
      <c r="DF234" s="81"/>
      <c r="DG234" s="81"/>
      <c r="DH234" s="81"/>
      <c r="DI234" s="81"/>
      <c r="DJ234" s="81"/>
      <c r="DK234" s="81"/>
      <c r="DL234" s="81"/>
      <c r="DM234" s="81"/>
      <c r="DN234" s="81"/>
      <c r="DO234" s="81"/>
      <c r="DP234" s="81"/>
      <c r="DQ234" s="81"/>
      <c r="DR234" s="81"/>
      <c r="DS234" s="81"/>
    </row>
    <row r="235" spans="1:123" x14ac:dyDescent="0.2">
      <c r="A235" s="323"/>
      <c r="B235" s="103" t="s">
        <v>79</v>
      </c>
      <c r="C235" s="80">
        <v>450</v>
      </c>
      <c r="D235" s="80">
        <v>450</v>
      </c>
      <c r="E235" s="80">
        <v>451</v>
      </c>
      <c r="F235" s="80">
        <v>451</v>
      </c>
      <c r="G235" s="80">
        <v>450</v>
      </c>
      <c r="H235" s="80">
        <v>450</v>
      </c>
      <c r="I235" s="80">
        <v>451</v>
      </c>
      <c r="J235" s="80">
        <v>451</v>
      </c>
      <c r="K235" s="80">
        <v>451</v>
      </c>
      <c r="L235" s="80">
        <v>450</v>
      </c>
      <c r="M235" s="80">
        <v>450</v>
      </c>
      <c r="N235" s="80">
        <v>451</v>
      </c>
      <c r="O235" s="80">
        <v>451</v>
      </c>
      <c r="P235" s="80">
        <v>450</v>
      </c>
      <c r="Q235" s="80">
        <v>448</v>
      </c>
      <c r="R235" s="148">
        <v>450.33</v>
      </c>
      <c r="S235" s="81"/>
      <c r="T235" s="81"/>
      <c r="U235" s="81"/>
      <c r="V235" s="81"/>
      <c r="W235" s="81"/>
      <c r="X235" s="81"/>
      <c r="Y235" s="81"/>
      <c r="Z235" s="81"/>
      <c r="AA235" s="81"/>
      <c r="AB235" s="81"/>
      <c r="AC235" s="81"/>
      <c r="AD235" s="81"/>
      <c r="AE235" s="81"/>
      <c r="AF235" s="81"/>
      <c r="AG235" s="81"/>
      <c r="AH235" s="81"/>
      <c r="AI235" s="81"/>
      <c r="AJ235" s="81"/>
      <c r="AK235" s="85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95"/>
      <c r="BL235" s="89"/>
      <c r="BM235" s="81"/>
      <c r="BN235" s="81"/>
      <c r="BO235" s="81"/>
      <c r="BP235" s="81"/>
      <c r="BQ235" s="81"/>
      <c r="BR235" s="81"/>
      <c r="BS235" s="81"/>
      <c r="BT235" s="81"/>
      <c r="BU235" s="81"/>
      <c r="BV235" s="81"/>
      <c r="BW235" s="81"/>
      <c r="BX235" s="81"/>
      <c r="BY235" s="81"/>
      <c r="BZ235" s="81"/>
      <c r="CA235" s="81"/>
      <c r="CB235" s="81"/>
      <c r="CC235" s="81"/>
      <c r="CD235" s="81"/>
      <c r="CE235" s="81"/>
      <c r="CF235" s="81"/>
      <c r="CG235" s="81"/>
      <c r="CH235" s="81"/>
      <c r="CI235" s="81"/>
      <c r="CJ235" s="81"/>
      <c r="CK235" s="81"/>
      <c r="CL235" s="81"/>
      <c r="CM235" s="81"/>
      <c r="CN235" s="81"/>
      <c r="CO235" s="81"/>
      <c r="CP235" s="81"/>
      <c r="CQ235" s="81"/>
      <c r="CR235" s="81"/>
      <c r="CS235" s="81"/>
      <c r="CT235" s="81"/>
      <c r="CU235" s="81"/>
      <c r="CV235" s="81"/>
      <c r="CW235" s="81"/>
      <c r="CX235" s="81"/>
      <c r="CY235" s="81"/>
      <c r="CZ235" s="81"/>
      <c r="DA235" s="81"/>
      <c r="DB235" s="81"/>
      <c r="DC235" s="81"/>
      <c r="DD235" s="81"/>
      <c r="DE235" s="81"/>
      <c r="DF235" s="81"/>
      <c r="DG235" s="81"/>
      <c r="DH235" s="81"/>
      <c r="DI235" s="81"/>
      <c r="DJ235" s="81"/>
      <c r="DK235" s="81"/>
      <c r="DL235" s="81"/>
      <c r="DM235" s="81"/>
      <c r="DN235" s="81"/>
      <c r="DO235" s="81"/>
      <c r="DP235" s="81"/>
      <c r="DQ235" s="81"/>
      <c r="DR235" s="81"/>
      <c r="DS235" s="81"/>
    </row>
    <row r="236" spans="1:123" x14ac:dyDescent="0.2">
      <c r="A236" s="323"/>
      <c r="B236" s="103" t="s">
        <v>80</v>
      </c>
      <c r="C236" s="80">
        <v>451</v>
      </c>
      <c r="D236" s="80">
        <v>450</v>
      </c>
      <c r="E236" s="80">
        <v>451</v>
      </c>
      <c r="F236" s="80">
        <v>451</v>
      </c>
      <c r="G236" s="80">
        <v>451</v>
      </c>
      <c r="H236" s="80">
        <v>451</v>
      </c>
      <c r="I236" s="80">
        <v>450</v>
      </c>
      <c r="J236" s="80">
        <v>451</v>
      </c>
      <c r="K236" s="80">
        <v>451</v>
      </c>
      <c r="L236" s="80">
        <v>451</v>
      </c>
      <c r="M236" s="80">
        <v>451</v>
      </c>
      <c r="N236" s="80">
        <v>451</v>
      </c>
      <c r="O236" s="80">
        <v>451</v>
      </c>
      <c r="P236" s="80">
        <v>450</v>
      </c>
      <c r="Q236" s="80">
        <v>450</v>
      </c>
      <c r="R236" s="148">
        <v>450.73</v>
      </c>
      <c r="S236" s="81"/>
      <c r="T236" s="81"/>
      <c r="U236" s="81"/>
      <c r="V236" s="81"/>
      <c r="W236" s="81"/>
      <c r="X236" s="81"/>
      <c r="Y236" s="81"/>
      <c r="Z236" s="81"/>
      <c r="AA236" s="81"/>
      <c r="AB236" s="81"/>
      <c r="AC236" s="81"/>
      <c r="AD236" s="81"/>
      <c r="AE236" s="81"/>
      <c r="AF236" s="81"/>
      <c r="AG236" s="81"/>
      <c r="AH236" s="81"/>
      <c r="AI236" s="81"/>
      <c r="AJ236" s="81"/>
      <c r="AK236" s="85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95"/>
      <c r="BL236" s="89"/>
      <c r="BM236" s="81"/>
      <c r="BN236" s="81"/>
      <c r="BO236" s="81"/>
      <c r="BP236" s="81"/>
      <c r="BQ236" s="81"/>
      <c r="BR236" s="81"/>
      <c r="BS236" s="81"/>
      <c r="BT236" s="81"/>
      <c r="BU236" s="81"/>
      <c r="BV236" s="81"/>
      <c r="BW236" s="81"/>
      <c r="BX236" s="81"/>
      <c r="BY236" s="81"/>
      <c r="BZ236" s="81"/>
      <c r="CA236" s="81"/>
      <c r="CB236" s="81"/>
      <c r="CC236" s="81"/>
      <c r="CD236" s="81"/>
      <c r="CE236" s="81"/>
      <c r="CF236" s="81"/>
      <c r="CG236" s="81"/>
      <c r="CH236" s="81"/>
      <c r="CI236" s="81"/>
      <c r="CJ236" s="81"/>
      <c r="CK236" s="81"/>
      <c r="CL236" s="81"/>
      <c r="CM236" s="81"/>
      <c r="CN236" s="81"/>
      <c r="CO236" s="81"/>
      <c r="CP236" s="81"/>
      <c r="CQ236" s="81"/>
      <c r="CR236" s="81"/>
      <c r="CS236" s="81"/>
      <c r="CT236" s="81"/>
      <c r="CU236" s="81"/>
      <c r="CV236" s="81"/>
      <c r="CW236" s="81"/>
      <c r="CX236" s="81"/>
      <c r="CY236" s="81"/>
      <c r="CZ236" s="81"/>
      <c r="DA236" s="81"/>
      <c r="DB236" s="81"/>
      <c r="DC236" s="81"/>
      <c r="DD236" s="81"/>
      <c r="DE236" s="81"/>
      <c r="DF236" s="81"/>
      <c r="DG236" s="81"/>
      <c r="DH236" s="81"/>
      <c r="DI236" s="81"/>
      <c r="DJ236" s="81"/>
      <c r="DK236" s="81"/>
      <c r="DL236" s="81"/>
      <c r="DM236" s="81"/>
      <c r="DN236" s="81"/>
      <c r="DO236" s="81"/>
      <c r="DP236" s="81"/>
      <c r="DQ236" s="81"/>
      <c r="DR236" s="81"/>
      <c r="DS236" s="81"/>
    </row>
    <row r="237" spans="1:123" x14ac:dyDescent="0.2">
      <c r="A237" s="323"/>
      <c r="B237" s="103" t="s">
        <v>81</v>
      </c>
      <c r="C237" s="80">
        <v>421</v>
      </c>
      <c r="D237" s="80">
        <v>450</v>
      </c>
      <c r="E237" s="80">
        <v>451</v>
      </c>
      <c r="F237" s="80">
        <v>451</v>
      </c>
      <c r="G237" s="80">
        <v>451</v>
      </c>
      <c r="H237" s="80">
        <v>451</v>
      </c>
      <c r="I237" s="80">
        <v>451</v>
      </c>
      <c r="J237" s="80">
        <v>451</v>
      </c>
      <c r="K237" s="80">
        <v>450</v>
      </c>
      <c r="L237" s="80">
        <v>451</v>
      </c>
      <c r="M237" s="80">
        <v>451</v>
      </c>
      <c r="N237" s="80">
        <v>450</v>
      </c>
      <c r="O237" s="80">
        <v>451</v>
      </c>
      <c r="P237" s="80">
        <v>450</v>
      </c>
      <c r="Q237" s="80">
        <v>449</v>
      </c>
      <c r="R237" s="148">
        <v>448.6</v>
      </c>
      <c r="S237" s="81"/>
      <c r="T237" s="81"/>
      <c r="U237" s="81"/>
      <c r="V237" s="81"/>
      <c r="W237" s="81"/>
      <c r="X237" s="81"/>
      <c r="Y237" s="81"/>
      <c r="Z237" s="81"/>
      <c r="AA237" s="81"/>
      <c r="AB237" s="81"/>
      <c r="AC237" s="81"/>
      <c r="AD237" s="81"/>
      <c r="AE237" s="81"/>
      <c r="AF237" s="81"/>
      <c r="AG237" s="81"/>
      <c r="AH237" s="81"/>
      <c r="AI237" s="81"/>
      <c r="AJ237" s="81"/>
      <c r="AK237" s="85"/>
      <c r="AL237" s="85"/>
      <c r="AM237" s="85"/>
      <c r="AN237" s="85"/>
      <c r="AO237" s="85"/>
      <c r="AP237" s="85"/>
      <c r="AQ237" s="85"/>
      <c r="AR237" s="85"/>
      <c r="AS237" s="85"/>
      <c r="AT237" s="85"/>
      <c r="AU237" s="85"/>
      <c r="AV237" s="85"/>
      <c r="AW237" s="85"/>
      <c r="AX237" s="85"/>
      <c r="AY237" s="85"/>
      <c r="AZ237" s="85"/>
      <c r="BA237" s="85"/>
      <c r="BB237" s="85"/>
      <c r="BC237" s="85"/>
      <c r="BD237" s="85"/>
      <c r="BE237" s="85"/>
      <c r="BF237" s="85"/>
      <c r="BG237" s="85"/>
      <c r="BH237" s="85"/>
      <c r="BI237" s="85"/>
      <c r="BJ237" s="85"/>
      <c r="BK237" s="95"/>
      <c r="BL237" s="89"/>
      <c r="BM237" s="81"/>
      <c r="BN237" s="81"/>
      <c r="BO237" s="81"/>
      <c r="BP237" s="81"/>
      <c r="BQ237" s="81"/>
      <c r="BR237" s="81"/>
      <c r="BS237" s="81"/>
      <c r="BT237" s="81"/>
      <c r="BU237" s="81"/>
      <c r="BV237" s="81"/>
      <c r="BW237" s="81"/>
      <c r="BX237" s="81"/>
      <c r="BY237" s="81"/>
      <c r="BZ237" s="81"/>
      <c r="CA237" s="81"/>
      <c r="CB237" s="81"/>
      <c r="CC237" s="81"/>
      <c r="CD237" s="81"/>
      <c r="CE237" s="81"/>
      <c r="CF237" s="81"/>
      <c r="CG237" s="81"/>
      <c r="CH237" s="81"/>
      <c r="CI237" s="81"/>
      <c r="CJ237" s="81"/>
      <c r="CK237" s="81"/>
      <c r="CL237" s="81"/>
      <c r="CM237" s="81"/>
      <c r="CN237" s="81"/>
      <c r="CO237" s="81"/>
      <c r="CP237" s="81"/>
      <c r="CQ237" s="81"/>
      <c r="CR237" s="81"/>
      <c r="CS237" s="81"/>
      <c r="CT237" s="81"/>
      <c r="CU237" s="81"/>
      <c r="CV237" s="81"/>
      <c r="CW237" s="81"/>
      <c r="CX237" s="81"/>
      <c r="CY237" s="81"/>
      <c r="CZ237" s="81"/>
      <c r="DA237" s="81"/>
      <c r="DB237" s="81"/>
      <c r="DC237" s="81"/>
      <c r="DD237" s="81"/>
      <c r="DE237" s="81"/>
      <c r="DF237" s="81"/>
      <c r="DG237" s="81"/>
      <c r="DH237" s="81"/>
      <c r="DI237" s="81"/>
      <c r="DJ237" s="81"/>
      <c r="DK237" s="81"/>
      <c r="DL237" s="81"/>
      <c r="DM237" s="81"/>
      <c r="DN237" s="81"/>
      <c r="DO237" s="81"/>
      <c r="DP237" s="81"/>
      <c r="DQ237" s="81"/>
      <c r="DR237" s="81"/>
      <c r="DS237" s="81"/>
    </row>
    <row r="238" spans="1:123" x14ac:dyDescent="0.2">
      <c r="A238" s="323"/>
      <c r="B238" s="103" t="s">
        <v>82</v>
      </c>
      <c r="C238" s="80">
        <v>451</v>
      </c>
      <c r="D238" s="80">
        <v>451</v>
      </c>
      <c r="E238" s="80">
        <v>451</v>
      </c>
      <c r="F238" s="80">
        <v>451</v>
      </c>
      <c r="G238" s="80">
        <v>450</v>
      </c>
      <c r="H238" s="80">
        <v>451</v>
      </c>
      <c r="I238" s="80">
        <v>450</v>
      </c>
      <c r="J238" s="80">
        <v>451</v>
      </c>
      <c r="K238" s="80">
        <v>451</v>
      </c>
      <c r="L238" s="80">
        <v>450</v>
      </c>
      <c r="M238" s="80">
        <v>451</v>
      </c>
      <c r="N238" s="80">
        <v>451</v>
      </c>
      <c r="O238" s="80">
        <v>451</v>
      </c>
      <c r="P238" s="80">
        <v>451</v>
      </c>
      <c r="Q238" s="80">
        <v>451</v>
      </c>
      <c r="R238" s="148">
        <v>450.8</v>
      </c>
      <c r="S238" s="81"/>
      <c r="T238" s="81"/>
      <c r="U238" s="81"/>
      <c r="V238" s="81"/>
      <c r="W238" s="81"/>
      <c r="X238" s="81"/>
      <c r="Y238" s="81"/>
      <c r="Z238" s="81"/>
      <c r="AA238" s="81"/>
      <c r="AB238" s="81"/>
      <c r="AC238" s="81"/>
      <c r="AD238" s="81"/>
      <c r="AE238" s="81"/>
      <c r="AF238" s="81"/>
      <c r="AG238" s="81"/>
      <c r="AH238" s="81"/>
      <c r="AI238" s="81"/>
      <c r="AJ238" s="81"/>
      <c r="AK238" s="85"/>
      <c r="AL238" s="85"/>
      <c r="AM238" s="85"/>
      <c r="AN238" s="85"/>
      <c r="AO238" s="85"/>
      <c r="AP238" s="85"/>
      <c r="AQ238" s="85"/>
      <c r="AR238" s="85"/>
      <c r="AS238" s="85"/>
      <c r="AT238" s="85"/>
      <c r="AU238" s="85"/>
      <c r="AV238" s="85"/>
      <c r="AW238" s="85"/>
      <c r="AX238" s="85"/>
      <c r="AY238" s="85"/>
      <c r="AZ238" s="85"/>
      <c r="BA238" s="85"/>
      <c r="BB238" s="85"/>
      <c r="BC238" s="85"/>
      <c r="BD238" s="85"/>
      <c r="BE238" s="85"/>
      <c r="BF238" s="85"/>
      <c r="BG238" s="85"/>
      <c r="BH238" s="85"/>
      <c r="BI238" s="85"/>
      <c r="BJ238" s="85"/>
      <c r="BK238" s="95"/>
      <c r="BL238" s="89"/>
      <c r="BM238" s="81"/>
      <c r="BN238" s="81"/>
      <c r="BO238" s="81"/>
      <c r="BP238" s="81"/>
      <c r="BQ238" s="81"/>
      <c r="BR238" s="81"/>
      <c r="BS238" s="81"/>
      <c r="BT238" s="81"/>
      <c r="BU238" s="81"/>
      <c r="BV238" s="81"/>
      <c r="BW238" s="81"/>
      <c r="BX238" s="81"/>
      <c r="BY238" s="81"/>
      <c r="BZ238" s="81"/>
      <c r="CA238" s="81"/>
      <c r="CB238" s="81"/>
      <c r="CC238" s="81"/>
      <c r="CD238" s="81"/>
      <c r="CE238" s="81"/>
      <c r="CF238" s="81"/>
      <c r="CG238" s="81"/>
      <c r="CH238" s="81"/>
      <c r="CI238" s="81"/>
      <c r="CJ238" s="81"/>
      <c r="CK238" s="81"/>
      <c r="CL238" s="81"/>
      <c r="CM238" s="81"/>
      <c r="CN238" s="81"/>
      <c r="CO238" s="81"/>
      <c r="CP238" s="81"/>
      <c r="CQ238" s="81"/>
      <c r="CR238" s="81"/>
      <c r="CS238" s="81"/>
      <c r="CT238" s="81"/>
      <c r="CU238" s="81"/>
      <c r="CV238" s="81"/>
      <c r="CW238" s="81"/>
      <c r="CX238" s="81"/>
      <c r="CY238" s="81"/>
      <c r="CZ238" s="81"/>
      <c r="DA238" s="81"/>
      <c r="DB238" s="81"/>
      <c r="DC238" s="81"/>
      <c r="DD238" s="81"/>
      <c r="DE238" s="81"/>
      <c r="DF238" s="81"/>
      <c r="DG238" s="81"/>
      <c r="DH238" s="81"/>
      <c r="DI238" s="81"/>
      <c r="DJ238" s="81"/>
      <c r="DK238" s="81"/>
      <c r="DL238" s="81"/>
      <c r="DM238" s="81"/>
      <c r="DN238" s="81"/>
      <c r="DO238" s="81"/>
      <c r="DP238" s="81"/>
      <c r="DQ238" s="81"/>
      <c r="DR238" s="81"/>
      <c r="DS238" s="81"/>
    </row>
    <row r="239" spans="1:123" x14ac:dyDescent="0.2">
      <c r="A239" s="324"/>
      <c r="B239" s="103" t="s">
        <v>83</v>
      </c>
      <c r="C239" s="80">
        <v>451</v>
      </c>
      <c r="D239" s="80">
        <v>450</v>
      </c>
      <c r="E239" s="80">
        <v>451</v>
      </c>
      <c r="F239" s="80">
        <v>451</v>
      </c>
      <c r="G239" s="80">
        <v>450</v>
      </c>
      <c r="H239" s="80">
        <v>451</v>
      </c>
      <c r="I239" s="80">
        <v>450</v>
      </c>
      <c r="J239" s="80">
        <v>451</v>
      </c>
      <c r="K239" s="80">
        <v>451</v>
      </c>
      <c r="L239" s="80">
        <v>451</v>
      </c>
      <c r="M239" s="80">
        <v>451</v>
      </c>
      <c r="N239" s="80">
        <v>451</v>
      </c>
      <c r="O239" s="80">
        <v>451</v>
      </c>
      <c r="P239" s="80">
        <v>451</v>
      </c>
      <c r="Q239" s="80">
        <v>450</v>
      </c>
      <c r="R239" s="148">
        <v>450.73</v>
      </c>
      <c r="S239" s="81"/>
      <c r="T239" s="81"/>
      <c r="U239" s="81"/>
      <c r="V239" s="81"/>
      <c r="W239" s="81"/>
      <c r="X239" s="81"/>
      <c r="Y239" s="81"/>
      <c r="Z239" s="81"/>
      <c r="AA239" s="81"/>
      <c r="AB239" s="81"/>
      <c r="AC239" s="81"/>
      <c r="AD239" s="81"/>
      <c r="AE239" s="81"/>
      <c r="AF239" s="81"/>
      <c r="AG239" s="81"/>
      <c r="AH239" s="81"/>
      <c r="AI239" s="81"/>
      <c r="AJ239" s="81"/>
      <c r="AK239" s="85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95"/>
      <c r="BL239" s="89"/>
      <c r="BM239" s="81"/>
      <c r="BN239" s="81"/>
      <c r="BO239" s="81"/>
      <c r="BP239" s="81"/>
      <c r="BQ239" s="81"/>
      <c r="BR239" s="81"/>
      <c r="BS239" s="81"/>
      <c r="BT239" s="81"/>
      <c r="BU239" s="81"/>
      <c r="BV239" s="81"/>
      <c r="BW239" s="81"/>
      <c r="BX239" s="81"/>
      <c r="BY239" s="81"/>
      <c r="BZ239" s="81"/>
      <c r="CA239" s="81"/>
      <c r="CB239" s="81"/>
      <c r="CC239" s="81"/>
      <c r="CD239" s="81"/>
      <c r="CE239" s="81"/>
      <c r="CF239" s="81"/>
      <c r="CG239" s="81"/>
      <c r="CH239" s="81"/>
      <c r="CI239" s="81"/>
      <c r="CJ239" s="81"/>
      <c r="CK239" s="81"/>
      <c r="CL239" s="81"/>
      <c r="CM239" s="81"/>
      <c r="CN239" s="81"/>
      <c r="CO239" s="81"/>
      <c r="CP239" s="81"/>
      <c r="CQ239" s="81"/>
      <c r="CR239" s="81"/>
      <c r="CS239" s="81"/>
      <c r="CT239" s="81"/>
      <c r="CU239" s="81"/>
      <c r="CV239" s="81"/>
      <c r="CW239" s="81"/>
      <c r="CX239" s="81"/>
      <c r="CY239" s="81"/>
      <c r="CZ239" s="81"/>
      <c r="DA239" s="81"/>
      <c r="DB239" s="81"/>
      <c r="DC239" s="81"/>
      <c r="DD239" s="81"/>
      <c r="DE239" s="81"/>
      <c r="DF239" s="81"/>
      <c r="DG239" s="81"/>
      <c r="DH239" s="81"/>
      <c r="DI239" s="81"/>
      <c r="DJ239" s="81"/>
      <c r="DK239" s="81"/>
      <c r="DL239" s="81"/>
      <c r="DM239" s="81"/>
      <c r="DN239" s="81"/>
      <c r="DO239" s="81"/>
      <c r="DP239" s="81"/>
      <c r="DQ239" s="81"/>
      <c r="DR239" s="81"/>
      <c r="DS239" s="81"/>
    </row>
    <row r="240" spans="1:123" x14ac:dyDescent="0.2">
      <c r="A240" s="86"/>
      <c r="B240" s="87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6">
        <v>450.62</v>
      </c>
      <c r="S240" s="81"/>
      <c r="T240" s="81"/>
      <c r="U240" s="81"/>
      <c r="V240" s="81"/>
      <c r="W240" s="81"/>
      <c r="X240" s="81"/>
      <c r="Y240" s="81"/>
      <c r="Z240" s="81"/>
      <c r="AA240" s="81"/>
      <c r="AB240" s="81"/>
      <c r="AC240" s="81"/>
      <c r="AD240" s="81"/>
      <c r="AE240" s="81"/>
      <c r="AF240" s="81"/>
      <c r="AG240" s="81"/>
      <c r="AH240" s="81"/>
      <c r="AI240" s="81"/>
      <c r="AJ240" s="81"/>
      <c r="AK240" s="85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95"/>
      <c r="BL240" s="89"/>
      <c r="BM240" s="81"/>
      <c r="BN240" s="81"/>
      <c r="BO240" s="81"/>
      <c r="BP240" s="81"/>
      <c r="BQ240" s="81"/>
      <c r="BR240" s="81"/>
      <c r="BS240" s="81"/>
      <c r="BT240" s="81"/>
      <c r="BU240" s="81"/>
      <c r="BV240" s="81"/>
      <c r="BW240" s="81"/>
      <c r="BX240" s="81"/>
      <c r="BY240" s="81"/>
      <c r="BZ240" s="81"/>
      <c r="CA240" s="81"/>
      <c r="CB240" s="81"/>
      <c r="CC240" s="81"/>
      <c r="CD240" s="81"/>
      <c r="CE240" s="81"/>
      <c r="CF240" s="81"/>
      <c r="CG240" s="81"/>
      <c r="CH240" s="81"/>
      <c r="CI240" s="81"/>
      <c r="CJ240" s="81"/>
      <c r="CK240" s="81"/>
      <c r="CL240" s="81"/>
      <c r="CM240" s="81"/>
      <c r="CN240" s="81"/>
      <c r="CO240" s="81"/>
      <c r="CP240" s="81"/>
      <c r="CQ240" s="81"/>
      <c r="CR240" s="81"/>
      <c r="CS240" s="81"/>
      <c r="CT240" s="81"/>
      <c r="CU240" s="81"/>
      <c r="CV240" s="81"/>
      <c r="CW240" s="81"/>
      <c r="CX240" s="81"/>
      <c r="CY240" s="81"/>
      <c r="CZ240" s="81"/>
      <c r="DA240" s="81"/>
      <c r="DB240" s="81"/>
      <c r="DC240" s="81"/>
      <c r="DD240" s="81"/>
      <c r="DE240" s="81"/>
      <c r="DF240" s="81"/>
      <c r="DG240" s="81"/>
      <c r="DH240" s="81"/>
      <c r="DI240" s="81"/>
      <c r="DJ240" s="81"/>
      <c r="DK240" s="81"/>
      <c r="DL240" s="81"/>
      <c r="DM240" s="81"/>
      <c r="DN240" s="81"/>
      <c r="DO240" s="81"/>
      <c r="DP240" s="81"/>
      <c r="DQ240" s="81"/>
      <c r="DR240" s="81"/>
      <c r="DS240" s="81"/>
    </row>
    <row r="241" spans="1:123" ht="18" customHeight="1" x14ac:dyDescent="0.2">
      <c r="A241" s="338" t="s">
        <v>46</v>
      </c>
      <c r="B241" s="338"/>
      <c r="C241" s="338"/>
      <c r="D241" s="338"/>
      <c r="E241" s="338"/>
      <c r="F241" s="338"/>
      <c r="G241" s="338"/>
      <c r="H241" s="338"/>
      <c r="I241" s="338"/>
      <c r="J241" s="338"/>
      <c r="K241" s="338"/>
      <c r="L241" s="338"/>
      <c r="M241" s="338"/>
      <c r="N241" s="338"/>
      <c r="O241" s="338"/>
      <c r="P241" s="338"/>
      <c r="Q241" s="338"/>
      <c r="R241" s="338"/>
      <c r="S241" s="81"/>
      <c r="T241" s="81"/>
      <c r="U241" s="81"/>
      <c r="V241" s="81"/>
      <c r="W241" s="81"/>
      <c r="X241" s="81"/>
      <c r="Y241" s="81"/>
      <c r="Z241" s="81"/>
      <c r="AA241" s="81"/>
      <c r="AB241" s="81"/>
      <c r="AC241" s="81"/>
      <c r="AD241" s="81"/>
      <c r="AE241" s="81"/>
      <c r="AF241" s="81"/>
      <c r="AG241" s="81"/>
      <c r="AH241" s="81"/>
      <c r="AI241" s="81"/>
      <c r="AJ241" s="81"/>
      <c r="AK241" s="85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95"/>
      <c r="BL241" s="89"/>
      <c r="BM241" s="81"/>
      <c r="BN241" s="81"/>
      <c r="BO241" s="81"/>
      <c r="BP241" s="81"/>
      <c r="BQ241" s="81"/>
      <c r="BR241" s="81"/>
      <c r="BS241" s="81"/>
      <c r="BT241" s="81"/>
      <c r="BU241" s="81"/>
      <c r="BV241" s="81"/>
      <c r="BW241" s="81"/>
      <c r="BX241" s="81"/>
      <c r="BY241" s="81"/>
      <c r="BZ241" s="81"/>
      <c r="CA241" s="81"/>
      <c r="CB241" s="81"/>
      <c r="CC241" s="81"/>
      <c r="CD241" s="81"/>
      <c r="CE241" s="81"/>
      <c r="CF241" s="81"/>
      <c r="CG241" s="81"/>
      <c r="CH241" s="81"/>
      <c r="CI241" s="81"/>
      <c r="CJ241" s="81"/>
      <c r="CK241" s="81"/>
      <c r="CL241" s="81"/>
      <c r="CM241" s="81"/>
      <c r="CN241" s="81"/>
      <c r="CO241" s="81"/>
      <c r="CP241" s="81"/>
      <c r="CQ241" s="81"/>
      <c r="CR241" s="81"/>
      <c r="CS241" s="81"/>
      <c r="CT241" s="81"/>
      <c r="CU241" s="81"/>
      <c r="CV241" s="81"/>
      <c r="CW241" s="81"/>
      <c r="CX241" s="81"/>
      <c r="CY241" s="81"/>
      <c r="CZ241" s="81"/>
      <c r="DA241" s="81"/>
      <c r="DB241" s="81"/>
      <c r="DC241" s="81"/>
      <c r="DD241" s="81"/>
      <c r="DE241" s="81"/>
      <c r="DF241" s="81"/>
      <c r="DG241" s="81"/>
      <c r="DH241" s="81"/>
      <c r="DI241" s="81"/>
      <c r="DJ241" s="81"/>
      <c r="DK241" s="81"/>
      <c r="DL241" s="81"/>
      <c r="DM241" s="81"/>
      <c r="DN241" s="81"/>
      <c r="DO241" s="81"/>
      <c r="DP241" s="81"/>
      <c r="DQ241" s="81"/>
      <c r="DR241" s="81"/>
      <c r="DS241" s="81"/>
    </row>
    <row r="242" spans="1:123" ht="111" x14ac:dyDescent="0.2">
      <c r="A242" s="147" t="s">
        <v>106</v>
      </c>
      <c r="B242" s="103" t="s">
        <v>66</v>
      </c>
      <c r="C242" s="103">
        <v>1</v>
      </c>
      <c r="D242" s="103">
        <v>2</v>
      </c>
      <c r="E242" s="103">
        <v>3</v>
      </c>
      <c r="F242" s="103">
        <v>4</v>
      </c>
      <c r="G242" s="103">
        <v>5</v>
      </c>
      <c r="H242" s="103">
        <v>6</v>
      </c>
      <c r="I242" s="103">
        <v>7</v>
      </c>
      <c r="J242" s="103">
        <v>8</v>
      </c>
      <c r="K242" s="103">
        <v>9</v>
      </c>
      <c r="L242" s="103">
        <v>10</v>
      </c>
      <c r="M242" s="103">
        <v>11</v>
      </c>
      <c r="N242" s="103">
        <v>12</v>
      </c>
      <c r="O242" s="103">
        <v>13</v>
      </c>
      <c r="P242" s="103">
        <v>14</v>
      </c>
      <c r="Q242" s="103">
        <v>15</v>
      </c>
      <c r="R242" s="139" t="s">
        <v>67</v>
      </c>
      <c r="S242" s="81"/>
      <c r="T242" s="81"/>
      <c r="U242" s="81"/>
      <c r="V242" s="81"/>
      <c r="W242" s="81"/>
      <c r="X242" s="81"/>
      <c r="Y242" s="81"/>
      <c r="Z242" s="81"/>
      <c r="AA242" s="81"/>
      <c r="AB242" s="81"/>
      <c r="AC242" s="81"/>
      <c r="AD242" s="81"/>
      <c r="AE242" s="81"/>
      <c r="AF242" s="81"/>
      <c r="AG242" s="81"/>
      <c r="AH242" s="81"/>
      <c r="AI242" s="81"/>
      <c r="AJ242" s="81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95"/>
      <c r="BL242" s="89"/>
      <c r="BM242" s="81"/>
      <c r="BN242" s="81"/>
      <c r="BO242" s="81"/>
      <c r="BP242" s="81"/>
      <c r="BQ242" s="81"/>
      <c r="BR242" s="81"/>
      <c r="BS242" s="81"/>
      <c r="BT242" s="81"/>
      <c r="BU242" s="81"/>
      <c r="BV242" s="81"/>
      <c r="BW242" s="81"/>
      <c r="BX242" s="81"/>
      <c r="BY242" s="81"/>
      <c r="BZ242" s="81"/>
      <c r="CA242" s="81"/>
      <c r="CB242" s="81"/>
      <c r="CC242" s="81"/>
      <c r="CD242" s="81"/>
      <c r="CE242" s="81"/>
      <c r="CF242" s="81"/>
      <c r="CG242" s="81"/>
      <c r="CH242" s="81"/>
      <c r="CI242" s="81"/>
      <c r="CJ242" s="81"/>
      <c r="CK242" s="81"/>
      <c r="CL242" s="81"/>
      <c r="CM242" s="81"/>
      <c r="CN242" s="81"/>
      <c r="CO242" s="81"/>
      <c r="CP242" s="81"/>
      <c r="CQ242" s="81"/>
      <c r="CR242" s="81"/>
      <c r="CS242" s="81"/>
      <c r="CT242" s="81"/>
      <c r="CU242" s="81"/>
      <c r="CV242" s="81"/>
      <c r="CW242" s="81"/>
      <c r="CX242" s="81"/>
      <c r="CY242" s="81"/>
      <c r="CZ242" s="81"/>
      <c r="DA242" s="81"/>
      <c r="DB242" s="81"/>
      <c r="DC242" s="81"/>
      <c r="DD242" s="81"/>
      <c r="DE242" s="81"/>
      <c r="DF242" s="81"/>
      <c r="DG242" s="81"/>
      <c r="DH242" s="81"/>
      <c r="DI242" s="81"/>
      <c r="DJ242" s="81"/>
      <c r="DK242" s="81"/>
      <c r="DL242" s="81"/>
      <c r="DM242" s="81"/>
      <c r="DN242" s="81"/>
      <c r="DO242" s="81"/>
      <c r="DP242" s="81"/>
      <c r="DQ242" s="81"/>
      <c r="DR242" s="81"/>
      <c r="DS242" s="81"/>
    </row>
    <row r="243" spans="1:123" x14ac:dyDescent="0.2">
      <c r="A243" s="322" t="s">
        <v>84</v>
      </c>
      <c r="B243" s="103" t="s">
        <v>69</v>
      </c>
      <c r="C243" s="80">
        <v>54.8</v>
      </c>
      <c r="D243" s="80">
        <v>56.2</v>
      </c>
      <c r="E243" s="80">
        <v>56.1</v>
      </c>
      <c r="F243" s="80">
        <v>54.8</v>
      </c>
      <c r="G243" s="80">
        <v>39</v>
      </c>
      <c r="H243" s="80">
        <v>41.4</v>
      </c>
      <c r="I243" s="80">
        <v>53.4</v>
      </c>
      <c r="J243" s="80">
        <v>59.4</v>
      </c>
      <c r="K243" s="80">
        <v>59.5</v>
      </c>
      <c r="L243" s="80">
        <v>59.4</v>
      </c>
      <c r="M243" s="80">
        <v>54.8</v>
      </c>
      <c r="N243" s="80">
        <v>54.7</v>
      </c>
      <c r="O243" s="80">
        <v>53.3</v>
      </c>
      <c r="P243" s="80">
        <v>53.6</v>
      </c>
      <c r="Q243" s="80">
        <v>53.6</v>
      </c>
      <c r="R243" s="148">
        <v>53.6</v>
      </c>
      <c r="S243" s="81"/>
      <c r="T243" s="81"/>
      <c r="U243" s="81"/>
      <c r="V243" s="81"/>
      <c r="W243" s="81"/>
      <c r="X243" s="81"/>
      <c r="Y243" s="81"/>
      <c r="Z243" s="81"/>
      <c r="AA243" s="81"/>
      <c r="AB243" s="81"/>
      <c r="AC243" s="81"/>
      <c r="AD243" s="81"/>
      <c r="AE243" s="81"/>
      <c r="AF243" s="81"/>
      <c r="AG243" s="81"/>
      <c r="AH243" s="81"/>
      <c r="AI243" s="81"/>
      <c r="AJ243" s="81"/>
      <c r="AK243" s="85"/>
      <c r="AL243" s="85"/>
      <c r="AM243" s="85"/>
      <c r="AN243" s="85"/>
      <c r="AO243" s="85"/>
      <c r="AP243" s="85"/>
      <c r="AQ243" s="85"/>
      <c r="AR243" s="85"/>
      <c r="AS243" s="85"/>
      <c r="AT243" s="85"/>
      <c r="AU243" s="85"/>
      <c r="AV243" s="85"/>
      <c r="AW243" s="85"/>
      <c r="AX243" s="85"/>
      <c r="AY243" s="85"/>
      <c r="AZ243" s="85"/>
      <c r="BA243" s="85"/>
      <c r="BB243" s="85"/>
      <c r="BC243" s="85"/>
      <c r="BD243" s="85"/>
      <c r="BE243" s="85"/>
      <c r="BF243" s="85"/>
      <c r="BG243" s="85"/>
      <c r="BH243" s="85"/>
      <c r="BI243" s="85"/>
      <c r="BJ243" s="85"/>
      <c r="BK243" s="95"/>
      <c r="BL243" s="89"/>
      <c r="BM243" s="81"/>
      <c r="BN243" s="81"/>
      <c r="BO243" s="81"/>
      <c r="BP243" s="81"/>
      <c r="BQ243" s="81"/>
      <c r="BR243" s="81"/>
      <c r="BS243" s="81"/>
      <c r="BT243" s="81"/>
      <c r="BU243" s="81"/>
      <c r="BV243" s="81"/>
      <c r="BW243" s="81"/>
      <c r="BX243" s="81"/>
      <c r="BY243" s="81"/>
      <c r="BZ243" s="81"/>
      <c r="CA243" s="81"/>
      <c r="CB243" s="81"/>
      <c r="CC243" s="81"/>
      <c r="CD243" s="81"/>
      <c r="CE243" s="81"/>
      <c r="CF243" s="81"/>
      <c r="CG243" s="81"/>
      <c r="CH243" s="81"/>
      <c r="CI243" s="81"/>
      <c r="CJ243" s="81"/>
      <c r="CK243" s="81"/>
      <c r="CL243" s="81"/>
      <c r="CM243" s="81"/>
      <c r="CN243" s="81"/>
      <c r="CO243" s="81"/>
      <c r="CP243" s="81"/>
      <c r="CQ243" s="81"/>
      <c r="CR243" s="81"/>
      <c r="CS243" s="81"/>
      <c r="CT243" s="81"/>
      <c r="CU243" s="81"/>
      <c r="CV243" s="81"/>
      <c r="CW243" s="81"/>
      <c r="CX243" s="81"/>
      <c r="CY243" s="81"/>
      <c r="CZ243" s="81"/>
      <c r="DA243" s="81"/>
      <c r="DB243" s="81"/>
      <c r="DC243" s="81"/>
      <c r="DD243" s="81"/>
      <c r="DE243" s="81"/>
      <c r="DF243" s="81"/>
      <c r="DG243" s="81"/>
      <c r="DH243" s="81"/>
      <c r="DI243" s="81"/>
      <c r="DJ243" s="81"/>
      <c r="DK243" s="81"/>
      <c r="DL243" s="81"/>
      <c r="DM243" s="81"/>
      <c r="DN243" s="81"/>
      <c r="DO243" s="81"/>
      <c r="DP243" s="81"/>
      <c r="DQ243" s="81"/>
      <c r="DR243" s="81"/>
      <c r="DS243" s="81"/>
    </row>
    <row r="244" spans="1:123" x14ac:dyDescent="0.2">
      <c r="A244" s="323"/>
      <c r="B244" s="103" t="s">
        <v>70</v>
      </c>
      <c r="C244" s="80">
        <v>34</v>
      </c>
      <c r="D244" s="80">
        <v>45.8</v>
      </c>
      <c r="E244" s="80">
        <v>41.6</v>
      </c>
      <c r="F244" s="80">
        <v>60.3</v>
      </c>
      <c r="G244" s="80">
        <v>45.6</v>
      </c>
      <c r="H244" s="80">
        <v>59.1</v>
      </c>
      <c r="I244" s="80">
        <v>58.8</v>
      </c>
      <c r="J244" s="80">
        <v>57.2</v>
      </c>
      <c r="K244" s="80">
        <v>54.5</v>
      </c>
      <c r="L244" s="80">
        <v>55.3</v>
      </c>
      <c r="M244" s="80">
        <v>55</v>
      </c>
      <c r="N244" s="80">
        <v>54.4</v>
      </c>
      <c r="O244" s="80">
        <v>55.4</v>
      </c>
      <c r="P244" s="80">
        <v>56.1</v>
      </c>
      <c r="Q244" s="80">
        <v>55.4</v>
      </c>
      <c r="R244" s="148">
        <v>52.57</v>
      </c>
      <c r="S244" s="81"/>
      <c r="T244" s="81"/>
      <c r="U244" s="81"/>
      <c r="V244" s="81"/>
      <c r="W244" s="81"/>
      <c r="X244" s="81"/>
      <c r="Y244" s="81"/>
      <c r="Z244" s="81"/>
      <c r="AA244" s="81"/>
      <c r="AB244" s="81"/>
      <c r="AC244" s="81"/>
      <c r="AD244" s="81"/>
      <c r="AE244" s="81"/>
      <c r="AF244" s="81"/>
      <c r="AG244" s="81"/>
      <c r="AH244" s="81"/>
      <c r="AI244" s="81"/>
      <c r="AJ244" s="81"/>
      <c r="AK244" s="85"/>
      <c r="AL244" s="85"/>
      <c r="AM244" s="85"/>
      <c r="AN244" s="85"/>
      <c r="AO244" s="85"/>
      <c r="AP244" s="85"/>
      <c r="AQ244" s="85"/>
      <c r="AR244" s="85"/>
      <c r="AS244" s="85"/>
      <c r="AT244" s="85"/>
      <c r="AU244" s="85"/>
      <c r="AV244" s="85"/>
      <c r="AW244" s="85"/>
      <c r="AX244" s="85"/>
      <c r="AY244" s="85"/>
      <c r="AZ244" s="85"/>
      <c r="BA244" s="85"/>
      <c r="BB244" s="85"/>
      <c r="BC244" s="85"/>
      <c r="BD244" s="85"/>
      <c r="BE244" s="85"/>
      <c r="BF244" s="85"/>
      <c r="BG244" s="85"/>
      <c r="BH244" s="85"/>
      <c r="BI244" s="85"/>
      <c r="BJ244" s="85"/>
      <c r="BK244" s="95"/>
      <c r="BL244" s="89"/>
      <c r="BM244" s="81"/>
      <c r="BN244" s="81"/>
      <c r="BO244" s="81"/>
      <c r="BP244" s="81"/>
      <c r="BQ244" s="81"/>
      <c r="BR244" s="81"/>
      <c r="BS244" s="81"/>
      <c r="BT244" s="81"/>
      <c r="BU244" s="81"/>
      <c r="BV244" s="81"/>
      <c r="BW244" s="81"/>
      <c r="BX244" s="81"/>
      <c r="BY244" s="81"/>
      <c r="BZ244" s="81"/>
      <c r="CA244" s="81"/>
      <c r="CB244" s="81"/>
      <c r="CC244" s="81"/>
      <c r="CD244" s="81"/>
      <c r="CE244" s="81"/>
      <c r="CF244" s="81"/>
      <c r="CG244" s="81"/>
      <c r="CH244" s="81"/>
      <c r="CI244" s="81"/>
      <c r="CJ244" s="81"/>
      <c r="CK244" s="81"/>
      <c r="CL244" s="81"/>
      <c r="CM244" s="81"/>
      <c r="CN244" s="81"/>
      <c r="CO244" s="81"/>
      <c r="CP244" s="81"/>
      <c r="CQ244" s="81"/>
      <c r="CR244" s="81"/>
      <c r="CS244" s="81"/>
      <c r="CT244" s="81"/>
      <c r="CU244" s="81"/>
      <c r="CV244" s="81"/>
      <c r="CW244" s="81"/>
      <c r="CX244" s="81"/>
      <c r="CY244" s="81"/>
      <c r="CZ244" s="81"/>
      <c r="DA244" s="81"/>
      <c r="DB244" s="81"/>
      <c r="DC244" s="81"/>
      <c r="DD244" s="81"/>
      <c r="DE244" s="81"/>
      <c r="DF244" s="81"/>
      <c r="DG244" s="81"/>
      <c r="DH244" s="81"/>
      <c r="DI244" s="81"/>
      <c r="DJ244" s="81"/>
      <c r="DK244" s="81"/>
      <c r="DL244" s="81"/>
      <c r="DM244" s="81"/>
      <c r="DN244" s="81"/>
      <c r="DO244" s="81"/>
      <c r="DP244" s="81"/>
      <c r="DQ244" s="81"/>
      <c r="DR244" s="81"/>
      <c r="DS244" s="81"/>
    </row>
    <row r="245" spans="1:123" x14ac:dyDescent="0.2">
      <c r="A245" s="323"/>
      <c r="B245" s="103" t="s">
        <v>71</v>
      </c>
      <c r="C245" s="80">
        <v>55.1</v>
      </c>
      <c r="D245" s="80">
        <v>53.4</v>
      </c>
      <c r="E245" s="80">
        <v>41.8</v>
      </c>
      <c r="F245" s="80">
        <v>38.1</v>
      </c>
      <c r="G245" s="80">
        <v>37.700000000000003</v>
      </c>
      <c r="H245" s="80">
        <v>46.1</v>
      </c>
      <c r="I245" s="80">
        <v>54.4</v>
      </c>
      <c r="J245" s="80">
        <v>54.9</v>
      </c>
      <c r="K245" s="80">
        <v>54.9</v>
      </c>
      <c r="L245" s="80">
        <v>55.7</v>
      </c>
      <c r="M245" s="80">
        <v>55.2</v>
      </c>
      <c r="N245" s="80">
        <v>52.6</v>
      </c>
      <c r="O245" s="80">
        <v>52.5</v>
      </c>
      <c r="P245" s="80">
        <v>55</v>
      </c>
      <c r="Q245" s="80">
        <v>55.2</v>
      </c>
      <c r="R245" s="148">
        <v>50.84</v>
      </c>
      <c r="S245" s="81"/>
      <c r="T245" s="81"/>
      <c r="U245" s="81"/>
      <c r="V245" s="81"/>
      <c r="W245" s="81"/>
      <c r="X245" s="81"/>
      <c r="Y245" s="81"/>
      <c r="Z245" s="81"/>
      <c r="AA245" s="81"/>
      <c r="AB245" s="81"/>
      <c r="AC245" s="81"/>
      <c r="AD245" s="81"/>
      <c r="AE245" s="81"/>
      <c r="AF245" s="81"/>
      <c r="AG245" s="81"/>
      <c r="AH245" s="81"/>
      <c r="AI245" s="81"/>
      <c r="AJ245" s="81"/>
      <c r="AK245" s="85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85"/>
      <c r="AZ245" s="85"/>
      <c r="BA245" s="85"/>
      <c r="BB245" s="85"/>
      <c r="BC245" s="85"/>
      <c r="BD245" s="85"/>
      <c r="BE245" s="85"/>
      <c r="BF245" s="85"/>
      <c r="BG245" s="85"/>
      <c r="BH245" s="85"/>
      <c r="BI245" s="85"/>
      <c r="BJ245" s="85"/>
      <c r="BK245" s="95"/>
      <c r="BL245" s="89"/>
      <c r="BM245" s="81"/>
      <c r="BN245" s="81"/>
      <c r="BO245" s="81"/>
      <c r="BP245" s="81"/>
      <c r="BQ245" s="81"/>
      <c r="BR245" s="81"/>
      <c r="BS245" s="81"/>
      <c r="BT245" s="81"/>
      <c r="BU245" s="81"/>
      <c r="BV245" s="81"/>
      <c r="BW245" s="81"/>
      <c r="BX245" s="81"/>
      <c r="BY245" s="81"/>
      <c r="BZ245" s="81"/>
      <c r="CA245" s="81"/>
      <c r="CB245" s="81"/>
      <c r="CC245" s="81"/>
      <c r="CD245" s="81"/>
      <c r="CE245" s="81"/>
      <c r="CF245" s="81"/>
      <c r="CG245" s="81"/>
      <c r="CH245" s="81"/>
      <c r="CI245" s="81"/>
      <c r="CJ245" s="81"/>
      <c r="CK245" s="81"/>
      <c r="CL245" s="81"/>
      <c r="CM245" s="81"/>
      <c r="CN245" s="81"/>
      <c r="CO245" s="81"/>
      <c r="CP245" s="81"/>
      <c r="CQ245" s="81"/>
      <c r="CR245" s="81"/>
      <c r="CS245" s="81"/>
      <c r="CT245" s="81"/>
      <c r="CU245" s="81"/>
      <c r="CV245" s="81"/>
      <c r="CW245" s="81"/>
      <c r="CX245" s="81"/>
      <c r="CY245" s="81"/>
      <c r="CZ245" s="81"/>
      <c r="DA245" s="81"/>
      <c r="DB245" s="81"/>
      <c r="DC245" s="81"/>
      <c r="DD245" s="81"/>
      <c r="DE245" s="81"/>
      <c r="DF245" s="81"/>
      <c r="DG245" s="81"/>
      <c r="DH245" s="81"/>
      <c r="DI245" s="81"/>
      <c r="DJ245" s="81"/>
      <c r="DK245" s="81"/>
      <c r="DL245" s="81"/>
      <c r="DM245" s="81"/>
      <c r="DN245" s="81"/>
      <c r="DO245" s="81"/>
      <c r="DP245" s="81"/>
      <c r="DQ245" s="81"/>
      <c r="DR245" s="81"/>
      <c r="DS245" s="81"/>
    </row>
    <row r="246" spans="1:123" x14ac:dyDescent="0.2">
      <c r="A246" s="323"/>
      <c r="B246" s="103" t="s">
        <v>72</v>
      </c>
      <c r="C246" s="80">
        <v>29</v>
      </c>
      <c r="D246" s="80">
        <v>28.8</v>
      </c>
      <c r="E246" s="80">
        <v>28.2</v>
      </c>
      <c r="F246" s="80">
        <v>29.2</v>
      </c>
      <c r="G246" s="80">
        <v>28.1</v>
      </c>
      <c r="H246" s="80">
        <v>27.8</v>
      </c>
      <c r="I246" s="80">
        <v>27.8</v>
      </c>
      <c r="J246" s="80">
        <v>52.6</v>
      </c>
      <c r="K246" s="80">
        <v>58.3</v>
      </c>
      <c r="L246" s="80">
        <v>54.7</v>
      </c>
      <c r="M246" s="80">
        <v>56.4</v>
      </c>
      <c r="N246" s="80">
        <v>55.7</v>
      </c>
      <c r="O246" s="80">
        <v>56</v>
      </c>
      <c r="P246" s="80">
        <v>45.3</v>
      </c>
      <c r="Q246" s="80">
        <v>42.2</v>
      </c>
      <c r="R246" s="148">
        <v>41.34</v>
      </c>
      <c r="S246" s="81"/>
      <c r="T246" s="81"/>
      <c r="U246" s="81"/>
      <c r="V246" s="81"/>
      <c r="W246" s="81"/>
      <c r="X246" s="81"/>
      <c r="Y246" s="81"/>
      <c r="Z246" s="81"/>
      <c r="AA246" s="81"/>
      <c r="AB246" s="81"/>
      <c r="AC246" s="81"/>
      <c r="AD246" s="81"/>
      <c r="AE246" s="81"/>
      <c r="AF246" s="81"/>
      <c r="AG246" s="81"/>
      <c r="AH246" s="81"/>
      <c r="AI246" s="81"/>
      <c r="AJ246" s="81"/>
      <c r="AK246" s="85"/>
      <c r="AL246" s="85"/>
      <c r="AM246" s="85"/>
      <c r="AN246" s="85"/>
      <c r="AO246" s="85"/>
      <c r="AP246" s="85"/>
      <c r="AQ246" s="85"/>
      <c r="AR246" s="85"/>
      <c r="AS246" s="85"/>
      <c r="AT246" s="85"/>
      <c r="AU246" s="85"/>
      <c r="AV246" s="85"/>
      <c r="AW246" s="85"/>
      <c r="AX246" s="85"/>
      <c r="AY246" s="85"/>
      <c r="AZ246" s="85"/>
      <c r="BA246" s="85"/>
      <c r="BB246" s="85"/>
      <c r="BC246" s="85"/>
      <c r="BD246" s="85"/>
      <c r="BE246" s="85"/>
      <c r="BF246" s="85"/>
      <c r="BG246" s="85"/>
      <c r="BH246" s="85"/>
      <c r="BI246" s="85"/>
      <c r="BJ246" s="85"/>
      <c r="BK246" s="95"/>
      <c r="BL246" s="89"/>
      <c r="BM246" s="81"/>
      <c r="BN246" s="81"/>
      <c r="BO246" s="81"/>
      <c r="BP246" s="81"/>
      <c r="BQ246" s="81"/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1"/>
      <c r="CZ246" s="81"/>
      <c r="DA246" s="81"/>
      <c r="DB246" s="81"/>
      <c r="DC246" s="81"/>
      <c r="DD246" s="81"/>
      <c r="DE246" s="81"/>
      <c r="DF246" s="81"/>
      <c r="DG246" s="81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  <c r="DR246" s="81"/>
      <c r="DS246" s="81"/>
    </row>
    <row r="247" spans="1:123" x14ac:dyDescent="0.2">
      <c r="A247" s="323"/>
      <c r="B247" s="103" t="s">
        <v>73</v>
      </c>
      <c r="C247" s="80">
        <v>54.7</v>
      </c>
      <c r="D247" s="80">
        <v>55.1</v>
      </c>
      <c r="E247" s="80">
        <v>55.2</v>
      </c>
      <c r="F247" s="80">
        <v>53.4</v>
      </c>
      <c r="G247" s="80">
        <v>47.8</v>
      </c>
      <c r="H247" s="80">
        <v>51.2</v>
      </c>
      <c r="I247" s="80">
        <v>55</v>
      </c>
      <c r="J247" s="80">
        <v>55.2</v>
      </c>
      <c r="K247" s="80">
        <v>53.1</v>
      </c>
      <c r="L247" s="80">
        <v>54.5</v>
      </c>
      <c r="M247" s="80">
        <v>40.1</v>
      </c>
      <c r="N247" s="80">
        <v>55.4</v>
      </c>
      <c r="O247" s="80">
        <v>55.1</v>
      </c>
      <c r="P247" s="80">
        <v>55.2</v>
      </c>
      <c r="Q247" s="80">
        <v>54.1</v>
      </c>
      <c r="R247" s="148">
        <v>53.01</v>
      </c>
      <c r="S247" s="81"/>
      <c r="T247" s="81"/>
      <c r="U247" s="81"/>
      <c r="V247" s="81"/>
      <c r="W247" s="81"/>
      <c r="X247" s="81"/>
      <c r="Y247" s="81"/>
      <c r="Z247" s="81"/>
      <c r="AA247" s="81"/>
      <c r="AB247" s="81"/>
      <c r="AC247" s="81"/>
      <c r="AD247" s="81"/>
      <c r="AE247" s="81"/>
      <c r="AF247" s="81"/>
      <c r="AG247" s="81"/>
      <c r="AH247" s="81"/>
      <c r="AI247" s="81"/>
      <c r="AJ247" s="81"/>
      <c r="AK247" s="85"/>
      <c r="AL247" s="85"/>
      <c r="AM247" s="85"/>
      <c r="AN247" s="85"/>
      <c r="AO247" s="85"/>
      <c r="AP247" s="85"/>
      <c r="AQ247" s="85"/>
      <c r="AR247" s="85"/>
      <c r="AS247" s="85"/>
      <c r="AT247" s="85"/>
      <c r="AU247" s="85"/>
      <c r="AV247" s="85"/>
      <c r="AW247" s="85"/>
      <c r="AX247" s="85"/>
      <c r="AY247" s="85"/>
      <c r="AZ247" s="85"/>
      <c r="BA247" s="85"/>
      <c r="BB247" s="85"/>
      <c r="BC247" s="85"/>
      <c r="BD247" s="85"/>
      <c r="BE247" s="85"/>
      <c r="BF247" s="85"/>
      <c r="BG247" s="85"/>
      <c r="BH247" s="85"/>
      <c r="BI247" s="85"/>
      <c r="BJ247" s="85"/>
      <c r="BK247" s="95"/>
      <c r="BL247" s="89"/>
      <c r="BM247" s="81"/>
      <c r="BN247" s="81"/>
      <c r="BO247" s="81"/>
      <c r="BP247" s="81"/>
      <c r="BQ247" s="81"/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1"/>
      <c r="CZ247" s="81"/>
      <c r="DA247" s="81"/>
      <c r="DB247" s="81"/>
      <c r="DC247" s="81"/>
      <c r="DD247" s="81"/>
      <c r="DE247" s="81"/>
      <c r="DF247" s="81"/>
      <c r="DG247" s="81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  <c r="DR247" s="81"/>
      <c r="DS247" s="81"/>
    </row>
    <row r="248" spans="1:123" x14ac:dyDescent="0.2">
      <c r="A248" s="323"/>
      <c r="B248" s="103" t="s">
        <v>74</v>
      </c>
      <c r="C248" s="80">
        <v>52.1</v>
      </c>
      <c r="D248" s="80">
        <v>55.5</v>
      </c>
      <c r="E248" s="80">
        <v>54.7</v>
      </c>
      <c r="F248" s="80">
        <v>52.5</v>
      </c>
      <c r="G248" s="80">
        <v>51</v>
      </c>
      <c r="H248" s="80">
        <v>54.4</v>
      </c>
      <c r="I248" s="80">
        <v>54.5</v>
      </c>
      <c r="J248" s="80">
        <v>54.7</v>
      </c>
      <c r="K248" s="80">
        <v>54.6</v>
      </c>
      <c r="L248" s="80">
        <v>37.200000000000003</v>
      </c>
      <c r="M248" s="80">
        <v>37.299999999999997</v>
      </c>
      <c r="N248" s="80">
        <v>37.299999999999997</v>
      </c>
      <c r="O248" s="80">
        <v>37.1</v>
      </c>
      <c r="P248" s="80">
        <v>38.9</v>
      </c>
      <c r="Q248" s="80">
        <v>54.4</v>
      </c>
      <c r="R248" s="148">
        <v>48.41</v>
      </c>
      <c r="S248" s="81"/>
      <c r="T248" s="81"/>
      <c r="U248" s="81"/>
      <c r="V248" s="81"/>
      <c r="W248" s="81"/>
      <c r="X248" s="81"/>
      <c r="Y248" s="81"/>
      <c r="Z248" s="81"/>
      <c r="AA248" s="81"/>
      <c r="AB248" s="81"/>
      <c r="AC248" s="81"/>
      <c r="AD248" s="81"/>
      <c r="AE248" s="81"/>
      <c r="AF248" s="81"/>
      <c r="AG248" s="81"/>
      <c r="AH248" s="81"/>
      <c r="AI248" s="81"/>
      <c r="AJ248" s="81"/>
      <c r="AK248" s="85"/>
      <c r="AL248" s="85"/>
      <c r="AM248" s="85"/>
      <c r="AN248" s="85"/>
      <c r="AO248" s="85"/>
      <c r="AP248" s="85"/>
      <c r="AQ248" s="85"/>
      <c r="AR248" s="85"/>
      <c r="AS248" s="85"/>
      <c r="AT248" s="85"/>
      <c r="AU248" s="85"/>
      <c r="AV248" s="85"/>
      <c r="AW248" s="85"/>
      <c r="AX248" s="85"/>
      <c r="AY248" s="85"/>
      <c r="AZ248" s="85"/>
      <c r="BA248" s="85"/>
      <c r="BB248" s="85"/>
      <c r="BC248" s="85"/>
      <c r="BD248" s="85"/>
      <c r="BE248" s="85"/>
      <c r="BF248" s="85"/>
      <c r="BG248" s="85"/>
      <c r="BH248" s="85"/>
      <c r="BI248" s="85"/>
      <c r="BJ248" s="85"/>
      <c r="BK248" s="95"/>
      <c r="BL248" s="89"/>
      <c r="BM248" s="81"/>
      <c r="BN248" s="81"/>
      <c r="BO248" s="81"/>
      <c r="BP248" s="81"/>
      <c r="BQ248" s="81"/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1"/>
      <c r="CZ248" s="81"/>
      <c r="DA248" s="81"/>
      <c r="DB248" s="81"/>
      <c r="DC248" s="81"/>
      <c r="DD248" s="81"/>
      <c r="DE248" s="81"/>
      <c r="DF248" s="81"/>
      <c r="DG248" s="81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  <c r="DR248" s="81"/>
      <c r="DS248" s="81"/>
    </row>
    <row r="249" spans="1:123" x14ac:dyDescent="0.2">
      <c r="A249" s="323"/>
      <c r="B249" s="103" t="s">
        <v>75</v>
      </c>
      <c r="C249" s="80">
        <v>29.5</v>
      </c>
      <c r="D249" s="80">
        <v>22.5</v>
      </c>
      <c r="E249" s="80">
        <v>23.7</v>
      </c>
      <c r="F249" s="80">
        <v>30.2</v>
      </c>
      <c r="G249" s="80">
        <v>37</v>
      </c>
      <c r="H249" s="80">
        <v>40.5</v>
      </c>
      <c r="I249" s="80">
        <v>53.9</v>
      </c>
      <c r="J249" s="80">
        <v>47.5</v>
      </c>
      <c r="K249" s="80">
        <v>52.5</v>
      </c>
      <c r="L249" s="80">
        <v>53.5</v>
      </c>
      <c r="M249" s="80">
        <v>56.1</v>
      </c>
      <c r="N249" s="80">
        <v>51.2</v>
      </c>
      <c r="O249" s="80">
        <v>54</v>
      </c>
      <c r="P249" s="80">
        <v>54.8</v>
      </c>
      <c r="Q249" s="80">
        <v>50.2</v>
      </c>
      <c r="R249" s="148">
        <v>43.81</v>
      </c>
      <c r="S249" s="81"/>
      <c r="T249" s="81"/>
      <c r="U249" s="81"/>
      <c r="V249" s="81"/>
      <c r="W249" s="81"/>
      <c r="X249" s="81"/>
      <c r="Y249" s="81"/>
      <c r="Z249" s="81"/>
      <c r="AA249" s="81"/>
      <c r="AB249" s="81"/>
      <c r="AC249" s="81"/>
      <c r="AD249" s="81"/>
      <c r="AE249" s="81"/>
      <c r="AF249" s="81"/>
      <c r="AG249" s="81"/>
      <c r="AH249" s="81"/>
      <c r="AI249" s="81"/>
      <c r="AJ249" s="81"/>
      <c r="AK249" s="85"/>
      <c r="AL249" s="85"/>
      <c r="AM249" s="85"/>
      <c r="AN249" s="85"/>
      <c r="AO249" s="85"/>
      <c r="AP249" s="85"/>
      <c r="AQ249" s="85"/>
      <c r="AR249" s="85"/>
      <c r="AS249" s="85"/>
      <c r="AT249" s="85"/>
      <c r="AU249" s="85"/>
      <c r="AV249" s="85"/>
      <c r="AW249" s="85"/>
      <c r="AX249" s="85"/>
      <c r="AY249" s="85"/>
      <c r="AZ249" s="85"/>
      <c r="BA249" s="85"/>
      <c r="BB249" s="85"/>
      <c r="BC249" s="85"/>
      <c r="BD249" s="85"/>
      <c r="BE249" s="85"/>
      <c r="BF249" s="85"/>
      <c r="BG249" s="85"/>
      <c r="BH249" s="85"/>
      <c r="BI249" s="85"/>
      <c r="BJ249" s="85"/>
      <c r="BK249" s="95"/>
      <c r="BL249" s="89"/>
      <c r="BM249" s="81"/>
      <c r="BN249" s="81"/>
      <c r="BO249" s="81"/>
      <c r="BP249" s="81"/>
      <c r="BQ249" s="81"/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1"/>
      <c r="CZ249" s="81"/>
      <c r="DA249" s="81"/>
      <c r="DB249" s="81"/>
      <c r="DC249" s="81"/>
      <c r="DD249" s="81"/>
      <c r="DE249" s="81"/>
      <c r="DF249" s="81"/>
      <c r="DG249" s="81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  <c r="DR249" s="81"/>
      <c r="DS249" s="81"/>
    </row>
    <row r="250" spans="1:123" x14ac:dyDescent="0.2">
      <c r="A250" s="323"/>
      <c r="B250" s="103" t="s">
        <v>76</v>
      </c>
      <c r="C250" s="80">
        <v>54.2</v>
      </c>
      <c r="D250" s="80">
        <v>53.5</v>
      </c>
      <c r="E250" s="80">
        <v>54.6</v>
      </c>
      <c r="F250" s="80">
        <v>55.3</v>
      </c>
      <c r="G250" s="80">
        <v>53.9</v>
      </c>
      <c r="H250" s="80">
        <v>55.5</v>
      </c>
      <c r="I250" s="80">
        <v>55.1</v>
      </c>
      <c r="J250" s="80">
        <v>54.1</v>
      </c>
      <c r="K250" s="80">
        <v>53</v>
      </c>
      <c r="L250" s="80">
        <v>54.9</v>
      </c>
      <c r="M250" s="80">
        <v>36.5</v>
      </c>
      <c r="N250" s="80">
        <v>30.8</v>
      </c>
      <c r="O250" s="80">
        <v>44.5</v>
      </c>
      <c r="P250" s="80">
        <v>55</v>
      </c>
      <c r="Q250" s="80">
        <v>46.3</v>
      </c>
      <c r="R250" s="148">
        <v>50.48</v>
      </c>
      <c r="S250" s="81"/>
      <c r="T250" s="81"/>
      <c r="U250" s="81"/>
      <c r="V250" s="81"/>
      <c r="W250" s="81"/>
      <c r="X250" s="81"/>
      <c r="Y250" s="81"/>
      <c r="Z250" s="81"/>
      <c r="AA250" s="81"/>
      <c r="AB250" s="81"/>
      <c r="AC250" s="81"/>
      <c r="AD250" s="81"/>
      <c r="AE250" s="81"/>
      <c r="AF250" s="81"/>
      <c r="AG250" s="81"/>
      <c r="AH250" s="81"/>
      <c r="AI250" s="81"/>
      <c r="AJ250" s="81"/>
      <c r="AK250" s="85"/>
      <c r="AL250" s="85"/>
      <c r="AM250" s="85"/>
      <c r="AN250" s="85"/>
      <c r="AO250" s="85"/>
      <c r="AP250" s="85"/>
      <c r="AQ250" s="85"/>
      <c r="AR250" s="85"/>
      <c r="AS250" s="85"/>
      <c r="AT250" s="85"/>
      <c r="AU250" s="85"/>
      <c r="AV250" s="85"/>
      <c r="AW250" s="85"/>
      <c r="AX250" s="85"/>
      <c r="AY250" s="85"/>
      <c r="AZ250" s="85"/>
      <c r="BA250" s="85"/>
      <c r="BB250" s="85"/>
      <c r="BC250" s="85"/>
      <c r="BD250" s="85"/>
      <c r="BE250" s="85"/>
      <c r="BF250" s="85"/>
      <c r="BG250" s="85"/>
      <c r="BH250" s="85"/>
      <c r="BI250" s="85"/>
      <c r="BJ250" s="85"/>
      <c r="BK250" s="95"/>
      <c r="BL250" s="89"/>
      <c r="BM250" s="81"/>
      <c r="BN250" s="81"/>
      <c r="BO250" s="81"/>
      <c r="BP250" s="81"/>
      <c r="BQ250" s="81"/>
      <c r="BR250" s="81"/>
      <c r="BS250" s="81"/>
      <c r="BT250" s="81"/>
      <c r="BU250" s="81"/>
      <c r="BV250" s="81"/>
      <c r="BW250" s="81"/>
      <c r="BX250" s="81"/>
      <c r="BY250" s="81"/>
      <c r="BZ250" s="81"/>
      <c r="CA250" s="81"/>
      <c r="CB250" s="81"/>
      <c r="CC250" s="81"/>
      <c r="CD250" s="81"/>
      <c r="CE250" s="81"/>
      <c r="CF250" s="81"/>
      <c r="CG250" s="81"/>
      <c r="CH250" s="81"/>
      <c r="CI250" s="81"/>
      <c r="CJ250" s="81"/>
      <c r="CK250" s="81"/>
      <c r="CL250" s="81"/>
      <c r="CM250" s="81"/>
      <c r="CN250" s="81"/>
      <c r="CO250" s="81"/>
      <c r="CP250" s="81"/>
      <c r="CQ250" s="81"/>
      <c r="CR250" s="81"/>
      <c r="CS250" s="81"/>
      <c r="CT250" s="81"/>
      <c r="CU250" s="81"/>
      <c r="CV250" s="81"/>
      <c r="CW250" s="81"/>
      <c r="CX250" s="81"/>
      <c r="CY250" s="81"/>
      <c r="CZ250" s="81"/>
      <c r="DA250" s="81"/>
      <c r="DB250" s="81"/>
      <c r="DC250" s="81"/>
      <c r="DD250" s="81"/>
      <c r="DE250" s="81"/>
      <c r="DF250" s="81"/>
      <c r="DG250" s="81"/>
      <c r="DH250" s="81"/>
      <c r="DI250" s="81"/>
      <c r="DJ250" s="81"/>
      <c r="DK250" s="81"/>
      <c r="DL250" s="81"/>
      <c r="DM250" s="81"/>
      <c r="DN250" s="81"/>
      <c r="DO250" s="81"/>
      <c r="DP250" s="81"/>
      <c r="DQ250" s="81"/>
      <c r="DR250" s="81"/>
      <c r="DS250" s="81"/>
    </row>
    <row r="251" spans="1:123" x14ac:dyDescent="0.2">
      <c r="A251" s="323"/>
      <c r="B251" s="103" t="s">
        <v>77</v>
      </c>
      <c r="C251" s="80">
        <v>54.9</v>
      </c>
      <c r="D251" s="80">
        <v>55.1</v>
      </c>
      <c r="E251" s="80">
        <v>52.2</v>
      </c>
      <c r="F251" s="80">
        <v>45.2</v>
      </c>
      <c r="G251" s="80">
        <v>49.8</v>
      </c>
      <c r="H251" s="80">
        <v>55.6</v>
      </c>
      <c r="I251" s="80">
        <v>55.3</v>
      </c>
      <c r="J251" s="80">
        <v>54.9</v>
      </c>
      <c r="K251" s="80">
        <v>58.6</v>
      </c>
      <c r="L251" s="80">
        <v>62</v>
      </c>
      <c r="M251" s="80">
        <v>61.1</v>
      </c>
      <c r="N251" s="80">
        <v>59.8</v>
      </c>
      <c r="O251" s="80">
        <v>59.7</v>
      </c>
      <c r="P251" s="80">
        <v>54.8</v>
      </c>
      <c r="Q251" s="80">
        <v>54.5</v>
      </c>
      <c r="R251" s="148">
        <v>55.57</v>
      </c>
      <c r="S251" s="81"/>
      <c r="T251" s="81"/>
      <c r="U251" s="81"/>
      <c r="V251" s="81"/>
      <c r="W251" s="81"/>
      <c r="X251" s="81"/>
      <c r="Y251" s="81"/>
      <c r="Z251" s="81"/>
      <c r="AA251" s="81"/>
      <c r="AB251" s="81"/>
      <c r="AC251" s="81"/>
      <c r="AD251" s="81"/>
      <c r="AE251" s="81"/>
      <c r="AF251" s="81"/>
      <c r="AG251" s="81"/>
      <c r="AH251" s="81"/>
      <c r="AI251" s="81"/>
      <c r="AJ251" s="81"/>
      <c r="AK251" s="85"/>
      <c r="AL251" s="85"/>
      <c r="AM251" s="85"/>
      <c r="AN251" s="85"/>
      <c r="AO251" s="85"/>
      <c r="AP251" s="85"/>
      <c r="AQ251" s="85"/>
      <c r="AR251" s="85"/>
      <c r="AS251" s="85"/>
      <c r="AT251" s="85"/>
      <c r="AU251" s="85"/>
      <c r="AV251" s="85"/>
      <c r="AW251" s="85"/>
      <c r="AX251" s="85"/>
      <c r="AY251" s="85"/>
      <c r="AZ251" s="85"/>
      <c r="BA251" s="85"/>
      <c r="BB251" s="85"/>
      <c r="BC251" s="85"/>
      <c r="BD251" s="85"/>
      <c r="BE251" s="85"/>
      <c r="BF251" s="85"/>
      <c r="BG251" s="85"/>
      <c r="BH251" s="85"/>
      <c r="BI251" s="85"/>
      <c r="BJ251" s="85"/>
      <c r="BK251" s="95"/>
      <c r="BL251" s="89"/>
      <c r="BM251" s="81"/>
      <c r="BN251" s="81"/>
      <c r="BO251" s="81"/>
      <c r="BP251" s="81"/>
      <c r="BQ251" s="81"/>
      <c r="BR251" s="81"/>
      <c r="BS251" s="81"/>
      <c r="BT251" s="81"/>
      <c r="BU251" s="81"/>
      <c r="BV251" s="81"/>
      <c r="BW251" s="81"/>
      <c r="BX251" s="81"/>
      <c r="BY251" s="81"/>
      <c r="BZ251" s="81"/>
      <c r="CA251" s="81"/>
      <c r="CB251" s="81"/>
      <c r="CC251" s="81"/>
      <c r="CD251" s="81"/>
      <c r="CE251" s="81"/>
      <c r="CF251" s="81"/>
      <c r="CG251" s="81"/>
      <c r="CH251" s="81"/>
      <c r="CI251" s="81"/>
      <c r="CJ251" s="81"/>
      <c r="CK251" s="81"/>
      <c r="CL251" s="81"/>
      <c r="CM251" s="81"/>
      <c r="CN251" s="81"/>
      <c r="CO251" s="81"/>
      <c r="CP251" s="81"/>
      <c r="CQ251" s="81"/>
      <c r="CR251" s="81"/>
      <c r="CS251" s="81"/>
      <c r="CT251" s="81"/>
      <c r="CU251" s="81"/>
      <c r="CV251" s="81"/>
      <c r="CW251" s="81"/>
      <c r="CX251" s="81"/>
      <c r="CY251" s="81"/>
      <c r="CZ251" s="81"/>
      <c r="DA251" s="81"/>
      <c r="DB251" s="81"/>
      <c r="DC251" s="81"/>
      <c r="DD251" s="81"/>
      <c r="DE251" s="81"/>
      <c r="DF251" s="81"/>
      <c r="DG251" s="81"/>
      <c r="DH251" s="81"/>
      <c r="DI251" s="81"/>
      <c r="DJ251" s="81"/>
      <c r="DK251" s="81"/>
      <c r="DL251" s="81"/>
      <c r="DM251" s="81"/>
      <c r="DN251" s="81"/>
      <c r="DO251" s="81"/>
      <c r="DP251" s="81"/>
      <c r="DQ251" s="81"/>
      <c r="DR251" s="81"/>
      <c r="DS251" s="81"/>
    </row>
    <row r="252" spans="1:123" x14ac:dyDescent="0.2">
      <c r="A252" s="323"/>
      <c r="B252" s="103" t="s">
        <v>78</v>
      </c>
      <c r="C252" s="80">
        <v>55.3</v>
      </c>
      <c r="D252" s="80">
        <v>53.8</v>
      </c>
      <c r="E252" s="80">
        <v>54.9</v>
      </c>
      <c r="F252" s="80">
        <v>54.5</v>
      </c>
      <c r="G252" s="80">
        <v>54.8</v>
      </c>
      <c r="H252" s="80">
        <v>48.1</v>
      </c>
      <c r="I252" s="80">
        <v>54.8</v>
      </c>
      <c r="J252" s="80">
        <v>56</v>
      </c>
      <c r="K252" s="80">
        <v>56.4</v>
      </c>
      <c r="L252" s="80">
        <v>55.7</v>
      </c>
      <c r="M252" s="80">
        <v>54.8</v>
      </c>
      <c r="N252" s="80">
        <v>54.7</v>
      </c>
      <c r="O252" s="80">
        <v>54.6</v>
      </c>
      <c r="P252" s="80">
        <v>55</v>
      </c>
      <c r="Q252" s="80">
        <v>54.1</v>
      </c>
      <c r="R252" s="148">
        <v>54.5</v>
      </c>
      <c r="S252" s="81"/>
      <c r="T252" s="81"/>
      <c r="U252" s="81"/>
      <c r="V252" s="81"/>
      <c r="W252" s="81"/>
      <c r="X252" s="81"/>
      <c r="Y252" s="81"/>
      <c r="Z252" s="81"/>
      <c r="AA252" s="81"/>
      <c r="AB252" s="81"/>
      <c r="AC252" s="81"/>
      <c r="AD252" s="81"/>
      <c r="AE252" s="81"/>
      <c r="AF252" s="81"/>
      <c r="AG252" s="81"/>
      <c r="AH252" s="81"/>
      <c r="AI252" s="81"/>
      <c r="AJ252" s="81"/>
      <c r="AK252" s="85"/>
      <c r="AL252" s="85"/>
      <c r="AM252" s="85"/>
      <c r="AN252" s="85"/>
      <c r="AO252" s="85"/>
      <c r="AP252" s="85"/>
      <c r="AQ252" s="85"/>
      <c r="AR252" s="85"/>
      <c r="AS252" s="85"/>
      <c r="AT252" s="85"/>
      <c r="AU252" s="85"/>
      <c r="AV252" s="85"/>
      <c r="AW252" s="85"/>
      <c r="AX252" s="85"/>
      <c r="AY252" s="85"/>
      <c r="AZ252" s="85"/>
      <c r="BA252" s="85"/>
      <c r="BB252" s="85"/>
      <c r="BC252" s="85"/>
      <c r="BD252" s="85"/>
      <c r="BE252" s="85"/>
      <c r="BF252" s="85"/>
      <c r="BG252" s="85"/>
      <c r="BH252" s="85"/>
      <c r="BI252" s="85"/>
      <c r="BJ252" s="85"/>
      <c r="BK252" s="95"/>
      <c r="BL252" s="89"/>
      <c r="BM252" s="81"/>
      <c r="BN252" s="81"/>
      <c r="BO252" s="81"/>
      <c r="BP252" s="81"/>
      <c r="BQ252" s="81"/>
      <c r="BR252" s="81"/>
      <c r="BS252" s="81"/>
      <c r="BT252" s="81"/>
      <c r="BU252" s="81"/>
      <c r="BV252" s="81"/>
      <c r="BW252" s="81"/>
      <c r="BX252" s="81"/>
      <c r="BY252" s="81"/>
      <c r="BZ252" s="81"/>
      <c r="CA252" s="81"/>
      <c r="CB252" s="81"/>
      <c r="CC252" s="81"/>
      <c r="CD252" s="81"/>
      <c r="CE252" s="81"/>
      <c r="CF252" s="81"/>
      <c r="CG252" s="81"/>
      <c r="CH252" s="81"/>
      <c r="CI252" s="81"/>
      <c r="CJ252" s="81"/>
      <c r="CK252" s="81"/>
      <c r="CL252" s="81"/>
      <c r="CM252" s="81"/>
      <c r="CN252" s="81"/>
      <c r="CO252" s="81"/>
      <c r="CP252" s="81"/>
      <c r="CQ252" s="81"/>
      <c r="CR252" s="81"/>
      <c r="CS252" s="81"/>
      <c r="CT252" s="81"/>
      <c r="CU252" s="81"/>
      <c r="CV252" s="81"/>
      <c r="CW252" s="81"/>
      <c r="CX252" s="81"/>
      <c r="CY252" s="81"/>
      <c r="CZ252" s="81"/>
      <c r="DA252" s="81"/>
      <c r="DB252" s="81"/>
      <c r="DC252" s="81"/>
      <c r="DD252" s="81"/>
      <c r="DE252" s="81"/>
      <c r="DF252" s="81"/>
      <c r="DG252" s="81"/>
      <c r="DH252" s="81"/>
      <c r="DI252" s="81"/>
      <c r="DJ252" s="81"/>
      <c r="DK252" s="81"/>
      <c r="DL252" s="81"/>
      <c r="DM252" s="81"/>
      <c r="DN252" s="81"/>
      <c r="DO252" s="81"/>
      <c r="DP252" s="81"/>
      <c r="DQ252" s="81"/>
      <c r="DR252" s="81"/>
      <c r="DS252" s="81"/>
    </row>
    <row r="253" spans="1:123" x14ac:dyDescent="0.2">
      <c r="A253" s="323"/>
      <c r="B253" s="103" t="s">
        <v>79</v>
      </c>
      <c r="C253" s="80">
        <v>51.3</v>
      </c>
      <c r="D253" s="80">
        <v>51</v>
      </c>
      <c r="E253" s="80">
        <v>53.9</v>
      </c>
      <c r="F253" s="80">
        <v>54.3</v>
      </c>
      <c r="G253" s="80">
        <v>55.3</v>
      </c>
      <c r="H253" s="80">
        <v>54.4</v>
      </c>
      <c r="I253" s="80">
        <v>53.6</v>
      </c>
      <c r="J253" s="80">
        <v>35.4</v>
      </c>
      <c r="K253" s="80">
        <v>24.8</v>
      </c>
      <c r="L253" s="80">
        <v>24.7</v>
      </c>
      <c r="M253" s="80">
        <v>26.8</v>
      </c>
      <c r="N253" s="80">
        <v>36.6</v>
      </c>
      <c r="O253" s="80">
        <v>48.5</v>
      </c>
      <c r="P253" s="80">
        <v>54.9</v>
      </c>
      <c r="Q253" s="80">
        <v>54.8</v>
      </c>
      <c r="R253" s="148">
        <v>45.35</v>
      </c>
      <c r="S253" s="81"/>
      <c r="T253" s="81"/>
      <c r="U253" s="81"/>
      <c r="V253" s="81"/>
      <c r="W253" s="81"/>
      <c r="X253" s="81"/>
      <c r="Y253" s="81"/>
      <c r="Z253" s="81"/>
      <c r="AA253" s="81"/>
      <c r="AB253" s="81"/>
      <c r="AC253" s="81"/>
      <c r="AD253" s="81"/>
      <c r="AE253" s="81"/>
      <c r="AF253" s="81"/>
      <c r="AG253" s="81"/>
      <c r="AH253" s="81"/>
      <c r="AI253" s="81"/>
      <c r="AJ253" s="81"/>
      <c r="AK253" s="85"/>
      <c r="AL253" s="85"/>
      <c r="AM253" s="85"/>
      <c r="AN253" s="85"/>
      <c r="AO253" s="85"/>
      <c r="AP253" s="85"/>
      <c r="AQ253" s="85"/>
      <c r="AR253" s="85"/>
      <c r="AS253" s="85"/>
      <c r="AT253" s="85"/>
      <c r="AU253" s="85"/>
      <c r="AV253" s="85"/>
      <c r="AW253" s="85"/>
      <c r="AX253" s="85"/>
      <c r="AY253" s="85"/>
      <c r="AZ253" s="85"/>
      <c r="BA253" s="85"/>
      <c r="BB253" s="85"/>
      <c r="BC253" s="85"/>
      <c r="BD253" s="85"/>
      <c r="BE253" s="85"/>
      <c r="BF253" s="85"/>
      <c r="BG253" s="85"/>
      <c r="BH253" s="85"/>
      <c r="BI253" s="85"/>
      <c r="BJ253" s="85"/>
      <c r="BK253" s="95"/>
      <c r="BL253" s="89"/>
      <c r="BM253" s="81"/>
      <c r="BN253" s="81"/>
      <c r="BO253" s="81"/>
      <c r="BP253" s="81"/>
      <c r="BQ253" s="81"/>
      <c r="BR253" s="81"/>
      <c r="BS253" s="81"/>
      <c r="BT253" s="81"/>
      <c r="BU253" s="81"/>
      <c r="BV253" s="81"/>
      <c r="BW253" s="81"/>
      <c r="BX253" s="81"/>
      <c r="BY253" s="81"/>
      <c r="BZ253" s="81"/>
      <c r="CA253" s="81"/>
      <c r="CB253" s="81"/>
      <c r="CC253" s="81"/>
      <c r="CD253" s="81"/>
      <c r="CE253" s="81"/>
      <c r="CF253" s="81"/>
      <c r="CG253" s="81"/>
      <c r="CH253" s="81"/>
      <c r="CI253" s="81"/>
      <c r="CJ253" s="81"/>
      <c r="CK253" s="81"/>
      <c r="CL253" s="81"/>
      <c r="CM253" s="81"/>
      <c r="CN253" s="81"/>
      <c r="CO253" s="81"/>
      <c r="CP253" s="81"/>
      <c r="CQ253" s="81"/>
      <c r="CR253" s="81"/>
      <c r="CS253" s="81"/>
      <c r="CT253" s="81"/>
      <c r="CU253" s="81"/>
      <c r="CV253" s="81"/>
      <c r="CW253" s="81"/>
      <c r="CX253" s="81"/>
      <c r="CY253" s="81"/>
      <c r="CZ253" s="81"/>
      <c r="DA253" s="81"/>
      <c r="DB253" s="81"/>
      <c r="DC253" s="81"/>
      <c r="DD253" s="81"/>
      <c r="DE253" s="81"/>
      <c r="DF253" s="81"/>
      <c r="DG253" s="81"/>
      <c r="DH253" s="81"/>
      <c r="DI253" s="81"/>
      <c r="DJ253" s="81"/>
      <c r="DK253" s="81"/>
      <c r="DL253" s="81"/>
      <c r="DM253" s="81"/>
      <c r="DN253" s="81"/>
      <c r="DO253" s="81"/>
      <c r="DP253" s="81"/>
      <c r="DQ253" s="81"/>
      <c r="DR253" s="81"/>
      <c r="DS253" s="81"/>
    </row>
    <row r="254" spans="1:123" x14ac:dyDescent="0.2">
      <c r="A254" s="323"/>
      <c r="B254" s="103" t="s">
        <v>80</v>
      </c>
      <c r="C254" s="80">
        <v>54.4</v>
      </c>
      <c r="D254" s="80">
        <v>54.8</v>
      </c>
      <c r="E254" s="80">
        <v>54.1</v>
      </c>
      <c r="F254" s="80">
        <v>54.1</v>
      </c>
      <c r="G254" s="80">
        <v>51.5</v>
      </c>
      <c r="H254" s="80">
        <v>50</v>
      </c>
      <c r="I254" s="80">
        <v>50.2</v>
      </c>
      <c r="J254" s="80">
        <v>50.8</v>
      </c>
      <c r="K254" s="80">
        <v>52.9</v>
      </c>
      <c r="L254" s="80">
        <v>54.2</v>
      </c>
      <c r="M254" s="80">
        <v>54.8</v>
      </c>
      <c r="N254" s="80">
        <v>55.6</v>
      </c>
      <c r="O254" s="80">
        <v>54.9</v>
      </c>
      <c r="P254" s="80">
        <v>55.2</v>
      </c>
      <c r="Q254" s="80">
        <v>55.1</v>
      </c>
      <c r="R254" s="148">
        <v>53.51</v>
      </c>
      <c r="S254" s="81"/>
      <c r="T254" s="81"/>
      <c r="U254" s="81"/>
      <c r="V254" s="81"/>
      <c r="W254" s="81"/>
      <c r="X254" s="81"/>
      <c r="Y254" s="81"/>
      <c r="Z254" s="81"/>
      <c r="AA254" s="81"/>
      <c r="AB254" s="81"/>
      <c r="AC254" s="81"/>
      <c r="AD254" s="81"/>
      <c r="AE254" s="81"/>
      <c r="AF254" s="81"/>
      <c r="AG254" s="81"/>
      <c r="AH254" s="81"/>
      <c r="AI254" s="81"/>
      <c r="AJ254" s="81"/>
      <c r="AK254" s="85"/>
      <c r="AL254" s="85"/>
      <c r="AM254" s="85"/>
      <c r="AN254" s="85"/>
      <c r="AO254" s="85"/>
      <c r="AP254" s="85"/>
      <c r="AQ254" s="85"/>
      <c r="AR254" s="85"/>
      <c r="AS254" s="85"/>
      <c r="AT254" s="85"/>
      <c r="AU254" s="85"/>
      <c r="AV254" s="85"/>
      <c r="AW254" s="85"/>
      <c r="AX254" s="85"/>
      <c r="AY254" s="85"/>
      <c r="AZ254" s="85"/>
      <c r="BA254" s="85"/>
      <c r="BB254" s="85"/>
      <c r="BC254" s="85"/>
      <c r="BD254" s="85"/>
      <c r="BE254" s="85"/>
      <c r="BF254" s="85"/>
      <c r="BG254" s="85"/>
      <c r="BH254" s="85"/>
      <c r="BI254" s="85"/>
      <c r="BJ254" s="85"/>
      <c r="BK254" s="95"/>
      <c r="BL254" s="89"/>
      <c r="BM254" s="81"/>
      <c r="BN254" s="81"/>
      <c r="BO254" s="81"/>
      <c r="BP254" s="81"/>
      <c r="BQ254" s="81"/>
      <c r="BR254" s="81"/>
      <c r="BS254" s="81"/>
      <c r="BT254" s="81"/>
      <c r="BU254" s="81"/>
      <c r="BV254" s="81"/>
      <c r="BW254" s="81"/>
      <c r="BX254" s="81"/>
      <c r="BY254" s="81"/>
      <c r="BZ254" s="81"/>
      <c r="CA254" s="81"/>
      <c r="CB254" s="81"/>
      <c r="CC254" s="81"/>
      <c r="CD254" s="81"/>
      <c r="CE254" s="81"/>
      <c r="CF254" s="81"/>
      <c r="CG254" s="81"/>
      <c r="CH254" s="81"/>
      <c r="CI254" s="81"/>
      <c r="CJ254" s="81"/>
      <c r="CK254" s="81"/>
      <c r="CL254" s="81"/>
      <c r="CM254" s="81"/>
      <c r="CN254" s="81"/>
      <c r="CO254" s="81"/>
      <c r="CP254" s="81"/>
      <c r="CQ254" s="81"/>
      <c r="CR254" s="81"/>
      <c r="CS254" s="81"/>
      <c r="CT254" s="81"/>
      <c r="CU254" s="81"/>
      <c r="CV254" s="81"/>
      <c r="CW254" s="81"/>
      <c r="CX254" s="81"/>
      <c r="CY254" s="81"/>
      <c r="CZ254" s="81"/>
      <c r="DA254" s="81"/>
      <c r="DB254" s="81"/>
      <c r="DC254" s="81"/>
      <c r="DD254" s="81"/>
      <c r="DE254" s="81"/>
      <c r="DF254" s="81"/>
      <c r="DG254" s="81"/>
      <c r="DH254" s="81"/>
      <c r="DI254" s="81"/>
      <c r="DJ254" s="81"/>
      <c r="DK254" s="81"/>
      <c r="DL254" s="81"/>
      <c r="DM254" s="81"/>
      <c r="DN254" s="81"/>
      <c r="DO254" s="81"/>
      <c r="DP254" s="81"/>
      <c r="DQ254" s="81"/>
      <c r="DR254" s="81"/>
      <c r="DS254" s="81"/>
    </row>
    <row r="255" spans="1:123" x14ac:dyDescent="0.2">
      <c r="A255" s="323"/>
      <c r="B255" s="103" t="s">
        <v>81</v>
      </c>
      <c r="C255" s="80">
        <v>52</v>
      </c>
      <c r="D255" s="80">
        <v>56.4</v>
      </c>
      <c r="E255" s="80">
        <v>47.4</v>
      </c>
      <c r="F255" s="80">
        <v>59.2</v>
      </c>
      <c r="G255" s="80">
        <v>49.7</v>
      </c>
      <c r="H255" s="80">
        <v>50</v>
      </c>
      <c r="I255" s="80">
        <v>50.9</v>
      </c>
      <c r="J255" s="80">
        <v>57.3</v>
      </c>
      <c r="K255" s="80">
        <v>53.9</v>
      </c>
      <c r="L255" s="80">
        <v>58.7</v>
      </c>
      <c r="M255" s="80">
        <v>50.6</v>
      </c>
      <c r="N255" s="80">
        <v>49.9</v>
      </c>
      <c r="O255" s="80">
        <v>54.1</v>
      </c>
      <c r="P255" s="80">
        <v>56</v>
      </c>
      <c r="Q255" s="80">
        <v>56</v>
      </c>
      <c r="R255" s="148">
        <v>53.47</v>
      </c>
      <c r="S255" s="81"/>
      <c r="T255" s="81"/>
      <c r="U255" s="81"/>
      <c r="V255" s="81"/>
      <c r="W255" s="81"/>
      <c r="X255" s="81"/>
      <c r="Y255" s="81"/>
      <c r="Z255" s="81"/>
      <c r="AA255" s="81"/>
      <c r="AB255" s="81"/>
      <c r="AC255" s="81"/>
      <c r="AD255" s="81"/>
      <c r="AE255" s="81"/>
      <c r="AF255" s="81"/>
      <c r="AG255" s="81"/>
      <c r="AH255" s="81"/>
      <c r="AI255" s="81"/>
      <c r="AJ255" s="81"/>
      <c r="AK255" s="85"/>
      <c r="AL255" s="85"/>
      <c r="AM255" s="85"/>
      <c r="AN255" s="85"/>
      <c r="AO255" s="85"/>
      <c r="AP255" s="85"/>
      <c r="AQ255" s="85"/>
      <c r="AR255" s="85"/>
      <c r="AS255" s="85"/>
      <c r="AT255" s="85"/>
      <c r="AU255" s="85"/>
      <c r="AV255" s="85"/>
      <c r="AW255" s="85"/>
      <c r="AX255" s="85"/>
      <c r="AY255" s="85"/>
      <c r="AZ255" s="85"/>
      <c r="BA255" s="85"/>
      <c r="BB255" s="85"/>
      <c r="BC255" s="85"/>
      <c r="BD255" s="85"/>
      <c r="BE255" s="85"/>
      <c r="BF255" s="85"/>
      <c r="BG255" s="85"/>
      <c r="BH255" s="85"/>
      <c r="BI255" s="85"/>
      <c r="BJ255" s="85"/>
      <c r="BK255" s="95"/>
      <c r="BL255" s="89"/>
      <c r="BM255" s="81"/>
      <c r="BN255" s="81"/>
      <c r="BO255" s="81"/>
      <c r="BP255" s="81"/>
      <c r="BQ255" s="81"/>
      <c r="BR255" s="81"/>
      <c r="BS255" s="81"/>
      <c r="BT255" s="81"/>
      <c r="BU255" s="81"/>
      <c r="BV255" s="81"/>
      <c r="BW255" s="81"/>
      <c r="BX255" s="81"/>
      <c r="BY255" s="81"/>
      <c r="BZ255" s="81"/>
      <c r="CA255" s="81"/>
      <c r="CB255" s="81"/>
      <c r="CC255" s="81"/>
      <c r="CD255" s="81"/>
      <c r="CE255" s="81"/>
      <c r="CF255" s="81"/>
      <c r="CG255" s="81"/>
      <c r="CH255" s="81"/>
      <c r="CI255" s="81"/>
      <c r="CJ255" s="81"/>
      <c r="CK255" s="81"/>
      <c r="CL255" s="81"/>
      <c r="CM255" s="81"/>
      <c r="CN255" s="81"/>
      <c r="CO255" s="81"/>
      <c r="CP255" s="81"/>
      <c r="CQ255" s="81"/>
      <c r="CR255" s="81"/>
      <c r="CS255" s="81"/>
      <c r="CT255" s="81"/>
      <c r="CU255" s="81"/>
      <c r="CV255" s="81"/>
      <c r="CW255" s="81"/>
      <c r="CX255" s="81"/>
      <c r="CY255" s="81"/>
      <c r="CZ255" s="81"/>
      <c r="DA255" s="81"/>
      <c r="DB255" s="81"/>
      <c r="DC255" s="81"/>
      <c r="DD255" s="81"/>
      <c r="DE255" s="81"/>
      <c r="DF255" s="81"/>
      <c r="DG255" s="81"/>
      <c r="DH255" s="81"/>
      <c r="DI255" s="81"/>
      <c r="DJ255" s="81"/>
      <c r="DK255" s="81"/>
      <c r="DL255" s="81"/>
      <c r="DM255" s="81"/>
      <c r="DN255" s="81"/>
      <c r="DO255" s="81"/>
      <c r="DP255" s="81"/>
      <c r="DQ255" s="81"/>
      <c r="DR255" s="81"/>
      <c r="DS255" s="81"/>
    </row>
    <row r="256" spans="1:123" x14ac:dyDescent="0.2">
      <c r="A256" s="323"/>
      <c r="B256" s="103" t="s">
        <v>82</v>
      </c>
      <c r="C256" s="80">
        <v>60.6</v>
      </c>
      <c r="D256" s="80">
        <v>47.8</v>
      </c>
      <c r="E256" s="80">
        <v>59.2</v>
      </c>
      <c r="F256" s="80">
        <v>56.9</v>
      </c>
      <c r="G256" s="80">
        <v>49.6</v>
      </c>
      <c r="H256" s="80">
        <v>29.3</v>
      </c>
      <c r="I256" s="80">
        <v>35.700000000000003</v>
      </c>
      <c r="J256" s="80">
        <v>33.799999999999997</v>
      </c>
      <c r="K256" s="80">
        <v>46.2</v>
      </c>
      <c r="L256" s="80">
        <v>55.8</v>
      </c>
      <c r="M256" s="80">
        <v>57</v>
      </c>
      <c r="N256" s="80">
        <v>58.9</v>
      </c>
      <c r="O256" s="80">
        <v>54</v>
      </c>
      <c r="P256" s="80">
        <v>60.1</v>
      </c>
      <c r="Q256" s="80">
        <v>49.6</v>
      </c>
      <c r="R256" s="148">
        <v>50.3</v>
      </c>
      <c r="S256" s="81"/>
      <c r="T256" s="81"/>
      <c r="U256" s="81"/>
      <c r="V256" s="81"/>
      <c r="W256" s="81"/>
      <c r="X256" s="81"/>
      <c r="Y256" s="81"/>
      <c r="Z256" s="81"/>
      <c r="AA256" s="81"/>
      <c r="AB256" s="81"/>
      <c r="AC256" s="81"/>
      <c r="AD256" s="81"/>
      <c r="AE256" s="81"/>
      <c r="AF256" s="81"/>
      <c r="AG256" s="81"/>
      <c r="AH256" s="81"/>
      <c r="AI256" s="81"/>
      <c r="AJ256" s="81"/>
      <c r="AK256" s="85"/>
      <c r="AL256" s="85"/>
      <c r="AM256" s="85"/>
      <c r="AN256" s="85"/>
      <c r="AO256" s="85"/>
      <c r="AP256" s="85"/>
      <c r="AQ256" s="85"/>
      <c r="AR256" s="85"/>
      <c r="AS256" s="85"/>
      <c r="AT256" s="85"/>
      <c r="AU256" s="85"/>
      <c r="AV256" s="85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95"/>
      <c r="BL256" s="89"/>
      <c r="BM256" s="81"/>
      <c r="BN256" s="81"/>
      <c r="BO256" s="81"/>
      <c r="BP256" s="81"/>
      <c r="BQ256" s="81"/>
      <c r="BR256" s="81"/>
      <c r="BS256" s="81"/>
      <c r="BT256" s="81"/>
      <c r="BU256" s="81"/>
      <c r="BV256" s="81"/>
      <c r="BW256" s="81"/>
      <c r="BX256" s="81"/>
      <c r="BY256" s="81"/>
      <c r="BZ256" s="81"/>
      <c r="CA256" s="81"/>
      <c r="CB256" s="81"/>
      <c r="CC256" s="81"/>
      <c r="CD256" s="81"/>
      <c r="CE256" s="81"/>
      <c r="CF256" s="81"/>
      <c r="CG256" s="81"/>
      <c r="CH256" s="81"/>
      <c r="CI256" s="81"/>
      <c r="CJ256" s="81"/>
      <c r="CK256" s="81"/>
      <c r="CL256" s="81"/>
      <c r="CM256" s="81"/>
      <c r="CN256" s="81"/>
      <c r="CO256" s="81"/>
      <c r="CP256" s="81"/>
      <c r="CQ256" s="81"/>
      <c r="CR256" s="81"/>
      <c r="CS256" s="81"/>
      <c r="CT256" s="81"/>
      <c r="CU256" s="81"/>
      <c r="CV256" s="81"/>
      <c r="CW256" s="81"/>
      <c r="CX256" s="81"/>
      <c r="CY256" s="81"/>
      <c r="CZ256" s="81"/>
      <c r="DA256" s="81"/>
      <c r="DB256" s="81"/>
      <c r="DC256" s="81"/>
      <c r="DD256" s="81"/>
      <c r="DE256" s="81"/>
      <c r="DF256" s="81"/>
      <c r="DG256" s="81"/>
      <c r="DH256" s="81"/>
      <c r="DI256" s="81"/>
      <c r="DJ256" s="81"/>
      <c r="DK256" s="81"/>
      <c r="DL256" s="81"/>
      <c r="DM256" s="81"/>
      <c r="DN256" s="81"/>
      <c r="DO256" s="81"/>
      <c r="DP256" s="81"/>
      <c r="DQ256" s="81"/>
      <c r="DR256" s="81"/>
      <c r="DS256" s="81"/>
    </row>
    <row r="257" spans="1:123" x14ac:dyDescent="0.2">
      <c r="A257" s="324"/>
      <c r="B257" s="103" t="s">
        <v>83</v>
      </c>
      <c r="C257" s="80">
        <v>57.9</v>
      </c>
      <c r="D257" s="80">
        <v>49.7</v>
      </c>
      <c r="E257" s="80">
        <v>59</v>
      </c>
      <c r="F257" s="80">
        <v>55.8</v>
      </c>
      <c r="G257" s="80">
        <v>49.7</v>
      </c>
      <c r="H257" s="80">
        <v>54.6</v>
      </c>
      <c r="I257" s="80">
        <v>53.6</v>
      </c>
      <c r="J257" s="80">
        <v>50.5</v>
      </c>
      <c r="K257" s="80">
        <v>55.4</v>
      </c>
      <c r="L257" s="80">
        <v>54</v>
      </c>
      <c r="M257" s="80">
        <v>54.7</v>
      </c>
      <c r="N257" s="80">
        <v>54.8</v>
      </c>
      <c r="O257" s="80">
        <v>54.2</v>
      </c>
      <c r="P257" s="80">
        <v>50.4</v>
      </c>
      <c r="Q257" s="80">
        <v>52.8</v>
      </c>
      <c r="R257" s="148">
        <v>53.81</v>
      </c>
      <c r="S257" s="81"/>
      <c r="T257" s="81"/>
      <c r="U257" s="81"/>
      <c r="V257" s="81"/>
      <c r="W257" s="81"/>
      <c r="X257" s="81"/>
      <c r="Y257" s="81"/>
      <c r="Z257" s="81"/>
      <c r="AA257" s="81"/>
      <c r="AB257" s="81"/>
      <c r="AC257" s="81"/>
      <c r="AD257" s="81"/>
      <c r="AE257" s="81"/>
      <c r="AF257" s="81"/>
      <c r="AG257" s="81"/>
      <c r="AH257" s="81"/>
      <c r="AI257" s="81"/>
      <c r="AJ257" s="81"/>
      <c r="AK257" s="85"/>
      <c r="AL257" s="85"/>
      <c r="AM257" s="85"/>
      <c r="AN257" s="85"/>
      <c r="AO257" s="85"/>
      <c r="AP257" s="85"/>
      <c r="AQ257" s="85"/>
      <c r="AR257" s="85"/>
      <c r="AS257" s="85"/>
      <c r="AT257" s="85"/>
      <c r="AU257" s="85"/>
      <c r="AV257" s="85"/>
      <c r="AW257" s="85"/>
      <c r="AX257" s="85"/>
      <c r="AY257" s="85"/>
      <c r="AZ257" s="85"/>
      <c r="BA257" s="85"/>
      <c r="BB257" s="85"/>
      <c r="BC257" s="85"/>
      <c r="BD257" s="85"/>
      <c r="BE257" s="85"/>
      <c r="BF257" s="85"/>
      <c r="BG257" s="85"/>
      <c r="BH257" s="85"/>
      <c r="BI257" s="85"/>
      <c r="BJ257" s="85"/>
      <c r="BK257" s="95"/>
      <c r="BL257" s="89"/>
      <c r="BM257" s="81"/>
      <c r="BN257" s="81"/>
      <c r="BO257" s="81"/>
      <c r="BP257" s="81"/>
      <c r="BQ257" s="81"/>
      <c r="BR257" s="81"/>
      <c r="BS257" s="81"/>
      <c r="BT257" s="81"/>
      <c r="BU257" s="81"/>
      <c r="BV257" s="81"/>
      <c r="BW257" s="81"/>
      <c r="BX257" s="81"/>
      <c r="BY257" s="81"/>
      <c r="BZ257" s="81"/>
      <c r="CA257" s="81"/>
      <c r="CB257" s="81"/>
      <c r="CC257" s="81"/>
      <c r="CD257" s="81"/>
      <c r="CE257" s="81"/>
      <c r="CF257" s="81"/>
      <c r="CG257" s="81"/>
      <c r="CH257" s="81"/>
      <c r="CI257" s="81"/>
      <c r="CJ257" s="81"/>
      <c r="CK257" s="81"/>
      <c r="CL257" s="81"/>
      <c r="CM257" s="81"/>
      <c r="CN257" s="81"/>
      <c r="CO257" s="81"/>
      <c r="CP257" s="81"/>
      <c r="CQ257" s="81"/>
      <c r="CR257" s="81"/>
      <c r="CS257" s="81"/>
      <c r="CT257" s="81"/>
      <c r="CU257" s="81"/>
      <c r="CV257" s="81"/>
      <c r="CW257" s="81"/>
      <c r="CX257" s="81"/>
      <c r="CY257" s="81"/>
      <c r="CZ257" s="81"/>
      <c r="DA257" s="81"/>
      <c r="DB257" s="81"/>
      <c r="DC257" s="81"/>
      <c r="DD257" s="81"/>
      <c r="DE257" s="81"/>
      <c r="DF257" s="81"/>
      <c r="DG257" s="81"/>
      <c r="DH257" s="81"/>
      <c r="DI257" s="81"/>
      <c r="DJ257" s="81"/>
      <c r="DK257" s="81"/>
      <c r="DL257" s="81"/>
      <c r="DM257" s="81"/>
      <c r="DN257" s="81"/>
      <c r="DO257" s="81"/>
      <c r="DP257" s="81"/>
      <c r="DQ257" s="81"/>
      <c r="DR257" s="81"/>
      <c r="DS257" s="81"/>
    </row>
    <row r="258" spans="1:123" x14ac:dyDescent="0.2">
      <c r="A258" s="86"/>
      <c r="B258" s="87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6">
        <v>50.7</v>
      </c>
      <c r="S258" s="81"/>
      <c r="T258" s="81"/>
      <c r="U258" s="81"/>
      <c r="V258" s="81"/>
      <c r="W258" s="81"/>
      <c r="X258" s="81"/>
      <c r="Y258" s="81"/>
      <c r="Z258" s="81"/>
      <c r="AA258" s="81"/>
      <c r="AB258" s="81"/>
      <c r="AC258" s="81"/>
      <c r="AD258" s="81"/>
      <c r="AE258" s="81"/>
      <c r="AF258" s="81"/>
      <c r="AG258" s="81"/>
      <c r="AH258" s="81"/>
      <c r="AI258" s="81"/>
      <c r="AJ258" s="81"/>
      <c r="AK258" s="85"/>
      <c r="AL258" s="85"/>
      <c r="AM258" s="85"/>
      <c r="AN258" s="85"/>
      <c r="AO258" s="85"/>
      <c r="AP258" s="85"/>
      <c r="AQ258" s="85"/>
      <c r="AR258" s="85"/>
      <c r="AS258" s="85"/>
      <c r="AT258" s="85"/>
      <c r="AU258" s="85"/>
      <c r="AV258" s="85"/>
      <c r="AW258" s="85"/>
      <c r="AX258" s="85"/>
      <c r="AY258" s="85"/>
      <c r="AZ258" s="85"/>
      <c r="BA258" s="85"/>
      <c r="BB258" s="85"/>
      <c r="BC258" s="85"/>
      <c r="BD258" s="85"/>
      <c r="BE258" s="85"/>
      <c r="BF258" s="85"/>
      <c r="BG258" s="85"/>
      <c r="BH258" s="85"/>
      <c r="BI258" s="85"/>
      <c r="BJ258" s="85"/>
      <c r="BK258" s="95"/>
      <c r="BL258" s="89"/>
      <c r="BM258" s="81"/>
      <c r="BN258" s="81"/>
      <c r="BO258" s="81"/>
      <c r="BP258" s="81"/>
      <c r="BQ258" s="81"/>
      <c r="BR258" s="81"/>
      <c r="BS258" s="81"/>
      <c r="BT258" s="81"/>
      <c r="BU258" s="81"/>
      <c r="BV258" s="81"/>
      <c r="BW258" s="81"/>
      <c r="BX258" s="81"/>
      <c r="BY258" s="81"/>
      <c r="BZ258" s="81"/>
      <c r="CA258" s="81"/>
      <c r="CB258" s="81"/>
      <c r="CC258" s="81"/>
      <c r="CD258" s="81"/>
      <c r="CE258" s="81"/>
      <c r="CF258" s="81"/>
      <c r="CG258" s="81"/>
      <c r="CH258" s="81"/>
      <c r="CI258" s="81"/>
      <c r="CJ258" s="81"/>
      <c r="CK258" s="81"/>
      <c r="CL258" s="81"/>
      <c r="CM258" s="81"/>
      <c r="CN258" s="81"/>
      <c r="CO258" s="81"/>
      <c r="CP258" s="81"/>
      <c r="CQ258" s="81"/>
      <c r="CR258" s="81"/>
      <c r="CS258" s="81"/>
      <c r="CT258" s="81"/>
      <c r="CU258" s="81"/>
      <c r="CV258" s="81"/>
      <c r="CW258" s="81"/>
      <c r="CX258" s="81"/>
      <c r="CY258" s="81"/>
      <c r="CZ258" s="81"/>
      <c r="DA258" s="81"/>
      <c r="DB258" s="81"/>
      <c r="DC258" s="81"/>
      <c r="DD258" s="81"/>
      <c r="DE258" s="81"/>
      <c r="DF258" s="81"/>
      <c r="DG258" s="81"/>
      <c r="DH258" s="81"/>
      <c r="DI258" s="81"/>
      <c r="DJ258" s="81"/>
      <c r="DK258" s="81"/>
      <c r="DL258" s="81"/>
      <c r="DM258" s="81"/>
      <c r="DN258" s="81"/>
      <c r="DO258" s="81"/>
      <c r="DP258" s="81"/>
      <c r="DQ258" s="81"/>
      <c r="DR258" s="81"/>
      <c r="DS258" s="81"/>
    </row>
    <row r="259" spans="1:123" x14ac:dyDescent="0.2">
      <c r="A259" s="97"/>
      <c r="B259" s="97"/>
      <c r="C259" s="97"/>
      <c r="D259" s="97"/>
      <c r="E259" s="97"/>
      <c r="F259" s="97"/>
      <c r="G259" s="98"/>
      <c r="H259" s="98"/>
      <c r="I259" s="98"/>
      <c r="J259" s="98"/>
      <c r="K259" s="98"/>
      <c r="L259" s="98"/>
      <c r="M259" s="150"/>
      <c r="N259" s="97"/>
      <c r="O259" s="97"/>
      <c r="P259" s="97"/>
      <c r="Q259" s="97"/>
      <c r="R259" s="97"/>
      <c r="S259" s="81"/>
      <c r="T259" s="81"/>
      <c r="U259" s="81"/>
      <c r="V259" s="81"/>
      <c r="W259" s="81"/>
      <c r="X259" s="81"/>
      <c r="Y259" s="81"/>
      <c r="Z259" s="81"/>
      <c r="AA259" s="81"/>
      <c r="AB259" s="81"/>
      <c r="AC259" s="81"/>
      <c r="AD259" s="81"/>
      <c r="AE259" s="81"/>
      <c r="AF259" s="81"/>
      <c r="AG259" s="81"/>
      <c r="AH259" s="81"/>
      <c r="AI259" s="81"/>
      <c r="AJ259" s="81"/>
      <c r="AK259" s="85"/>
      <c r="AL259" s="85"/>
      <c r="AM259" s="85"/>
      <c r="AN259" s="85"/>
      <c r="AO259" s="85"/>
      <c r="AP259" s="85"/>
      <c r="AQ259" s="85"/>
      <c r="AR259" s="85"/>
      <c r="AS259" s="85"/>
      <c r="AT259" s="85"/>
      <c r="AU259" s="85"/>
      <c r="AV259" s="85"/>
      <c r="AW259" s="85"/>
      <c r="AX259" s="85"/>
      <c r="AY259" s="85"/>
      <c r="AZ259" s="85"/>
      <c r="BA259" s="85"/>
      <c r="BB259" s="85"/>
      <c r="BC259" s="85"/>
      <c r="BD259" s="85"/>
      <c r="BE259" s="85"/>
      <c r="BF259" s="85"/>
      <c r="BG259" s="85"/>
      <c r="BH259" s="85"/>
      <c r="BI259" s="85"/>
      <c r="BJ259" s="85"/>
      <c r="BK259" s="95"/>
      <c r="BL259" s="89"/>
      <c r="BM259" s="81"/>
      <c r="BN259" s="81"/>
      <c r="BO259" s="81"/>
      <c r="BP259" s="81"/>
      <c r="BQ259" s="81"/>
      <c r="BR259" s="81"/>
      <c r="BS259" s="81"/>
      <c r="BT259" s="81"/>
      <c r="BU259" s="81"/>
      <c r="BV259" s="81"/>
      <c r="BW259" s="81"/>
      <c r="BX259" s="81"/>
      <c r="BY259" s="81"/>
      <c r="BZ259" s="81"/>
      <c r="CA259" s="81"/>
      <c r="CB259" s="81"/>
      <c r="CC259" s="81"/>
      <c r="CD259" s="81"/>
      <c r="CE259" s="81"/>
      <c r="CF259" s="81"/>
      <c r="CG259" s="81"/>
      <c r="CH259" s="81"/>
      <c r="CI259" s="81"/>
      <c r="CJ259" s="81"/>
      <c r="CK259" s="81"/>
      <c r="CL259" s="81"/>
      <c r="CM259" s="81"/>
      <c r="CN259" s="81"/>
      <c r="CO259" s="81"/>
      <c r="CP259" s="81"/>
      <c r="CQ259" s="81"/>
      <c r="CR259" s="81"/>
      <c r="CS259" s="81"/>
      <c r="CT259" s="81"/>
      <c r="CU259" s="81"/>
      <c r="CV259" s="81"/>
      <c r="CW259" s="81"/>
      <c r="CX259" s="81"/>
      <c r="CY259" s="81"/>
      <c r="CZ259" s="81"/>
      <c r="DA259" s="81"/>
      <c r="DB259" s="81"/>
      <c r="DC259" s="81"/>
      <c r="DD259" s="81"/>
      <c r="DE259" s="81"/>
      <c r="DF259" s="81"/>
      <c r="DG259" s="81"/>
      <c r="DH259" s="81"/>
      <c r="DI259" s="81"/>
      <c r="DJ259" s="81"/>
      <c r="DK259" s="81"/>
      <c r="DL259" s="81"/>
      <c r="DM259" s="81"/>
      <c r="DN259" s="81"/>
      <c r="DO259" s="81"/>
      <c r="DP259" s="81"/>
      <c r="DQ259" s="81"/>
      <c r="DR259" s="81"/>
      <c r="DS259" s="81"/>
    </row>
    <row r="260" spans="1:123" x14ac:dyDescent="0.2">
      <c r="A260" s="97"/>
      <c r="B260" s="97"/>
      <c r="C260" s="97"/>
      <c r="D260" s="97"/>
      <c r="E260" s="97"/>
      <c r="F260" s="97"/>
      <c r="G260" s="98"/>
      <c r="H260" s="98"/>
      <c r="I260" s="98"/>
      <c r="J260" s="98"/>
      <c r="K260" s="98"/>
      <c r="L260" s="98"/>
      <c r="M260" s="150"/>
      <c r="N260" s="97"/>
      <c r="O260" s="97"/>
      <c r="P260" s="97"/>
      <c r="Q260" s="97"/>
      <c r="R260" s="97"/>
      <c r="S260" s="81"/>
      <c r="T260" s="81"/>
      <c r="U260" s="81"/>
      <c r="V260" s="81"/>
      <c r="W260" s="81"/>
      <c r="X260" s="81"/>
      <c r="Y260" s="81"/>
      <c r="Z260" s="81"/>
      <c r="AA260" s="81"/>
      <c r="AB260" s="81"/>
      <c r="AC260" s="81"/>
      <c r="AD260" s="81"/>
      <c r="AE260" s="81"/>
      <c r="AF260" s="81"/>
      <c r="AG260" s="81"/>
      <c r="AH260" s="81"/>
      <c r="AI260" s="81"/>
      <c r="AJ260" s="81"/>
      <c r="AK260" s="85"/>
      <c r="AL260" s="85"/>
      <c r="AM260" s="85"/>
      <c r="AN260" s="85"/>
      <c r="AO260" s="85"/>
      <c r="AP260" s="85"/>
      <c r="AQ260" s="85"/>
      <c r="AR260" s="85"/>
      <c r="AS260" s="85"/>
      <c r="AT260" s="85"/>
      <c r="AU260" s="85"/>
      <c r="AV260" s="85"/>
      <c r="AW260" s="85"/>
      <c r="AX260" s="85"/>
      <c r="AY260" s="85"/>
      <c r="AZ260" s="85"/>
      <c r="BA260" s="85"/>
      <c r="BB260" s="85"/>
      <c r="BC260" s="85"/>
      <c r="BD260" s="85"/>
      <c r="BE260" s="85"/>
      <c r="BF260" s="85"/>
      <c r="BG260" s="85"/>
      <c r="BH260" s="85"/>
      <c r="BI260" s="85"/>
      <c r="BJ260" s="85"/>
      <c r="BK260" s="95"/>
      <c r="BL260" s="89"/>
      <c r="BM260" s="81"/>
      <c r="BN260" s="81"/>
      <c r="BO260" s="81"/>
      <c r="BP260" s="81"/>
      <c r="BQ260" s="81"/>
      <c r="BR260" s="81"/>
      <c r="BS260" s="81"/>
      <c r="BT260" s="81"/>
      <c r="BU260" s="81"/>
      <c r="BV260" s="81"/>
      <c r="BW260" s="81"/>
      <c r="BX260" s="81"/>
      <c r="BY260" s="81"/>
      <c r="BZ260" s="81"/>
      <c r="CA260" s="81"/>
      <c r="CB260" s="81"/>
      <c r="CC260" s="81"/>
      <c r="CD260" s="81"/>
      <c r="CE260" s="81"/>
      <c r="CF260" s="81"/>
      <c r="CG260" s="81"/>
      <c r="CH260" s="81"/>
      <c r="CI260" s="81"/>
      <c r="CJ260" s="81"/>
      <c r="CK260" s="81"/>
      <c r="CL260" s="81"/>
      <c r="CM260" s="81"/>
      <c r="CN260" s="81"/>
      <c r="CO260" s="81"/>
      <c r="CP260" s="81"/>
      <c r="CQ260" s="81"/>
      <c r="CR260" s="81"/>
      <c r="CS260" s="81"/>
      <c r="CT260" s="81"/>
      <c r="CU260" s="81"/>
      <c r="CV260" s="81"/>
      <c r="CW260" s="81"/>
      <c r="CX260" s="81"/>
      <c r="CY260" s="81"/>
      <c r="CZ260" s="81"/>
      <c r="DA260" s="81"/>
      <c r="DB260" s="81"/>
      <c r="DC260" s="81"/>
      <c r="DD260" s="81"/>
      <c r="DE260" s="81"/>
      <c r="DF260" s="81"/>
      <c r="DG260" s="81"/>
      <c r="DH260" s="81"/>
      <c r="DI260" s="81"/>
      <c r="DJ260" s="81"/>
      <c r="DK260" s="81"/>
      <c r="DL260" s="81"/>
      <c r="DM260" s="81"/>
      <c r="DN260" s="81"/>
      <c r="DO260" s="81"/>
      <c r="DP260" s="81"/>
      <c r="DQ260" s="81"/>
      <c r="DR260" s="81"/>
      <c r="DS260" s="81"/>
    </row>
    <row r="261" spans="1:123" ht="18" customHeight="1" x14ac:dyDescent="0.2">
      <c r="A261" s="330" t="s">
        <v>47</v>
      </c>
      <c r="B261" s="330"/>
      <c r="C261" s="330"/>
      <c r="D261" s="330"/>
      <c r="E261" s="330"/>
      <c r="F261" s="330"/>
      <c r="G261" s="330"/>
      <c r="H261" s="330"/>
      <c r="I261" s="330"/>
      <c r="J261" s="330"/>
      <c r="K261" s="330"/>
      <c r="L261" s="330"/>
      <c r="M261" s="330"/>
      <c r="N261" s="330"/>
      <c r="O261" s="330"/>
      <c r="P261" s="330"/>
      <c r="Q261" s="330"/>
      <c r="R261" s="330"/>
      <c r="S261" s="81"/>
      <c r="T261" s="81"/>
      <c r="U261" s="81"/>
      <c r="V261" s="81"/>
      <c r="W261" s="81"/>
      <c r="X261" s="81"/>
      <c r="Y261" s="81"/>
      <c r="Z261" s="81"/>
      <c r="AA261" s="81"/>
      <c r="AB261" s="81"/>
      <c r="AC261" s="81"/>
      <c r="AD261" s="81"/>
      <c r="AE261" s="81"/>
      <c r="AF261" s="81"/>
      <c r="AG261" s="81"/>
      <c r="AH261" s="81"/>
      <c r="AI261" s="81"/>
      <c r="AJ261" s="81"/>
      <c r="AK261" s="85"/>
      <c r="AL261" s="85"/>
      <c r="AM261" s="85"/>
      <c r="AN261" s="85"/>
      <c r="AO261" s="85"/>
      <c r="AP261" s="85"/>
      <c r="AQ261" s="85"/>
      <c r="AR261" s="85"/>
      <c r="AS261" s="85"/>
      <c r="AT261" s="85"/>
      <c r="AU261" s="85"/>
      <c r="AV261" s="85"/>
      <c r="AW261" s="85"/>
      <c r="AX261" s="85"/>
      <c r="AY261" s="85"/>
      <c r="AZ261" s="85"/>
      <c r="BA261" s="85"/>
      <c r="BB261" s="85"/>
      <c r="BC261" s="85"/>
      <c r="BD261" s="85"/>
      <c r="BE261" s="85"/>
      <c r="BF261" s="85"/>
      <c r="BG261" s="85"/>
      <c r="BH261" s="85"/>
      <c r="BI261" s="85"/>
      <c r="BJ261" s="85"/>
      <c r="BK261" s="95"/>
      <c r="BL261" s="89"/>
      <c r="BM261" s="81"/>
      <c r="BN261" s="81"/>
      <c r="BO261" s="81"/>
      <c r="BP261" s="81"/>
      <c r="BQ261" s="81"/>
      <c r="BR261" s="81"/>
      <c r="BS261" s="81"/>
      <c r="BT261" s="81"/>
      <c r="BU261" s="81"/>
      <c r="BV261" s="81"/>
      <c r="BW261" s="81"/>
      <c r="BX261" s="81"/>
      <c r="BY261" s="81"/>
      <c r="BZ261" s="81"/>
      <c r="CA261" s="81"/>
      <c r="CB261" s="81"/>
      <c r="CC261" s="81"/>
      <c r="CD261" s="81"/>
      <c r="CE261" s="81"/>
      <c r="CF261" s="81"/>
      <c r="CG261" s="81"/>
      <c r="CH261" s="81"/>
      <c r="CI261" s="81"/>
      <c r="CJ261" s="81"/>
      <c r="CK261" s="81"/>
      <c r="CL261" s="81"/>
      <c r="CM261" s="81"/>
      <c r="CN261" s="81"/>
      <c r="CO261" s="81"/>
      <c r="CP261" s="81"/>
      <c r="CQ261" s="81"/>
      <c r="CR261" s="81"/>
      <c r="CS261" s="81"/>
      <c r="CT261" s="81"/>
      <c r="CU261" s="81"/>
      <c r="CV261" s="81"/>
      <c r="CW261" s="81"/>
      <c r="CX261" s="81"/>
      <c r="CY261" s="81"/>
      <c r="CZ261" s="81"/>
      <c r="DA261" s="81"/>
      <c r="DB261" s="81"/>
      <c r="DC261" s="81"/>
      <c r="DD261" s="81"/>
      <c r="DE261" s="81"/>
      <c r="DF261" s="81"/>
      <c r="DG261" s="81"/>
      <c r="DH261" s="81"/>
      <c r="DI261" s="81"/>
      <c r="DJ261" s="81"/>
      <c r="DK261" s="81"/>
      <c r="DL261" s="81"/>
      <c r="DM261" s="81"/>
      <c r="DN261" s="81"/>
      <c r="DO261" s="81"/>
      <c r="DP261" s="81"/>
      <c r="DQ261" s="81"/>
      <c r="DR261" s="81"/>
      <c r="DS261" s="81"/>
    </row>
    <row r="262" spans="1:123" ht="97" x14ac:dyDescent="0.2">
      <c r="A262" s="138" t="s">
        <v>107</v>
      </c>
      <c r="B262" s="103" t="s">
        <v>66</v>
      </c>
      <c r="C262" s="103">
        <v>1</v>
      </c>
      <c r="D262" s="103">
        <v>2</v>
      </c>
      <c r="E262" s="103">
        <v>3</v>
      </c>
      <c r="F262" s="103">
        <v>4</v>
      </c>
      <c r="G262" s="103">
        <v>5</v>
      </c>
      <c r="H262" s="103">
        <v>6</v>
      </c>
      <c r="I262" s="103">
        <v>7</v>
      </c>
      <c r="J262" s="103">
        <v>8</v>
      </c>
      <c r="K262" s="103">
        <v>9</v>
      </c>
      <c r="L262" s="103">
        <v>10</v>
      </c>
      <c r="M262" s="103">
        <v>11</v>
      </c>
      <c r="N262" s="103">
        <v>12</v>
      </c>
      <c r="O262" s="103">
        <v>13</v>
      </c>
      <c r="P262" s="103">
        <v>14</v>
      </c>
      <c r="Q262" s="103">
        <v>15</v>
      </c>
      <c r="R262" s="139" t="s">
        <v>67</v>
      </c>
      <c r="S262" s="81"/>
      <c r="T262" s="81"/>
      <c r="U262" s="81"/>
      <c r="V262" s="81"/>
      <c r="W262" s="81"/>
      <c r="X262" s="81"/>
      <c r="Y262" s="81"/>
      <c r="Z262" s="81"/>
      <c r="AA262" s="81"/>
      <c r="AB262" s="81"/>
      <c r="AC262" s="81"/>
      <c r="AD262" s="81"/>
      <c r="AE262" s="81"/>
      <c r="AF262" s="81"/>
      <c r="AG262" s="81"/>
      <c r="AH262" s="81"/>
      <c r="AI262" s="81"/>
      <c r="AJ262" s="81"/>
      <c r="AK262" s="85"/>
      <c r="AL262" s="85"/>
      <c r="AM262" s="85"/>
      <c r="AN262" s="85"/>
      <c r="AO262" s="85"/>
      <c r="AP262" s="85"/>
      <c r="AQ262" s="85"/>
      <c r="AR262" s="85"/>
      <c r="AS262" s="85"/>
      <c r="AT262" s="85"/>
      <c r="AU262" s="85"/>
      <c r="AV262" s="85"/>
      <c r="AW262" s="85"/>
      <c r="AX262" s="85"/>
      <c r="AY262" s="85"/>
      <c r="AZ262" s="85"/>
      <c r="BA262" s="85"/>
      <c r="BB262" s="85"/>
      <c r="BC262" s="85"/>
      <c r="BD262" s="85"/>
      <c r="BE262" s="85"/>
      <c r="BF262" s="85"/>
      <c r="BG262" s="85"/>
      <c r="BH262" s="85"/>
      <c r="BI262" s="85"/>
      <c r="BJ262" s="85"/>
      <c r="BK262" s="95"/>
      <c r="BL262" s="89"/>
      <c r="BM262" s="81"/>
      <c r="BN262" s="81"/>
      <c r="BO262" s="81"/>
      <c r="BP262" s="81"/>
      <c r="BQ262" s="81"/>
      <c r="BR262" s="81"/>
      <c r="BS262" s="81"/>
      <c r="BT262" s="81"/>
      <c r="BU262" s="81"/>
      <c r="BV262" s="81"/>
      <c r="BW262" s="81"/>
      <c r="BX262" s="81"/>
      <c r="BY262" s="81"/>
      <c r="BZ262" s="81"/>
      <c r="CA262" s="81"/>
      <c r="CB262" s="81"/>
      <c r="CC262" s="81"/>
      <c r="CD262" s="81"/>
      <c r="CE262" s="81"/>
      <c r="CF262" s="81"/>
      <c r="CG262" s="81"/>
      <c r="CH262" s="81"/>
      <c r="CI262" s="81"/>
      <c r="CJ262" s="81"/>
      <c r="CK262" s="81"/>
      <c r="CL262" s="81"/>
      <c r="CM262" s="81"/>
      <c r="CN262" s="81"/>
      <c r="CO262" s="81"/>
      <c r="CP262" s="81"/>
      <c r="CQ262" s="81"/>
      <c r="CR262" s="81"/>
      <c r="CS262" s="81"/>
      <c r="CT262" s="81"/>
      <c r="CU262" s="81"/>
      <c r="CV262" s="81"/>
      <c r="CW262" s="81"/>
      <c r="CX262" s="81"/>
      <c r="CY262" s="81"/>
      <c r="CZ262" s="81"/>
      <c r="DA262" s="81"/>
      <c r="DB262" s="81"/>
      <c r="DC262" s="81"/>
      <c r="DD262" s="81"/>
      <c r="DE262" s="81"/>
      <c r="DF262" s="81"/>
      <c r="DG262" s="81"/>
      <c r="DH262" s="81"/>
      <c r="DI262" s="81"/>
      <c r="DJ262" s="81"/>
      <c r="DK262" s="81"/>
      <c r="DL262" s="81"/>
      <c r="DM262" s="81"/>
      <c r="DN262" s="81"/>
      <c r="DO262" s="81"/>
      <c r="DP262" s="81"/>
      <c r="DQ262" s="81"/>
      <c r="DR262" s="81"/>
      <c r="DS262" s="81"/>
    </row>
    <row r="263" spans="1:123" ht="26" x14ac:dyDescent="0.2">
      <c r="A263" s="151" t="s">
        <v>68</v>
      </c>
      <c r="B263" s="103" t="s">
        <v>69</v>
      </c>
      <c r="C263" s="152">
        <v>954</v>
      </c>
      <c r="D263" s="152">
        <v>954</v>
      </c>
      <c r="E263" s="152">
        <v>954</v>
      </c>
      <c r="F263" s="152">
        <v>953</v>
      </c>
      <c r="G263" s="152">
        <v>954</v>
      </c>
      <c r="H263" s="152">
        <v>954</v>
      </c>
      <c r="I263" s="152">
        <v>954</v>
      </c>
      <c r="J263" s="152">
        <v>954</v>
      </c>
      <c r="K263" s="152">
        <v>954</v>
      </c>
      <c r="L263" s="152">
        <v>954</v>
      </c>
      <c r="M263" s="152">
        <v>954</v>
      </c>
      <c r="N263" s="152">
        <v>954</v>
      </c>
      <c r="O263" s="152">
        <v>954</v>
      </c>
      <c r="P263" s="152">
        <v>954</v>
      </c>
      <c r="Q263" s="152">
        <v>954</v>
      </c>
      <c r="R263" s="141">
        <v>953.93</v>
      </c>
      <c r="S263" s="81"/>
      <c r="T263" s="81"/>
      <c r="U263" s="81"/>
      <c r="V263" s="81"/>
      <c r="W263" s="81"/>
      <c r="X263" s="81"/>
      <c r="Y263" s="81"/>
      <c r="Z263" s="81"/>
      <c r="AA263" s="81"/>
      <c r="AB263" s="81"/>
      <c r="AC263" s="81"/>
      <c r="AD263" s="81"/>
      <c r="AE263" s="81"/>
      <c r="AF263" s="81"/>
      <c r="AG263" s="81"/>
      <c r="AH263" s="81"/>
      <c r="AI263" s="81"/>
      <c r="AJ263" s="81"/>
      <c r="AK263" s="85"/>
      <c r="AL263" s="85"/>
      <c r="AM263" s="85"/>
      <c r="AN263" s="85"/>
      <c r="AO263" s="85"/>
      <c r="AP263" s="85"/>
      <c r="AQ263" s="85"/>
      <c r="AR263" s="85"/>
      <c r="AS263" s="85"/>
      <c r="AT263" s="85"/>
      <c r="AU263" s="85"/>
      <c r="AV263" s="85"/>
      <c r="AW263" s="85"/>
      <c r="AX263" s="85"/>
      <c r="AY263" s="85"/>
      <c r="AZ263" s="85"/>
      <c r="BA263" s="85"/>
      <c r="BB263" s="85"/>
      <c r="BC263" s="85"/>
      <c r="BD263" s="85"/>
      <c r="BE263" s="85"/>
      <c r="BF263" s="85"/>
      <c r="BG263" s="85"/>
      <c r="BH263" s="85"/>
      <c r="BI263" s="85"/>
      <c r="BJ263" s="85"/>
      <c r="BK263" s="95"/>
      <c r="BL263" s="89"/>
      <c r="BM263" s="81"/>
      <c r="BN263" s="81"/>
      <c r="BO263" s="81"/>
      <c r="BP263" s="81"/>
      <c r="BQ263" s="81"/>
      <c r="BR263" s="81"/>
      <c r="BS263" s="81"/>
      <c r="BT263" s="81"/>
      <c r="BU263" s="81"/>
      <c r="BV263" s="81"/>
      <c r="BW263" s="81"/>
      <c r="BX263" s="81"/>
      <c r="BY263" s="81"/>
      <c r="BZ263" s="81"/>
      <c r="CA263" s="81"/>
      <c r="CB263" s="81"/>
      <c r="CC263" s="81"/>
      <c r="CD263" s="81"/>
      <c r="CE263" s="81"/>
      <c r="CF263" s="81"/>
      <c r="CG263" s="81"/>
      <c r="CH263" s="81"/>
      <c r="CI263" s="81"/>
      <c r="CJ263" s="81"/>
      <c r="CK263" s="81"/>
      <c r="CL263" s="81"/>
      <c r="CM263" s="81"/>
      <c r="CN263" s="81"/>
      <c r="CO263" s="81"/>
      <c r="CP263" s="81"/>
      <c r="CQ263" s="81"/>
      <c r="CR263" s="81"/>
      <c r="CS263" s="81"/>
      <c r="CT263" s="81"/>
      <c r="CU263" s="81"/>
      <c r="CV263" s="81"/>
      <c r="CW263" s="81"/>
      <c r="CX263" s="81"/>
      <c r="CY263" s="81"/>
      <c r="CZ263" s="81"/>
      <c r="DA263" s="81"/>
      <c r="DB263" s="81"/>
      <c r="DC263" s="81"/>
      <c r="DD263" s="81"/>
      <c r="DE263" s="81"/>
      <c r="DF263" s="81"/>
      <c r="DG263" s="81"/>
      <c r="DH263" s="81"/>
      <c r="DI263" s="81"/>
      <c r="DJ263" s="81"/>
      <c r="DK263" s="81"/>
      <c r="DL263" s="81"/>
      <c r="DM263" s="81"/>
      <c r="DN263" s="81"/>
      <c r="DO263" s="81"/>
      <c r="DP263" s="81"/>
      <c r="DQ263" s="81"/>
      <c r="DR263" s="81"/>
      <c r="DS263" s="81"/>
    </row>
    <row r="264" spans="1:123" x14ac:dyDescent="0.2">
      <c r="A264" s="151"/>
      <c r="B264" s="103" t="s">
        <v>70</v>
      </c>
      <c r="C264" s="152">
        <v>954</v>
      </c>
      <c r="D264" s="152">
        <v>954</v>
      </c>
      <c r="E264" s="152">
        <v>954</v>
      </c>
      <c r="F264" s="152">
        <v>954</v>
      </c>
      <c r="G264" s="152">
        <v>954</v>
      </c>
      <c r="H264" s="152">
        <v>954</v>
      </c>
      <c r="I264" s="152">
        <v>954</v>
      </c>
      <c r="J264" s="152">
        <v>954</v>
      </c>
      <c r="K264" s="152">
        <v>954</v>
      </c>
      <c r="L264" s="152">
        <v>954</v>
      </c>
      <c r="M264" s="152">
        <v>954</v>
      </c>
      <c r="N264" s="152">
        <v>954</v>
      </c>
      <c r="O264" s="152">
        <v>954</v>
      </c>
      <c r="P264" s="152">
        <v>954</v>
      </c>
      <c r="Q264" s="152">
        <v>954</v>
      </c>
      <c r="R264" s="141">
        <v>954</v>
      </c>
      <c r="S264" s="81"/>
      <c r="T264" s="81"/>
      <c r="U264" s="81"/>
      <c r="V264" s="81"/>
      <c r="W264" s="81"/>
      <c r="X264" s="81"/>
      <c r="Y264" s="81"/>
      <c r="Z264" s="81"/>
      <c r="AA264" s="81"/>
      <c r="AB264" s="81"/>
      <c r="AC264" s="81"/>
      <c r="AD264" s="81"/>
      <c r="AE264" s="81"/>
      <c r="AF264" s="81"/>
      <c r="AG264" s="81"/>
      <c r="AH264" s="81"/>
      <c r="AI264" s="81"/>
      <c r="AJ264" s="81"/>
      <c r="AK264" s="85"/>
      <c r="AL264" s="85"/>
      <c r="AM264" s="85"/>
      <c r="AN264" s="85"/>
      <c r="AO264" s="85"/>
      <c r="AP264" s="85"/>
      <c r="AQ264" s="85"/>
      <c r="AR264" s="85"/>
      <c r="AS264" s="85"/>
      <c r="AT264" s="85"/>
      <c r="AU264" s="85"/>
      <c r="AV264" s="85"/>
      <c r="AW264" s="85"/>
      <c r="AX264" s="85"/>
      <c r="AY264" s="85"/>
      <c r="AZ264" s="85"/>
      <c r="BA264" s="85"/>
      <c r="BB264" s="85"/>
      <c r="BC264" s="85"/>
      <c r="BD264" s="85"/>
      <c r="BE264" s="85"/>
      <c r="BF264" s="85"/>
      <c r="BG264" s="85"/>
      <c r="BH264" s="85"/>
      <c r="BI264" s="85"/>
      <c r="BJ264" s="85"/>
      <c r="BK264" s="95"/>
      <c r="BL264" s="89"/>
      <c r="BM264" s="81"/>
      <c r="BN264" s="81"/>
      <c r="BO264" s="81"/>
      <c r="BP264" s="81"/>
      <c r="BQ264" s="81"/>
      <c r="BR264" s="81"/>
      <c r="BS264" s="81"/>
      <c r="BT264" s="81"/>
      <c r="BU264" s="81"/>
      <c r="BV264" s="81"/>
      <c r="BW264" s="81"/>
      <c r="BX264" s="81"/>
      <c r="BY264" s="81"/>
      <c r="BZ264" s="81"/>
      <c r="CA264" s="81"/>
      <c r="CB264" s="81"/>
      <c r="CC264" s="81"/>
      <c r="CD264" s="81"/>
      <c r="CE264" s="81"/>
      <c r="CF264" s="81"/>
      <c r="CG264" s="81"/>
      <c r="CH264" s="81"/>
      <c r="CI264" s="81"/>
      <c r="CJ264" s="81"/>
      <c r="CK264" s="81"/>
      <c r="CL264" s="81"/>
      <c r="CM264" s="81"/>
      <c r="CN264" s="81"/>
      <c r="CO264" s="81"/>
      <c r="CP264" s="81"/>
      <c r="CQ264" s="81"/>
      <c r="CR264" s="81"/>
      <c r="CS264" s="81"/>
      <c r="CT264" s="81"/>
      <c r="CU264" s="81"/>
      <c r="CV264" s="81"/>
      <c r="CW264" s="81"/>
      <c r="CX264" s="81"/>
      <c r="CY264" s="81"/>
      <c r="CZ264" s="81"/>
      <c r="DA264" s="81"/>
      <c r="DB264" s="81"/>
      <c r="DC264" s="81"/>
      <c r="DD264" s="81"/>
      <c r="DE264" s="81"/>
      <c r="DF264" s="81"/>
      <c r="DG264" s="81"/>
      <c r="DH264" s="81"/>
      <c r="DI264" s="81"/>
      <c r="DJ264" s="81"/>
      <c r="DK264" s="81"/>
      <c r="DL264" s="81"/>
      <c r="DM264" s="81"/>
      <c r="DN264" s="81"/>
      <c r="DO264" s="81"/>
      <c r="DP264" s="81"/>
      <c r="DQ264" s="81"/>
      <c r="DR264" s="81"/>
      <c r="DS264" s="81"/>
    </row>
    <row r="265" spans="1:123" x14ac:dyDescent="0.2">
      <c r="A265" s="151"/>
      <c r="B265" s="103" t="s">
        <v>71</v>
      </c>
      <c r="C265" s="152">
        <v>954</v>
      </c>
      <c r="D265" s="152">
        <v>954</v>
      </c>
      <c r="E265" s="152">
        <v>954</v>
      </c>
      <c r="F265" s="152">
        <v>954</v>
      </c>
      <c r="G265" s="152">
        <v>954</v>
      </c>
      <c r="H265" s="152">
        <v>954</v>
      </c>
      <c r="I265" s="152">
        <v>954</v>
      </c>
      <c r="J265" s="152">
        <v>954</v>
      </c>
      <c r="K265" s="152">
        <v>954</v>
      </c>
      <c r="L265" s="152">
        <v>954</v>
      </c>
      <c r="M265" s="152">
        <v>954</v>
      </c>
      <c r="N265" s="152">
        <v>954</v>
      </c>
      <c r="O265" s="152">
        <v>954</v>
      </c>
      <c r="P265" s="152">
        <v>953</v>
      </c>
      <c r="Q265" s="152">
        <v>954</v>
      </c>
      <c r="R265" s="141">
        <v>953.93</v>
      </c>
      <c r="S265" s="81"/>
      <c r="T265" s="81"/>
      <c r="U265" s="81"/>
      <c r="V265" s="81"/>
      <c r="W265" s="81"/>
      <c r="X265" s="81"/>
      <c r="Y265" s="81"/>
      <c r="Z265" s="81"/>
      <c r="AA265" s="81"/>
      <c r="AB265" s="81"/>
      <c r="AC265" s="81"/>
      <c r="AD265" s="81"/>
      <c r="AE265" s="81"/>
      <c r="AF265" s="81"/>
      <c r="AG265" s="81"/>
      <c r="AH265" s="81"/>
      <c r="AI265" s="81"/>
      <c r="AJ265" s="81"/>
      <c r="AK265" s="85"/>
      <c r="AL265" s="85"/>
      <c r="AM265" s="85"/>
      <c r="AN265" s="85"/>
      <c r="AO265" s="85"/>
      <c r="AP265" s="85"/>
      <c r="AQ265" s="85"/>
      <c r="AR265" s="85"/>
      <c r="AS265" s="85"/>
      <c r="AT265" s="85"/>
      <c r="AU265" s="85"/>
      <c r="AV265" s="85"/>
      <c r="AW265" s="85"/>
      <c r="AX265" s="85"/>
      <c r="AY265" s="85"/>
      <c r="AZ265" s="85"/>
      <c r="BA265" s="85"/>
      <c r="BB265" s="85"/>
      <c r="BC265" s="85"/>
      <c r="BD265" s="85"/>
      <c r="BE265" s="85"/>
      <c r="BF265" s="85"/>
      <c r="BG265" s="85"/>
      <c r="BH265" s="85"/>
      <c r="BI265" s="85"/>
      <c r="BJ265" s="85"/>
      <c r="BK265" s="95"/>
      <c r="BL265" s="89"/>
      <c r="BM265" s="81"/>
      <c r="BN265" s="81"/>
      <c r="BO265" s="81"/>
      <c r="BP265" s="81"/>
      <c r="BQ265" s="81"/>
      <c r="BR265" s="81"/>
      <c r="BS265" s="81"/>
      <c r="BT265" s="81"/>
      <c r="BU265" s="81"/>
      <c r="BV265" s="81"/>
      <c r="BW265" s="81"/>
      <c r="BX265" s="81"/>
      <c r="BY265" s="81"/>
      <c r="BZ265" s="81"/>
      <c r="CA265" s="81"/>
      <c r="CB265" s="81"/>
      <c r="CC265" s="81"/>
      <c r="CD265" s="81"/>
      <c r="CE265" s="81"/>
      <c r="CF265" s="81"/>
      <c r="CG265" s="81"/>
      <c r="CH265" s="81"/>
      <c r="CI265" s="81"/>
      <c r="CJ265" s="81"/>
      <c r="CK265" s="81"/>
      <c r="CL265" s="81"/>
      <c r="CM265" s="81"/>
      <c r="CN265" s="81"/>
      <c r="CO265" s="81"/>
      <c r="CP265" s="81"/>
      <c r="CQ265" s="81"/>
      <c r="CR265" s="81"/>
      <c r="CS265" s="81"/>
      <c r="CT265" s="81"/>
      <c r="CU265" s="81"/>
      <c r="CV265" s="81"/>
      <c r="CW265" s="81"/>
      <c r="CX265" s="81"/>
      <c r="CY265" s="81"/>
      <c r="CZ265" s="81"/>
      <c r="DA265" s="81"/>
      <c r="DB265" s="81"/>
      <c r="DC265" s="81"/>
      <c r="DD265" s="81"/>
      <c r="DE265" s="81"/>
      <c r="DF265" s="81"/>
      <c r="DG265" s="81"/>
      <c r="DH265" s="81"/>
      <c r="DI265" s="81"/>
      <c r="DJ265" s="81"/>
      <c r="DK265" s="81"/>
      <c r="DL265" s="81"/>
      <c r="DM265" s="81"/>
      <c r="DN265" s="81"/>
      <c r="DO265" s="81"/>
      <c r="DP265" s="81"/>
      <c r="DQ265" s="81"/>
      <c r="DR265" s="81"/>
      <c r="DS265" s="81"/>
    </row>
    <row r="266" spans="1:123" x14ac:dyDescent="0.2">
      <c r="A266" s="151"/>
      <c r="B266" s="103" t="s">
        <v>72</v>
      </c>
      <c r="C266" s="152">
        <v>954</v>
      </c>
      <c r="D266" s="152">
        <v>954</v>
      </c>
      <c r="E266" s="152">
        <v>954</v>
      </c>
      <c r="F266" s="152">
        <v>954</v>
      </c>
      <c r="G266" s="152">
        <v>954</v>
      </c>
      <c r="H266" s="152">
        <v>954</v>
      </c>
      <c r="I266" s="152">
        <v>954</v>
      </c>
      <c r="J266" s="152">
        <v>954</v>
      </c>
      <c r="K266" s="152">
        <v>953</v>
      </c>
      <c r="L266" s="152">
        <v>954</v>
      </c>
      <c r="M266" s="152">
        <v>954</v>
      </c>
      <c r="N266" s="152">
        <v>954</v>
      </c>
      <c r="O266" s="152">
        <v>954</v>
      </c>
      <c r="P266" s="152">
        <v>954</v>
      </c>
      <c r="Q266" s="152">
        <v>954</v>
      </c>
      <c r="R266" s="141">
        <v>953.93</v>
      </c>
      <c r="S266" s="81"/>
      <c r="T266" s="81"/>
      <c r="U266" s="81"/>
      <c r="V266" s="81"/>
      <c r="W266" s="81"/>
      <c r="X266" s="81"/>
      <c r="Y266" s="81"/>
      <c r="Z266" s="81"/>
      <c r="AA266" s="81"/>
      <c r="AB266" s="81"/>
      <c r="AC266" s="81"/>
      <c r="AD266" s="81"/>
      <c r="AE266" s="81"/>
      <c r="AF266" s="81"/>
      <c r="AG266" s="81"/>
      <c r="AH266" s="81"/>
      <c r="AI266" s="81"/>
      <c r="AJ266" s="81"/>
      <c r="AK266" s="85"/>
      <c r="AL266" s="85"/>
      <c r="AM266" s="85"/>
      <c r="AN266" s="85"/>
      <c r="AO266" s="85"/>
      <c r="AP266" s="85"/>
      <c r="AQ266" s="85"/>
      <c r="AR266" s="85"/>
      <c r="AS266" s="85"/>
      <c r="AT266" s="85"/>
      <c r="AU266" s="85"/>
      <c r="AV266" s="85"/>
      <c r="AW266" s="85"/>
      <c r="AX266" s="85"/>
      <c r="AY266" s="85"/>
      <c r="AZ266" s="85"/>
      <c r="BA266" s="85"/>
      <c r="BB266" s="85"/>
      <c r="BC266" s="85"/>
      <c r="BD266" s="85"/>
      <c r="BE266" s="85"/>
      <c r="BF266" s="85"/>
      <c r="BG266" s="85"/>
      <c r="BH266" s="85"/>
      <c r="BI266" s="85"/>
      <c r="BJ266" s="85"/>
      <c r="BK266" s="95"/>
      <c r="BL266" s="89"/>
      <c r="BM266" s="81"/>
      <c r="BN266" s="81"/>
      <c r="BO266" s="81"/>
      <c r="BP266" s="81"/>
      <c r="BQ266" s="81"/>
      <c r="BR266" s="81"/>
      <c r="BS266" s="81"/>
      <c r="BT266" s="81"/>
      <c r="BU266" s="81"/>
      <c r="BV266" s="81"/>
      <c r="BW266" s="81"/>
      <c r="BX266" s="81"/>
      <c r="BY266" s="81"/>
      <c r="BZ266" s="81"/>
      <c r="CA266" s="81"/>
      <c r="CB266" s="81"/>
      <c r="CC266" s="81"/>
      <c r="CD266" s="81"/>
      <c r="CE266" s="81"/>
      <c r="CF266" s="81"/>
      <c r="CG266" s="81"/>
      <c r="CH266" s="81"/>
      <c r="CI266" s="81"/>
      <c r="CJ266" s="81"/>
      <c r="CK266" s="81"/>
      <c r="CL266" s="81"/>
      <c r="CM266" s="81"/>
      <c r="CN266" s="81"/>
      <c r="CO266" s="81"/>
      <c r="CP266" s="81"/>
      <c r="CQ266" s="81"/>
      <c r="CR266" s="81"/>
      <c r="CS266" s="81"/>
      <c r="CT266" s="81"/>
      <c r="CU266" s="81"/>
      <c r="CV266" s="81"/>
      <c r="CW266" s="81"/>
      <c r="CX266" s="81"/>
      <c r="CY266" s="81"/>
      <c r="CZ266" s="81"/>
      <c r="DA266" s="81"/>
      <c r="DB266" s="81"/>
      <c r="DC266" s="81"/>
      <c r="DD266" s="81"/>
      <c r="DE266" s="81"/>
      <c r="DF266" s="81"/>
      <c r="DG266" s="81"/>
      <c r="DH266" s="81"/>
      <c r="DI266" s="81"/>
      <c r="DJ266" s="81"/>
      <c r="DK266" s="81"/>
      <c r="DL266" s="81"/>
      <c r="DM266" s="81"/>
      <c r="DN266" s="81"/>
      <c r="DO266" s="81"/>
      <c r="DP266" s="81"/>
      <c r="DQ266" s="81"/>
      <c r="DR266" s="81"/>
      <c r="DS266" s="81"/>
    </row>
    <row r="267" spans="1:123" x14ac:dyDescent="0.2">
      <c r="A267" s="151"/>
      <c r="B267" s="103" t="s">
        <v>73</v>
      </c>
      <c r="C267" s="152">
        <v>954</v>
      </c>
      <c r="D267" s="152">
        <v>954</v>
      </c>
      <c r="E267" s="152">
        <v>954</v>
      </c>
      <c r="F267" s="152">
        <v>954</v>
      </c>
      <c r="G267" s="152">
        <v>954</v>
      </c>
      <c r="H267" s="152">
        <v>953</v>
      </c>
      <c r="I267" s="152">
        <v>954</v>
      </c>
      <c r="J267" s="152">
        <v>954</v>
      </c>
      <c r="K267" s="152">
        <v>954</v>
      </c>
      <c r="L267" s="152">
        <v>954</v>
      </c>
      <c r="M267" s="152">
        <v>954</v>
      </c>
      <c r="N267" s="152">
        <v>954</v>
      </c>
      <c r="O267" s="152">
        <v>954</v>
      </c>
      <c r="P267" s="152">
        <v>954</v>
      </c>
      <c r="Q267" s="152">
        <v>954</v>
      </c>
      <c r="R267" s="141">
        <v>953.93</v>
      </c>
      <c r="S267" s="81"/>
      <c r="T267" s="81"/>
      <c r="U267" s="81"/>
      <c r="V267" s="81"/>
      <c r="W267" s="81"/>
      <c r="X267" s="81"/>
      <c r="Y267" s="81"/>
      <c r="Z267" s="81"/>
      <c r="AA267" s="81"/>
      <c r="AB267" s="81"/>
      <c r="AC267" s="81"/>
      <c r="AD267" s="81"/>
      <c r="AE267" s="81"/>
      <c r="AF267" s="81"/>
      <c r="AG267" s="81"/>
      <c r="AH267" s="81"/>
      <c r="AI267" s="81"/>
      <c r="AJ267" s="81"/>
      <c r="AK267" s="85"/>
      <c r="AL267" s="85"/>
      <c r="AM267" s="85"/>
      <c r="AN267" s="85"/>
      <c r="AO267" s="85"/>
      <c r="AP267" s="85"/>
      <c r="AQ267" s="85"/>
      <c r="AR267" s="85"/>
      <c r="AS267" s="85"/>
      <c r="AT267" s="85"/>
      <c r="AU267" s="85"/>
      <c r="AV267" s="85"/>
      <c r="AW267" s="85"/>
      <c r="AX267" s="85"/>
      <c r="AY267" s="85"/>
      <c r="AZ267" s="85"/>
      <c r="BA267" s="85"/>
      <c r="BB267" s="85"/>
      <c r="BC267" s="85"/>
      <c r="BD267" s="85"/>
      <c r="BE267" s="85"/>
      <c r="BF267" s="85"/>
      <c r="BG267" s="85"/>
      <c r="BH267" s="85"/>
      <c r="BI267" s="85"/>
      <c r="BJ267" s="85"/>
      <c r="BK267" s="95"/>
      <c r="BL267" s="89"/>
      <c r="BM267" s="81"/>
      <c r="BN267" s="81"/>
      <c r="BO267" s="81"/>
      <c r="BP267" s="81"/>
      <c r="BQ267" s="81"/>
      <c r="BR267" s="81"/>
      <c r="BS267" s="81"/>
      <c r="BT267" s="81"/>
      <c r="BU267" s="81"/>
      <c r="BV267" s="81"/>
      <c r="BW267" s="81"/>
      <c r="BX267" s="81"/>
      <c r="BY267" s="81"/>
      <c r="BZ267" s="81"/>
      <c r="CA267" s="81"/>
      <c r="CB267" s="81"/>
      <c r="CC267" s="81"/>
      <c r="CD267" s="81"/>
      <c r="CE267" s="81"/>
      <c r="CF267" s="81"/>
      <c r="CG267" s="81"/>
      <c r="CH267" s="81"/>
      <c r="CI267" s="81"/>
      <c r="CJ267" s="81"/>
      <c r="CK267" s="81"/>
      <c r="CL267" s="81"/>
      <c r="CM267" s="81"/>
      <c r="CN267" s="81"/>
      <c r="CO267" s="81"/>
      <c r="CP267" s="81"/>
      <c r="CQ267" s="81"/>
      <c r="CR267" s="81"/>
      <c r="CS267" s="81"/>
      <c r="CT267" s="81"/>
      <c r="CU267" s="81"/>
      <c r="CV267" s="81"/>
      <c r="CW267" s="81"/>
      <c r="CX267" s="81"/>
      <c r="CY267" s="81"/>
      <c r="CZ267" s="81"/>
      <c r="DA267" s="81"/>
      <c r="DB267" s="81"/>
      <c r="DC267" s="81"/>
      <c r="DD267" s="81"/>
      <c r="DE267" s="81"/>
      <c r="DF267" s="81"/>
      <c r="DG267" s="81"/>
      <c r="DH267" s="81"/>
      <c r="DI267" s="81"/>
      <c r="DJ267" s="81"/>
      <c r="DK267" s="81"/>
      <c r="DL267" s="81"/>
      <c r="DM267" s="81"/>
      <c r="DN267" s="81"/>
      <c r="DO267" s="81"/>
      <c r="DP267" s="81"/>
      <c r="DQ267" s="81"/>
      <c r="DR267" s="81"/>
      <c r="DS267" s="81"/>
    </row>
    <row r="268" spans="1:123" x14ac:dyDescent="0.2">
      <c r="A268" s="151"/>
      <c r="B268" s="103" t="s">
        <v>74</v>
      </c>
      <c r="C268" s="152">
        <v>953</v>
      </c>
      <c r="D268" s="152">
        <v>954</v>
      </c>
      <c r="E268" s="152">
        <v>954</v>
      </c>
      <c r="F268" s="152">
        <v>954</v>
      </c>
      <c r="G268" s="152">
        <v>954</v>
      </c>
      <c r="H268" s="152">
        <v>953</v>
      </c>
      <c r="I268" s="152">
        <v>954</v>
      </c>
      <c r="J268" s="152">
        <v>954</v>
      </c>
      <c r="K268" s="152">
        <v>954</v>
      </c>
      <c r="L268" s="152">
        <v>953</v>
      </c>
      <c r="M268" s="152">
        <v>954</v>
      </c>
      <c r="N268" s="152">
        <v>954</v>
      </c>
      <c r="O268" s="152">
        <v>954</v>
      </c>
      <c r="P268" s="152">
        <v>954</v>
      </c>
      <c r="Q268" s="152">
        <v>954</v>
      </c>
      <c r="R268" s="141">
        <v>953.8</v>
      </c>
      <c r="S268" s="81"/>
      <c r="T268" s="81"/>
      <c r="U268" s="81"/>
      <c r="V268" s="81"/>
      <c r="W268" s="81"/>
      <c r="X268" s="81"/>
      <c r="Y268" s="81"/>
      <c r="Z268" s="81"/>
      <c r="AA268" s="81"/>
      <c r="AB268" s="81"/>
      <c r="AC268" s="81"/>
      <c r="AD268" s="81"/>
      <c r="AE268" s="81"/>
      <c r="AF268" s="81"/>
      <c r="AG268" s="81"/>
      <c r="AH268" s="81"/>
      <c r="AI268" s="81"/>
      <c r="AJ268" s="81"/>
      <c r="AK268" s="85"/>
      <c r="AL268" s="85"/>
      <c r="AM268" s="85"/>
      <c r="AN268" s="85"/>
      <c r="AO268" s="85"/>
      <c r="AP268" s="85"/>
      <c r="AQ268" s="85"/>
      <c r="AR268" s="85"/>
      <c r="AS268" s="85"/>
      <c r="AT268" s="85"/>
      <c r="AU268" s="85"/>
      <c r="AV268" s="85"/>
      <c r="AW268" s="85"/>
      <c r="AX268" s="85"/>
      <c r="AY268" s="85"/>
      <c r="AZ268" s="85"/>
      <c r="BA268" s="85"/>
      <c r="BB268" s="85"/>
      <c r="BC268" s="85"/>
      <c r="BD268" s="85"/>
      <c r="BE268" s="85"/>
      <c r="BF268" s="85"/>
      <c r="BG268" s="85"/>
      <c r="BH268" s="85"/>
      <c r="BI268" s="85"/>
      <c r="BJ268" s="85"/>
      <c r="BK268" s="95"/>
      <c r="BL268" s="89"/>
      <c r="BM268" s="81"/>
      <c r="BN268" s="81"/>
      <c r="BO268" s="81"/>
      <c r="BP268" s="81"/>
      <c r="BQ268" s="81"/>
      <c r="BR268" s="81"/>
      <c r="BS268" s="81"/>
      <c r="BT268" s="81"/>
      <c r="BU268" s="81"/>
      <c r="BV268" s="81"/>
      <c r="BW268" s="81"/>
      <c r="BX268" s="81"/>
      <c r="BY268" s="81"/>
      <c r="BZ268" s="81"/>
      <c r="CA268" s="81"/>
      <c r="CB268" s="81"/>
      <c r="CC268" s="81"/>
      <c r="CD268" s="81"/>
      <c r="CE268" s="81"/>
      <c r="CF268" s="81"/>
      <c r="CG268" s="81"/>
      <c r="CH268" s="81"/>
      <c r="CI268" s="81"/>
      <c r="CJ268" s="81"/>
      <c r="CK268" s="81"/>
      <c r="CL268" s="81"/>
      <c r="CM268" s="81"/>
      <c r="CN268" s="81"/>
      <c r="CO268" s="81"/>
      <c r="CP268" s="81"/>
      <c r="CQ268" s="81"/>
      <c r="CR268" s="81"/>
      <c r="CS268" s="81"/>
      <c r="CT268" s="81"/>
      <c r="CU268" s="81"/>
      <c r="CV268" s="81"/>
      <c r="CW268" s="81"/>
      <c r="CX268" s="81"/>
      <c r="CY268" s="81"/>
      <c r="CZ268" s="81"/>
      <c r="DA268" s="81"/>
      <c r="DB268" s="81"/>
      <c r="DC268" s="81"/>
      <c r="DD268" s="81"/>
      <c r="DE268" s="81"/>
      <c r="DF268" s="81"/>
      <c r="DG268" s="81"/>
      <c r="DH268" s="81"/>
      <c r="DI268" s="81"/>
      <c r="DJ268" s="81"/>
      <c r="DK268" s="81"/>
      <c r="DL268" s="81"/>
      <c r="DM268" s="81"/>
      <c r="DN268" s="81"/>
      <c r="DO268" s="81"/>
      <c r="DP268" s="81"/>
      <c r="DQ268" s="81"/>
      <c r="DR268" s="81"/>
      <c r="DS268" s="81"/>
    </row>
    <row r="269" spans="1:123" x14ac:dyDescent="0.2">
      <c r="A269" s="151"/>
      <c r="B269" s="103" t="s">
        <v>75</v>
      </c>
      <c r="C269" s="152">
        <v>954</v>
      </c>
      <c r="D269" s="152">
        <v>954</v>
      </c>
      <c r="E269" s="152">
        <v>954</v>
      </c>
      <c r="F269" s="152">
        <v>954</v>
      </c>
      <c r="G269" s="152">
        <v>954</v>
      </c>
      <c r="H269" s="152">
        <v>953</v>
      </c>
      <c r="I269" s="152">
        <v>954</v>
      </c>
      <c r="J269" s="152">
        <v>954</v>
      </c>
      <c r="K269" s="152">
        <v>954</v>
      </c>
      <c r="L269" s="152">
        <v>953</v>
      </c>
      <c r="M269" s="152">
        <v>954</v>
      </c>
      <c r="N269" s="152">
        <v>953</v>
      </c>
      <c r="O269" s="152">
        <v>954</v>
      </c>
      <c r="P269" s="152">
        <v>954</v>
      </c>
      <c r="Q269" s="152">
        <v>954</v>
      </c>
      <c r="R269" s="141">
        <v>953.8</v>
      </c>
      <c r="S269" s="81"/>
      <c r="T269" s="81"/>
      <c r="U269" s="81"/>
      <c r="V269" s="81"/>
      <c r="W269" s="81"/>
      <c r="X269" s="81"/>
      <c r="Y269" s="81"/>
      <c r="Z269" s="81"/>
      <c r="AA269" s="81"/>
      <c r="AB269" s="81"/>
      <c r="AC269" s="81"/>
      <c r="AD269" s="81"/>
      <c r="AE269" s="81"/>
      <c r="AF269" s="81"/>
      <c r="AG269" s="81"/>
      <c r="AH269" s="81"/>
      <c r="AI269" s="81"/>
      <c r="AJ269" s="81"/>
      <c r="AK269" s="85"/>
      <c r="AL269" s="85"/>
      <c r="AM269" s="85"/>
      <c r="AN269" s="85"/>
      <c r="AO269" s="85"/>
      <c r="AP269" s="85"/>
      <c r="AQ269" s="85"/>
      <c r="AR269" s="85"/>
      <c r="AS269" s="85"/>
      <c r="AT269" s="85"/>
      <c r="AU269" s="85"/>
      <c r="AV269" s="85"/>
      <c r="AW269" s="85"/>
      <c r="AX269" s="85"/>
      <c r="AY269" s="85"/>
      <c r="AZ269" s="85"/>
      <c r="BA269" s="85"/>
      <c r="BB269" s="85"/>
      <c r="BC269" s="85"/>
      <c r="BD269" s="85"/>
      <c r="BE269" s="85"/>
      <c r="BF269" s="85"/>
      <c r="BG269" s="85"/>
      <c r="BH269" s="85"/>
      <c r="BI269" s="85"/>
      <c r="BJ269" s="85"/>
      <c r="BK269" s="95"/>
      <c r="BL269" s="89"/>
      <c r="BM269" s="81"/>
      <c r="BN269" s="81"/>
      <c r="BO269" s="81"/>
      <c r="BP269" s="81"/>
      <c r="BQ269" s="81"/>
      <c r="BR269" s="81"/>
      <c r="BS269" s="81"/>
      <c r="BT269" s="81"/>
      <c r="BU269" s="81"/>
      <c r="BV269" s="81"/>
      <c r="BW269" s="81"/>
      <c r="BX269" s="81"/>
      <c r="BY269" s="81"/>
      <c r="BZ269" s="81"/>
      <c r="CA269" s="81"/>
      <c r="CB269" s="81"/>
      <c r="CC269" s="81"/>
      <c r="CD269" s="81"/>
      <c r="CE269" s="81"/>
      <c r="CF269" s="81"/>
      <c r="CG269" s="81"/>
      <c r="CH269" s="81"/>
      <c r="CI269" s="81"/>
      <c r="CJ269" s="81"/>
      <c r="CK269" s="81"/>
      <c r="CL269" s="81"/>
      <c r="CM269" s="81"/>
      <c r="CN269" s="81"/>
      <c r="CO269" s="81"/>
      <c r="CP269" s="81"/>
      <c r="CQ269" s="81"/>
      <c r="CR269" s="81"/>
      <c r="CS269" s="81"/>
      <c r="CT269" s="81"/>
      <c r="CU269" s="81"/>
      <c r="CV269" s="81"/>
      <c r="CW269" s="81"/>
      <c r="CX269" s="81"/>
      <c r="CY269" s="81"/>
      <c r="CZ269" s="81"/>
      <c r="DA269" s="81"/>
      <c r="DB269" s="81"/>
      <c r="DC269" s="81"/>
      <c r="DD269" s="81"/>
      <c r="DE269" s="81"/>
      <c r="DF269" s="81"/>
      <c r="DG269" s="81"/>
      <c r="DH269" s="81"/>
      <c r="DI269" s="81"/>
      <c r="DJ269" s="81"/>
      <c r="DK269" s="81"/>
      <c r="DL269" s="81"/>
      <c r="DM269" s="81"/>
      <c r="DN269" s="81"/>
      <c r="DO269" s="81"/>
      <c r="DP269" s="81"/>
      <c r="DQ269" s="81"/>
      <c r="DR269" s="81"/>
      <c r="DS269" s="81"/>
    </row>
    <row r="270" spans="1:123" x14ac:dyDescent="0.2">
      <c r="A270" s="151"/>
      <c r="B270" s="103" t="s">
        <v>76</v>
      </c>
      <c r="C270" s="152">
        <v>954</v>
      </c>
      <c r="D270" s="152">
        <v>954</v>
      </c>
      <c r="E270" s="152">
        <v>954</v>
      </c>
      <c r="F270" s="152">
        <v>954</v>
      </c>
      <c r="G270" s="152">
        <v>954</v>
      </c>
      <c r="H270" s="152">
        <v>953</v>
      </c>
      <c r="I270" s="152">
        <v>954</v>
      </c>
      <c r="J270" s="152">
        <v>954</v>
      </c>
      <c r="K270" s="152">
        <v>954</v>
      </c>
      <c r="L270" s="152">
        <v>954</v>
      </c>
      <c r="M270" s="152">
        <v>954</v>
      </c>
      <c r="N270" s="152">
        <v>954</v>
      </c>
      <c r="O270" s="152">
        <v>954</v>
      </c>
      <c r="P270" s="152">
        <v>954</v>
      </c>
      <c r="Q270" s="152">
        <v>954</v>
      </c>
      <c r="R270" s="141">
        <v>953.93</v>
      </c>
      <c r="S270" s="81"/>
      <c r="T270" s="81"/>
      <c r="U270" s="81"/>
      <c r="V270" s="81"/>
      <c r="W270" s="81"/>
      <c r="X270" s="81"/>
      <c r="Y270" s="81"/>
      <c r="Z270" s="81"/>
      <c r="AA270" s="81"/>
      <c r="AB270" s="81"/>
      <c r="AC270" s="81"/>
      <c r="AD270" s="81"/>
      <c r="AE270" s="81"/>
      <c r="AF270" s="81"/>
      <c r="AG270" s="81"/>
      <c r="AH270" s="81"/>
      <c r="AI270" s="81"/>
      <c r="AJ270" s="81"/>
      <c r="AK270" s="85"/>
      <c r="AL270" s="85"/>
      <c r="AM270" s="85"/>
      <c r="AN270" s="85"/>
      <c r="AO270" s="85"/>
      <c r="AP270" s="85"/>
      <c r="AQ270" s="85"/>
      <c r="AR270" s="85"/>
      <c r="AS270" s="85"/>
      <c r="AT270" s="85"/>
      <c r="AU270" s="85"/>
      <c r="AV270" s="85"/>
      <c r="AW270" s="85"/>
      <c r="AX270" s="85"/>
      <c r="AY270" s="85"/>
      <c r="AZ270" s="85"/>
      <c r="BA270" s="85"/>
      <c r="BB270" s="85"/>
      <c r="BC270" s="85"/>
      <c r="BD270" s="85"/>
      <c r="BE270" s="85"/>
      <c r="BF270" s="85"/>
      <c r="BG270" s="85"/>
      <c r="BH270" s="85"/>
      <c r="BI270" s="85"/>
      <c r="BJ270" s="85"/>
      <c r="BK270" s="95"/>
      <c r="BL270" s="89"/>
      <c r="BM270" s="81"/>
      <c r="BN270" s="81"/>
      <c r="BO270" s="81"/>
      <c r="BP270" s="81"/>
      <c r="BQ270" s="81"/>
      <c r="BR270" s="81"/>
      <c r="BS270" s="81"/>
      <c r="BT270" s="81"/>
      <c r="BU270" s="81"/>
      <c r="BV270" s="81"/>
      <c r="BW270" s="81"/>
      <c r="BX270" s="81"/>
      <c r="BY270" s="81"/>
      <c r="BZ270" s="81"/>
      <c r="CA270" s="81"/>
      <c r="CB270" s="81"/>
      <c r="CC270" s="81"/>
      <c r="CD270" s="81"/>
      <c r="CE270" s="81"/>
      <c r="CF270" s="81"/>
      <c r="CG270" s="81"/>
      <c r="CH270" s="81"/>
      <c r="CI270" s="81"/>
      <c r="CJ270" s="81"/>
      <c r="CK270" s="81"/>
      <c r="CL270" s="81"/>
      <c r="CM270" s="81"/>
      <c r="CN270" s="81"/>
      <c r="CO270" s="81"/>
      <c r="CP270" s="81"/>
      <c r="CQ270" s="81"/>
      <c r="CR270" s="81"/>
      <c r="CS270" s="81"/>
      <c r="CT270" s="81"/>
      <c r="CU270" s="81"/>
      <c r="CV270" s="81"/>
      <c r="CW270" s="81"/>
      <c r="CX270" s="81"/>
      <c r="CY270" s="81"/>
      <c r="CZ270" s="81"/>
      <c r="DA270" s="81"/>
      <c r="DB270" s="81"/>
      <c r="DC270" s="81"/>
      <c r="DD270" s="81"/>
      <c r="DE270" s="81"/>
      <c r="DF270" s="81"/>
      <c r="DG270" s="81"/>
      <c r="DH270" s="81"/>
      <c r="DI270" s="81"/>
      <c r="DJ270" s="81"/>
      <c r="DK270" s="81"/>
      <c r="DL270" s="81"/>
      <c r="DM270" s="81"/>
      <c r="DN270" s="81"/>
      <c r="DO270" s="81"/>
      <c r="DP270" s="81"/>
      <c r="DQ270" s="81"/>
      <c r="DR270" s="81"/>
      <c r="DS270" s="81"/>
    </row>
    <row r="271" spans="1:123" x14ac:dyDescent="0.2">
      <c r="A271" s="151"/>
      <c r="B271" s="103" t="s">
        <v>77</v>
      </c>
      <c r="C271" s="152">
        <v>953</v>
      </c>
      <c r="D271" s="152">
        <v>954</v>
      </c>
      <c r="E271" s="152">
        <v>954</v>
      </c>
      <c r="F271" s="152">
        <v>954</v>
      </c>
      <c r="G271" s="152">
        <v>953</v>
      </c>
      <c r="H271" s="152">
        <v>954</v>
      </c>
      <c r="I271" s="152">
        <v>954</v>
      </c>
      <c r="J271" s="152">
        <v>954</v>
      </c>
      <c r="K271" s="152">
        <v>953</v>
      </c>
      <c r="L271" s="152">
        <v>954</v>
      </c>
      <c r="M271" s="152">
        <v>954</v>
      </c>
      <c r="N271" s="152">
        <v>954</v>
      </c>
      <c r="O271" s="152">
        <v>954</v>
      </c>
      <c r="P271" s="152">
        <v>954</v>
      </c>
      <c r="Q271" s="152">
        <v>954</v>
      </c>
      <c r="R271" s="141">
        <v>953.8</v>
      </c>
      <c r="S271" s="81"/>
      <c r="T271" s="81"/>
      <c r="U271" s="81"/>
      <c r="V271" s="81"/>
      <c r="W271" s="81"/>
      <c r="X271" s="81"/>
      <c r="Y271" s="81"/>
      <c r="Z271" s="81"/>
      <c r="AA271" s="81"/>
      <c r="AB271" s="81"/>
      <c r="AC271" s="81"/>
      <c r="AD271" s="81"/>
      <c r="AE271" s="81"/>
      <c r="AF271" s="81"/>
      <c r="AG271" s="81"/>
      <c r="AH271" s="81"/>
      <c r="AI271" s="81"/>
      <c r="AJ271" s="81"/>
      <c r="AK271" s="85"/>
      <c r="AL271" s="85"/>
      <c r="AM271" s="85"/>
      <c r="AN271" s="85"/>
      <c r="AO271" s="85"/>
      <c r="AP271" s="85"/>
      <c r="AQ271" s="85"/>
      <c r="AR271" s="85"/>
      <c r="AS271" s="85"/>
      <c r="AT271" s="85"/>
      <c r="AU271" s="85"/>
      <c r="AV271" s="85"/>
      <c r="AW271" s="85"/>
      <c r="AX271" s="85"/>
      <c r="AY271" s="85"/>
      <c r="AZ271" s="85"/>
      <c r="BA271" s="85"/>
      <c r="BB271" s="85"/>
      <c r="BC271" s="85"/>
      <c r="BD271" s="85"/>
      <c r="BE271" s="85"/>
      <c r="BF271" s="85"/>
      <c r="BG271" s="85"/>
      <c r="BH271" s="85"/>
      <c r="BI271" s="85"/>
      <c r="BJ271" s="85"/>
      <c r="BK271" s="95"/>
      <c r="BL271" s="89"/>
      <c r="BM271" s="81"/>
      <c r="BN271" s="81"/>
      <c r="BO271" s="81"/>
      <c r="BP271" s="81"/>
      <c r="BQ271" s="81"/>
      <c r="BR271" s="81"/>
      <c r="BS271" s="81"/>
      <c r="BT271" s="81"/>
      <c r="BU271" s="81"/>
      <c r="BV271" s="81"/>
      <c r="BW271" s="81"/>
      <c r="BX271" s="81"/>
      <c r="BY271" s="81"/>
      <c r="BZ271" s="81"/>
      <c r="CA271" s="81"/>
      <c r="CB271" s="81"/>
      <c r="CC271" s="81"/>
      <c r="CD271" s="81"/>
      <c r="CE271" s="81"/>
      <c r="CF271" s="81"/>
      <c r="CG271" s="81"/>
      <c r="CH271" s="81"/>
      <c r="CI271" s="81"/>
      <c r="CJ271" s="81"/>
      <c r="CK271" s="81"/>
      <c r="CL271" s="81"/>
      <c r="CM271" s="81"/>
      <c r="CN271" s="81"/>
      <c r="CO271" s="81"/>
      <c r="CP271" s="81"/>
      <c r="CQ271" s="81"/>
      <c r="CR271" s="81"/>
      <c r="CS271" s="81"/>
      <c r="CT271" s="81"/>
      <c r="CU271" s="81"/>
      <c r="CV271" s="81"/>
      <c r="CW271" s="81"/>
      <c r="CX271" s="81"/>
      <c r="CY271" s="81"/>
      <c r="CZ271" s="81"/>
      <c r="DA271" s="81"/>
      <c r="DB271" s="81"/>
      <c r="DC271" s="81"/>
      <c r="DD271" s="81"/>
      <c r="DE271" s="81"/>
      <c r="DF271" s="81"/>
      <c r="DG271" s="81"/>
      <c r="DH271" s="81"/>
      <c r="DI271" s="81"/>
      <c r="DJ271" s="81"/>
      <c r="DK271" s="81"/>
      <c r="DL271" s="81"/>
      <c r="DM271" s="81"/>
      <c r="DN271" s="81"/>
      <c r="DO271" s="81"/>
      <c r="DP271" s="81"/>
      <c r="DQ271" s="81"/>
      <c r="DR271" s="81"/>
      <c r="DS271" s="81"/>
    </row>
    <row r="272" spans="1:123" x14ac:dyDescent="0.2">
      <c r="A272" s="151"/>
      <c r="B272" s="103" t="s">
        <v>78</v>
      </c>
      <c r="C272" s="152">
        <v>953</v>
      </c>
      <c r="D272" s="152">
        <v>954</v>
      </c>
      <c r="E272" s="152">
        <v>954</v>
      </c>
      <c r="F272" s="152">
        <v>954</v>
      </c>
      <c r="G272" s="152">
        <v>954</v>
      </c>
      <c r="H272" s="152">
        <v>954</v>
      </c>
      <c r="I272" s="152">
        <v>954</v>
      </c>
      <c r="J272" s="152">
        <v>954</v>
      </c>
      <c r="K272" s="152">
        <v>954</v>
      </c>
      <c r="L272" s="152">
        <v>953</v>
      </c>
      <c r="M272" s="152">
        <v>954</v>
      </c>
      <c r="N272" s="152">
        <v>954</v>
      </c>
      <c r="O272" s="152">
        <v>954</v>
      </c>
      <c r="P272" s="152">
        <v>953</v>
      </c>
      <c r="Q272" s="152">
        <v>954</v>
      </c>
      <c r="R272" s="141">
        <v>953.8</v>
      </c>
      <c r="S272" s="81"/>
      <c r="T272" s="81"/>
      <c r="U272" s="81"/>
      <c r="V272" s="81"/>
      <c r="W272" s="81"/>
      <c r="X272" s="81"/>
      <c r="Y272" s="81"/>
      <c r="Z272" s="81"/>
      <c r="AA272" s="81"/>
      <c r="AB272" s="81"/>
      <c r="AC272" s="81"/>
      <c r="AD272" s="81"/>
      <c r="AE272" s="81"/>
      <c r="AF272" s="81"/>
      <c r="AG272" s="81"/>
      <c r="AH272" s="81"/>
      <c r="AI272" s="81"/>
      <c r="AJ272" s="81"/>
      <c r="AK272" s="85"/>
      <c r="AL272" s="85"/>
      <c r="AM272" s="85"/>
      <c r="AN272" s="85"/>
      <c r="AO272" s="85"/>
      <c r="AP272" s="85"/>
      <c r="AQ272" s="85"/>
      <c r="AR272" s="85"/>
      <c r="AS272" s="85"/>
      <c r="AT272" s="85"/>
      <c r="AU272" s="85"/>
      <c r="AV272" s="85"/>
      <c r="AW272" s="85"/>
      <c r="AX272" s="85"/>
      <c r="AY272" s="85"/>
      <c r="AZ272" s="85"/>
      <c r="BA272" s="85"/>
      <c r="BB272" s="85"/>
      <c r="BC272" s="85"/>
      <c r="BD272" s="85"/>
      <c r="BE272" s="85"/>
      <c r="BF272" s="85"/>
      <c r="BG272" s="85"/>
      <c r="BH272" s="85"/>
      <c r="BI272" s="85"/>
      <c r="BJ272" s="85"/>
      <c r="BK272" s="95"/>
      <c r="BL272" s="89"/>
      <c r="BM272" s="81"/>
      <c r="BN272" s="81"/>
      <c r="BO272" s="81"/>
      <c r="BP272" s="81"/>
      <c r="BQ272" s="81"/>
      <c r="BR272" s="81"/>
      <c r="BS272" s="81"/>
      <c r="BT272" s="81"/>
      <c r="BU272" s="81"/>
      <c r="BV272" s="81"/>
      <c r="BW272" s="81"/>
      <c r="BX272" s="81"/>
      <c r="BY272" s="81"/>
      <c r="BZ272" s="81"/>
      <c r="CA272" s="81"/>
      <c r="CB272" s="81"/>
      <c r="CC272" s="81"/>
      <c r="CD272" s="81"/>
      <c r="CE272" s="81"/>
      <c r="CF272" s="81"/>
      <c r="CG272" s="81"/>
      <c r="CH272" s="81"/>
      <c r="CI272" s="81"/>
      <c r="CJ272" s="81"/>
      <c r="CK272" s="81"/>
      <c r="CL272" s="81"/>
      <c r="CM272" s="81"/>
      <c r="CN272" s="81"/>
      <c r="CO272" s="81"/>
      <c r="CP272" s="81"/>
      <c r="CQ272" s="81"/>
      <c r="CR272" s="81"/>
      <c r="CS272" s="81"/>
      <c r="CT272" s="81"/>
      <c r="CU272" s="81"/>
      <c r="CV272" s="81"/>
      <c r="CW272" s="81"/>
      <c r="CX272" s="81"/>
      <c r="CY272" s="81"/>
      <c r="CZ272" s="81"/>
      <c r="DA272" s="81"/>
      <c r="DB272" s="81"/>
      <c r="DC272" s="81"/>
      <c r="DD272" s="81"/>
      <c r="DE272" s="81"/>
      <c r="DF272" s="81"/>
      <c r="DG272" s="81"/>
      <c r="DH272" s="81"/>
      <c r="DI272" s="81"/>
      <c r="DJ272" s="81"/>
      <c r="DK272" s="81"/>
      <c r="DL272" s="81"/>
      <c r="DM272" s="81"/>
      <c r="DN272" s="81"/>
      <c r="DO272" s="81"/>
      <c r="DP272" s="81"/>
      <c r="DQ272" s="81"/>
      <c r="DR272" s="81"/>
      <c r="DS272" s="81"/>
    </row>
    <row r="273" spans="1:123" x14ac:dyDescent="0.2">
      <c r="A273" s="151"/>
      <c r="B273" s="103" t="s">
        <v>79</v>
      </c>
      <c r="C273" s="152">
        <v>954</v>
      </c>
      <c r="D273" s="152">
        <v>954</v>
      </c>
      <c r="E273" s="152">
        <v>954</v>
      </c>
      <c r="F273" s="152">
        <v>954</v>
      </c>
      <c r="G273" s="152">
        <v>954</v>
      </c>
      <c r="H273" s="152">
        <v>954</v>
      </c>
      <c r="I273" s="152">
        <v>954</v>
      </c>
      <c r="J273" s="152">
        <v>954</v>
      </c>
      <c r="K273" s="152">
        <v>954</v>
      </c>
      <c r="L273" s="152">
        <v>954</v>
      </c>
      <c r="M273" s="152">
        <v>953</v>
      </c>
      <c r="N273" s="152">
        <v>954</v>
      </c>
      <c r="O273" s="152">
        <v>954</v>
      </c>
      <c r="P273" s="152">
        <v>954</v>
      </c>
      <c r="Q273" s="152">
        <v>953</v>
      </c>
      <c r="R273" s="141">
        <v>953.87</v>
      </c>
      <c r="S273" s="81"/>
      <c r="T273" s="81"/>
      <c r="U273" s="81"/>
      <c r="V273" s="81"/>
      <c r="W273" s="81"/>
      <c r="X273" s="81"/>
      <c r="Y273" s="81"/>
      <c r="Z273" s="81"/>
      <c r="AA273" s="81"/>
      <c r="AB273" s="81"/>
      <c r="AC273" s="81"/>
      <c r="AD273" s="81"/>
      <c r="AE273" s="81"/>
      <c r="AF273" s="81"/>
      <c r="AG273" s="81"/>
      <c r="AH273" s="81"/>
      <c r="AI273" s="81"/>
      <c r="AJ273" s="81"/>
      <c r="AK273" s="85"/>
      <c r="AL273" s="85"/>
      <c r="AM273" s="85"/>
      <c r="AN273" s="85"/>
      <c r="AO273" s="85"/>
      <c r="AP273" s="85"/>
      <c r="AQ273" s="85"/>
      <c r="AR273" s="85"/>
      <c r="AS273" s="85"/>
      <c r="AT273" s="85"/>
      <c r="AU273" s="85"/>
      <c r="AV273" s="85"/>
      <c r="AW273" s="85"/>
      <c r="AX273" s="85"/>
      <c r="AY273" s="85"/>
      <c r="AZ273" s="85"/>
      <c r="BA273" s="85"/>
      <c r="BB273" s="85"/>
      <c r="BC273" s="85"/>
      <c r="BD273" s="85"/>
      <c r="BE273" s="85"/>
      <c r="BF273" s="85"/>
      <c r="BG273" s="85"/>
      <c r="BH273" s="85"/>
      <c r="BI273" s="85"/>
      <c r="BJ273" s="85"/>
      <c r="BK273" s="95"/>
      <c r="BL273" s="89"/>
      <c r="BM273" s="81"/>
      <c r="BN273" s="81"/>
      <c r="BO273" s="81"/>
      <c r="BP273" s="81"/>
      <c r="BQ273" s="81"/>
      <c r="BR273" s="81"/>
      <c r="BS273" s="81"/>
      <c r="BT273" s="81"/>
      <c r="BU273" s="81"/>
      <c r="BV273" s="81"/>
      <c r="BW273" s="81"/>
      <c r="BX273" s="81"/>
      <c r="BY273" s="81"/>
      <c r="BZ273" s="81"/>
      <c r="CA273" s="81"/>
      <c r="CB273" s="81"/>
      <c r="CC273" s="81"/>
      <c r="CD273" s="81"/>
      <c r="CE273" s="81"/>
      <c r="CF273" s="81"/>
      <c r="CG273" s="81"/>
      <c r="CH273" s="81"/>
      <c r="CI273" s="81"/>
      <c r="CJ273" s="81"/>
      <c r="CK273" s="81"/>
      <c r="CL273" s="81"/>
      <c r="CM273" s="81"/>
      <c r="CN273" s="81"/>
      <c r="CO273" s="81"/>
      <c r="CP273" s="81"/>
      <c r="CQ273" s="81"/>
      <c r="CR273" s="81"/>
      <c r="CS273" s="81"/>
      <c r="CT273" s="81"/>
      <c r="CU273" s="81"/>
      <c r="CV273" s="81"/>
      <c r="CW273" s="81"/>
      <c r="CX273" s="81"/>
      <c r="CY273" s="81"/>
      <c r="CZ273" s="81"/>
      <c r="DA273" s="81"/>
      <c r="DB273" s="81"/>
      <c r="DC273" s="81"/>
      <c r="DD273" s="81"/>
      <c r="DE273" s="81"/>
      <c r="DF273" s="81"/>
      <c r="DG273" s="81"/>
      <c r="DH273" s="81"/>
      <c r="DI273" s="81"/>
      <c r="DJ273" s="81"/>
      <c r="DK273" s="81"/>
      <c r="DL273" s="81"/>
      <c r="DM273" s="81"/>
      <c r="DN273" s="81"/>
      <c r="DO273" s="81"/>
      <c r="DP273" s="81"/>
      <c r="DQ273" s="81"/>
      <c r="DR273" s="81"/>
      <c r="DS273" s="81"/>
    </row>
    <row r="274" spans="1:123" x14ac:dyDescent="0.2">
      <c r="A274" s="151"/>
      <c r="B274" s="103" t="s">
        <v>80</v>
      </c>
      <c r="C274" s="152">
        <v>954</v>
      </c>
      <c r="D274" s="152">
        <v>954</v>
      </c>
      <c r="E274" s="152">
        <v>953</v>
      </c>
      <c r="F274" s="152">
        <v>954</v>
      </c>
      <c r="G274" s="152">
        <v>954</v>
      </c>
      <c r="H274" s="152">
        <v>954</v>
      </c>
      <c r="I274" s="152">
        <v>953</v>
      </c>
      <c r="J274" s="152">
        <v>954</v>
      </c>
      <c r="K274" s="152">
        <v>954</v>
      </c>
      <c r="L274" s="152">
        <v>954</v>
      </c>
      <c r="M274" s="152">
        <v>954</v>
      </c>
      <c r="N274" s="152">
        <v>954</v>
      </c>
      <c r="O274" s="152">
        <v>954</v>
      </c>
      <c r="P274" s="152">
        <v>954</v>
      </c>
      <c r="Q274" s="152">
        <v>954</v>
      </c>
      <c r="R274" s="141">
        <v>953.87</v>
      </c>
      <c r="S274" s="81"/>
      <c r="T274" s="81"/>
      <c r="U274" s="81"/>
      <c r="V274" s="81"/>
      <c r="W274" s="81"/>
      <c r="X274" s="81"/>
      <c r="Y274" s="81"/>
      <c r="Z274" s="81"/>
      <c r="AA274" s="81"/>
      <c r="AB274" s="81"/>
      <c r="AC274" s="81"/>
      <c r="AD274" s="81"/>
      <c r="AE274" s="81"/>
      <c r="AF274" s="81"/>
      <c r="AG274" s="81"/>
      <c r="AH274" s="81"/>
      <c r="AI274" s="81"/>
      <c r="AJ274" s="81"/>
      <c r="AK274" s="85"/>
      <c r="AL274" s="85"/>
      <c r="AM274" s="85"/>
      <c r="AN274" s="85"/>
      <c r="AO274" s="85"/>
      <c r="AP274" s="85"/>
      <c r="AQ274" s="85"/>
      <c r="AR274" s="85"/>
      <c r="AS274" s="85"/>
      <c r="AT274" s="85"/>
      <c r="AU274" s="85"/>
      <c r="AV274" s="85"/>
      <c r="AW274" s="85"/>
      <c r="AX274" s="85"/>
      <c r="AY274" s="85"/>
      <c r="AZ274" s="85"/>
      <c r="BA274" s="85"/>
      <c r="BB274" s="85"/>
      <c r="BC274" s="85"/>
      <c r="BD274" s="85"/>
      <c r="BE274" s="85"/>
      <c r="BF274" s="85"/>
      <c r="BG274" s="85"/>
      <c r="BH274" s="85"/>
      <c r="BI274" s="85"/>
      <c r="BJ274" s="85"/>
      <c r="BK274" s="95"/>
      <c r="BL274" s="89"/>
      <c r="BM274" s="81"/>
      <c r="BN274" s="81"/>
      <c r="BO274" s="81"/>
      <c r="BP274" s="81"/>
      <c r="BQ274" s="81"/>
      <c r="BR274" s="81"/>
      <c r="BS274" s="81"/>
      <c r="BT274" s="81"/>
      <c r="BU274" s="81"/>
      <c r="BV274" s="81"/>
      <c r="BW274" s="81"/>
      <c r="BX274" s="81"/>
      <c r="BY274" s="81"/>
      <c r="BZ274" s="81"/>
      <c r="CA274" s="81"/>
      <c r="CB274" s="81"/>
      <c r="CC274" s="81"/>
      <c r="CD274" s="81"/>
      <c r="CE274" s="81"/>
      <c r="CF274" s="81"/>
      <c r="CG274" s="81"/>
      <c r="CH274" s="81"/>
      <c r="CI274" s="81"/>
      <c r="CJ274" s="81"/>
      <c r="CK274" s="81"/>
      <c r="CL274" s="81"/>
      <c r="CM274" s="81"/>
      <c r="CN274" s="81"/>
      <c r="CO274" s="81"/>
      <c r="CP274" s="81"/>
      <c r="CQ274" s="81"/>
      <c r="CR274" s="81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81"/>
      <c r="DK274" s="81"/>
      <c r="DL274" s="81"/>
      <c r="DM274" s="81"/>
      <c r="DN274" s="81"/>
      <c r="DO274" s="81"/>
      <c r="DP274" s="81"/>
      <c r="DQ274" s="81"/>
      <c r="DR274" s="81"/>
      <c r="DS274" s="81"/>
    </row>
    <row r="275" spans="1:123" x14ac:dyDescent="0.2">
      <c r="A275" s="151"/>
      <c r="B275" s="103" t="s">
        <v>81</v>
      </c>
      <c r="C275" s="152">
        <v>954</v>
      </c>
      <c r="D275" s="152">
        <v>954</v>
      </c>
      <c r="E275" s="152">
        <v>954</v>
      </c>
      <c r="F275" s="152">
        <v>953</v>
      </c>
      <c r="G275" s="152">
        <v>954</v>
      </c>
      <c r="H275" s="152">
        <v>954</v>
      </c>
      <c r="I275" s="152">
        <v>954</v>
      </c>
      <c r="J275" s="152">
        <v>954</v>
      </c>
      <c r="K275" s="152">
        <v>954</v>
      </c>
      <c r="L275" s="152">
        <v>954</v>
      </c>
      <c r="M275" s="152">
        <v>954</v>
      </c>
      <c r="N275" s="152">
        <v>954</v>
      </c>
      <c r="O275" s="152">
        <v>954</v>
      </c>
      <c r="P275" s="152">
        <v>954</v>
      </c>
      <c r="Q275" s="152">
        <v>954</v>
      </c>
      <c r="R275" s="141">
        <v>953.93</v>
      </c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5"/>
      <c r="AL275" s="85"/>
      <c r="AM275" s="85"/>
      <c r="AN275" s="85"/>
      <c r="AO275" s="85"/>
      <c r="AP275" s="85"/>
      <c r="AQ275" s="85"/>
      <c r="AR275" s="85"/>
      <c r="AS275" s="85"/>
      <c r="AT275" s="85"/>
      <c r="AU275" s="85"/>
      <c r="AV275" s="85"/>
      <c r="AW275" s="85"/>
      <c r="AX275" s="85"/>
      <c r="AY275" s="85"/>
      <c r="AZ275" s="85"/>
      <c r="BA275" s="85"/>
      <c r="BB275" s="85"/>
      <c r="BC275" s="85"/>
      <c r="BD275" s="85"/>
      <c r="BE275" s="85"/>
      <c r="BF275" s="85"/>
      <c r="BG275" s="85"/>
      <c r="BH275" s="85"/>
      <c r="BI275" s="85"/>
      <c r="BJ275" s="85"/>
      <c r="BK275" s="95"/>
      <c r="BL275" s="89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81"/>
      <c r="CL275" s="81"/>
      <c r="CM275" s="81"/>
      <c r="CN275" s="81"/>
      <c r="CO275" s="81"/>
      <c r="CP275" s="81"/>
      <c r="CQ275" s="81"/>
      <c r="CR275" s="81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</row>
    <row r="276" spans="1:123" x14ac:dyDescent="0.2">
      <c r="A276" s="151"/>
      <c r="B276" s="103" t="s">
        <v>82</v>
      </c>
      <c r="C276" s="152">
        <v>954</v>
      </c>
      <c r="D276" s="152">
        <v>953</v>
      </c>
      <c r="E276" s="152">
        <v>954</v>
      </c>
      <c r="F276" s="152">
        <v>954</v>
      </c>
      <c r="G276" s="152">
        <v>954</v>
      </c>
      <c r="H276" s="152">
        <v>954</v>
      </c>
      <c r="I276" s="152">
        <v>954</v>
      </c>
      <c r="J276" s="152">
        <v>953</v>
      </c>
      <c r="K276" s="152">
        <v>954</v>
      </c>
      <c r="L276" s="152">
        <v>954</v>
      </c>
      <c r="M276" s="152">
        <v>954</v>
      </c>
      <c r="N276" s="152">
        <v>953</v>
      </c>
      <c r="O276" s="152">
        <v>954</v>
      </c>
      <c r="P276" s="152">
        <v>954</v>
      </c>
      <c r="Q276" s="152">
        <v>954</v>
      </c>
      <c r="R276" s="141">
        <v>953.8</v>
      </c>
      <c r="S276" s="81"/>
      <c r="T276" s="81"/>
      <c r="U276" s="81"/>
      <c r="V276" s="81"/>
      <c r="W276" s="81"/>
      <c r="X276" s="81"/>
      <c r="Y276" s="81"/>
      <c r="Z276" s="81"/>
      <c r="AA276" s="81"/>
      <c r="AB276" s="81"/>
      <c r="AC276" s="81"/>
      <c r="AD276" s="81"/>
      <c r="AE276" s="81"/>
      <c r="AF276" s="81"/>
      <c r="AG276" s="81"/>
      <c r="AH276" s="81"/>
      <c r="AI276" s="81"/>
      <c r="AJ276" s="81"/>
      <c r="AK276" s="85"/>
      <c r="AL276" s="85"/>
      <c r="AM276" s="85"/>
      <c r="AN276" s="85"/>
      <c r="AO276" s="85"/>
      <c r="AP276" s="85"/>
      <c r="AQ276" s="85"/>
      <c r="AR276" s="85"/>
      <c r="AS276" s="85"/>
      <c r="AT276" s="85"/>
      <c r="AU276" s="85"/>
      <c r="AV276" s="85"/>
      <c r="AW276" s="85"/>
      <c r="AX276" s="85"/>
      <c r="AY276" s="85"/>
      <c r="AZ276" s="85"/>
      <c r="BA276" s="85"/>
      <c r="BB276" s="85"/>
      <c r="BC276" s="85"/>
      <c r="BD276" s="85"/>
      <c r="BE276" s="85"/>
      <c r="BF276" s="85"/>
      <c r="BG276" s="85"/>
      <c r="BH276" s="85"/>
      <c r="BI276" s="85"/>
      <c r="BJ276" s="85"/>
      <c r="BK276" s="95"/>
      <c r="BL276" s="89"/>
      <c r="BM276" s="81"/>
      <c r="BN276" s="81"/>
      <c r="BO276" s="81"/>
      <c r="BP276" s="81"/>
      <c r="BQ276" s="81"/>
      <c r="BR276" s="81"/>
      <c r="BS276" s="81"/>
      <c r="BT276" s="81"/>
      <c r="BU276" s="81"/>
      <c r="BV276" s="81"/>
      <c r="BW276" s="81"/>
      <c r="BX276" s="81"/>
      <c r="BY276" s="81"/>
      <c r="BZ276" s="81"/>
      <c r="CA276" s="81"/>
      <c r="CB276" s="81"/>
      <c r="CC276" s="81"/>
      <c r="CD276" s="81"/>
      <c r="CE276" s="81"/>
      <c r="CF276" s="81"/>
      <c r="CG276" s="81"/>
      <c r="CH276" s="81"/>
      <c r="CI276" s="81"/>
      <c r="CJ276" s="81"/>
      <c r="CK276" s="81"/>
      <c r="CL276" s="81"/>
      <c r="CM276" s="81"/>
      <c r="CN276" s="81"/>
      <c r="CO276" s="81"/>
      <c r="CP276" s="81"/>
      <c r="CQ276" s="81"/>
      <c r="CR276" s="81"/>
      <c r="CS276" s="81"/>
      <c r="CT276" s="81"/>
      <c r="CU276" s="81"/>
      <c r="CV276" s="81"/>
      <c r="CW276" s="81"/>
      <c r="CX276" s="81"/>
      <c r="CY276" s="81"/>
      <c r="CZ276" s="81"/>
      <c r="DA276" s="81"/>
      <c r="DB276" s="81"/>
      <c r="DC276" s="81"/>
      <c r="DD276" s="81"/>
      <c r="DE276" s="81"/>
      <c r="DF276" s="81"/>
      <c r="DG276" s="81"/>
      <c r="DH276" s="81"/>
      <c r="DI276" s="81"/>
      <c r="DJ276" s="81"/>
      <c r="DK276" s="81"/>
      <c r="DL276" s="81"/>
      <c r="DM276" s="81"/>
      <c r="DN276" s="81"/>
      <c r="DO276" s="81"/>
      <c r="DP276" s="81"/>
      <c r="DQ276" s="81"/>
      <c r="DR276" s="81"/>
      <c r="DS276" s="81"/>
    </row>
    <row r="277" spans="1:123" x14ac:dyDescent="0.2">
      <c r="A277" s="151"/>
      <c r="B277" s="103" t="s">
        <v>83</v>
      </c>
      <c r="C277" s="152">
        <v>953</v>
      </c>
      <c r="D277" s="152">
        <v>954</v>
      </c>
      <c r="E277" s="152">
        <v>954</v>
      </c>
      <c r="F277" s="152">
        <v>954</v>
      </c>
      <c r="G277" s="152">
        <v>954</v>
      </c>
      <c r="H277" s="152">
        <v>953</v>
      </c>
      <c r="I277" s="152">
        <v>954</v>
      </c>
      <c r="J277" s="152">
        <v>954</v>
      </c>
      <c r="K277" s="152">
        <v>954</v>
      </c>
      <c r="L277" s="152">
        <v>954</v>
      </c>
      <c r="M277" s="152">
        <v>953</v>
      </c>
      <c r="N277" s="152">
        <v>954</v>
      </c>
      <c r="O277" s="152">
        <v>954</v>
      </c>
      <c r="P277" s="152">
        <v>954</v>
      </c>
      <c r="Q277" s="152">
        <v>954</v>
      </c>
      <c r="R277" s="141">
        <v>953.8</v>
      </c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5"/>
      <c r="AL277" s="85"/>
      <c r="AM277" s="85"/>
      <c r="AN277" s="85"/>
      <c r="AO277" s="85"/>
      <c r="AP277" s="85"/>
      <c r="AQ277" s="85"/>
      <c r="AR277" s="85"/>
      <c r="AS277" s="85"/>
      <c r="AT277" s="85"/>
      <c r="AU277" s="85"/>
      <c r="AV277" s="85"/>
      <c r="AW277" s="85"/>
      <c r="AX277" s="85"/>
      <c r="AY277" s="85"/>
      <c r="AZ277" s="85"/>
      <c r="BA277" s="85"/>
      <c r="BB277" s="85"/>
      <c r="BC277" s="85"/>
      <c r="BD277" s="85"/>
      <c r="BE277" s="85"/>
      <c r="BF277" s="85"/>
      <c r="BG277" s="85"/>
      <c r="BH277" s="85"/>
      <c r="BI277" s="85"/>
      <c r="BJ277" s="85"/>
      <c r="BK277" s="95"/>
      <c r="BL277" s="89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81"/>
      <c r="CL277" s="81"/>
      <c r="CM277" s="81"/>
      <c r="CN277" s="81"/>
      <c r="CO277" s="81"/>
      <c r="CP277" s="81"/>
      <c r="CQ277" s="81"/>
      <c r="CR277" s="81"/>
      <c r="CS277" s="81"/>
      <c r="CT277" s="81"/>
      <c r="CU277" s="81"/>
      <c r="CV277" s="81"/>
      <c r="CW277" s="81"/>
      <c r="CX277" s="81"/>
      <c r="CY277" s="81"/>
      <c r="CZ277" s="81"/>
      <c r="DA277" s="81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</row>
    <row r="278" spans="1:123" ht="18" x14ac:dyDescent="0.2">
      <c r="A278" s="84"/>
      <c r="B278" s="81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99">
        <v>953.88</v>
      </c>
      <c r="S278" s="81"/>
      <c r="T278" s="81"/>
      <c r="U278" s="81"/>
      <c r="V278" s="81"/>
      <c r="W278" s="81"/>
      <c r="X278" s="81"/>
      <c r="Y278" s="81"/>
      <c r="Z278" s="81"/>
      <c r="AA278" s="81"/>
      <c r="AB278" s="81"/>
      <c r="AC278" s="81"/>
      <c r="AD278" s="81"/>
      <c r="AE278" s="81"/>
      <c r="AF278" s="81"/>
      <c r="AG278" s="81"/>
      <c r="AH278" s="81"/>
      <c r="AI278" s="81"/>
      <c r="AJ278" s="81"/>
      <c r="AK278" s="85"/>
      <c r="AL278" s="85"/>
      <c r="AM278" s="85"/>
      <c r="AN278" s="85"/>
      <c r="AO278" s="85"/>
      <c r="AP278" s="85"/>
      <c r="AQ278" s="85"/>
      <c r="AR278" s="85"/>
      <c r="AS278" s="85"/>
      <c r="AT278" s="85"/>
      <c r="AU278" s="85"/>
      <c r="AV278" s="85"/>
      <c r="AW278" s="85"/>
      <c r="AX278" s="85"/>
      <c r="AY278" s="85"/>
      <c r="AZ278" s="85"/>
      <c r="BA278" s="85"/>
      <c r="BB278" s="85"/>
      <c r="BC278" s="85"/>
      <c r="BD278" s="85"/>
      <c r="BE278" s="85"/>
      <c r="BF278" s="85"/>
      <c r="BG278" s="85"/>
      <c r="BH278" s="85"/>
      <c r="BI278" s="85"/>
      <c r="BJ278" s="85"/>
      <c r="BK278" s="95"/>
      <c r="BL278" s="89"/>
      <c r="BM278" s="81"/>
      <c r="BN278" s="81"/>
      <c r="BO278" s="81"/>
      <c r="BP278" s="81"/>
      <c r="BQ278" s="81"/>
      <c r="BR278" s="81"/>
      <c r="BS278" s="81"/>
      <c r="BT278" s="81"/>
      <c r="BU278" s="81"/>
      <c r="BV278" s="81"/>
      <c r="BW278" s="81"/>
      <c r="BX278" s="81"/>
      <c r="BY278" s="81"/>
      <c r="BZ278" s="81"/>
      <c r="CA278" s="81"/>
      <c r="CB278" s="81"/>
      <c r="CC278" s="81"/>
      <c r="CD278" s="81"/>
      <c r="CE278" s="81"/>
      <c r="CF278" s="81"/>
      <c r="CG278" s="81"/>
      <c r="CH278" s="81"/>
      <c r="CI278" s="81"/>
      <c r="CJ278" s="81"/>
      <c r="CK278" s="81"/>
      <c r="CL278" s="81"/>
      <c r="CM278" s="81"/>
      <c r="CN278" s="81"/>
      <c r="CO278" s="81"/>
      <c r="CP278" s="81"/>
      <c r="CQ278" s="81"/>
      <c r="CR278" s="81"/>
      <c r="CS278" s="81"/>
      <c r="CT278" s="81"/>
      <c r="CU278" s="81"/>
      <c r="CV278" s="81"/>
      <c r="CW278" s="81"/>
      <c r="CX278" s="81"/>
      <c r="CY278" s="81"/>
      <c r="CZ278" s="81"/>
      <c r="DA278" s="81"/>
      <c r="DB278" s="81"/>
      <c r="DC278" s="81"/>
      <c r="DD278" s="81"/>
      <c r="DE278" s="81"/>
      <c r="DF278" s="81"/>
      <c r="DG278" s="81"/>
      <c r="DH278" s="81"/>
      <c r="DI278" s="81"/>
      <c r="DJ278" s="81"/>
      <c r="DK278" s="81"/>
      <c r="DL278" s="81"/>
      <c r="DM278" s="81"/>
      <c r="DN278" s="81"/>
      <c r="DO278" s="81"/>
      <c r="DP278" s="81"/>
      <c r="DQ278" s="81"/>
      <c r="DR278" s="81"/>
      <c r="DS278" s="81"/>
    </row>
    <row r="279" spans="1:123" ht="18" customHeight="1" x14ac:dyDescent="0.2">
      <c r="A279" s="339" t="s">
        <v>48</v>
      </c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81"/>
      <c r="T279" s="81"/>
      <c r="U279" s="81"/>
      <c r="V279" s="81"/>
      <c r="W279" s="81"/>
      <c r="X279" s="81"/>
      <c r="Y279" s="81"/>
      <c r="Z279" s="81"/>
      <c r="AA279" s="81"/>
      <c r="AB279" s="81"/>
      <c r="AC279" s="81"/>
      <c r="AD279" s="81"/>
      <c r="AE279" s="81"/>
      <c r="AF279" s="81"/>
      <c r="AG279" s="81"/>
      <c r="AH279" s="81"/>
      <c r="AI279" s="81"/>
      <c r="AJ279" s="81"/>
      <c r="AK279" s="85"/>
      <c r="AL279" s="85"/>
      <c r="AM279" s="85"/>
      <c r="AN279" s="85"/>
      <c r="AO279" s="85"/>
      <c r="AP279" s="85"/>
      <c r="AQ279" s="85"/>
      <c r="AR279" s="85"/>
      <c r="AS279" s="85"/>
      <c r="AT279" s="85"/>
      <c r="AU279" s="85"/>
      <c r="AV279" s="85"/>
      <c r="AW279" s="85"/>
      <c r="AX279" s="85"/>
      <c r="AY279" s="85"/>
      <c r="AZ279" s="85"/>
      <c r="BA279" s="85"/>
      <c r="BB279" s="85"/>
      <c r="BC279" s="85"/>
      <c r="BD279" s="85"/>
      <c r="BE279" s="85"/>
      <c r="BF279" s="85"/>
      <c r="BG279" s="85"/>
      <c r="BH279" s="85"/>
      <c r="BI279" s="85"/>
      <c r="BJ279" s="85"/>
      <c r="BK279" s="95"/>
      <c r="BL279" s="89"/>
      <c r="BM279" s="81"/>
      <c r="BN279" s="81"/>
      <c r="BO279" s="81"/>
      <c r="BP279" s="81"/>
      <c r="BQ279" s="81"/>
      <c r="BR279" s="81"/>
      <c r="BS279" s="81"/>
      <c r="BT279" s="81"/>
      <c r="BU279" s="81"/>
      <c r="BV279" s="81"/>
      <c r="BW279" s="81"/>
      <c r="BX279" s="81"/>
      <c r="BY279" s="81"/>
      <c r="BZ279" s="81"/>
      <c r="CA279" s="81"/>
      <c r="CB279" s="81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81"/>
      <c r="CS279" s="81"/>
      <c r="CT279" s="81"/>
      <c r="CU279" s="81"/>
      <c r="CV279" s="81"/>
      <c r="CW279" s="81"/>
      <c r="CX279" s="81"/>
      <c r="CY279" s="81"/>
      <c r="CZ279" s="81"/>
      <c r="DA279" s="81"/>
      <c r="DB279" s="81"/>
      <c r="DC279" s="81"/>
      <c r="DD279" s="81"/>
      <c r="DE279" s="81"/>
      <c r="DF279" s="81"/>
      <c r="DG279" s="81"/>
      <c r="DH279" s="81"/>
      <c r="DI279" s="81"/>
      <c r="DJ279" s="81"/>
      <c r="DK279" s="81"/>
      <c r="DL279" s="81"/>
      <c r="DM279" s="81"/>
      <c r="DN279" s="81"/>
      <c r="DO279" s="81"/>
      <c r="DP279" s="81"/>
      <c r="DQ279" s="81"/>
      <c r="DR279" s="81"/>
      <c r="DS279" s="81"/>
    </row>
    <row r="280" spans="1:123" ht="90" x14ac:dyDescent="0.2">
      <c r="A280" s="138" t="s">
        <v>108</v>
      </c>
      <c r="B280" s="103" t="s">
        <v>66</v>
      </c>
      <c r="C280" s="103">
        <v>1</v>
      </c>
      <c r="D280" s="103">
        <v>2</v>
      </c>
      <c r="E280" s="103">
        <v>3</v>
      </c>
      <c r="F280" s="103">
        <v>4</v>
      </c>
      <c r="G280" s="103">
        <v>5</v>
      </c>
      <c r="H280" s="103">
        <v>6</v>
      </c>
      <c r="I280" s="103">
        <v>7</v>
      </c>
      <c r="J280" s="103">
        <v>8</v>
      </c>
      <c r="K280" s="103">
        <v>9</v>
      </c>
      <c r="L280" s="103">
        <v>10</v>
      </c>
      <c r="M280" s="103">
        <v>11</v>
      </c>
      <c r="N280" s="103">
        <v>12</v>
      </c>
      <c r="O280" s="103">
        <v>13</v>
      </c>
      <c r="P280" s="103">
        <v>14</v>
      </c>
      <c r="Q280" s="103">
        <v>15</v>
      </c>
      <c r="R280" s="139" t="s">
        <v>67</v>
      </c>
      <c r="S280" s="81"/>
      <c r="T280" s="81"/>
      <c r="U280" s="81"/>
      <c r="V280" s="81"/>
      <c r="W280" s="81"/>
      <c r="X280" s="81"/>
      <c r="Y280" s="81"/>
      <c r="Z280" s="81"/>
      <c r="AA280" s="81"/>
      <c r="AB280" s="81"/>
      <c r="AC280" s="81"/>
      <c r="AD280" s="81"/>
      <c r="AE280" s="81"/>
      <c r="AF280" s="81"/>
      <c r="AG280" s="81"/>
      <c r="AH280" s="81"/>
      <c r="AI280" s="81"/>
      <c r="AJ280" s="81"/>
      <c r="AK280" s="85"/>
      <c r="AL280" s="85"/>
      <c r="AM280" s="85"/>
      <c r="AN280" s="85"/>
      <c r="AO280" s="85"/>
      <c r="AP280" s="85"/>
      <c r="AQ280" s="85"/>
      <c r="AR280" s="85"/>
      <c r="AS280" s="85"/>
      <c r="AT280" s="85"/>
      <c r="AU280" s="85"/>
      <c r="AV280" s="85"/>
      <c r="AW280" s="85"/>
      <c r="AX280" s="85"/>
      <c r="AY280" s="85"/>
      <c r="AZ280" s="85"/>
      <c r="BA280" s="85"/>
      <c r="BB280" s="85"/>
      <c r="BC280" s="85"/>
      <c r="BD280" s="85"/>
      <c r="BE280" s="85"/>
      <c r="BF280" s="85"/>
      <c r="BG280" s="85"/>
      <c r="BH280" s="85"/>
      <c r="BI280" s="85"/>
      <c r="BJ280" s="85"/>
      <c r="BK280" s="95"/>
      <c r="BL280" s="89"/>
      <c r="BM280" s="81"/>
      <c r="BN280" s="81"/>
      <c r="BO280" s="81"/>
      <c r="BP280" s="81"/>
      <c r="BQ280" s="81"/>
      <c r="BR280" s="81"/>
      <c r="BS280" s="81"/>
      <c r="BT280" s="81"/>
      <c r="BU280" s="81"/>
      <c r="BV280" s="81"/>
      <c r="BW280" s="81"/>
      <c r="BX280" s="81"/>
      <c r="BY280" s="81"/>
      <c r="BZ280" s="81"/>
      <c r="CA280" s="81"/>
      <c r="CB280" s="81"/>
      <c r="CC280" s="81"/>
      <c r="CD280" s="81"/>
      <c r="CE280" s="81"/>
      <c r="CF280" s="81"/>
      <c r="CG280" s="81"/>
      <c r="CH280" s="81"/>
      <c r="CI280" s="81"/>
      <c r="CJ280" s="81"/>
      <c r="CK280" s="81"/>
      <c r="CL280" s="81"/>
      <c r="CM280" s="81"/>
      <c r="CN280" s="81"/>
      <c r="CO280" s="81"/>
      <c r="CP280" s="81"/>
      <c r="CQ280" s="81"/>
      <c r="CR280" s="81"/>
      <c r="CS280" s="81"/>
      <c r="CT280" s="81"/>
      <c r="CU280" s="81"/>
      <c r="CV280" s="81"/>
      <c r="CW280" s="81"/>
      <c r="CX280" s="81"/>
      <c r="CY280" s="81"/>
      <c r="CZ280" s="81"/>
      <c r="DA280" s="81"/>
      <c r="DB280" s="81"/>
      <c r="DC280" s="81"/>
      <c r="DD280" s="81"/>
      <c r="DE280" s="81"/>
      <c r="DF280" s="81"/>
      <c r="DG280" s="81"/>
      <c r="DH280" s="81"/>
      <c r="DI280" s="81"/>
      <c r="DJ280" s="81"/>
      <c r="DK280" s="81"/>
      <c r="DL280" s="81"/>
      <c r="DM280" s="81"/>
      <c r="DN280" s="81"/>
      <c r="DO280" s="81"/>
      <c r="DP280" s="81"/>
      <c r="DQ280" s="81"/>
      <c r="DR280" s="81"/>
      <c r="DS280" s="81"/>
    </row>
    <row r="281" spans="1:123" ht="26" x14ac:dyDescent="0.2">
      <c r="A281" s="151" t="s">
        <v>84</v>
      </c>
      <c r="B281" s="103" t="s">
        <v>69</v>
      </c>
      <c r="C281" s="152">
        <v>954</v>
      </c>
      <c r="D281" s="152">
        <v>954</v>
      </c>
      <c r="E281" s="152">
        <v>952</v>
      </c>
      <c r="F281" s="152">
        <v>954</v>
      </c>
      <c r="G281" s="152">
        <v>954</v>
      </c>
      <c r="H281" s="152">
        <v>953</v>
      </c>
      <c r="I281" s="152">
        <v>954</v>
      </c>
      <c r="J281" s="152">
        <v>954</v>
      </c>
      <c r="K281" s="152">
        <v>954</v>
      </c>
      <c r="L281" s="152">
        <v>954</v>
      </c>
      <c r="M281" s="152">
        <v>954</v>
      </c>
      <c r="N281" s="152">
        <v>954</v>
      </c>
      <c r="O281" s="152">
        <v>950</v>
      </c>
      <c r="P281" s="152">
        <v>954</v>
      </c>
      <c r="Q281" s="152">
        <v>954</v>
      </c>
      <c r="R281" s="141">
        <v>953.53</v>
      </c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5"/>
      <c r="AL281" s="85"/>
      <c r="AM281" s="85"/>
      <c r="AN281" s="85"/>
      <c r="AO281" s="85"/>
      <c r="AP281" s="85"/>
      <c r="AQ281" s="85"/>
      <c r="AR281" s="85"/>
      <c r="AS281" s="85"/>
      <c r="AT281" s="85"/>
      <c r="AU281" s="85"/>
      <c r="AV281" s="85"/>
      <c r="AW281" s="85"/>
      <c r="AX281" s="85"/>
      <c r="AY281" s="85"/>
      <c r="AZ281" s="85"/>
      <c r="BA281" s="85"/>
      <c r="BB281" s="85"/>
      <c r="BC281" s="85"/>
      <c r="BD281" s="85"/>
      <c r="BE281" s="85"/>
      <c r="BF281" s="85"/>
      <c r="BG281" s="85"/>
      <c r="BH281" s="85"/>
      <c r="BI281" s="85"/>
      <c r="BJ281" s="85"/>
      <c r="BK281" s="95"/>
      <c r="BL281" s="89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81"/>
      <c r="CL281" s="81"/>
      <c r="CM281" s="81"/>
      <c r="CN281" s="81"/>
      <c r="CO281" s="81"/>
      <c r="CP281" s="81"/>
      <c r="CQ281" s="81"/>
      <c r="CR281" s="81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</row>
    <row r="282" spans="1:123" x14ac:dyDescent="0.2">
      <c r="A282" s="151"/>
      <c r="B282" s="103" t="s">
        <v>70</v>
      </c>
      <c r="C282" s="152">
        <v>954</v>
      </c>
      <c r="D282" s="152">
        <v>954</v>
      </c>
      <c r="E282" s="152">
        <v>954</v>
      </c>
      <c r="F282" s="152">
        <v>954</v>
      </c>
      <c r="G282" s="152">
        <v>954</v>
      </c>
      <c r="H282" s="152">
        <v>954</v>
      </c>
      <c r="I282" s="152">
        <v>951</v>
      </c>
      <c r="J282" s="152">
        <v>954</v>
      </c>
      <c r="K282" s="152">
        <v>954</v>
      </c>
      <c r="L282" s="152">
        <v>954</v>
      </c>
      <c r="M282" s="152">
        <v>954</v>
      </c>
      <c r="N282" s="152">
        <v>954</v>
      </c>
      <c r="O282" s="152">
        <v>954</v>
      </c>
      <c r="P282" s="152">
        <v>954</v>
      </c>
      <c r="Q282" s="152">
        <v>954</v>
      </c>
      <c r="R282" s="141">
        <v>953.8</v>
      </c>
      <c r="S282" s="81"/>
      <c r="T282" s="81"/>
      <c r="U282" s="81"/>
      <c r="V282" s="81"/>
      <c r="W282" s="81"/>
      <c r="X282" s="81"/>
      <c r="Y282" s="81"/>
      <c r="Z282" s="81"/>
      <c r="AA282" s="81"/>
      <c r="AB282" s="81"/>
      <c r="AC282" s="81"/>
      <c r="AD282" s="81"/>
      <c r="AE282" s="81"/>
      <c r="AF282" s="81"/>
      <c r="AG282" s="81"/>
      <c r="AH282" s="81"/>
      <c r="AI282" s="81"/>
      <c r="AJ282" s="81"/>
      <c r="AK282" s="85"/>
      <c r="AL282" s="85"/>
      <c r="AM282" s="85"/>
      <c r="AN282" s="85"/>
      <c r="AO282" s="85"/>
      <c r="AP282" s="85"/>
      <c r="AQ282" s="85"/>
      <c r="AR282" s="85"/>
      <c r="AS282" s="85"/>
      <c r="AT282" s="85"/>
      <c r="AU282" s="85"/>
      <c r="AV282" s="85"/>
      <c r="AW282" s="85"/>
      <c r="AX282" s="85"/>
      <c r="AY282" s="85"/>
      <c r="AZ282" s="85"/>
      <c r="BA282" s="85"/>
      <c r="BB282" s="85"/>
      <c r="BC282" s="85"/>
      <c r="BD282" s="85"/>
      <c r="BE282" s="85"/>
      <c r="BF282" s="85"/>
      <c r="BG282" s="85"/>
      <c r="BH282" s="85"/>
      <c r="BI282" s="85"/>
      <c r="BJ282" s="85"/>
      <c r="BK282" s="95"/>
      <c r="BL282" s="89"/>
      <c r="BM282" s="81"/>
      <c r="BN282" s="81"/>
      <c r="BO282" s="81"/>
      <c r="BP282" s="81"/>
      <c r="BQ282" s="81"/>
      <c r="BR282" s="81"/>
      <c r="BS282" s="81"/>
      <c r="BT282" s="81"/>
      <c r="BU282" s="81"/>
      <c r="BV282" s="81"/>
      <c r="BW282" s="81"/>
      <c r="BX282" s="81"/>
      <c r="BY282" s="81"/>
      <c r="BZ282" s="81"/>
      <c r="CA282" s="81"/>
      <c r="CB282" s="81"/>
      <c r="CC282" s="81"/>
      <c r="CD282" s="81"/>
      <c r="CE282" s="81"/>
      <c r="CF282" s="81"/>
      <c r="CG282" s="81"/>
      <c r="CH282" s="81"/>
      <c r="CI282" s="81"/>
      <c r="CJ282" s="81"/>
      <c r="CK282" s="81"/>
      <c r="CL282" s="81"/>
      <c r="CM282" s="81"/>
      <c r="CN282" s="81"/>
      <c r="CO282" s="81"/>
      <c r="CP282" s="81"/>
      <c r="CQ282" s="81"/>
      <c r="CR282" s="81"/>
      <c r="CS282" s="81"/>
      <c r="CT282" s="81"/>
      <c r="CU282" s="81"/>
      <c r="CV282" s="81"/>
      <c r="CW282" s="81"/>
      <c r="CX282" s="81"/>
      <c r="CY282" s="81"/>
      <c r="CZ282" s="81"/>
      <c r="DA282" s="81"/>
      <c r="DB282" s="81"/>
      <c r="DC282" s="81"/>
      <c r="DD282" s="81"/>
      <c r="DE282" s="81"/>
      <c r="DF282" s="81"/>
      <c r="DG282" s="81"/>
      <c r="DH282" s="81"/>
      <c r="DI282" s="81"/>
      <c r="DJ282" s="81"/>
      <c r="DK282" s="81"/>
      <c r="DL282" s="81"/>
      <c r="DM282" s="81"/>
      <c r="DN282" s="81"/>
      <c r="DO282" s="81"/>
      <c r="DP282" s="81"/>
      <c r="DQ282" s="81"/>
      <c r="DR282" s="81"/>
      <c r="DS282" s="81"/>
    </row>
    <row r="283" spans="1:123" x14ac:dyDescent="0.2">
      <c r="A283" s="151"/>
      <c r="B283" s="103" t="s">
        <v>71</v>
      </c>
      <c r="C283" s="152">
        <v>953</v>
      </c>
      <c r="D283" s="152">
        <v>954</v>
      </c>
      <c r="E283" s="152">
        <v>954</v>
      </c>
      <c r="F283" s="152">
        <v>954</v>
      </c>
      <c r="G283" s="152">
        <v>954</v>
      </c>
      <c r="H283" s="152">
        <v>954</v>
      </c>
      <c r="I283" s="152">
        <v>954</v>
      </c>
      <c r="J283" s="152">
        <v>954</v>
      </c>
      <c r="K283" s="152">
        <v>954</v>
      </c>
      <c r="L283" s="152">
        <v>954</v>
      </c>
      <c r="M283" s="152">
        <v>954</v>
      </c>
      <c r="N283" s="152">
        <v>954</v>
      </c>
      <c r="O283" s="152">
        <v>954</v>
      </c>
      <c r="P283" s="152">
        <v>954</v>
      </c>
      <c r="Q283" s="152">
        <v>954</v>
      </c>
      <c r="R283" s="141">
        <v>953.93</v>
      </c>
      <c r="S283" s="81"/>
      <c r="T283" s="81"/>
      <c r="U283" s="81"/>
      <c r="V283" s="81"/>
      <c r="W283" s="81"/>
      <c r="X283" s="81"/>
      <c r="Y283" s="81"/>
      <c r="Z283" s="81"/>
      <c r="AA283" s="81"/>
      <c r="AB283" s="81"/>
      <c r="AC283" s="81"/>
      <c r="AD283" s="81"/>
      <c r="AE283" s="81"/>
      <c r="AF283" s="81"/>
      <c r="AG283" s="81"/>
      <c r="AH283" s="81"/>
      <c r="AI283" s="81"/>
      <c r="AJ283" s="81"/>
      <c r="AK283" s="85"/>
      <c r="AL283" s="85"/>
      <c r="AM283" s="85"/>
      <c r="AN283" s="85"/>
      <c r="AO283" s="85"/>
      <c r="AP283" s="85"/>
      <c r="AQ283" s="85"/>
      <c r="AR283" s="85"/>
      <c r="AS283" s="85"/>
      <c r="AT283" s="85"/>
      <c r="AU283" s="85"/>
      <c r="AV283" s="85"/>
      <c r="AW283" s="85"/>
      <c r="AX283" s="85"/>
      <c r="AY283" s="85"/>
      <c r="AZ283" s="85"/>
      <c r="BA283" s="85"/>
      <c r="BB283" s="85"/>
      <c r="BC283" s="85"/>
      <c r="BD283" s="85"/>
      <c r="BE283" s="85"/>
      <c r="BF283" s="85"/>
      <c r="BG283" s="85"/>
      <c r="BH283" s="85"/>
      <c r="BI283" s="85"/>
      <c r="BJ283" s="85"/>
      <c r="BK283" s="95"/>
      <c r="BL283" s="89"/>
      <c r="BM283" s="81"/>
      <c r="BN283" s="81"/>
      <c r="BO283" s="81"/>
      <c r="BP283" s="81"/>
      <c r="BQ283" s="81"/>
      <c r="BR283" s="81"/>
      <c r="BS283" s="81"/>
      <c r="BT283" s="81"/>
      <c r="BU283" s="81"/>
      <c r="BV283" s="81"/>
      <c r="BW283" s="81"/>
      <c r="BX283" s="81"/>
      <c r="BY283" s="81"/>
      <c r="BZ283" s="81"/>
      <c r="CA283" s="81"/>
      <c r="CB283" s="81"/>
      <c r="CC283" s="81"/>
      <c r="CD283" s="81"/>
      <c r="CE283" s="81"/>
      <c r="CF283" s="81"/>
      <c r="CG283" s="81"/>
      <c r="CH283" s="81"/>
      <c r="CI283" s="81"/>
      <c r="CJ283" s="81"/>
      <c r="CK283" s="81"/>
      <c r="CL283" s="81"/>
      <c r="CM283" s="81"/>
      <c r="CN283" s="81"/>
      <c r="CO283" s="81"/>
      <c r="CP283" s="81"/>
      <c r="CQ283" s="81"/>
      <c r="CR283" s="81"/>
      <c r="CS283" s="81"/>
      <c r="CT283" s="81"/>
      <c r="CU283" s="81"/>
      <c r="CV283" s="81"/>
      <c r="CW283" s="81"/>
      <c r="CX283" s="81"/>
      <c r="CY283" s="81"/>
      <c r="CZ283" s="81"/>
      <c r="DA283" s="81"/>
      <c r="DB283" s="81"/>
      <c r="DC283" s="81"/>
      <c r="DD283" s="81"/>
      <c r="DE283" s="81"/>
      <c r="DF283" s="81"/>
      <c r="DG283" s="81"/>
      <c r="DH283" s="81"/>
      <c r="DI283" s="81"/>
      <c r="DJ283" s="81"/>
      <c r="DK283" s="81"/>
      <c r="DL283" s="81"/>
      <c r="DM283" s="81"/>
      <c r="DN283" s="81"/>
      <c r="DO283" s="81"/>
      <c r="DP283" s="81"/>
      <c r="DQ283" s="81"/>
      <c r="DR283" s="81"/>
      <c r="DS283" s="81"/>
    </row>
    <row r="284" spans="1:123" x14ac:dyDescent="0.2">
      <c r="A284" s="151"/>
      <c r="B284" s="103" t="s">
        <v>72</v>
      </c>
      <c r="C284" s="152">
        <v>954</v>
      </c>
      <c r="D284" s="152">
        <v>954</v>
      </c>
      <c r="E284" s="152">
        <v>954</v>
      </c>
      <c r="F284" s="152">
        <v>954</v>
      </c>
      <c r="G284" s="152">
        <v>953</v>
      </c>
      <c r="H284" s="152">
        <v>954</v>
      </c>
      <c r="I284" s="152">
        <v>954</v>
      </c>
      <c r="J284" s="152">
        <v>954</v>
      </c>
      <c r="K284" s="152">
        <v>954</v>
      </c>
      <c r="L284" s="152">
        <v>954</v>
      </c>
      <c r="M284" s="152">
        <v>954</v>
      </c>
      <c r="N284" s="152">
        <v>954</v>
      </c>
      <c r="O284" s="152">
        <v>954</v>
      </c>
      <c r="P284" s="152">
        <v>954</v>
      </c>
      <c r="Q284" s="152">
        <v>953</v>
      </c>
      <c r="R284" s="141">
        <v>953.87</v>
      </c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5"/>
      <c r="AL284" s="85"/>
      <c r="AM284" s="85"/>
      <c r="AN284" s="85"/>
      <c r="AO284" s="85"/>
      <c r="AP284" s="85"/>
      <c r="AQ284" s="85"/>
      <c r="AR284" s="85"/>
      <c r="AS284" s="85"/>
      <c r="AT284" s="85"/>
      <c r="AU284" s="85"/>
      <c r="AV284" s="85"/>
      <c r="AW284" s="85"/>
      <c r="AX284" s="85"/>
      <c r="AY284" s="85"/>
      <c r="AZ284" s="85"/>
      <c r="BA284" s="85"/>
      <c r="BB284" s="85"/>
      <c r="BC284" s="85"/>
      <c r="BD284" s="85"/>
      <c r="BE284" s="85"/>
      <c r="BF284" s="85"/>
      <c r="BG284" s="85"/>
      <c r="BH284" s="85"/>
      <c r="BI284" s="85"/>
      <c r="BJ284" s="85"/>
      <c r="BK284" s="95"/>
      <c r="BL284" s="89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81"/>
      <c r="CL284" s="81"/>
      <c r="CM284" s="81"/>
      <c r="CN284" s="81"/>
      <c r="CO284" s="81"/>
      <c r="CP284" s="81"/>
      <c r="CQ284" s="81"/>
      <c r="CR284" s="81"/>
      <c r="CS284" s="81"/>
      <c r="CT284" s="81"/>
      <c r="CU284" s="81"/>
      <c r="CV284" s="81"/>
      <c r="CW284" s="81"/>
      <c r="CX284" s="81"/>
      <c r="CY284" s="81"/>
      <c r="CZ284" s="81"/>
      <c r="DA284" s="81"/>
      <c r="DB284" s="81"/>
      <c r="DC284" s="81"/>
      <c r="DD284" s="81"/>
      <c r="DE284" s="81"/>
      <c r="DF284" s="81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</row>
    <row r="285" spans="1:123" x14ac:dyDescent="0.2">
      <c r="A285" s="151"/>
      <c r="B285" s="103" t="s">
        <v>73</v>
      </c>
      <c r="C285" s="152">
        <v>954</v>
      </c>
      <c r="D285" s="152">
        <v>954</v>
      </c>
      <c r="E285" s="152">
        <v>954</v>
      </c>
      <c r="F285" s="152">
        <v>954</v>
      </c>
      <c r="G285" s="152">
        <v>954</v>
      </c>
      <c r="H285" s="152">
        <v>954</v>
      </c>
      <c r="I285" s="152">
        <v>954</v>
      </c>
      <c r="J285" s="152">
        <v>954</v>
      </c>
      <c r="K285" s="152">
        <v>951</v>
      </c>
      <c r="L285" s="152">
        <v>954</v>
      </c>
      <c r="M285" s="152">
        <v>954</v>
      </c>
      <c r="N285" s="152">
        <v>954</v>
      </c>
      <c r="O285" s="152">
        <v>954</v>
      </c>
      <c r="P285" s="152">
        <v>954</v>
      </c>
      <c r="Q285" s="152">
        <v>954</v>
      </c>
      <c r="R285" s="141">
        <v>953.8</v>
      </c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5"/>
      <c r="AL285" s="85"/>
      <c r="AM285" s="85"/>
      <c r="AN285" s="85"/>
      <c r="AO285" s="85"/>
      <c r="AP285" s="85"/>
      <c r="AQ285" s="85"/>
      <c r="AR285" s="85"/>
      <c r="AS285" s="85"/>
      <c r="AT285" s="85"/>
      <c r="AU285" s="85"/>
      <c r="AV285" s="85"/>
      <c r="AW285" s="85"/>
      <c r="AX285" s="85"/>
      <c r="AY285" s="85"/>
      <c r="AZ285" s="85"/>
      <c r="BA285" s="85"/>
      <c r="BB285" s="85"/>
      <c r="BC285" s="85"/>
      <c r="BD285" s="85"/>
      <c r="BE285" s="85"/>
      <c r="BF285" s="85"/>
      <c r="BG285" s="85"/>
      <c r="BH285" s="85"/>
      <c r="BI285" s="85"/>
      <c r="BJ285" s="85"/>
      <c r="BK285" s="95"/>
      <c r="BL285" s="89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81"/>
      <c r="CL285" s="81"/>
      <c r="CM285" s="81"/>
      <c r="CN285" s="81"/>
      <c r="CO285" s="81"/>
      <c r="CP285" s="81"/>
      <c r="CQ285" s="81"/>
      <c r="CR285" s="81"/>
      <c r="CS285" s="81"/>
      <c r="CT285" s="81"/>
      <c r="CU285" s="81"/>
      <c r="CV285" s="81"/>
      <c r="CW285" s="81"/>
      <c r="CX285" s="81"/>
      <c r="CY285" s="81"/>
      <c r="CZ285" s="81"/>
      <c r="DA285" s="81"/>
      <c r="DB285" s="81"/>
      <c r="DC285" s="81"/>
      <c r="DD285" s="81"/>
      <c r="DE285" s="81"/>
      <c r="DF285" s="81"/>
      <c r="DG285" s="81"/>
      <c r="DH285" s="8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</row>
    <row r="286" spans="1:123" x14ac:dyDescent="0.2">
      <c r="A286" s="151"/>
      <c r="B286" s="103" t="s">
        <v>74</v>
      </c>
      <c r="C286" s="152">
        <v>954</v>
      </c>
      <c r="D286" s="152">
        <v>954</v>
      </c>
      <c r="E286" s="152">
        <v>937</v>
      </c>
      <c r="F286" s="152">
        <v>954</v>
      </c>
      <c r="G286" s="152">
        <v>954</v>
      </c>
      <c r="H286" s="152">
        <v>954</v>
      </c>
      <c r="I286" s="152">
        <v>954</v>
      </c>
      <c r="J286" s="152">
        <v>954</v>
      </c>
      <c r="K286" s="152">
        <v>954</v>
      </c>
      <c r="L286" s="152">
        <v>954</v>
      </c>
      <c r="M286" s="152">
        <v>954</v>
      </c>
      <c r="N286" s="152">
        <v>954</v>
      </c>
      <c r="O286" s="152">
        <v>950</v>
      </c>
      <c r="P286" s="152">
        <v>954</v>
      </c>
      <c r="Q286" s="152">
        <v>954</v>
      </c>
      <c r="R286" s="141">
        <v>952.6</v>
      </c>
      <c r="S286" s="81"/>
      <c r="T286" s="81"/>
      <c r="U286" s="81"/>
      <c r="V286" s="81"/>
      <c r="W286" s="81"/>
      <c r="X286" s="81"/>
      <c r="Y286" s="81"/>
      <c r="Z286" s="81"/>
      <c r="AA286" s="81"/>
      <c r="AB286" s="81"/>
      <c r="AC286" s="81"/>
      <c r="AD286" s="81"/>
      <c r="AE286" s="81"/>
      <c r="AF286" s="81"/>
      <c r="AG286" s="81"/>
      <c r="AH286" s="81"/>
      <c r="AI286" s="81"/>
      <c r="AJ286" s="81"/>
      <c r="AK286" s="85"/>
      <c r="AL286" s="85"/>
      <c r="AM286" s="85"/>
      <c r="AN286" s="85"/>
      <c r="AO286" s="85"/>
      <c r="AP286" s="85"/>
      <c r="AQ286" s="85"/>
      <c r="AR286" s="85"/>
      <c r="AS286" s="85"/>
      <c r="AT286" s="85"/>
      <c r="AU286" s="85"/>
      <c r="AV286" s="85"/>
      <c r="AW286" s="85"/>
      <c r="AX286" s="85"/>
      <c r="AY286" s="85"/>
      <c r="AZ286" s="85"/>
      <c r="BA286" s="85"/>
      <c r="BB286" s="85"/>
      <c r="BC286" s="85"/>
      <c r="BD286" s="85"/>
      <c r="BE286" s="85"/>
      <c r="BF286" s="85"/>
      <c r="BG286" s="85"/>
      <c r="BH286" s="85"/>
      <c r="BI286" s="85"/>
      <c r="BJ286" s="85"/>
      <c r="BK286" s="95"/>
      <c r="BL286" s="89"/>
      <c r="BM286" s="81"/>
      <c r="BN286" s="81"/>
      <c r="BO286" s="81"/>
      <c r="BP286" s="81"/>
      <c r="BQ286" s="81"/>
      <c r="BR286" s="81"/>
      <c r="BS286" s="81"/>
      <c r="BT286" s="81"/>
      <c r="BU286" s="81"/>
      <c r="BV286" s="81"/>
      <c r="BW286" s="81"/>
      <c r="BX286" s="81"/>
      <c r="BY286" s="81"/>
      <c r="BZ286" s="81"/>
      <c r="CA286" s="81"/>
      <c r="CB286" s="81"/>
      <c r="CC286" s="81"/>
      <c r="CD286" s="81"/>
      <c r="CE286" s="81"/>
      <c r="CF286" s="81"/>
      <c r="CG286" s="81"/>
      <c r="CH286" s="81"/>
      <c r="CI286" s="81"/>
      <c r="CJ286" s="81"/>
      <c r="CK286" s="81"/>
      <c r="CL286" s="81"/>
      <c r="CM286" s="81"/>
      <c r="CN286" s="81"/>
      <c r="CO286" s="81"/>
      <c r="CP286" s="81"/>
      <c r="CQ286" s="81"/>
      <c r="CR286" s="81"/>
      <c r="CS286" s="81"/>
      <c r="CT286" s="81"/>
      <c r="CU286" s="81"/>
      <c r="CV286" s="81"/>
      <c r="CW286" s="81"/>
      <c r="CX286" s="81"/>
      <c r="CY286" s="81"/>
      <c r="CZ286" s="81"/>
      <c r="DA286" s="81"/>
      <c r="DB286" s="81"/>
      <c r="DC286" s="81"/>
      <c r="DD286" s="81"/>
      <c r="DE286" s="81"/>
      <c r="DF286" s="81"/>
      <c r="DG286" s="81"/>
      <c r="DH286" s="81"/>
      <c r="DI286" s="81"/>
      <c r="DJ286" s="81"/>
      <c r="DK286" s="81"/>
      <c r="DL286" s="81"/>
      <c r="DM286" s="81"/>
      <c r="DN286" s="81"/>
      <c r="DO286" s="81"/>
      <c r="DP286" s="81"/>
      <c r="DQ286" s="81"/>
      <c r="DR286" s="81"/>
      <c r="DS286" s="81"/>
    </row>
    <row r="287" spans="1:123" x14ac:dyDescent="0.2">
      <c r="A287" s="151"/>
      <c r="B287" s="103" t="s">
        <v>75</v>
      </c>
      <c r="C287" s="152">
        <v>954</v>
      </c>
      <c r="D287" s="152">
        <v>954</v>
      </c>
      <c r="E287" s="152">
        <v>954</v>
      </c>
      <c r="F287" s="152">
        <v>954</v>
      </c>
      <c r="G287" s="152">
        <v>954</v>
      </c>
      <c r="H287" s="152">
        <v>954</v>
      </c>
      <c r="I287" s="152">
        <v>954</v>
      </c>
      <c r="J287" s="152">
        <v>954</v>
      </c>
      <c r="K287" s="152">
        <v>954</v>
      </c>
      <c r="L287" s="152">
        <v>954</v>
      </c>
      <c r="M287" s="152">
        <v>954</v>
      </c>
      <c r="N287" s="152">
        <v>954</v>
      </c>
      <c r="O287" s="152">
        <v>954</v>
      </c>
      <c r="P287" s="152">
        <v>954</v>
      </c>
      <c r="Q287" s="152">
        <v>954</v>
      </c>
      <c r="R287" s="141">
        <v>954</v>
      </c>
      <c r="S287" s="81"/>
      <c r="T287" s="81"/>
      <c r="U287" s="81"/>
      <c r="V287" s="81"/>
      <c r="W287" s="81"/>
      <c r="X287" s="81"/>
      <c r="Y287" s="81"/>
      <c r="Z287" s="81"/>
      <c r="AA287" s="81"/>
      <c r="AB287" s="81"/>
      <c r="AC287" s="81"/>
      <c r="AD287" s="81"/>
      <c r="AE287" s="81"/>
      <c r="AF287" s="81"/>
      <c r="AG287" s="81"/>
      <c r="AH287" s="81"/>
      <c r="AI287" s="81"/>
      <c r="AJ287" s="81"/>
      <c r="AK287" s="85"/>
      <c r="AL287" s="85"/>
      <c r="AM287" s="85"/>
      <c r="AN287" s="85"/>
      <c r="AO287" s="85"/>
      <c r="AP287" s="85"/>
      <c r="AQ287" s="85"/>
      <c r="AR287" s="85"/>
      <c r="AS287" s="85"/>
      <c r="AT287" s="85"/>
      <c r="AU287" s="85"/>
      <c r="AV287" s="85"/>
      <c r="AW287" s="85"/>
      <c r="AX287" s="85"/>
      <c r="AY287" s="85"/>
      <c r="AZ287" s="85"/>
      <c r="BA287" s="85"/>
      <c r="BB287" s="85"/>
      <c r="BC287" s="85"/>
      <c r="BD287" s="85"/>
      <c r="BE287" s="85"/>
      <c r="BF287" s="85"/>
      <c r="BG287" s="85"/>
      <c r="BH287" s="85"/>
      <c r="BI287" s="85"/>
      <c r="BJ287" s="85"/>
      <c r="BK287" s="95"/>
      <c r="BL287" s="89"/>
      <c r="BM287" s="81"/>
      <c r="BN287" s="81"/>
      <c r="BO287" s="81"/>
      <c r="BP287" s="81"/>
      <c r="BQ287" s="81"/>
      <c r="BR287" s="81"/>
      <c r="BS287" s="81"/>
      <c r="BT287" s="81"/>
      <c r="BU287" s="81"/>
      <c r="BV287" s="81"/>
      <c r="BW287" s="81"/>
      <c r="BX287" s="81"/>
      <c r="BY287" s="81"/>
      <c r="BZ287" s="81"/>
      <c r="CA287" s="81"/>
      <c r="CB287" s="81"/>
      <c r="CC287" s="81"/>
      <c r="CD287" s="81"/>
      <c r="CE287" s="81"/>
      <c r="CF287" s="81"/>
      <c r="CG287" s="81"/>
      <c r="CH287" s="81"/>
      <c r="CI287" s="81"/>
      <c r="CJ287" s="81"/>
      <c r="CK287" s="81"/>
      <c r="CL287" s="81"/>
      <c r="CM287" s="81"/>
      <c r="CN287" s="81"/>
      <c r="CO287" s="81"/>
      <c r="CP287" s="81"/>
      <c r="CQ287" s="81"/>
      <c r="CR287" s="81"/>
      <c r="CS287" s="81"/>
      <c r="CT287" s="81"/>
      <c r="CU287" s="81"/>
      <c r="CV287" s="81"/>
      <c r="CW287" s="81"/>
      <c r="CX287" s="81"/>
      <c r="CY287" s="81"/>
      <c r="CZ287" s="81"/>
      <c r="DA287" s="81"/>
      <c r="DB287" s="81"/>
      <c r="DC287" s="81"/>
      <c r="DD287" s="81"/>
      <c r="DE287" s="81"/>
      <c r="DF287" s="81"/>
      <c r="DG287" s="81"/>
      <c r="DH287" s="81"/>
      <c r="DI287" s="81"/>
      <c r="DJ287" s="81"/>
      <c r="DK287" s="81"/>
      <c r="DL287" s="81"/>
      <c r="DM287" s="81"/>
      <c r="DN287" s="81"/>
      <c r="DO287" s="81"/>
      <c r="DP287" s="81"/>
      <c r="DQ287" s="81"/>
      <c r="DR287" s="81"/>
      <c r="DS287" s="81"/>
    </row>
    <row r="288" spans="1:123" x14ac:dyDescent="0.2">
      <c r="A288" s="151"/>
      <c r="B288" s="103" t="s">
        <v>76</v>
      </c>
      <c r="C288" s="152">
        <v>954</v>
      </c>
      <c r="D288" s="152">
        <v>954</v>
      </c>
      <c r="E288" s="152">
        <v>954</v>
      </c>
      <c r="F288" s="152">
        <v>954</v>
      </c>
      <c r="G288" s="152">
        <v>954</v>
      </c>
      <c r="H288" s="152">
        <v>954</v>
      </c>
      <c r="I288" s="152">
        <v>954</v>
      </c>
      <c r="J288" s="152">
        <v>954</v>
      </c>
      <c r="K288" s="152">
        <v>954</v>
      </c>
      <c r="L288" s="152">
        <v>954</v>
      </c>
      <c r="M288" s="152">
        <v>951</v>
      </c>
      <c r="N288" s="152">
        <v>954</v>
      </c>
      <c r="O288" s="152">
        <v>954</v>
      </c>
      <c r="P288" s="152">
        <v>954</v>
      </c>
      <c r="Q288" s="152">
        <v>954</v>
      </c>
      <c r="R288" s="141">
        <v>953.8</v>
      </c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5"/>
      <c r="AL288" s="85"/>
      <c r="AM288" s="85"/>
      <c r="AN288" s="85"/>
      <c r="AO288" s="85"/>
      <c r="AP288" s="85"/>
      <c r="AQ288" s="85"/>
      <c r="AR288" s="85"/>
      <c r="AS288" s="85"/>
      <c r="AT288" s="85"/>
      <c r="AU288" s="85"/>
      <c r="AV288" s="85"/>
      <c r="AW288" s="85"/>
      <c r="AX288" s="85"/>
      <c r="AY288" s="85"/>
      <c r="AZ288" s="85"/>
      <c r="BA288" s="85"/>
      <c r="BB288" s="85"/>
      <c r="BC288" s="85"/>
      <c r="BD288" s="85"/>
      <c r="BE288" s="85"/>
      <c r="BF288" s="85"/>
      <c r="BG288" s="85"/>
      <c r="BH288" s="85"/>
      <c r="BI288" s="85"/>
      <c r="BJ288" s="85"/>
      <c r="BK288" s="95"/>
      <c r="BL288" s="89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81"/>
      <c r="CL288" s="81"/>
      <c r="CM288" s="81"/>
      <c r="CN288" s="81"/>
      <c r="CO288" s="81"/>
      <c r="CP288" s="81"/>
      <c r="CQ288" s="81"/>
      <c r="CR288" s="81"/>
      <c r="CS288" s="81"/>
      <c r="CT288" s="81"/>
      <c r="CU288" s="81"/>
      <c r="CV288" s="81"/>
      <c r="CW288" s="81"/>
      <c r="CX288" s="81"/>
      <c r="CY288" s="81"/>
      <c r="CZ288" s="81"/>
      <c r="DA288" s="81"/>
      <c r="DB288" s="81"/>
      <c r="DC288" s="81"/>
      <c r="DD288" s="81"/>
      <c r="DE288" s="81"/>
      <c r="DF288" s="81"/>
      <c r="DG288" s="81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</row>
    <row r="289" spans="1:123" x14ac:dyDescent="0.2">
      <c r="A289" s="151"/>
      <c r="B289" s="103" t="s">
        <v>77</v>
      </c>
      <c r="C289" s="152">
        <v>954</v>
      </c>
      <c r="D289" s="152">
        <v>954</v>
      </c>
      <c r="E289" s="152">
        <v>954</v>
      </c>
      <c r="F289" s="152">
        <v>954</v>
      </c>
      <c r="G289" s="152">
        <v>950</v>
      </c>
      <c r="H289" s="152">
        <v>954</v>
      </c>
      <c r="I289" s="152">
        <v>954</v>
      </c>
      <c r="J289" s="152">
        <v>954</v>
      </c>
      <c r="K289" s="152">
        <v>954</v>
      </c>
      <c r="L289" s="152">
        <v>954</v>
      </c>
      <c r="M289" s="152">
        <v>954</v>
      </c>
      <c r="N289" s="152">
        <v>954</v>
      </c>
      <c r="O289" s="152">
        <v>954</v>
      </c>
      <c r="P289" s="152">
        <v>954</v>
      </c>
      <c r="Q289" s="152">
        <v>950</v>
      </c>
      <c r="R289" s="141">
        <v>953.47</v>
      </c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5"/>
      <c r="AL289" s="85"/>
      <c r="AM289" s="85"/>
      <c r="AN289" s="85"/>
      <c r="AO289" s="85"/>
      <c r="AP289" s="85"/>
      <c r="AQ289" s="85"/>
      <c r="AR289" s="85"/>
      <c r="AS289" s="85"/>
      <c r="AT289" s="85"/>
      <c r="AU289" s="85"/>
      <c r="AV289" s="85"/>
      <c r="AW289" s="85"/>
      <c r="AX289" s="85"/>
      <c r="AY289" s="85"/>
      <c r="AZ289" s="85"/>
      <c r="BA289" s="85"/>
      <c r="BB289" s="85"/>
      <c r="BC289" s="85"/>
      <c r="BD289" s="85"/>
      <c r="BE289" s="85"/>
      <c r="BF289" s="85"/>
      <c r="BG289" s="85"/>
      <c r="BH289" s="85"/>
      <c r="BI289" s="85"/>
      <c r="BJ289" s="85"/>
      <c r="BK289" s="95"/>
      <c r="BL289" s="89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81"/>
      <c r="CL289" s="81"/>
      <c r="CM289" s="81"/>
      <c r="CN289" s="81"/>
      <c r="CO289" s="81"/>
      <c r="CP289" s="81"/>
      <c r="CQ289" s="81"/>
      <c r="CR289" s="81"/>
      <c r="CS289" s="81"/>
      <c r="CT289" s="81"/>
      <c r="CU289" s="81"/>
      <c r="CV289" s="81"/>
      <c r="CW289" s="81"/>
      <c r="CX289" s="81"/>
      <c r="CY289" s="81"/>
      <c r="CZ289" s="81"/>
      <c r="DA289" s="81"/>
      <c r="DB289" s="81"/>
      <c r="DC289" s="81"/>
      <c r="DD289" s="81"/>
      <c r="DE289" s="81"/>
      <c r="DF289" s="81"/>
      <c r="DG289" s="81"/>
      <c r="DH289" s="8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</row>
    <row r="290" spans="1:123" x14ac:dyDescent="0.2">
      <c r="A290" s="151"/>
      <c r="B290" s="103" t="s">
        <v>78</v>
      </c>
      <c r="C290" s="152">
        <v>954</v>
      </c>
      <c r="D290" s="152">
        <v>954</v>
      </c>
      <c r="E290" s="152">
        <v>954</v>
      </c>
      <c r="F290" s="152">
        <v>954</v>
      </c>
      <c r="G290" s="152">
        <v>954</v>
      </c>
      <c r="H290" s="152">
        <v>954</v>
      </c>
      <c r="I290" s="152">
        <v>954</v>
      </c>
      <c r="J290" s="152">
        <v>954</v>
      </c>
      <c r="K290" s="152">
        <v>951</v>
      </c>
      <c r="L290" s="152">
        <v>954</v>
      </c>
      <c r="M290" s="152">
        <v>954</v>
      </c>
      <c r="N290" s="152">
        <v>954</v>
      </c>
      <c r="O290" s="152">
        <v>954</v>
      </c>
      <c r="P290" s="152">
        <v>954</v>
      </c>
      <c r="Q290" s="152">
        <v>954</v>
      </c>
      <c r="R290" s="141">
        <v>953.8</v>
      </c>
      <c r="S290" s="81"/>
      <c r="T290" s="81"/>
      <c r="U290" s="81"/>
      <c r="V290" s="81"/>
      <c r="W290" s="81"/>
      <c r="X290" s="81"/>
      <c r="Y290" s="81"/>
      <c r="Z290" s="81"/>
      <c r="AA290" s="81"/>
      <c r="AB290" s="81"/>
      <c r="AC290" s="81"/>
      <c r="AD290" s="81"/>
      <c r="AE290" s="81"/>
      <c r="AF290" s="81"/>
      <c r="AG290" s="81"/>
      <c r="AH290" s="81"/>
      <c r="AI290" s="81"/>
      <c r="AJ290" s="81"/>
      <c r="AK290" s="85"/>
      <c r="AL290" s="85"/>
      <c r="AM290" s="85"/>
      <c r="AN290" s="85"/>
      <c r="AO290" s="85"/>
      <c r="AP290" s="85"/>
      <c r="AQ290" s="85"/>
      <c r="AR290" s="85"/>
      <c r="AS290" s="85"/>
      <c r="AT290" s="85"/>
      <c r="AU290" s="85"/>
      <c r="AV290" s="85"/>
      <c r="AW290" s="85"/>
      <c r="AX290" s="85"/>
      <c r="AY290" s="85"/>
      <c r="AZ290" s="85"/>
      <c r="BA290" s="85"/>
      <c r="BB290" s="85"/>
      <c r="BC290" s="85"/>
      <c r="BD290" s="85"/>
      <c r="BE290" s="85"/>
      <c r="BF290" s="85"/>
      <c r="BG290" s="85"/>
      <c r="BH290" s="85"/>
      <c r="BI290" s="85"/>
      <c r="BJ290" s="85"/>
      <c r="BK290" s="95"/>
      <c r="BL290" s="89"/>
      <c r="BM290" s="81"/>
      <c r="BN290" s="81"/>
      <c r="BO290" s="81"/>
      <c r="BP290" s="81"/>
      <c r="BQ290" s="81"/>
      <c r="BR290" s="81"/>
      <c r="BS290" s="81"/>
      <c r="BT290" s="81"/>
      <c r="BU290" s="81"/>
      <c r="BV290" s="81"/>
      <c r="BW290" s="81"/>
      <c r="BX290" s="81"/>
      <c r="BY290" s="81"/>
      <c r="BZ290" s="81"/>
      <c r="CA290" s="81"/>
      <c r="CB290" s="81"/>
      <c r="CC290" s="81"/>
      <c r="CD290" s="81"/>
      <c r="CE290" s="81"/>
      <c r="CF290" s="81"/>
      <c r="CG290" s="81"/>
      <c r="CH290" s="81"/>
      <c r="CI290" s="81"/>
      <c r="CJ290" s="81"/>
      <c r="CK290" s="81"/>
      <c r="CL290" s="81"/>
      <c r="CM290" s="81"/>
      <c r="CN290" s="81"/>
      <c r="CO290" s="81"/>
      <c r="CP290" s="81"/>
      <c r="CQ290" s="81"/>
      <c r="CR290" s="81"/>
      <c r="CS290" s="81"/>
      <c r="CT290" s="81"/>
      <c r="CU290" s="81"/>
      <c r="CV290" s="81"/>
      <c r="CW290" s="81"/>
      <c r="CX290" s="81"/>
      <c r="CY290" s="81"/>
      <c r="CZ290" s="81"/>
      <c r="DA290" s="81"/>
      <c r="DB290" s="81"/>
      <c r="DC290" s="81"/>
      <c r="DD290" s="81"/>
      <c r="DE290" s="81"/>
      <c r="DF290" s="81"/>
      <c r="DG290" s="81"/>
      <c r="DH290" s="81"/>
      <c r="DI290" s="81"/>
      <c r="DJ290" s="81"/>
      <c r="DK290" s="81"/>
      <c r="DL290" s="81"/>
      <c r="DM290" s="81"/>
      <c r="DN290" s="81"/>
      <c r="DO290" s="81"/>
      <c r="DP290" s="81"/>
      <c r="DQ290" s="81"/>
      <c r="DR290" s="81"/>
      <c r="DS290" s="81"/>
    </row>
    <row r="291" spans="1:123" x14ac:dyDescent="0.2">
      <c r="A291" s="151"/>
      <c r="B291" s="103" t="s">
        <v>79</v>
      </c>
      <c r="C291" s="152">
        <v>954</v>
      </c>
      <c r="D291" s="152">
        <v>954</v>
      </c>
      <c r="E291" s="152">
        <v>954</v>
      </c>
      <c r="F291" s="152">
        <v>954</v>
      </c>
      <c r="G291" s="152">
        <v>954</v>
      </c>
      <c r="H291" s="152">
        <v>954</v>
      </c>
      <c r="I291" s="152">
        <v>954</v>
      </c>
      <c r="J291" s="152">
        <v>954</v>
      </c>
      <c r="K291" s="152">
        <v>954</v>
      </c>
      <c r="L291" s="152">
        <v>954</v>
      </c>
      <c r="M291" s="152">
        <v>954</v>
      </c>
      <c r="N291" s="152">
        <v>954</v>
      </c>
      <c r="O291" s="152">
        <v>954</v>
      </c>
      <c r="P291" s="152">
        <v>954</v>
      </c>
      <c r="Q291" s="152">
        <v>954</v>
      </c>
      <c r="R291" s="141">
        <v>954</v>
      </c>
      <c r="S291" s="81"/>
      <c r="T291" s="81"/>
      <c r="U291" s="81"/>
      <c r="V291" s="81"/>
      <c r="W291" s="81"/>
      <c r="X291" s="81"/>
      <c r="Y291" s="81"/>
      <c r="Z291" s="81"/>
      <c r="AA291" s="81"/>
      <c r="AB291" s="81"/>
      <c r="AC291" s="81"/>
      <c r="AD291" s="81"/>
      <c r="AE291" s="81"/>
      <c r="AF291" s="81"/>
      <c r="AG291" s="81"/>
      <c r="AH291" s="81"/>
      <c r="AI291" s="81"/>
      <c r="AJ291" s="81"/>
      <c r="AK291" s="85"/>
      <c r="AL291" s="85"/>
      <c r="AM291" s="85"/>
      <c r="AN291" s="85"/>
      <c r="AO291" s="85"/>
      <c r="AP291" s="85"/>
      <c r="AQ291" s="85"/>
      <c r="AR291" s="85"/>
      <c r="AS291" s="85"/>
      <c r="AT291" s="85"/>
      <c r="AU291" s="85"/>
      <c r="AV291" s="85"/>
      <c r="AW291" s="85"/>
      <c r="AX291" s="85"/>
      <c r="AY291" s="85"/>
      <c r="AZ291" s="85"/>
      <c r="BA291" s="85"/>
      <c r="BB291" s="85"/>
      <c r="BC291" s="85"/>
      <c r="BD291" s="85"/>
      <c r="BE291" s="85"/>
      <c r="BF291" s="85"/>
      <c r="BG291" s="85"/>
      <c r="BH291" s="85"/>
      <c r="BI291" s="85"/>
      <c r="BJ291" s="85"/>
      <c r="BK291" s="95"/>
      <c r="BL291" s="89"/>
      <c r="BM291" s="81"/>
      <c r="BN291" s="81"/>
      <c r="BO291" s="81"/>
      <c r="BP291" s="81"/>
      <c r="BQ291" s="81"/>
      <c r="BR291" s="81"/>
      <c r="BS291" s="81"/>
      <c r="BT291" s="81"/>
      <c r="BU291" s="81"/>
      <c r="BV291" s="81"/>
      <c r="BW291" s="81"/>
      <c r="BX291" s="81"/>
      <c r="BY291" s="81"/>
      <c r="BZ291" s="81"/>
      <c r="CA291" s="81"/>
      <c r="CB291" s="81"/>
      <c r="CC291" s="81"/>
      <c r="CD291" s="81"/>
      <c r="CE291" s="81"/>
      <c r="CF291" s="81"/>
      <c r="CG291" s="81"/>
      <c r="CH291" s="81"/>
      <c r="CI291" s="81"/>
      <c r="CJ291" s="81"/>
      <c r="CK291" s="81"/>
      <c r="CL291" s="81"/>
      <c r="CM291" s="81"/>
      <c r="CN291" s="81"/>
      <c r="CO291" s="81"/>
      <c r="CP291" s="81"/>
      <c r="CQ291" s="81"/>
      <c r="CR291" s="81"/>
      <c r="CS291" s="81"/>
      <c r="CT291" s="81"/>
      <c r="CU291" s="81"/>
      <c r="CV291" s="81"/>
      <c r="CW291" s="81"/>
      <c r="CX291" s="81"/>
      <c r="CY291" s="81"/>
      <c r="CZ291" s="81"/>
      <c r="DA291" s="81"/>
      <c r="DB291" s="81"/>
      <c r="DC291" s="81"/>
      <c r="DD291" s="81"/>
      <c r="DE291" s="81"/>
      <c r="DF291" s="81"/>
      <c r="DG291" s="81"/>
      <c r="DH291" s="81"/>
      <c r="DI291" s="81"/>
      <c r="DJ291" s="81"/>
      <c r="DK291" s="81"/>
      <c r="DL291" s="81"/>
      <c r="DM291" s="81"/>
      <c r="DN291" s="81"/>
      <c r="DO291" s="81"/>
      <c r="DP291" s="81"/>
      <c r="DQ291" s="81"/>
      <c r="DR291" s="81"/>
      <c r="DS291" s="81"/>
    </row>
    <row r="292" spans="1:123" x14ac:dyDescent="0.2">
      <c r="A292" s="151"/>
      <c r="B292" s="103" t="s">
        <v>80</v>
      </c>
      <c r="C292" s="152">
        <v>954</v>
      </c>
      <c r="D292" s="152">
        <v>954</v>
      </c>
      <c r="E292" s="152">
        <v>954</v>
      </c>
      <c r="F292" s="152">
        <v>954</v>
      </c>
      <c r="G292" s="152">
        <v>954</v>
      </c>
      <c r="H292" s="152">
        <v>954</v>
      </c>
      <c r="I292" s="152">
        <v>953</v>
      </c>
      <c r="J292" s="152">
        <v>954</v>
      </c>
      <c r="K292" s="152">
        <v>954</v>
      </c>
      <c r="L292" s="152">
        <v>954</v>
      </c>
      <c r="M292" s="152">
        <v>954</v>
      </c>
      <c r="N292" s="152">
        <v>954</v>
      </c>
      <c r="O292" s="152">
        <v>954</v>
      </c>
      <c r="P292" s="152">
        <v>954</v>
      </c>
      <c r="Q292" s="152">
        <v>954</v>
      </c>
      <c r="R292" s="141">
        <v>953.93</v>
      </c>
      <c r="S292" s="81"/>
      <c r="T292" s="81"/>
      <c r="U292" s="81"/>
      <c r="V292" s="81"/>
      <c r="W292" s="81"/>
      <c r="X292" s="81"/>
      <c r="Y292" s="81"/>
      <c r="Z292" s="81"/>
      <c r="AA292" s="81"/>
      <c r="AB292" s="81"/>
      <c r="AC292" s="81"/>
      <c r="AD292" s="81"/>
      <c r="AE292" s="81"/>
      <c r="AF292" s="81"/>
      <c r="AG292" s="81"/>
      <c r="AH292" s="81"/>
      <c r="AI292" s="81"/>
      <c r="AJ292" s="81"/>
      <c r="AK292" s="85"/>
      <c r="AL292" s="85"/>
      <c r="AM292" s="85"/>
      <c r="AN292" s="85"/>
      <c r="AO292" s="85"/>
      <c r="AP292" s="85"/>
      <c r="AQ292" s="85"/>
      <c r="AR292" s="85"/>
      <c r="AS292" s="85"/>
      <c r="AT292" s="85"/>
      <c r="AU292" s="85"/>
      <c r="AV292" s="85"/>
      <c r="AW292" s="85"/>
      <c r="AX292" s="85"/>
      <c r="AY292" s="85"/>
      <c r="AZ292" s="85"/>
      <c r="BA292" s="85"/>
      <c r="BB292" s="85"/>
      <c r="BC292" s="85"/>
      <c r="BD292" s="85"/>
      <c r="BE292" s="85"/>
      <c r="BF292" s="85"/>
      <c r="BG292" s="85"/>
      <c r="BH292" s="85"/>
      <c r="BI292" s="85"/>
      <c r="BJ292" s="85"/>
      <c r="BK292" s="95"/>
      <c r="BL292" s="89"/>
      <c r="BM292" s="81"/>
      <c r="BN292" s="81"/>
      <c r="BO292" s="81"/>
      <c r="BP292" s="81"/>
      <c r="BQ292" s="81"/>
      <c r="BR292" s="81"/>
      <c r="BS292" s="81"/>
      <c r="BT292" s="81"/>
      <c r="BU292" s="81"/>
      <c r="BV292" s="81"/>
      <c r="BW292" s="81"/>
      <c r="BX292" s="81"/>
      <c r="BY292" s="81"/>
      <c r="BZ292" s="81"/>
      <c r="CA292" s="81"/>
      <c r="CB292" s="81"/>
      <c r="CC292" s="81"/>
      <c r="CD292" s="81"/>
      <c r="CE292" s="81"/>
      <c r="CF292" s="81"/>
      <c r="CG292" s="81"/>
      <c r="CH292" s="81"/>
      <c r="CI292" s="81"/>
      <c r="CJ292" s="81"/>
      <c r="CK292" s="81"/>
      <c r="CL292" s="81"/>
      <c r="CM292" s="81"/>
      <c r="CN292" s="81"/>
      <c r="CO292" s="81"/>
      <c r="CP292" s="81"/>
      <c r="CQ292" s="81"/>
      <c r="CR292" s="81"/>
      <c r="CS292" s="81"/>
      <c r="CT292" s="81"/>
      <c r="CU292" s="81"/>
      <c r="CV292" s="81"/>
      <c r="CW292" s="81"/>
      <c r="CX292" s="81"/>
      <c r="CY292" s="81"/>
      <c r="CZ292" s="81"/>
      <c r="DA292" s="81"/>
      <c r="DB292" s="81"/>
      <c r="DC292" s="81"/>
      <c r="DD292" s="81"/>
      <c r="DE292" s="81"/>
      <c r="DF292" s="81"/>
      <c r="DG292" s="81"/>
      <c r="DH292" s="81"/>
      <c r="DI292" s="81"/>
      <c r="DJ292" s="81"/>
      <c r="DK292" s="81"/>
      <c r="DL292" s="81"/>
      <c r="DM292" s="81"/>
      <c r="DN292" s="81"/>
      <c r="DO292" s="81"/>
      <c r="DP292" s="81"/>
      <c r="DQ292" s="81"/>
      <c r="DR292" s="81"/>
      <c r="DS292" s="81"/>
    </row>
    <row r="293" spans="1:123" x14ac:dyDescent="0.2">
      <c r="A293" s="151"/>
      <c r="B293" s="103" t="s">
        <v>81</v>
      </c>
      <c r="C293" s="152">
        <v>952</v>
      </c>
      <c r="D293" s="152">
        <v>954</v>
      </c>
      <c r="E293" s="152">
        <v>954</v>
      </c>
      <c r="F293" s="152">
        <v>954</v>
      </c>
      <c r="G293" s="152">
        <v>954</v>
      </c>
      <c r="H293" s="152">
        <v>954</v>
      </c>
      <c r="I293" s="152">
        <v>954</v>
      </c>
      <c r="J293" s="152">
        <v>954</v>
      </c>
      <c r="K293" s="152">
        <v>954</v>
      </c>
      <c r="L293" s="152">
        <v>954</v>
      </c>
      <c r="M293" s="152">
        <v>952</v>
      </c>
      <c r="N293" s="152">
        <v>952</v>
      </c>
      <c r="O293" s="152">
        <v>954</v>
      </c>
      <c r="P293" s="152">
        <v>954</v>
      </c>
      <c r="Q293" s="152">
        <v>954</v>
      </c>
      <c r="R293" s="141">
        <v>953.6</v>
      </c>
      <c r="S293" s="81"/>
      <c r="T293" s="81"/>
      <c r="U293" s="81"/>
      <c r="V293" s="81"/>
      <c r="W293" s="81"/>
      <c r="X293" s="81"/>
      <c r="Y293" s="81"/>
      <c r="Z293" s="81"/>
      <c r="AA293" s="81"/>
      <c r="AB293" s="81"/>
      <c r="AC293" s="81"/>
      <c r="AD293" s="81"/>
      <c r="AE293" s="81"/>
      <c r="AF293" s="81"/>
      <c r="AG293" s="81"/>
      <c r="AH293" s="81"/>
      <c r="AI293" s="81"/>
      <c r="AJ293" s="81"/>
      <c r="AK293" s="85"/>
      <c r="AL293" s="85"/>
      <c r="AM293" s="85"/>
      <c r="AN293" s="85"/>
      <c r="AO293" s="85"/>
      <c r="AP293" s="85"/>
      <c r="AQ293" s="85"/>
      <c r="AR293" s="85"/>
      <c r="AS293" s="85"/>
      <c r="AT293" s="85"/>
      <c r="AU293" s="85"/>
      <c r="AV293" s="85"/>
      <c r="AW293" s="85"/>
      <c r="AX293" s="85"/>
      <c r="AY293" s="85"/>
      <c r="AZ293" s="85"/>
      <c r="BA293" s="85"/>
      <c r="BB293" s="85"/>
      <c r="BC293" s="85"/>
      <c r="BD293" s="85"/>
      <c r="BE293" s="85"/>
      <c r="BF293" s="85"/>
      <c r="BG293" s="85"/>
      <c r="BH293" s="85"/>
      <c r="BI293" s="85"/>
      <c r="BJ293" s="85"/>
      <c r="BK293" s="95"/>
      <c r="BL293" s="89"/>
      <c r="BM293" s="81"/>
      <c r="BN293" s="81"/>
      <c r="BO293" s="81"/>
      <c r="BP293" s="81"/>
      <c r="BQ293" s="81"/>
      <c r="BR293" s="81"/>
      <c r="BS293" s="81"/>
      <c r="BT293" s="81"/>
      <c r="BU293" s="81"/>
      <c r="BV293" s="81"/>
      <c r="BW293" s="81"/>
      <c r="BX293" s="81"/>
      <c r="BY293" s="81"/>
      <c r="BZ293" s="81"/>
      <c r="CA293" s="81"/>
      <c r="CB293" s="81"/>
      <c r="CC293" s="81"/>
      <c r="CD293" s="81"/>
      <c r="CE293" s="81"/>
      <c r="CF293" s="81"/>
      <c r="CG293" s="81"/>
      <c r="CH293" s="81"/>
      <c r="CI293" s="81"/>
      <c r="CJ293" s="81"/>
      <c r="CK293" s="81"/>
      <c r="CL293" s="81"/>
      <c r="CM293" s="81"/>
      <c r="CN293" s="81"/>
      <c r="CO293" s="81"/>
      <c r="CP293" s="81"/>
      <c r="CQ293" s="81"/>
      <c r="CR293" s="81"/>
      <c r="CS293" s="81"/>
      <c r="CT293" s="81"/>
      <c r="CU293" s="81"/>
      <c r="CV293" s="81"/>
      <c r="CW293" s="81"/>
      <c r="CX293" s="81"/>
      <c r="CY293" s="81"/>
      <c r="CZ293" s="81"/>
      <c r="DA293" s="81"/>
      <c r="DB293" s="81"/>
      <c r="DC293" s="81"/>
      <c r="DD293" s="81"/>
      <c r="DE293" s="81"/>
      <c r="DF293" s="81"/>
      <c r="DG293" s="81"/>
      <c r="DH293" s="81"/>
      <c r="DI293" s="81"/>
      <c r="DJ293" s="81"/>
      <c r="DK293" s="81"/>
      <c r="DL293" s="81"/>
      <c r="DM293" s="81"/>
      <c r="DN293" s="81"/>
      <c r="DO293" s="81"/>
      <c r="DP293" s="81"/>
      <c r="DQ293" s="81"/>
      <c r="DR293" s="81"/>
      <c r="DS293" s="81"/>
    </row>
    <row r="294" spans="1:123" x14ac:dyDescent="0.2">
      <c r="A294" s="151"/>
      <c r="B294" s="103" t="s">
        <v>82</v>
      </c>
      <c r="C294" s="152">
        <v>954</v>
      </c>
      <c r="D294" s="152">
        <v>954</v>
      </c>
      <c r="E294" s="152">
        <v>954</v>
      </c>
      <c r="F294" s="152">
        <v>954</v>
      </c>
      <c r="G294" s="152">
        <v>954</v>
      </c>
      <c r="H294" s="152">
        <v>952</v>
      </c>
      <c r="I294" s="152">
        <v>954</v>
      </c>
      <c r="J294" s="152">
        <v>954</v>
      </c>
      <c r="K294" s="152">
        <v>954</v>
      </c>
      <c r="L294" s="152">
        <v>954</v>
      </c>
      <c r="M294" s="152">
        <v>954</v>
      </c>
      <c r="N294" s="152">
        <v>954</v>
      </c>
      <c r="O294" s="152">
        <v>954</v>
      </c>
      <c r="P294" s="152">
        <v>954</v>
      </c>
      <c r="Q294" s="152">
        <v>954</v>
      </c>
      <c r="R294" s="141">
        <v>953.87</v>
      </c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5"/>
      <c r="AL294" s="85"/>
      <c r="AM294" s="85"/>
      <c r="AN294" s="85"/>
      <c r="AO294" s="85"/>
      <c r="AP294" s="85"/>
      <c r="AQ294" s="85"/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5"/>
      <c r="BI294" s="85"/>
      <c r="BJ294" s="85"/>
      <c r="BK294" s="95"/>
      <c r="BL294" s="89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81"/>
      <c r="CL294" s="81"/>
      <c r="CM294" s="81"/>
      <c r="CN294" s="81"/>
      <c r="CO294" s="81"/>
      <c r="CP294" s="81"/>
      <c r="CQ294" s="81"/>
      <c r="CR294" s="81"/>
      <c r="CS294" s="81"/>
      <c r="CT294" s="81"/>
      <c r="CU294" s="81"/>
      <c r="CV294" s="81"/>
      <c r="CW294" s="81"/>
      <c r="CX294" s="81"/>
      <c r="CY294" s="81"/>
      <c r="CZ294" s="81"/>
      <c r="DA294" s="81"/>
      <c r="DB294" s="81"/>
      <c r="DC294" s="81"/>
      <c r="DD294" s="81"/>
      <c r="DE294" s="81"/>
      <c r="DF294" s="81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</row>
    <row r="295" spans="1:123" x14ac:dyDescent="0.2">
      <c r="A295" s="151"/>
      <c r="B295" s="103" t="s">
        <v>83</v>
      </c>
      <c r="C295" s="152">
        <v>954</v>
      </c>
      <c r="D295" s="152">
        <v>954</v>
      </c>
      <c r="E295" s="152">
        <v>954</v>
      </c>
      <c r="F295" s="152">
        <v>954</v>
      </c>
      <c r="G295" s="152">
        <v>954</v>
      </c>
      <c r="H295" s="152">
        <v>954</v>
      </c>
      <c r="I295" s="152">
        <v>954</v>
      </c>
      <c r="J295" s="152">
        <v>954</v>
      </c>
      <c r="K295" s="152">
        <v>954</v>
      </c>
      <c r="L295" s="152">
        <v>954</v>
      </c>
      <c r="M295" s="152">
        <v>954</v>
      </c>
      <c r="N295" s="152">
        <v>954</v>
      </c>
      <c r="O295" s="152">
        <v>954</v>
      </c>
      <c r="P295" s="152">
        <v>954</v>
      </c>
      <c r="Q295" s="152">
        <v>954</v>
      </c>
      <c r="R295" s="141">
        <v>954</v>
      </c>
      <c r="S295" s="81"/>
      <c r="T295" s="81"/>
      <c r="U295" s="81"/>
      <c r="V295" s="81"/>
      <c r="W295" s="81"/>
      <c r="X295" s="81"/>
      <c r="Y295" s="81"/>
      <c r="Z295" s="81"/>
      <c r="AA295" s="81"/>
      <c r="AB295" s="81"/>
      <c r="AC295" s="81"/>
      <c r="AD295" s="81"/>
      <c r="AE295" s="81"/>
      <c r="AF295" s="81"/>
      <c r="AG295" s="81"/>
      <c r="AH295" s="81"/>
      <c r="AI295" s="81"/>
      <c r="AJ295" s="81"/>
      <c r="AK295" s="85"/>
      <c r="AL295" s="85"/>
      <c r="AM295" s="85"/>
      <c r="AN295" s="85"/>
      <c r="AO295" s="85"/>
      <c r="AP295" s="85"/>
      <c r="AQ295" s="85"/>
      <c r="AR295" s="85"/>
      <c r="AS295" s="85"/>
      <c r="AT295" s="85"/>
      <c r="AU295" s="85"/>
      <c r="AV295" s="85"/>
      <c r="AW295" s="85"/>
      <c r="AX295" s="85"/>
      <c r="AY295" s="85"/>
      <c r="AZ295" s="85"/>
      <c r="BA295" s="85"/>
      <c r="BB295" s="85"/>
      <c r="BC295" s="85"/>
      <c r="BD295" s="85"/>
      <c r="BE295" s="85"/>
      <c r="BF295" s="85"/>
      <c r="BG295" s="85"/>
      <c r="BH295" s="85"/>
      <c r="BI295" s="85"/>
      <c r="BJ295" s="85"/>
      <c r="BK295" s="95"/>
      <c r="BL295" s="89"/>
      <c r="BM295" s="81"/>
      <c r="BN295" s="81"/>
      <c r="BO295" s="81"/>
      <c r="BP295" s="81"/>
      <c r="BQ295" s="81"/>
      <c r="BR295" s="81"/>
      <c r="BS295" s="81"/>
      <c r="BT295" s="81"/>
      <c r="BU295" s="81"/>
      <c r="BV295" s="81"/>
      <c r="BW295" s="81"/>
      <c r="BX295" s="81"/>
      <c r="BY295" s="81"/>
      <c r="BZ295" s="81"/>
      <c r="CA295" s="81"/>
      <c r="CB295" s="81"/>
      <c r="CC295" s="81"/>
      <c r="CD295" s="81"/>
      <c r="CE295" s="81"/>
      <c r="CF295" s="81"/>
      <c r="CG295" s="81"/>
      <c r="CH295" s="81"/>
      <c r="CI295" s="81"/>
      <c r="CJ295" s="81"/>
      <c r="CK295" s="81"/>
      <c r="CL295" s="81"/>
      <c r="CM295" s="81"/>
      <c r="CN295" s="81"/>
      <c r="CO295" s="81"/>
      <c r="CP295" s="81"/>
      <c r="CQ295" s="81"/>
      <c r="CR295" s="81"/>
      <c r="CS295" s="81"/>
      <c r="CT295" s="81"/>
      <c r="CU295" s="81"/>
      <c r="CV295" s="81"/>
      <c r="CW295" s="81"/>
      <c r="CX295" s="81"/>
      <c r="CY295" s="81"/>
      <c r="CZ295" s="81"/>
      <c r="DA295" s="81"/>
      <c r="DB295" s="81"/>
      <c r="DC295" s="81"/>
      <c r="DD295" s="81"/>
      <c r="DE295" s="81"/>
      <c r="DF295" s="81"/>
      <c r="DG295" s="81"/>
      <c r="DH295" s="81"/>
      <c r="DI295" s="81"/>
      <c r="DJ295" s="81"/>
      <c r="DK295" s="81"/>
      <c r="DL295" s="81"/>
      <c r="DM295" s="81"/>
      <c r="DN295" s="81"/>
      <c r="DO295" s="81"/>
      <c r="DP295" s="81"/>
      <c r="DQ295" s="81"/>
      <c r="DR295" s="81"/>
      <c r="DS295" s="81"/>
    </row>
    <row r="296" spans="1:123" ht="18" x14ac:dyDescent="0.2">
      <c r="A296" s="81"/>
      <c r="B296" s="81"/>
      <c r="C296" s="81"/>
      <c r="D296" s="81"/>
      <c r="E296" s="81"/>
      <c r="F296" s="81"/>
      <c r="G296" s="82"/>
      <c r="H296" s="82"/>
      <c r="I296" s="82"/>
      <c r="J296" s="82"/>
      <c r="K296" s="82"/>
      <c r="L296" s="82"/>
      <c r="M296" s="116"/>
      <c r="N296" s="81"/>
      <c r="O296" s="81"/>
      <c r="P296" s="81"/>
      <c r="Q296" s="81"/>
      <c r="R296" s="99">
        <v>953.73</v>
      </c>
      <c r="S296" s="81"/>
      <c r="T296" s="81"/>
      <c r="U296" s="81"/>
      <c r="V296" s="81"/>
      <c r="W296" s="81"/>
      <c r="X296" s="81"/>
      <c r="Y296" s="81"/>
      <c r="Z296" s="81"/>
      <c r="AA296" s="81"/>
      <c r="AB296" s="81"/>
      <c r="AC296" s="81"/>
      <c r="AD296" s="81"/>
      <c r="AE296" s="81"/>
      <c r="AF296" s="81"/>
      <c r="AG296" s="81"/>
      <c r="AH296" s="81"/>
      <c r="AI296" s="81"/>
      <c r="AJ296" s="81"/>
      <c r="AK296" s="85"/>
      <c r="AL296" s="85"/>
      <c r="AM296" s="85"/>
      <c r="AN296" s="85"/>
      <c r="AO296" s="85"/>
      <c r="AP296" s="85"/>
      <c r="AQ296" s="85"/>
      <c r="AR296" s="85"/>
      <c r="AS296" s="85"/>
      <c r="AT296" s="85"/>
      <c r="AU296" s="85"/>
      <c r="AV296" s="85"/>
      <c r="AW296" s="85"/>
      <c r="AX296" s="85"/>
      <c r="AY296" s="85"/>
      <c r="AZ296" s="85"/>
      <c r="BA296" s="85"/>
      <c r="BB296" s="85"/>
      <c r="BC296" s="85"/>
      <c r="BD296" s="85"/>
      <c r="BE296" s="85"/>
      <c r="BF296" s="85"/>
      <c r="BG296" s="85"/>
      <c r="BH296" s="85"/>
      <c r="BI296" s="85"/>
      <c r="BJ296" s="85"/>
      <c r="BK296" s="95"/>
      <c r="BL296" s="89"/>
      <c r="BM296" s="81"/>
      <c r="BN296" s="81"/>
      <c r="BO296" s="81"/>
      <c r="BP296" s="81"/>
      <c r="BQ296" s="81"/>
      <c r="BR296" s="81"/>
      <c r="BS296" s="81"/>
      <c r="BT296" s="81"/>
      <c r="BU296" s="81"/>
      <c r="BV296" s="81"/>
      <c r="BW296" s="81"/>
      <c r="BX296" s="81"/>
      <c r="BY296" s="81"/>
      <c r="BZ296" s="81"/>
      <c r="CA296" s="81"/>
      <c r="CB296" s="81"/>
      <c r="CC296" s="81"/>
      <c r="CD296" s="81"/>
      <c r="CE296" s="81"/>
      <c r="CF296" s="81"/>
      <c r="CG296" s="81"/>
      <c r="CH296" s="81"/>
      <c r="CI296" s="81"/>
      <c r="CJ296" s="81"/>
      <c r="CK296" s="81"/>
      <c r="CL296" s="81"/>
      <c r="CM296" s="81"/>
      <c r="CN296" s="81"/>
      <c r="CO296" s="81"/>
      <c r="CP296" s="81"/>
      <c r="CQ296" s="81"/>
      <c r="CR296" s="81"/>
      <c r="CS296" s="81"/>
      <c r="CT296" s="81"/>
      <c r="CU296" s="81"/>
      <c r="CV296" s="81"/>
      <c r="CW296" s="81"/>
      <c r="CX296" s="81"/>
      <c r="CY296" s="81"/>
      <c r="CZ296" s="81"/>
      <c r="DA296" s="81"/>
      <c r="DB296" s="81"/>
      <c r="DC296" s="81"/>
      <c r="DD296" s="81"/>
      <c r="DE296" s="81"/>
      <c r="DF296" s="81"/>
      <c r="DG296" s="81"/>
      <c r="DH296" s="81"/>
      <c r="DI296" s="81"/>
      <c r="DJ296" s="81"/>
      <c r="DK296" s="81"/>
      <c r="DL296" s="81"/>
      <c r="DM296" s="81"/>
      <c r="DN296" s="81"/>
      <c r="DO296" s="81"/>
      <c r="DP296" s="81"/>
      <c r="DQ296" s="81"/>
      <c r="DR296" s="81"/>
      <c r="DS296" s="81"/>
    </row>
    <row r="297" spans="1:123" ht="18" customHeight="1" x14ac:dyDescent="0.2">
      <c r="A297" s="340" t="s">
        <v>49</v>
      </c>
      <c r="B297" s="340"/>
      <c r="C297" s="340"/>
      <c r="D297" s="340"/>
      <c r="E297" s="340"/>
      <c r="F297" s="340"/>
      <c r="G297" s="340"/>
      <c r="H297" s="340"/>
      <c r="I297" s="340"/>
      <c r="J297" s="340"/>
      <c r="K297" s="340"/>
      <c r="L297" s="340"/>
      <c r="M297" s="340"/>
      <c r="N297" s="340"/>
      <c r="O297" s="340"/>
      <c r="P297" s="340"/>
      <c r="Q297" s="340"/>
      <c r="R297" s="340"/>
      <c r="S297" s="81"/>
      <c r="T297" s="81"/>
      <c r="U297" s="81"/>
      <c r="V297" s="81"/>
      <c r="W297" s="81"/>
      <c r="X297" s="81"/>
      <c r="Y297" s="81"/>
      <c r="Z297" s="81"/>
      <c r="AA297" s="81"/>
      <c r="AB297" s="81"/>
      <c r="AC297" s="81"/>
      <c r="AD297" s="81"/>
      <c r="AE297" s="81"/>
      <c r="AF297" s="81"/>
      <c r="AG297" s="81"/>
      <c r="AH297" s="81"/>
      <c r="AI297" s="81"/>
      <c r="AJ297" s="81"/>
      <c r="AK297" s="85"/>
      <c r="AL297" s="85"/>
      <c r="AM297" s="85"/>
      <c r="AN297" s="85"/>
      <c r="AO297" s="85"/>
      <c r="AP297" s="85"/>
      <c r="AQ297" s="85"/>
      <c r="AR297" s="85"/>
      <c r="AS297" s="85"/>
      <c r="AT297" s="85"/>
      <c r="AU297" s="85"/>
      <c r="AV297" s="85"/>
      <c r="AW297" s="85"/>
      <c r="AX297" s="85"/>
      <c r="AY297" s="85"/>
      <c r="AZ297" s="85"/>
      <c r="BA297" s="85"/>
      <c r="BB297" s="85"/>
      <c r="BC297" s="85"/>
      <c r="BD297" s="85"/>
      <c r="BE297" s="85"/>
      <c r="BF297" s="85"/>
      <c r="BG297" s="85"/>
      <c r="BH297" s="85"/>
      <c r="BI297" s="85"/>
      <c r="BJ297" s="85"/>
      <c r="BK297" s="95"/>
      <c r="BL297" s="89"/>
      <c r="BM297" s="81"/>
      <c r="BN297" s="81"/>
      <c r="BO297" s="81"/>
      <c r="BP297" s="81"/>
      <c r="BQ297" s="81"/>
      <c r="BR297" s="81"/>
      <c r="BS297" s="81"/>
      <c r="BT297" s="81"/>
      <c r="BU297" s="81"/>
      <c r="BV297" s="81"/>
      <c r="BW297" s="81"/>
      <c r="BX297" s="81"/>
      <c r="BY297" s="81"/>
      <c r="BZ297" s="81"/>
      <c r="CA297" s="81"/>
      <c r="CB297" s="81"/>
      <c r="CC297" s="81"/>
      <c r="CD297" s="81"/>
      <c r="CE297" s="81"/>
      <c r="CF297" s="81"/>
      <c r="CG297" s="81"/>
      <c r="CH297" s="81"/>
      <c r="CI297" s="81"/>
      <c r="CJ297" s="81"/>
      <c r="CK297" s="81"/>
      <c r="CL297" s="81"/>
      <c r="CM297" s="81"/>
      <c r="CN297" s="81"/>
      <c r="CO297" s="81"/>
      <c r="CP297" s="81"/>
      <c r="CQ297" s="81"/>
      <c r="CR297" s="81"/>
      <c r="CS297" s="81"/>
      <c r="CT297" s="81"/>
      <c r="CU297" s="81"/>
      <c r="CV297" s="81"/>
      <c r="CW297" s="81"/>
      <c r="CX297" s="81"/>
      <c r="CY297" s="81"/>
      <c r="CZ297" s="81"/>
      <c r="DA297" s="81"/>
      <c r="DB297" s="81"/>
      <c r="DC297" s="81"/>
      <c r="DD297" s="81"/>
      <c r="DE297" s="81"/>
      <c r="DF297" s="81"/>
      <c r="DG297" s="81"/>
      <c r="DH297" s="81"/>
      <c r="DI297" s="81"/>
      <c r="DJ297" s="81"/>
      <c r="DK297" s="81"/>
      <c r="DL297" s="81"/>
      <c r="DM297" s="81"/>
      <c r="DN297" s="81"/>
      <c r="DO297" s="81"/>
      <c r="DP297" s="81"/>
      <c r="DQ297" s="81"/>
      <c r="DR297" s="81"/>
      <c r="DS297" s="81"/>
    </row>
    <row r="298" spans="1:123" ht="97" x14ac:dyDescent="0.2">
      <c r="A298" s="142" t="s">
        <v>107</v>
      </c>
      <c r="B298" s="103" t="s">
        <v>66</v>
      </c>
      <c r="C298" s="103">
        <v>1</v>
      </c>
      <c r="D298" s="103">
        <v>2</v>
      </c>
      <c r="E298" s="103">
        <v>3</v>
      </c>
      <c r="F298" s="103">
        <v>4</v>
      </c>
      <c r="G298" s="103">
        <v>5</v>
      </c>
      <c r="H298" s="103">
        <v>6</v>
      </c>
      <c r="I298" s="103">
        <v>7</v>
      </c>
      <c r="J298" s="103">
        <v>8</v>
      </c>
      <c r="K298" s="103">
        <v>9</v>
      </c>
      <c r="L298" s="103">
        <v>10</v>
      </c>
      <c r="M298" s="103">
        <v>11</v>
      </c>
      <c r="N298" s="103">
        <v>12</v>
      </c>
      <c r="O298" s="103">
        <v>13</v>
      </c>
      <c r="P298" s="103">
        <v>14</v>
      </c>
      <c r="Q298" s="103">
        <v>15</v>
      </c>
      <c r="R298" s="139" t="s">
        <v>67</v>
      </c>
      <c r="S298" s="81"/>
      <c r="T298" s="81"/>
      <c r="U298" s="81"/>
      <c r="V298" s="81"/>
      <c r="W298" s="81"/>
      <c r="X298" s="81"/>
      <c r="Y298" s="81"/>
      <c r="Z298" s="81"/>
      <c r="AA298" s="81"/>
      <c r="AB298" s="81"/>
      <c r="AC298" s="81"/>
      <c r="AD298" s="81"/>
      <c r="AE298" s="81"/>
      <c r="AF298" s="81"/>
      <c r="AG298" s="81"/>
      <c r="AH298" s="81"/>
      <c r="AI298" s="81"/>
      <c r="AJ298" s="81"/>
      <c r="AK298" s="85"/>
      <c r="AL298" s="85"/>
      <c r="AM298" s="85"/>
      <c r="AN298" s="85"/>
      <c r="AO298" s="85"/>
      <c r="AP298" s="85"/>
      <c r="AQ298" s="85"/>
      <c r="AR298" s="85"/>
      <c r="AS298" s="85"/>
      <c r="AT298" s="85"/>
      <c r="AU298" s="85"/>
      <c r="AV298" s="85"/>
      <c r="AW298" s="85"/>
      <c r="AX298" s="85"/>
      <c r="AY298" s="85"/>
      <c r="AZ298" s="85"/>
      <c r="BA298" s="85"/>
      <c r="BB298" s="85"/>
      <c r="BC298" s="85"/>
      <c r="BD298" s="85"/>
      <c r="BE298" s="85"/>
      <c r="BF298" s="85"/>
      <c r="BG298" s="85"/>
      <c r="BH298" s="85"/>
      <c r="BI298" s="85"/>
      <c r="BJ298" s="85"/>
      <c r="BK298" s="95"/>
      <c r="BL298" s="89"/>
      <c r="BM298" s="81"/>
      <c r="BN298" s="81"/>
      <c r="BO298" s="81"/>
      <c r="BP298" s="81"/>
      <c r="BQ298" s="81"/>
      <c r="BR298" s="81"/>
      <c r="BS298" s="81"/>
      <c r="BT298" s="81"/>
      <c r="BU298" s="81"/>
      <c r="BV298" s="81"/>
      <c r="BW298" s="81"/>
      <c r="BX298" s="81"/>
      <c r="BY298" s="81"/>
      <c r="BZ298" s="81"/>
      <c r="CA298" s="81"/>
      <c r="CB298" s="81"/>
      <c r="CC298" s="81"/>
      <c r="CD298" s="81"/>
      <c r="CE298" s="81"/>
      <c r="CF298" s="81"/>
      <c r="CG298" s="81"/>
      <c r="CH298" s="81"/>
      <c r="CI298" s="81"/>
      <c r="CJ298" s="81"/>
      <c r="CK298" s="81"/>
      <c r="CL298" s="81"/>
      <c r="CM298" s="81"/>
      <c r="CN298" s="81"/>
      <c r="CO298" s="81"/>
      <c r="CP298" s="81"/>
      <c r="CQ298" s="81"/>
      <c r="CR298" s="81"/>
      <c r="CS298" s="81"/>
      <c r="CT298" s="81"/>
      <c r="CU298" s="81"/>
      <c r="CV298" s="81"/>
      <c r="CW298" s="81"/>
      <c r="CX298" s="81"/>
      <c r="CY298" s="81"/>
      <c r="CZ298" s="81"/>
      <c r="DA298" s="81"/>
      <c r="DB298" s="81"/>
      <c r="DC298" s="81"/>
      <c r="DD298" s="81"/>
      <c r="DE298" s="81"/>
      <c r="DF298" s="81"/>
      <c r="DG298" s="81"/>
      <c r="DH298" s="81"/>
      <c r="DI298" s="81"/>
      <c r="DJ298" s="81"/>
      <c r="DK298" s="81"/>
      <c r="DL298" s="81"/>
      <c r="DM298" s="81"/>
      <c r="DN298" s="81"/>
      <c r="DO298" s="81"/>
      <c r="DP298" s="81"/>
      <c r="DQ298" s="81"/>
      <c r="DR298" s="81"/>
      <c r="DS298" s="81"/>
    </row>
    <row r="299" spans="1:123" ht="26" x14ac:dyDescent="0.2">
      <c r="A299" s="151" t="s">
        <v>68</v>
      </c>
      <c r="B299" s="103" t="s">
        <v>69</v>
      </c>
      <c r="C299" s="80">
        <v>951</v>
      </c>
      <c r="D299" s="80">
        <v>952</v>
      </c>
      <c r="E299" s="80">
        <v>951</v>
      </c>
      <c r="F299" s="80">
        <v>952</v>
      </c>
      <c r="G299" s="80">
        <v>951</v>
      </c>
      <c r="H299" s="80">
        <v>952</v>
      </c>
      <c r="I299" s="80">
        <v>951</v>
      </c>
      <c r="J299" s="80">
        <v>951</v>
      </c>
      <c r="K299" s="80">
        <v>952</v>
      </c>
      <c r="L299" s="80">
        <v>951</v>
      </c>
      <c r="M299" s="80">
        <v>951</v>
      </c>
      <c r="N299" s="80">
        <v>951</v>
      </c>
      <c r="O299" s="80">
        <v>952</v>
      </c>
      <c r="P299" s="80">
        <v>951</v>
      </c>
      <c r="Q299" s="80">
        <v>952</v>
      </c>
      <c r="R299" s="148">
        <v>951.4</v>
      </c>
      <c r="S299" s="81"/>
      <c r="T299" s="81"/>
      <c r="U299" s="81"/>
      <c r="V299" s="81"/>
      <c r="W299" s="81"/>
      <c r="X299" s="81"/>
      <c r="Y299" s="81"/>
      <c r="Z299" s="81"/>
      <c r="AA299" s="81"/>
      <c r="AB299" s="81"/>
      <c r="AC299" s="81"/>
      <c r="AD299" s="81"/>
      <c r="AE299" s="81"/>
      <c r="AF299" s="81"/>
      <c r="AG299" s="81"/>
      <c r="AH299" s="81"/>
      <c r="AI299" s="81"/>
      <c r="AJ299" s="81"/>
      <c r="AK299" s="85"/>
      <c r="AL299" s="85"/>
      <c r="AM299" s="85"/>
      <c r="AN299" s="85"/>
      <c r="AO299" s="85"/>
      <c r="AP299" s="85"/>
      <c r="AQ299" s="85"/>
      <c r="AR299" s="85"/>
      <c r="AS299" s="85"/>
      <c r="AT299" s="85"/>
      <c r="AU299" s="85"/>
      <c r="AV299" s="85"/>
      <c r="AW299" s="85"/>
      <c r="AX299" s="85"/>
      <c r="AY299" s="85"/>
      <c r="AZ299" s="85"/>
      <c r="BA299" s="85"/>
      <c r="BB299" s="85"/>
      <c r="BC299" s="85"/>
      <c r="BD299" s="85"/>
      <c r="BE299" s="85"/>
      <c r="BF299" s="85"/>
      <c r="BG299" s="85"/>
      <c r="BH299" s="85"/>
      <c r="BI299" s="85"/>
      <c r="BJ299" s="85"/>
      <c r="BK299" s="95"/>
      <c r="BL299" s="89"/>
      <c r="BM299" s="81"/>
      <c r="BN299" s="81"/>
      <c r="BO299" s="81"/>
      <c r="BP299" s="81"/>
      <c r="BQ299" s="81"/>
      <c r="BR299" s="81"/>
      <c r="BS299" s="81"/>
      <c r="BT299" s="81"/>
      <c r="BU299" s="81"/>
      <c r="BV299" s="81"/>
      <c r="BW299" s="81"/>
      <c r="BX299" s="81"/>
      <c r="BY299" s="81"/>
      <c r="BZ299" s="81"/>
      <c r="CA299" s="81"/>
      <c r="CB299" s="81"/>
      <c r="CC299" s="81"/>
      <c r="CD299" s="81"/>
      <c r="CE299" s="81"/>
      <c r="CF299" s="81"/>
      <c r="CG299" s="81"/>
      <c r="CH299" s="81"/>
      <c r="CI299" s="81"/>
      <c r="CJ299" s="81"/>
      <c r="CK299" s="81"/>
      <c r="CL299" s="81"/>
      <c r="CM299" s="81"/>
      <c r="CN299" s="81"/>
      <c r="CO299" s="81"/>
      <c r="CP299" s="81"/>
      <c r="CQ299" s="81"/>
      <c r="CR299" s="81"/>
      <c r="CS299" s="81"/>
      <c r="CT299" s="81"/>
      <c r="CU299" s="81"/>
      <c r="CV299" s="81"/>
      <c r="CW299" s="81"/>
      <c r="CX299" s="81"/>
      <c r="CY299" s="81"/>
      <c r="CZ299" s="81"/>
      <c r="DA299" s="81"/>
      <c r="DB299" s="81"/>
      <c r="DC299" s="81"/>
      <c r="DD299" s="81"/>
      <c r="DE299" s="81"/>
      <c r="DF299" s="81"/>
      <c r="DG299" s="81"/>
      <c r="DH299" s="81"/>
      <c r="DI299" s="81"/>
      <c r="DJ299" s="81"/>
      <c r="DK299" s="81"/>
      <c r="DL299" s="81"/>
      <c r="DM299" s="81"/>
      <c r="DN299" s="81"/>
      <c r="DO299" s="81"/>
      <c r="DP299" s="81"/>
      <c r="DQ299" s="81"/>
      <c r="DR299" s="81"/>
      <c r="DS299" s="81"/>
    </row>
    <row r="300" spans="1:123" x14ac:dyDescent="0.2">
      <c r="A300" s="151"/>
      <c r="B300" s="103" t="s">
        <v>70</v>
      </c>
      <c r="C300" s="80">
        <v>952</v>
      </c>
      <c r="D300" s="80">
        <v>951</v>
      </c>
      <c r="E300" s="80">
        <v>952</v>
      </c>
      <c r="F300" s="80">
        <v>951</v>
      </c>
      <c r="G300" s="80">
        <v>951</v>
      </c>
      <c r="H300" s="80">
        <v>952</v>
      </c>
      <c r="I300" s="80">
        <v>951</v>
      </c>
      <c r="J300" s="80">
        <v>951</v>
      </c>
      <c r="K300" s="80">
        <v>952</v>
      </c>
      <c r="L300" s="80">
        <v>951</v>
      </c>
      <c r="M300" s="80">
        <v>951</v>
      </c>
      <c r="N300" s="80">
        <v>952</v>
      </c>
      <c r="O300" s="80">
        <v>951</v>
      </c>
      <c r="P300" s="80">
        <v>952</v>
      </c>
      <c r="Q300" s="80">
        <v>951</v>
      </c>
      <c r="R300" s="148">
        <v>951.4</v>
      </c>
      <c r="S300" s="81"/>
      <c r="T300" s="81"/>
      <c r="U300" s="81"/>
      <c r="V300" s="81"/>
      <c r="W300" s="81"/>
      <c r="X300" s="81"/>
      <c r="Y300" s="81"/>
      <c r="Z300" s="81"/>
      <c r="AA300" s="81"/>
      <c r="AB300" s="81"/>
      <c r="AC300" s="81"/>
      <c r="AD300" s="81"/>
      <c r="AE300" s="81"/>
      <c r="AF300" s="81"/>
      <c r="AG300" s="81"/>
      <c r="AH300" s="81"/>
      <c r="AI300" s="81"/>
      <c r="AJ300" s="81"/>
      <c r="AK300" s="85"/>
      <c r="AL300" s="85"/>
      <c r="AM300" s="85"/>
      <c r="AN300" s="85"/>
      <c r="AO300" s="85"/>
      <c r="AP300" s="85"/>
      <c r="AQ300" s="85"/>
      <c r="AR300" s="85"/>
      <c r="AS300" s="85"/>
      <c r="AT300" s="85"/>
      <c r="AU300" s="85"/>
      <c r="AV300" s="85"/>
      <c r="AW300" s="85"/>
      <c r="AX300" s="85"/>
      <c r="AY300" s="85"/>
      <c r="AZ300" s="85"/>
      <c r="BA300" s="85"/>
      <c r="BB300" s="85"/>
      <c r="BC300" s="85"/>
      <c r="BD300" s="85"/>
      <c r="BE300" s="85"/>
      <c r="BF300" s="85"/>
      <c r="BG300" s="85"/>
      <c r="BH300" s="85"/>
      <c r="BI300" s="85"/>
      <c r="BJ300" s="85"/>
      <c r="BK300" s="95"/>
      <c r="BL300" s="89"/>
      <c r="BM300" s="81"/>
      <c r="BN300" s="81"/>
      <c r="BO300" s="81"/>
      <c r="BP300" s="81"/>
      <c r="BQ300" s="81"/>
      <c r="BR300" s="81"/>
      <c r="BS300" s="81"/>
      <c r="BT300" s="81"/>
      <c r="BU300" s="81"/>
      <c r="BV300" s="81"/>
      <c r="BW300" s="81"/>
      <c r="BX300" s="81"/>
      <c r="BY300" s="81"/>
      <c r="BZ300" s="81"/>
      <c r="CA300" s="81"/>
      <c r="CB300" s="81"/>
      <c r="CC300" s="81"/>
      <c r="CD300" s="81"/>
      <c r="CE300" s="81"/>
      <c r="CF300" s="81"/>
      <c r="CG300" s="81"/>
      <c r="CH300" s="81"/>
      <c r="CI300" s="81"/>
      <c r="CJ300" s="81"/>
      <c r="CK300" s="81"/>
      <c r="CL300" s="81"/>
      <c r="CM300" s="81"/>
      <c r="CN300" s="81"/>
      <c r="CO300" s="81"/>
      <c r="CP300" s="81"/>
      <c r="CQ300" s="81"/>
      <c r="CR300" s="81"/>
      <c r="CS300" s="81"/>
      <c r="CT300" s="81"/>
      <c r="CU300" s="81"/>
      <c r="CV300" s="81"/>
      <c r="CW300" s="81"/>
      <c r="CX300" s="81"/>
      <c r="CY300" s="81"/>
      <c r="CZ300" s="81"/>
      <c r="DA300" s="81"/>
      <c r="DB300" s="81"/>
      <c r="DC300" s="81"/>
      <c r="DD300" s="81"/>
      <c r="DE300" s="81"/>
      <c r="DF300" s="81"/>
      <c r="DG300" s="81"/>
      <c r="DH300" s="81"/>
      <c r="DI300" s="81"/>
      <c r="DJ300" s="81"/>
      <c r="DK300" s="81"/>
      <c r="DL300" s="81"/>
      <c r="DM300" s="81"/>
      <c r="DN300" s="81"/>
      <c r="DO300" s="81"/>
      <c r="DP300" s="81"/>
      <c r="DQ300" s="81"/>
      <c r="DR300" s="81"/>
      <c r="DS300" s="81"/>
    </row>
    <row r="301" spans="1:123" x14ac:dyDescent="0.2">
      <c r="A301" s="151"/>
      <c r="B301" s="103" t="s">
        <v>71</v>
      </c>
      <c r="C301" s="80">
        <v>952</v>
      </c>
      <c r="D301" s="80">
        <v>952</v>
      </c>
      <c r="E301" s="80">
        <v>951</v>
      </c>
      <c r="F301" s="80">
        <v>951</v>
      </c>
      <c r="G301" s="80">
        <v>952</v>
      </c>
      <c r="H301" s="80">
        <v>951</v>
      </c>
      <c r="I301" s="80">
        <v>952</v>
      </c>
      <c r="J301" s="80">
        <v>952</v>
      </c>
      <c r="K301" s="80">
        <v>952</v>
      </c>
      <c r="L301" s="80">
        <v>951</v>
      </c>
      <c r="M301" s="80">
        <v>951</v>
      </c>
      <c r="N301" s="80">
        <v>952</v>
      </c>
      <c r="O301" s="80">
        <v>951</v>
      </c>
      <c r="P301" s="80">
        <v>951</v>
      </c>
      <c r="Q301" s="80">
        <v>952</v>
      </c>
      <c r="R301" s="148">
        <v>951.53</v>
      </c>
      <c r="S301" s="81"/>
      <c r="T301" s="81"/>
      <c r="U301" s="81"/>
      <c r="V301" s="81"/>
      <c r="W301" s="81"/>
      <c r="X301" s="81"/>
      <c r="Y301" s="81"/>
      <c r="Z301" s="81"/>
      <c r="AA301" s="81"/>
      <c r="AB301" s="81"/>
      <c r="AC301" s="81"/>
      <c r="AD301" s="81"/>
      <c r="AE301" s="81"/>
      <c r="AF301" s="81"/>
      <c r="AG301" s="81"/>
      <c r="AH301" s="81"/>
      <c r="AI301" s="81"/>
      <c r="AJ301" s="81"/>
      <c r="AK301" s="85"/>
      <c r="AL301" s="85"/>
      <c r="AM301" s="85"/>
      <c r="AN301" s="85"/>
      <c r="AO301" s="85"/>
      <c r="AP301" s="85"/>
      <c r="AQ301" s="85"/>
      <c r="AR301" s="85"/>
      <c r="AS301" s="85"/>
      <c r="AT301" s="85"/>
      <c r="AU301" s="85"/>
      <c r="AV301" s="85"/>
      <c r="AW301" s="85"/>
      <c r="AX301" s="85"/>
      <c r="AY301" s="85"/>
      <c r="AZ301" s="85"/>
      <c r="BA301" s="85"/>
      <c r="BB301" s="85"/>
      <c r="BC301" s="85"/>
      <c r="BD301" s="85"/>
      <c r="BE301" s="85"/>
      <c r="BF301" s="85"/>
      <c r="BG301" s="85"/>
      <c r="BH301" s="85"/>
      <c r="BI301" s="85"/>
      <c r="BJ301" s="85"/>
      <c r="BK301" s="95"/>
      <c r="BL301" s="89"/>
      <c r="BM301" s="81"/>
      <c r="BN301" s="81"/>
      <c r="BO301" s="81"/>
      <c r="BP301" s="81"/>
      <c r="BQ301" s="81"/>
      <c r="BR301" s="81"/>
      <c r="BS301" s="81"/>
      <c r="BT301" s="81"/>
      <c r="BU301" s="81"/>
      <c r="BV301" s="81"/>
      <c r="BW301" s="81"/>
      <c r="BX301" s="81"/>
      <c r="BY301" s="81"/>
      <c r="BZ301" s="81"/>
      <c r="CA301" s="81"/>
      <c r="CB301" s="81"/>
      <c r="CC301" s="81"/>
      <c r="CD301" s="81"/>
      <c r="CE301" s="81"/>
      <c r="CF301" s="81"/>
      <c r="CG301" s="81"/>
      <c r="CH301" s="81"/>
      <c r="CI301" s="81"/>
      <c r="CJ301" s="81"/>
      <c r="CK301" s="81"/>
      <c r="CL301" s="81"/>
      <c r="CM301" s="81"/>
      <c r="CN301" s="81"/>
      <c r="CO301" s="81"/>
      <c r="CP301" s="81"/>
      <c r="CQ301" s="81"/>
      <c r="CR301" s="81"/>
      <c r="CS301" s="81"/>
      <c r="CT301" s="81"/>
      <c r="CU301" s="81"/>
      <c r="CV301" s="81"/>
      <c r="CW301" s="81"/>
      <c r="CX301" s="81"/>
      <c r="CY301" s="81"/>
      <c r="CZ301" s="81"/>
      <c r="DA301" s="81"/>
      <c r="DB301" s="81"/>
      <c r="DC301" s="81"/>
      <c r="DD301" s="81"/>
      <c r="DE301" s="81"/>
      <c r="DF301" s="81"/>
      <c r="DG301" s="81"/>
      <c r="DH301" s="81"/>
      <c r="DI301" s="81"/>
      <c r="DJ301" s="81"/>
      <c r="DK301" s="81"/>
      <c r="DL301" s="81"/>
      <c r="DM301" s="81"/>
      <c r="DN301" s="81"/>
      <c r="DO301" s="81"/>
      <c r="DP301" s="81"/>
      <c r="DQ301" s="81"/>
      <c r="DR301" s="81"/>
      <c r="DS301" s="81"/>
    </row>
    <row r="302" spans="1:123" x14ac:dyDescent="0.2">
      <c r="A302" s="151"/>
      <c r="B302" s="103" t="s">
        <v>72</v>
      </c>
      <c r="C302" s="80">
        <v>952</v>
      </c>
      <c r="D302" s="80">
        <v>952</v>
      </c>
      <c r="E302" s="80">
        <v>952</v>
      </c>
      <c r="F302" s="80">
        <v>951</v>
      </c>
      <c r="G302" s="80">
        <v>952</v>
      </c>
      <c r="H302" s="80">
        <v>952</v>
      </c>
      <c r="I302" s="80">
        <v>951</v>
      </c>
      <c r="J302" s="80">
        <v>952</v>
      </c>
      <c r="K302" s="80">
        <v>951</v>
      </c>
      <c r="L302" s="80">
        <v>952</v>
      </c>
      <c r="M302" s="80">
        <v>952</v>
      </c>
      <c r="N302" s="80">
        <v>952</v>
      </c>
      <c r="O302" s="80">
        <v>951</v>
      </c>
      <c r="P302" s="80">
        <v>952</v>
      </c>
      <c r="Q302" s="80">
        <v>952</v>
      </c>
      <c r="R302" s="148">
        <v>951.73</v>
      </c>
      <c r="S302" s="81"/>
      <c r="T302" s="81"/>
      <c r="U302" s="81"/>
      <c r="V302" s="81"/>
      <c r="W302" s="81"/>
      <c r="X302" s="81"/>
      <c r="Y302" s="81"/>
      <c r="Z302" s="81"/>
      <c r="AA302" s="81"/>
      <c r="AB302" s="81"/>
      <c r="AC302" s="81"/>
      <c r="AD302" s="81"/>
      <c r="AE302" s="81"/>
      <c r="AF302" s="81"/>
      <c r="AG302" s="81"/>
      <c r="AH302" s="81"/>
      <c r="AI302" s="81"/>
      <c r="AJ302" s="81"/>
      <c r="AK302" s="85"/>
      <c r="AL302" s="85"/>
      <c r="AM302" s="85"/>
      <c r="AN302" s="85"/>
      <c r="AO302" s="85"/>
      <c r="AP302" s="85"/>
      <c r="AQ302" s="85"/>
      <c r="AR302" s="85"/>
      <c r="AS302" s="85"/>
      <c r="AT302" s="85"/>
      <c r="AU302" s="85"/>
      <c r="AV302" s="85"/>
      <c r="AW302" s="85"/>
      <c r="AX302" s="85"/>
      <c r="AY302" s="85"/>
      <c r="AZ302" s="85"/>
      <c r="BA302" s="85"/>
      <c r="BB302" s="85"/>
      <c r="BC302" s="85"/>
      <c r="BD302" s="85"/>
      <c r="BE302" s="85"/>
      <c r="BF302" s="85"/>
      <c r="BG302" s="85"/>
      <c r="BH302" s="85"/>
      <c r="BI302" s="85"/>
      <c r="BJ302" s="85"/>
      <c r="BK302" s="95"/>
      <c r="BL302" s="89"/>
      <c r="BM302" s="81"/>
      <c r="BN302" s="81"/>
      <c r="BO302" s="81"/>
      <c r="BP302" s="81"/>
      <c r="BQ302" s="81"/>
      <c r="BR302" s="81"/>
      <c r="BS302" s="81"/>
      <c r="BT302" s="81"/>
      <c r="BU302" s="81"/>
      <c r="BV302" s="81"/>
      <c r="BW302" s="81"/>
      <c r="BX302" s="81"/>
      <c r="BY302" s="81"/>
      <c r="BZ302" s="81"/>
      <c r="CA302" s="81"/>
      <c r="CB302" s="81"/>
      <c r="CC302" s="81"/>
      <c r="CD302" s="81"/>
      <c r="CE302" s="81"/>
      <c r="CF302" s="81"/>
      <c r="CG302" s="81"/>
      <c r="CH302" s="81"/>
      <c r="CI302" s="81"/>
      <c r="CJ302" s="81"/>
      <c r="CK302" s="81"/>
      <c r="CL302" s="81"/>
      <c r="CM302" s="81"/>
      <c r="CN302" s="81"/>
      <c r="CO302" s="81"/>
      <c r="CP302" s="81"/>
      <c r="CQ302" s="81"/>
      <c r="CR302" s="81"/>
      <c r="CS302" s="81"/>
      <c r="CT302" s="81"/>
      <c r="CU302" s="81"/>
      <c r="CV302" s="81"/>
      <c r="CW302" s="81"/>
      <c r="CX302" s="81"/>
      <c r="CY302" s="81"/>
      <c r="CZ302" s="81"/>
      <c r="DA302" s="81"/>
      <c r="DB302" s="81"/>
      <c r="DC302" s="81"/>
      <c r="DD302" s="81"/>
      <c r="DE302" s="81"/>
      <c r="DF302" s="81"/>
      <c r="DG302" s="81"/>
      <c r="DH302" s="81"/>
      <c r="DI302" s="81"/>
      <c r="DJ302" s="81"/>
      <c r="DK302" s="81"/>
      <c r="DL302" s="81"/>
      <c r="DM302" s="81"/>
      <c r="DN302" s="81"/>
      <c r="DO302" s="81"/>
      <c r="DP302" s="81"/>
      <c r="DQ302" s="81"/>
      <c r="DR302" s="81"/>
      <c r="DS302" s="81"/>
    </row>
    <row r="303" spans="1:123" x14ac:dyDescent="0.2">
      <c r="A303" s="151"/>
      <c r="B303" s="103" t="s">
        <v>73</v>
      </c>
      <c r="C303" s="80">
        <v>951</v>
      </c>
      <c r="D303" s="80">
        <v>952</v>
      </c>
      <c r="E303" s="80">
        <v>952</v>
      </c>
      <c r="F303" s="80">
        <v>951</v>
      </c>
      <c r="G303" s="80">
        <v>952</v>
      </c>
      <c r="H303" s="80">
        <v>951</v>
      </c>
      <c r="I303" s="80">
        <v>952</v>
      </c>
      <c r="J303" s="80">
        <v>952</v>
      </c>
      <c r="K303" s="80">
        <v>952</v>
      </c>
      <c r="L303" s="80">
        <v>951</v>
      </c>
      <c r="M303" s="80">
        <v>952</v>
      </c>
      <c r="N303" s="80">
        <v>952</v>
      </c>
      <c r="O303" s="80">
        <v>952</v>
      </c>
      <c r="P303" s="80">
        <v>951</v>
      </c>
      <c r="Q303" s="80">
        <v>952</v>
      </c>
      <c r="R303" s="148">
        <v>951.67</v>
      </c>
      <c r="S303" s="81"/>
      <c r="T303" s="81"/>
      <c r="U303" s="81"/>
      <c r="V303" s="81"/>
      <c r="W303" s="81"/>
      <c r="X303" s="81"/>
      <c r="Y303" s="81"/>
      <c r="Z303" s="81"/>
      <c r="AA303" s="81"/>
      <c r="AB303" s="81"/>
      <c r="AC303" s="81"/>
      <c r="AD303" s="81"/>
      <c r="AE303" s="81"/>
      <c r="AF303" s="81"/>
      <c r="AG303" s="81"/>
      <c r="AH303" s="81"/>
      <c r="AI303" s="81"/>
      <c r="AJ303" s="81"/>
      <c r="AK303" s="85"/>
      <c r="AL303" s="85"/>
      <c r="AM303" s="85"/>
      <c r="AN303" s="85"/>
      <c r="AO303" s="85"/>
      <c r="AP303" s="85"/>
      <c r="AQ303" s="85"/>
      <c r="AR303" s="85"/>
      <c r="AS303" s="85"/>
      <c r="AT303" s="85"/>
      <c r="AU303" s="85"/>
      <c r="AV303" s="85"/>
      <c r="AW303" s="85"/>
      <c r="AX303" s="85"/>
      <c r="AY303" s="85"/>
      <c r="AZ303" s="85"/>
      <c r="BA303" s="85"/>
      <c r="BB303" s="85"/>
      <c r="BC303" s="85"/>
      <c r="BD303" s="85"/>
      <c r="BE303" s="85"/>
      <c r="BF303" s="85"/>
      <c r="BG303" s="85"/>
      <c r="BH303" s="85"/>
      <c r="BI303" s="85"/>
      <c r="BJ303" s="85"/>
      <c r="BK303" s="95"/>
      <c r="BL303" s="89"/>
      <c r="BM303" s="81"/>
      <c r="BN303" s="81"/>
      <c r="BO303" s="81"/>
      <c r="BP303" s="81"/>
      <c r="BQ303" s="81"/>
      <c r="BR303" s="81"/>
      <c r="BS303" s="81"/>
      <c r="BT303" s="81"/>
      <c r="BU303" s="81"/>
      <c r="BV303" s="81"/>
      <c r="BW303" s="81"/>
      <c r="BX303" s="81"/>
      <c r="BY303" s="81"/>
      <c r="BZ303" s="81"/>
      <c r="CA303" s="81"/>
      <c r="CB303" s="81"/>
      <c r="CC303" s="81"/>
      <c r="CD303" s="81"/>
      <c r="CE303" s="81"/>
      <c r="CF303" s="81"/>
      <c r="CG303" s="81"/>
      <c r="CH303" s="81"/>
      <c r="CI303" s="81"/>
      <c r="CJ303" s="81"/>
      <c r="CK303" s="81"/>
      <c r="CL303" s="81"/>
      <c r="CM303" s="81"/>
      <c r="CN303" s="81"/>
      <c r="CO303" s="81"/>
      <c r="CP303" s="81"/>
      <c r="CQ303" s="81"/>
      <c r="CR303" s="81"/>
      <c r="CS303" s="81"/>
      <c r="CT303" s="81"/>
      <c r="CU303" s="81"/>
      <c r="CV303" s="81"/>
      <c r="CW303" s="81"/>
      <c r="CX303" s="81"/>
      <c r="CY303" s="81"/>
      <c r="CZ303" s="81"/>
      <c r="DA303" s="81"/>
      <c r="DB303" s="81"/>
      <c r="DC303" s="81"/>
      <c r="DD303" s="81"/>
      <c r="DE303" s="81"/>
      <c r="DF303" s="81"/>
      <c r="DG303" s="81"/>
      <c r="DH303" s="81"/>
      <c r="DI303" s="81"/>
      <c r="DJ303" s="81"/>
      <c r="DK303" s="81"/>
      <c r="DL303" s="81"/>
      <c r="DM303" s="81"/>
      <c r="DN303" s="81"/>
      <c r="DO303" s="81"/>
      <c r="DP303" s="81"/>
      <c r="DQ303" s="81"/>
      <c r="DR303" s="81"/>
      <c r="DS303" s="81"/>
    </row>
    <row r="304" spans="1:123" x14ac:dyDescent="0.2">
      <c r="A304" s="151"/>
      <c r="B304" s="103" t="s">
        <v>74</v>
      </c>
      <c r="C304" s="80">
        <v>952</v>
      </c>
      <c r="D304" s="80">
        <v>952</v>
      </c>
      <c r="E304" s="80">
        <v>951</v>
      </c>
      <c r="F304" s="80">
        <v>952</v>
      </c>
      <c r="G304" s="80">
        <v>952</v>
      </c>
      <c r="H304" s="80">
        <v>952</v>
      </c>
      <c r="I304" s="80">
        <v>951</v>
      </c>
      <c r="J304" s="80">
        <v>952</v>
      </c>
      <c r="K304" s="80">
        <v>952</v>
      </c>
      <c r="L304" s="80">
        <v>951</v>
      </c>
      <c r="M304" s="80">
        <v>952</v>
      </c>
      <c r="N304" s="80">
        <v>952</v>
      </c>
      <c r="O304" s="80">
        <v>952</v>
      </c>
      <c r="P304" s="80">
        <v>951</v>
      </c>
      <c r="Q304" s="80">
        <v>952</v>
      </c>
      <c r="R304" s="148">
        <v>951.73</v>
      </c>
      <c r="S304" s="81"/>
      <c r="T304" s="81"/>
      <c r="U304" s="81"/>
      <c r="V304" s="81"/>
      <c r="W304" s="81"/>
      <c r="X304" s="81"/>
      <c r="Y304" s="81"/>
      <c r="Z304" s="81"/>
      <c r="AA304" s="81"/>
      <c r="AB304" s="81"/>
      <c r="AC304" s="81"/>
      <c r="AD304" s="81"/>
      <c r="AE304" s="81"/>
      <c r="AF304" s="81"/>
      <c r="AG304" s="81"/>
      <c r="AH304" s="81"/>
      <c r="AI304" s="81"/>
      <c r="AJ304" s="81"/>
      <c r="AK304" s="85"/>
      <c r="AL304" s="85"/>
      <c r="AM304" s="85"/>
      <c r="AN304" s="85"/>
      <c r="AO304" s="85"/>
      <c r="AP304" s="85"/>
      <c r="AQ304" s="85"/>
      <c r="AR304" s="85"/>
      <c r="AS304" s="85"/>
      <c r="AT304" s="85"/>
      <c r="AU304" s="85"/>
      <c r="AV304" s="85"/>
      <c r="AW304" s="85"/>
      <c r="AX304" s="85"/>
      <c r="AY304" s="85"/>
      <c r="AZ304" s="85"/>
      <c r="BA304" s="85"/>
      <c r="BB304" s="85"/>
      <c r="BC304" s="85"/>
      <c r="BD304" s="85"/>
      <c r="BE304" s="85"/>
      <c r="BF304" s="85"/>
      <c r="BG304" s="85"/>
      <c r="BH304" s="85"/>
      <c r="BI304" s="85"/>
      <c r="BJ304" s="85"/>
      <c r="BK304" s="95"/>
      <c r="BL304" s="89"/>
      <c r="BM304" s="81"/>
      <c r="BN304" s="81"/>
      <c r="BO304" s="81"/>
      <c r="BP304" s="81"/>
      <c r="BQ304" s="81"/>
      <c r="BR304" s="81"/>
      <c r="BS304" s="81"/>
      <c r="BT304" s="81"/>
      <c r="BU304" s="81"/>
      <c r="BV304" s="81"/>
      <c r="BW304" s="81"/>
      <c r="BX304" s="81"/>
      <c r="BY304" s="81"/>
      <c r="BZ304" s="81"/>
      <c r="CA304" s="81"/>
      <c r="CB304" s="81"/>
      <c r="CC304" s="81"/>
      <c r="CD304" s="81"/>
      <c r="CE304" s="81"/>
      <c r="CF304" s="81"/>
      <c r="CG304" s="81"/>
      <c r="CH304" s="81"/>
      <c r="CI304" s="81"/>
      <c r="CJ304" s="81"/>
      <c r="CK304" s="81"/>
      <c r="CL304" s="81"/>
      <c r="CM304" s="81"/>
      <c r="CN304" s="81"/>
      <c r="CO304" s="81"/>
      <c r="CP304" s="81"/>
      <c r="CQ304" s="81"/>
      <c r="CR304" s="81"/>
      <c r="CS304" s="81"/>
      <c r="CT304" s="81"/>
      <c r="CU304" s="81"/>
      <c r="CV304" s="81"/>
      <c r="CW304" s="81"/>
      <c r="CX304" s="81"/>
      <c r="CY304" s="81"/>
      <c r="CZ304" s="81"/>
      <c r="DA304" s="81"/>
      <c r="DB304" s="81"/>
      <c r="DC304" s="81"/>
      <c r="DD304" s="81"/>
      <c r="DE304" s="81"/>
      <c r="DF304" s="81"/>
      <c r="DG304" s="81"/>
      <c r="DH304" s="81"/>
      <c r="DI304" s="81"/>
      <c r="DJ304" s="81"/>
      <c r="DK304" s="81"/>
      <c r="DL304" s="81"/>
      <c r="DM304" s="81"/>
      <c r="DN304" s="81"/>
      <c r="DO304" s="81"/>
      <c r="DP304" s="81"/>
      <c r="DQ304" s="81"/>
      <c r="DR304" s="81"/>
      <c r="DS304" s="81"/>
    </row>
    <row r="305" spans="1:123" x14ac:dyDescent="0.2">
      <c r="A305" s="151"/>
      <c r="B305" s="103" t="s">
        <v>75</v>
      </c>
      <c r="C305" s="80">
        <v>952</v>
      </c>
      <c r="D305" s="80">
        <v>952</v>
      </c>
      <c r="E305" s="80">
        <v>951</v>
      </c>
      <c r="F305" s="80">
        <v>952</v>
      </c>
      <c r="G305" s="80">
        <v>952</v>
      </c>
      <c r="H305" s="80">
        <v>951</v>
      </c>
      <c r="I305" s="80">
        <v>952</v>
      </c>
      <c r="J305" s="80">
        <v>952</v>
      </c>
      <c r="K305" s="80">
        <v>951</v>
      </c>
      <c r="L305" s="80">
        <v>952</v>
      </c>
      <c r="M305" s="80">
        <v>951</v>
      </c>
      <c r="N305" s="80">
        <v>952</v>
      </c>
      <c r="O305" s="80">
        <v>952</v>
      </c>
      <c r="P305" s="80">
        <v>951</v>
      </c>
      <c r="Q305" s="80">
        <v>952</v>
      </c>
      <c r="R305" s="148">
        <v>951.67</v>
      </c>
      <c r="S305" s="81"/>
      <c r="T305" s="81"/>
      <c r="U305" s="81"/>
      <c r="V305" s="81"/>
      <c r="W305" s="81"/>
      <c r="X305" s="81"/>
      <c r="Y305" s="81"/>
      <c r="Z305" s="81"/>
      <c r="AA305" s="81"/>
      <c r="AB305" s="81"/>
      <c r="AC305" s="81"/>
      <c r="AD305" s="81"/>
      <c r="AE305" s="81"/>
      <c r="AF305" s="81"/>
      <c r="AG305" s="81"/>
      <c r="AH305" s="81"/>
      <c r="AI305" s="81"/>
      <c r="AJ305" s="81"/>
      <c r="AK305" s="85"/>
      <c r="AL305" s="85"/>
      <c r="AM305" s="85"/>
      <c r="AN305" s="85"/>
      <c r="AO305" s="85"/>
      <c r="AP305" s="85"/>
      <c r="AQ305" s="85"/>
      <c r="AR305" s="85"/>
      <c r="AS305" s="85"/>
      <c r="AT305" s="85"/>
      <c r="AU305" s="85"/>
      <c r="AV305" s="85"/>
      <c r="AW305" s="85"/>
      <c r="AX305" s="85"/>
      <c r="AY305" s="85"/>
      <c r="AZ305" s="85"/>
      <c r="BA305" s="85"/>
      <c r="BB305" s="85"/>
      <c r="BC305" s="85"/>
      <c r="BD305" s="85"/>
      <c r="BE305" s="85"/>
      <c r="BF305" s="85"/>
      <c r="BG305" s="85"/>
      <c r="BH305" s="85"/>
      <c r="BI305" s="85"/>
      <c r="BJ305" s="85"/>
      <c r="BK305" s="95"/>
      <c r="BL305" s="89"/>
      <c r="BM305" s="81"/>
      <c r="BN305" s="81"/>
      <c r="BO305" s="81"/>
      <c r="BP305" s="81"/>
      <c r="BQ305" s="81"/>
      <c r="BR305" s="81"/>
      <c r="BS305" s="81"/>
      <c r="BT305" s="81"/>
      <c r="BU305" s="81"/>
      <c r="BV305" s="81"/>
      <c r="BW305" s="81"/>
      <c r="BX305" s="81"/>
      <c r="BY305" s="81"/>
      <c r="BZ305" s="81"/>
      <c r="CA305" s="81"/>
      <c r="CB305" s="81"/>
      <c r="CC305" s="81"/>
      <c r="CD305" s="81"/>
      <c r="CE305" s="81"/>
      <c r="CF305" s="81"/>
      <c r="CG305" s="81"/>
      <c r="CH305" s="81"/>
      <c r="CI305" s="81"/>
      <c r="CJ305" s="81"/>
      <c r="CK305" s="81"/>
      <c r="CL305" s="81"/>
      <c r="CM305" s="81"/>
      <c r="CN305" s="81"/>
      <c r="CO305" s="81"/>
      <c r="CP305" s="81"/>
      <c r="CQ305" s="81"/>
      <c r="CR305" s="81"/>
      <c r="CS305" s="81"/>
      <c r="CT305" s="81"/>
      <c r="CU305" s="81"/>
      <c r="CV305" s="81"/>
      <c r="CW305" s="81"/>
      <c r="CX305" s="81"/>
      <c r="CY305" s="81"/>
      <c r="CZ305" s="81"/>
      <c r="DA305" s="81"/>
      <c r="DB305" s="81"/>
      <c r="DC305" s="81"/>
      <c r="DD305" s="81"/>
      <c r="DE305" s="81"/>
      <c r="DF305" s="81"/>
      <c r="DG305" s="81"/>
      <c r="DH305" s="81"/>
      <c r="DI305" s="81"/>
      <c r="DJ305" s="81"/>
      <c r="DK305" s="81"/>
      <c r="DL305" s="81"/>
      <c r="DM305" s="81"/>
      <c r="DN305" s="81"/>
      <c r="DO305" s="81"/>
      <c r="DP305" s="81"/>
      <c r="DQ305" s="81"/>
      <c r="DR305" s="81"/>
      <c r="DS305" s="81"/>
    </row>
    <row r="306" spans="1:123" x14ac:dyDescent="0.2">
      <c r="A306" s="151"/>
      <c r="B306" s="103" t="s">
        <v>76</v>
      </c>
      <c r="C306" s="80">
        <v>951</v>
      </c>
      <c r="D306" s="80">
        <v>952</v>
      </c>
      <c r="E306" s="80">
        <v>952</v>
      </c>
      <c r="F306" s="80">
        <v>951</v>
      </c>
      <c r="G306" s="80">
        <v>952</v>
      </c>
      <c r="H306" s="80">
        <v>951</v>
      </c>
      <c r="I306" s="80">
        <v>952</v>
      </c>
      <c r="J306" s="80">
        <v>952</v>
      </c>
      <c r="K306" s="80">
        <v>952</v>
      </c>
      <c r="L306" s="80">
        <v>951</v>
      </c>
      <c r="M306" s="80">
        <v>952</v>
      </c>
      <c r="N306" s="80">
        <v>952</v>
      </c>
      <c r="O306" s="80">
        <v>951</v>
      </c>
      <c r="P306" s="80">
        <v>951</v>
      </c>
      <c r="Q306" s="80">
        <v>952</v>
      </c>
      <c r="R306" s="148">
        <v>951.6</v>
      </c>
      <c r="S306" s="81"/>
      <c r="T306" s="81"/>
      <c r="U306" s="81"/>
      <c r="V306" s="81"/>
      <c r="W306" s="81"/>
      <c r="X306" s="81"/>
      <c r="Y306" s="81"/>
      <c r="Z306" s="81"/>
      <c r="AA306" s="81"/>
      <c r="AB306" s="81"/>
      <c r="AC306" s="81"/>
      <c r="AD306" s="81"/>
      <c r="AE306" s="81"/>
      <c r="AF306" s="81"/>
      <c r="AG306" s="81"/>
      <c r="AH306" s="81"/>
      <c r="AI306" s="81"/>
      <c r="AJ306" s="81"/>
      <c r="AK306" s="85"/>
      <c r="AL306" s="85"/>
      <c r="AM306" s="85"/>
      <c r="AN306" s="85"/>
      <c r="AO306" s="85"/>
      <c r="AP306" s="85"/>
      <c r="AQ306" s="85"/>
      <c r="AR306" s="85"/>
      <c r="AS306" s="85"/>
      <c r="AT306" s="85"/>
      <c r="AU306" s="85"/>
      <c r="AV306" s="85"/>
      <c r="AW306" s="85"/>
      <c r="AX306" s="85"/>
      <c r="AY306" s="85"/>
      <c r="AZ306" s="85"/>
      <c r="BA306" s="85"/>
      <c r="BB306" s="85"/>
      <c r="BC306" s="85"/>
      <c r="BD306" s="85"/>
      <c r="BE306" s="85"/>
      <c r="BF306" s="85"/>
      <c r="BG306" s="85"/>
      <c r="BH306" s="85"/>
      <c r="BI306" s="85"/>
      <c r="BJ306" s="85"/>
      <c r="BK306" s="95"/>
      <c r="BL306" s="89"/>
      <c r="BM306" s="81"/>
      <c r="BN306" s="81"/>
      <c r="BO306" s="81"/>
      <c r="BP306" s="81"/>
      <c r="BQ306" s="81"/>
      <c r="BR306" s="81"/>
      <c r="BS306" s="81"/>
      <c r="BT306" s="81"/>
      <c r="BU306" s="81"/>
      <c r="BV306" s="81"/>
      <c r="BW306" s="81"/>
      <c r="BX306" s="81"/>
      <c r="BY306" s="81"/>
      <c r="BZ306" s="81"/>
      <c r="CA306" s="81"/>
      <c r="CB306" s="81"/>
      <c r="CC306" s="81"/>
      <c r="CD306" s="81"/>
      <c r="CE306" s="81"/>
      <c r="CF306" s="81"/>
      <c r="CG306" s="81"/>
      <c r="CH306" s="81"/>
      <c r="CI306" s="81"/>
      <c r="CJ306" s="81"/>
      <c r="CK306" s="81"/>
      <c r="CL306" s="81"/>
      <c r="CM306" s="81"/>
      <c r="CN306" s="81"/>
      <c r="CO306" s="81"/>
      <c r="CP306" s="81"/>
      <c r="CQ306" s="81"/>
      <c r="CR306" s="81"/>
      <c r="CS306" s="81"/>
      <c r="CT306" s="81"/>
      <c r="CU306" s="81"/>
      <c r="CV306" s="81"/>
      <c r="CW306" s="81"/>
      <c r="CX306" s="81"/>
      <c r="CY306" s="81"/>
      <c r="CZ306" s="81"/>
      <c r="DA306" s="81"/>
      <c r="DB306" s="81"/>
      <c r="DC306" s="81"/>
      <c r="DD306" s="81"/>
      <c r="DE306" s="81"/>
      <c r="DF306" s="81"/>
      <c r="DG306" s="81"/>
      <c r="DH306" s="81"/>
      <c r="DI306" s="81"/>
      <c r="DJ306" s="81"/>
      <c r="DK306" s="81"/>
      <c r="DL306" s="81"/>
      <c r="DM306" s="81"/>
      <c r="DN306" s="81"/>
      <c r="DO306" s="81"/>
      <c r="DP306" s="81"/>
      <c r="DQ306" s="81"/>
      <c r="DR306" s="81"/>
      <c r="DS306" s="81"/>
    </row>
    <row r="307" spans="1:123" x14ac:dyDescent="0.2">
      <c r="A307" s="151"/>
      <c r="B307" s="103" t="s">
        <v>77</v>
      </c>
      <c r="C307" s="80">
        <v>951</v>
      </c>
      <c r="D307" s="80">
        <v>952</v>
      </c>
      <c r="E307" s="80">
        <v>952</v>
      </c>
      <c r="F307" s="80">
        <v>951</v>
      </c>
      <c r="G307" s="80">
        <v>952</v>
      </c>
      <c r="H307" s="80">
        <v>952</v>
      </c>
      <c r="I307" s="80">
        <v>951</v>
      </c>
      <c r="J307" s="80">
        <v>952</v>
      </c>
      <c r="K307" s="80">
        <v>952</v>
      </c>
      <c r="L307" s="80">
        <v>951</v>
      </c>
      <c r="M307" s="80">
        <v>951</v>
      </c>
      <c r="N307" s="80">
        <v>952</v>
      </c>
      <c r="O307" s="80">
        <v>952</v>
      </c>
      <c r="P307" s="80">
        <v>951</v>
      </c>
      <c r="Q307" s="80">
        <v>952</v>
      </c>
      <c r="R307" s="148">
        <v>951.6</v>
      </c>
      <c r="S307" s="81"/>
      <c r="T307" s="81"/>
      <c r="U307" s="81"/>
      <c r="V307" s="81"/>
      <c r="W307" s="81"/>
      <c r="X307" s="81"/>
      <c r="Y307" s="81"/>
      <c r="Z307" s="81"/>
      <c r="AA307" s="81"/>
      <c r="AB307" s="81"/>
      <c r="AC307" s="81"/>
      <c r="AD307" s="81"/>
      <c r="AE307" s="81"/>
      <c r="AF307" s="81"/>
      <c r="AG307" s="81"/>
      <c r="AH307" s="81"/>
      <c r="AI307" s="81"/>
      <c r="AJ307" s="81"/>
      <c r="AK307" s="85"/>
      <c r="AL307" s="85"/>
      <c r="AM307" s="85"/>
      <c r="AN307" s="85"/>
      <c r="AO307" s="85"/>
      <c r="AP307" s="85"/>
      <c r="AQ307" s="85"/>
      <c r="AR307" s="85"/>
      <c r="AS307" s="85"/>
      <c r="AT307" s="85"/>
      <c r="AU307" s="85"/>
      <c r="AV307" s="85"/>
      <c r="AW307" s="85"/>
      <c r="AX307" s="85"/>
      <c r="AY307" s="85"/>
      <c r="AZ307" s="85"/>
      <c r="BA307" s="85"/>
      <c r="BB307" s="85"/>
      <c r="BC307" s="85"/>
      <c r="BD307" s="85"/>
      <c r="BE307" s="85"/>
      <c r="BF307" s="85"/>
      <c r="BG307" s="85"/>
      <c r="BH307" s="85"/>
      <c r="BI307" s="85"/>
      <c r="BJ307" s="85"/>
      <c r="BK307" s="95"/>
      <c r="BL307" s="89"/>
      <c r="BM307" s="81"/>
      <c r="BN307" s="81"/>
      <c r="BO307" s="81"/>
      <c r="BP307" s="81"/>
      <c r="BQ307" s="81"/>
      <c r="BR307" s="81"/>
      <c r="BS307" s="81"/>
      <c r="BT307" s="81"/>
      <c r="BU307" s="81"/>
      <c r="BV307" s="81"/>
      <c r="BW307" s="81"/>
      <c r="BX307" s="81"/>
      <c r="BY307" s="81"/>
      <c r="BZ307" s="81"/>
      <c r="CA307" s="81"/>
      <c r="CB307" s="81"/>
      <c r="CC307" s="81"/>
      <c r="CD307" s="81"/>
      <c r="CE307" s="81"/>
      <c r="CF307" s="81"/>
      <c r="CG307" s="81"/>
      <c r="CH307" s="81"/>
      <c r="CI307" s="81"/>
      <c r="CJ307" s="81"/>
      <c r="CK307" s="81"/>
      <c r="CL307" s="81"/>
      <c r="CM307" s="81"/>
      <c r="CN307" s="81"/>
      <c r="CO307" s="81"/>
      <c r="CP307" s="81"/>
      <c r="CQ307" s="81"/>
      <c r="CR307" s="81"/>
      <c r="CS307" s="81"/>
      <c r="CT307" s="81"/>
      <c r="CU307" s="81"/>
      <c r="CV307" s="81"/>
      <c r="CW307" s="81"/>
      <c r="CX307" s="81"/>
      <c r="CY307" s="81"/>
      <c r="CZ307" s="81"/>
      <c r="DA307" s="81"/>
      <c r="DB307" s="81"/>
      <c r="DC307" s="81"/>
      <c r="DD307" s="81"/>
      <c r="DE307" s="81"/>
      <c r="DF307" s="81"/>
      <c r="DG307" s="81"/>
      <c r="DH307" s="81"/>
      <c r="DI307" s="81"/>
      <c r="DJ307" s="81"/>
      <c r="DK307" s="81"/>
      <c r="DL307" s="81"/>
      <c r="DM307" s="81"/>
      <c r="DN307" s="81"/>
      <c r="DO307" s="81"/>
      <c r="DP307" s="81"/>
      <c r="DQ307" s="81"/>
      <c r="DR307" s="81"/>
      <c r="DS307" s="81"/>
    </row>
    <row r="308" spans="1:123" x14ac:dyDescent="0.2">
      <c r="A308" s="151"/>
      <c r="B308" s="103" t="s">
        <v>78</v>
      </c>
      <c r="C308" s="80">
        <v>952</v>
      </c>
      <c r="D308" s="80">
        <v>952</v>
      </c>
      <c r="E308" s="80">
        <v>951</v>
      </c>
      <c r="F308" s="80">
        <v>952</v>
      </c>
      <c r="G308" s="80">
        <v>952</v>
      </c>
      <c r="H308" s="80">
        <v>952</v>
      </c>
      <c r="I308" s="80">
        <v>951</v>
      </c>
      <c r="J308" s="80">
        <v>952</v>
      </c>
      <c r="K308" s="80">
        <v>952</v>
      </c>
      <c r="L308" s="80">
        <v>951</v>
      </c>
      <c r="M308" s="80">
        <v>952</v>
      </c>
      <c r="N308" s="80">
        <v>952</v>
      </c>
      <c r="O308" s="80">
        <v>951</v>
      </c>
      <c r="P308" s="80">
        <v>952</v>
      </c>
      <c r="Q308" s="80">
        <v>952</v>
      </c>
      <c r="R308" s="148">
        <v>951.73</v>
      </c>
      <c r="S308" s="81"/>
      <c r="T308" s="81"/>
      <c r="U308" s="81"/>
      <c r="V308" s="81"/>
      <c r="W308" s="81"/>
      <c r="X308" s="81"/>
      <c r="Y308" s="81"/>
      <c r="Z308" s="81"/>
      <c r="AA308" s="81"/>
      <c r="AB308" s="81"/>
      <c r="AC308" s="81"/>
      <c r="AD308" s="81"/>
      <c r="AE308" s="81"/>
      <c r="AF308" s="81"/>
      <c r="AG308" s="81"/>
      <c r="AH308" s="81"/>
      <c r="AI308" s="81"/>
      <c r="AJ308" s="81"/>
      <c r="AK308" s="85"/>
      <c r="AL308" s="85"/>
      <c r="AM308" s="85"/>
      <c r="AN308" s="85"/>
      <c r="AO308" s="85"/>
      <c r="AP308" s="85"/>
      <c r="AQ308" s="85"/>
      <c r="AR308" s="85"/>
      <c r="AS308" s="85"/>
      <c r="AT308" s="85"/>
      <c r="AU308" s="85"/>
      <c r="AV308" s="85"/>
      <c r="AW308" s="85"/>
      <c r="AX308" s="85"/>
      <c r="AY308" s="85"/>
      <c r="AZ308" s="85"/>
      <c r="BA308" s="85"/>
      <c r="BB308" s="85"/>
      <c r="BC308" s="85"/>
      <c r="BD308" s="85"/>
      <c r="BE308" s="85"/>
      <c r="BF308" s="85"/>
      <c r="BG308" s="85"/>
      <c r="BH308" s="85"/>
      <c r="BI308" s="85"/>
      <c r="BJ308" s="85"/>
      <c r="BK308" s="95"/>
      <c r="BL308" s="89"/>
      <c r="BM308" s="81"/>
      <c r="BN308" s="81"/>
      <c r="BO308" s="81"/>
      <c r="BP308" s="81"/>
      <c r="BQ308" s="81"/>
      <c r="BR308" s="81"/>
      <c r="BS308" s="81"/>
      <c r="BT308" s="81"/>
      <c r="BU308" s="81"/>
      <c r="BV308" s="81"/>
      <c r="BW308" s="81"/>
      <c r="BX308" s="81"/>
      <c r="BY308" s="81"/>
      <c r="BZ308" s="81"/>
      <c r="CA308" s="81"/>
      <c r="CB308" s="81"/>
      <c r="CC308" s="81"/>
      <c r="CD308" s="81"/>
      <c r="CE308" s="81"/>
      <c r="CF308" s="81"/>
      <c r="CG308" s="81"/>
      <c r="CH308" s="81"/>
      <c r="CI308" s="81"/>
      <c r="CJ308" s="81"/>
      <c r="CK308" s="81"/>
      <c r="CL308" s="81"/>
      <c r="CM308" s="81"/>
      <c r="CN308" s="81"/>
      <c r="CO308" s="81"/>
      <c r="CP308" s="81"/>
      <c r="CQ308" s="81"/>
      <c r="CR308" s="81"/>
      <c r="CS308" s="81"/>
      <c r="CT308" s="81"/>
      <c r="CU308" s="81"/>
      <c r="CV308" s="81"/>
      <c r="CW308" s="81"/>
      <c r="CX308" s="81"/>
      <c r="CY308" s="81"/>
      <c r="CZ308" s="81"/>
      <c r="DA308" s="81"/>
      <c r="DB308" s="81"/>
      <c r="DC308" s="81"/>
      <c r="DD308" s="81"/>
      <c r="DE308" s="81"/>
      <c r="DF308" s="81"/>
      <c r="DG308" s="81"/>
      <c r="DH308" s="81"/>
      <c r="DI308" s="81"/>
      <c r="DJ308" s="81"/>
      <c r="DK308" s="81"/>
      <c r="DL308" s="81"/>
      <c r="DM308" s="81"/>
      <c r="DN308" s="81"/>
      <c r="DO308" s="81"/>
      <c r="DP308" s="81"/>
      <c r="DQ308" s="81"/>
      <c r="DR308" s="81"/>
      <c r="DS308" s="81"/>
    </row>
    <row r="309" spans="1:123" x14ac:dyDescent="0.2">
      <c r="A309" s="151"/>
      <c r="B309" s="103" t="s">
        <v>79</v>
      </c>
      <c r="C309" s="80">
        <v>952</v>
      </c>
      <c r="D309" s="80">
        <v>951</v>
      </c>
      <c r="E309" s="80">
        <v>951</v>
      </c>
      <c r="F309" s="80">
        <v>952</v>
      </c>
      <c r="G309" s="80">
        <v>951</v>
      </c>
      <c r="H309" s="80">
        <v>952</v>
      </c>
      <c r="I309" s="80">
        <v>951</v>
      </c>
      <c r="J309" s="80">
        <v>951</v>
      </c>
      <c r="K309" s="80">
        <v>951</v>
      </c>
      <c r="L309" s="80">
        <v>952</v>
      </c>
      <c r="M309" s="80">
        <v>951</v>
      </c>
      <c r="N309" s="80">
        <v>952</v>
      </c>
      <c r="O309" s="80">
        <v>951</v>
      </c>
      <c r="P309" s="80">
        <v>952</v>
      </c>
      <c r="Q309" s="80">
        <v>951</v>
      </c>
      <c r="R309" s="148">
        <v>951.4</v>
      </c>
      <c r="S309" s="81"/>
      <c r="T309" s="81"/>
      <c r="U309" s="81"/>
      <c r="V309" s="81"/>
      <c r="W309" s="81"/>
      <c r="X309" s="81"/>
      <c r="Y309" s="81"/>
      <c r="Z309" s="81"/>
      <c r="AA309" s="81"/>
      <c r="AB309" s="81"/>
      <c r="AC309" s="81"/>
      <c r="AD309" s="81"/>
      <c r="AE309" s="81"/>
      <c r="AF309" s="81"/>
      <c r="AG309" s="81"/>
      <c r="AH309" s="81"/>
      <c r="AI309" s="81"/>
      <c r="AJ309" s="81"/>
      <c r="AK309" s="85"/>
      <c r="AL309" s="85"/>
      <c r="AM309" s="85"/>
      <c r="AN309" s="85"/>
      <c r="AO309" s="85"/>
      <c r="AP309" s="85"/>
      <c r="AQ309" s="85"/>
      <c r="AR309" s="85"/>
      <c r="AS309" s="85"/>
      <c r="AT309" s="85"/>
      <c r="AU309" s="85"/>
      <c r="AV309" s="85"/>
      <c r="AW309" s="85"/>
      <c r="AX309" s="85"/>
      <c r="AY309" s="85"/>
      <c r="AZ309" s="85"/>
      <c r="BA309" s="85"/>
      <c r="BB309" s="85"/>
      <c r="BC309" s="85"/>
      <c r="BD309" s="85"/>
      <c r="BE309" s="85"/>
      <c r="BF309" s="85"/>
      <c r="BG309" s="85"/>
      <c r="BH309" s="85"/>
      <c r="BI309" s="85"/>
      <c r="BJ309" s="85"/>
      <c r="BK309" s="95"/>
      <c r="BL309" s="89"/>
      <c r="BM309" s="81"/>
      <c r="BN309" s="81"/>
      <c r="BO309" s="81"/>
      <c r="BP309" s="81"/>
      <c r="BQ309" s="81"/>
      <c r="BR309" s="81"/>
      <c r="BS309" s="81"/>
      <c r="BT309" s="81"/>
      <c r="BU309" s="81"/>
      <c r="BV309" s="81"/>
      <c r="BW309" s="81"/>
      <c r="BX309" s="81"/>
      <c r="BY309" s="81"/>
      <c r="BZ309" s="81"/>
      <c r="CA309" s="81"/>
      <c r="CB309" s="81"/>
      <c r="CC309" s="81"/>
      <c r="CD309" s="81"/>
      <c r="CE309" s="81"/>
      <c r="CF309" s="81"/>
      <c r="CG309" s="81"/>
      <c r="CH309" s="81"/>
      <c r="CI309" s="81"/>
      <c r="CJ309" s="81"/>
      <c r="CK309" s="81"/>
      <c r="CL309" s="81"/>
      <c r="CM309" s="81"/>
      <c r="CN309" s="81"/>
      <c r="CO309" s="81"/>
      <c r="CP309" s="81"/>
      <c r="CQ309" s="81"/>
      <c r="CR309" s="81"/>
      <c r="CS309" s="81"/>
      <c r="CT309" s="81"/>
      <c r="CU309" s="81"/>
      <c r="CV309" s="81"/>
      <c r="CW309" s="81"/>
      <c r="CX309" s="81"/>
      <c r="CY309" s="81"/>
      <c r="CZ309" s="81"/>
      <c r="DA309" s="81"/>
      <c r="DB309" s="81"/>
      <c r="DC309" s="81"/>
      <c r="DD309" s="81"/>
      <c r="DE309" s="81"/>
      <c r="DF309" s="81"/>
      <c r="DG309" s="81"/>
      <c r="DH309" s="81"/>
      <c r="DI309" s="81"/>
      <c r="DJ309" s="81"/>
      <c r="DK309" s="81"/>
      <c r="DL309" s="81"/>
      <c r="DM309" s="81"/>
      <c r="DN309" s="81"/>
      <c r="DO309" s="81"/>
      <c r="DP309" s="81"/>
      <c r="DQ309" s="81"/>
      <c r="DR309" s="81"/>
      <c r="DS309" s="81"/>
    </row>
    <row r="310" spans="1:123" x14ac:dyDescent="0.2">
      <c r="A310" s="151"/>
      <c r="B310" s="103" t="s">
        <v>80</v>
      </c>
      <c r="C310" s="80">
        <v>952</v>
      </c>
      <c r="D310" s="80">
        <v>951</v>
      </c>
      <c r="E310" s="80">
        <v>952</v>
      </c>
      <c r="F310" s="80">
        <v>951</v>
      </c>
      <c r="G310" s="80">
        <v>952</v>
      </c>
      <c r="H310" s="80">
        <v>952</v>
      </c>
      <c r="I310" s="80">
        <v>951</v>
      </c>
      <c r="J310" s="80">
        <v>951</v>
      </c>
      <c r="K310" s="80">
        <v>952</v>
      </c>
      <c r="L310" s="80">
        <v>952</v>
      </c>
      <c r="M310" s="80">
        <v>952</v>
      </c>
      <c r="N310" s="80">
        <v>951</v>
      </c>
      <c r="O310" s="80">
        <v>952</v>
      </c>
      <c r="P310" s="80">
        <v>952</v>
      </c>
      <c r="Q310" s="80">
        <v>952</v>
      </c>
      <c r="R310" s="148">
        <v>951.67</v>
      </c>
      <c r="S310" s="81"/>
      <c r="T310" s="81"/>
      <c r="U310" s="81"/>
      <c r="V310" s="81"/>
      <c r="W310" s="81"/>
      <c r="X310" s="81"/>
      <c r="Y310" s="81"/>
      <c r="Z310" s="81"/>
      <c r="AA310" s="81"/>
      <c r="AB310" s="81"/>
      <c r="AC310" s="81"/>
      <c r="AD310" s="81"/>
      <c r="AE310" s="81"/>
      <c r="AF310" s="81"/>
      <c r="AG310" s="81"/>
      <c r="AH310" s="81"/>
      <c r="AI310" s="81"/>
      <c r="AJ310" s="81"/>
      <c r="AK310" s="85"/>
      <c r="AL310" s="85"/>
      <c r="AM310" s="85"/>
      <c r="AN310" s="85"/>
      <c r="AO310" s="85"/>
      <c r="AP310" s="85"/>
      <c r="AQ310" s="85"/>
      <c r="AR310" s="85"/>
      <c r="AS310" s="85"/>
      <c r="AT310" s="85"/>
      <c r="AU310" s="85"/>
      <c r="AV310" s="85"/>
      <c r="AW310" s="85"/>
      <c r="AX310" s="85"/>
      <c r="AY310" s="85"/>
      <c r="AZ310" s="85"/>
      <c r="BA310" s="85"/>
      <c r="BB310" s="85"/>
      <c r="BC310" s="85"/>
      <c r="BD310" s="85"/>
      <c r="BE310" s="85"/>
      <c r="BF310" s="85"/>
      <c r="BG310" s="85"/>
      <c r="BH310" s="85"/>
      <c r="BI310" s="85"/>
      <c r="BJ310" s="85"/>
      <c r="BK310" s="95"/>
      <c r="BL310" s="89"/>
      <c r="BM310" s="81"/>
      <c r="BN310" s="81"/>
      <c r="BO310" s="81"/>
      <c r="BP310" s="81"/>
      <c r="BQ310" s="81"/>
      <c r="BR310" s="81"/>
      <c r="BS310" s="81"/>
      <c r="BT310" s="81"/>
      <c r="BU310" s="81"/>
      <c r="BV310" s="81"/>
      <c r="BW310" s="81"/>
      <c r="BX310" s="81"/>
      <c r="BY310" s="81"/>
      <c r="BZ310" s="81"/>
      <c r="CA310" s="81"/>
      <c r="CB310" s="81"/>
      <c r="CC310" s="81"/>
      <c r="CD310" s="81"/>
      <c r="CE310" s="81"/>
      <c r="CF310" s="81"/>
      <c r="CG310" s="81"/>
      <c r="CH310" s="81"/>
      <c r="CI310" s="81"/>
      <c r="CJ310" s="81"/>
      <c r="CK310" s="81"/>
      <c r="CL310" s="81"/>
      <c r="CM310" s="81"/>
      <c r="CN310" s="81"/>
      <c r="CO310" s="81"/>
      <c r="CP310" s="81"/>
      <c r="CQ310" s="81"/>
      <c r="CR310" s="81"/>
      <c r="CS310" s="81"/>
      <c r="CT310" s="81"/>
      <c r="CU310" s="81"/>
      <c r="CV310" s="81"/>
      <c r="CW310" s="81"/>
      <c r="CX310" s="81"/>
      <c r="CY310" s="81"/>
      <c r="CZ310" s="81"/>
      <c r="DA310" s="81"/>
      <c r="DB310" s="81"/>
      <c r="DC310" s="81"/>
      <c r="DD310" s="81"/>
      <c r="DE310" s="81"/>
      <c r="DF310" s="81"/>
      <c r="DG310" s="81"/>
      <c r="DH310" s="81"/>
      <c r="DI310" s="81"/>
      <c r="DJ310" s="81"/>
      <c r="DK310" s="81"/>
      <c r="DL310" s="81"/>
      <c r="DM310" s="81"/>
      <c r="DN310" s="81"/>
      <c r="DO310" s="81"/>
      <c r="DP310" s="81"/>
      <c r="DQ310" s="81"/>
      <c r="DR310" s="81"/>
      <c r="DS310" s="81"/>
    </row>
    <row r="311" spans="1:123" x14ac:dyDescent="0.2">
      <c r="A311" s="151"/>
      <c r="B311" s="103" t="s">
        <v>81</v>
      </c>
      <c r="C311" s="80">
        <v>951</v>
      </c>
      <c r="D311" s="80">
        <v>952</v>
      </c>
      <c r="E311" s="80">
        <v>952</v>
      </c>
      <c r="F311" s="80">
        <v>952</v>
      </c>
      <c r="G311" s="80">
        <v>951</v>
      </c>
      <c r="H311" s="80">
        <v>952</v>
      </c>
      <c r="I311" s="80">
        <v>952</v>
      </c>
      <c r="J311" s="80">
        <v>951</v>
      </c>
      <c r="K311" s="80">
        <v>951</v>
      </c>
      <c r="L311" s="80">
        <v>952</v>
      </c>
      <c r="M311" s="80">
        <v>952</v>
      </c>
      <c r="N311" s="80">
        <v>951</v>
      </c>
      <c r="O311" s="80">
        <v>952</v>
      </c>
      <c r="P311" s="80">
        <v>952</v>
      </c>
      <c r="Q311" s="80">
        <v>952</v>
      </c>
      <c r="R311" s="148">
        <v>951.67</v>
      </c>
      <c r="S311" s="81"/>
      <c r="T311" s="81"/>
      <c r="U311" s="81"/>
      <c r="V311" s="81"/>
      <c r="W311" s="81"/>
      <c r="X311" s="81"/>
      <c r="Y311" s="81"/>
      <c r="Z311" s="81"/>
      <c r="AA311" s="81"/>
      <c r="AB311" s="81"/>
      <c r="AC311" s="81"/>
      <c r="AD311" s="81"/>
      <c r="AE311" s="81"/>
      <c r="AF311" s="81"/>
      <c r="AG311" s="81"/>
      <c r="AH311" s="81"/>
      <c r="AI311" s="81"/>
      <c r="AJ311" s="81"/>
      <c r="AK311" s="85"/>
      <c r="AL311" s="85"/>
      <c r="AM311" s="85"/>
      <c r="AN311" s="85"/>
      <c r="AO311" s="85"/>
      <c r="AP311" s="85"/>
      <c r="AQ311" s="85"/>
      <c r="AR311" s="85"/>
      <c r="AS311" s="85"/>
      <c r="AT311" s="85"/>
      <c r="AU311" s="85"/>
      <c r="AV311" s="85"/>
      <c r="AW311" s="85"/>
      <c r="AX311" s="85"/>
      <c r="AY311" s="85"/>
      <c r="AZ311" s="85"/>
      <c r="BA311" s="85"/>
      <c r="BB311" s="85"/>
      <c r="BC311" s="85"/>
      <c r="BD311" s="85"/>
      <c r="BE311" s="85"/>
      <c r="BF311" s="85"/>
      <c r="BG311" s="85"/>
      <c r="BH311" s="85"/>
      <c r="BI311" s="85"/>
      <c r="BJ311" s="85"/>
      <c r="BK311" s="95"/>
      <c r="BL311" s="89"/>
      <c r="BM311" s="81"/>
      <c r="BN311" s="81"/>
      <c r="BO311" s="81"/>
      <c r="BP311" s="81"/>
      <c r="BQ311" s="81"/>
      <c r="BR311" s="81"/>
      <c r="BS311" s="81"/>
      <c r="BT311" s="81"/>
      <c r="BU311" s="81"/>
      <c r="BV311" s="81"/>
      <c r="BW311" s="81"/>
      <c r="BX311" s="81"/>
      <c r="BY311" s="81"/>
      <c r="BZ311" s="81"/>
      <c r="CA311" s="81"/>
      <c r="CB311" s="81"/>
      <c r="CC311" s="81"/>
      <c r="CD311" s="81"/>
      <c r="CE311" s="81"/>
      <c r="CF311" s="81"/>
      <c r="CG311" s="81"/>
      <c r="CH311" s="81"/>
      <c r="CI311" s="81"/>
      <c r="CJ311" s="81"/>
      <c r="CK311" s="81"/>
      <c r="CL311" s="81"/>
      <c r="CM311" s="81"/>
      <c r="CN311" s="81"/>
      <c r="CO311" s="81"/>
      <c r="CP311" s="81"/>
      <c r="CQ311" s="81"/>
      <c r="CR311" s="81"/>
      <c r="CS311" s="81"/>
      <c r="CT311" s="81"/>
      <c r="CU311" s="81"/>
      <c r="CV311" s="81"/>
      <c r="CW311" s="81"/>
      <c r="CX311" s="81"/>
      <c r="CY311" s="81"/>
      <c r="CZ311" s="81"/>
      <c r="DA311" s="81"/>
      <c r="DB311" s="81"/>
      <c r="DC311" s="81"/>
      <c r="DD311" s="81"/>
      <c r="DE311" s="81"/>
      <c r="DF311" s="81"/>
      <c r="DG311" s="81"/>
      <c r="DH311" s="81"/>
      <c r="DI311" s="81"/>
      <c r="DJ311" s="81"/>
      <c r="DK311" s="81"/>
      <c r="DL311" s="81"/>
      <c r="DM311" s="81"/>
      <c r="DN311" s="81"/>
      <c r="DO311" s="81"/>
      <c r="DP311" s="81"/>
      <c r="DQ311" s="81"/>
      <c r="DR311" s="81"/>
      <c r="DS311" s="81"/>
    </row>
    <row r="312" spans="1:123" x14ac:dyDescent="0.2">
      <c r="A312" s="151"/>
      <c r="B312" s="103" t="s">
        <v>82</v>
      </c>
      <c r="C312" s="80">
        <v>952</v>
      </c>
      <c r="D312" s="80">
        <v>952</v>
      </c>
      <c r="E312" s="80">
        <v>952</v>
      </c>
      <c r="F312" s="80">
        <v>951</v>
      </c>
      <c r="G312" s="80">
        <v>952</v>
      </c>
      <c r="H312" s="80">
        <v>952</v>
      </c>
      <c r="I312" s="80">
        <v>951</v>
      </c>
      <c r="J312" s="80">
        <v>952</v>
      </c>
      <c r="K312" s="80">
        <v>952</v>
      </c>
      <c r="L312" s="80">
        <v>952</v>
      </c>
      <c r="M312" s="80">
        <v>951</v>
      </c>
      <c r="N312" s="80">
        <v>952</v>
      </c>
      <c r="O312" s="80">
        <v>951</v>
      </c>
      <c r="P312" s="80">
        <v>951</v>
      </c>
      <c r="Q312" s="80">
        <v>952</v>
      </c>
      <c r="R312" s="148">
        <v>951.67</v>
      </c>
      <c r="S312" s="81"/>
      <c r="T312" s="81"/>
      <c r="U312" s="81"/>
      <c r="V312" s="81"/>
      <c r="W312" s="81"/>
      <c r="X312" s="81"/>
      <c r="Y312" s="81"/>
      <c r="Z312" s="81"/>
      <c r="AA312" s="81"/>
      <c r="AB312" s="81"/>
      <c r="AC312" s="81"/>
      <c r="AD312" s="81"/>
      <c r="AE312" s="81"/>
      <c r="AF312" s="81"/>
      <c r="AG312" s="81"/>
      <c r="AH312" s="81"/>
      <c r="AI312" s="81"/>
      <c r="AJ312" s="81"/>
      <c r="AK312" s="85"/>
      <c r="AL312" s="85"/>
      <c r="AM312" s="85"/>
      <c r="AN312" s="85"/>
      <c r="AO312" s="85"/>
      <c r="AP312" s="85"/>
      <c r="AQ312" s="85"/>
      <c r="AR312" s="85"/>
      <c r="AS312" s="85"/>
      <c r="AT312" s="85"/>
      <c r="AU312" s="85"/>
      <c r="AV312" s="85"/>
      <c r="AW312" s="85"/>
      <c r="AX312" s="85"/>
      <c r="AY312" s="85"/>
      <c r="AZ312" s="85"/>
      <c r="BA312" s="85"/>
      <c r="BB312" s="85"/>
      <c r="BC312" s="85"/>
      <c r="BD312" s="85"/>
      <c r="BE312" s="85"/>
      <c r="BF312" s="85"/>
      <c r="BG312" s="85"/>
      <c r="BH312" s="85"/>
      <c r="BI312" s="85"/>
      <c r="BJ312" s="85"/>
      <c r="BK312" s="95"/>
      <c r="BL312" s="89"/>
      <c r="BM312" s="81"/>
      <c r="BN312" s="81"/>
      <c r="BO312" s="81"/>
      <c r="BP312" s="81"/>
      <c r="BQ312" s="81"/>
      <c r="BR312" s="81"/>
      <c r="BS312" s="81"/>
      <c r="BT312" s="81"/>
      <c r="BU312" s="81"/>
      <c r="BV312" s="81"/>
      <c r="BW312" s="81"/>
      <c r="BX312" s="81"/>
      <c r="BY312" s="81"/>
      <c r="BZ312" s="81"/>
      <c r="CA312" s="81"/>
      <c r="CB312" s="81"/>
      <c r="CC312" s="81"/>
      <c r="CD312" s="81"/>
      <c r="CE312" s="81"/>
      <c r="CF312" s="81"/>
      <c r="CG312" s="81"/>
      <c r="CH312" s="81"/>
      <c r="CI312" s="81"/>
      <c r="CJ312" s="81"/>
      <c r="CK312" s="81"/>
      <c r="CL312" s="81"/>
      <c r="CM312" s="81"/>
      <c r="CN312" s="81"/>
      <c r="CO312" s="81"/>
      <c r="CP312" s="81"/>
      <c r="CQ312" s="81"/>
      <c r="CR312" s="81"/>
      <c r="CS312" s="81"/>
      <c r="CT312" s="81"/>
      <c r="CU312" s="81"/>
      <c r="CV312" s="81"/>
      <c r="CW312" s="81"/>
      <c r="CX312" s="81"/>
      <c r="CY312" s="81"/>
      <c r="CZ312" s="81"/>
      <c r="DA312" s="81"/>
      <c r="DB312" s="81"/>
      <c r="DC312" s="81"/>
      <c r="DD312" s="81"/>
      <c r="DE312" s="81"/>
      <c r="DF312" s="81"/>
      <c r="DG312" s="81"/>
      <c r="DH312" s="81"/>
      <c r="DI312" s="81"/>
      <c r="DJ312" s="81"/>
      <c r="DK312" s="81"/>
      <c r="DL312" s="81"/>
      <c r="DM312" s="81"/>
      <c r="DN312" s="81"/>
      <c r="DO312" s="81"/>
      <c r="DP312" s="81"/>
      <c r="DQ312" s="81"/>
      <c r="DR312" s="81"/>
      <c r="DS312" s="81"/>
    </row>
    <row r="313" spans="1:123" x14ac:dyDescent="0.2">
      <c r="A313" s="151"/>
      <c r="B313" s="103" t="s">
        <v>83</v>
      </c>
      <c r="C313" s="80">
        <v>952</v>
      </c>
      <c r="D313" s="80">
        <v>951</v>
      </c>
      <c r="E313" s="80">
        <v>952</v>
      </c>
      <c r="F313" s="80">
        <v>952</v>
      </c>
      <c r="G313" s="80">
        <v>952</v>
      </c>
      <c r="H313" s="80">
        <v>951</v>
      </c>
      <c r="I313" s="80">
        <v>952</v>
      </c>
      <c r="J313" s="80">
        <v>952</v>
      </c>
      <c r="K313" s="80">
        <v>951</v>
      </c>
      <c r="L313" s="80">
        <v>952</v>
      </c>
      <c r="M313" s="80">
        <v>952</v>
      </c>
      <c r="N313" s="80">
        <v>951</v>
      </c>
      <c r="O313" s="80">
        <v>951</v>
      </c>
      <c r="P313" s="80">
        <v>951</v>
      </c>
      <c r="Q313" s="80">
        <v>952</v>
      </c>
      <c r="R313" s="148">
        <v>951.6</v>
      </c>
      <c r="S313" s="81"/>
      <c r="T313" s="81"/>
      <c r="U313" s="81"/>
      <c r="V313" s="81"/>
      <c r="W313" s="81"/>
      <c r="X313" s="81"/>
      <c r="Y313" s="81"/>
      <c r="Z313" s="81"/>
      <c r="AA313" s="81"/>
      <c r="AB313" s="81"/>
      <c r="AC313" s="81"/>
      <c r="AD313" s="81"/>
      <c r="AE313" s="81"/>
      <c r="AF313" s="81"/>
      <c r="AG313" s="81"/>
      <c r="AH313" s="81"/>
      <c r="AI313" s="81"/>
      <c r="AJ313" s="81"/>
      <c r="AK313" s="85"/>
      <c r="AL313" s="85"/>
      <c r="AM313" s="85"/>
      <c r="AN313" s="85"/>
      <c r="AO313" s="85"/>
      <c r="AP313" s="85"/>
      <c r="AQ313" s="85"/>
      <c r="AR313" s="85"/>
      <c r="AS313" s="85"/>
      <c r="AT313" s="85"/>
      <c r="AU313" s="85"/>
      <c r="AV313" s="85"/>
      <c r="AW313" s="85"/>
      <c r="AX313" s="85"/>
      <c r="AY313" s="85"/>
      <c r="AZ313" s="85"/>
      <c r="BA313" s="85"/>
      <c r="BB313" s="85"/>
      <c r="BC313" s="85"/>
      <c r="BD313" s="85"/>
      <c r="BE313" s="85"/>
      <c r="BF313" s="85"/>
      <c r="BG313" s="85"/>
      <c r="BH313" s="85"/>
      <c r="BI313" s="85"/>
      <c r="BJ313" s="85"/>
      <c r="BK313" s="95"/>
      <c r="BL313" s="89"/>
      <c r="BM313" s="81"/>
      <c r="BN313" s="81"/>
      <c r="BO313" s="81"/>
      <c r="BP313" s="81"/>
      <c r="BQ313" s="81"/>
      <c r="BR313" s="81"/>
      <c r="BS313" s="81"/>
      <c r="BT313" s="81"/>
      <c r="BU313" s="81"/>
      <c r="BV313" s="81"/>
      <c r="BW313" s="81"/>
      <c r="BX313" s="81"/>
      <c r="BY313" s="81"/>
      <c r="BZ313" s="81"/>
      <c r="CA313" s="81"/>
      <c r="CB313" s="81"/>
      <c r="CC313" s="81"/>
      <c r="CD313" s="81"/>
      <c r="CE313" s="81"/>
      <c r="CF313" s="81"/>
      <c r="CG313" s="81"/>
      <c r="CH313" s="81"/>
      <c r="CI313" s="81"/>
      <c r="CJ313" s="81"/>
      <c r="CK313" s="81"/>
      <c r="CL313" s="81"/>
      <c r="CM313" s="81"/>
      <c r="CN313" s="81"/>
      <c r="CO313" s="81"/>
      <c r="CP313" s="81"/>
      <c r="CQ313" s="81"/>
      <c r="CR313" s="81"/>
      <c r="CS313" s="81"/>
      <c r="CT313" s="81"/>
      <c r="CU313" s="81"/>
      <c r="CV313" s="81"/>
      <c r="CW313" s="81"/>
      <c r="CX313" s="81"/>
      <c r="CY313" s="81"/>
      <c r="CZ313" s="81"/>
      <c r="DA313" s="81"/>
      <c r="DB313" s="81"/>
      <c r="DC313" s="81"/>
      <c r="DD313" s="81"/>
      <c r="DE313" s="81"/>
      <c r="DF313" s="81"/>
      <c r="DG313" s="81"/>
      <c r="DH313" s="81"/>
      <c r="DI313" s="81"/>
      <c r="DJ313" s="81"/>
      <c r="DK313" s="81"/>
      <c r="DL313" s="81"/>
      <c r="DM313" s="81"/>
      <c r="DN313" s="81"/>
      <c r="DO313" s="81"/>
      <c r="DP313" s="81"/>
      <c r="DQ313" s="81"/>
      <c r="DR313" s="81"/>
      <c r="DS313" s="81"/>
    </row>
    <row r="314" spans="1:123" ht="16" x14ac:dyDescent="0.2">
      <c r="A314" s="84"/>
      <c r="B314" s="81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100">
        <v>951.6</v>
      </c>
      <c r="S314" s="81"/>
      <c r="T314" s="81"/>
      <c r="U314" s="81"/>
      <c r="V314" s="81"/>
      <c r="W314" s="81"/>
      <c r="X314" s="81"/>
      <c r="Y314" s="81"/>
      <c r="Z314" s="81"/>
      <c r="AA314" s="81"/>
      <c r="AB314" s="81"/>
      <c r="AC314" s="81"/>
      <c r="AD314" s="81"/>
      <c r="AE314" s="81"/>
      <c r="AF314" s="81"/>
      <c r="AG314" s="81"/>
      <c r="AH314" s="81"/>
      <c r="AI314" s="81"/>
      <c r="AJ314" s="81"/>
      <c r="AK314" s="85"/>
      <c r="AL314" s="85"/>
      <c r="AM314" s="85"/>
      <c r="AN314" s="85"/>
      <c r="AO314" s="85"/>
      <c r="AP314" s="85"/>
      <c r="AQ314" s="85"/>
      <c r="AR314" s="85"/>
      <c r="AS314" s="85"/>
      <c r="AT314" s="85"/>
      <c r="AU314" s="85"/>
      <c r="AV314" s="85"/>
      <c r="AW314" s="85"/>
      <c r="AX314" s="85"/>
      <c r="AY314" s="85"/>
      <c r="AZ314" s="85"/>
      <c r="BA314" s="85"/>
      <c r="BB314" s="85"/>
      <c r="BC314" s="85"/>
      <c r="BD314" s="85"/>
      <c r="BE314" s="85"/>
      <c r="BF314" s="85"/>
      <c r="BG314" s="85"/>
      <c r="BH314" s="85"/>
      <c r="BI314" s="85"/>
      <c r="BJ314" s="85"/>
      <c r="BK314" s="95"/>
      <c r="BL314" s="89"/>
      <c r="BM314" s="81"/>
      <c r="BN314" s="81"/>
      <c r="BO314" s="81"/>
      <c r="BP314" s="81"/>
      <c r="BQ314" s="81"/>
      <c r="BR314" s="81"/>
      <c r="BS314" s="81"/>
      <c r="BT314" s="81"/>
      <c r="BU314" s="81"/>
      <c r="BV314" s="81"/>
      <c r="BW314" s="81"/>
      <c r="BX314" s="81"/>
      <c r="BY314" s="81"/>
      <c r="BZ314" s="81"/>
      <c r="CA314" s="81"/>
      <c r="CB314" s="81"/>
      <c r="CC314" s="81"/>
      <c r="CD314" s="81"/>
      <c r="CE314" s="81"/>
      <c r="CF314" s="81"/>
      <c r="CG314" s="81"/>
      <c r="CH314" s="81"/>
      <c r="CI314" s="81"/>
      <c r="CJ314" s="81"/>
      <c r="CK314" s="81"/>
      <c r="CL314" s="81"/>
      <c r="CM314" s="81"/>
      <c r="CN314" s="81"/>
      <c r="CO314" s="81"/>
      <c r="CP314" s="81"/>
      <c r="CQ314" s="81"/>
      <c r="CR314" s="81"/>
      <c r="CS314" s="81"/>
      <c r="CT314" s="81"/>
      <c r="CU314" s="81"/>
      <c r="CV314" s="81"/>
      <c r="CW314" s="81"/>
      <c r="CX314" s="81"/>
      <c r="CY314" s="81"/>
      <c r="CZ314" s="81"/>
      <c r="DA314" s="81"/>
      <c r="DB314" s="81"/>
      <c r="DC314" s="81"/>
      <c r="DD314" s="81"/>
      <c r="DE314" s="81"/>
      <c r="DF314" s="81"/>
      <c r="DG314" s="81"/>
      <c r="DH314" s="81"/>
      <c r="DI314" s="81"/>
      <c r="DJ314" s="81"/>
      <c r="DK314" s="81"/>
      <c r="DL314" s="81"/>
      <c r="DM314" s="81"/>
      <c r="DN314" s="81"/>
      <c r="DO314" s="81"/>
      <c r="DP314" s="81"/>
      <c r="DQ314" s="81"/>
      <c r="DR314" s="81"/>
      <c r="DS314" s="81"/>
    </row>
    <row r="315" spans="1:123" ht="18" customHeight="1" x14ac:dyDescent="0.2">
      <c r="A315" s="340" t="s">
        <v>50</v>
      </c>
      <c r="B315" s="340"/>
      <c r="C315" s="340"/>
      <c r="D315" s="340"/>
      <c r="E315" s="340"/>
      <c r="F315" s="340"/>
      <c r="G315" s="340"/>
      <c r="H315" s="340"/>
      <c r="I315" s="340"/>
      <c r="J315" s="340"/>
      <c r="K315" s="340"/>
      <c r="L315" s="340"/>
      <c r="M315" s="340"/>
      <c r="N315" s="340"/>
      <c r="O315" s="340"/>
      <c r="P315" s="340"/>
      <c r="Q315" s="340"/>
      <c r="R315" s="340"/>
      <c r="S315" s="81"/>
      <c r="T315" s="81"/>
      <c r="U315" s="81"/>
      <c r="V315" s="81"/>
      <c r="W315" s="81"/>
      <c r="X315" s="81"/>
      <c r="Y315" s="81"/>
      <c r="Z315" s="81"/>
      <c r="AA315" s="81"/>
      <c r="AB315" s="81"/>
      <c r="AC315" s="81"/>
      <c r="AD315" s="81"/>
      <c r="AE315" s="81"/>
      <c r="AF315" s="81"/>
      <c r="AG315" s="81"/>
      <c r="AH315" s="81"/>
      <c r="AI315" s="81"/>
      <c r="AJ315" s="81"/>
      <c r="AK315" s="85"/>
      <c r="AL315" s="85"/>
      <c r="AM315" s="85"/>
      <c r="AN315" s="85"/>
      <c r="AO315" s="85"/>
      <c r="AP315" s="85"/>
      <c r="AQ315" s="85"/>
      <c r="AR315" s="85"/>
      <c r="AS315" s="85"/>
      <c r="AT315" s="85"/>
      <c r="AU315" s="85"/>
      <c r="AV315" s="85"/>
      <c r="AW315" s="85"/>
      <c r="AX315" s="85"/>
      <c r="AY315" s="85"/>
      <c r="AZ315" s="85"/>
      <c r="BA315" s="85"/>
      <c r="BB315" s="85"/>
      <c r="BC315" s="85"/>
      <c r="BD315" s="85"/>
      <c r="BE315" s="85"/>
      <c r="BF315" s="85"/>
      <c r="BG315" s="85"/>
      <c r="BH315" s="85"/>
      <c r="BI315" s="85"/>
      <c r="BJ315" s="85"/>
      <c r="BK315" s="95"/>
      <c r="BL315" s="89"/>
      <c r="BM315" s="81"/>
      <c r="BN315" s="81"/>
      <c r="BO315" s="81"/>
      <c r="BP315" s="81"/>
      <c r="BQ315" s="81"/>
      <c r="BR315" s="81"/>
      <c r="BS315" s="81"/>
      <c r="BT315" s="81"/>
      <c r="BU315" s="81"/>
      <c r="BV315" s="81"/>
      <c r="BW315" s="81"/>
      <c r="BX315" s="81"/>
      <c r="BY315" s="81"/>
      <c r="BZ315" s="81"/>
      <c r="CA315" s="81"/>
      <c r="CB315" s="81"/>
      <c r="CC315" s="81"/>
      <c r="CD315" s="81"/>
      <c r="CE315" s="81"/>
      <c r="CF315" s="81"/>
      <c r="CG315" s="81"/>
      <c r="CH315" s="81"/>
      <c r="CI315" s="81"/>
      <c r="CJ315" s="81"/>
      <c r="CK315" s="81"/>
      <c r="CL315" s="81"/>
      <c r="CM315" s="81"/>
      <c r="CN315" s="81"/>
      <c r="CO315" s="81"/>
      <c r="CP315" s="81"/>
      <c r="CQ315" s="81"/>
      <c r="CR315" s="81"/>
      <c r="CS315" s="81"/>
      <c r="CT315" s="81"/>
      <c r="CU315" s="81"/>
      <c r="CV315" s="81"/>
      <c r="CW315" s="81"/>
      <c r="CX315" s="81"/>
      <c r="CY315" s="81"/>
      <c r="CZ315" s="81"/>
      <c r="DA315" s="81"/>
      <c r="DB315" s="81"/>
      <c r="DC315" s="81"/>
      <c r="DD315" s="81"/>
      <c r="DE315" s="81"/>
      <c r="DF315" s="81"/>
      <c r="DG315" s="81"/>
      <c r="DH315" s="81"/>
      <c r="DI315" s="81"/>
      <c r="DJ315" s="81"/>
      <c r="DK315" s="81"/>
      <c r="DL315" s="81"/>
      <c r="DM315" s="81"/>
      <c r="DN315" s="81"/>
      <c r="DO315" s="81"/>
      <c r="DP315" s="81"/>
      <c r="DQ315" s="81"/>
      <c r="DR315" s="81"/>
      <c r="DS315" s="81"/>
    </row>
    <row r="316" spans="1:123" ht="90" x14ac:dyDescent="0.2">
      <c r="A316" s="142" t="s">
        <v>108</v>
      </c>
      <c r="B316" s="103" t="s">
        <v>66</v>
      </c>
      <c r="C316" s="103">
        <v>1</v>
      </c>
      <c r="D316" s="103">
        <v>2</v>
      </c>
      <c r="E316" s="103">
        <v>3</v>
      </c>
      <c r="F316" s="103">
        <v>4</v>
      </c>
      <c r="G316" s="103">
        <v>5</v>
      </c>
      <c r="H316" s="103">
        <v>6</v>
      </c>
      <c r="I316" s="103">
        <v>7</v>
      </c>
      <c r="J316" s="103">
        <v>8</v>
      </c>
      <c r="K316" s="103">
        <v>9</v>
      </c>
      <c r="L316" s="103">
        <v>10</v>
      </c>
      <c r="M316" s="103">
        <v>11</v>
      </c>
      <c r="N316" s="103">
        <v>12</v>
      </c>
      <c r="O316" s="103">
        <v>13</v>
      </c>
      <c r="P316" s="103">
        <v>14</v>
      </c>
      <c r="Q316" s="103">
        <v>15</v>
      </c>
      <c r="R316" s="139" t="s">
        <v>67</v>
      </c>
      <c r="S316" s="81"/>
      <c r="T316" s="81"/>
      <c r="U316" s="81"/>
      <c r="V316" s="81"/>
      <c r="W316" s="81"/>
      <c r="X316" s="81"/>
      <c r="Y316" s="81"/>
      <c r="Z316" s="81"/>
      <c r="AA316" s="81"/>
      <c r="AB316" s="81"/>
      <c r="AC316" s="81"/>
      <c r="AD316" s="81"/>
      <c r="AE316" s="81"/>
      <c r="AF316" s="81"/>
      <c r="AG316" s="81"/>
      <c r="AH316" s="81"/>
      <c r="AI316" s="81"/>
      <c r="AJ316" s="81"/>
      <c r="AK316" s="85"/>
      <c r="AL316" s="85"/>
      <c r="AM316" s="85"/>
      <c r="AN316" s="85"/>
      <c r="AO316" s="85"/>
      <c r="AP316" s="85"/>
      <c r="AQ316" s="85"/>
      <c r="AR316" s="85"/>
      <c r="AS316" s="85"/>
      <c r="AT316" s="85"/>
      <c r="AU316" s="85"/>
      <c r="AV316" s="85"/>
      <c r="AW316" s="85"/>
      <c r="AX316" s="85"/>
      <c r="AY316" s="85"/>
      <c r="AZ316" s="85"/>
      <c r="BA316" s="85"/>
      <c r="BB316" s="85"/>
      <c r="BC316" s="85"/>
      <c r="BD316" s="85"/>
      <c r="BE316" s="85"/>
      <c r="BF316" s="85"/>
      <c r="BG316" s="85"/>
      <c r="BH316" s="85"/>
      <c r="BI316" s="85"/>
      <c r="BJ316" s="85"/>
      <c r="BK316" s="95"/>
      <c r="BL316" s="89"/>
      <c r="BM316" s="81"/>
      <c r="BN316" s="81"/>
      <c r="BO316" s="81"/>
      <c r="BP316" s="81"/>
      <c r="BQ316" s="81"/>
      <c r="BR316" s="81"/>
      <c r="BS316" s="81"/>
      <c r="BT316" s="81"/>
      <c r="BU316" s="81"/>
      <c r="BV316" s="81"/>
      <c r="BW316" s="81"/>
      <c r="BX316" s="81"/>
      <c r="BY316" s="81"/>
      <c r="BZ316" s="81"/>
      <c r="CA316" s="81"/>
      <c r="CB316" s="81"/>
      <c r="CC316" s="81"/>
      <c r="CD316" s="81"/>
      <c r="CE316" s="81"/>
      <c r="CF316" s="81"/>
      <c r="CG316" s="81"/>
      <c r="CH316" s="81"/>
      <c r="CI316" s="81"/>
      <c r="CJ316" s="81"/>
      <c r="CK316" s="81"/>
      <c r="CL316" s="81"/>
      <c r="CM316" s="81"/>
      <c r="CN316" s="81"/>
      <c r="CO316" s="81"/>
      <c r="CP316" s="81"/>
      <c r="CQ316" s="81"/>
      <c r="CR316" s="81"/>
      <c r="CS316" s="81"/>
      <c r="CT316" s="81"/>
      <c r="CU316" s="81"/>
      <c r="CV316" s="81"/>
      <c r="CW316" s="81"/>
      <c r="CX316" s="81"/>
      <c r="CY316" s="81"/>
      <c r="CZ316" s="81"/>
      <c r="DA316" s="81"/>
      <c r="DB316" s="81"/>
      <c r="DC316" s="81"/>
      <c r="DD316" s="81"/>
      <c r="DE316" s="81"/>
      <c r="DF316" s="81"/>
      <c r="DG316" s="81"/>
      <c r="DH316" s="81"/>
      <c r="DI316" s="81"/>
      <c r="DJ316" s="81"/>
      <c r="DK316" s="81"/>
      <c r="DL316" s="81"/>
      <c r="DM316" s="81"/>
      <c r="DN316" s="81"/>
      <c r="DO316" s="81"/>
      <c r="DP316" s="81"/>
      <c r="DQ316" s="81"/>
      <c r="DR316" s="81"/>
      <c r="DS316" s="81"/>
    </row>
    <row r="317" spans="1:123" ht="26" x14ac:dyDescent="0.2">
      <c r="A317" s="151" t="s">
        <v>84</v>
      </c>
      <c r="B317" s="103" t="s">
        <v>69</v>
      </c>
      <c r="C317" s="80">
        <v>952</v>
      </c>
      <c r="D317" s="80">
        <v>911</v>
      </c>
      <c r="E317" s="80">
        <v>980</v>
      </c>
      <c r="F317" s="80">
        <v>949</v>
      </c>
      <c r="G317" s="80">
        <v>898</v>
      </c>
      <c r="H317" s="80">
        <v>930</v>
      </c>
      <c r="I317" s="80">
        <v>899</v>
      </c>
      <c r="J317" s="80">
        <v>905</v>
      </c>
      <c r="K317" s="80">
        <v>920</v>
      </c>
      <c r="L317" s="80">
        <v>800</v>
      </c>
      <c r="M317" s="80">
        <v>808</v>
      </c>
      <c r="N317" s="80">
        <v>1036</v>
      </c>
      <c r="O317" s="80">
        <v>836</v>
      </c>
      <c r="P317" s="80">
        <v>977</v>
      </c>
      <c r="Q317" s="80">
        <v>836</v>
      </c>
      <c r="R317" s="148">
        <v>909.13</v>
      </c>
      <c r="S317" s="81"/>
      <c r="T317" s="81"/>
      <c r="U317" s="81"/>
      <c r="V317" s="81"/>
      <c r="W317" s="81"/>
      <c r="X317" s="81"/>
      <c r="Y317" s="81"/>
      <c r="Z317" s="81"/>
      <c r="AA317" s="81"/>
      <c r="AB317" s="81"/>
      <c r="AC317" s="81"/>
      <c r="AD317" s="81"/>
      <c r="AE317" s="81"/>
      <c r="AF317" s="81"/>
      <c r="AG317" s="81"/>
      <c r="AH317" s="81"/>
      <c r="AI317" s="81"/>
      <c r="AJ317" s="81"/>
      <c r="AK317" s="85"/>
      <c r="AL317" s="85"/>
      <c r="AM317" s="85"/>
      <c r="AN317" s="85"/>
      <c r="AO317" s="85"/>
      <c r="AP317" s="85"/>
      <c r="AQ317" s="85"/>
      <c r="AR317" s="85"/>
      <c r="AS317" s="85"/>
      <c r="AT317" s="85"/>
      <c r="AU317" s="85"/>
      <c r="AV317" s="85"/>
      <c r="AW317" s="85"/>
      <c r="AX317" s="85"/>
      <c r="AY317" s="85"/>
      <c r="AZ317" s="85"/>
      <c r="BA317" s="85"/>
      <c r="BB317" s="85"/>
      <c r="BC317" s="85"/>
      <c r="BD317" s="85"/>
      <c r="BE317" s="85"/>
      <c r="BF317" s="85"/>
      <c r="BG317" s="85"/>
      <c r="BH317" s="85"/>
      <c r="BI317" s="85"/>
      <c r="BJ317" s="85"/>
      <c r="BK317" s="95"/>
      <c r="BL317" s="89"/>
      <c r="BM317" s="81"/>
      <c r="BN317" s="81"/>
      <c r="BO317" s="81"/>
      <c r="BP317" s="81"/>
      <c r="BQ317" s="81"/>
      <c r="BR317" s="81"/>
      <c r="BS317" s="81"/>
      <c r="BT317" s="81"/>
      <c r="BU317" s="81"/>
      <c r="BV317" s="81"/>
      <c r="BW317" s="81"/>
      <c r="BX317" s="81"/>
      <c r="BY317" s="81"/>
      <c r="BZ317" s="81"/>
      <c r="CA317" s="81"/>
      <c r="CB317" s="81"/>
      <c r="CC317" s="81"/>
      <c r="CD317" s="81"/>
      <c r="CE317" s="81"/>
      <c r="CF317" s="81"/>
      <c r="CG317" s="81"/>
      <c r="CH317" s="81"/>
      <c r="CI317" s="81"/>
      <c r="CJ317" s="81"/>
      <c r="CK317" s="81"/>
      <c r="CL317" s="81"/>
      <c r="CM317" s="81"/>
      <c r="CN317" s="81"/>
      <c r="CO317" s="81"/>
      <c r="CP317" s="81"/>
      <c r="CQ317" s="81"/>
      <c r="CR317" s="81"/>
      <c r="CS317" s="81"/>
      <c r="CT317" s="81"/>
      <c r="CU317" s="81"/>
      <c r="CV317" s="81"/>
      <c r="CW317" s="81"/>
      <c r="CX317" s="81"/>
      <c r="CY317" s="81"/>
      <c r="CZ317" s="81"/>
      <c r="DA317" s="81"/>
      <c r="DB317" s="81"/>
      <c r="DC317" s="81"/>
      <c r="DD317" s="81"/>
      <c r="DE317" s="81"/>
      <c r="DF317" s="81"/>
      <c r="DG317" s="81"/>
      <c r="DH317" s="81"/>
      <c r="DI317" s="81"/>
      <c r="DJ317" s="81"/>
      <c r="DK317" s="81"/>
      <c r="DL317" s="81"/>
      <c r="DM317" s="81"/>
      <c r="DN317" s="81"/>
      <c r="DO317" s="81"/>
      <c r="DP317" s="81"/>
      <c r="DQ317" s="81"/>
      <c r="DR317" s="81"/>
      <c r="DS317" s="81"/>
    </row>
    <row r="318" spans="1:123" x14ac:dyDescent="0.2">
      <c r="A318" s="151"/>
      <c r="B318" s="103" t="s">
        <v>70</v>
      </c>
      <c r="C318" s="80">
        <v>950</v>
      </c>
      <c r="D318" s="80">
        <v>952</v>
      </c>
      <c r="E318" s="80">
        <v>951</v>
      </c>
      <c r="F318" s="80">
        <v>951</v>
      </c>
      <c r="G318" s="80">
        <v>950</v>
      </c>
      <c r="H318" s="80">
        <v>946</v>
      </c>
      <c r="I318" s="80">
        <v>957</v>
      </c>
      <c r="J318" s="80">
        <v>951</v>
      </c>
      <c r="K318" s="80">
        <v>952</v>
      </c>
      <c r="L318" s="80">
        <v>951</v>
      </c>
      <c r="M318" s="80">
        <v>951</v>
      </c>
      <c r="N318" s="80">
        <v>951</v>
      </c>
      <c r="O318" s="80">
        <v>951</v>
      </c>
      <c r="P318" s="80">
        <v>951</v>
      </c>
      <c r="Q318" s="80">
        <v>949</v>
      </c>
      <c r="R318" s="148">
        <v>950.93</v>
      </c>
      <c r="S318" s="81"/>
      <c r="T318" s="81"/>
      <c r="U318" s="81"/>
      <c r="V318" s="81"/>
      <c r="W318" s="81"/>
      <c r="X318" s="81"/>
      <c r="Y318" s="81"/>
      <c r="Z318" s="81"/>
      <c r="AA318" s="81"/>
      <c r="AB318" s="81"/>
      <c r="AC318" s="81"/>
      <c r="AD318" s="81"/>
      <c r="AE318" s="81"/>
      <c r="AF318" s="81"/>
      <c r="AG318" s="81"/>
      <c r="AH318" s="81"/>
      <c r="AI318" s="81"/>
      <c r="AJ318" s="81"/>
      <c r="AK318" s="85"/>
      <c r="AL318" s="85"/>
      <c r="AM318" s="85"/>
      <c r="AN318" s="85"/>
      <c r="AO318" s="85"/>
      <c r="AP318" s="85"/>
      <c r="AQ318" s="85"/>
      <c r="AR318" s="85"/>
      <c r="AS318" s="85"/>
      <c r="AT318" s="85"/>
      <c r="AU318" s="85"/>
      <c r="AV318" s="85"/>
      <c r="AW318" s="85"/>
      <c r="AX318" s="85"/>
      <c r="AY318" s="85"/>
      <c r="AZ318" s="85"/>
      <c r="BA318" s="85"/>
      <c r="BB318" s="85"/>
      <c r="BC318" s="85"/>
      <c r="BD318" s="85"/>
      <c r="BE318" s="85"/>
      <c r="BF318" s="85"/>
      <c r="BG318" s="85"/>
      <c r="BH318" s="85"/>
      <c r="BI318" s="85"/>
      <c r="BJ318" s="85"/>
      <c r="BK318" s="95"/>
      <c r="BL318" s="89"/>
      <c r="BM318" s="81"/>
      <c r="BN318" s="81"/>
      <c r="BO318" s="81"/>
      <c r="BP318" s="81"/>
      <c r="BQ318" s="81"/>
      <c r="BR318" s="81"/>
      <c r="BS318" s="81"/>
      <c r="BT318" s="81"/>
      <c r="BU318" s="81"/>
      <c r="BV318" s="81"/>
      <c r="BW318" s="81"/>
      <c r="BX318" s="81"/>
      <c r="BY318" s="81"/>
      <c r="BZ318" s="81"/>
      <c r="CA318" s="81"/>
      <c r="CB318" s="81"/>
      <c r="CC318" s="81"/>
      <c r="CD318" s="81"/>
      <c r="CE318" s="81"/>
      <c r="CF318" s="81"/>
      <c r="CG318" s="81"/>
      <c r="CH318" s="81"/>
      <c r="CI318" s="81"/>
      <c r="CJ318" s="81"/>
      <c r="CK318" s="81"/>
      <c r="CL318" s="81"/>
      <c r="CM318" s="81"/>
      <c r="CN318" s="81"/>
      <c r="CO318" s="81"/>
      <c r="CP318" s="81"/>
      <c r="CQ318" s="81"/>
      <c r="CR318" s="81"/>
      <c r="CS318" s="81"/>
      <c r="CT318" s="81"/>
      <c r="CU318" s="81"/>
      <c r="CV318" s="81"/>
      <c r="CW318" s="81"/>
      <c r="CX318" s="81"/>
      <c r="CY318" s="81"/>
      <c r="CZ318" s="81"/>
      <c r="DA318" s="81"/>
      <c r="DB318" s="81"/>
      <c r="DC318" s="81"/>
      <c r="DD318" s="81"/>
      <c r="DE318" s="81"/>
      <c r="DF318" s="81"/>
      <c r="DG318" s="81"/>
      <c r="DH318" s="81"/>
      <c r="DI318" s="81"/>
      <c r="DJ318" s="81"/>
      <c r="DK318" s="81"/>
      <c r="DL318" s="81"/>
      <c r="DM318" s="81"/>
      <c r="DN318" s="81"/>
      <c r="DO318" s="81"/>
      <c r="DP318" s="81"/>
      <c r="DQ318" s="81"/>
      <c r="DR318" s="81"/>
      <c r="DS318" s="81"/>
    </row>
    <row r="319" spans="1:123" x14ac:dyDescent="0.2">
      <c r="A319" s="151"/>
      <c r="B319" s="103" t="s">
        <v>71</v>
      </c>
      <c r="C319" s="80">
        <v>951</v>
      </c>
      <c r="D319" s="80">
        <v>951</v>
      </c>
      <c r="E319" s="80">
        <v>951</v>
      </c>
      <c r="F319" s="80">
        <v>951</v>
      </c>
      <c r="G319" s="80">
        <v>945</v>
      </c>
      <c r="H319" s="80">
        <v>951</v>
      </c>
      <c r="I319" s="80">
        <v>873</v>
      </c>
      <c r="J319" s="80">
        <v>952</v>
      </c>
      <c r="K319" s="80">
        <v>910</v>
      </c>
      <c r="L319" s="80">
        <v>947</v>
      </c>
      <c r="M319" s="80">
        <v>948</v>
      </c>
      <c r="N319" s="80">
        <v>945</v>
      </c>
      <c r="O319" s="80">
        <v>951</v>
      </c>
      <c r="P319" s="80">
        <v>951</v>
      </c>
      <c r="Q319" s="80">
        <v>951</v>
      </c>
      <c r="R319" s="148">
        <v>941.87</v>
      </c>
      <c r="S319" s="81"/>
      <c r="T319" s="81"/>
      <c r="U319" s="81"/>
      <c r="V319" s="81"/>
      <c r="W319" s="81"/>
      <c r="X319" s="81"/>
      <c r="Y319" s="81"/>
      <c r="Z319" s="81"/>
      <c r="AA319" s="81"/>
      <c r="AB319" s="81"/>
      <c r="AC319" s="81"/>
      <c r="AD319" s="81"/>
      <c r="AE319" s="81"/>
      <c r="AF319" s="81"/>
      <c r="AG319" s="81"/>
      <c r="AH319" s="81"/>
      <c r="AI319" s="81"/>
      <c r="AJ319" s="81"/>
      <c r="AK319" s="85"/>
      <c r="AL319" s="85"/>
      <c r="AM319" s="85"/>
      <c r="AN319" s="85"/>
      <c r="AO319" s="85"/>
      <c r="AP319" s="85"/>
      <c r="AQ319" s="85"/>
      <c r="AR319" s="85"/>
      <c r="AS319" s="85"/>
      <c r="AT319" s="85"/>
      <c r="AU319" s="85"/>
      <c r="AV319" s="85"/>
      <c r="AW319" s="85"/>
      <c r="AX319" s="85"/>
      <c r="AY319" s="85"/>
      <c r="AZ319" s="85"/>
      <c r="BA319" s="85"/>
      <c r="BB319" s="85"/>
      <c r="BC319" s="85"/>
      <c r="BD319" s="85"/>
      <c r="BE319" s="85"/>
      <c r="BF319" s="85"/>
      <c r="BG319" s="85"/>
      <c r="BH319" s="85"/>
      <c r="BI319" s="85"/>
      <c r="BJ319" s="85"/>
      <c r="BK319" s="95"/>
      <c r="BL319" s="89"/>
      <c r="BM319" s="81"/>
      <c r="BN319" s="81"/>
      <c r="BO319" s="81"/>
      <c r="BP319" s="81"/>
      <c r="BQ319" s="81"/>
      <c r="BR319" s="81"/>
      <c r="BS319" s="81"/>
      <c r="BT319" s="81"/>
      <c r="BU319" s="81"/>
      <c r="BV319" s="81"/>
      <c r="BW319" s="81"/>
      <c r="BX319" s="81"/>
      <c r="BY319" s="81"/>
      <c r="BZ319" s="81"/>
      <c r="CA319" s="81"/>
      <c r="CB319" s="81"/>
      <c r="CC319" s="81"/>
      <c r="CD319" s="81"/>
      <c r="CE319" s="81"/>
      <c r="CF319" s="81"/>
      <c r="CG319" s="81"/>
      <c r="CH319" s="81"/>
      <c r="CI319" s="81"/>
      <c r="CJ319" s="81"/>
      <c r="CK319" s="81"/>
      <c r="CL319" s="81"/>
      <c r="CM319" s="81"/>
      <c r="CN319" s="81"/>
      <c r="CO319" s="81"/>
      <c r="CP319" s="81"/>
      <c r="CQ319" s="81"/>
      <c r="CR319" s="81"/>
      <c r="CS319" s="81"/>
      <c r="CT319" s="81"/>
      <c r="CU319" s="81"/>
      <c r="CV319" s="81"/>
      <c r="CW319" s="81"/>
      <c r="CX319" s="81"/>
      <c r="CY319" s="81"/>
      <c r="CZ319" s="81"/>
      <c r="DA319" s="81"/>
      <c r="DB319" s="81"/>
      <c r="DC319" s="81"/>
      <c r="DD319" s="81"/>
      <c r="DE319" s="81"/>
      <c r="DF319" s="81"/>
      <c r="DG319" s="81"/>
      <c r="DH319" s="81"/>
      <c r="DI319" s="81"/>
      <c r="DJ319" s="81"/>
      <c r="DK319" s="81"/>
      <c r="DL319" s="81"/>
      <c r="DM319" s="81"/>
      <c r="DN319" s="81"/>
      <c r="DO319" s="81"/>
      <c r="DP319" s="81"/>
      <c r="DQ319" s="81"/>
      <c r="DR319" s="81"/>
      <c r="DS319" s="81"/>
    </row>
    <row r="320" spans="1:123" x14ac:dyDescent="0.2">
      <c r="A320" s="151"/>
      <c r="B320" s="103" t="s">
        <v>72</v>
      </c>
      <c r="C320" s="80">
        <v>981</v>
      </c>
      <c r="D320" s="80">
        <v>872</v>
      </c>
      <c r="E320" s="80">
        <v>799</v>
      </c>
      <c r="F320" s="80">
        <v>951</v>
      </c>
      <c r="G320" s="80">
        <v>1150</v>
      </c>
      <c r="H320" s="80">
        <v>856</v>
      </c>
      <c r="I320" s="80">
        <v>756</v>
      </c>
      <c r="J320" s="80">
        <v>896</v>
      </c>
      <c r="K320" s="80">
        <v>952</v>
      </c>
      <c r="L320" s="80">
        <v>1111</v>
      </c>
      <c r="M320" s="80">
        <v>872</v>
      </c>
      <c r="N320" s="80">
        <v>1070</v>
      </c>
      <c r="O320" s="80">
        <v>917</v>
      </c>
      <c r="P320" s="80">
        <v>1040</v>
      </c>
      <c r="Q320" s="80">
        <v>966</v>
      </c>
      <c r="R320" s="148">
        <v>945.93</v>
      </c>
      <c r="S320" s="81"/>
      <c r="T320" s="81"/>
      <c r="U320" s="81"/>
      <c r="V320" s="81"/>
      <c r="W320" s="81"/>
      <c r="X320" s="81"/>
      <c r="Y320" s="81"/>
      <c r="Z320" s="81"/>
      <c r="AA320" s="81"/>
      <c r="AB320" s="81"/>
      <c r="AC320" s="81"/>
      <c r="AD320" s="81"/>
      <c r="AE320" s="81"/>
      <c r="AF320" s="81"/>
      <c r="AG320" s="81"/>
      <c r="AH320" s="81"/>
      <c r="AI320" s="81"/>
      <c r="AJ320" s="81"/>
      <c r="AK320" s="85"/>
      <c r="AL320" s="85"/>
      <c r="AM320" s="85"/>
      <c r="AN320" s="85"/>
      <c r="AO320" s="85"/>
      <c r="AP320" s="85"/>
      <c r="AQ320" s="85"/>
      <c r="AR320" s="85"/>
      <c r="AS320" s="85"/>
      <c r="AT320" s="85"/>
      <c r="AU320" s="85"/>
      <c r="AV320" s="85"/>
      <c r="AW320" s="85"/>
      <c r="AX320" s="85"/>
      <c r="AY320" s="85"/>
      <c r="AZ320" s="85"/>
      <c r="BA320" s="85"/>
      <c r="BB320" s="85"/>
      <c r="BC320" s="85"/>
      <c r="BD320" s="85"/>
      <c r="BE320" s="85"/>
      <c r="BF320" s="85"/>
      <c r="BG320" s="85"/>
      <c r="BH320" s="85"/>
      <c r="BI320" s="85"/>
      <c r="BJ320" s="85"/>
      <c r="BK320" s="95"/>
      <c r="BL320" s="89"/>
      <c r="BM320" s="81"/>
      <c r="BN320" s="81"/>
      <c r="BO320" s="81"/>
      <c r="BP320" s="81"/>
      <c r="BQ320" s="81"/>
      <c r="BR320" s="81"/>
      <c r="BS320" s="81"/>
      <c r="BT320" s="81"/>
      <c r="BU320" s="81"/>
      <c r="BV320" s="81"/>
      <c r="BW320" s="81"/>
      <c r="BX320" s="81"/>
      <c r="BY320" s="81"/>
      <c r="BZ320" s="81"/>
      <c r="CA320" s="81"/>
      <c r="CB320" s="81"/>
      <c r="CC320" s="81"/>
      <c r="CD320" s="81"/>
      <c r="CE320" s="81"/>
      <c r="CF320" s="81"/>
      <c r="CG320" s="81"/>
      <c r="CH320" s="81"/>
      <c r="CI320" s="81"/>
      <c r="CJ320" s="81"/>
      <c r="CK320" s="81"/>
      <c r="CL320" s="81"/>
      <c r="CM320" s="81"/>
      <c r="CN320" s="81"/>
      <c r="CO320" s="81"/>
      <c r="CP320" s="81"/>
      <c r="CQ320" s="81"/>
      <c r="CR320" s="81"/>
      <c r="CS320" s="81"/>
      <c r="CT320" s="81"/>
      <c r="CU320" s="81"/>
      <c r="CV320" s="81"/>
      <c r="CW320" s="81"/>
      <c r="CX320" s="81"/>
      <c r="CY320" s="81"/>
      <c r="CZ320" s="81"/>
      <c r="DA320" s="81"/>
      <c r="DB320" s="81"/>
      <c r="DC320" s="81"/>
      <c r="DD320" s="81"/>
      <c r="DE320" s="81"/>
      <c r="DF320" s="81"/>
      <c r="DG320" s="81"/>
      <c r="DH320" s="81"/>
      <c r="DI320" s="81"/>
      <c r="DJ320" s="81"/>
      <c r="DK320" s="81"/>
      <c r="DL320" s="81"/>
      <c r="DM320" s="81"/>
      <c r="DN320" s="81"/>
      <c r="DO320" s="81"/>
      <c r="DP320" s="81"/>
      <c r="DQ320" s="81"/>
      <c r="DR320" s="81"/>
      <c r="DS320" s="81"/>
    </row>
    <row r="321" spans="1:123" x14ac:dyDescent="0.2">
      <c r="A321" s="151"/>
      <c r="B321" s="103" t="s">
        <v>73</v>
      </c>
      <c r="C321" s="80">
        <v>908</v>
      </c>
      <c r="D321" s="80">
        <v>936</v>
      </c>
      <c r="E321" s="80">
        <v>901</v>
      </c>
      <c r="F321" s="80">
        <v>893</v>
      </c>
      <c r="G321" s="80">
        <v>973</v>
      </c>
      <c r="H321" s="80">
        <v>848</v>
      </c>
      <c r="I321" s="80">
        <v>850</v>
      </c>
      <c r="J321" s="80">
        <v>1188</v>
      </c>
      <c r="K321" s="80">
        <v>1035</v>
      </c>
      <c r="L321" s="80">
        <v>887</v>
      </c>
      <c r="M321" s="80">
        <v>737</v>
      </c>
      <c r="N321" s="80">
        <v>830</v>
      </c>
      <c r="O321" s="80">
        <v>823</v>
      </c>
      <c r="P321" s="80">
        <v>1241</v>
      </c>
      <c r="Q321" s="80">
        <v>896</v>
      </c>
      <c r="R321" s="148">
        <v>929.73</v>
      </c>
      <c r="S321" s="81"/>
      <c r="T321" s="81"/>
      <c r="U321" s="81"/>
      <c r="V321" s="81"/>
      <c r="W321" s="81"/>
      <c r="X321" s="81"/>
      <c r="Y321" s="81"/>
      <c r="Z321" s="81"/>
      <c r="AA321" s="81"/>
      <c r="AB321" s="81"/>
      <c r="AC321" s="81"/>
      <c r="AD321" s="81"/>
      <c r="AE321" s="81"/>
      <c r="AF321" s="81"/>
      <c r="AG321" s="81"/>
      <c r="AH321" s="81"/>
      <c r="AI321" s="81"/>
      <c r="AJ321" s="81"/>
      <c r="AK321" s="85"/>
      <c r="AL321" s="85"/>
      <c r="AM321" s="85"/>
      <c r="AN321" s="85"/>
      <c r="AO321" s="85"/>
      <c r="AP321" s="85"/>
      <c r="AQ321" s="85"/>
      <c r="AR321" s="85"/>
      <c r="AS321" s="85"/>
      <c r="AT321" s="85"/>
      <c r="AU321" s="85"/>
      <c r="AV321" s="85"/>
      <c r="AW321" s="85"/>
      <c r="AX321" s="85"/>
      <c r="AY321" s="85"/>
      <c r="AZ321" s="85"/>
      <c r="BA321" s="85"/>
      <c r="BB321" s="85"/>
      <c r="BC321" s="85"/>
      <c r="BD321" s="85"/>
      <c r="BE321" s="85"/>
      <c r="BF321" s="85"/>
      <c r="BG321" s="85"/>
      <c r="BH321" s="85"/>
      <c r="BI321" s="85"/>
      <c r="BJ321" s="85"/>
      <c r="BK321" s="95"/>
      <c r="BL321" s="89"/>
      <c r="BM321" s="81"/>
      <c r="BN321" s="81"/>
      <c r="BO321" s="81"/>
      <c r="BP321" s="81"/>
      <c r="BQ321" s="81"/>
      <c r="BR321" s="81"/>
      <c r="BS321" s="81"/>
      <c r="BT321" s="81"/>
      <c r="BU321" s="81"/>
      <c r="BV321" s="81"/>
      <c r="BW321" s="81"/>
      <c r="BX321" s="81"/>
      <c r="BY321" s="81"/>
      <c r="BZ321" s="81"/>
      <c r="CA321" s="81"/>
      <c r="CB321" s="81"/>
      <c r="CC321" s="81"/>
      <c r="CD321" s="81"/>
      <c r="CE321" s="81"/>
      <c r="CF321" s="81"/>
      <c r="CG321" s="81"/>
      <c r="CH321" s="81"/>
      <c r="CI321" s="81"/>
      <c r="CJ321" s="81"/>
      <c r="CK321" s="81"/>
      <c r="CL321" s="81"/>
      <c r="CM321" s="81"/>
      <c r="CN321" s="81"/>
      <c r="CO321" s="81"/>
      <c r="CP321" s="81"/>
      <c r="CQ321" s="81"/>
      <c r="CR321" s="81"/>
      <c r="CS321" s="81"/>
      <c r="CT321" s="81"/>
      <c r="CU321" s="81"/>
      <c r="CV321" s="81"/>
      <c r="CW321" s="81"/>
      <c r="CX321" s="81"/>
      <c r="CY321" s="81"/>
      <c r="CZ321" s="81"/>
      <c r="DA321" s="81"/>
      <c r="DB321" s="81"/>
      <c r="DC321" s="81"/>
      <c r="DD321" s="81"/>
      <c r="DE321" s="81"/>
      <c r="DF321" s="81"/>
      <c r="DG321" s="81"/>
      <c r="DH321" s="81"/>
      <c r="DI321" s="81"/>
      <c r="DJ321" s="81"/>
      <c r="DK321" s="81"/>
      <c r="DL321" s="81"/>
      <c r="DM321" s="81"/>
      <c r="DN321" s="81"/>
      <c r="DO321" s="81"/>
      <c r="DP321" s="81"/>
      <c r="DQ321" s="81"/>
      <c r="DR321" s="81"/>
      <c r="DS321" s="81"/>
    </row>
    <row r="322" spans="1:123" x14ac:dyDescent="0.2">
      <c r="A322" s="151"/>
      <c r="B322" s="103" t="s">
        <v>74</v>
      </c>
      <c r="C322" s="80">
        <v>950</v>
      </c>
      <c r="D322" s="80">
        <v>951</v>
      </c>
      <c r="E322" s="80">
        <v>951</v>
      </c>
      <c r="F322" s="80">
        <v>951</v>
      </c>
      <c r="G322" s="80">
        <v>951</v>
      </c>
      <c r="H322" s="80">
        <v>951</v>
      </c>
      <c r="I322" s="80">
        <v>951</v>
      </c>
      <c r="J322" s="80">
        <v>950</v>
      </c>
      <c r="K322" s="80">
        <v>951</v>
      </c>
      <c r="L322" s="80">
        <v>951</v>
      </c>
      <c r="M322" s="80">
        <v>949</v>
      </c>
      <c r="N322" s="80">
        <v>948</v>
      </c>
      <c r="O322" s="80">
        <v>950</v>
      </c>
      <c r="P322" s="80">
        <v>951</v>
      </c>
      <c r="Q322" s="80">
        <v>951</v>
      </c>
      <c r="R322" s="148">
        <v>950.47</v>
      </c>
      <c r="S322" s="81"/>
      <c r="T322" s="81"/>
      <c r="U322" s="81"/>
      <c r="V322" s="81"/>
      <c r="W322" s="81"/>
      <c r="X322" s="81"/>
      <c r="Y322" s="81"/>
      <c r="Z322" s="81"/>
      <c r="AA322" s="81"/>
      <c r="AB322" s="81"/>
      <c r="AC322" s="81"/>
      <c r="AD322" s="81"/>
      <c r="AE322" s="81"/>
      <c r="AF322" s="81"/>
      <c r="AG322" s="81"/>
      <c r="AH322" s="81"/>
      <c r="AI322" s="81"/>
      <c r="AJ322" s="81"/>
      <c r="AK322" s="85"/>
      <c r="AL322" s="85"/>
      <c r="AM322" s="85"/>
      <c r="AN322" s="85"/>
      <c r="AO322" s="85"/>
      <c r="AP322" s="85"/>
      <c r="AQ322" s="85"/>
      <c r="AR322" s="85"/>
      <c r="AS322" s="85"/>
      <c r="AT322" s="85"/>
      <c r="AU322" s="85"/>
      <c r="AV322" s="85"/>
      <c r="AW322" s="85"/>
      <c r="AX322" s="85"/>
      <c r="AY322" s="85"/>
      <c r="AZ322" s="85"/>
      <c r="BA322" s="85"/>
      <c r="BB322" s="85"/>
      <c r="BC322" s="85"/>
      <c r="BD322" s="85"/>
      <c r="BE322" s="85"/>
      <c r="BF322" s="85"/>
      <c r="BG322" s="85"/>
      <c r="BH322" s="85"/>
      <c r="BI322" s="85"/>
      <c r="BJ322" s="85"/>
      <c r="BK322" s="95"/>
      <c r="BL322" s="89"/>
      <c r="BM322" s="81"/>
      <c r="BN322" s="81"/>
      <c r="BO322" s="81"/>
      <c r="BP322" s="81"/>
      <c r="BQ322" s="81"/>
      <c r="BR322" s="81"/>
      <c r="BS322" s="81"/>
      <c r="BT322" s="81"/>
      <c r="BU322" s="81"/>
      <c r="BV322" s="81"/>
      <c r="BW322" s="81"/>
      <c r="BX322" s="81"/>
      <c r="BY322" s="81"/>
      <c r="BZ322" s="81"/>
      <c r="CA322" s="81"/>
      <c r="CB322" s="81"/>
      <c r="CC322" s="81"/>
      <c r="CD322" s="81"/>
      <c r="CE322" s="81"/>
      <c r="CF322" s="81"/>
      <c r="CG322" s="81"/>
      <c r="CH322" s="81"/>
      <c r="CI322" s="81"/>
      <c r="CJ322" s="81"/>
      <c r="CK322" s="81"/>
      <c r="CL322" s="81"/>
      <c r="CM322" s="81"/>
      <c r="CN322" s="81"/>
      <c r="CO322" s="81"/>
      <c r="CP322" s="81"/>
      <c r="CQ322" s="81"/>
      <c r="CR322" s="81"/>
      <c r="CS322" s="81"/>
      <c r="CT322" s="81"/>
      <c r="CU322" s="81"/>
      <c r="CV322" s="81"/>
      <c r="CW322" s="81"/>
      <c r="CX322" s="81"/>
      <c r="CY322" s="81"/>
      <c r="CZ322" s="81"/>
      <c r="DA322" s="81"/>
      <c r="DB322" s="81"/>
      <c r="DC322" s="81"/>
      <c r="DD322" s="81"/>
      <c r="DE322" s="81"/>
      <c r="DF322" s="81"/>
      <c r="DG322" s="81"/>
      <c r="DH322" s="81"/>
      <c r="DI322" s="81"/>
      <c r="DJ322" s="81"/>
      <c r="DK322" s="81"/>
      <c r="DL322" s="81"/>
      <c r="DM322" s="81"/>
      <c r="DN322" s="81"/>
      <c r="DO322" s="81"/>
      <c r="DP322" s="81"/>
      <c r="DQ322" s="81"/>
      <c r="DR322" s="81"/>
      <c r="DS322" s="81"/>
    </row>
    <row r="323" spans="1:123" x14ac:dyDescent="0.2">
      <c r="A323" s="151"/>
      <c r="B323" s="103" t="s">
        <v>75</v>
      </c>
      <c r="C323" s="80">
        <v>949</v>
      </c>
      <c r="D323" s="80">
        <v>951</v>
      </c>
      <c r="E323" s="80">
        <v>951</v>
      </c>
      <c r="F323" s="80">
        <v>951</v>
      </c>
      <c r="G323" s="80">
        <v>943</v>
      </c>
      <c r="H323" s="80">
        <v>951</v>
      </c>
      <c r="I323" s="80">
        <v>951</v>
      </c>
      <c r="J323" s="80">
        <v>951</v>
      </c>
      <c r="K323" s="80">
        <v>951</v>
      </c>
      <c r="L323" s="80">
        <v>951</v>
      </c>
      <c r="M323" s="80">
        <v>938</v>
      </c>
      <c r="N323" s="80">
        <v>962</v>
      </c>
      <c r="O323" s="80">
        <v>951</v>
      </c>
      <c r="P323" s="80">
        <v>951</v>
      </c>
      <c r="Q323" s="80">
        <v>938</v>
      </c>
      <c r="R323" s="148">
        <v>949.33</v>
      </c>
      <c r="S323" s="81"/>
      <c r="T323" s="81"/>
      <c r="U323" s="81"/>
      <c r="V323" s="81"/>
      <c r="W323" s="81"/>
      <c r="X323" s="81"/>
      <c r="Y323" s="81"/>
      <c r="Z323" s="81"/>
      <c r="AA323" s="81"/>
      <c r="AB323" s="81"/>
      <c r="AC323" s="81"/>
      <c r="AD323" s="81"/>
      <c r="AE323" s="81"/>
      <c r="AF323" s="81"/>
      <c r="AG323" s="81"/>
      <c r="AH323" s="81"/>
      <c r="AI323" s="81"/>
      <c r="AJ323" s="81"/>
      <c r="AK323" s="85"/>
      <c r="AL323" s="85"/>
      <c r="AM323" s="85"/>
      <c r="AN323" s="85"/>
      <c r="AO323" s="85"/>
      <c r="AP323" s="85"/>
      <c r="AQ323" s="85"/>
      <c r="AR323" s="85"/>
      <c r="AS323" s="85"/>
      <c r="AT323" s="85"/>
      <c r="AU323" s="85"/>
      <c r="AV323" s="85"/>
      <c r="AW323" s="85"/>
      <c r="AX323" s="85"/>
      <c r="AY323" s="85"/>
      <c r="AZ323" s="85"/>
      <c r="BA323" s="85"/>
      <c r="BB323" s="85"/>
      <c r="BC323" s="85"/>
      <c r="BD323" s="85"/>
      <c r="BE323" s="85"/>
      <c r="BF323" s="85"/>
      <c r="BG323" s="85"/>
      <c r="BH323" s="85"/>
      <c r="BI323" s="85"/>
      <c r="BJ323" s="85"/>
      <c r="BK323" s="95"/>
      <c r="BL323" s="89"/>
      <c r="BM323" s="81"/>
      <c r="BN323" s="81"/>
      <c r="BO323" s="81"/>
      <c r="BP323" s="81"/>
      <c r="BQ323" s="81"/>
      <c r="BR323" s="81"/>
      <c r="BS323" s="81"/>
      <c r="BT323" s="81"/>
      <c r="BU323" s="81"/>
      <c r="BV323" s="81"/>
      <c r="BW323" s="81"/>
      <c r="BX323" s="81"/>
      <c r="BY323" s="81"/>
      <c r="BZ323" s="81"/>
      <c r="CA323" s="81"/>
      <c r="CB323" s="81"/>
      <c r="CC323" s="81"/>
      <c r="CD323" s="81"/>
      <c r="CE323" s="81"/>
      <c r="CF323" s="81"/>
      <c r="CG323" s="81"/>
      <c r="CH323" s="81"/>
      <c r="CI323" s="81"/>
      <c r="CJ323" s="81"/>
      <c r="CK323" s="81"/>
      <c r="CL323" s="81"/>
      <c r="CM323" s="81"/>
      <c r="CN323" s="81"/>
      <c r="CO323" s="81"/>
      <c r="CP323" s="81"/>
      <c r="CQ323" s="81"/>
      <c r="CR323" s="81"/>
      <c r="CS323" s="81"/>
      <c r="CT323" s="81"/>
      <c r="CU323" s="81"/>
      <c r="CV323" s="81"/>
      <c r="CW323" s="81"/>
      <c r="CX323" s="81"/>
      <c r="CY323" s="81"/>
      <c r="CZ323" s="81"/>
      <c r="DA323" s="81"/>
      <c r="DB323" s="81"/>
      <c r="DC323" s="81"/>
      <c r="DD323" s="81"/>
      <c r="DE323" s="81"/>
      <c r="DF323" s="81"/>
      <c r="DG323" s="81"/>
      <c r="DH323" s="81"/>
      <c r="DI323" s="81"/>
      <c r="DJ323" s="81"/>
      <c r="DK323" s="81"/>
      <c r="DL323" s="81"/>
      <c r="DM323" s="81"/>
      <c r="DN323" s="81"/>
      <c r="DO323" s="81"/>
      <c r="DP323" s="81"/>
      <c r="DQ323" s="81"/>
      <c r="DR323" s="81"/>
      <c r="DS323" s="81"/>
    </row>
    <row r="324" spans="1:123" x14ac:dyDescent="0.2">
      <c r="A324" s="151"/>
      <c r="B324" s="103" t="s">
        <v>76</v>
      </c>
      <c r="C324" s="80">
        <v>951</v>
      </c>
      <c r="D324" s="80">
        <v>951</v>
      </c>
      <c r="E324" s="80">
        <v>951</v>
      </c>
      <c r="F324" s="80">
        <v>952</v>
      </c>
      <c r="G324" s="80">
        <v>951</v>
      </c>
      <c r="H324" s="80">
        <v>949</v>
      </c>
      <c r="I324" s="80">
        <v>952</v>
      </c>
      <c r="J324" s="80">
        <v>950</v>
      </c>
      <c r="K324" s="80">
        <v>951</v>
      </c>
      <c r="L324" s="80">
        <v>892</v>
      </c>
      <c r="M324" s="80">
        <v>876</v>
      </c>
      <c r="N324" s="80">
        <v>882</v>
      </c>
      <c r="O324" s="80">
        <v>1145</v>
      </c>
      <c r="P324" s="80">
        <v>952</v>
      </c>
      <c r="Q324" s="80">
        <v>951</v>
      </c>
      <c r="R324" s="148">
        <v>950.4</v>
      </c>
      <c r="S324" s="81"/>
      <c r="T324" s="81"/>
      <c r="U324" s="81"/>
      <c r="V324" s="81"/>
      <c r="W324" s="81"/>
      <c r="X324" s="81"/>
      <c r="Y324" s="81"/>
      <c r="Z324" s="81"/>
      <c r="AA324" s="81"/>
      <c r="AB324" s="81"/>
      <c r="AC324" s="81"/>
      <c r="AD324" s="81"/>
      <c r="AE324" s="81"/>
      <c r="AF324" s="81"/>
      <c r="AG324" s="81"/>
      <c r="AH324" s="81"/>
      <c r="AI324" s="81"/>
      <c r="AJ324" s="81"/>
      <c r="AK324" s="85"/>
      <c r="AL324" s="85"/>
      <c r="AM324" s="85"/>
      <c r="AN324" s="85"/>
      <c r="AO324" s="85"/>
      <c r="AP324" s="85"/>
      <c r="AQ324" s="85"/>
      <c r="AR324" s="85"/>
      <c r="AS324" s="85"/>
      <c r="AT324" s="85"/>
      <c r="AU324" s="85"/>
      <c r="AV324" s="85"/>
      <c r="AW324" s="85"/>
      <c r="AX324" s="85"/>
      <c r="AY324" s="85"/>
      <c r="AZ324" s="85"/>
      <c r="BA324" s="85"/>
      <c r="BB324" s="85"/>
      <c r="BC324" s="85"/>
      <c r="BD324" s="85"/>
      <c r="BE324" s="85"/>
      <c r="BF324" s="85"/>
      <c r="BG324" s="85"/>
      <c r="BH324" s="85"/>
      <c r="BI324" s="85"/>
      <c r="BJ324" s="85"/>
      <c r="BK324" s="95"/>
      <c r="BL324" s="89"/>
      <c r="BM324" s="81"/>
      <c r="BN324" s="81"/>
      <c r="BO324" s="81"/>
      <c r="BP324" s="81"/>
      <c r="BQ324" s="81"/>
      <c r="BR324" s="81"/>
      <c r="BS324" s="81"/>
      <c r="BT324" s="81"/>
      <c r="BU324" s="81"/>
      <c r="BV324" s="81"/>
      <c r="BW324" s="81"/>
      <c r="BX324" s="81"/>
      <c r="BY324" s="81"/>
      <c r="BZ324" s="81"/>
      <c r="CA324" s="81"/>
      <c r="CB324" s="81"/>
      <c r="CC324" s="81"/>
      <c r="CD324" s="81"/>
      <c r="CE324" s="81"/>
      <c r="CF324" s="81"/>
      <c r="CG324" s="81"/>
      <c r="CH324" s="81"/>
      <c r="CI324" s="81"/>
      <c r="CJ324" s="81"/>
      <c r="CK324" s="81"/>
      <c r="CL324" s="81"/>
      <c r="CM324" s="81"/>
      <c r="CN324" s="81"/>
      <c r="CO324" s="81"/>
      <c r="CP324" s="81"/>
      <c r="CQ324" s="81"/>
      <c r="CR324" s="81"/>
      <c r="CS324" s="81"/>
      <c r="CT324" s="81"/>
      <c r="CU324" s="81"/>
      <c r="CV324" s="81"/>
      <c r="CW324" s="81"/>
      <c r="CX324" s="81"/>
      <c r="CY324" s="81"/>
      <c r="CZ324" s="81"/>
      <c r="DA324" s="81"/>
      <c r="DB324" s="81"/>
      <c r="DC324" s="81"/>
      <c r="DD324" s="81"/>
      <c r="DE324" s="81"/>
      <c r="DF324" s="81"/>
      <c r="DG324" s="81"/>
      <c r="DH324" s="81"/>
      <c r="DI324" s="81"/>
      <c r="DJ324" s="81"/>
      <c r="DK324" s="81"/>
      <c r="DL324" s="81"/>
      <c r="DM324" s="81"/>
      <c r="DN324" s="81"/>
      <c r="DO324" s="81"/>
      <c r="DP324" s="81"/>
      <c r="DQ324" s="81"/>
      <c r="DR324" s="81"/>
      <c r="DS324" s="81"/>
    </row>
    <row r="325" spans="1:123" x14ac:dyDescent="0.2">
      <c r="A325" s="151"/>
      <c r="B325" s="103" t="s">
        <v>77</v>
      </c>
      <c r="C325" s="80">
        <v>951</v>
      </c>
      <c r="D325" s="80">
        <v>951</v>
      </c>
      <c r="E325" s="80">
        <v>951</v>
      </c>
      <c r="F325" s="80">
        <v>950</v>
      </c>
      <c r="G325" s="80">
        <v>952</v>
      </c>
      <c r="H325" s="80">
        <v>950</v>
      </c>
      <c r="I325" s="80">
        <v>951</v>
      </c>
      <c r="J325" s="80">
        <v>951</v>
      </c>
      <c r="K325" s="80">
        <v>951</v>
      </c>
      <c r="L325" s="80">
        <v>951</v>
      </c>
      <c r="M325" s="80">
        <v>951</v>
      </c>
      <c r="N325" s="80">
        <v>949</v>
      </c>
      <c r="O325" s="80">
        <v>951</v>
      </c>
      <c r="P325" s="80">
        <v>951</v>
      </c>
      <c r="Q325" s="80">
        <v>951</v>
      </c>
      <c r="R325" s="148">
        <v>950.8</v>
      </c>
      <c r="S325" s="81"/>
      <c r="T325" s="81"/>
      <c r="U325" s="81"/>
      <c r="V325" s="81"/>
      <c r="W325" s="81"/>
      <c r="X325" s="81"/>
      <c r="Y325" s="81"/>
      <c r="Z325" s="81"/>
      <c r="AA325" s="81"/>
      <c r="AB325" s="81"/>
      <c r="AC325" s="81"/>
      <c r="AD325" s="81"/>
      <c r="AE325" s="81"/>
      <c r="AF325" s="81"/>
      <c r="AG325" s="81"/>
      <c r="AH325" s="81"/>
      <c r="AI325" s="81"/>
      <c r="AJ325" s="81"/>
      <c r="AK325" s="85"/>
      <c r="AL325" s="85"/>
      <c r="AM325" s="85"/>
      <c r="AN325" s="85"/>
      <c r="AO325" s="85"/>
      <c r="AP325" s="85"/>
      <c r="AQ325" s="85"/>
      <c r="AR325" s="85"/>
      <c r="AS325" s="85"/>
      <c r="AT325" s="85"/>
      <c r="AU325" s="85"/>
      <c r="AV325" s="85"/>
      <c r="AW325" s="85"/>
      <c r="AX325" s="85"/>
      <c r="AY325" s="85"/>
      <c r="AZ325" s="85"/>
      <c r="BA325" s="85"/>
      <c r="BB325" s="85"/>
      <c r="BC325" s="85"/>
      <c r="BD325" s="85"/>
      <c r="BE325" s="85"/>
      <c r="BF325" s="85"/>
      <c r="BG325" s="85"/>
      <c r="BH325" s="85"/>
      <c r="BI325" s="85"/>
      <c r="BJ325" s="85"/>
      <c r="BK325" s="95"/>
      <c r="BL325" s="89"/>
      <c r="BM325" s="81"/>
      <c r="BN325" s="81"/>
      <c r="BO325" s="81"/>
      <c r="BP325" s="81"/>
      <c r="BQ325" s="81"/>
      <c r="BR325" s="81"/>
      <c r="BS325" s="81"/>
      <c r="BT325" s="81"/>
      <c r="BU325" s="81"/>
      <c r="BV325" s="81"/>
      <c r="BW325" s="81"/>
      <c r="BX325" s="81"/>
      <c r="BY325" s="81"/>
      <c r="BZ325" s="81"/>
      <c r="CA325" s="81"/>
      <c r="CB325" s="81"/>
      <c r="CC325" s="81"/>
      <c r="CD325" s="81"/>
      <c r="CE325" s="81"/>
      <c r="CF325" s="81"/>
      <c r="CG325" s="81"/>
      <c r="CH325" s="81"/>
      <c r="CI325" s="81"/>
      <c r="CJ325" s="81"/>
      <c r="CK325" s="81"/>
      <c r="CL325" s="81"/>
      <c r="CM325" s="81"/>
      <c r="CN325" s="81"/>
      <c r="CO325" s="81"/>
      <c r="CP325" s="81"/>
      <c r="CQ325" s="81"/>
      <c r="CR325" s="81"/>
      <c r="CS325" s="81"/>
      <c r="CT325" s="81"/>
      <c r="CU325" s="81"/>
      <c r="CV325" s="81"/>
      <c r="CW325" s="81"/>
      <c r="CX325" s="81"/>
      <c r="CY325" s="81"/>
      <c r="CZ325" s="81"/>
      <c r="DA325" s="81"/>
      <c r="DB325" s="81"/>
      <c r="DC325" s="81"/>
      <c r="DD325" s="81"/>
      <c r="DE325" s="81"/>
      <c r="DF325" s="81"/>
      <c r="DG325" s="81"/>
      <c r="DH325" s="81"/>
      <c r="DI325" s="81"/>
      <c r="DJ325" s="81"/>
      <c r="DK325" s="81"/>
      <c r="DL325" s="81"/>
      <c r="DM325" s="81"/>
      <c r="DN325" s="81"/>
      <c r="DO325" s="81"/>
      <c r="DP325" s="81"/>
      <c r="DQ325" s="81"/>
      <c r="DR325" s="81"/>
      <c r="DS325" s="81"/>
    </row>
    <row r="326" spans="1:123" x14ac:dyDescent="0.2">
      <c r="A326" s="151"/>
      <c r="B326" s="103" t="s">
        <v>78</v>
      </c>
      <c r="C326" s="80">
        <v>947</v>
      </c>
      <c r="D326" s="80">
        <v>951</v>
      </c>
      <c r="E326" s="80">
        <v>930</v>
      </c>
      <c r="F326" s="80">
        <v>972</v>
      </c>
      <c r="G326" s="80">
        <v>951</v>
      </c>
      <c r="H326" s="80">
        <v>950</v>
      </c>
      <c r="I326" s="80">
        <v>869</v>
      </c>
      <c r="J326" s="80">
        <v>1023</v>
      </c>
      <c r="K326" s="80">
        <v>951</v>
      </c>
      <c r="L326" s="80">
        <v>952</v>
      </c>
      <c r="M326" s="80">
        <v>952</v>
      </c>
      <c r="N326" s="80">
        <v>951</v>
      </c>
      <c r="O326" s="80">
        <v>695</v>
      </c>
      <c r="P326" s="80">
        <v>525</v>
      </c>
      <c r="Q326" s="80">
        <v>1021</v>
      </c>
      <c r="R326" s="148">
        <v>909.33</v>
      </c>
      <c r="S326" s="81"/>
      <c r="T326" s="81"/>
      <c r="U326" s="81"/>
      <c r="V326" s="81"/>
      <c r="W326" s="81"/>
      <c r="X326" s="81"/>
      <c r="Y326" s="81"/>
      <c r="Z326" s="81"/>
      <c r="AA326" s="81"/>
      <c r="AB326" s="81"/>
      <c r="AC326" s="81"/>
      <c r="AD326" s="81"/>
      <c r="AE326" s="81"/>
      <c r="AF326" s="81"/>
      <c r="AG326" s="81"/>
      <c r="AH326" s="81"/>
      <c r="AI326" s="81"/>
      <c r="AJ326" s="81"/>
      <c r="AK326" s="85"/>
      <c r="AL326" s="85"/>
      <c r="AM326" s="85"/>
      <c r="AN326" s="85"/>
      <c r="AO326" s="85"/>
      <c r="AP326" s="85"/>
      <c r="AQ326" s="85"/>
      <c r="AR326" s="85"/>
      <c r="AS326" s="85"/>
      <c r="AT326" s="85"/>
      <c r="AU326" s="85"/>
      <c r="AV326" s="85"/>
      <c r="AW326" s="85"/>
      <c r="AX326" s="85"/>
      <c r="AY326" s="85"/>
      <c r="AZ326" s="85"/>
      <c r="BA326" s="85"/>
      <c r="BB326" s="85"/>
      <c r="BC326" s="85"/>
      <c r="BD326" s="85"/>
      <c r="BE326" s="85"/>
      <c r="BF326" s="85"/>
      <c r="BG326" s="85"/>
      <c r="BH326" s="85"/>
      <c r="BI326" s="85"/>
      <c r="BJ326" s="85"/>
      <c r="BK326" s="95"/>
      <c r="BL326" s="89"/>
      <c r="BM326" s="81"/>
      <c r="BN326" s="81"/>
      <c r="BO326" s="81"/>
      <c r="BP326" s="81"/>
      <c r="BQ326" s="81"/>
      <c r="BR326" s="81"/>
      <c r="BS326" s="81"/>
      <c r="BT326" s="81"/>
      <c r="BU326" s="81"/>
      <c r="BV326" s="81"/>
      <c r="BW326" s="81"/>
      <c r="BX326" s="81"/>
      <c r="BY326" s="81"/>
      <c r="BZ326" s="81"/>
      <c r="CA326" s="81"/>
      <c r="CB326" s="81"/>
      <c r="CC326" s="81"/>
      <c r="CD326" s="81"/>
      <c r="CE326" s="81"/>
      <c r="CF326" s="81"/>
      <c r="CG326" s="81"/>
      <c r="CH326" s="81"/>
      <c r="CI326" s="81"/>
      <c r="CJ326" s="81"/>
      <c r="CK326" s="81"/>
      <c r="CL326" s="81"/>
      <c r="CM326" s="81"/>
      <c r="CN326" s="81"/>
      <c r="CO326" s="81"/>
      <c r="CP326" s="81"/>
      <c r="CQ326" s="81"/>
      <c r="CR326" s="81"/>
      <c r="CS326" s="81"/>
      <c r="CT326" s="81"/>
      <c r="CU326" s="81"/>
      <c r="CV326" s="81"/>
      <c r="CW326" s="81"/>
      <c r="CX326" s="81"/>
      <c r="CY326" s="81"/>
      <c r="CZ326" s="81"/>
      <c r="DA326" s="81"/>
      <c r="DB326" s="81"/>
      <c r="DC326" s="81"/>
      <c r="DD326" s="81"/>
      <c r="DE326" s="81"/>
      <c r="DF326" s="81"/>
      <c r="DG326" s="81"/>
      <c r="DH326" s="81"/>
      <c r="DI326" s="81"/>
      <c r="DJ326" s="81"/>
      <c r="DK326" s="81"/>
      <c r="DL326" s="81"/>
      <c r="DM326" s="81"/>
      <c r="DN326" s="81"/>
      <c r="DO326" s="81"/>
      <c r="DP326" s="81"/>
      <c r="DQ326" s="81"/>
      <c r="DR326" s="81"/>
      <c r="DS326" s="81"/>
    </row>
    <row r="327" spans="1:123" x14ac:dyDescent="0.2">
      <c r="A327" s="151"/>
      <c r="B327" s="103" t="s">
        <v>79</v>
      </c>
      <c r="C327" s="80">
        <v>656</v>
      </c>
      <c r="D327" s="80">
        <v>530</v>
      </c>
      <c r="E327" s="80">
        <v>511</v>
      </c>
      <c r="F327" s="80">
        <v>515</v>
      </c>
      <c r="G327" s="80">
        <v>504</v>
      </c>
      <c r="H327" s="80">
        <v>496</v>
      </c>
      <c r="I327" s="80">
        <v>486</v>
      </c>
      <c r="J327" s="80">
        <v>526</v>
      </c>
      <c r="K327" s="80">
        <v>509</v>
      </c>
      <c r="L327" s="80">
        <v>844</v>
      </c>
      <c r="M327" s="80">
        <v>1224</v>
      </c>
      <c r="N327" s="80">
        <v>1480</v>
      </c>
      <c r="O327" s="80">
        <v>1306</v>
      </c>
      <c r="P327" s="80">
        <v>1361</v>
      </c>
      <c r="Q327" s="80">
        <v>1393</v>
      </c>
      <c r="R327" s="148">
        <v>822.73</v>
      </c>
      <c r="S327" s="81"/>
      <c r="T327" s="81"/>
      <c r="U327" s="81"/>
      <c r="V327" s="81"/>
      <c r="W327" s="81"/>
      <c r="X327" s="81"/>
      <c r="Y327" s="81"/>
      <c r="Z327" s="81"/>
      <c r="AA327" s="81"/>
      <c r="AB327" s="81"/>
      <c r="AC327" s="81"/>
      <c r="AD327" s="81"/>
      <c r="AE327" s="81"/>
      <c r="AF327" s="81"/>
      <c r="AG327" s="81"/>
      <c r="AH327" s="81"/>
      <c r="AI327" s="81"/>
      <c r="AJ327" s="81"/>
      <c r="AK327" s="85"/>
      <c r="AL327" s="85"/>
      <c r="AM327" s="85"/>
      <c r="AN327" s="85"/>
      <c r="AO327" s="85"/>
      <c r="AP327" s="85"/>
      <c r="AQ327" s="85"/>
      <c r="AR327" s="85"/>
      <c r="AS327" s="85"/>
      <c r="AT327" s="85"/>
      <c r="AU327" s="85"/>
      <c r="AV327" s="85"/>
      <c r="AW327" s="85"/>
      <c r="AX327" s="85"/>
      <c r="AY327" s="85"/>
      <c r="AZ327" s="85"/>
      <c r="BA327" s="85"/>
      <c r="BB327" s="85"/>
      <c r="BC327" s="85"/>
      <c r="BD327" s="85"/>
      <c r="BE327" s="85"/>
      <c r="BF327" s="85"/>
      <c r="BG327" s="85"/>
      <c r="BH327" s="85"/>
      <c r="BI327" s="85"/>
      <c r="BJ327" s="85"/>
      <c r="BK327" s="95"/>
      <c r="BL327" s="89"/>
      <c r="BM327" s="81"/>
      <c r="BN327" s="81"/>
      <c r="BO327" s="81"/>
      <c r="BP327" s="81"/>
      <c r="BQ327" s="81"/>
      <c r="BR327" s="81"/>
      <c r="BS327" s="81"/>
      <c r="BT327" s="81"/>
      <c r="BU327" s="81"/>
      <c r="BV327" s="81"/>
      <c r="BW327" s="81"/>
      <c r="BX327" s="81"/>
      <c r="BY327" s="81"/>
      <c r="BZ327" s="81"/>
      <c r="CA327" s="81"/>
      <c r="CB327" s="81"/>
      <c r="CC327" s="81"/>
      <c r="CD327" s="81"/>
      <c r="CE327" s="81"/>
      <c r="CF327" s="81"/>
      <c r="CG327" s="81"/>
      <c r="CH327" s="81"/>
      <c r="CI327" s="81"/>
      <c r="CJ327" s="81"/>
      <c r="CK327" s="81"/>
      <c r="CL327" s="81"/>
      <c r="CM327" s="81"/>
      <c r="CN327" s="81"/>
      <c r="CO327" s="81"/>
      <c r="CP327" s="81"/>
      <c r="CQ327" s="81"/>
      <c r="CR327" s="81"/>
      <c r="CS327" s="81"/>
      <c r="CT327" s="81"/>
      <c r="CU327" s="81"/>
      <c r="CV327" s="81"/>
      <c r="CW327" s="81"/>
      <c r="CX327" s="81"/>
      <c r="CY327" s="81"/>
      <c r="CZ327" s="81"/>
      <c r="DA327" s="81"/>
      <c r="DB327" s="81"/>
      <c r="DC327" s="81"/>
      <c r="DD327" s="81"/>
      <c r="DE327" s="81"/>
      <c r="DF327" s="81"/>
      <c r="DG327" s="81"/>
      <c r="DH327" s="81"/>
      <c r="DI327" s="81"/>
      <c r="DJ327" s="81"/>
      <c r="DK327" s="81"/>
      <c r="DL327" s="81"/>
      <c r="DM327" s="81"/>
      <c r="DN327" s="81"/>
      <c r="DO327" s="81"/>
      <c r="DP327" s="81"/>
      <c r="DQ327" s="81"/>
      <c r="DR327" s="81"/>
      <c r="DS327" s="81"/>
    </row>
    <row r="328" spans="1:123" x14ac:dyDescent="0.2">
      <c r="A328" s="151"/>
      <c r="B328" s="103" t="s">
        <v>80</v>
      </c>
      <c r="C328" s="80">
        <v>947</v>
      </c>
      <c r="D328" s="80">
        <v>951</v>
      </c>
      <c r="E328" s="80">
        <v>951</v>
      </c>
      <c r="F328" s="80">
        <v>951</v>
      </c>
      <c r="G328" s="80">
        <v>923</v>
      </c>
      <c r="H328" s="80">
        <v>978</v>
      </c>
      <c r="I328" s="80">
        <v>942</v>
      </c>
      <c r="J328" s="80">
        <v>951</v>
      </c>
      <c r="K328" s="80">
        <v>924</v>
      </c>
      <c r="L328" s="80">
        <v>974</v>
      </c>
      <c r="M328" s="80">
        <v>944</v>
      </c>
      <c r="N328" s="80">
        <v>951</v>
      </c>
      <c r="O328" s="80">
        <v>951</v>
      </c>
      <c r="P328" s="80">
        <v>951</v>
      </c>
      <c r="Q328" s="80">
        <v>951</v>
      </c>
      <c r="R328" s="148">
        <v>949.33</v>
      </c>
      <c r="S328" s="81"/>
      <c r="T328" s="81"/>
      <c r="U328" s="81"/>
      <c r="V328" s="81"/>
      <c r="W328" s="81"/>
      <c r="X328" s="81"/>
      <c r="Y328" s="81"/>
      <c r="Z328" s="81"/>
      <c r="AA328" s="81"/>
      <c r="AB328" s="81"/>
      <c r="AC328" s="81"/>
      <c r="AD328" s="81"/>
      <c r="AE328" s="81"/>
      <c r="AF328" s="81"/>
      <c r="AG328" s="81"/>
      <c r="AH328" s="81"/>
      <c r="AI328" s="81"/>
      <c r="AJ328" s="81"/>
      <c r="AK328" s="85"/>
      <c r="AL328" s="85"/>
      <c r="AM328" s="85"/>
      <c r="AN328" s="85"/>
      <c r="AO328" s="85"/>
      <c r="AP328" s="85"/>
      <c r="AQ328" s="85"/>
      <c r="AR328" s="85"/>
      <c r="AS328" s="85"/>
      <c r="AT328" s="85"/>
      <c r="AU328" s="85"/>
      <c r="AV328" s="85"/>
      <c r="AW328" s="85"/>
      <c r="AX328" s="85"/>
      <c r="AY328" s="85"/>
      <c r="AZ328" s="85"/>
      <c r="BA328" s="85"/>
      <c r="BB328" s="85"/>
      <c r="BC328" s="85"/>
      <c r="BD328" s="85"/>
      <c r="BE328" s="85"/>
      <c r="BF328" s="85"/>
      <c r="BG328" s="85"/>
      <c r="BH328" s="85"/>
      <c r="BI328" s="85"/>
      <c r="BJ328" s="85"/>
      <c r="BK328" s="95"/>
      <c r="BL328" s="89"/>
      <c r="BM328" s="81"/>
      <c r="BN328" s="81"/>
      <c r="BO328" s="81"/>
      <c r="BP328" s="81"/>
      <c r="BQ328" s="81"/>
      <c r="BR328" s="81"/>
      <c r="BS328" s="81"/>
      <c r="BT328" s="81"/>
      <c r="BU328" s="81"/>
      <c r="BV328" s="81"/>
      <c r="BW328" s="81"/>
      <c r="BX328" s="81"/>
      <c r="BY328" s="81"/>
      <c r="BZ328" s="81"/>
      <c r="CA328" s="81"/>
      <c r="CB328" s="81"/>
      <c r="CC328" s="81"/>
      <c r="CD328" s="81"/>
      <c r="CE328" s="81"/>
      <c r="CF328" s="81"/>
      <c r="CG328" s="81"/>
      <c r="CH328" s="81"/>
      <c r="CI328" s="81"/>
      <c r="CJ328" s="81"/>
      <c r="CK328" s="81"/>
      <c r="CL328" s="81"/>
      <c r="CM328" s="81"/>
      <c r="CN328" s="81"/>
      <c r="CO328" s="81"/>
      <c r="CP328" s="81"/>
      <c r="CQ328" s="81"/>
      <c r="CR328" s="81"/>
      <c r="CS328" s="81"/>
      <c r="CT328" s="81"/>
      <c r="CU328" s="81"/>
      <c r="CV328" s="81"/>
      <c r="CW328" s="81"/>
      <c r="CX328" s="81"/>
      <c r="CY328" s="81"/>
      <c r="CZ328" s="81"/>
      <c r="DA328" s="81"/>
      <c r="DB328" s="81"/>
      <c r="DC328" s="81"/>
      <c r="DD328" s="81"/>
      <c r="DE328" s="81"/>
      <c r="DF328" s="81"/>
      <c r="DG328" s="81"/>
      <c r="DH328" s="81"/>
      <c r="DI328" s="81"/>
      <c r="DJ328" s="81"/>
      <c r="DK328" s="81"/>
      <c r="DL328" s="81"/>
      <c r="DM328" s="81"/>
      <c r="DN328" s="81"/>
      <c r="DO328" s="81"/>
      <c r="DP328" s="81"/>
      <c r="DQ328" s="81"/>
      <c r="DR328" s="81"/>
      <c r="DS328" s="81"/>
    </row>
    <row r="329" spans="1:123" x14ac:dyDescent="0.2">
      <c r="A329" s="151"/>
      <c r="B329" s="103" t="s">
        <v>81</v>
      </c>
      <c r="C329" s="80">
        <v>951</v>
      </c>
      <c r="D329" s="80">
        <v>951</v>
      </c>
      <c r="E329" s="80">
        <v>951</v>
      </c>
      <c r="F329" s="80">
        <v>951</v>
      </c>
      <c r="G329" s="80">
        <v>949</v>
      </c>
      <c r="H329" s="80">
        <v>951</v>
      </c>
      <c r="I329" s="80">
        <v>951</v>
      </c>
      <c r="J329" s="80">
        <v>951</v>
      </c>
      <c r="K329" s="80">
        <v>951</v>
      </c>
      <c r="L329" s="80">
        <v>951</v>
      </c>
      <c r="M329" s="80">
        <v>951</v>
      </c>
      <c r="N329" s="80">
        <v>951</v>
      </c>
      <c r="O329" s="80">
        <v>951</v>
      </c>
      <c r="P329" s="80">
        <v>951</v>
      </c>
      <c r="Q329" s="80">
        <v>941</v>
      </c>
      <c r="R329" s="148">
        <v>950.2</v>
      </c>
      <c r="S329" s="81"/>
      <c r="T329" s="81"/>
      <c r="U329" s="81"/>
      <c r="V329" s="81"/>
      <c r="W329" s="81"/>
      <c r="X329" s="81"/>
      <c r="Y329" s="81"/>
      <c r="Z329" s="81"/>
      <c r="AA329" s="81"/>
      <c r="AB329" s="81"/>
      <c r="AC329" s="81"/>
      <c r="AD329" s="81"/>
      <c r="AE329" s="81"/>
      <c r="AF329" s="81"/>
      <c r="AG329" s="81"/>
      <c r="AH329" s="81"/>
      <c r="AI329" s="81"/>
      <c r="AJ329" s="81"/>
      <c r="AK329" s="85"/>
      <c r="AL329" s="85"/>
      <c r="AM329" s="85"/>
      <c r="AN329" s="85"/>
      <c r="AO329" s="85"/>
      <c r="AP329" s="85"/>
      <c r="AQ329" s="85"/>
      <c r="AR329" s="85"/>
      <c r="AS329" s="85"/>
      <c r="AT329" s="85"/>
      <c r="AU329" s="85"/>
      <c r="AV329" s="85"/>
      <c r="AW329" s="85"/>
      <c r="AX329" s="85"/>
      <c r="AY329" s="85"/>
      <c r="AZ329" s="85"/>
      <c r="BA329" s="85"/>
      <c r="BB329" s="85"/>
      <c r="BC329" s="85"/>
      <c r="BD329" s="85"/>
      <c r="BE329" s="85"/>
      <c r="BF329" s="85"/>
      <c r="BG329" s="85"/>
      <c r="BH329" s="85"/>
      <c r="BI329" s="85"/>
      <c r="BJ329" s="85"/>
      <c r="BK329" s="95"/>
      <c r="BL329" s="89"/>
      <c r="BM329" s="81"/>
      <c r="BN329" s="81"/>
      <c r="BO329" s="81"/>
      <c r="BP329" s="81"/>
      <c r="BQ329" s="81"/>
      <c r="BR329" s="81"/>
      <c r="BS329" s="81"/>
      <c r="BT329" s="81"/>
      <c r="BU329" s="81"/>
      <c r="BV329" s="81"/>
      <c r="BW329" s="81"/>
      <c r="BX329" s="81"/>
      <c r="BY329" s="81"/>
      <c r="BZ329" s="81"/>
      <c r="CA329" s="81"/>
      <c r="CB329" s="81"/>
      <c r="CC329" s="81"/>
      <c r="CD329" s="81"/>
      <c r="CE329" s="81"/>
      <c r="CF329" s="81"/>
      <c r="CG329" s="81"/>
      <c r="CH329" s="81"/>
      <c r="CI329" s="81"/>
      <c r="CJ329" s="81"/>
      <c r="CK329" s="81"/>
      <c r="CL329" s="81"/>
      <c r="CM329" s="81"/>
      <c r="CN329" s="81"/>
      <c r="CO329" s="81"/>
      <c r="CP329" s="81"/>
      <c r="CQ329" s="81"/>
      <c r="CR329" s="81"/>
      <c r="CS329" s="81"/>
      <c r="CT329" s="81"/>
      <c r="CU329" s="81"/>
      <c r="CV329" s="81"/>
      <c r="CW329" s="81"/>
      <c r="CX329" s="81"/>
      <c r="CY329" s="81"/>
      <c r="CZ329" s="81"/>
      <c r="DA329" s="81"/>
      <c r="DB329" s="81"/>
      <c r="DC329" s="81"/>
      <c r="DD329" s="81"/>
      <c r="DE329" s="81"/>
      <c r="DF329" s="81"/>
      <c r="DG329" s="81"/>
      <c r="DH329" s="81"/>
      <c r="DI329" s="81"/>
      <c r="DJ329" s="81"/>
      <c r="DK329" s="81"/>
      <c r="DL329" s="81"/>
      <c r="DM329" s="81"/>
      <c r="DN329" s="81"/>
      <c r="DO329" s="81"/>
      <c r="DP329" s="81"/>
      <c r="DQ329" s="81"/>
      <c r="DR329" s="81"/>
      <c r="DS329" s="81"/>
    </row>
    <row r="330" spans="1:123" x14ac:dyDescent="0.2">
      <c r="A330" s="151"/>
      <c r="B330" s="103" t="s">
        <v>82</v>
      </c>
      <c r="C330" s="80">
        <v>768</v>
      </c>
      <c r="D330" s="80">
        <v>718</v>
      </c>
      <c r="E330" s="80">
        <v>1225</v>
      </c>
      <c r="F330" s="80">
        <v>1084</v>
      </c>
      <c r="G330" s="80">
        <v>947</v>
      </c>
      <c r="H330" s="80">
        <v>951</v>
      </c>
      <c r="I330" s="80">
        <v>934</v>
      </c>
      <c r="J330" s="80">
        <v>963</v>
      </c>
      <c r="K330" s="80">
        <v>944</v>
      </c>
      <c r="L330" s="80">
        <v>951</v>
      </c>
      <c r="M330" s="80">
        <v>948</v>
      </c>
      <c r="N330" s="80">
        <v>952</v>
      </c>
      <c r="O330" s="80">
        <v>948</v>
      </c>
      <c r="P330" s="80">
        <v>951</v>
      </c>
      <c r="Q330" s="80">
        <v>951</v>
      </c>
      <c r="R330" s="148">
        <v>949</v>
      </c>
      <c r="S330" s="81"/>
      <c r="T330" s="81"/>
      <c r="U330" s="81"/>
      <c r="V330" s="81"/>
      <c r="W330" s="81"/>
      <c r="X330" s="81"/>
      <c r="Y330" s="81"/>
      <c r="Z330" s="81"/>
      <c r="AA330" s="81"/>
      <c r="AB330" s="81"/>
      <c r="AC330" s="81"/>
      <c r="AD330" s="81"/>
      <c r="AE330" s="81"/>
      <c r="AF330" s="81"/>
      <c r="AG330" s="81"/>
      <c r="AH330" s="81"/>
      <c r="AI330" s="81"/>
      <c r="AJ330" s="81"/>
      <c r="AK330" s="85"/>
      <c r="AL330" s="85"/>
      <c r="AM330" s="85"/>
      <c r="AN330" s="85"/>
      <c r="AO330" s="85"/>
      <c r="AP330" s="85"/>
      <c r="AQ330" s="85"/>
      <c r="AR330" s="85"/>
      <c r="AS330" s="85"/>
      <c r="AT330" s="85"/>
      <c r="AU330" s="85"/>
      <c r="AV330" s="85"/>
      <c r="AW330" s="85"/>
      <c r="AX330" s="85"/>
      <c r="AY330" s="85"/>
      <c r="AZ330" s="85"/>
      <c r="BA330" s="85"/>
      <c r="BB330" s="85"/>
      <c r="BC330" s="85"/>
      <c r="BD330" s="85"/>
      <c r="BE330" s="85"/>
      <c r="BF330" s="85"/>
      <c r="BG330" s="85"/>
      <c r="BH330" s="85"/>
      <c r="BI330" s="85"/>
      <c r="BJ330" s="85"/>
      <c r="BK330" s="95"/>
      <c r="BL330" s="89"/>
      <c r="BM330" s="81"/>
      <c r="BN330" s="81"/>
      <c r="BO330" s="81"/>
      <c r="BP330" s="81"/>
      <c r="BQ330" s="81"/>
      <c r="BR330" s="81"/>
      <c r="BS330" s="81"/>
      <c r="BT330" s="81"/>
      <c r="BU330" s="81"/>
      <c r="BV330" s="81"/>
      <c r="BW330" s="81"/>
      <c r="BX330" s="81"/>
      <c r="BY330" s="81"/>
      <c r="BZ330" s="81"/>
      <c r="CA330" s="81"/>
      <c r="CB330" s="81"/>
      <c r="CC330" s="81"/>
      <c r="CD330" s="81"/>
      <c r="CE330" s="81"/>
      <c r="CF330" s="81"/>
      <c r="CG330" s="81"/>
      <c r="CH330" s="81"/>
      <c r="CI330" s="81"/>
      <c r="CJ330" s="81"/>
      <c r="CK330" s="81"/>
      <c r="CL330" s="81"/>
      <c r="CM330" s="81"/>
      <c r="CN330" s="81"/>
      <c r="CO330" s="81"/>
      <c r="CP330" s="81"/>
      <c r="CQ330" s="81"/>
      <c r="CR330" s="81"/>
      <c r="CS330" s="81"/>
      <c r="CT330" s="81"/>
      <c r="CU330" s="81"/>
      <c r="CV330" s="81"/>
      <c r="CW330" s="81"/>
      <c r="CX330" s="81"/>
      <c r="CY330" s="81"/>
      <c r="CZ330" s="81"/>
      <c r="DA330" s="81"/>
      <c r="DB330" s="81"/>
      <c r="DC330" s="81"/>
      <c r="DD330" s="81"/>
      <c r="DE330" s="81"/>
      <c r="DF330" s="81"/>
      <c r="DG330" s="81"/>
      <c r="DH330" s="81"/>
      <c r="DI330" s="81"/>
      <c r="DJ330" s="81"/>
      <c r="DK330" s="81"/>
      <c r="DL330" s="81"/>
      <c r="DM330" s="81"/>
      <c r="DN330" s="81"/>
      <c r="DO330" s="81"/>
      <c r="DP330" s="81"/>
      <c r="DQ330" s="81"/>
      <c r="DR330" s="81"/>
      <c r="DS330" s="81"/>
    </row>
    <row r="331" spans="1:123" x14ac:dyDescent="0.2">
      <c r="A331" s="151"/>
      <c r="B331" s="103" t="s">
        <v>83</v>
      </c>
      <c r="C331" s="80">
        <v>951</v>
      </c>
      <c r="D331" s="80">
        <v>951</v>
      </c>
      <c r="E331" s="80">
        <v>951</v>
      </c>
      <c r="F331" s="80">
        <v>952</v>
      </c>
      <c r="G331" s="80">
        <v>951</v>
      </c>
      <c r="H331" s="80">
        <v>951</v>
      </c>
      <c r="I331" s="80">
        <v>951</v>
      </c>
      <c r="J331" s="80">
        <v>951</v>
      </c>
      <c r="K331" s="80">
        <v>951</v>
      </c>
      <c r="L331" s="80">
        <v>951</v>
      </c>
      <c r="M331" s="80">
        <v>951</v>
      </c>
      <c r="N331" s="80">
        <v>951</v>
      </c>
      <c r="O331" s="80">
        <v>951</v>
      </c>
      <c r="P331" s="80">
        <v>952</v>
      </c>
      <c r="Q331" s="80">
        <v>951</v>
      </c>
      <c r="R331" s="148">
        <v>951.13</v>
      </c>
      <c r="S331" s="81"/>
      <c r="T331" s="81"/>
      <c r="U331" s="81"/>
      <c r="V331" s="81"/>
      <c r="W331" s="81"/>
      <c r="X331" s="81"/>
      <c r="Y331" s="81"/>
      <c r="Z331" s="81"/>
      <c r="AA331" s="81"/>
      <c r="AB331" s="81"/>
      <c r="AC331" s="81"/>
      <c r="AD331" s="81"/>
      <c r="AE331" s="81"/>
      <c r="AF331" s="81"/>
      <c r="AG331" s="81"/>
      <c r="AH331" s="81"/>
      <c r="AI331" s="81"/>
      <c r="AJ331" s="81"/>
      <c r="AK331" s="85"/>
      <c r="AL331" s="85"/>
      <c r="AM331" s="85"/>
      <c r="AN331" s="85"/>
      <c r="AO331" s="85"/>
      <c r="AP331" s="85"/>
      <c r="AQ331" s="85"/>
      <c r="AR331" s="85"/>
      <c r="AS331" s="85"/>
      <c r="AT331" s="85"/>
      <c r="AU331" s="85"/>
      <c r="AV331" s="85"/>
      <c r="AW331" s="85"/>
      <c r="AX331" s="85"/>
      <c r="AY331" s="85"/>
      <c r="AZ331" s="85"/>
      <c r="BA331" s="85"/>
      <c r="BB331" s="85"/>
      <c r="BC331" s="85"/>
      <c r="BD331" s="85"/>
      <c r="BE331" s="85"/>
      <c r="BF331" s="85"/>
      <c r="BG331" s="85"/>
      <c r="BH331" s="85"/>
      <c r="BI331" s="85"/>
      <c r="BJ331" s="85"/>
      <c r="BK331" s="81"/>
      <c r="BL331" s="81"/>
      <c r="BM331" s="81"/>
      <c r="BN331" s="81"/>
      <c r="BO331" s="81"/>
      <c r="BP331" s="81"/>
      <c r="BQ331" s="81"/>
      <c r="BR331" s="81"/>
      <c r="BS331" s="81"/>
      <c r="BT331" s="81"/>
      <c r="BU331" s="81"/>
      <c r="BV331" s="81"/>
      <c r="BW331" s="81"/>
      <c r="BX331" s="81"/>
      <c r="BY331" s="81"/>
      <c r="BZ331" s="81"/>
      <c r="CA331" s="81"/>
      <c r="CB331" s="81"/>
      <c r="CC331" s="81"/>
      <c r="CD331" s="81"/>
      <c r="CE331" s="81"/>
      <c r="CF331" s="81"/>
      <c r="CG331" s="81"/>
      <c r="CH331" s="81"/>
      <c r="CI331" s="81"/>
      <c r="CJ331" s="81"/>
      <c r="CK331" s="81"/>
      <c r="CL331" s="81"/>
      <c r="CM331" s="81"/>
      <c r="CN331" s="81"/>
      <c r="CO331" s="81"/>
      <c r="CP331" s="81"/>
      <c r="CQ331" s="81"/>
      <c r="CR331" s="81"/>
      <c r="CS331" s="81"/>
      <c r="CT331" s="81"/>
      <c r="CU331" s="81"/>
      <c r="CV331" s="81"/>
      <c r="CW331" s="81"/>
      <c r="CX331" s="81"/>
      <c r="CY331" s="81"/>
      <c r="CZ331" s="81"/>
      <c r="DA331" s="81"/>
      <c r="DB331" s="81"/>
      <c r="DC331" s="81"/>
      <c r="DD331" s="81"/>
      <c r="DE331" s="81"/>
      <c r="DF331" s="81"/>
      <c r="DG331" s="81"/>
      <c r="DH331" s="81"/>
      <c r="DI331" s="81"/>
      <c r="DJ331" s="81"/>
      <c r="DK331" s="81"/>
      <c r="DL331" s="81"/>
      <c r="DM331" s="81"/>
      <c r="DN331" s="81"/>
      <c r="DO331" s="81"/>
      <c r="DP331" s="81"/>
      <c r="DQ331" s="81"/>
      <c r="DR331" s="81"/>
      <c r="DS331" s="81"/>
    </row>
    <row r="332" spans="1:123" ht="16" x14ac:dyDescent="0.2">
      <c r="A332" s="81"/>
      <c r="B332" s="81"/>
      <c r="C332" s="81"/>
      <c r="D332" s="81"/>
      <c r="E332" s="81"/>
      <c r="F332" s="81"/>
      <c r="G332" s="82"/>
      <c r="H332" s="82"/>
      <c r="I332" s="82"/>
      <c r="J332" s="82"/>
      <c r="K332" s="82"/>
      <c r="L332" s="82"/>
      <c r="M332" s="116"/>
      <c r="N332" s="81"/>
      <c r="O332" s="81"/>
      <c r="P332" s="81"/>
      <c r="Q332" s="81"/>
      <c r="R332" s="100">
        <v>934.02</v>
      </c>
      <c r="S332" s="81"/>
      <c r="T332" s="81"/>
      <c r="U332" s="81"/>
      <c r="V332" s="81"/>
      <c r="W332" s="81"/>
      <c r="X332" s="81"/>
      <c r="Y332" s="81"/>
      <c r="Z332" s="81"/>
      <c r="AA332" s="81"/>
      <c r="AB332" s="81"/>
      <c r="AC332" s="81"/>
      <c r="AD332" s="81"/>
      <c r="AE332" s="81"/>
      <c r="AF332" s="81"/>
      <c r="AG332" s="81"/>
      <c r="AH332" s="81"/>
      <c r="AI332" s="81"/>
      <c r="AJ332" s="81"/>
      <c r="AK332" s="81"/>
      <c r="AL332" s="81"/>
      <c r="AM332" s="81"/>
      <c r="AN332" s="81"/>
      <c r="AO332" s="81"/>
      <c r="AP332" s="81"/>
      <c r="AQ332" s="81"/>
      <c r="AR332" s="81"/>
      <c r="AS332" s="81"/>
      <c r="AT332" s="81"/>
      <c r="AU332" s="81"/>
      <c r="AV332" s="81"/>
      <c r="AW332" s="81"/>
      <c r="AX332" s="81"/>
      <c r="AY332" s="81"/>
      <c r="AZ332" s="81"/>
      <c r="BA332" s="81"/>
      <c r="BB332" s="81"/>
      <c r="BC332" s="81"/>
      <c r="BD332" s="81"/>
      <c r="BE332" s="81"/>
      <c r="BF332" s="81"/>
      <c r="BG332" s="81"/>
      <c r="BH332" s="81"/>
      <c r="BI332" s="81"/>
      <c r="BJ332" s="84"/>
      <c r="BK332" s="84"/>
      <c r="BL332" s="84"/>
      <c r="BM332" s="81"/>
      <c r="BN332" s="81"/>
      <c r="BO332" s="81"/>
      <c r="BP332" s="81"/>
      <c r="BQ332" s="81"/>
      <c r="BR332" s="81"/>
      <c r="BS332" s="81"/>
      <c r="BT332" s="81"/>
      <c r="BU332" s="81"/>
      <c r="BV332" s="81"/>
      <c r="BW332" s="81"/>
      <c r="BX332" s="81"/>
      <c r="BY332" s="81"/>
      <c r="BZ332" s="81"/>
      <c r="CA332" s="81"/>
      <c r="CB332" s="81"/>
      <c r="CC332" s="81"/>
      <c r="CD332" s="81"/>
      <c r="CE332" s="81"/>
      <c r="CF332" s="81"/>
      <c r="CG332" s="81"/>
      <c r="CH332" s="81"/>
      <c r="CI332" s="81"/>
      <c r="CJ332" s="81"/>
      <c r="CK332" s="81"/>
      <c r="CL332" s="81"/>
      <c r="CM332" s="81"/>
      <c r="CN332" s="81"/>
      <c r="CO332" s="81"/>
      <c r="CP332" s="81"/>
      <c r="CQ332" s="81"/>
      <c r="CR332" s="81"/>
      <c r="CS332" s="81"/>
      <c r="CT332" s="81"/>
      <c r="CU332" s="81"/>
      <c r="CV332" s="81"/>
      <c r="CW332" s="81"/>
      <c r="CX332" s="81"/>
      <c r="CY332" s="81"/>
      <c r="CZ332" s="81"/>
      <c r="DA332" s="81"/>
      <c r="DB332" s="81"/>
      <c r="DC332" s="81"/>
      <c r="DD332" s="81"/>
      <c r="DE332" s="81"/>
      <c r="DF332" s="81"/>
      <c r="DG332" s="81"/>
      <c r="DH332" s="81"/>
      <c r="DI332" s="81"/>
      <c r="DJ332" s="81"/>
      <c r="DK332" s="81"/>
      <c r="DL332" s="81"/>
      <c r="DM332" s="81"/>
      <c r="DN332" s="81"/>
      <c r="DO332" s="81"/>
      <c r="DP332" s="81"/>
      <c r="DQ332" s="81"/>
      <c r="DR332" s="81"/>
      <c r="DS332" s="81"/>
    </row>
    <row r="333" spans="1:123" ht="18" customHeight="1" x14ac:dyDescent="0.2">
      <c r="A333" s="341" t="s">
        <v>51</v>
      </c>
      <c r="B333" s="341"/>
      <c r="C333" s="341"/>
      <c r="D333" s="341"/>
      <c r="E333" s="341"/>
      <c r="F333" s="341"/>
      <c r="G333" s="341"/>
      <c r="H333" s="341"/>
      <c r="I333" s="341"/>
      <c r="J333" s="341"/>
      <c r="K333" s="341"/>
      <c r="L333" s="341"/>
      <c r="M333" s="341"/>
      <c r="N333" s="341"/>
      <c r="O333" s="341"/>
      <c r="P333" s="341"/>
      <c r="Q333" s="341"/>
      <c r="R333" s="341"/>
      <c r="S333" s="81"/>
      <c r="T333" s="81"/>
      <c r="U333" s="81"/>
      <c r="V333" s="81"/>
      <c r="W333" s="81"/>
      <c r="X333" s="81"/>
      <c r="Y333" s="81"/>
      <c r="Z333" s="81"/>
      <c r="AA333" s="81"/>
      <c r="AB333" s="81"/>
      <c r="AC333" s="81"/>
      <c r="AD333" s="81"/>
      <c r="AE333" s="81"/>
      <c r="AF333" s="81"/>
      <c r="AG333" s="81"/>
      <c r="AH333" s="81"/>
      <c r="AI333" s="81"/>
      <c r="AJ333" s="81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  <c r="BG333" s="80"/>
      <c r="BH333" s="80"/>
      <c r="BI333" s="80"/>
      <c r="BJ333" s="80"/>
      <c r="BK333" s="94"/>
      <c r="BL333" s="80"/>
      <c r="BM333" s="81"/>
      <c r="BN333" s="81"/>
      <c r="BO333" s="81"/>
      <c r="BP333" s="81"/>
      <c r="BQ333" s="81"/>
      <c r="BR333" s="81"/>
      <c r="BS333" s="81"/>
      <c r="BT333" s="81"/>
      <c r="BU333" s="81"/>
      <c r="BV333" s="81"/>
      <c r="BW333" s="81"/>
      <c r="BX333" s="81"/>
      <c r="BY333" s="81"/>
      <c r="BZ333" s="81"/>
      <c r="CA333" s="81"/>
      <c r="CB333" s="81"/>
      <c r="CC333" s="81"/>
      <c r="CD333" s="81"/>
      <c r="CE333" s="81"/>
      <c r="CF333" s="81"/>
      <c r="CG333" s="81"/>
      <c r="CH333" s="81"/>
      <c r="CI333" s="81"/>
      <c r="CJ333" s="81"/>
      <c r="CK333" s="81"/>
      <c r="CL333" s="81"/>
      <c r="CM333" s="81"/>
      <c r="CN333" s="81"/>
      <c r="CO333" s="81"/>
      <c r="CP333" s="81"/>
      <c r="CQ333" s="81"/>
      <c r="CR333" s="81"/>
      <c r="CS333" s="81"/>
      <c r="CT333" s="81"/>
      <c r="CU333" s="81"/>
      <c r="CV333" s="81"/>
      <c r="CW333" s="81"/>
      <c r="CX333" s="81"/>
      <c r="CY333" s="81"/>
      <c r="CZ333" s="81"/>
      <c r="DA333" s="81"/>
      <c r="DB333" s="81"/>
      <c r="DC333" s="81"/>
      <c r="DD333" s="81"/>
      <c r="DE333" s="81"/>
      <c r="DF333" s="81"/>
      <c r="DG333" s="81"/>
      <c r="DH333" s="81"/>
      <c r="DI333" s="81"/>
      <c r="DJ333" s="81"/>
      <c r="DK333" s="81"/>
      <c r="DL333" s="81"/>
      <c r="DM333" s="81"/>
      <c r="DN333" s="81"/>
      <c r="DO333" s="81"/>
      <c r="DP333" s="81"/>
      <c r="DQ333" s="81"/>
      <c r="DR333" s="81"/>
      <c r="DS333" s="81"/>
    </row>
    <row r="334" spans="1:123" ht="97" x14ac:dyDescent="0.2">
      <c r="A334" s="147" t="s">
        <v>107</v>
      </c>
      <c r="B334" s="103" t="s">
        <v>66</v>
      </c>
      <c r="C334" s="103">
        <v>1</v>
      </c>
      <c r="D334" s="103">
        <v>2</v>
      </c>
      <c r="E334" s="103">
        <v>3</v>
      </c>
      <c r="F334" s="103">
        <v>4</v>
      </c>
      <c r="G334" s="103">
        <v>5</v>
      </c>
      <c r="H334" s="103">
        <v>6</v>
      </c>
      <c r="I334" s="103">
        <v>7</v>
      </c>
      <c r="J334" s="103">
        <v>8</v>
      </c>
      <c r="K334" s="103">
        <v>9</v>
      </c>
      <c r="L334" s="103">
        <v>10</v>
      </c>
      <c r="M334" s="103">
        <v>11</v>
      </c>
      <c r="N334" s="103">
        <v>12</v>
      </c>
      <c r="O334" s="103">
        <v>13</v>
      </c>
      <c r="P334" s="103">
        <v>14</v>
      </c>
      <c r="Q334" s="103">
        <v>15</v>
      </c>
      <c r="R334" s="139" t="s">
        <v>67</v>
      </c>
      <c r="S334" s="81"/>
      <c r="T334" s="81"/>
      <c r="U334" s="81"/>
      <c r="V334" s="81"/>
      <c r="W334" s="81"/>
      <c r="X334" s="81"/>
      <c r="Y334" s="81"/>
      <c r="Z334" s="81"/>
      <c r="AA334" s="81"/>
      <c r="AB334" s="81"/>
      <c r="AC334" s="81"/>
      <c r="AD334" s="81"/>
      <c r="AE334" s="81"/>
      <c r="AF334" s="81"/>
      <c r="AG334" s="81"/>
      <c r="AH334" s="81"/>
      <c r="AI334" s="81"/>
      <c r="AJ334" s="81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  <c r="BG334" s="80"/>
      <c r="BH334" s="80"/>
      <c r="BI334" s="80"/>
      <c r="BJ334" s="80"/>
      <c r="BK334" s="94"/>
      <c r="BL334" s="80"/>
      <c r="BM334" s="81"/>
      <c r="BN334" s="81"/>
      <c r="BO334" s="81"/>
      <c r="BP334" s="81"/>
      <c r="BQ334" s="81"/>
      <c r="BR334" s="81"/>
      <c r="BS334" s="81"/>
      <c r="BT334" s="81"/>
      <c r="BU334" s="81"/>
      <c r="BV334" s="81"/>
      <c r="BW334" s="81"/>
      <c r="BX334" s="81"/>
      <c r="BY334" s="81"/>
      <c r="BZ334" s="81"/>
      <c r="CA334" s="81"/>
      <c r="CB334" s="81"/>
      <c r="CC334" s="81"/>
      <c r="CD334" s="81"/>
      <c r="CE334" s="81"/>
      <c r="CF334" s="81"/>
      <c r="CG334" s="81"/>
      <c r="CH334" s="81"/>
      <c r="CI334" s="81"/>
      <c r="CJ334" s="81"/>
      <c r="CK334" s="81"/>
      <c r="CL334" s="81"/>
      <c r="CM334" s="81"/>
      <c r="CN334" s="81"/>
      <c r="CO334" s="81"/>
      <c r="CP334" s="81"/>
      <c r="CQ334" s="81"/>
      <c r="CR334" s="81"/>
      <c r="CS334" s="81"/>
      <c r="CT334" s="81"/>
      <c r="CU334" s="81"/>
      <c r="CV334" s="81"/>
      <c r="CW334" s="81"/>
      <c r="CX334" s="81"/>
      <c r="CY334" s="81"/>
      <c r="CZ334" s="81"/>
      <c r="DA334" s="81"/>
      <c r="DB334" s="81"/>
      <c r="DC334" s="81"/>
      <c r="DD334" s="81"/>
      <c r="DE334" s="81"/>
      <c r="DF334" s="81"/>
      <c r="DG334" s="81"/>
      <c r="DH334" s="81"/>
      <c r="DI334" s="81"/>
      <c r="DJ334" s="81"/>
      <c r="DK334" s="81"/>
      <c r="DL334" s="81"/>
      <c r="DM334" s="81"/>
      <c r="DN334" s="81"/>
      <c r="DO334" s="81"/>
      <c r="DP334" s="81"/>
      <c r="DQ334" s="81"/>
      <c r="DR334" s="81"/>
      <c r="DS334" s="81"/>
    </row>
    <row r="335" spans="1:123" ht="26" x14ac:dyDescent="0.2">
      <c r="A335" s="151" t="s">
        <v>68</v>
      </c>
      <c r="B335" s="103" t="s">
        <v>69</v>
      </c>
      <c r="C335" s="80">
        <v>951</v>
      </c>
      <c r="D335" s="80">
        <v>951</v>
      </c>
      <c r="E335" s="80">
        <v>952</v>
      </c>
      <c r="F335" s="80">
        <v>952</v>
      </c>
      <c r="G335" s="80">
        <v>951</v>
      </c>
      <c r="H335" s="80">
        <v>951</v>
      </c>
      <c r="I335" s="80">
        <v>952</v>
      </c>
      <c r="J335" s="80">
        <v>951</v>
      </c>
      <c r="K335" s="80">
        <v>952</v>
      </c>
      <c r="L335" s="80">
        <v>951</v>
      </c>
      <c r="M335" s="80">
        <v>952</v>
      </c>
      <c r="N335" s="80">
        <v>951</v>
      </c>
      <c r="O335" s="80">
        <v>952</v>
      </c>
      <c r="P335" s="80">
        <v>951</v>
      </c>
      <c r="Q335" s="80">
        <v>951</v>
      </c>
      <c r="R335" s="148">
        <v>951.4</v>
      </c>
      <c r="S335" s="81"/>
      <c r="T335" s="81"/>
      <c r="U335" s="81"/>
      <c r="V335" s="81"/>
      <c r="W335" s="81"/>
      <c r="X335" s="81"/>
      <c r="Y335" s="81"/>
      <c r="Z335" s="81"/>
      <c r="AA335" s="81"/>
      <c r="AB335" s="81"/>
      <c r="AC335" s="81"/>
      <c r="AD335" s="81"/>
      <c r="AE335" s="81"/>
      <c r="AF335" s="81"/>
      <c r="AG335" s="81"/>
      <c r="AH335" s="81"/>
      <c r="AI335" s="81"/>
      <c r="AJ335" s="81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  <c r="BG335" s="80"/>
      <c r="BH335" s="80"/>
      <c r="BI335" s="80"/>
      <c r="BJ335" s="80"/>
      <c r="BK335" s="94"/>
      <c r="BL335" s="80"/>
      <c r="BM335" s="81"/>
      <c r="BN335" s="81"/>
      <c r="BO335" s="81"/>
      <c r="BP335" s="81"/>
      <c r="BQ335" s="81"/>
      <c r="BR335" s="81"/>
      <c r="BS335" s="81"/>
      <c r="BT335" s="81"/>
      <c r="BU335" s="81"/>
      <c r="BV335" s="81"/>
      <c r="BW335" s="81"/>
      <c r="BX335" s="81"/>
      <c r="BY335" s="81"/>
      <c r="BZ335" s="81"/>
      <c r="CA335" s="81"/>
      <c r="CB335" s="81"/>
      <c r="CC335" s="81"/>
      <c r="CD335" s="81"/>
      <c r="CE335" s="81"/>
      <c r="CF335" s="81"/>
      <c r="CG335" s="81"/>
      <c r="CH335" s="81"/>
      <c r="CI335" s="81"/>
      <c r="CJ335" s="81"/>
      <c r="CK335" s="81"/>
      <c r="CL335" s="81"/>
      <c r="CM335" s="81"/>
      <c r="CN335" s="81"/>
      <c r="CO335" s="81"/>
      <c r="CP335" s="81"/>
      <c r="CQ335" s="81"/>
      <c r="CR335" s="81"/>
      <c r="CS335" s="81"/>
      <c r="CT335" s="81"/>
      <c r="CU335" s="81"/>
      <c r="CV335" s="81"/>
      <c r="CW335" s="81"/>
      <c r="CX335" s="81"/>
      <c r="CY335" s="81"/>
      <c r="CZ335" s="81"/>
      <c r="DA335" s="81"/>
      <c r="DB335" s="81"/>
      <c r="DC335" s="81"/>
      <c r="DD335" s="81"/>
      <c r="DE335" s="81"/>
      <c r="DF335" s="81"/>
      <c r="DG335" s="81"/>
      <c r="DH335" s="81"/>
      <c r="DI335" s="81"/>
      <c r="DJ335" s="81"/>
      <c r="DK335" s="81"/>
      <c r="DL335" s="81"/>
      <c r="DM335" s="81"/>
      <c r="DN335" s="81"/>
      <c r="DO335" s="81"/>
      <c r="DP335" s="81"/>
      <c r="DQ335" s="81"/>
      <c r="DR335" s="81"/>
      <c r="DS335" s="81"/>
    </row>
    <row r="336" spans="1:123" x14ac:dyDescent="0.2">
      <c r="A336" s="151"/>
      <c r="B336" s="103" t="s">
        <v>70</v>
      </c>
      <c r="C336" s="80">
        <v>952</v>
      </c>
      <c r="D336" s="80">
        <v>951</v>
      </c>
      <c r="E336" s="80">
        <v>951</v>
      </c>
      <c r="F336" s="80">
        <v>952</v>
      </c>
      <c r="G336" s="80">
        <v>951</v>
      </c>
      <c r="H336" s="80">
        <v>952</v>
      </c>
      <c r="I336" s="80">
        <v>951</v>
      </c>
      <c r="J336" s="80">
        <v>951</v>
      </c>
      <c r="K336" s="80">
        <v>952</v>
      </c>
      <c r="L336" s="80">
        <v>951</v>
      </c>
      <c r="M336" s="80">
        <v>951</v>
      </c>
      <c r="N336" s="80">
        <v>951</v>
      </c>
      <c r="O336" s="80">
        <v>952</v>
      </c>
      <c r="P336" s="80">
        <v>951</v>
      </c>
      <c r="Q336" s="80">
        <v>952</v>
      </c>
      <c r="R336" s="148">
        <v>951.4</v>
      </c>
      <c r="S336" s="81"/>
      <c r="T336" s="81"/>
      <c r="U336" s="81"/>
      <c r="V336" s="81"/>
      <c r="W336" s="81"/>
      <c r="X336" s="81"/>
      <c r="Y336" s="81"/>
      <c r="Z336" s="81"/>
      <c r="AA336" s="81"/>
      <c r="AB336" s="81"/>
      <c r="AC336" s="81"/>
      <c r="AD336" s="81"/>
      <c r="AE336" s="81"/>
      <c r="AF336" s="81"/>
      <c r="AG336" s="81"/>
      <c r="AH336" s="81"/>
      <c r="AI336" s="81"/>
      <c r="AJ336" s="81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  <c r="BG336" s="80"/>
      <c r="BH336" s="80"/>
      <c r="BI336" s="80"/>
      <c r="BJ336" s="80"/>
      <c r="BK336" s="94"/>
      <c r="BL336" s="80"/>
      <c r="BM336" s="81"/>
      <c r="BN336" s="81"/>
      <c r="BO336" s="81"/>
      <c r="BP336" s="81"/>
      <c r="BQ336" s="81"/>
      <c r="BR336" s="81"/>
      <c r="BS336" s="81"/>
      <c r="BT336" s="81"/>
      <c r="BU336" s="81"/>
      <c r="BV336" s="81"/>
      <c r="BW336" s="81"/>
      <c r="BX336" s="81"/>
      <c r="BY336" s="81"/>
      <c r="BZ336" s="81"/>
      <c r="CA336" s="81"/>
      <c r="CB336" s="81"/>
      <c r="CC336" s="81"/>
      <c r="CD336" s="81"/>
      <c r="CE336" s="81"/>
      <c r="CF336" s="81"/>
      <c r="CG336" s="81"/>
      <c r="CH336" s="81"/>
      <c r="CI336" s="81"/>
      <c r="CJ336" s="81"/>
      <c r="CK336" s="81"/>
      <c r="CL336" s="81"/>
      <c r="CM336" s="81"/>
      <c r="CN336" s="81"/>
      <c r="CO336" s="81"/>
      <c r="CP336" s="81"/>
      <c r="CQ336" s="81"/>
      <c r="CR336" s="81"/>
      <c r="CS336" s="81"/>
      <c r="CT336" s="81"/>
      <c r="CU336" s="81"/>
      <c r="CV336" s="81"/>
      <c r="CW336" s="81"/>
      <c r="CX336" s="81"/>
      <c r="CY336" s="81"/>
      <c r="CZ336" s="81"/>
      <c r="DA336" s="81"/>
      <c r="DB336" s="81"/>
      <c r="DC336" s="81"/>
      <c r="DD336" s="81"/>
      <c r="DE336" s="81"/>
      <c r="DF336" s="81"/>
      <c r="DG336" s="81"/>
      <c r="DH336" s="81"/>
      <c r="DI336" s="81"/>
      <c r="DJ336" s="81"/>
      <c r="DK336" s="81"/>
      <c r="DL336" s="81"/>
      <c r="DM336" s="81"/>
      <c r="DN336" s="81"/>
      <c r="DO336" s="81"/>
      <c r="DP336" s="81"/>
      <c r="DQ336" s="81"/>
      <c r="DR336" s="81"/>
      <c r="DS336" s="81"/>
    </row>
    <row r="337" spans="1:123" x14ac:dyDescent="0.2">
      <c r="A337" s="151"/>
      <c r="B337" s="103" t="s">
        <v>71</v>
      </c>
      <c r="C337" s="80">
        <v>952</v>
      </c>
      <c r="D337" s="80">
        <v>952</v>
      </c>
      <c r="E337" s="80">
        <v>951</v>
      </c>
      <c r="F337" s="80">
        <v>952</v>
      </c>
      <c r="G337" s="80">
        <v>952</v>
      </c>
      <c r="H337" s="80">
        <v>951</v>
      </c>
      <c r="I337" s="80">
        <v>952</v>
      </c>
      <c r="J337" s="80">
        <v>951</v>
      </c>
      <c r="K337" s="80">
        <v>952</v>
      </c>
      <c r="L337" s="80">
        <v>952</v>
      </c>
      <c r="M337" s="80">
        <v>951</v>
      </c>
      <c r="N337" s="80">
        <v>951</v>
      </c>
      <c r="O337" s="80">
        <v>952</v>
      </c>
      <c r="P337" s="80">
        <v>952</v>
      </c>
      <c r="Q337" s="80">
        <v>951</v>
      </c>
      <c r="R337" s="148">
        <v>951.6</v>
      </c>
      <c r="S337" s="81"/>
      <c r="T337" s="81"/>
      <c r="U337" s="81"/>
      <c r="V337" s="81"/>
      <c r="W337" s="81"/>
      <c r="X337" s="81"/>
      <c r="Y337" s="81"/>
      <c r="Z337" s="81"/>
      <c r="AA337" s="81"/>
      <c r="AB337" s="81"/>
      <c r="AC337" s="81"/>
      <c r="AD337" s="81"/>
      <c r="AE337" s="81"/>
      <c r="AF337" s="81"/>
      <c r="AG337" s="81"/>
      <c r="AH337" s="81"/>
      <c r="AI337" s="81"/>
      <c r="AJ337" s="81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  <c r="BG337" s="80"/>
      <c r="BH337" s="80"/>
      <c r="BI337" s="80"/>
      <c r="BJ337" s="80"/>
      <c r="BK337" s="94"/>
      <c r="BL337" s="80"/>
      <c r="BM337" s="81"/>
      <c r="BN337" s="81"/>
      <c r="BO337" s="81"/>
      <c r="BP337" s="81"/>
      <c r="BQ337" s="81"/>
      <c r="BR337" s="81"/>
      <c r="BS337" s="81"/>
      <c r="BT337" s="81"/>
      <c r="BU337" s="81"/>
      <c r="BV337" s="81"/>
      <c r="BW337" s="81"/>
      <c r="BX337" s="81"/>
      <c r="BY337" s="81"/>
      <c r="BZ337" s="81"/>
      <c r="CA337" s="81"/>
      <c r="CB337" s="81"/>
      <c r="CC337" s="81"/>
      <c r="CD337" s="81"/>
      <c r="CE337" s="81"/>
      <c r="CF337" s="81"/>
      <c r="CG337" s="81"/>
      <c r="CH337" s="81"/>
      <c r="CI337" s="81"/>
      <c r="CJ337" s="81"/>
      <c r="CK337" s="81"/>
      <c r="CL337" s="81"/>
      <c r="CM337" s="81"/>
      <c r="CN337" s="81"/>
      <c r="CO337" s="81"/>
      <c r="CP337" s="81"/>
      <c r="CQ337" s="81"/>
      <c r="CR337" s="81"/>
      <c r="CS337" s="81"/>
      <c r="CT337" s="81"/>
      <c r="CU337" s="81"/>
      <c r="CV337" s="81"/>
      <c r="CW337" s="81"/>
      <c r="CX337" s="81"/>
      <c r="CY337" s="81"/>
      <c r="CZ337" s="81"/>
      <c r="DA337" s="81"/>
      <c r="DB337" s="81"/>
      <c r="DC337" s="81"/>
      <c r="DD337" s="81"/>
      <c r="DE337" s="81"/>
      <c r="DF337" s="81"/>
      <c r="DG337" s="81"/>
      <c r="DH337" s="81"/>
      <c r="DI337" s="81"/>
      <c r="DJ337" s="81"/>
      <c r="DK337" s="81"/>
      <c r="DL337" s="81"/>
      <c r="DM337" s="81"/>
      <c r="DN337" s="81"/>
      <c r="DO337" s="81"/>
      <c r="DP337" s="81"/>
      <c r="DQ337" s="81"/>
      <c r="DR337" s="81"/>
      <c r="DS337" s="81"/>
    </row>
    <row r="338" spans="1:123" x14ac:dyDescent="0.2">
      <c r="A338" s="151"/>
      <c r="B338" s="103" t="s">
        <v>72</v>
      </c>
      <c r="C338" s="80">
        <v>952</v>
      </c>
      <c r="D338" s="80">
        <v>951</v>
      </c>
      <c r="E338" s="80">
        <v>952</v>
      </c>
      <c r="F338" s="80">
        <v>952</v>
      </c>
      <c r="G338" s="80">
        <v>951</v>
      </c>
      <c r="H338" s="80">
        <v>952</v>
      </c>
      <c r="I338" s="80">
        <v>951</v>
      </c>
      <c r="J338" s="80">
        <v>952</v>
      </c>
      <c r="K338" s="80">
        <v>951</v>
      </c>
      <c r="L338" s="80">
        <v>951</v>
      </c>
      <c r="M338" s="80">
        <v>952</v>
      </c>
      <c r="N338" s="80">
        <v>952</v>
      </c>
      <c r="O338" s="80">
        <v>951</v>
      </c>
      <c r="P338" s="80">
        <v>952</v>
      </c>
      <c r="Q338" s="80">
        <v>951</v>
      </c>
      <c r="R338" s="148">
        <v>951.53</v>
      </c>
      <c r="S338" s="81"/>
      <c r="T338" s="81"/>
      <c r="U338" s="81"/>
      <c r="V338" s="81"/>
      <c r="W338" s="81"/>
      <c r="X338" s="81"/>
      <c r="Y338" s="81"/>
      <c r="Z338" s="81"/>
      <c r="AA338" s="81"/>
      <c r="AB338" s="81"/>
      <c r="AC338" s="81"/>
      <c r="AD338" s="81"/>
      <c r="AE338" s="81"/>
      <c r="AF338" s="81"/>
      <c r="AG338" s="81"/>
      <c r="AH338" s="81"/>
      <c r="AI338" s="81"/>
      <c r="AJ338" s="81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  <c r="BG338" s="80"/>
      <c r="BH338" s="80"/>
      <c r="BI338" s="80"/>
      <c r="BJ338" s="80"/>
      <c r="BK338" s="94"/>
      <c r="BL338" s="80"/>
      <c r="BM338" s="81"/>
      <c r="BN338" s="81"/>
      <c r="BO338" s="81"/>
      <c r="BP338" s="81"/>
      <c r="BQ338" s="81"/>
      <c r="BR338" s="81"/>
      <c r="BS338" s="81"/>
      <c r="BT338" s="81"/>
      <c r="BU338" s="81"/>
      <c r="BV338" s="81"/>
      <c r="BW338" s="81"/>
      <c r="BX338" s="81"/>
      <c r="BY338" s="81"/>
      <c r="BZ338" s="81"/>
      <c r="CA338" s="81"/>
      <c r="CB338" s="81"/>
      <c r="CC338" s="81"/>
      <c r="CD338" s="81"/>
      <c r="CE338" s="81"/>
      <c r="CF338" s="81"/>
      <c r="CG338" s="81"/>
      <c r="CH338" s="81"/>
      <c r="CI338" s="81"/>
      <c r="CJ338" s="81"/>
      <c r="CK338" s="81"/>
      <c r="CL338" s="81"/>
      <c r="CM338" s="81"/>
      <c r="CN338" s="81"/>
      <c r="CO338" s="81"/>
      <c r="CP338" s="81"/>
      <c r="CQ338" s="81"/>
      <c r="CR338" s="81"/>
      <c r="CS338" s="81"/>
      <c r="CT338" s="81"/>
      <c r="CU338" s="81"/>
      <c r="CV338" s="81"/>
      <c r="CW338" s="81"/>
      <c r="CX338" s="81"/>
      <c r="CY338" s="81"/>
      <c r="CZ338" s="81"/>
      <c r="DA338" s="81"/>
      <c r="DB338" s="81"/>
      <c r="DC338" s="81"/>
      <c r="DD338" s="81"/>
      <c r="DE338" s="81"/>
      <c r="DF338" s="81"/>
      <c r="DG338" s="81"/>
      <c r="DH338" s="81"/>
      <c r="DI338" s="81"/>
      <c r="DJ338" s="81"/>
      <c r="DK338" s="81"/>
      <c r="DL338" s="81"/>
      <c r="DM338" s="81"/>
      <c r="DN338" s="81"/>
      <c r="DO338" s="81"/>
      <c r="DP338" s="81"/>
      <c r="DQ338" s="81"/>
      <c r="DR338" s="81"/>
      <c r="DS338" s="81"/>
    </row>
    <row r="339" spans="1:123" x14ac:dyDescent="0.2">
      <c r="A339" s="151"/>
      <c r="B339" s="103" t="s">
        <v>73</v>
      </c>
      <c r="C339" s="80">
        <v>951</v>
      </c>
      <c r="D339" s="80">
        <v>951</v>
      </c>
      <c r="E339" s="80">
        <v>951</v>
      </c>
      <c r="F339" s="80">
        <v>952</v>
      </c>
      <c r="G339" s="80">
        <v>951</v>
      </c>
      <c r="H339" s="80">
        <v>952</v>
      </c>
      <c r="I339" s="80">
        <v>951</v>
      </c>
      <c r="J339" s="80">
        <v>951</v>
      </c>
      <c r="K339" s="80">
        <v>952</v>
      </c>
      <c r="L339" s="80">
        <v>951</v>
      </c>
      <c r="M339" s="80">
        <v>952</v>
      </c>
      <c r="N339" s="80">
        <v>951</v>
      </c>
      <c r="O339" s="80">
        <v>951</v>
      </c>
      <c r="P339" s="80">
        <v>952</v>
      </c>
      <c r="Q339" s="80">
        <v>951</v>
      </c>
      <c r="R339" s="148">
        <v>951.33</v>
      </c>
      <c r="S339" s="81"/>
      <c r="T339" s="81"/>
      <c r="U339" s="81"/>
      <c r="V339" s="81"/>
      <c r="W339" s="81"/>
      <c r="X339" s="81"/>
      <c r="Y339" s="81"/>
      <c r="Z339" s="81"/>
      <c r="AA339" s="81"/>
      <c r="AB339" s="81"/>
      <c r="AC339" s="81"/>
      <c r="AD339" s="81"/>
      <c r="AE339" s="81"/>
      <c r="AF339" s="81"/>
      <c r="AG339" s="81"/>
      <c r="AH339" s="81"/>
      <c r="AI339" s="81"/>
      <c r="AJ339" s="81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  <c r="BG339" s="80"/>
      <c r="BH339" s="80"/>
      <c r="BI339" s="80"/>
      <c r="BJ339" s="80"/>
      <c r="BK339" s="94"/>
      <c r="BL339" s="80"/>
      <c r="BM339" s="81"/>
      <c r="BN339" s="81"/>
      <c r="BO339" s="81"/>
      <c r="BP339" s="81"/>
      <c r="BQ339" s="81"/>
      <c r="BR339" s="81"/>
      <c r="BS339" s="81"/>
      <c r="BT339" s="81"/>
      <c r="BU339" s="81"/>
      <c r="BV339" s="81"/>
      <c r="BW339" s="81"/>
      <c r="BX339" s="81"/>
      <c r="BY339" s="81"/>
      <c r="BZ339" s="81"/>
      <c r="CA339" s="81"/>
      <c r="CB339" s="81"/>
      <c r="CC339" s="81"/>
      <c r="CD339" s="81"/>
      <c r="CE339" s="81"/>
      <c r="CF339" s="81"/>
      <c r="CG339" s="81"/>
      <c r="CH339" s="81"/>
      <c r="CI339" s="81"/>
      <c r="CJ339" s="81"/>
      <c r="CK339" s="81"/>
      <c r="CL339" s="81"/>
      <c r="CM339" s="81"/>
      <c r="CN339" s="81"/>
      <c r="CO339" s="81"/>
      <c r="CP339" s="81"/>
      <c r="CQ339" s="81"/>
      <c r="CR339" s="81"/>
      <c r="CS339" s="81"/>
      <c r="CT339" s="81"/>
      <c r="CU339" s="81"/>
      <c r="CV339" s="81"/>
      <c r="CW339" s="81"/>
      <c r="CX339" s="81"/>
      <c r="CY339" s="81"/>
      <c r="CZ339" s="81"/>
      <c r="DA339" s="81"/>
      <c r="DB339" s="81"/>
      <c r="DC339" s="81"/>
      <c r="DD339" s="81"/>
      <c r="DE339" s="81"/>
      <c r="DF339" s="81"/>
      <c r="DG339" s="81"/>
      <c r="DH339" s="81"/>
      <c r="DI339" s="81"/>
      <c r="DJ339" s="81"/>
      <c r="DK339" s="81"/>
      <c r="DL339" s="81"/>
      <c r="DM339" s="81"/>
      <c r="DN339" s="81"/>
      <c r="DO339" s="81"/>
      <c r="DP339" s="81"/>
      <c r="DQ339" s="81"/>
      <c r="DR339" s="81"/>
      <c r="DS339" s="81"/>
    </row>
    <row r="340" spans="1:123" x14ac:dyDescent="0.2">
      <c r="A340" s="151"/>
      <c r="B340" s="103" t="s">
        <v>74</v>
      </c>
      <c r="C340" s="80">
        <v>952</v>
      </c>
      <c r="D340" s="80">
        <v>952</v>
      </c>
      <c r="E340" s="80">
        <v>951</v>
      </c>
      <c r="F340" s="80">
        <v>952</v>
      </c>
      <c r="G340" s="80">
        <v>952</v>
      </c>
      <c r="H340" s="80">
        <v>951</v>
      </c>
      <c r="I340" s="80">
        <v>952</v>
      </c>
      <c r="J340" s="80">
        <v>952</v>
      </c>
      <c r="K340" s="80">
        <v>952</v>
      </c>
      <c r="L340" s="80">
        <v>951</v>
      </c>
      <c r="M340" s="80">
        <v>952</v>
      </c>
      <c r="N340" s="80">
        <v>952</v>
      </c>
      <c r="O340" s="80">
        <v>951</v>
      </c>
      <c r="P340" s="80">
        <v>952</v>
      </c>
      <c r="Q340" s="80">
        <v>951</v>
      </c>
      <c r="R340" s="148">
        <v>951.67</v>
      </c>
      <c r="S340" s="81"/>
      <c r="T340" s="81"/>
      <c r="U340" s="81"/>
      <c r="V340" s="81"/>
      <c r="W340" s="81"/>
      <c r="X340" s="81"/>
      <c r="Y340" s="81"/>
      <c r="Z340" s="81"/>
      <c r="AA340" s="81"/>
      <c r="AB340" s="81"/>
      <c r="AC340" s="81"/>
      <c r="AD340" s="81"/>
      <c r="AE340" s="81"/>
      <c r="AF340" s="81"/>
      <c r="AG340" s="81"/>
      <c r="AH340" s="81"/>
      <c r="AI340" s="81"/>
      <c r="AJ340" s="81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  <c r="BG340" s="80"/>
      <c r="BH340" s="80"/>
      <c r="BI340" s="80"/>
      <c r="BJ340" s="80"/>
      <c r="BK340" s="94"/>
      <c r="BL340" s="80"/>
      <c r="BM340" s="81"/>
      <c r="BN340" s="81"/>
      <c r="BO340" s="81"/>
      <c r="BP340" s="81"/>
      <c r="BQ340" s="81"/>
      <c r="BR340" s="81"/>
      <c r="BS340" s="81"/>
      <c r="BT340" s="81"/>
      <c r="BU340" s="81"/>
      <c r="BV340" s="81"/>
      <c r="BW340" s="81"/>
      <c r="BX340" s="81"/>
      <c r="BY340" s="81"/>
      <c r="BZ340" s="81"/>
      <c r="CA340" s="81"/>
      <c r="CB340" s="81"/>
      <c r="CC340" s="81"/>
      <c r="CD340" s="81"/>
      <c r="CE340" s="81"/>
      <c r="CF340" s="81"/>
      <c r="CG340" s="81"/>
      <c r="CH340" s="81"/>
      <c r="CI340" s="81"/>
      <c r="CJ340" s="81"/>
      <c r="CK340" s="81"/>
      <c r="CL340" s="81"/>
      <c r="CM340" s="81"/>
      <c r="CN340" s="81"/>
      <c r="CO340" s="81"/>
      <c r="CP340" s="81"/>
      <c r="CQ340" s="81"/>
      <c r="CR340" s="81"/>
      <c r="CS340" s="81"/>
      <c r="CT340" s="81"/>
      <c r="CU340" s="81"/>
      <c r="CV340" s="81"/>
      <c r="CW340" s="81"/>
      <c r="CX340" s="81"/>
      <c r="CY340" s="81"/>
      <c r="CZ340" s="81"/>
      <c r="DA340" s="81"/>
      <c r="DB340" s="81"/>
      <c r="DC340" s="81"/>
      <c r="DD340" s="81"/>
      <c r="DE340" s="81"/>
      <c r="DF340" s="81"/>
      <c r="DG340" s="81"/>
      <c r="DH340" s="81"/>
      <c r="DI340" s="81"/>
      <c r="DJ340" s="81"/>
      <c r="DK340" s="81"/>
      <c r="DL340" s="81"/>
      <c r="DM340" s="81"/>
      <c r="DN340" s="81"/>
      <c r="DO340" s="81"/>
      <c r="DP340" s="81"/>
      <c r="DQ340" s="81"/>
      <c r="DR340" s="81"/>
      <c r="DS340" s="81"/>
    </row>
    <row r="341" spans="1:123" x14ac:dyDescent="0.2">
      <c r="A341" s="151"/>
      <c r="B341" s="103" t="s">
        <v>75</v>
      </c>
      <c r="C341" s="80">
        <v>952</v>
      </c>
      <c r="D341" s="80">
        <v>952</v>
      </c>
      <c r="E341" s="80">
        <v>951</v>
      </c>
      <c r="F341" s="80">
        <v>951</v>
      </c>
      <c r="G341" s="80">
        <v>952</v>
      </c>
      <c r="H341" s="80">
        <v>952</v>
      </c>
      <c r="I341" s="80">
        <v>952</v>
      </c>
      <c r="J341" s="80">
        <v>951</v>
      </c>
      <c r="K341" s="80">
        <v>952</v>
      </c>
      <c r="L341" s="80">
        <v>952</v>
      </c>
      <c r="M341" s="80">
        <v>952</v>
      </c>
      <c r="N341" s="80">
        <v>951</v>
      </c>
      <c r="O341" s="80">
        <v>952</v>
      </c>
      <c r="P341" s="80">
        <v>952</v>
      </c>
      <c r="Q341" s="80">
        <v>951</v>
      </c>
      <c r="R341" s="148">
        <v>951.67</v>
      </c>
      <c r="S341" s="81"/>
      <c r="T341" s="81"/>
      <c r="U341" s="81"/>
      <c r="V341" s="81"/>
      <c r="W341" s="81"/>
      <c r="X341" s="81"/>
      <c r="Y341" s="81"/>
      <c r="Z341" s="81"/>
      <c r="AA341" s="81"/>
      <c r="AB341" s="81"/>
      <c r="AC341" s="81"/>
      <c r="AD341" s="81"/>
      <c r="AE341" s="81"/>
      <c r="AF341" s="81"/>
      <c r="AG341" s="81"/>
      <c r="AH341" s="81"/>
      <c r="AI341" s="81"/>
      <c r="AJ341" s="81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  <c r="BG341" s="80"/>
      <c r="BH341" s="80"/>
      <c r="BI341" s="80"/>
      <c r="BJ341" s="80"/>
      <c r="BK341" s="94"/>
      <c r="BL341" s="80"/>
      <c r="BM341" s="81"/>
      <c r="BN341" s="81"/>
      <c r="BO341" s="81"/>
      <c r="BP341" s="81"/>
      <c r="BQ341" s="81"/>
      <c r="BR341" s="81"/>
      <c r="BS341" s="81"/>
      <c r="BT341" s="81"/>
      <c r="BU341" s="81"/>
      <c r="BV341" s="81"/>
      <c r="BW341" s="81"/>
      <c r="BX341" s="81"/>
      <c r="BY341" s="81"/>
      <c r="BZ341" s="81"/>
      <c r="CA341" s="81"/>
      <c r="CB341" s="81"/>
      <c r="CC341" s="81"/>
      <c r="CD341" s="81"/>
      <c r="CE341" s="81"/>
      <c r="CF341" s="81"/>
      <c r="CG341" s="81"/>
      <c r="CH341" s="81"/>
      <c r="CI341" s="81"/>
      <c r="CJ341" s="81"/>
      <c r="CK341" s="81"/>
      <c r="CL341" s="81"/>
      <c r="CM341" s="81"/>
      <c r="CN341" s="81"/>
      <c r="CO341" s="81"/>
      <c r="CP341" s="81"/>
      <c r="CQ341" s="81"/>
      <c r="CR341" s="81"/>
      <c r="CS341" s="81"/>
      <c r="CT341" s="81"/>
      <c r="CU341" s="81"/>
      <c r="CV341" s="81"/>
      <c r="CW341" s="81"/>
      <c r="CX341" s="81"/>
      <c r="CY341" s="81"/>
      <c r="CZ341" s="81"/>
      <c r="DA341" s="81"/>
      <c r="DB341" s="81"/>
      <c r="DC341" s="81"/>
      <c r="DD341" s="81"/>
      <c r="DE341" s="81"/>
      <c r="DF341" s="81"/>
      <c r="DG341" s="81"/>
      <c r="DH341" s="81"/>
      <c r="DI341" s="81"/>
      <c r="DJ341" s="81"/>
      <c r="DK341" s="81"/>
      <c r="DL341" s="81"/>
      <c r="DM341" s="81"/>
      <c r="DN341" s="81"/>
      <c r="DO341" s="81"/>
      <c r="DP341" s="81"/>
      <c r="DQ341" s="81"/>
      <c r="DR341" s="81"/>
      <c r="DS341" s="81"/>
    </row>
    <row r="342" spans="1:123" x14ac:dyDescent="0.2">
      <c r="A342" s="151"/>
      <c r="B342" s="103" t="s">
        <v>76</v>
      </c>
      <c r="C342" s="80">
        <v>951</v>
      </c>
      <c r="D342" s="80">
        <v>952</v>
      </c>
      <c r="E342" s="80">
        <v>952</v>
      </c>
      <c r="F342" s="80">
        <v>952</v>
      </c>
      <c r="G342" s="80">
        <v>951</v>
      </c>
      <c r="H342" s="80">
        <v>952</v>
      </c>
      <c r="I342" s="80">
        <v>952</v>
      </c>
      <c r="J342" s="80">
        <v>952</v>
      </c>
      <c r="K342" s="80">
        <v>951</v>
      </c>
      <c r="L342" s="80">
        <v>952</v>
      </c>
      <c r="M342" s="80">
        <v>952</v>
      </c>
      <c r="N342" s="80">
        <v>951</v>
      </c>
      <c r="O342" s="80">
        <v>951</v>
      </c>
      <c r="P342" s="80">
        <v>952</v>
      </c>
      <c r="Q342" s="80">
        <v>952</v>
      </c>
      <c r="R342" s="148">
        <v>951.67</v>
      </c>
      <c r="S342" s="81"/>
      <c r="T342" s="81"/>
      <c r="U342" s="81"/>
      <c r="V342" s="81"/>
      <c r="W342" s="81"/>
      <c r="X342" s="81"/>
      <c r="Y342" s="81"/>
      <c r="Z342" s="81"/>
      <c r="AA342" s="81"/>
      <c r="AB342" s="81"/>
      <c r="AC342" s="81"/>
      <c r="AD342" s="81"/>
      <c r="AE342" s="81"/>
      <c r="AF342" s="81"/>
      <c r="AG342" s="81"/>
      <c r="AH342" s="81"/>
      <c r="AI342" s="81"/>
      <c r="AJ342" s="81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  <c r="BG342" s="80"/>
      <c r="BH342" s="80"/>
      <c r="BI342" s="80"/>
      <c r="BJ342" s="80"/>
      <c r="BK342" s="94"/>
      <c r="BL342" s="80"/>
      <c r="BM342" s="81"/>
      <c r="BN342" s="81"/>
      <c r="BO342" s="81"/>
      <c r="BP342" s="81"/>
      <c r="BQ342" s="81"/>
      <c r="BR342" s="81"/>
      <c r="BS342" s="81"/>
      <c r="BT342" s="81"/>
      <c r="BU342" s="81"/>
      <c r="BV342" s="81"/>
      <c r="BW342" s="81"/>
      <c r="BX342" s="81"/>
      <c r="BY342" s="81"/>
      <c r="BZ342" s="81"/>
      <c r="CA342" s="81"/>
      <c r="CB342" s="81"/>
      <c r="CC342" s="81"/>
      <c r="CD342" s="81"/>
      <c r="CE342" s="81"/>
      <c r="CF342" s="81"/>
      <c r="CG342" s="81"/>
      <c r="CH342" s="81"/>
      <c r="CI342" s="81"/>
      <c r="CJ342" s="81"/>
      <c r="CK342" s="81"/>
      <c r="CL342" s="81"/>
      <c r="CM342" s="81"/>
      <c r="CN342" s="81"/>
      <c r="CO342" s="81"/>
      <c r="CP342" s="81"/>
      <c r="CQ342" s="81"/>
      <c r="CR342" s="81"/>
      <c r="CS342" s="81"/>
      <c r="CT342" s="81"/>
      <c r="CU342" s="81"/>
      <c r="CV342" s="81"/>
      <c r="CW342" s="81"/>
      <c r="CX342" s="81"/>
      <c r="CY342" s="81"/>
      <c r="CZ342" s="81"/>
      <c r="DA342" s="81"/>
      <c r="DB342" s="81"/>
      <c r="DC342" s="81"/>
      <c r="DD342" s="81"/>
      <c r="DE342" s="81"/>
      <c r="DF342" s="81"/>
      <c r="DG342" s="81"/>
      <c r="DH342" s="81"/>
      <c r="DI342" s="81"/>
      <c r="DJ342" s="81"/>
      <c r="DK342" s="81"/>
      <c r="DL342" s="81"/>
      <c r="DM342" s="81"/>
      <c r="DN342" s="81"/>
      <c r="DO342" s="81"/>
      <c r="DP342" s="81"/>
      <c r="DQ342" s="81"/>
      <c r="DR342" s="81"/>
      <c r="DS342" s="81"/>
    </row>
    <row r="343" spans="1:123" x14ac:dyDescent="0.2">
      <c r="A343" s="151"/>
      <c r="B343" s="103" t="s">
        <v>77</v>
      </c>
      <c r="C343" s="80">
        <v>951</v>
      </c>
      <c r="D343" s="80">
        <v>952</v>
      </c>
      <c r="E343" s="80">
        <v>952</v>
      </c>
      <c r="F343" s="80">
        <v>951</v>
      </c>
      <c r="G343" s="80">
        <v>952</v>
      </c>
      <c r="H343" s="80">
        <v>951</v>
      </c>
      <c r="I343" s="80">
        <v>951</v>
      </c>
      <c r="J343" s="80">
        <v>952</v>
      </c>
      <c r="K343" s="80">
        <v>951</v>
      </c>
      <c r="L343" s="80">
        <v>952</v>
      </c>
      <c r="M343" s="80">
        <v>951</v>
      </c>
      <c r="N343" s="80">
        <v>951</v>
      </c>
      <c r="O343" s="80">
        <v>952</v>
      </c>
      <c r="P343" s="80">
        <v>951</v>
      </c>
      <c r="Q343" s="80">
        <v>952</v>
      </c>
      <c r="R343" s="148">
        <v>951.47</v>
      </c>
      <c r="S343" s="81"/>
      <c r="T343" s="81"/>
      <c r="U343" s="81"/>
      <c r="V343" s="81"/>
      <c r="W343" s="81"/>
      <c r="X343" s="81"/>
      <c r="Y343" s="81"/>
      <c r="Z343" s="81"/>
      <c r="AA343" s="81"/>
      <c r="AB343" s="81"/>
      <c r="AC343" s="81"/>
      <c r="AD343" s="81"/>
      <c r="AE343" s="81"/>
      <c r="AF343" s="81"/>
      <c r="AG343" s="81"/>
      <c r="AH343" s="81"/>
      <c r="AI343" s="81"/>
      <c r="AJ343" s="81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  <c r="BG343" s="80"/>
      <c r="BH343" s="80"/>
      <c r="BI343" s="80"/>
      <c r="BJ343" s="80"/>
      <c r="BK343" s="94"/>
      <c r="BL343" s="80"/>
      <c r="BM343" s="81"/>
      <c r="BN343" s="81"/>
      <c r="BO343" s="81"/>
      <c r="BP343" s="81"/>
      <c r="BQ343" s="81"/>
      <c r="BR343" s="81"/>
      <c r="BS343" s="81"/>
      <c r="BT343" s="81"/>
      <c r="BU343" s="81"/>
      <c r="BV343" s="81"/>
      <c r="BW343" s="81"/>
      <c r="BX343" s="81"/>
      <c r="BY343" s="81"/>
      <c r="BZ343" s="81"/>
      <c r="CA343" s="81"/>
      <c r="CB343" s="81"/>
      <c r="CC343" s="81"/>
      <c r="CD343" s="81"/>
      <c r="CE343" s="81"/>
      <c r="CF343" s="81"/>
      <c r="CG343" s="81"/>
      <c r="CH343" s="81"/>
      <c r="CI343" s="81"/>
      <c r="CJ343" s="81"/>
      <c r="CK343" s="81"/>
      <c r="CL343" s="81"/>
      <c r="CM343" s="81"/>
      <c r="CN343" s="81"/>
      <c r="CO343" s="81"/>
      <c r="CP343" s="81"/>
      <c r="CQ343" s="81"/>
      <c r="CR343" s="81"/>
      <c r="CS343" s="81"/>
      <c r="CT343" s="81"/>
      <c r="CU343" s="81"/>
      <c r="CV343" s="81"/>
      <c r="CW343" s="81"/>
      <c r="CX343" s="81"/>
      <c r="CY343" s="81"/>
      <c r="CZ343" s="81"/>
      <c r="DA343" s="81"/>
      <c r="DB343" s="81"/>
      <c r="DC343" s="81"/>
      <c r="DD343" s="81"/>
      <c r="DE343" s="81"/>
      <c r="DF343" s="81"/>
      <c r="DG343" s="81"/>
      <c r="DH343" s="81"/>
      <c r="DI343" s="81"/>
      <c r="DJ343" s="81"/>
      <c r="DK343" s="81"/>
      <c r="DL343" s="81"/>
      <c r="DM343" s="81"/>
      <c r="DN343" s="81"/>
      <c r="DO343" s="81"/>
      <c r="DP343" s="81"/>
      <c r="DQ343" s="81"/>
      <c r="DR343" s="81"/>
      <c r="DS343" s="81"/>
    </row>
    <row r="344" spans="1:123" x14ac:dyDescent="0.2">
      <c r="A344" s="151"/>
      <c r="B344" s="103" t="s">
        <v>78</v>
      </c>
      <c r="C344" s="80">
        <v>952</v>
      </c>
      <c r="D344" s="80">
        <v>951</v>
      </c>
      <c r="E344" s="80">
        <v>952</v>
      </c>
      <c r="F344" s="80">
        <v>951</v>
      </c>
      <c r="G344" s="80">
        <v>952</v>
      </c>
      <c r="H344" s="80">
        <v>951</v>
      </c>
      <c r="I344" s="80">
        <v>951</v>
      </c>
      <c r="J344" s="80">
        <v>952</v>
      </c>
      <c r="K344" s="80">
        <v>952</v>
      </c>
      <c r="L344" s="80">
        <v>951</v>
      </c>
      <c r="M344" s="80">
        <v>952</v>
      </c>
      <c r="N344" s="80">
        <v>951</v>
      </c>
      <c r="O344" s="80">
        <v>952</v>
      </c>
      <c r="P344" s="80">
        <v>951</v>
      </c>
      <c r="Q344" s="80">
        <v>952</v>
      </c>
      <c r="R344" s="148">
        <v>951.53</v>
      </c>
      <c r="S344" s="81"/>
      <c r="T344" s="81"/>
      <c r="U344" s="81"/>
      <c r="V344" s="81"/>
      <c r="W344" s="81"/>
      <c r="X344" s="81"/>
      <c r="Y344" s="81"/>
      <c r="Z344" s="81"/>
      <c r="AA344" s="81"/>
      <c r="AB344" s="81"/>
      <c r="AC344" s="81"/>
      <c r="AD344" s="81"/>
      <c r="AE344" s="81"/>
      <c r="AF344" s="81"/>
      <c r="AG344" s="81"/>
      <c r="AH344" s="81"/>
      <c r="AI344" s="81"/>
      <c r="AJ344" s="81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  <c r="BG344" s="80"/>
      <c r="BH344" s="80"/>
      <c r="BI344" s="80"/>
      <c r="BJ344" s="80"/>
      <c r="BK344" s="94"/>
      <c r="BL344" s="80"/>
      <c r="BM344" s="81"/>
      <c r="BN344" s="81"/>
      <c r="BO344" s="81"/>
      <c r="BP344" s="81"/>
      <c r="BQ344" s="81"/>
      <c r="BR344" s="81"/>
      <c r="BS344" s="81"/>
      <c r="BT344" s="81"/>
      <c r="BU344" s="81"/>
      <c r="BV344" s="81"/>
      <c r="BW344" s="81"/>
      <c r="BX344" s="81"/>
      <c r="BY344" s="81"/>
      <c r="BZ344" s="81"/>
      <c r="CA344" s="81"/>
      <c r="CB344" s="81"/>
      <c r="CC344" s="81"/>
      <c r="CD344" s="81"/>
      <c r="CE344" s="81"/>
      <c r="CF344" s="81"/>
      <c r="CG344" s="81"/>
      <c r="CH344" s="81"/>
      <c r="CI344" s="81"/>
      <c r="CJ344" s="81"/>
      <c r="CK344" s="81"/>
      <c r="CL344" s="81"/>
      <c r="CM344" s="81"/>
      <c r="CN344" s="81"/>
      <c r="CO344" s="81"/>
      <c r="CP344" s="81"/>
      <c r="CQ344" s="81"/>
      <c r="CR344" s="81"/>
      <c r="CS344" s="81"/>
      <c r="CT344" s="81"/>
      <c r="CU344" s="81"/>
      <c r="CV344" s="81"/>
      <c r="CW344" s="81"/>
      <c r="CX344" s="81"/>
      <c r="CY344" s="81"/>
      <c r="CZ344" s="81"/>
      <c r="DA344" s="81"/>
      <c r="DB344" s="81"/>
      <c r="DC344" s="81"/>
      <c r="DD344" s="81"/>
      <c r="DE344" s="81"/>
      <c r="DF344" s="81"/>
      <c r="DG344" s="81"/>
      <c r="DH344" s="81"/>
      <c r="DI344" s="81"/>
      <c r="DJ344" s="81"/>
      <c r="DK344" s="81"/>
      <c r="DL344" s="81"/>
      <c r="DM344" s="81"/>
      <c r="DN344" s="81"/>
      <c r="DO344" s="81"/>
      <c r="DP344" s="81"/>
      <c r="DQ344" s="81"/>
      <c r="DR344" s="81"/>
      <c r="DS344" s="81"/>
    </row>
    <row r="345" spans="1:123" x14ac:dyDescent="0.2">
      <c r="A345" s="151"/>
      <c r="B345" s="103" t="s">
        <v>79</v>
      </c>
      <c r="C345" s="80">
        <v>952</v>
      </c>
      <c r="D345" s="80">
        <v>951</v>
      </c>
      <c r="E345" s="80">
        <v>952</v>
      </c>
      <c r="F345" s="80">
        <v>951</v>
      </c>
      <c r="G345" s="80">
        <v>952</v>
      </c>
      <c r="H345" s="80">
        <v>952</v>
      </c>
      <c r="I345" s="80">
        <v>951</v>
      </c>
      <c r="J345" s="80">
        <v>952</v>
      </c>
      <c r="K345" s="80">
        <v>952</v>
      </c>
      <c r="L345" s="80">
        <v>951</v>
      </c>
      <c r="M345" s="80">
        <v>952</v>
      </c>
      <c r="N345" s="80">
        <v>952</v>
      </c>
      <c r="O345" s="80">
        <v>952</v>
      </c>
      <c r="P345" s="80">
        <v>951</v>
      </c>
      <c r="Q345" s="80">
        <v>952</v>
      </c>
      <c r="R345" s="148">
        <v>951.67</v>
      </c>
      <c r="S345" s="81"/>
      <c r="T345" s="81"/>
      <c r="U345" s="81"/>
      <c r="V345" s="81"/>
      <c r="W345" s="81"/>
      <c r="X345" s="81"/>
      <c r="Y345" s="81"/>
      <c r="Z345" s="81"/>
      <c r="AA345" s="81"/>
      <c r="AB345" s="81"/>
      <c r="AC345" s="81"/>
      <c r="AD345" s="81"/>
      <c r="AE345" s="81"/>
      <c r="AF345" s="81"/>
      <c r="AG345" s="81"/>
      <c r="AH345" s="81"/>
      <c r="AI345" s="81"/>
      <c r="AJ345" s="81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  <c r="BG345" s="80"/>
      <c r="BH345" s="80"/>
      <c r="BI345" s="80"/>
      <c r="BJ345" s="80"/>
      <c r="BK345" s="94"/>
      <c r="BL345" s="80"/>
      <c r="BM345" s="81"/>
      <c r="BN345" s="81"/>
      <c r="BO345" s="81"/>
      <c r="BP345" s="81"/>
      <c r="BQ345" s="81"/>
      <c r="BR345" s="81"/>
      <c r="BS345" s="81"/>
      <c r="BT345" s="81"/>
      <c r="BU345" s="81"/>
      <c r="BV345" s="81"/>
      <c r="BW345" s="81"/>
      <c r="BX345" s="81"/>
      <c r="BY345" s="81"/>
      <c r="BZ345" s="81"/>
      <c r="CA345" s="81"/>
      <c r="CB345" s="81"/>
      <c r="CC345" s="81"/>
      <c r="CD345" s="81"/>
      <c r="CE345" s="81"/>
      <c r="CF345" s="81"/>
      <c r="CG345" s="81"/>
      <c r="CH345" s="81"/>
      <c r="CI345" s="81"/>
      <c r="CJ345" s="81"/>
      <c r="CK345" s="81"/>
      <c r="CL345" s="81"/>
      <c r="CM345" s="81"/>
      <c r="CN345" s="81"/>
      <c r="CO345" s="81"/>
      <c r="CP345" s="81"/>
      <c r="CQ345" s="81"/>
      <c r="CR345" s="81"/>
      <c r="CS345" s="81"/>
      <c r="CT345" s="81"/>
      <c r="CU345" s="81"/>
      <c r="CV345" s="81"/>
      <c r="CW345" s="81"/>
      <c r="CX345" s="81"/>
      <c r="CY345" s="81"/>
      <c r="CZ345" s="81"/>
      <c r="DA345" s="81"/>
      <c r="DB345" s="81"/>
      <c r="DC345" s="81"/>
      <c r="DD345" s="81"/>
      <c r="DE345" s="81"/>
      <c r="DF345" s="81"/>
      <c r="DG345" s="81"/>
      <c r="DH345" s="81"/>
      <c r="DI345" s="81"/>
      <c r="DJ345" s="81"/>
      <c r="DK345" s="81"/>
      <c r="DL345" s="81"/>
      <c r="DM345" s="81"/>
      <c r="DN345" s="81"/>
      <c r="DO345" s="81"/>
      <c r="DP345" s="81"/>
      <c r="DQ345" s="81"/>
      <c r="DR345" s="81"/>
      <c r="DS345" s="81"/>
    </row>
    <row r="346" spans="1:123" x14ac:dyDescent="0.2">
      <c r="A346" s="151"/>
      <c r="B346" s="103" t="s">
        <v>80</v>
      </c>
      <c r="C346" s="80">
        <v>952</v>
      </c>
      <c r="D346" s="80">
        <v>951</v>
      </c>
      <c r="E346" s="80">
        <v>952</v>
      </c>
      <c r="F346" s="80">
        <v>951</v>
      </c>
      <c r="G346" s="80">
        <v>952</v>
      </c>
      <c r="H346" s="80">
        <v>952</v>
      </c>
      <c r="I346" s="80">
        <v>952</v>
      </c>
      <c r="J346" s="80">
        <v>951</v>
      </c>
      <c r="K346" s="80">
        <v>952</v>
      </c>
      <c r="L346" s="80">
        <v>951</v>
      </c>
      <c r="M346" s="80">
        <v>952</v>
      </c>
      <c r="N346" s="80">
        <v>952</v>
      </c>
      <c r="O346" s="80">
        <v>951</v>
      </c>
      <c r="P346" s="80">
        <v>952</v>
      </c>
      <c r="Q346" s="80">
        <v>952</v>
      </c>
      <c r="R346" s="148">
        <v>951.67</v>
      </c>
      <c r="S346" s="81"/>
      <c r="T346" s="81"/>
      <c r="U346" s="81"/>
      <c r="V346" s="81"/>
      <c r="W346" s="81"/>
      <c r="X346" s="81"/>
      <c r="Y346" s="81"/>
      <c r="Z346" s="81"/>
      <c r="AA346" s="81"/>
      <c r="AB346" s="81"/>
      <c r="AC346" s="81"/>
      <c r="AD346" s="81"/>
      <c r="AE346" s="81"/>
      <c r="AF346" s="81"/>
      <c r="AG346" s="81"/>
      <c r="AH346" s="81"/>
      <c r="AI346" s="81"/>
      <c r="AJ346" s="81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  <c r="BG346" s="80"/>
      <c r="BH346" s="80"/>
      <c r="BI346" s="80"/>
      <c r="BJ346" s="80"/>
      <c r="BK346" s="94"/>
      <c r="BL346" s="80"/>
      <c r="BM346" s="81"/>
      <c r="BN346" s="81"/>
      <c r="BO346" s="81"/>
      <c r="BP346" s="81"/>
      <c r="BQ346" s="81"/>
      <c r="BR346" s="81"/>
      <c r="BS346" s="81"/>
      <c r="BT346" s="81"/>
      <c r="BU346" s="81"/>
      <c r="BV346" s="81"/>
      <c r="BW346" s="81"/>
      <c r="BX346" s="81"/>
      <c r="BY346" s="81"/>
      <c r="BZ346" s="81"/>
      <c r="CA346" s="81"/>
      <c r="CB346" s="81"/>
      <c r="CC346" s="81"/>
      <c r="CD346" s="81"/>
      <c r="CE346" s="81"/>
      <c r="CF346" s="81"/>
      <c r="CG346" s="81"/>
      <c r="CH346" s="81"/>
      <c r="CI346" s="81"/>
      <c r="CJ346" s="81"/>
      <c r="CK346" s="81"/>
      <c r="CL346" s="81"/>
      <c r="CM346" s="81"/>
      <c r="CN346" s="81"/>
      <c r="CO346" s="81"/>
      <c r="CP346" s="81"/>
      <c r="CQ346" s="81"/>
      <c r="CR346" s="81"/>
      <c r="CS346" s="81"/>
      <c r="CT346" s="81"/>
      <c r="CU346" s="81"/>
      <c r="CV346" s="81"/>
      <c r="CW346" s="81"/>
      <c r="CX346" s="81"/>
      <c r="CY346" s="81"/>
      <c r="CZ346" s="81"/>
      <c r="DA346" s="81"/>
      <c r="DB346" s="81"/>
      <c r="DC346" s="81"/>
      <c r="DD346" s="81"/>
      <c r="DE346" s="81"/>
      <c r="DF346" s="81"/>
      <c r="DG346" s="81"/>
      <c r="DH346" s="81"/>
      <c r="DI346" s="81"/>
      <c r="DJ346" s="81"/>
      <c r="DK346" s="81"/>
      <c r="DL346" s="81"/>
      <c r="DM346" s="81"/>
      <c r="DN346" s="81"/>
      <c r="DO346" s="81"/>
      <c r="DP346" s="81"/>
      <c r="DQ346" s="81"/>
      <c r="DR346" s="81"/>
      <c r="DS346" s="81"/>
    </row>
    <row r="347" spans="1:123" x14ac:dyDescent="0.2">
      <c r="A347" s="151"/>
      <c r="B347" s="103" t="s">
        <v>81</v>
      </c>
      <c r="C347" s="80">
        <v>951</v>
      </c>
      <c r="D347" s="80">
        <v>951</v>
      </c>
      <c r="E347" s="80">
        <v>952</v>
      </c>
      <c r="F347" s="80">
        <v>951</v>
      </c>
      <c r="G347" s="80">
        <v>952</v>
      </c>
      <c r="H347" s="80">
        <v>951</v>
      </c>
      <c r="I347" s="80">
        <v>951</v>
      </c>
      <c r="J347" s="80">
        <v>952</v>
      </c>
      <c r="K347" s="80">
        <v>951</v>
      </c>
      <c r="L347" s="80">
        <v>952</v>
      </c>
      <c r="M347" s="80">
        <v>951</v>
      </c>
      <c r="N347" s="80">
        <v>951</v>
      </c>
      <c r="O347" s="80">
        <v>952</v>
      </c>
      <c r="P347" s="80">
        <v>951</v>
      </c>
      <c r="Q347" s="80">
        <v>952</v>
      </c>
      <c r="R347" s="148">
        <v>951.4</v>
      </c>
      <c r="S347" s="81"/>
      <c r="T347" s="81"/>
      <c r="U347" s="81"/>
      <c r="V347" s="81"/>
      <c r="W347" s="81"/>
      <c r="X347" s="81"/>
      <c r="Y347" s="81"/>
      <c r="Z347" s="81"/>
      <c r="AA347" s="81"/>
      <c r="AB347" s="81"/>
      <c r="AC347" s="81"/>
      <c r="AD347" s="81"/>
      <c r="AE347" s="81"/>
      <c r="AF347" s="81"/>
      <c r="AG347" s="81"/>
      <c r="AH347" s="81"/>
      <c r="AI347" s="81"/>
      <c r="AJ347" s="81"/>
      <c r="AK347" s="85"/>
      <c r="AL347" s="85"/>
      <c r="AM347" s="85"/>
      <c r="AN347" s="85"/>
      <c r="AO347" s="85"/>
      <c r="AP347" s="85"/>
      <c r="AQ347" s="85"/>
      <c r="AR347" s="85"/>
      <c r="AS347" s="85"/>
      <c r="AT347" s="85"/>
      <c r="AU347" s="85"/>
      <c r="AV347" s="85"/>
      <c r="AW347" s="85"/>
      <c r="AX347" s="85"/>
      <c r="AY347" s="85"/>
      <c r="AZ347" s="85"/>
      <c r="BA347" s="85"/>
      <c r="BB347" s="85"/>
      <c r="BC347" s="85"/>
      <c r="BD347" s="85"/>
      <c r="BE347" s="85"/>
      <c r="BF347" s="85"/>
      <c r="BG347" s="85"/>
      <c r="BH347" s="85"/>
      <c r="BI347" s="85"/>
      <c r="BJ347" s="85"/>
      <c r="BK347" s="95"/>
      <c r="BL347" s="89"/>
      <c r="BM347" s="81"/>
      <c r="BN347" s="81"/>
      <c r="BO347" s="81"/>
      <c r="BP347" s="81"/>
      <c r="BQ347" s="81"/>
      <c r="BR347" s="81"/>
      <c r="BS347" s="81"/>
      <c r="BT347" s="81"/>
      <c r="BU347" s="81"/>
      <c r="BV347" s="81"/>
      <c r="BW347" s="81"/>
      <c r="BX347" s="81"/>
      <c r="BY347" s="81"/>
      <c r="BZ347" s="81"/>
      <c r="CA347" s="81"/>
      <c r="CB347" s="81"/>
      <c r="CC347" s="81"/>
      <c r="CD347" s="81"/>
      <c r="CE347" s="81"/>
      <c r="CF347" s="81"/>
      <c r="CG347" s="81"/>
      <c r="CH347" s="81"/>
      <c r="CI347" s="81"/>
      <c r="CJ347" s="81"/>
      <c r="CK347" s="81"/>
      <c r="CL347" s="81"/>
      <c r="CM347" s="81"/>
      <c r="CN347" s="81"/>
      <c r="CO347" s="81"/>
      <c r="CP347" s="81"/>
      <c r="CQ347" s="81"/>
      <c r="CR347" s="81"/>
      <c r="CS347" s="81"/>
      <c r="CT347" s="81"/>
      <c r="CU347" s="81"/>
      <c r="CV347" s="81"/>
      <c r="CW347" s="81"/>
      <c r="CX347" s="81"/>
      <c r="CY347" s="81"/>
      <c r="CZ347" s="81"/>
      <c r="DA347" s="81"/>
      <c r="DB347" s="81"/>
      <c r="DC347" s="81"/>
      <c r="DD347" s="81"/>
      <c r="DE347" s="81"/>
      <c r="DF347" s="81"/>
      <c r="DG347" s="81"/>
      <c r="DH347" s="81"/>
      <c r="DI347" s="81"/>
      <c r="DJ347" s="81"/>
      <c r="DK347" s="81"/>
      <c r="DL347" s="81"/>
      <c r="DM347" s="81"/>
      <c r="DN347" s="81"/>
      <c r="DO347" s="81"/>
      <c r="DP347" s="81"/>
      <c r="DQ347" s="81"/>
      <c r="DR347" s="81"/>
      <c r="DS347" s="81"/>
    </row>
    <row r="348" spans="1:123" x14ac:dyDescent="0.2">
      <c r="A348" s="151"/>
      <c r="B348" s="103" t="s">
        <v>82</v>
      </c>
      <c r="C348" s="80">
        <v>952</v>
      </c>
      <c r="D348" s="80">
        <v>951</v>
      </c>
      <c r="E348" s="80">
        <v>952</v>
      </c>
      <c r="F348" s="80">
        <v>951</v>
      </c>
      <c r="G348" s="80">
        <v>952</v>
      </c>
      <c r="H348" s="80">
        <v>951</v>
      </c>
      <c r="I348" s="80">
        <v>951</v>
      </c>
      <c r="J348" s="80">
        <v>952</v>
      </c>
      <c r="K348" s="80">
        <v>951</v>
      </c>
      <c r="L348" s="80">
        <v>952</v>
      </c>
      <c r="M348" s="80">
        <v>951</v>
      </c>
      <c r="N348" s="80">
        <v>952</v>
      </c>
      <c r="O348" s="80">
        <v>951</v>
      </c>
      <c r="P348" s="80">
        <v>952</v>
      </c>
      <c r="Q348" s="80">
        <v>951</v>
      </c>
      <c r="R348" s="148">
        <v>951.47</v>
      </c>
      <c r="S348" s="81"/>
      <c r="T348" s="81"/>
      <c r="U348" s="81"/>
      <c r="V348" s="81"/>
      <c r="W348" s="81"/>
      <c r="X348" s="81"/>
      <c r="Y348" s="81"/>
      <c r="Z348" s="81"/>
      <c r="AA348" s="81"/>
      <c r="AB348" s="81"/>
      <c r="AC348" s="81"/>
      <c r="AD348" s="81"/>
      <c r="AE348" s="81"/>
      <c r="AF348" s="81"/>
      <c r="AG348" s="81"/>
      <c r="AH348" s="81"/>
      <c r="AI348" s="81"/>
      <c r="AJ348" s="81"/>
      <c r="AK348" s="85"/>
      <c r="AL348" s="85"/>
      <c r="AM348" s="85"/>
      <c r="AN348" s="85"/>
      <c r="AO348" s="85"/>
      <c r="AP348" s="85"/>
      <c r="AQ348" s="85"/>
      <c r="AR348" s="85"/>
      <c r="AS348" s="85"/>
      <c r="AT348" s="85"/>
      <c r="AU348" s="85"/>
      <c r="AV348" s="85"/>
      <c r="AW348" s="85"/>
      <c r="AX348" s="85"/>
      <c r="AY348" s="85"/>
      <c r="AZ348" s="85"/>
      <c r="BA348" s="85"/>
      <c r="BB348" s="85"/>
      <c r="BC348" s="85"/>
      <c r="BD348" s="85"/>
      <c r="BE348" s="85"/>
      <c r="BF348" s="85"/>
      <c r="BG348" s="85"/>
      <c r="BH348" s="85"/>
      <c r="BI348" s="85"/>
      <c r="BJ348" s="85"/>
      <c r="BK348" s="81"/>
      <c r="BL348" s="81"/>
      <c r="BM348" s="81"/>
      <c r="BN348" s="81"/>
      <c r="BO348" s="81"/>
      <c r="BP348" s="81"/>
      <c r="BQ348" s="81"/>
      <c r="BR348" s="81"/>
      <c r="BS348" s="81"/>
      <c r="BT348" s="81"/>
      <c r="BU348" s="81"/>
      <c r="BV348" s="81"/>
      <c r="BW348" s="81"/>
      <c r="BX348" s="81"/>
      <c r="BY348" s="81"/>
      <c r="BZ348" s="81"/>
      <c r="CA348" s="81"/>
      <c r="CB348" s="81"/>
      <c r="CC348" s="81"/>
      <c r="CD348" s="81"/>
      <c r="CE348" s="81"/>
      <c r="CF348" s="81"/>
      <c r="CG348" s="81"/>
      <c r="CH348" s="81"/>
      <c r="CI348" s="81"/>
      <c r="CJ348" s="81"/>
      <c r="CK348" s="81"/>
      <c r="CL348" s="81"/>
      <c r="CM348" s="81"/>
      <c r="CN348" s="81"/>
      <c r="CO348" s="81"/>
      <c r="CP348" s="81"/>
      <c r="CQ348" s="81"/>
      <c r="CR348" s="81"/>
      <c r="CS348" s="81"/>
      <c r="CT348" s="81"/>
      <c r="CU348" s="81"/>
      <c r="CV348" s="81"/>
      <c r="CW348" s="81"/>
      <c r="CX348" s="81"/>
      <c r="CY348" s="81"/>
      <c r="CZ348" s="81"/>
      <c r="DA348" s="81"/>
      <c r="DB348" s="81"/>
      <c r="DC348" s="81"/>
      <c r="DD348" s="81"/>
      <c r="DE348" s="81"/>
      <c r="DF348" s="81"/>
      <c r="DG348" s="81"/>
      <c r="DH348" s="81"/>
      <c r="DI348" s="81"/>
      <c r="DJ348" s="81"/>
      <c r="DK348" s="81"/>
      <c r="DL348" s="81"/>
      <c r="DM348" s="81"/>
      <c r="DN348" s="81"/>
      <c r="DO348" s="81"/>
      <c r="DP348" s="81"/>
      <c r="DQ348" s="81"/>
      <c r="DR348" s="81"/>
      <c r="DS348" s="81"/>
    </row>
    <row r="349" spans="1:123" x14ac:dyDescent="0.2">
      <c r="A349" s="151"/>
      <c r="B349" s="103" t="s">
        <v>83</v>
      </c>
      <c r="C349" s="80">
        <v>951</v>
      </c>
      <c r="D349" s="80">
        <v>951</v>
      </c>
      <c r="E349" s="80">
        <v>952</v>
      </c>
      <c r="F349" s="80">
        <v>951</v>
      </c>
      <c r="G349" s="80">
        <v>952</v>
      </c>
      <c r="H349" s="80">
        <v>952</v>
      </c>
      <c r="I349" s="80">
        <v>952</v>
      </c>
      <c r="J349" s="80">
        <v>951</v>
      </c>
      <c r="K349" s="80">
        <v>952</v>
      </c>
      <c r="L349" s="80">
        <v>952</v>
      </c>
      <c r="M349" s="80">
        <v>951</v>
      </c>
      <c r="N349" s="80">
        <v>951</v>
      </c>
      <c r="O349" s="80">
        <v>952</v>
      </c>
      <c r="P349" s="80">
        <v>952</v>
      </c>
      <c r="Q349" s="80">
        <v>951</v>
      </c>
      <c r="R349" s="148">
        <v>951.53</v>
      </c>
      <c r="S349" s="81"/>
      <c r="T349" s="81"/>
      <c r="U349" s="81"/>
      <c r="V349" s="81"/>
      <c r="W349" s="81"/>
      <c r="X349" s="81"/>
      <c r="Y349" s="81"/>
      <c r="Z349" s="81"/>
      <c r="AA349" s="81"/>
      <c r="AB349" s="81"/>
      <c r="AC349" s="81"/>
      <c r="AD349" s="81"/>
      <c r="AE349" s="81"/>
      <c r="AF349" s="81"/>
      <c r="AG349" s="81"/>
      <c r="AH349" s="81"/>
      <c r="AI349" s="81"/>
      <c r="AJ349" s="81"/>
      <c r="AK349" s="81"/>
      <c r="AL349" s="81"/>
      <c r="AM349" s="81"/>
      <c r="AN349" s="81"/>
      <c r="AO349" s="81"/>
      <c r="AP349" s="81"/>
      <c r="AQ349" s="81"/>
      <c r="AR349" s="81"/>
      <c r="AS349" s="81"/>
      <c r="AT349" s="81"/>
      <c r="AU349" s="81"/>
      <c r="AV349" s="81"/>
      <c r="AW349" s="81"/>
      <c r="AX349" s="81"/>
      <c r="AY349" s="81"/>
      <c r="AZ349" s="81"/>
      <c r="BA349" s="81"/>
      <c r="BB349" s="81"/>
      <c r="BC349" s="81"/>
      <c r="BD349" s="81"/>
      <c r="BE349" s="81"/>
      <c r="BF349" s="81"/>
      <c r="BG349" s="81"/>
      <c r="BH349" s="81"/>
      <c r="BI349" s="81"/>
      <c r="BJ349" s="84"/>
      <c r="BK349" s="84"/>
      <c r="BL349" s="84"/>
      <c r="BM349" s="81"/>
      <c r="BN349" s="81"/>
      <c r="BO349" s="81"/>
      <c r="BP349" s="81"/>
      <c r="BQ349" s="81"/>
      <c r="BR349" s="81"/>
      <c r="BS349" s="81"/>
      <c r="BT349" s="81"/>
      <c r="BU349" s="81"/>
      <c r="BV349" s="81"/>
      <c r="BW349" s="81"/>
      <c r="BX349" s="81"/>
      <c r="BY349" s="81"/>
      <c r="BZ349" s="81"/>
      <c r="CA349" s="81"/>
      <c r="CB349" s="81"/>
      <c r="CC349" s="81"/>
      <c r="CD349" s="81"/>
      <c r="CE349" s="81"/>
      <c r="CF349" s="81"/>
      <c r="CG349" s="81"/>
      <c r="CH349" s="81"/>
      <c r="CI349" s="81"/>
      <c r="CJ349" s="81"/>
      <c r="CK349" s="81"/>
      <c r="CL349" s="81"/>
      <c r="CM349" s="81"/>
      <c r="CN349" s="81"/>
      <c r="CO349" s="81"/>
      <c r="CP349" s="81"/>
      <c r="CQ349" s="81"/>
      <c r="CR349" s="81"/>
      <c r="CS349" s="81"/>
      <c r="CT349" s="81"/>
      <c r="CU349" s="81"/>
      <c r="CV349" s="81"/>
      <c r="CW349" s="81"/>
      <c r="CX349" s="81"/>
      <c r="CY349" s="81"/>
      <c r="CZ349" s="81"/>
      <c r="DA349" s="81"/>
      <c r="DB349" s="81"/>
      <c r="DC349" s="81"/>
      <c r="DD349" s="81"/>
      <c r="DE349" s="81"/>
      <c r="DF349" s="81"/>
      <c r="DG349" s="81"/>
      <c r="DH349" s="81"/>
      <c r="DI349" s="81"/>
      <c r="DJ349" s="81"/>
      <c r="DK349" s="81"/>
      <c r="DL349" s="81"/>
      <c r="DM349" s="81"/>
      <c r="DN349" s="81"/>
      <c r="DO349" s="81"/>
      <c r="DP349" s="81"/>
      <c r="DQ349" s="81"/>
      <c r="DR349" s="81"/>
      <c r="DS349" s="81"/>
    </row>
    <row r="350" spans="1:123" x14ac:dyDescent="0.2">
      <c r="A350" s="84"/>
      <c r="B350" s="81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101">
        <v>951.53</v>
      </c>
      <c r="S350" s="81"/>
      <c r="T350" s="81"/>
      <c r="U350" s="81"/>
      <c r="V350" s="81"/>
      <c r="W350" s="81"/>
      <c r="X350" s="81"/>
      <c r="Y350" s="81"/>
      <c r="Z350" s="81"/>
      <c r="AA350" s="81"/>
      <c r="AB350" s="81"/>
      <c r="AC350" s="81"/>
      <c r="AD350" s="81"/>
      <c r="AE350" s="81"/>
      <c r="AF350" s="81"/>
      <c r="AG350" s="81"/>
      <c r="AH350" s="81"/>
      <c r="AI350" s="81"/>
      <c r="AJ350" s="81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  <c r="BG350" s="80"/>
      <c r="BH350" s="80"/>
      <c r="BI350" s="80"/>
      <c r="BJ350" s="80"/>
      <c r="BK350" s="94"/>
      <c r="BL350" s="80"/>
      <c r="BM350" s="81"/>
      <c r="BN350" s="81"/>
      <c r="BO350" s="81"/>
      <c r="BP350" s="81"/>
      <c r="BQ350" s="81"/>
      <c r="BR350" s="81"/>
      <c r="BS350" s="81"/>
      <c r="BT350" s="81"/>
      <c r="BU350" s="81"/>
      <c r="BV350" s="81"/>
      <c r="BW350" s="81"/>
      <c r="BX350" s="81"/>
      <c r="BY350" s="81"/>
      <c r="BZ350" s="81"/>
      <c r="CA350" s="81"/>
      <c r="CB350" s="81"/>
      <c r="CC350" s="81"/>
      <c r="CD350" s="81"/>
      <c r="CE350" s="81"/>
      <c r="CF350" s="81"/>
      <c r="CG350" s="81"/>
      <c r="CH350" s="81"/>
      <c r="CI350" s="81"/>
      <c r="CJ350" s="81"/>
      <c r="CK350" s="81"/>
      <c r="CL350" s="81"/>
      <c r="CM350" s="81"/>
      <c r="CN350" s="81"/>
      <c r="CO350" s="81"/>
      <c r="CP350" s="81"/>
      <c r="CQ350" s="81"/>
      <c r="CR350" s="81"/>
      <c r="CS350" s="81"/>
      <c r="CT350" s="81"/>
      <c r="CU350" s="81"/>
      <c r="CV350" s="81"/>
      <c r="CW350" s="81"/>
      <c r="CX350" s="81"/>
      <c r="CY350" s="81"/>
      <c r="CZ350" s="81"/>
      <c r="DA350" s="81"/>
      <c r="DB350" s="81"/>
      <c r="DC350" s="81"/>
      <c r="DD350" s="81"/>
      <c r="DE350" s="81"/>
      <c r="DF350" s="81"/>
      <c r="DG350" s="81"/>
      <c r="DH350" s="81"/>
      <c r="DI350" s="81"/>
      <c r="DJ350" s="81"/>
      <c r="DK350" s="81"/>
      <c r="DL350" s="81"/>
      <c r="DM350" s="81"/>
      <c r="DN350" s="81"/>
      <c r="DO350" s="81"/>
      <c r="DP350" s="81"/>
      <c r="DQ350" s="81"/>
      <c r="DR350" s="81"/>
      <c r="DS350" s="81"/>
    </row>
    <row r="351" spans="1:123" ht="18" customHeight="1" x14ac:dyDescent="0.2">
      <c r="A351" s="341" t="s">
        <v>52</v>
      </c>
      <c r="B351" s="341"/>
      <c r="C351" s="341"/>
      <c r="D351" s="341"/>
      <c r="E351" s="341"/>
      <c r="F351" s="341"/>
      <c r="G351" s="341"/>
      <c r="H351" s="341"/>
      <c r="I351" s="341"/>
      <c r="J351" s="341"/>
      <c r="K351" s="341"/>
      <c r="L351" s="341"/>
      <c r="M351" s="341"/>
      <c r="N351" s="341"/>
      <c r="O351" s="341"/>
      <c r="P351" s="341"/>
      <c r="Q351" s="341"/>
      <c r="R351" s="341"/>
      <c r="S351" s="81"/>
      <c r="T351" s="81"/>
      <c r="U351" s="81"/>
      <c r="V351" s="81"/>
      <c r="W351" s="81"/>
      <c r="X351" s="81"/>
      <c r="Y351" s="81"/>
      <c r="Z351" s="81"/>
      <c r="AA351" s="81"/>
      <c r="AB351" s="81"/>
      <c r="AC351" s="81"/>
      <c r="AD351" s="81"/>
      <c r="AE351" s="81"/>
      <c r="AF351" s="81"/>
      <c r="AG351" s="81"/>
      <c r="AH351" s="81"/>
      <c r="AI351" s="81"/>
      <c r="AJ351" s="81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  <c r="BG351" s="80"/>
      <c r="BH351" s="80"/>
      <c r="BI351" s="80"/>
      <c r="BJ351" s="80"/>
      <c r="BK351" s="94"/>
      <c r="BL351" s="80"/>
      <c r="BM351" s="81"/>
      <c r="BN351" s="81"/>
      <c r="BO351" s="81"/>
      <c r="BP351" s="81"/>
      <c r="BQ351" s="81"/>
      <c r="BR351" s="81"/>
      <c r="BS351" s="81"/>
      <c r="BT351" s="81"/>
      <c r="BU351" s="81"/>
      <c r="BV351" s="81"/>
      <c r="BW351" s="81"/>
      <c r="BX351" s="81"/>
      <c r="BY351" s="81"/>
      <c r="BZ351" s="81"/>
      <c r="CA351" s="81"/>
      <c r="CB351" s="81"/>
      <c r="CC351" s="81"/>
      <c r="CD351" s="81"/>
      <c r="CE351" s="81"/>
      <c r="CF351" s="81"/>
      <c r="CG351" s="81"/>
      <c r="CH351" s="81"/>
      <c r="CI351" s="81"/>
      <c r="CJ351" s="81"/>
      <c r="CK351" s="81"/>
      <c r="CL351" s="81"/>
      <c r="CM351" s="81"/>
      <c r="CN351" s="81"/>
      <c r="CO351" s="81"/>
      <c r="CP351" s="81"/>
      <c r="CQ351" s="81"/>
      <c r="CR351" s="81"/>
      <c r="CS351" s="81"/>
      <c r="CT351" s="81"/>
      <c r="CU351" s="81"/>
      <c r="CV351" s="81"/>
      <c r="CW351" s="81"/>
      <c r="CX351" s="81"/>
      <c r="CY351" s="81"/>
      <c r="CZ351" s="81"/>
      <c r="DA351" s="81"/>
      <c r="DB351" s="81"/>
      <c r="DC351" s="81"/>
      <c r="DD351" s="81"/>
      <c r="DE351" s="81"/>
      <c r="DF351" s="81"/>
      <c r="DG351" s="81"/>
      <c r="DH351" s="81"/>
      <c r="DI351" s="81"/>
      <c r="DJ351" s="81"/>
      <c r="DK351" s="81"/>
      <c r="DL351" s="81"/>
      <c r="DM351" s="81"/>
      <c r="DN351" s="81"/>
      <c r="DO351" s="81"/>
      <c r="DP351" s="81"/>
      <c r="DQ351" s="81"/>
      <c r="DR351" s="81"/>
      <c r="DS351" s="81"/>
    </row>
    <row r="352" spans="1:123" ht="90" x14ac:dyDescent="0.2">
      <c r="A352" s="147" t="s">
        <v>108</v>
      </c>
      <c r="B352" s="103" t="s">
        <v>66</v>
      </c>
      <c r="C352" s="103">
        <v>1</v>
      </c>
      <c r="D352" s="103">
        <v>2</v>
      </c>
      <c r="E352" s="103">
        <v>3</v>
      </c>
      <c r="F352" s="103">
        <v>4</v>
      </c>
      <c r="G352" s="103">
        <v>5</v>
      </c>
      <c r="H352" s="103">
        <v>6</v>
      </c>
      <c r="I352" s="103">
        <v>7</v>
      </c>
      <c r="J352" s="103">
        <v>8</v>
      </c>
      <c r="K352" s="103">
        <v>9</v>
      </c>
      <c r="L352" s="103">
        <v>10</v>
      </c>
      <c r="M352" s="103">
        <v>11</v>
      </c>
      <c r="N352" s="103">
        <v>12</v>
      </c>
      <c r="O352" s="103">
        <v>13</v>
      </c>
      <c r="P352" s="103">
        <v>14</v>
      </c>
      <c r="Q352" s="103">
        <v>15</v>
      </c>
      <c r="R352" s="139" t="s">
        <v>67</v>
      </c>
      <c r="S352" s="81"/>
      <c r="T352" s="81"/>
      <c r="U352" s="81"/>
      <c r="V352" s="81"/>
      <c r="W352" s="81"/>
      <c r="X352" s="81"/>
      <c r="Y352" s="81"/>
      <c r="Z352" s="81"/>
      <c r="AA352" s="81"/>
      <c r="AB352" s="81"/>
      <c r="AC352" s="81"/>
      <c r="AD352" s="81"/>
      <c r="AE352" s="81"/>
      <c r="AF352" s="81"/>
      <c r="AG352" s="81"/>
      <c r="AH352" s="81"/>
      <c r="AI352" s="81"/>
      <c r="AJ352" s="81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  <c r="BG352" s="80"/>
      <c r="BH352" s="80"/>
      <c r="BI352" s="80"/>
      <c r="BJ352" s="80"/>
      <c r="BK352" s="94"/>
      <c r="BL352" s="80"/>
      <c r="BM352" s="81"/>
      <c r="BN352" s="81"/>
      <c r="BO352" s="81"/>
      <c r="BP352" s="81"/>
      <c r="BQ352" s="81"/>
      <c r="BR352" s="81"/>
      <c r="BS352" s="81"/>
      <c r="BT352" s="81"/>
      <c r="BU352" s="81"/>
      <c r="BV352" s="81"/>
      <c r="BW352" s="81"/>
      <c r="BX352" s="81"/>
      <c r="BY352" s="81"/>
      <c r="BZ352" s="81"/>
      <c r="CA352" s="81"/>
      <c r="CB352" s="81"/>
      <c r="CC352" s="81"/>
      <c r="CD352" s="81"/>
      <c r="CE352" s="81"/>
      <c r="CF352" s="81"/>
      <c r="CG352" s="81"/>
      <c r="CH352" s="81"/>
      <c r="CI352" s="81"/>
      <c r="CJ352" s="81"/>
      <c r="CK352" s="81"/>
      <c r="CL352" s="81"/>
      <c r="CM352" s="81"/>
      <c r="CN352" s="81"/>
      <c r="CO352" s="81"/>
      <c r="CP352" s="81"/>
      <c r="CQ352" s="81"/>
      <c r="CR352" s="81"/>
      <c r="CS352" s="81"/>
      <c r="CT352" s="81"/>
      <c r="CU352" s="81"/>
      <c r="CV352" s="81"/>
      <c r="CW352" s="81"/>
      <c r="CX352" s="81"/>
      <c r="CY352" s="81"/>
      <c r="CZ352" s="81"/>
      <c r="DA352" s="81"/>
      <c r="DB352" s="81"/>
      <c r="DC352" s="81"/>
      <c r="DD352" s="81"/>
      <c r="DE352" s="81"/>
      <c r="DF352" s="81"/>
      <c r="DG352" s="81"/>
      <c r="DH352" s="81"/>
      <c r="DI352" s="81"/>
      <c r="DJ352" s="81"/>
      <c r="DK352" s="81"/>
      <c r="DL352" s="81"/>
      <c r="DM352" s="81"/>
      <c r="DN352" s="81"/>
      <c r="DO352" s="81"/>
      <c r="DP352" s="81"/>
      <c r="DQ352" s="81"/>
      <c r="DR352" s="81"/>
      <c r="DS352" s="81"/>
    </row>
    <row r="353" spans="1:123" ht="26" x14ac:dyDescent="0.2">
      <c r="A353" s="151" t="s">
        <v>84</v>
      </c>
      <c r="B353" s="103" t="s">
        <v>69</v>
      </c>
      <c r="C353" s="80">
        <v>806</v>
      </c>
      <c r="D353" s="80">
        <v>921</v>
      </c>
      <c r="E353" s="80">
        <v>951</v>
      </c>
      <c r="F353" s="80">
        <v>951</v>
      </c>
      <c r="G353" s="80">
        <v>951</v>
      </c>
      <c r="H353" s="80">
        <v>951</v>
      </c>
      <c r="I353" s="80">
        <v>952</v>
      </c>
      <c r="J353" s="80">
        <v>951</v>
      </c>
      <c r="K353" s="80">
        <v>897</v>
      </c>
      <c r="L353" s="80">
        <v>924</v>
      </c>
      <c r="M353" s="80">
        <v>941</v>
      </c>
      <c r="N353" s="80">
        <v>816</v>
      </c>
      <c r="O353" s="80">
        <v>951</v>
      </c>
      <c r="P353" s="80">
        <v>952</v>
      </c>
      <c r="Q353" s="80">
        <v>925</v>
      </c>
      <c r="R353" s="148">
        <v>922.67</v>
      </c>
      <c r="S353" s="81"/>
      <c r="T353" s="81"/>
      <c r="U353" s="81"/>
      <c r="V353" s="81"/>
      <c r="W353" s="81"/>
      <c r="X353" s="81"/>
      <c r="Y353" s="81"/>
      <c r="Z353" s="81"/>
      <c r="AA353" s="81"/>
      <c r="AB353" s="81"/>
      <c r="AC353" s="81"/>
      <c r="AD353" s="81"/>
      <c r="AE353" s="81"/>
      <c r="AF353" s="81"/>
      <c r="AG353" s="81"/>
      <c r="AH353" s="81"/>
      <c r="AI353" s="81"/>
      <c r="AJ353" s="81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  <c r="BG353" s="80"/>
      <c r="BH353" s="80"/>
      <c r="BI353" s="80"/>
      <c r="BJ353" s="80"/>
      <c r="BK353" s="94"/>
      <c r="BL353" s="80"/>
      <c r="BM353" s="81"/>
      <c r="BN353" s="81"/>
      <c r="BO353" s="81"/>
      <c r="BP353" s="81"/>
      <c r="BQ353" s="81"/>
      <c r="BR353" s="81"/>
      <c r="BS353" s="81"/>
      <c r="BT353" s="81"/>
      <c r="BU353" s="81"/>
      <c r="BV353" s="81"/>
      <c r="BW353" s="81"/>
      <c r="BX353" s="81"/>
      <c r="BY353" s="81"/>
      <c r="BZ353" s="81"/>
      <c r="CA353" s="81"/>
      <c r="CB353" s="81"/>
      <c r="CC353" s="81"/>
      <c r="CD353" s="81"/>
      <c r="CE353" s="81"/>
      <c r="CF353" s="81"/>
      <c r="CG353" s="81"/>
      <c r="CH353" s="81"/>
      <c r="CI353" s="81"/>
      <c r="CJ353" s="81"/>
      <c r="CK353" s="81"/>
      <c r="CL353" s="81"/>
      <c r="CM353" s="81"/>
      <c r="CN353" s="81"/>
      <c r="CO353" s="81"/>
      <c r="CP353" s="81"/>
      <c r="CQ353" s="81"/>
      <c r="CR353" s="81"/>
      <c r="CS353" s="81"/>
      <c r="CT353" s="81"/>
      <c r="CU353" s="81"/>
      <c r="CV353" s="81"/>
      <c r="CW353" s="81"/>
      <c r="CX353" s="81"/>
      <c r="CY353" s="81"/>
      <c r="CZ353" s="81"/>
      <c r="DA353" s="81"/>
      <c r="DB353" s="81"/>
      <c r="DC353" s="81"/>
      <c r="DD353" s="81"/>
      <c r="DE353" s="81"/>
      <c r="DF353" s="81"/>
      <c r="DG353" s="81"/>
      <c r="DH353" s="81"/>
      <c r="DI353" s="81"/>
      <c r="DJ353" s="81"/>
      <c r="DK353" s="81"/>
      <c r="DL353" s="81"/>
      <c r="DM353" s="81"/>
      <c r="DN353" s="81"/>
      <c r="DO353" s="81"/>
      <c r="DP353" s="81"/>
      <c r="DQ353" s="81"/>
      <c r="DR353" s="81"/>
      <c r="DS353" s="81"/>
    </row>
    <row r="354" spans="1:123" x14ac:dyDescent="0.2">
      <c r="A354" s="151"/>
      <c r="B354" s="103" t="s">
        <v>70</v>
      </c>
      <c r="C354" s="80">
        <v>951</v>
      </c>
      <c r="D354" s="80">
        <v>952</v>
      </c>
      <c r="E354" s="80">
        <v>951</v>
      </c>
      <c r="F354" s="80">
        <v>952</v>
      </c>
      <c r="G354" s="80">
        <v>951</v>
      </c>
      <c r="H354" s="80">
        <v>951</v>
      </c>
      <c r="I354" s="80">
        <v>951</v>
      </c>
      <c r="J354" s="80">
        <v>842</v>
      </c>
      <c r="K354" s="80">
        <v>900</v>
      </c>
      <c r="L354" s="80">
        <v>952</v>
      </c>
      <c r="M354" s="80">
        <v>951</v>
      </c>
      <c r="N354" s="80">
        <v>951</v>
      </c>
      <c r="O354" s="80">
        <v>950</v>
      </c>
      <c r="P354" s="80">
        <v>902</v>
      </c>
      <c r="Q354" s="80">
        <v>810</v>
      </c>
      <c r="R354" s="148">
        <v>927.8</v>
      </c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  <c r="AE354" s="81"/>
      <c r="AF354" s="81"/>
      <c r="AG354" s="81"/>
      <c r="AH354" s="81"/>
      <c r="AI354" s="81"/>
      <c r="AJ354" s="81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  <c r="BG354" s="80"/>
      <c r="BH354" s="80"/>
      <c r="BI354" s="80"/>
      <c r="BJ354" s="80"/>
      <c r="BK354" s="94"/>
      <c r="BL354" s="80"/>
      <c r="BM354" s="81"/>
      <c r="BN354" s="81"/>
      <c r="BO354" s="81"/>
      <c r="BP354" s="81"/>
      <c r="BQ354" s="81"/>
      <c r="BR354" s="81"/>
      <c r="BS354" s="81"/>
      <c r="BT354" s="81"/>
      <c r="BU354" s="81"/>
      <c r="BV354" s="81"/>
      <c r="BW354" s="81"/>
      <c r="BX354" s="81"/>
      <c r="BY354" s="81"/>
      <c r="BZ354" s="81"/>
      <c r="CA354" s="81"/>
      <c r="CB354" s="81"/>
      <c r="CC354" s="81"/>
      <c r="CD354" s="81"/>
      <c r="CE354" s="81"/>
      <c r="CF354" s="81"/>
      <c r="CG354" s="81"/>
      <c r="CH354" s="81"/>
      <c r="CI354" s="81"/>
      <c r="CJ354" s="81"/>
      <c r="CK354" s="81"/>
      <c r="CL354" s="81"/>
      <c r="CM354" s="81"/>
      <c r="CN354" s="81"/>
      <c r="CO354" s="81"/>
      <c r="CP354" s="81"/>
      <c r="CQ354" s="81"/>
      <c r="CR354" s="81"/>
      <c r="CS354" s="81"/>
      <c r="CT354" s="81"/>
      <c r="CU354" s="81"/>
      <c r="CV354" s="81"/>
      <c r="CW354" s="81"/>
      <c r="CX354" s="81"/>
      <c r="CY354" s="81"/>
      <c r="CZ354" s="81"/>
      <c r="DA354" s="81"/>
      <c r="DB354" s="81"/>
      <c r="DC354" s="81"/>
      <c r="DD354" s="81"/>
      <c r="DE354" s="81"/>
      <c r="DF354" s="81"/>
      <c r="DG354" s="81"/>
      <c r="DH354" s="81"/>
      <c r="DI354" s="81"/>
      <c r="DJ354" s="81"/>
      <c r="DK354" s="81"/>
      <c r="DL354" s="81"/>
      <c r="DM354" s="81"/>
      <c r="DN354" s="81"/>
      <c r="DO354" s="81"/>
      <c r="DP354" s="81"/>
      <c r="DQ354" s="81"/>
      <c r="DR354" s="81"/>
      <c r="DS354" s="81"/>
    </row>
    <row r="355" spans="1:123" x14ac:dyDescent="0.2">
      <c r="A355" s="151"/>
      <c r="B355" s="103" t="s">
        <v>71</v>
      </c>
      <c r="C355" s="80">
        <v>924</v>
      </c>
      <c r="D355" s="80">
        <v>940</v>
      </c>
      <c r="E355" s="80">
        <v>759</v>
      </c>
      <c r="F355" s="80">
        <v>934</v>
      </c>
      <c r="G355" s="80">
        <v>856</v>
      </c>
      <c r="H355" s="80">
        <v>797</v>
      </c>
      <c r="I355" s="80">
        <v>804</v>
      </c>
      <c r="J355" s="80">
        <v>752</v>
      </c>
      <c r="K355" s="80">
        <v>766</v>
      </c>
      <c r="L355" s="80">
        <v>741</v>
      </c>
      <c r="M355" s="80">
        <v>739</v>
      </c>
      <c r="N355" s="80">
        <v>741</v>
      </c>
      <c r="O355" s="80">
        <v>741</v>
      </c>
      <c r="P355" s="80">
        <v>741</v>
      </c>
      <c r="Q355" s="80">
        <v>740</v>
      </c>
      <c r="R355" s="148">
        <v>798.33</v>
      </c>
      <c r="S355" s="81"/>
      <c r="T355" s="81"/>
      <c r="U355" s="81"/>
      <c r="V355" s="81"/>
      <c r="W355" s="81"/>
      <c r="X355" s="81"/>
      <c r="Y355" s="81"/>
      <c r="Z355" s="81"/>
      <c r="AA355" s="81"/>
      <c r="AB355" s="81"/>
      <c r="AC355" s="81"/>
      <c r="AD355" s="81"/>
      <c r="AE355" s="81"/>
      <c r="AF355" s="81"/>
      <c r="AG355" s="81"/>
      <c r="AH355" s="81"/>
      <c r="AI355" s="81"/>
      <c r="AJ355" s="81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  <c r="BG355" s="80"/>
      <c r="BH355" s="80"/>
      <c r="BI355" s="80"/>
      <c r="BJ355" s="80"/>
      <c r="BK355" s="94"/>
      <c r="BL355" s="80"/>
      <c r="BM355" s="81"/>
      <c r="BN355" s="81"/>
      <c r="BO355" s="81"/>
      <c r="BP355" s="81"/>
      <c r="BQ355" s="81"/>
      <c r="BR355" s="81"/>
      <c r="BS355" s="81"/>
      <c r="BT355" s="81"/>
      <c r="BU355" s="81"/>
      <c r="BV355" s="81"/>
      <c r="BW355" s="81"/>
      <c r="BX355" s="81"/>
      <c r="BY355" s="81"/>
      <c r="BZ355" s="81"/>
      <c r="CA355" s="81"/>
      <c r="CB355" s="81"/>
      <c r="CC355" s="81"/>
      <c r="CD355" s="81"/>
      <c r="CE355" s="81"/>
      <c r="CF355" s="81"/>
      <c r="CG355" s="81"/>
      <c r="CH355" s="81"/>
      <c r="CI355" s="81"/>
      <c r="CJ355" s="81"/>
      <c r="CK355" s="81"/>
      <c r="CL355" s="81"/>
      <c r="CM355" s="81"/>
      <c r="CN355" s="81"/>
      <c r="CO355" s="81"/>
      <c r="CP355" s="81"/>
      <c r="CQ355" s="81"/>
      <c r="CR355" s="81"/>
      <c r="CS355" s="81"/>
      <c r="CT355" s="81"/>
      <c r="CU355" s="81"/>
      <c r="CV355" s="81"/>
      <c r="CW355" s="81"/>
      <c r="CX355" s="81"/>
      <c r="CY355" s="81"/>
      <c r="CZ355" s="81"/>
      <c r="DA355" s="81"/>
      <c r="DB355" s="81"/>
      <c r="DC355" s="81"/>
      <c r="DD355" s="81"/>
      <c r="DE355" s="81"/>
      <c r="DF355" s="81"/>
      <c r="DG355" s="81"/>
      <c r="DH355" s="81"/>
      <c r="DI355" s="81"/>
      <c r="DJ355" s="81"/>
      <c r="DK355" s="81"/>
      <c r="DL355" s="81"/>
      <c r="DM355" s="81"/>
      <c r="DN355" s="81"/>
      <c r="DO355" s="81"/>
      <c r="DP355" s="81"/>
      <c r="DQ355" s="81"/>
      <c r="DR355" s="81"/>
      <c r="DS355" s="81"/>
    </row>
    <row r="356" spans="1:123" x14ac:dyDescent="0.2">
      <c r="A356" s="151"/>
      <c r="B356" s="103" t="s">
        <v>72</v>
      </c>
      <c r="C356" s="80">
        <v>949</v>
      </c>
      <c r="D356" s="80">
        <v>952</v>
      </c>
      <c r="E356" s="80">
        <v>950</v>
      </c>
      <c r="F356" s="80">
        <v>951</v>
      </c>
      <c r="G356" s="80">
        <v>951</v>
      </c>
      <c r="H356" s="80">
        <v>859</v>
      </c>
      <c r="I356" s="80">
        <v>773</v>
      </c>
      <c r="J356" s="80">
        <v>737</v>
      </c>
      <c r="K356" s="80">
        <v>749</v>
      </c>
      <c r="L356" s="80">
        <v>789</v>
      </c>
      <c r="M356" s="80">
        <v>780</v>
      </c>
      <c r="N356" s="80">
        <v>837</v>
      </c>
      <c r="O356" s="80">
        <v>844</v>
      </c>
      <c r="P356" s="80">
        <v>919</v>
      </c>
      <c r="Q356" s="80">
        <v>951</v>
      </c>
      <c r="R356" s="148">
        <v>866.07</v>
      </c>
      <c r="S356" s="81"/>
      <c r="T356" s="81"/>
      <c r="U356" s="81"/>
      <c r="V356" s="81"/>
      <c r="W356" s="81"/>
      <c r="X356" s="81"/>
      <c r="Y356" s="81"/>
      <c r="Z356" s="81"/>
      <c r="AA356" s="81"/>
      <c r="AB356" s="81"/>
      <c r="AC356" s="81"/>
      <c r="AD356" s="81"/>
      <c r="AE356" s="81"/>
      <c r="AF356" s="81"/>
      <c r="AG356" s="81"/>
      <c r="AH356" s="81"/>
      <c r="AI356" s="81"/>
      <c r="AJ356" s="81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  <c r="BG356" s="80"/>
      <c r="BH356" s="80"/>
      <c r="BI356" s="80"/>
      <c r="BJ356" s="80"/>
      <c r="BK356" s="94"/>
      <c r="BL356" s="80"/>
      <c r="BM356" s="81"/>
      <c r="BN356" s="81"/>
      <c r="BO356" s="81"/>
      <c r="BP356" s="81"/>
      <c r="BQ356" s="81"/>
      <c r="BR356" s="81"/>
      <c r="BS356" s="81"/>
      <c r="BT356" s="81"/>
      <c r="BU356" s="81"/>
      <c r="BV356" s="81"/>
      <c r="BW356" s="81"/>
      <c r="BX356" s="81"/>
      <c r="BY356" s="81"/>
      <c r="BZ356" s="81"/>
      <c r="CA356" s="81"/>
      <c r="CB356" s="81"/>
      <c r="CC356" s="81"/>
      <c r="CD356" s="81"/>
      <c r="CE356" s="81"/>
      <c r="CF356" s="81"/>
      <c r="CG356" s="81"/>
      <c r="CH356" s="81"/>
      <c r="CI356" s="81"/>
      <c r="CJ356" s="81"/>
      <c r="CK356" s="81"/>
      <c r="CL356" s="81"/>
      <c r="CM356" s="81"/>
      <c r="CN356" s="81"/>
      <c r="CO356" s="81"/>
      <c r="CP356" s="81"/>
      <c r="CQ356" s="81"/>
      <c r="CR356" s="81"/>
      <c r="CS356" s="81"/>
      <c r="CT356" s="81"/>
      <c r="CU356" s="81"/>
      <c r="CV356" s="81"/>
      <c r="CW356" s="81"/>
      <c r="CX356" s="81"/>
      <c r="CY356" s="81"/>
      <c r="CZ356" s="81"/>
      <c r="DA356" s="81"/>
      <c r="DB356" s="81"/>
      <c r="DC356" s="81"/>
      <c r="DD356" s="81"/>
      <c r="DE356" s="81"/>
      <c r="DF356" s="81"/>
      <c r="DG356" s="81"/>
      <c r="DH356" s="81"/>
      <c r="DI356" s="81"/>
      <c r="DJ356" s="81"/>
      <c r="DK356" s="81"/>
      <c r="DL356" s="81"/>
      <c r="DM356" s="81"/>
      <c r="DN356" s="81"/>
      <c r="DO356" s="81"/>
      <c r="DP356" s="81"/>
      <c r="DQ356" s="81"/>
      <c r="DR356" s="81"/>
      <c r="DS356" s="81"/>
    </row>
    <row r="357" spans="1:123" x14ac:dyDescent="0.2">
      <c r="A357" s="151"/>
      <c r="B357" s="103" t="s">
        <v>73</v>
      </c>
      <c r="C357" s="80">
        <v>627</v>
      </c>
      <c r="D357" s="80">
        <v>783</v>
      </c>
      <c r="E357" s="80">
        <v>774</v>
      </c>
      <c r="F357" s="80">
        <v>951</v>
      </c>
      <c r="G357" s="80">
        <v>952</v>
      </c>
      <c r="H357" s="80">
        <v>951</v>
      </c>
      <c r="I357" s="80">
        <v>948</v>
      </c>
      <c r="J357" s="80">
        <v>912</v>
      </c>
      <c r="K357" s="80">
        <v>838</v>
      </c>
      <c r="L357" s="80">
        <v>764</v>
      </c>
      <c r="M357" s="80">
        <v>780</v>
      </c>
      <c r="N357" s="80">
        <v>760</v>
      </c>
      <c r="O357" s="80">
        <v>884</v>
      </c>
      <c r="P357" s="80">
        <v>950</v>
      </c>
      <c r="Q357" s="80">
        <v>871</v>
      </c>
      <c r="R357" s="148">
        <v>849.67</v>
      </c>
      <c r="S357" s="81"/>
      <c r="T357" s="81"/>
      <c r="U357" s="81"/>
      <c r="V357" s="81"/>
      <c r="W357" s="81"/>
      <c r="X357" s="81"/>
      <c r="Y357" s="81"/>
      <c r="Z357" s="81"/>
      <c r="AA357" s="81"/>
      <c r="AB357" s="81"/>
      <c r="AC357" s="81"/>
      <c r="AD357" s="81"/>
      <c r="AE357" s="81"/>
      <c r="AF357" s="81"/>
      <c r="AG357" s="81"/>
      <c r="AH357" s="81"/>
      <c r="AI357" s="81"/>
      <c r="AJ357" s="81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  <c r="BG357" s="80"/>
      <c r="BH357" s="80"/>
      <c r="BI357" s="80"/>
      <c r="BJ357" s="80"/>
      <c r="BK357" s="94"/>
      <c r="BL357" s="80"/>
      <c r="BM357" s="81"/>
      <c r="BN357" s="81"/>
      <c r="BO357" s="81"/>
      <c r="BP357" s="81"/>
      <c r="BQ357" s="81"/>
      <c r="BR357" s="81"/>
      <c r="BS357" s="81"/>
      <c r="BT357" s="81"/>
      <c r="BU357" s="81"/>
      <c r="BV357" s="81"/>
      <c r="BW357" s="81"/>
      <c r="BX357" s="81"/>
      <c r="BY357" s="81"/>
      <c r="BZ357" s="81"/>
      <c r="CA357" s="81"/>
      <c r="CB357" s="81"/>
      <c r="CC357" s="81"/>
      <c r="CD357" s="81"/>
      <c r="CE357" s="81"/>
      <c r="CF357" s="81"/>
      <c r="CG357" s="81"/>
      <c r="CH357" s="81"/>
      <c r="CI357" s="81"/>
      <c r="CJ357" s="81"/>
      <c r="CK357" s="81"/>
      <c r="CL357" s="81"/>
      <c r="CM357" s="81"/>
      <c r="CN357" s="81"/>
      <c r="CO357" s="81"/>
      <c r="CP357" s="81"/>
      <c r="CQ357" s="81"/>
      <c r="CR357" s="81"/>
      <c r="CS357" s="81"/>
      <c r="CT357" s="81"/>
      <c r="CU357" s="81"/>
      <c r="CV357" s="81"/>
      <c r="CW357" s="81"/>
      <c r="CX357" s="81"/>
      <c r="CY357" s="81"/>
      <c r="CZ357" s="81"/>
      <c r="DA357" s="81"/>
      <c r="DB357" s="81"/>
      <c r="DC357" s="81"/>
      <c r="DD357" s="81"/>
      <c r="DE357" s="81"/>
      <c r="DF357" s="81"/>
      <c r="DG357" s="81"/>
      <c r="DH357" s="81"/>
      <c r="DI357" s="81"/>
      <c r="DJ357" s="81"/>
      <c r="DK357" s="81"/>
      <c r="DL357" s="81"/>
      <c r="DM357" s="81"/>
      <c r="DN357" s="81"/>
      <c r="DO357" s="81"/>
      <c r="DP357" s="81"/>
      <c r="DQ357" s="81"/>
      <c r="DR357" s="81"/>
      <c r="DS357" s="81"/>
    </row>
    <row r="358" spans="1:123" x14ac:dyDescent="0.2">
      <c r="A358" s="151"/>
      <c r="B358" s="103" t="s">
        <v>74</v>
      </c>
      <c r="C358" s="80">
        <v>784</v>
      </c>
      <c r="D358" s="80">
        <v>924</v>
      </c>
      <c r="E358" s="80">
        <v>899</v>
      </c>
      <c r="F358" s="80">
        <v>765</v>
      </c>
      <c r="G358" s="80">
        <v>770</v>
      </c>
      <c r="H358" s="80">
        <v>782</v>
      </c>
      <c r="I358" s="80">
        <v>919</v>
      </c>
      <c r="J358" s="80">
        <v>951</v>
      </c>
      <c r="K358" s="80">
        <v>822</v>
      </c>
      <c r="L358" s="80">
        <v>784</v>
      </c>
      <c r="M358" s="80">
        <v>929</v>
      </c>
      <c r="N358" s="80">
        <v>915</v>
      </c>
      <c r="O358" s="80">
        <v>848</v>
      </c>
      <c r="P358" s="80">
        <v>939</v>
      </c>
      <c r="Q358" s="80">
        <v>952</v>
      </c>
      <c r="R358" s="148">
        <v>865.53</v>
      </c>
      <c r="S358" s="81"/>
      <c r="T358" s="81"/>
      <c r="U358" s="81"/>
      <c r="V358" s="81"/>
      <c r="W358" s="81"/>
      <c r="X358" s="81"/>
      <c r="Y358" s="81"/>
      <c r="Z358" s="81"/>
      <c r="AA358" s="81"/>
      <c r="AB358" s="81"/>
      <c r="AC358" s="81"/>
      <c r="AD358" s="81"/>
      <c r="AE358" s="81"/>
      <c r="AF358" s="81"/>
      <c r="AG358" s="81"/>
      <c r="AH358" s="81"/>
      <c r="AI358" s="81"/>
      <c r="AJ358" s="81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  <c r="BG358" s="80"/>
      <c r="BH358" s="80"/>
      <c r="BI358" s="80"/>
      <c r="BJ358" s="80"/>
      <c r="BK358" s="94"/>
      <c r="BL358" s="80"/>
      <c r="BM358" s="81"/>
      <c r="BN358" s="81"/>
      <c r="BO358" s="81"/>
      <c r="BP358" s="81"/>
      <c r="BQ358" s="81"/>
      <c r="BR358" s="81"/>
      <c r="BS358" s="81"/>
      <c r="BT358" s="81"/>
      <c r="BU358" s="81"/>
      <c r="BV358" s="81"/>
      <c r="BW358" s="81"/>
      <c r="BX358" s="81"/>
      <c r="BY358" s="81"/>
      <c r="BZ358" s="81"/>
      <c r="CA358" s="81"/>
      <c r="CB358" s="81"/>
      <c r="CC358" s="81"/>
      <c r="CD358" s="81"/>
      <c r="CE358" s="81"/>
      <c r="CF358" s="81"/>
      <c r="CG358" s="81"/>
      <c r="CH358" s="81"/>
      <c r="CI358" s="81"/>
      <c r="CJ358" s="81"/>
      <c r="CK358" s="81"/>
      <c r="CL358" s="81"/>
      <c r="CM358" s="81"/>
      <c r="CN358" s="81"/>
      <c r="CO358" s="81"/>
      <c r="CP358" s="81"/>
      <c r="CQ358" s="81"/>
      <c r="CR358" s="81"/>
      <c r="CS358" s="81"/>
      <c r="CT358" s="81"/>
      <c r="CU358" s="81"/>
      <c r="CV358" s="81"/>
      <c r="CW358" s="81"/>
      <c r="CX358" s="81"/>
      <c r="CY358" s="81"/>
      <c r="CZ358" s="81"/>
      <c r="DA358" s="81"/>
      <c r="DB358" s="81"/>
      <c r="DC358" s="81"/>
      <c r="DD358" s="81"/>
      <c r="DE358" s="81"/>
      <c r="DF358" s="81"/>
      <c r="DG358" s="81"/>
      <c r="DH358" s="81"/>
      <c r="DI358" s="81"/>
      <c r="DJ358" s="81"/>
      <c r="DK358" s="81"/>
      <c r="DL358" s="81"/>
      <c r="DM358" s="81"/>
      <c r="DN358" s="81"/>
      <c r="DO358" s="81"/>
      <c r="DP358" s="81"/>
      <c r="DQ358" s="81"/>
      <c r="DR358" s="81"/>
      <c r="DS358" s="81"/>
    </row>
    <row r="359" spans="1:123" x14ac:dyDescent="0.2">
      <c r="A359" s="151"/>
      <c r="B359" s="103" t="s">
        <v>75</v>
      </c>
      <c r="C359" s="80">
        <v>882</v>
      </c>
      <c r="D359" s="80">
        <v>818</v>
      </c>
      <c r="E359" s="80">
        <v>833</v>
      </c>
      <c r="F359" s="80">
        <v>895</v>
      </c>
      <c r="G359" s="80">
        <v>849</v>
      </c>
      <c r="H359" s="80">
        <v>951</v>
      </c>
      <c r="I359" s="80">
        <v>951</v>
      </c>
      <c r="J359" s="80">
        <v>951</v>
      </c>
      <c r="K359" s="80">
        <v>952</v>
      </c>
      <c r="L359" s="80">
        <v>840</v>
      </c>
      <c r="M359" s="80">
        <v>844</v>
      </c>
      <c r="N359" s="80">
        <v>962</v>
      </c>
      <c r="O359" s="80">
        <v>881</v>
      </c>
      <c r="P359" s="80">
        <v>945</v>
      </c>
      <c r="Q359" s="80">
        <v>885</v>
      </c>
      <c r="R359" s="148">
        <v>895.93</v>
      </c>
      <c r="S359" s="81"/>
      <c r="T359" s="81"/>
      <c r="U359" s="81"/>
      <c r="V359" s="81"/>
      <c r="W359" s="81"/>
      <c r="X359" s="81"/>
      <c r="Y359" s="81"/>
      <c r="Z359" s="81"/>
      <c r="AA359" s="81"/>
      <c r="AB359" s="81"/>
      <c r="AC359" s="81"/>
      <c r="AD359" s="81"/>
      <c r="AE359" s="81"/>
      <c r="AF359" s="81"/>
      <c r="AG359" s="81"/>
      <c r="AH359" s="81"/>
      <c r="AI359" s="81"/>
      <c r="AJ359" s="81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  <c r="BG359" s="80"/>
      <c r="BH359" s="80"/>
      <c r="BI359" s="80"/>
      <c r="BJ359" s="80"/>
      <c r="BK359" s="94"/>
      <c r="BL359" s="80"/>
      <c r="BM359" s="81"/>
      <c r="BN359" s="81"/>
      <c r="BO359" s="81"/>
      <c r="BP359" s="81"/>
      <c r="BQ359" s="81"/>
      <c r="BR359" s="81"/>
      <c r="BS359" s="81"/>
      <c r="BT359" s="81"/>
      <c r="BU359" s="81"/>
      <c r="BV359" s="81"/>
      <c r="BW359" s="81"/>
      <c r="BX359" s="81"/>
      <c r="BY359" s="81"/>
      <c r="BZ359" s="81"/>
      <c r="CA359" s="81"/>
      <c r="CB359" s="81"/>
      <c r="CC359" s="81"/>
      <c r="CD359" s="81"/>
      <c r="CE359" s="81"/>
      <c r="CF359" s="81"/>
      <c r="CG359" s="81"/>
      <c r="CH359" s="81"/>
      <c r="CI359" s="81"/>
      <c r="CJ359" s="81"/>
      <c r="CK359" s="81"/>
      <c r="CL359" s="81"/>
      <c r="CM359" s="81"/>
      <c r="CN359" s="81"/>
      <c r="CO359" s="81"/>
      <c r="CP359" s="81"/>
      <c r="CQ359" s="81"/>
      <c r="CR359" s="81"/>
      <c r="CS359" s="81"/>
      <c r="CT359" s="81"/>
      <c r="CU359" s="81"/>
      <c r="CV359" s="81"/>
      <c r="CW359" s="81"/>
      <c r="CX359" s="81"/>
      <c r="CY359" s="81"/>
      <c r="CZ359" s="81"/>
      <c r="DA359" s="81"/>
      <c r="DB359" s="81"/>
      <c r="DC359" s="81"/>
      <c r="DD359" s="81"/>
      <c r="DE359" s="81"/>
      <c r="DF359" s="81"/>
      <c r="DG359" s="81"/>
      <c r="DH359" s="81"/>
      <c r="DI359" s="81"/>
      <c r="DJ359" s="81"/>
      <c r="DK359" s="81"/>
      <c r="DL359" s="81"/>
      <c r="DM359" s="81"/>
      <c r="DN359" s="81"/>
      <c r="DO359" s="81"/>
      <c r="DP359" s="81"/>
      <c r="DQ359" s="81"/>
      <c r="DR359" s="81"/>
      <c r="DS359" s="81"/>
    </row>
    <row r="360" spans="1:123" x14ac:dyDescent="0.2">
      <c r="A360" s="151"/>
      <c r="B360" s="103" t="s">
        <v>76</v>
      </c>
      <c r="C360" s="80">
        <v>879</v>
      </c>
      <c r="D360" s="80">
        <v>950</v>
      </c>
      <c r="E360" s="80">
        <v>951</v>
      </c>
      <c r="F360" s="80">
        <v>809</v>
      </c>
      <c r="G360" s="80">
        <v>925</v>
      </c>
      <c r="H360" s="80">
        <v>951</v>
      </c>
      <c r="I360" s="80">
        <v>927</v>
      </c>
      <c r="J360" s="80">
        <v>927</v>
      </c>
      <c r="K360" s="80">
        <v>952</v>
      </c>
      <c r="L360" s="80">
        <v>951</v>
      </c>
      <c r="M360" s="80">
        <v>787</v>
      </c>
      <c r="N360" s="80">
        <v>745</v>
      </c>
      <c r="O360" s="80">
        <v>912</v>
      </c>
      <c r="P360" s="80">
        <v>798</v>
      </c>
      <c r="Q360" s="80">
        <v>875</v>
      </c>
      <c r="R360" s="148">
        <v>889.27</v>
      </c>
      <c r="S360" s="81"/>
      <c r="T360" s="81"/>
      <c r="U360" s="81"/>
      <c r="V360" s="81"/>
      <c r="W360" s="81"/>
      <c r="X360" s="81"/>
      <c r="Y360" s="81"/>
      <c r="Z360" s="81"/>
      <c r="AA360" s="81"/>
      <c r="AB360" s="81"/>
      <c r="AC360" s="81"/>
      <c r="AD360" s="81"/>
      <c r="AE360" s="81"/>
      <c r="AF360" s="81"/>
      <c r="AG360" s="81"/>
      <c r="AH360" s="81"/>
      <c r="AI360" s="81"/>
      <c r="AJ360" s="81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  <c r="BG360" s="80"/>
      <c r="BH360" s="80"/>
      <c r="BI360" s="80"/>
      <c r="BJ360" s="80"/>
      <c r="BK360" s="94"/>
      <c r="BL360" s="80"/>
      <c r="BM360" s="81"/>
      <c r="BN360" s="81"/>
      <c r="BO360" s="81"/>
      <c r="BP360" s="81"/>
      <c r="BQ360" s="81"/>
      <c r="BR360" s="81"/>
      <c r="BS360" s="81"/>
      <c r="BT360" s="81"/>
      <c r="BU360" s="81"/>
      <c r="BV360" s="81"/>
      <c r="BW360" s="81"/>
      <c r="BX360" s="81"/>
      <c r="BY360" s="81"/>
      <c r="BZ360" s="81"/>
      <c r="CA360" s="81"/>
      <c r="CB360" s="81"/>
      <c r="CC360" s="81"/>
      <c r="CD360" s="81"/>
      <c r="CE360" s="81"/>
      <c r="CF360" s="81"/>
      <c r="CG360" s="81"/>
      <c r="CH360" s="81"/>
      <c r="CI360" s="81"/>
      <c r="CJ360" s="81"/>
      <c r="CK360" s="81"/>
      <c r="CL360" s="81"/>
      <c r="CM360" s="81"/>
      <c r="CN360" s="81"/>
      <c r="CO360" s="81"/>
      <c r="CP360" s="81"/>
      <c r="CQ360" s="81"/>
      <c r="CR360" s="81"/>
      <c r="CS360" s="81"/>
      <c r="CT360" s="81"/>
      <c r="CU360" s="81"/>
      <c r="CV360" s="81"/>
      <c r="CW360" s="81"/>
      <c r="CX360" s="81"/>
      <c r="CY360" s="81"/>
      <c r="CZ360" s="81"/>
      <c r="DA360" s="81"/>
      <c r="DB360" s="81"/>
      <c r="DC360" s="81"/>
      <c r="DD360" s="81"/>
      <c r="DE360" s="81"/>
      <c r="DF360" s="81"/>
      <c r="DG360" s="81"/>
      <c r="DH360" s="81"/>
      <c r="DI360" s="81"/>
      <c r="DJ360" s="81"/>
      <c r="DK360" s="81"/>
      <c r="DL360" s="81"/>
      <c r="DM360" s="81"/>
      <c r="DN360" s="81"/>
      <c r="DO360" s="81"/>
      <c r="DP360" s="81"/>
      <c r="DQ360" s="81"/>
      <c r="DR360" s="81"/>
      <c r="DS360" s="81"/>
    </row>
    <row r="361" spans="1:123" x14ac:dyDescent="0.2">
      <c r="A361" s="151"/>
      <c r="B361" s="103" t="s">
        <v>77</v>
      </c>
      <c r="C361" s="80">
        <v>940</v>
      </c>
      <c r="D361" s="80">
        <v>951</v>
      </c>
      <c r="E361" s="80">
        <v>948</v>
      </c>
      <c r="F361" s="80">
        <v>895</v>
      </c>
      <c r="G361" s="80">
        <v>874</v>
      </c>
      <c r="H361" s="80">
        <v>951</v>
      </c>
      <c r="I361" s="80">
        <v>931</v>
      </c>
      <c r="J361" s="80">
        <v>951</v>
      </c>
      <c r="K361" s="80">
        <v>936</v>
      </c>
      <c r="L361" s="80">
        <v>904</v>
      </c>
      <c r="M361" s="80">
        <v>952</v>
      </c>
      <c r="N361" s="80">
        <v>952</v>
      </c>
      <c r="O361" s="80">
        <v>950</v>
      </c>
      <c r="P361" s="80">
        <v>952</v>
      </c>
      <c r="Q361" s="80">
        <v>951</v>
      </c>
      <c r="R361" s="148">
        <v>935.87</v>
      </c>
      <c r="S361" s="81"/>
      <c r="T361" s="81"/>
      <c r="U361" s="81"/>
      <c r="V361" s="81"/>
      <c r="W361" s="81"/>
      <c r="X361" s="81"/>
      <c r="Y361" s="81"/>
      <c r="Z361" s="81"/>
      <c r="AA361" s="81"/>
      <c r="AB361" s="81"/>
      <c r="AC361" s="81"/>
      <c r="AD361" s="81"/>
      <c r="AE361" s="81"/>
      <c r="AF361" s="81"/>
      <c r="AG361" s="81"/>
      <c r="AH361" s="81"/>
      <c r="AI361" s="81"/>
      <c r="AJ361" s="81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  <c r="BG361" s="80"/>
      <c r="BH361" s="80"/>
      <c r="BI361" s="80"/>
      <c r="BJ361" s="80"/>
      <c r="BK361" s="94"/>
      <c r="BL361" s="80"/>
      <c r="BM361" s="81"/>
      <c r="BN361" s="81"/>
      <c r="BO361" s="81"/>
      <c r="BP361" s="81"/>
      <c r="BQ361" s="81"/>
      <c r="BR361" s="81"/>
      <c r="BS361" s="81"/>
      <c r="BT361" s="81"/>
      <c r="BU361" s="81"/>
      <c r="BV361" s="81"/>
      <c r="BW361" s="81"/>
      <c r="BX361" s="81"/>
      <c r="BY361" s="81"/>
      <c r="BZ361" s="81"/>
      <c r="CA361" s="81"/>
      <c r="CB361" s="81"/>
      <c r="CC361" s="81"/>
      <c r="CD361" s="81"/>
      <c r="CE361" s="81"/>
      <c r="CF361" s="81"/>
      <c r="CG361" s="81"/>
      <c r="CH361" s="81"/>
      <c r="CI361" s="81"/>
      <c r="CJ361" s="81"/>
      <c r="CK361" s="81"/>
      <c r="CL361" s="81"/>
      <c r="CM361" s="81"/>
      <c r="CN361" s="81"/>
      <c r="CO361" s="81"/>
      <c r="CP361" s="81"/>
      <c r="CQ361" s="81"/>
      <c r="CR361" s="81"/>
      <c r="CS361" s="81"/>
      <c r="CT361" s="81"/>
      <c r="CU361" s="81"/>
      <c r="CV361" s="81"/>
      <c r="CW361" s="81"/>
      <c r="CX361" s="81"/>
      <c r="CY361" s="81"/>
      <c r="CZ361" s="81"/>
      <c r="DA361" s="81"/>
      <c r="DB361" s="81"/>
      <c r="DC361" s="81"/>
      <c r="DD361" s="81"/>
      <c r="DE361" s="81"/>
      <c r="DF361" s="81"/>
      <c r="DG361" s="81"/>
      <c r="DH361" s="81"/>
      <c r="DI361" s="81"/>
      <c r="DJ361" s="81"/>
      <c r="DK361" s="81"/>
      <c r="DL361" s="81"/>
      <c r="DM361" s="81"/>
      <c r="DN361" s="81"/>
      <c r="DO361" s="81"/>
      <c r="DP361" s="81"/>
      <c r="DQ361" s="81"/>
      <c r="DR361" s="81"/>
      <c r="DS361" s="81"/>
    </row>
    <row r="362" spans="1:123" x14ac:dyDescent="0.2">
      <c r="A362" s="151"/>
      <c r="B362" s="103" t="s">
        <v>78</v>
      </c>
      <c r="C362" s="80">
        <v>951</v>
      </c>
      <c r="D362" s="80">
        <v>951</v>
      </c>
      <c r="E362" s="80">
        <v>951</v>
      </c>
      <c r="F362" s="80">
        <v>951</v>
      </c>
      <c r="G362" s="80">
        <v>949</v>
      </c>
      <c r="H362" s="80">
        <v>861</v>
      </c>
      <c r="I362" s="80">
        <v>794</v>
      </c>
      <c r="J362" s="80">
        <v>958</v>
      </c>
      <c r="K362" s="80">
        <v>951</v>
      </c>
      <c r="L362" s="80">
        <v>951</v>
      </c>
      <c r="M362" s="80">
        <v>950</v>
      </c>
      <c r="N362" s="80">
        <v>951</v>
      </c>
      <c r="O362" s="80">
        <v>952</v>
      </c>
      <c r="P362" s="80">
        <v>951</v>
      </c>
      <c r="Q362" s="80">
        <v>770</v>
      </c>
      <c r="R362" s="148">
        <v>922.8</v>
      </c>
      <c r="S362" s="81"/>
      <c r="T362" s="81"/>
      <c r="U362" s="81"/>
      <c r="V362" s="81"/>
      <c r="W362" s="81"/>
      <c r="X362" s="81"/>
      <c r="Y362" s="81"/>
      <c r="Z362" s="81"/>
      <c r="AA362" s="81"/>
      <c r="AB362" s="81"/>
      <c r="AC362" s="81"/>
      <c r="AD362" s="81"/>
      <c r="AE362" s="81"/>
      <c r="AF362" s="81"/>
      <c r="AG362" s="81"/>
      <c r="AH362" s="81"/>
      <c r="AI362" s="81"/>
      <c r="AJ362" s="81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  <c r="BG362" s="80"/>
      <c r="BH362" s="80"/>
      <c r="BI362" s="80"/>
      <c r="BJ362" s="80"/>
      <c r="BK362" s="94"/>
      <c r="BL362" s="80"/>
      <c r="BM362" s="81"/>
      <c r="BN362" s="81"/>
      <c r="BO362" s="81"/>
      <c r="BP362" s="81"/>
      <c r="BQ362" s="81"/>
      <c r="BR362" s="81"/>
      <c r="BS362" s="81"/>
      <c r="BT362" s="81"/>
      <c r="BU362" s="81"/>
      <c r="BV362" s="81"/>
      <c r="BW362" s="81"/>
      <c r="BX362" s="81"/>
      <c r="BY362" s="81"/>
      <c r="BZ362" s="81"/>
      <c r="CA362" s="81"/>
      <c r="CB362" s="81"/>
      <c r="CC362" s="81"/>
      <c r="CD362" s="81"/>
      <c r="CE362" s="81"/>
      <c r="CF362" s="81"/>
      <c r="CG362" s="81"/>
      <c r="CH362" s="81"/>
      <c r="CI362" s="81"/>
      <c r="CJ362" s="81"/>
      <c r="CK362" s="81"/>
      <c r="CL362" s="81"/>
      <c r="CM362" s="81"/>
      <c r="CN362" s="81"/>
      <c r="CO362" s="81"/>
      <c r="CP362" s="81"/>
      <c r="CQ362" s="81"/>
      <c r="CR362" s="81"/>
      <c r="CS362" s="81"/>
      <c r="CT362" s="81"/>
      <c r="CU362" s="81"/>
      <c r="CV362" s="81"/>
      <c r="CW362" s="81"/>
      <c r="CX362" s="81"/>
      <c r="CY362" s="81"/>
      <c r="CZ362" s="81"/>
      <c r="DA362" s="81"/>
      <c r="DB362" s="81"/>
      <c r="DC362" s="81"/>
      <c r="DD362" s="81"/>
      <c r="DE362" s="81"/>
      <c r="DF362" s="81"/>
      <c r="DG362" s="81"/>
      <c r="DH362" s="81"/>
      <c r="DI362" s="81"/>
      <c r="DJ362" s="81"/>
      <c r="DK362" s="81"/>
      <c r="DL362" s="81"/>
      <c r="DM362" s="81"/>
      <c r="DN362" s="81"/>
      <c r="DO362" s="81"/>
      <c r="DP362" s="81"/>
      <c r="DQ362" s="81"/>
      <c r="DR362" s="81"/>
      <c r="DS362" s="81"/>
    </row>
    <row r="363" spans="1:123" x14ac:dyDescent="0.2">
      <c r="A363" s="151"/>
      <c r="B363" s="103" t="s">
        <v>79</v>
      </c>
      <c r="C363" s="80">
        <v>951</v>
      </c>
      <c r="D363" s="80">
        <v>923</v>
      </c>
      <c r="E363" s="80">
        <v>919</v>
      </c>
      <c r="F363" s="80">
        <v>960</v>
      </c>
      <c r="G363" s="80">
        <v>952</v>
      </c>
      <c r="H363" s="80">
        <v>951</v>
      </c>
      <c r="I363" s="80">
        <v>881</v>
      </c>
      <c r="J363" s="80">
        <v>951</v>
      </c>
      <c r="K363" s="80">
        <v>840</v>
      </c>
      <c r="L363" s="80">
        <v>818</v>
      </c>
      <c r="M363" s="80">
        <v>951</v>
      </c>
      <c r="N363" s="80">
        <v>951</v>
      </c>
      <c r="O363" s="80">
        <v>937</v>
      </c>
      <c r="P363" s="80">
        <v>891</v>
      </c>
      <c r="Q363" s="80">
        <v>843</v>
      </c>
      <c r="R363" s="148">
        <v>914.6</v>
      </c>
      <c r="S363" s="81"/>
      <c r="T363" s="81"/>
      <c r="U363" s="81"/>
      <c r="V363" s="81"/>
      <c r="W363" s="81"/>
      <c r="X363" s="81"/>
      <c r="Y363" s="81"/>
      <c r="Z363" s="81"/>
      <c r="AA363" s="81"/>
      <c r="AB363" s="81"/>
      <c r="AC363" s="81"/>
      <c r="AD363" s="81"/>
      <c r="AE363" s="81"/>
      <c r="AF363" s="81"/>
      <c r="AG363" s="81"/>
      <c r="AH363" s="81"/>
      <c r="AI363" s="81"/>
      <c r="AJ363" s="81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  <c r="BG363" s="80"/>
      <c r="BH363" s="80"/>
      <c r="BI363" s="80"/>
      <c r="BJ363" s="80"/>
      <c r="BK363" s="94"/>
      <c r="BL363" s="80"/>
      <c r="BM363" s="81"/>
      <c r="BN363" s="81"/>
      <c r="BO363" s="81"/>
      <c r="BP363" s="81"/>
      <c r="BQ363" s="81"/>
      <c r="BR363" s="81"/>
      <c r="BS363" s="81"/>
      <c r="BT363" s="81"/>
      <c r="BU363" s="81"/>
      <c r="BV363" s="81"/>
      <c r="BW363" s="81"/>
      <c r="BX363" s="81"/>
      <c r="BY363" s="81"/>
      <c r="BZ363" s="81"/>
      <c r="CA363" s="81"/>
      <c r="CB363" s="81"/>
      <c r="CC363" s="81"/>
      <c r="CD363" s="81"/>
      <c r="CE363" s="81"/>
      <c r="CF363" s="81"/>
      <c r="CG363" s="81"/>
      <c r="CH363" s="81"/>
      <c r="CI363" s="81"/>
      <c r="CJ363" s="81"/>
      <c r="CK363" s="81"/>
      <c r="CL363" s="81"/>
      <c r="CM363" s="81"/>
      <c r="CN363" s="81"/>
      <c r="CO363" s="81"/>
      <c r="CP363" s="81"/>
      <c r="CQ363" s="81"/>
      <c r="CR363" s="81"/>
      <c r="CS363" s="81"/>
      <c r="CT363" s="81"/>
      <c r="CU363" s="81"/>
      <c r="CV363" s="81"/>
      <c r="CW363" s="81"/>
      <c r="CX363" s="81"/>
      <c r="CY363" s="81"/>
      <c r="CZ363" s="81"/>
      <c r="DA363" s="81"/>
      <c r="DB363" s="81"/>
      <c r="DC363" s="81"/>
      <c r="DD363" s="81"/>
      <c r="DE363" s="81"/>
      <c r="DF363" s="81"/>
      <c r="DG363" s="81"/>
      <c r="DH363" s="81"/>
      <c r="DI363" s="81"/>
      <c r="DJ363" s="81"/>
      <c r="DK363" s="81"/>
      <c r="DL363" s="81"/>
      <c r="DM363" s="81"/>
      <c r="DN363" s="81"/>
      <c r="DO363" s="81"/>
      <c r="DP363" s="81"/>
      <c r="DQ363" s="81"/>
      <c r="DR363" s="81"/>
      <c r="DS363" s="81"/>
    </row>
    <row r="364" spans="1:123" x14ac:dyDescent="0.2">
      <c r="A364" s="151"/>
      <c r="B364" s="103" t="s">
        <v>80</v>
      </c>
      <c r="C364" s="80">
        <v>775</v>
      </c>
      <c r="D364" s="80">
        <v>784</v>
      </c>
      <c r="E364" s="80">
        <v>874</v>
      </c>
      <c r="F364" s="80">
        <v>858</v>
      </c>
      <c r="G364" s="80">
        <v>952</v>
      </c>
      <c r="H364" s="80">
        <v>863</v>
      </c>
      <c r="I364" s="80">
        <v>838</v>
      </c>
      <c r="J364" s="80">
        <v>938</v>
      </c>
      <c r="K364" s="80">
        <v>951</v>
      </c>
      <c r="L364" s="80">
        <v>952</v>
      </c>
      <c r="M364" s="80">
        <v>951</v>
      </c>
      <c r="N364" s="80">
        <v>952</v>
      </c>
      <c r="O364" s="80">
        <v>948</v>
      </c>
      <c r="P364" s="80">
        <v>948</v>
      </c>
      <c r="Q364" s="80">
        <v>951</v>
      </c>
      <c r="R364" s="148">
        <v>902.33</v>
      </c>
      <c r="S364" s="81"/>
      <c r="T364" s="81"/>
      <c r="U364" s="81"/>
      <c r="V364" s="81"/>
      <c r="W364" s="81"/>
      <c r="X364" s="81"/>
      <c r="Y364" s="81"/>
      <c r="Z364" s="81"/>
      <c r="AA364" s="81"/>
      <c r="AB364" s="81"/>
      <c r="AC364" s="81"/>
      <c r="AD364" s="81"/>
      <c r="AE364" s="81"/>
      <c r="AF364" s="81"/>
      <c r="AG364" s="81"/>
      <c r="AH364" s="81"/>
      <c r="AI364" s="81"/>
      <c r="AJ364" s="81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  <c r="BG364" s="80"/>
      <c r="BH364" s="80"/>
      <c r="BI364" s="80"/>
      <c r="BJ364" s="80"/>
      <c r="BK364" s="94"/>
      <c r="BL364" s="80"/>
      <c r="BM364" s="81"/>
      <c r="BN364" s="81"/>
      <c r="BO364" s="81"/>
      <c r="BP364" s="81"/>
      <c r="BQ364" s="81"/>
      <c r="BR364" s="81"/>
      <c r="BS364" s="81"/>
      <c r="BT364" s="81"/>
      <c r="BU364" s="81"/>
      <c r="BV364" s="81"/>
      <c r="BW364" s="81"/>
      <c r="BX364" s="81"/>
      <c r="BY364" s="81"/>
      <c r="BZ364" s="81"/>
      <c r="CA364" s="81"/>
      <c r="CB364" s="81"/>
      <c r="CC364" s="81"/>
      <c r="CD364" s="81"/>
      <c r="CE364" s="81"/>
      <c r="CF364" s="81"/>
      <c r="CG364" s="81"/>
      <c r="CH364" s="81"/>
      <c r="CI364" s="81"/>
      <c r="CJ364" s="81"/>
      <c r="CK364" s="81"/>
      <c r="CL364" s="81"/>
      <c r="CM364" s="81"/>
      <c r="CN364" s="81"/>
      <c r="CO364" s="81"/>
      <c r="CP364" s="81"/>
      <c r="CQ364" s="81"/>
      <c r="CR364" s="81"/>
      <c r="CS364" s="81"/>
      <c r="CT364" s="81"/>
      <c r="CU364" s="81"/>
      <c r="CV364" s="81"/>
      <c r="CW364" s="81"/>
      <c r="CX364" s="81"/>
      <c r="CY364" s="81"/>
      <c r="CZ364" s="81"/>
      <c r="DA364" s="81"/>
      <c r="DB364" s="81"/>
      <c r="DC364" s="81"/>
      <c r="DD364" s="81"/>
      <c r="DE364" s="81"/>
      <c r="DF364" s="81"/>
      <c r="DG364" s="81"/>
      <c r="DH364" s="81"/>
      <c r="DI364" s="81"/>
      <c r="DJ364" s="81"/>
      <c r="DK364" s="81"/>
      <c r="DL364" s="81"/>
      <c r="DM364" s="81"/>
      <c r="DN364" s="81"/>
      <c r="DO364" s="81"/>
      <c r="DP364" s="81"/>
      <c r="DQ364" s="81"/>
      <c r="DR364" s="81"/>
      <c r="DS364" s="81"/>
    </row>
    <row r="365" spans="1:123" x14ac:dyDescent="0.2">
      <c r="A365" s="151"/>
      <c r="B365" s="103" t="s">
        <v>81</v>
      </c>
      <c r="C365" s="80">
        <v>951</v>
      </c>
      <c r="D365" s="80">
        <v>905</v>
      </c>
      <c r="E365" s="80">
        <v>951</v>
      </c>
      <c r="F365" s="80">
        <v>950</v>
      </c>
      <c r="G365" s="80">
        <v>947</v>
      </c>
      <c r="H365" s="80">
        <v>929</v>
      </c>
      <c r="I365" s="80">
        <v>952</v>
      </c>
      <c r="J365" s="80">
        <v>943</v>
      </c>
      <c r="K365" s="80">
        <v>948</v>
      </c>
      <c r="L365" s="80">
        <v>951</v>
      </c>
      <c r="M365" s="80">
        <v>952</v>
      </c>
      <c r="N365" s="80">
        <v>943</v>
      </c>
      <c r="O365" s="80">
        <v>906</v>
      </c>
      <c r="P365" s="80">
        <v>951</v>
      </c>
      <c r="Q365" s="80">
        <v>922</v>
      </c>
      <c r="R365" s="148">
        <v>940.07</v>
      </c>
      <c r="S365" s="81"/>
      <c r="T365" s="81"/>
      <c r="U365" s="81"/>
      <c r="V365" s="81"/>
      <c r="W365" s="81"/>
      <c r="X365" s="81"/>
      <c r="Y365" s="81"/>
      <c r="Z365" s="81"/>
      <c r="AA365" s="81"/>
      <c r="AB365" s="81"/>
      <c r="AC365" s="81"/>
      <c r="AD365" s="81"/>
      <c r="AE365" s="81"/>
      <c r="AF365" s="81"/>
      <c r="AG365" s="81"/>
      <c r="AH365" s="81"/>
      <c r="AI365" s="81"/>
      <c r="AJ365" s="81"/>
      <c r="AK365" s="81"/>
      <c r="AL365" s="81"/>
      <c r="AM365" s="81"/>
      <c r="AN365" s="81"/>
      <c r="AO365" s="81"/>
      <c r="AP365" s="81"/>
      <c r="AQ365" s="81"/>
      <c r="AR365" s="81"/>
      <c r="AS365" s="81"/>
      <c r="AT365" s="81"/>
      <c r="AU365" s="81"/>
      <c r="AV365" s="81"/>
      <c r="AW365" s="81"/>
      <c r="AX365" s="81"/>
      <c r="AY365" s="81"/>
      <c r="AZ365" s="81"/>
      <c r="BA365" s="81"/>
      <c r="BB365" s="81"/>
      <c r="BC365" s="81"/>
      <c r="BD365" s="81"/>
      <c r="BE365" s="81"/>
      <c r="BF365" s="81"/>
      <c r="BG365" s="81"/>
      <c r="BH365" s="81"/>
      <c r="BI365" s="81"/>
      <c r="BJ365" s="81"/>
      <c r="BK365" s="95"/>
      <c r="BL365" s="89"/>
      <c r="BM365" s="81"/>
      <c r="BN365" s="81"/>
      <c r="BO365" s="81"/>
      <c r="BP365" s="81"/>
      <c r="BQ365" s="81"/>
      <c r="BR365" s="81"/>
      <c r="BS365" s="81"/>
      <c r="BT365" s="81"/>
      <c r="BU365" s="81"/>
      <c r="BV365" s="81"/>
      <c r="BW365" s="81"/>
      <c r="BX365" s="81"/>
      <c r="BY365" s="81"/>
      <c r="BZ365" s="81"/>
      <c r="CA365" s="81"/>
      <c r="CB365" s="81"/>
      <c r="CC365" s="81"/>
      <c r="CD365" s="81"/>
      <c r="CE365" s="81"/>
      <c r="CF365" s="81"/>
      <c r="CG365" s="81"/>
      <c r="CH365" s="81"/>
      <c r="CI365" s="81"/>
      <c r="CJ365" s="81"/>
      <c r="CK365" s="81"/>
      <c r="CL365" s="81"/>
      <c r="CM365" s="81"/>
      <c r="CN365" s="81"/>
      <c r="CO365" s="81"/>
      <c r="CP365" s="81"/>
      <c r="CQ365" s="81"/>
      <c r="CR365" s="81"/>
      <c r="CS365" s="81"/>
      <c r="CT365" s="81"/>
      <c r="CU365" s="81"/>
      <c r="CV365" s="81"/>
      <c r="CW365" s="81"/>
      <c r="CX365" s="81"/>
      <c r="CY365" s="81"/>
      <c r="CZ365" s="81"/>
      <c r="DA365" s="81"/>
      <c r="DB365" s="81"/>
      <c r="DC365" s="81"/>
      <c r="DD365" s="81"/>
      <c r="DE365" s="81"/>
      <c r="DF365" s="81"/>
      <c r="DG365" s="81"/>
      <c r="DH365" s="81"/>
      <c r="DI365" s="81"/>
      <c r="DJ365" s="81"/>
      <c r="DK365" s="81"/>
      <c r="DL365" s="81"/>
      <c r="DM365" s="81"/>
      <c r="DN365" s="81"/>
      <c r="DO365" s="81"/>
      <c r="DP365" s="81"/>
      <c r="DQ365" s="81"/>
      <c r="DR365" s="81"/>
      <c r="DS365" s="81"/>
    </row>
    <row r="366" spans="1:123" x14ac:dyDescent="0.2">
      <c r="A366" s="151"/>
      <c r="B366" s="103" t="s">
        <v>82</v>
      </c>
      <c r="C366" s="80">
        <v>791</v>
      </c>
      <c r="D366" s="80">
        <v>913</v>
      </c>
      <c r="E366" s="80">
        <v>951</v>
      </c>
      <c r="F366" s="80">
        <v>951</v>
      </c>
      <c r="G366" s="80">
        <v>951</v>
      </c>
      <c r="H366" s="80">
        <v>951</v>
      </c>
      <c r="I366" s="80">
        <v>951</v>
      </c>
      <c r="J366" s="80">
        <v>939</v>
      </c>
      <c r="K366" s="80">
        <v>951</v>
      </c>
      <c r="L366" s="80">
        <v>950</v>
      </c>
      <c r="M366" s="80">
        <v>903</v>
      </c>
      <c r="N366" s="80">
        <v>836</v>
      </c>
      <c r="O366" s="80">
        <v>934</v>
      </c>
      <c r="P366" s="80">
        <v>892</v>
      </c>
      <c r="Q366" s="80">
        <v>952</v>
      </c>
      <c r="R366" s="148">
        <v>921.07</v>
      </c>
      <c r="S366" s="81"/>
      <c r="T366" s="81"/>
      <c r="U366" s="81"/>
      <c r="V366" s="81"/>
      <c r="W366" s="81"/>
      <c r="X366" s="81"/>
      <c r="Y366" s="81"/>
      <c r="Z366" s="81"/>
      <c r="AA366" s="81"/>
      <c r="AB366" s="81"/>
      <c r="AC366" s="81"/>
      <c r="AD366" s="81"/>
      <c r="AE366" s="81"/>
      <c r="AF366" s="81"/>
      <c r="AG366" s="81"/>
      <c r="AH366" s="81"/>
      <c r="AI366" s="81"/>
      <c r="AJ366" s="81"/>
      <c r="AK366" s="85"/>
      <c r="AL366" s="85"/>
      <c r="AM366" s="85"/>
      <c r="AN366" s="85"/>
      <c r="AO366" s="85"/>
      <c r="AP366" s="85"/>
      <c r="AQ366" s="85"/>
      <c r="AR366" s="85"/>
      <c r="AS366" s="85"/>
      <c r="AT366" s="85"/>
      <c r="AU366" s="85"/>
      <c r="AV366" s="85"/>
      <c r="AW366" s="85"/>
      <c r="AX366" s="85"/>
      <c r="AY366" s="85"/>
      <c r="AZ366" s="85"/>
      <c r="BA366" s="85"/>
      <c r="BB366" s="85"/>
      <c r="BC366" s="85"/>
      <c r="BD366" s="85"/>
      <c r="BE366" s="85"/>
      <c r="BF366" s="85"/>
      <c r="BG366" s="85"/>
      <c r="BH366" s="85"/>
      <c r="BI366" s="85"/>
      <c r="BJ366" s="85"/>
      <c r="BK366" s="81"/>
      <c r="BL366" s="81"/>
      <c r="BM366" s="81"/>
      <c r="BN366" s="81"/>
      <c r="BO366" s="81"/>
      <c r="BP366" s="81"/>
      <c r="BQ366" s="81"/>
      <c r="BR366" s="81"/>
      <c r="BS366" s="81"/>
      <c r="BT366" s="81"/>
      <c r="BU366" s="81"/>
      <c r="BV366" s="81"/>
      <c r="BW366" s="81"/>
      <c r="BX366" s="81"/>
      <c r="BY366" s="81"/>
      <c r="BZ366" s="81"/>
      <c r="CA366" s="81"/>
      <c r="CB366" s="81"/>
      <c r="CC366" s="81"/>
      <c r="CD366" s="81"/>
      <c r="CE366" s="81"/>
      <c r="CF366" s="81"/>
      <c r="CG366" s="81"/>
      <c r="CH366" s="81"/>
      <c r="CI366" s="81"/>
      <c r="CJ366" s="81"/>
      <c r="CK366" s="81"/>
      <c r="CL366" s="81"/>
      <c r="CM366" s="81"/>
      <c r="CN366" s="81"/>
      <c r="CO366" s="81"/>
      <c r="CP366" s="81"/>
      <c r="CQ366" s="81"/>
      <c r="CR366" s="81"/>
      <c r="CS366" s="81"/>
      <c r="CT366" s="81"/>
      <c r="CU366" s="81"/>
      <c r="CV366" s="81"/>
      <c r="CW366" s="81"/>
      <c r="CX366" s="81"/>
      <c r="CY366" s="81"/>
      <c r="CZ366" s="81"/>
      <c r="DA366" s="81"/>
      <c r="DB366" s="81"/>
      <c r="DC366" s="81"/>
      <c r="DD366" s="81"/>
      <c r="DE366" s="81"/>
      <c r="DF366" s="81"/>
      <c r="DG366" s="81"/>
      <c r="DH366" s="81"/>
      <c r="DI366" s="81"/>
      <c r="DJ366" s="81"/>
      <c r="DK366" s="81"/>
      <c r="DL366" s="81"/>
      <c r="DM366" s="81"/>
      <c r="DN366" s="81"/>
      <c r="DO366" s="81"/>
      <c r="DP366" s="81"/>
      <c r="DQ366" s="81"/>
      <c r="DR366" s="81"/>
      <c r="DS366" s="81"/>
    </row>
    <row r="367" spans="1:123" x14ac:dyDescent="0.2">
      <c r="A367" s="151"/>
      <c r="B367" s="103" t="s">
        <v>83</v>
      </c>
      <c r="C367" s="80">
        <v>941</v>
      </c>
      <c r="D367" s="80">
        <v>857</v>
      </c>
      <c r="E367" s="80">
        <v>787</v>
      </c>
      <c r="F367" s="80">
        <v>962</v>
      </c>
      <c r="G367" s="80">
        <v>952</v>
      </c>
      <c r="H367" s="80">
        <v>951</v>
      </c>
      <c r="I367" s="80">
        <v>914</v>
      </c>
      <c r="J367" s="80">
        <v>850</v>
      </c>
      <c r="K367" s="80">
        <v>857</v>
      </c>
      <c r="L367" s="80">
        <v>841</v>
      </c>
      <c r="M367" s="80">
        <v>851</v>
      </c>
      <c r="N367" s="80">
        <v>787</v>
      </c>
      <c r="O367" s="80">
        <v>948</v>
      </c>
      <c r="P367" s="80">
        <v>951</v>
      </c>
      <c r="Q367" s="80">
        <v>951</v>
      </c>
      <c r="R367" s="148">
        <v>893.33</v>
      </c>
      <c r="S367" s="81"/>
      <c r="T367" s="81"/>
      <c r="U367" s="81"/>
      <c r="V367" s="81"/>
      <c r="W367" s="81"/>
      <c r="X367" s="81"/>
      <c r="Y367" s="81"/>
      <c r="Z367" s="81"/>
      <c r="AA367" s="81"/>
      <c r="AB367" s="81"/>
      <c r="AC367" s="81"/>
      <c r="AD367" s="81"/>
      <c r="AE367" s="81"/>
      <c r="AF367" s="81"/>
      <c r="AG367" s="81"/>
      <c r="AH367" s="81"/>
      <c r="AI367" s="81"/>
      <c r="AJ367" s="81"/>
      <c r="AK367" s="81"/>
      <c r="AL367" s="81"/>
      <c r="AM367" s="81"/>
      <c r="AN367" s="81"/>
      <c r="AO367" s="81"/>
      <c r="AP367" s="81"/>
      <c r="AQ367" s="81"/>
      <c r="AR367" s="81"/>
      <c r="AS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  <c r="BE367" s="81"/>
      <c r="BF367" s="81"/>
      <c r="BG367" s="81"/>
      <c r="BH367" s="81"/>
      <c r="BI367" s="81"/>
      <c r="BJ367" s="84"/>
      <c r="BK367" s="84"/>
      <c r="BL367" s="84"/>
      <c r="BM367" s="81"/>
      <c r="BN367" s="81"/>
      <c r="BO367" s="81"/>
      <c r="BP367" s="81"/>
      <c r="BQ367" s="81"/>
      <c r="BR367" s="81"/>
      <c r="BS367" s="81"/>
      <c r="BT367" s="81"/>
      <c r="BU367" s="81"/>
      <c r="BV367" s="81"/>
      <c r="BW367" s="81"/>
      <c r="BX367" s="81"/>
      <c r="BY367" s="81"/>
      <c r="BZ367" s="81"/>
      <c r="CA367" s="81"/>
      <c r="CB367" s="81"/>
      <c r="CC367" s="81"/>
      <c r="CD367" s="81"/>
      <c r="CE367" s="81"/>
      <c r="CF367" s="81"/>
      <c r="CG367" s="81"/>
      <c r="CH367" s="81"/>
      <c r="CI367" s="81"/>
      <c r="CJ367" s="81"/>
      <c r="CK367" s="81"/>
      <c r="CL367" s="81"/>
      <c r="CM367" s="81"/>
      <c r="CN367" s="81"/>
      <c r="CO367" s="81"/>
      <c r="CP367" s="81"/>
      <c r="CQ367" s="81"/>
      <c r="CR367" s="81"/>
      <c r="CS367" s="81"/>
      <c r="CT367" s="81"/>
      <c r="CU367" s="81"/>
      <c r="CV367" s="81"/>
      <c r="CW367" s="81"/>
      <c r="CX367" s="81"/>
      <c r="CY367" s="81"/>
      <c r="CZ367" s="81"/>
      <c r="DA367" s="81"/>
      <c r="DB367" s="81"/>
      <c r="DC367" s="81"/>
      <c r="DD367" s="81"/>
      <c r="DE367" s="81"/>
      <c r="DF367" s="81"/>
      <c r="DG367" s="81"/>
      <c r="DH367" s="81"/>
      <c r="DI367" s="81"/>
      <c r="DJ367" s="81"/>
      <c r="DK367" s="81"/>
      <c r="DL367" s="81"/>
      <c r="DM367" s="81"/>
      <c r="DN367" s="81"/>
      <c r="DO367" s="81"/>
      <c r="DP367" s="81"/>
      <c r="DQ367" s="81"/>
      <c r="DR367" s="81"/>
      <c r="DS367" s="81"/>
    </row>
    <row r="368" spans="1:123" x14ac:dyDescent="0.2">
      <c r="A368" s="81"/>
      <c r="B368" s="81"/>
      <c r="C368" s="81"/>
      <c r="D368" s="81"/>
      <c r="E368" s="81"/>
      <c r="F368" s="81"/>
      <c r="G368" s="82"/>
      <c r="H368" s="82"/>
      <c r="I368" s="82"/>
      <c r="J368" s="82"/>
      <c r="K368" s="82"/>
      <c r="L368" s="82"/>
      <c r="M368" s="116"/>
      <c r="N368" s="81"/>
      <c r="O368" s="81"/>
      <c r="P368" s="81"/>
      <c r="Q368" s="81"/>
      <c r="R368" s="101">
        <v>896.36</v>
      </c>
      <c r="S368" s="81"/>
      <c r="T368" s="81"/>
      <c r="U368" s="81"/>
      <c r="V368" s="81"/>
      <c r="W368" s="81"/>
      <c r="X368" s="81"/>
      <c r="Y368" s="81"/>
      <c r="Z368" s="81"/>
      <c r="AA368" s="81"/>
      <c r="AB368" s="81"/>
      <c r="AC368" s="81"/>
      <c r="AD368" s="81"/>
      <c r="AE368" s="81"/>
      <c r="AF368" s="81"/>
      <c r="AG368" s="81"/>
      <c r="AH368" s="81"/>
      <c r="AI368" s="81"/>
      <c r="AJ368" s="81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  <c r="BG368" s="80"/>
      <c r="BH368" s="80"/>
      <c r="BI368" s="80"/>
      <c r="BJ368" s="80"/>
      <c r="BK368" s="94"/>
      <c r="BL368" s="80"/>
      <c r="BM368" s="81"/>
      <c r="BN368" s="81"/>
      <c r="BO368" s="81"/>
      <c r="BP368" s="81"/>
      <c r="BQ368" s="81"/>
      <c r="BR368" s="81"/>
      <c r="BS368" s="81"/>
      <c r="BT368" s="81"/>
      <c r="BU368" s="81"/>
      <c r="BV368" s="81"/>
      <c r="BW368" s="81"/>
      <c r="BX368" s="81"/>
      <c r="BY368" s="81"/>
      <c r="BZ368" s="81"/>
      <c r="CA368" s="81"/>
      <c r="CB368" s="81"/>
      <c r="CC368" s="81"/>
      <c r="CD368" s="81"/>
      <c r="CE368" s="81"/>
      <c r="CF368" s="81"/>
      <c r="CG368" s="81"/>
      <c r="CH368" s="81"/>
      <c r="CI368" s="81"/>
      <c r="CJ368" s="81"/>
      <c r="CK368" s="81"/>
      <c r="CL368" s="81"/>
      <c r="CM368" s="81"/>
      <c r="CN368" s="81"/>
      <c r="CO368" s="81"/>
      <c r="CP368" s="81"/>
      <c r="CQ368" s="81"/>
      <c r="CR368" s="81"/>
      <c r="CS368" s="81"/>
      <c r="CT368" s="81"/>
      <c r="CU368" s="81"/>
      <c r="CV368" s="81"/>
      <c r="CW368" s="81"/>
      <c r="CX368" s="81"/>
      <c r="CY368" s="81"/>
      <c r="CZ368" s="81"/>
      <c r="DA368" s="81"/>
      <c r="DB368" s="81"/>
      <c r="DC368" s="81"/>
      <c r="DD368" s="81"/>
      <c r="DE368" s="81"/>
      <c r="DF368" s="81"/>
      <c r="DG368" s="81"/>
      <c r="DH368" s="81"/>
      <c r="DI368" s="81"/>
      <c r="DJ368" s="81"/>
      <c r="DK368" s="81"/>
      <c r="DL368" s="81"/>
      <c r="DM368" s="81"/>
      <c r="DN368" s="81"/>
      <c r="DO368" s="81"/>
      <c r="DP368" s="81"/>
      <c r="DQ368" s="81"/>
      <c r="DR368" s="81"/>
      <c r="DS368" s="81"/>
    </row>
    <row r="369" spans="1:123" x14ac:dyDescent="0.2">
      <c r="A369" s="97"/>
      <c r="B369" s="97"/>
      <c r="C369" s="97"/>
      <c r="D369" s="97"/>
      <c r="E369" s="97"/>
      <c r="F369" s="97"/>
      <c r="G369" s="98"/>
      <c r="H369" s="98"/>
      <c r="I369" s="98"/>
      <c r="J369" s="98"/>
      <c r="K369" s="98"/>
      <c r="L369" s="98"/>
      <c r="M369" s="150"/>
      <c r="N369" s="97"/>
      <c r="O369" s="97"/>
      <c r="P369" s="97"/>
      <c r="Q369" s="97"/>
      <c r="R369" s="97"/>
      <c r="S369" s="81"/>
      <c r="T369" s="81"/>
      <c r="U369" s="81"/>
      <c r="V369" s="81"/>
      <c r="W369" s="81"/>
      <c r="X369" s="81"/>
      <c r="Y369" s="81"/>
      <c r="Z369" s="81"/>
      <c r="AA369" s="81"/>
      <c r="AB369" s="81"/>
      <c r="AC369" s="81"/>
      <c r="AD369" s="81"/>
      <c r="AE369" s="81"/>
      <c r="AF369" s="81"/>
      <c r="AG369" s="81"/>
      <c r="AH369" s="81"/>
      <c r="AI369" s="81"/>
      <c r="AJ369" s="81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  <c r="BG369" s="80"/>
      <c r="BH369" s="80"/>
      <c r="BI369" s="80"/>
      <c r="BJ369" s="80"/>
      <c r="BK369" s="94"/>
      <c r="BL369" s="80"/>
      <c r="BM369" s="81"/>
      <c r="BN369" s="81"/>
      <c r="BO369" s="81"/>
      <c r="BP369" s="81"/>
      <c r="BQ369" s="81"/>
      <c r="BR369" s="81"/>
      <c r="BS369" s="81"/>
      <c r="BT369" s="81"/>
      <c r="BU369" s="81"/>
      <c r="BV369" s="81"/>
      <c r="BW369" s="81"/>
      <c r="BX369" s="81"/>
      <c r="BY369" s="81"/>
      <c r="BZ369" s="81"/>
      <c r="CA369" s="81"/>
      <c r="CB369" s="81"/>
      <c r="CC369" s="81"/>
      <c r="CD369" s="81"/>
      <c r="CE369" s="81"/>
      <c r="CF369" s="81"/>
      <c r="CG369" s="81"/>
      <c r="CH369" s="81"/>
      <c r="CI369" s="81"/>
      <c r="CJ369" s="81"/>
      <c r="CK369" s="81"/>
      <c r="CL369" s="81"/>
      <c r="CM369" s="81"/>
      <c r="CN369" s="81"/>
      <c r="CO369" s="81"/>
      <c r="CP369" s="81"/>
      <c r="CQ369" s="81"/>
      <c r="CR369" s="81"/>
      <c r="CS369" s="81"/>
      <c r="CT369" s="81"/>
      <c r="CU369" s="81"/>
      <c r="CV369" s="81"/>
      <c r="CW369" s="81"/>
      <c r="CX369" s="81"/>
      <c r="CY369" s="81"/>
      <c r="CZ369" s="81"/>
      <c r="DA369" s="81"/>
      <c r="DB369" s="81"/>
      <c r="DC369" s="81"/>
      <c r="DD369" s="81"/>
      <c r="DE369" s="81"/>
      <c r="DF369" s="81"/>
      <c r="DG369" s="81"/>
      <c r="DH369" s="81"/>
      <c r="DI369" s="81"/>
      <c r="DJ369" s="81"/>
      <c r="DK369" s="81"/>
      <c r="DL369" s="81"/>
      <c r="DM369" s="81"/>
      <c r="DN369" s="81"/>
      <c r="DO369" s="81"/>
      <c r="DP369" s="81"/>
      <c r="DQ369" s="81"/>
      <c r="DR369" s="81"/>
      <c r="DS369" s="81"/>
    </row>
    <row r="370" spans="1:123" x14ac:dyDescent="0.2">
      <c r="A370" s="97"/>
      <c r="B370" s="97"/>
      <c r="C370" s="97"/>
      <c r="D370" s="97"/>
      <c r="E370" s="97"/>
      <c r="F370" s="97"/>
      <c r="G370" s="98"/>
      <c r="H370" s="98"/>
      <c r="I370" s="98"/>
      <c r="J370" s="98"/>
      <c r="K370" s="98"/>
      <c r="L370" s="98"/>
      <c r="M370" s="150"/>
      <c r="N370" s="97"/>
      <c r="O370" s="97"/>
      <c r="P370" s="97"/>
      <c r="Q370" s="97"/>
      <c r="R370" s="97"/>
      <c r="S370" s="81"/>
      <c r="T370" s="81"/>
      <c r="U370" s="81"/>
      <c r="V370" s="81"/>
      <c r="W370" s="81"/>
      <c r="X370" s="81"/>
      <c r="Y370" s="81"/>
      <c r="Z370" s="81"/>
      <c r="AA370" s="81"/>
      <c r="AB370" s="81"/>
      <c r="AC370" s="81"/>
      <c r="AD370" s="81"/>
      <c r="AE370" s="81"/>
      <c r="AF370" s="81"/>
      <c r="AG370" s="81"/>
      <c r="AH370" s="81"/>
      <c r="AI370" s="81"/>
      <c r="AJ370" s="81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  <c r="BG370" s="80"/>
      <c r="BH370" s="80"/>
      <c r="BI370" s="80"/>
      <c r="BJ370" s="80"/>
      <c r="BK370" s="94"/>
      <c r="BL370" s="80"/>
      <c r="BM370" s="81"/>
      <c r="BN370" s="81"/>
      <c r="BO370" s="81"/>
      <c r="BP370" s="81"/>
      <c r="BQ370" s="81"/>
      <c r="BR370" s="81"/>
      <c r="BS370" s="81"/>
      <c r="BT370" s="81"/>
      <c r="BU370" s="81"/>
      <c r="BV370" s="81"/>
      <c r="BW370" s="81"/>
      <c r="BX370" s="81"/>
      <c r="BY370" s="81"/>
      <c r="BZ370" s="81"/>
      <c r="CA370" s="81"/>
      <c r="CB370" s="81"/>
      <c r="CC370" s="81"/>
      <c r="CD370" s="81"/>
      <c r="CE370" s="81"/>
      <c r="CF370" s="81"/>
      <c r="CG370" s="81"/>
      <c r="CH370" s="81"/>
      <c r="CI370" s="81"/>
      <c r="CJ370" s="81"/>
      <c r="CK370" s="81"/>
      <c r="CL370" s="81"/>
      <c r="CM370" s="81"/>
      <c r="CN370" s="81"/>
      <c r="CO370" s="81"/>
      <c r="CP370" s="81"/>
      <c r="CQ370" s="81"/>
      <c r="CR370" s="81"/>
      <c r="CS370" s="81"/>
      <c r="CT370" s="81"/>
      <c r="CU370" s="81"/>
      <c r="CV370" s="81"/>
      <c r="CW370" s="81"/>
      <c r="CX370" s="81"/>
      <c r="CY370" s="81"/>
      <c r="CZ370" s="81"/>
      <c r="DA370" s="81"/>
      <c r="DB370" s="81"/>
      <c r="DC370" s="81"/>
      <c r="DD370" s="81"/>
      <c r="DE370" s="81"/>
      <c r="DF370" s="81"/>
      <c r="DG370" s="81"/>
      <c r="DH370" s="81"/>
      <c r="DI370" s="81"/>
      <c r="DJ370" s="81"/>
      <c r="DK370" s="81"/>
      <c r="DL370" s="81"/>
      <c r="DM370" s="81"/>
      <c r="DN370" s="81"/>
      <c r="DO370" s="81"/>
      <c r="DP370" s="81"/>
      <c r="DQ370" s="81"/>
      <c r="DR370" s="81"/>
      <c r="DS370" s="81"/>
    </row>
    <row r="371" spans="1:123" x14ac:dyDescent="0.2">
      <c r="A371" s="97"/>
      <c r="B371" s="97"/>
      <c r="C371" s="97"/>
      <c r="D371" s="97"/>
      <c r="E371" s="97"/>
      <c r="F371" s="97"/>
      <c r="G371" s="98"/>
      <c r="H371" s="98"/>
      <c r="I371" s="98"/>
      <c r="J371" s="98"/>
      <c r="K371" s="98"/>
      <c r="L371" s="98"/>
      <c r="M371" s="150"/>
      <c r="N371" s="97"/>
      <c r="O371" s="97"/>
      <c r="P371" s="97"/>
      <c r="Q371" s="97"/>
      <c r="R371" s="97"/>
      <c r="S371" s="81"/>
      <c r="T371" s="81"/>
      <c r="U371" s="81"/>
      <c r="V371" s="81"/>
      <c r="W371" s="81"/>
      <c r="X371" s="81"/>
      <c r="Y371" s="81"/>
      <c r="Z371" s="81"/>
      <c r="AA371" s="81"/>
      <c r="AB371" s="81"/>
      <c r="AC371" s="81"/>
      <c r="AD371" s="81"/>
      <c r="AE371" s="81"/>
      <c r="AF371" s="81"/>
      <c r="AG371" s="81"/>
      <c r="AH371" s="81"/>
      <c r="AI371" s="81"/>
      <c r="AJ371" s="81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  <c r="BG371" s="80"/>
      <c r="BH371" s="80"/>
      <c r="BI371" s="80"/>
      <c r="BJ371" s="80"/>
      <c r="BK371" s="94"/>
      <c r="BL371" s="80"/>
      <c r="BM371" s="81"/>
      <c r="BN371" s="81"/>
      <c r="BO371" s="81"/>
      <c r="BP371" s="81"/>
      <c r="BQ371" s="81"/>
      <c r="BR371" s="81"/>
      <c r="BS371" s="81"/>
      <c r="BT371" s="81"/>
      <c r="BU371" s="81"/>
      <c r="BV371" s="81"/>
      <c r="BW371" s="81"/>
      <c r="BX371" s="81"/>
      <c r="BY371" s="81"/>
      <c r="BZ371" s="81"/>
      <c r="CA371" s="81"/>
      <c r="CB371" s="81"/>
      <c r="CC371" s="81"/>
      <c r="CD371" s="81"/>
      <c r="CE371" s="81"/>
      <c r="CF371" s="81"/>
      <c r="CG371" s="81"/>
      <c r="CH371" s="81"/>
      <c r="CI371" s="81"/>
      <c r="CJ371" s="81"/>
      <c r="CK371" s="81"/>
      <c r="CL371" s="81"/>
      <c r="CM371" s="81"/>
      <c r="CN371" s="81"/>
      <c r="CO371" s="81"/>
      <c r="CP371" s="81"/>
      <c r="CQ371" s="81"/>
      <c r="CR371" s="81"/>
      <c r="CS371" s="81"/>
      <c r="CT371" s="81"/>
      <c r="CU371" s="81"/>
      <c r="CV371" s="81"/>
      <c r="CW371" s="81"/>
      <c r="CX371" s="81"/>
      <c r="CY371" s="81"/>
      <c r="CZ371" s="81"/>
      <c r="DA371" s="81"/>
      <c r="DB371" s="81"/>
      <c r="DC371" s="81"/>
      <c r="DD371" s="81"/>
      <c r="DE371" s="81"/>
      <c r="DF371" s="81"/>
      <c r="DG371" s="81"/>
      <c r="DH371" s="81"/>
      <c r="DI371" s="81"/>
      <c r="DJ371" s="81"/>
      <c r="DK371" s="81"/>
      <c r="DL371" s="81"/>
      <c r="DM371" s="81"/>
      <c r="DN371" s="81"/>
      <c r="DO371" s="81"/>
      <c r="DP371" s="81"/>
      <c r="DQ371" s="81"/>
      <c r="DR371" s="81"/>
      <c r="DS371" s="81"/>
    </row>
    <row r="372" spans="1:123" x14ac:dyDescent="0.2">
      <c r="A372" s="97"/>
      <c r="B372" s="97"/>
      <c r="C372" s="97"/>
      <c r="D372" s="97"/>
      <c r="E372" s="97"/>
      <c r="F372" s="97"/>
      <c r="G372" s="98"/>
      <c r="H372" s="98"/>
      <c r="I372" s="98"/>
      <c r="J372" s="98"/>
      <c r="K372" s="98"/>
      <c r="L372" s="98"/>
      <c r="M372" s="150"/>
      <c r="N372" s="97"/>
      <c r="O372" s="97"/>
      <c r="P372" s="97"/>
      <c r="Q372" s="97"/>
      <c r="R372" s="97"/>
      <c r="S372" s="81"/>
      <c r="T372" s="81"/>
      <c r="U372" s="81"/>
      <c r="V372" s="81"/>
      <c r="W372" s="81"/>
      <c r="X372" s="81"/>
      <c r="Y372" s="81"/>
      <c r="Z372" s="81"/>
      <c r="AA372" s="81"/>
      <c r="AB372" s="81"/>
      <c r="AC372" s="81"/>
      <c r="AD372" s="81"/>
      <c r="AE372" s="81"/>
      <c r="AF372" s="81"/>
      <c r="AG372" s="81"/>
      <c r="AH372" s="81"/>
      <c r="AI372" s="81"/>
      <c r="AJ372" s="81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  <c r="BG372" s="80"/>
      <c r="BH372" s="80"/>
      <c r="BI372" s="80"/>
      <c r="BJ372" s="80"/>
      <c r="BK372" s="94"/>
      <c r="BL372" s="80"/>
      <c r="BM372" s="81"/>
      <c r="BN372" s="81"/>
      <c r="BO372" s="81"/>
      <c r="BP372" s="81"/>
      <c r="BQ372" s="81"/>
      <c r="BR372" s="81"/>
      <c r="BS372" s="81"/>
      <c r="BT372" s="81"/>
      <c r="BU372" s="81"/>
      <c r="BV372" s="81"/>
      <c r="BW372" s="81"/>
      <c r="BX372" s="81"/>
      <c r="BY372" s="81"/>
      <c r="BZ372" s="81"/>
      <c r="CA372" s="81"/>
      <c r="CB372" s="81"/>
      <c r="CC372" s="81"/>
      <c r="CD372" s="81"/>
      <c r="CE372" s="81"/>
      <c r="CF372" s="81"/>
      <c r="CG372" s="81"/>
      <c r="CH372" s="81"/>
      <c r="CI372" s="81"/>
      <c r="CJ372" s="81"/>
      <c r="CK372" s="81"/>
      <c r="CL372" s="81"/>
      <c r="CM372" s="81"/>
      <c r="CN372" s="81"/>
      <c r="CO372" s="81"/>
      <c r="CP372" s="81"/>
      <c r="CQ372" s="81"/>
      <c r="CR372" s="81"/>
      <c r="CS372" s="81"/>
      <c r="CT372" s="81"/>
      <c r="CU372" s="81"/>
      <c r="CV372" s="81"/>
      <c r="CW372" s="81"/>
      <c r="CX372" s="81"/>
      <c r="CY372" s="81"/>
      <c r="CZ372" s="81"/>
      <c r="DA372" s="81"/>
      <c r="DB372" s="81"/>
      <c r="DC372" s="81"/>
      <c r="DD372" s="81"/>
      <c r="DE372" s="81"/>
      <c r="DF372" s="81"/>
      <c r="DG372" s="81"/>
      <c r="DH372" s="81"/>
      <c r="DI372" s="81"/>
      <c r="DJ372" s="81"/>
      <c r="DK372" s="81"/>
      <c r="DL372" s="81"/>
      <c r="DM372" s="81"/>
      <c r="DN372" s="81"/>
      <c r="DO372" s="81"/>
      <c r="DP372" s="81"/>
      <c r="DQ372" s="81"/>
      <c r="DR372" s="81"/>
      <c r="DS372" s="81"/>
    </row>
    <row r="373" spans="1:123" x14ac:dyDescent="0.2">
      <c r="A373" s="97"/>
      <c r="B373" s="97"/>
      <c r="C373" s="97"/>
      <c r="D373" s="97"/>
      <c r="E373" s="97"/>
      <c r="F373" s="97"/>
      <c r="G373" s="98"/>
      <c r="H373" s="98"/>
      <c r="I373" s="98"/>
      <c r="J373" s="98"/>
      <c r="K373" s="98"/>
      <c r="L373" s="98"/>
      <c r="M373" s="150"/>
      <c r="N373" s="97"/>
      <c r="O373" s="97"/>
      <c r="P373" s="97"/>
      <c r="Q373" s="97"/>
      <c r="R373" s="97"/>
      <c r="S373" s="81"/>
      <c r="T373" s="81"/>
      <c r="U373" s="81"/>
      <c r="V373" s="81"/>
      <c r="W373" s="81"/>
      <c r="X373" s="81"/>
      <c r="Y373" s="81"/>
      <c r="Z373" s="81"/>
      <c r="AA373" s="81"/>
      <c r="AB373" s="81"/>
      <c r="AC373" s="81"/>
      <c r="AD373" s="81"/>
      <c r="AE373" s="81"/>
      <c r="AF373" s="81"/>
      <c r="AG373" s="81"/>
      <c r="AH373" s="81"/>
      <c r="AI373" s="81"/>
      <c r="AJ373" s="81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  <c r="BG373" s="80"/>
      <c r="BH373" s="80"/>
      <c r="BI373" s="80"/>
      <c r="BJ373" s="80"/>
      <c r="BK373" s="94"/>
      <c r="BL373" s="80"/>
      <c r="BM373" s="81"/>
      <c r="BN373" s="81"/>
      <c r="BO373" s="81"/>
      <c r="BP373" s="81"/>
      <c r="BQ373" s="81"/>
      <c r="BR373" s="81"/>
      <c r="BS373" s="81"/>
      <c r="BT373" s="81"/>
      <c r="BU373" s="81"/>
      <c r="BV373" s="81"/>
      <c r="BW373" s="81"/>
      <c r="BX373" s="81"/>
      <c r="BY373" s="81"/>
      <c r="BZ373" s="81"/>
      <c r="CA373" s="81"/>
      <c r="CB373" s="81"/>
      <c r="CC373" s="81"/>
      <c r="CD373" s="81"/>
      <c r="CE373" s="81"/>
      <c r="CF373" s="81"/>
      <c r="CG373" s="81"/>
      <c r="CH373" s="81"/>
      <c r="CI373" s="81"/>
      <c r="CJ373" s="81"/>
      <c r="CK373" s="81"/>
      <c r="CL373" s="81"/>
      <c r="CM373" s="81"/>
      <c r="CN373" s="81"/>
      <c r="CO373" s="81"/>
      <c r="CP373" s="81"/>
      <c r="CQ373" s="81"/>
      <c r="CR373" s="81"/>
      <c r="CS373" s="81"/>
      <c r="CT373" s="81"/>
      <c r="CU373" s="81"/>
      <c r="CV373" s="81"/>
      <c r="CW373" s="81"/>
      <c r="CX373" s="81"/>
      <c r="CY373" s="81"/>
      <c r="CZ373" s="81"/>
      <c r="DA373" s="81"/>
      <c r="DB373" s="81"/>
      <c r="DC373" s="81"/>
      <c r="DD373" s="81"/>
      <c r="DE373" s="81"/>
      <c r="DF373" s="81"/>
      <c r="DG373" s="81"/>
      <c r="DH373" s="81"/>
      <c r="DI373" s="81"/>
      <c r="DJ373" s="81"/>
      <c r="DK373" s="81"/>
      <c r="DL373" s="81"/>
      <c r="DM373" s="81"/>
      <c r="DN373" s="81"/>
      <c r="DO373" s="81"/>
      <c r="DP373" s="81"/>
      <c r="DQ373" s="81"/>
      <c r="DR373" s="81"/>
      <c r="DS373" s="81"/>
    </row>
    <row r="374" spans="1:123" ht="54" customHeight="1" x14ac:dyDescent="0.2">
      <c r="A374" s="334" t="s">
        <v>53</v>
      </c>
      <c r="B374" s="334"/>
      <c r="C374" s="334"/>
      <c r="D374" s="81"/>
      <c r="E374" s="81"/>
      <c r="F374" s="81"/>
      <c r="G374" s="82"/>
      <c r="H374" s="82"/>
      <c r="I374" s="82"/>
      <c r="J374" s="82"/>
      <c r="K374" s="82"/>
      <c r="L374" s="82"/>
      <c r="M374" s="116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  <c r="AA374" s="81"/>
      <c r="AB374" s="81"/>
      <c r="AC374" s="81"/>
      <c r="AD374" s="81"/>
      <c r="AE374" s="81"/>
      <c r="AF374" s="81"/>
      <c r="AG374" s="81"/>
      <c r="AH374" s="81"/>
      <c r="AI374" s="81"/>
      <c r="AJ374" s="81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  <c r="BG374" s="80"/>
      <c r="BH374" s="80"/>
      <c r="BI374" s="80"/>
      <c r="BJ374" s="80"/>
      <c r="BK374" s="94"/>
      <c r="BL374" s="80"/>
      <c r="BM374" s="81"/>
      <c r="BN374" s="81"/>
      <c r="BO374" s="81"/>
      <c r="BP374" s="81"/>
      <c r="BQ374" s="81"/>
      <c r="BR374" s="81"/>
      <c r="BS374" s="81"/>
      <c r="BT374" s="81"/>
      <c r="BU374" s="81"/>
      <c r="BV374" s="81"/>
      <c r="BW374" s="81"/>
      <c r="BX374" s="81"/>
      <c r="BY374" s="81"/>
      <c r="BZ374" s="81"/>
      <c r="CA374" s="81"/>
      <c r="CB374" s="81"/>
      <c r="CC374" s="81"/>
      <c r="CD374" s="81"/>
      <c r="CE374" s="81"/>
      <c r="CF374" s="81"/>
      <c r="CG374" s="81"/>
      <c r="CH374" s="81"/>
      <c r="CI374" s="81"/>
      <c r="CJ374" s="81"/>
      <c r="CK374" s="81"/>
      <c r="CL374" s="81"/>
      <c r="CM374" s="81"/>
      <c r="CN374" s="81"/>
      <c r="CO374" s="81"/>
      <c r="CP374" s="81"/>
      <c r="CQ374" s="81"/>
      <c r="CR374" s="81"/>
      <c r="CS374" s="81"/>
      <c r="CT374" s="81"/>
      <c r="CU374" s="81"/>
      <c r="CV374" s="81"/>
      <c r="CW374" s="81"/>
      <c r="CX374" s="81"/>
      <c r="CY374" s="81"/>
      <c r="CZ374" s="81"/>
      <c r="DA374" s="81"/>
      <c r="DB374" s="81"/>
      <c r="DC374" s="81"/>
      <c r="DD374" s="81"/>
      <c r="DE374" s="81"/>
      <c r="DF374" s="81"/>
      <c r="DG374" s="81"/>
      <c r="DH374" s="81"/>
      <c r="DI374" s="81"/>
      <c r="DJ374" s="81"/>
      <c r="DK374" s="81"/>
      <c r="DL374" s="81"/>
      <c r="DM374" s="81"/>
      <c r="DN374" s="81"/>
      <c r="DO374" s="81"/>
      <c r="DP374" s="81"/>
      <c r="DQ374" s="81"/>
      <c r="DR374" s="81"/>
      <c r="DS374" s="81"/>
    </row>
    <row r="375" spans="1:123" ht="112" x14ac:dyDescent="0.2">
      <c r="A375" s="147" t="s">
        <v>105</v>
      </c>
      <c r="B375" s="103" t="s">
        <v>66</v>
      </c>
      <c r="C375" s="153" t="s">
        <v>67</v>
      </c>
      <c r="D375" s="81"/>
      <c r="E375" s="81"/>
      <c r="F375" s="81"/>
      <c r="G375" s="82"/>
      <c r="H375" s="82"/>
      <c r="I375" s="82"/>
      <c r="J375" s="82"/>
      <c r="K375" s="82"/>
      <c r="L375" s="82"/>
      <c r="M375" s="116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  <c r="AA375" s="81"/>
      <c r="AB375" s="81"/>
      <c r="AC375" s="81"/>
      <c r="AD375" s="81"/>
      <c r="AE375" s="81"/>
      <c r="AF375" s="81"/>
      <c r="AG375" s="81"/>
      <c r="AH375" s="81"/>
      <c r="AI375" s="81"/>
      <c r="AJ375" s="81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  <c r="BG375" s="80"/>
      <c r="BH375" s="80"/>
      <c r="BI375" s="80"/>
      <c r="BJ375" s="80"/>
      <c r="BK375" s="94"/>
      <c r="BL375" s="80"/>
      <c r="BM375" s="81"/>
      <c r="BN375" s="81"/>
      <c r="BO375" s="81"/>
      <c r="BP375" s="81"/>
      <c r="BQ375" s="81"/>
      <c r="BR375" s="81"/>
      <c r="BS375" s="81"/>
      <c r="BT375" s="81"/>
      <c r="BU375" s="81"/>
      <c r="BV375" s="81"/>
      <c r="BW375" s="81"/>
      <c r="BX375" s="81"/>
      <c r="BY375" s="81"/>
      <c r="BZ375" s="81"/>
      <c r="CA375" s="81"/>
      <c r="CB375" s="81"/>
      <c r="CC375" s="81"/>
      <c r="CD375" s="81"/>
      <c r="CE375" s="81"/>
      <c r="CF375" s="81"/>
      <c r="CG375" s="81"/>
      <c r="CH375" s="81"/>
      <c r="CI375" s="81"/>
      <c r="CJ375" s="81"/>
      <c r="CK375" s="81"/>
      <c r="CL375" s="81"/>
      <c r="CM375" s="81"/>
      <c r="CN375" s="81"/>
      <c r="CO375" s="81"/>
      <c r="CP375" s="81"/>
      <c r="CQ375" s="81"/>
      <c r="CR375" s="81"/>
      <c r="CS375" s="81"/>
      <c r="CT375" s="81"/>
      <c r="CU375" s="81"/>
      <c r="CV375" s="81"/>
      <c r="CW375" s="81"/>
      <c r="CX375" s="81"/>
      <c r="CY375" s="81"/>
      <c r="CZ375" s="81"/>
      <c r="DA375" s="81"/>
      <c r="DB375" s="81"/>
      <c r="DC375" s="81"/>
      <c r="DD375" s="81"/>
      <c r="DE375" s="81"/>
      <c r="DF375" s="81"/>
      <c r="DG375" s="81"/>
      <c r="DH375" s="81"/>
      <c r="DI375" s="81"/>
      <c r="DJ375" s="81"/>
      <c r="DK375" s="81"/>
      <c r="DL375" s="81"/>
      <c r="DM375" s="81"/>
      <c r="DN375" s="81"/>
      <c r="DO375" s="81"/>
      <c r="DP375" s="81"/>
      <c r="DQ375" s="81"/>
      <c r="DR375" s="81"/>
      <c r="DS375" s="81"/>
    </row>
    <row r="376" spans="1:123" x14ac:dyDescent="0.2">
      <c r="A376" s="322" t="s">
        <v>68</v>
      </c>
      <c r="B376" s="103" t="s">
        <v>69</v>
      </c>
      <c r="C376" s="154"/>
      <c r="D376" s="81"/>
      <c r="E376" s="81"/>
      <c r="F376" s="81"/>
      <c r="G376" s="82"/>
      <c r="H376" s="82"/>
      <c r="I376" s="82"/>
      <c r="J376" s="82"/>
      <c r="K376" s="82"/>
      <c r="L376" s="82"/>
      <c r="M376" s="116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  <c r="AA376" s="81"/>
      <c r="AB376" s="81"/>
      <c r="AC376" s="81"/>
      <c r="AD376" s="81"/>
      <c r="AE376" s="81"/>
      <c r="AF376" s="81"/>
      <c r="AG376" s="81"/>
      <c r="AH376" s="81"/>
      <c r="AI376" s="81"/>
      <c r="AJ376" s="81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  <c r="BG376" s="80"/>
      <c r="BH376" s="80"/>
      <c r="BI376" s="80"/>
      <c r="BJ376" s="80"/>
      <c r="BK376" s="94"/>
      <c r="BL376" s="80"/>
      <c r="BM376" s="81"/>
      <c r="BN376" s="81"/>
      <c r="BO376" s="81"/>
      <c r="BP376" s="81"/>
      <c r="BQ376" s="81"/>
      <c r="BR376" s="81"/>
      <c r="BS376" s="81"/>
      <c r="BT376" s="81"/>
      <c r="BU376" s="81"/>
      <c r="BV376" s="81"/>
      <c r="BW376" s="81"/>
      <c r="BX376" s="81"/>
      <c r="BY376" s="81"/>
      <c r="BZ376" s="81"/>
      <c r="CA376" s="81"/>
      <c r="CB376" s="81"/>
      <c r="CC376" s="81"/>
      <c r="CD376" s="81"/>
      <c r="CE376" s="81"/>
      <c r="CF376" s="81"/>
      <c r="CG376" s="81"/>
      <c r="CH376" s="81"/>
      <c r="CI376" s="81"/>
      <c r="CJ376" s="81"/>
      <c r="CK376" s="81"/>
      <c r="CL376" s="81"/>
      <c r="CM376" s="81"/>
      <c r="CN376" s="81"/>
      <c r="CO376" s="81"/>
      <c r="CP376" s="81"/>
      <c r="CQ376" s="81"/>
      <c r="CR376" s="81"/>
      <c r="CS376" s="81"/>
      <c r="CT376" s="81"/>
      <c r="CU376" s="81"/>
      <c r="CV376" s="81"/>
      <c r="CW376" s="81"/>
      <c r="CX376" s="81"/>
      <c r="CY376" s="81"/>
      <c r="CZ376" s="81"/>
      <c r="DA376" s="81"/>
      <c r="DB376" s="81"/>
      <c r="DC376" s="81"/>
      <c r="DD376" s="81"/>
      <c r="DE376" s="81"/>
      <c r="DF376" s="81"/>
      <c r="DG376" s="81"/>
      <c r="DH376" s="81"/>
      <c r="DI376" s="81"/>
      <c r="DJ376" s="81"/>
      <c r="DK376" s="81"/>
      <c r="DL376" s="81"/>
      <c r="DM376" s="81"/>
      <c r="DN376" s="81"/>
      <c r="DO376" s="81"/>
      <c r="DP376" s="81"/>
      <c r="DQ376" s="81"/>
      <c r="DR376" s="81"/>
      <c r="DS376" s="81"/>
    </row>
    <row r="377" spans="1:123" x14ac:dyDescent="0.2">
      <c r="A377" s="323"/>
      <c r="B377" s="103" t="s">
        <v>70</v>
      </c>
      <c r="C377" s="154"/>
      <c r="D377" s="81"/>
      <c r="E377" s="81"/>
      <c r="F377" s="81"/>
      <c r="G377" s="82"/>
      <c r="H377" s="82"/>
      <c r="I377" s="82"/>
      <c r="J377" s="82"/>
      <c r="K377" s="82"/>
      <c r="L377" s="82"/>
      <c r="M377" s="116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  <c r="AA377" s="81"/>
      <c r="AB377" s="81"/>
      <c r="AC377" s="81"/>
      <c r="AD377" s="81"/>
      <c r="AE377" s="81"/>
      <c r="AF377" s="81"/>
      <c r="AG377" s="81"/>
      <c r="AH377" s="81"/>
      <c r="AI377" s="81"/>
      <c r="AJ377" s="81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  <c r="BG377" s="80"/>
      <c r="BH377" s="80"/>
      <c r="BI377" s="80"/>
      <c r="BJ377" s="80"/>
      <c r="BK377" s="94"/>
      <c r="BL377" s="80"/>
      <c r="BM377" s="81"/>
      <c r="BN377" s="81"/>
      <c r="BO377" s="81"/>
      <c r="BP377" s="81"/>
      <c r="BQ377" s="81"/>
      <c r="BR377" s="81"/>
      <c r="BS377" s="81"/>
      <c r="BT377" s="81"/>
      <c r="BU377" s="81"/>
      <c r="BV377" s="81"/>
      <c r="BW377" s="81"/>
      <c r="BX377" s="81"/>
      <c r="BY377" s="81"/>
      <c r="BZ377" s="81"/>
      <c r="CA377" s="81"/>
      <c r="CB377" s="81"/>
      <c r="CC377" s="81"/>
      <c r="CD377" s="81"/>
      <c r="CE377" s="81"/>
      <c r="CF377" s="81"/>
      <c r="CG377" s="81"/>
      <c r="CH377" s="81"/>
      <c r="CI377" s="81"/>
      <c r="CJ377" s="81"/>
      <c r="CK377" s="81"/>
      <c r="CL377" s="81"/>
      <c r="CM377" s="81"/>
      <c r="CN377" s="81"/>
      <c r="CO377" s="81"/>
      <c r="CP377" s="81"/>
      <c r="CQ377" s="81"/>
      <c r="CR377" s="81"/>
      <c r="CS377" s="81"/>
      <c r="CT377" s="81"/>
      <c r="CU377" s="81"/>
      <c r="CV377" s="81"/>
      <c r="CW377" s="81"/>
      <c r="CX377" s="81"/>
      <c r="CY377" s="81"/>
      <c r="CZ377" s="81"/>
      <c r="DA377" s="81"/>
      <c r="DB377" s="81"/>
      <c r="DC377" s="81"/>
      <c r="DD377" s="81"/>
      <c r="DE377" s="81"/>
      <c r="DF377" s="81"/>
      <c r="DG377" s="81"/>
      <c r="DH377" s="81"/>
      <c r="DI377" s="81"/>
      <c r="DJ377" s="81"/>
      <c r="DK377" s="81"/>
      <c r="DL377" s="81"/>
      <c r="DM377" s="81"/>
      <c r="DN377" s="81"/>
      <c r="DO377" s="81"/>
      <c r="DP377" s="81"/>
      <c r="DQ377" s="81"/>
      <c r="DR377" s="81"/>
      <c r="DS377" s="81"/>
    </row>
    <row r="378" spans="1:123" x14ac:dyDescent="0.2">
      <c r="A378" s="323"/>
      <c r="B378" s="103" t="s">
        <v>71</v>
      </c>
      <c r="C378" s="154"/>
      <c r="D378" s="81"/>
      <c r="E378" s="81"/>
      <c r="F378" s="81"/>
      <c r="G378" s="82"/>
      <c r="H378" s="82"/>
      <c r="I378" s="82"/>
      <c r="J378" s="82"/>
      <c r="K378" s="82"/>
      <c r="L378" s="82"/>
      <c r="M378" s="116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  <c r="AA378" s="81"/>
      <c r="AB378" s="81"/>
      <c r="AC378" s="81"/>
      <c r="AD378" s="81"/>
      <c r="AE378" s="81"/>
      <c r="AF378" s="81"/>
      <c r="AG378" s="81"/>
      <c r="AH378" s="81"/>
      <c r="AI378" s="81"/>
      <c r="AJ378" s="81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  <c r="BG378" s="80"/>
      <c r="BH378" s="80"/>
      <c r="BI378" s="80"/>
      <c r="BJ378" s="80"/>
      <c r="BK378" s="94"/>
      <c r="BL378" s="80"/>
      <c r="BM378" s="81"/>
      <c r="BN378" s="81"/>
      <c r="BO378" s="81"/>
      <c r="BP378" s="81"/>
      <c r="BQ378" s="81"/>
      <c r="BR378" s="81"/>
      <c r="BS378" s="81"/>
      <c r="BT378" s="81"/>
      <c r="BU378" s="81"/>
      <c r="BV378" s="81"/>
      <c r="BW378" s="81"/>
      <c r="BX378" s="81"/>
      <c r="BY378" s="81"/>
      <c r="BZ378" s="81"/>
      <c r="CA378" s="81"/>
      <c r="CB378" s="81"/>
      <c r="CC378" s="81"/>
      <c r="CD378" s="81"/>
      <c r="CE378" s="81"/>
      <c r="CF378" s="81"/>
      <c r="CG378" s="81"/>
      <c r="CH378" s="81"/>
      <c r="CI378" s="81"/>
      <c r="CJ378" s="81"/>
      <c r="CK378" s="81"/>
      <c r="CL378" s="81"/>
      <c r="CM378" s="81"/>
      <c r="CN378" s="81"/>
      <c r="CO378" s="81"/>
      <c r="CP378" s="81"/>
      <c r="CQ378" s="81"/>
      <c r="CR378" s="81"/>
      <c r="CS378" s="81"/>
      <c r="CT378" s="81"/>
      <c r="CU378" s="81"/>
      <c r="CV378" s="81"/>
      <c r="CW378" s="81"/>
      <c r="CX378" s="81"/>
      <c r="CY378" s="81"/>
      <c r="CZ378" s="81"/>
      <c r="DA378" s="81"/>
      <c r="DB378" s="81"/>
      <c r="DC378" s="81"/>
      <c r="DD378" s="81"/>
      <c r="DE378" s="81"/>
      <c r="DF378" s="81"/>
      <c r="DG378" s="81"/>
      <c r="DH378" s="81"/>
      <c r="DI378" s="81"/>
      <c r="DJ378" s="81"/>
      <c r="DK378" s="81"/>
      <c r="DL378" s="81"/>
      <c r="DM378" s="81"/>
      <c r="DN378" s="81"/>
      <c r="DO378" s="81"/>
      <c r="DP378" s="81"/>
      <c r="DQ378" s="81"/>
      <c r="DR378" s="81"/>
      <c r="DS378" s="81"/>
    </row>
    <row r="379" spans="1:123" x14ac:dyDescent="0.2">
      <c r="A379" s="323"/>
      <c r="B379" s="103" t="s">
        <v>72</v>
      </c>
      <c r="C379" s="154"/>
      <c r="D379" s="81"/>
      <c r="E379" s="81"/>
      <c r="F379" s="81"/>
      <c r="G379" s="82"/>
      <c r="H379" s="82"/>
      <c r="I379" s="82"/>
      <c r="J379" s="82"/>
      <c r="K379" s="82"/>
      <c r="L379" s="82"/>
      <c r="M379" s="116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  <c r="AA379" s="81"/>
      <c r="AB379" s="81"/>
      <c r="AC379" s="81"/>
      <c r="AD379" s="81"/>
      <c r="AE379" s="81"/>
      <c r="AF379" s="81"/>
      <c r="AG379" s="81"/>
      <c r="AH379" s="81"/>
      <c r="AI379" s="81"/>
      <c r="AJ379" s="81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  <c r="BG379" s="80"/>
      <c r="BH379" s="80"/>
      <c r="BI379" s="80"/>
      <c r="BJ379" s="80"/>
      <c r="BK379" s="94"/>
      <c r="BL379" s="80"/>
      <c r="BM379" s="81"/>
      <c r="BN379" s="81"/>
      <c r="BO379" s="81"/>
      <c r="BP379" s="81"/>
      <c r="BQ379" s="81"/>
      <c r="BR379" s="81"/>
      <c r="BS379" s="81"/>
      <c r="BT379" s="81"/>
      <c r="BU379" s="81"/>
      <c r="BV379" s="81"/>
      <c r="BW379" s="81"/>
      <c r="BX379" s="81"/>
      <c r="BY379" s="81"/>
      <c r="BZ379" s="81"/>
      <c r="CA379" s="81"/>
      <c r="CB379" s="81"/>
      <c r="CC379" s="81"/>
      <c r="CD379" s="81"/>
      <c r="CE379" s="81"/>
      <c r="CF379" s="81"/>
      <c r="CG379" s="81"/>
      <c r="CH379" s="81"/>
      <c r="CI379" s="81"/>
      <c r="CJ379" s="81"/>
      <c r="CK379" s="81"/>
      <c r="CL379" s="81"/>
      <c r="CM379" s="81"/>
      <c r="CN379" s="81"/>
      <c r="CO379" s="81"/>
      <c r="CP379" s="81"/>
      <c r="CQ379" s="81"/>
      <c r="CR379" s="81"/>
      <c r="CS379" s="81"/>
      <c r="CT379" s="81"/>
      <c r="CU379" s="81"/>
      <c r="CV379" s="81"/>
      <c r="CW379" s="81"/>
      <c r="CX379" s="81"/>
      <c r="CY379" s="81"/>
      <c r="CZ379" s="81"/>
      <c r="DA379" s="81"/>
      <c r="DB379" s="81"/>
      <c r="DC379" s="81"/>
      <c r="DD379" s="81"/>
      <c r="DE379" s="81"/>
      <c r="DF379" s="81"/>
      <c r="DG379" s="81"/>
      <c r="DH379" s="81"/>
      <c r="DI379" s="81"/>
      <c r="DJ379" s="81"/>
      <c r="DK379" s="81"/>
      <c r="DL379" s="81"/>
      <c r="DM379" s="81"/>
      <c r="DN379" s="81"/>
      <c r="DO379" s="81"/>
      <c r="DP379" s="81"/>
      <c r="DQ379" s="81"/>
      <c r="DR379" s="81"/>
      <c r="DS379" s="81"/>
    </row>
    <row r="380" spans="1:123" x14ac:dyDescent="0.2">
      <c r="A380" s="323"/>
      <c r="B380" s="103" t="s">
        <v>73</v>
      </c>
      <c r="C380" s="154"/>
      <c r="D380" s="81"/>
      <c r="E380" s="81"/>
      <c r="F380" s="81"/>
      <c r="G380" s="82"/>
      <c r="H380" s="82"/>
      <c r="I380" s="82"/>
      <c r="J380" s="82"/>
      <c r="K380" s="82"/>
      <c r="L380" s="82"/>
      <c r="M380" s="116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  <c r="AA380" s="81"/>
      <c r="AB380" s="81"/>
      <c r="AC380" s="81"/>
      <c r="AD380" s="81"/>
      <c r="AE380" s="81"/>
      <c r="AF380" s="81"/>
      <c r="AG380" s="81"/>
      <c r="AH380" s="81"/>
      <c r="AI380" s="81"/>
      <c r="AJ380" s="81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  <c r="BG380" s="80"/>
      <c r="BH380" s="80"/>
      <c r="BI380" s="80"/>
      <c r="BJ380" s="80"/>
      <c r="BK380" s="94"/>
      <c r="BL380" s="80"/>
      <c r="BM380" s="81"/>
      <c r="BN380" s="81"/>
      <c r="BO380" s="81"/>
      <c r="BP380" s="81"/>
      <c r="BQ380" s="81"/>
      <c r="BR380" s="81"/>
      <c r="BS380" s="81"/>
      <c r="BT380" s="81"/>
      <c r="BU380" s="81"/>
      <c r="BV380" s="81"/>
      <c r="BW380" s="81"/>
      <c r="BX380" s="81"/>
      <c r="BY380" s="81"/>
      <c r="BZ380" s="81"/>
      <c r="CA380" s="81"/>
      <c r="CB380" s="81"/>
      <c r="CC380" s="81"/>
      <c r="CD380" s="81"/>
      <c r="CE380" s="81"/>
      <c r="CF380" s="81"/>
      <c r="CG380" s="81"/>
      <c r="CH380" s="81"/>
      <c r="CI380" s="81"/>
      <c r="CJ380" s="81"/>
      <c r="CK380" s="81"/>
      <c r="CL380" s="81"/>
      <c r="CM380" s="81"/>
      <c r="CN380" s="81"/>
      <c r="CO380" s="81"/>
      <c r="CP380" s="81"/>
      <c r="CQ380" s="81"/>
      <c r="CR380" s="81"/>
      <c r="CS380" s="81"/>
      <c r="CT380" s="81"/>
      <c r="CU380" s="81"/>
      <c r="CV380" s="81"/>
      <c r="CW380" s="81"/>
      <c r="CX380" s="81"/>
      <c r="CY380" s="81"/>
      <c r="CZ380" s="81"/>
      <c r="DA380" s="81"/>
      <c r="DB380" s="81"/>
      <c r="DC380" s="81"/>
      <c r="DD380" s="81"/>
      <c r="DE380" s="81"/>
      <c r="DF380" s="81"/>
      <c r="DG380" s="81"/>
      <c r="DH380" s="81"/>
      <c r="DI380" s="81"/>
      <c r="DJ380" s="81"/>
      <c r="DK380" s="81"/>
      <c r="DL380" s="81"/>
      <c r="DM380" s="81"/>
      <c r="DN380" s="81"/>
      <c r="DO380" s="81"/>
      <c r="DP380" s="81"/>
      <c r="DQ380" s="81"/>
      <c r="DR380" s="81"/>
      <c r="DS380" s="81"/>
    </row>
    <row r="381" spans="1:123" x14ac:dyDescent="0.2">
      <c r="A381" s="323"/>
      <c r="B381" s="103" t="s">
        <v>74</v>
      </c>
      <c r="C381" s="154"/>
      <c r="D381" s="81"/>
      <c r="E381" s="81"/>
      <c r="F381" s="81"/>
      <c r="G381" s="82"/>
      <c r="H381" s="82"/>
      <c r="I381" s="82"/>
      <c r="J381" s="82"/>
      <c r="K381" s="82"/>
      <c r="L381" s="82"/>
      <c r="M381" s="116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  <c r="AA381" s="81"/>
      <c r="AB381" s="81"/>
      <c r="AC381" s="81"/>
      <c r="AD381" s="81"/>
      <c r="AE381" s="81"/>
      <c r="AF381" s="81"/>
      <c r="AG381" s="81"/>
      <c r="AH381" s="81"/>
      <c r="AI381" s="81"/>
      <c r="AJ381" s="81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  <c r="BG381" s="80"/>
      <c r="BH381" s="80"/>
      <c r="BI381" s="80"/>
      <c r="BJ381" s="80"/>
      <c r="BK381" s="94"/>
      <c r="BL381" s="80"/>
      <c r="BM381" s="81"/>
      <c r="BN381" s="81"/>
      <c r="BO381" s="81"/>
      <c r="BP381" s="81"/>
      <c r="BQ381" s="81"/>
      <c r="BR381" s="81"/>
      <c r="BS381" s="81"/>
      <c r="BT381" s="81"/>
      <c r="BU381" s="81"/>
      <c r="BV381" s="81"/>
      <c r="BW381" s="81"/>
      <c r="BX381" s="81"/>
      <c r="BY381" s="81"/>
      <c r="BZ381" s="81"/>
      <c r="CA381" s="81"/>
      <c r="CB381" s="81"/>
      <c r="CC381" s="81"/>
      <c r="CD381" s="81"/>
      <c r="CE381" s="81"/>
      <c r="CF381" s="81"/>
      <c r="CG381" s="81"/>
      <c r="CH381" s="81"/>
      <c r="CI381" s="81"/>
      <c r="CJ381" s="81"/>
      <c r="CK381" s="81"/>
      <c r="CL381" s="81"/>
      <c r="CM381" s="81"/>
      <c r="CN381" s="81"/>
      <c r="CO381" s="81"/>
      <c r="CP381" s="81"/>
      <c r="CQ381" s="81"/>
      <c r="CR381" s="81"/>
      <c r="CS381" s="81"/>
      <c r="CT381" s="81"/>
      <c r="CU381" s="81"/>
      <c r="CV381" s="81"/>
      <c r="CW381" s="81"/>
      <c r="CX381" s="81"/>
      <c r="CY381" s="81"/>
      <c r="CZ381" s="81"/>
      <c r="DA381" s="81"/>
      <c r="DB381" s="81"/>
      <c r="DC381" s="81"/>
      <c r="DD381" s="81"/>
      <c r="DE381" s="81"/>
      <c r="DF381" s="81"/>
      <c r="DG381" s="81"/>
      <c r="DH381" s="81"/>
      <c r="DI381" s="81"/>
      <c r="DJ381" s="81"/>
      <c r="DK381" s="81"/>
      <c r="DL381" s="81"/>
      <c r="DM381" s="81"/>
      <c r="DN381" s="81"/>
      <c r="DO381" s="81"/>
      <c r="DP381" s="81"/>
      <c r="DQ381" s="81"/>
      <c r="DR381" s="81"/>
      <c r="DS381" s="81"/>
    </row>
    <row r="382" spans="1:123" x14ac:dyDescent="0.2">
      <c r="A382" s="323"/>
      <c r="B382" s="103" t="s">
        <v>75</v>
      </c>
      <c r="C382" s="154"/>
      <c r="D382" s="81"/>
      <c r="E382" s="81"/>
      <c r="F382" s="81"/>
      <c r="G382" s="82"/>
      <c r="H382" s="82"/>
      <c r="I382" s="82"/>
      <c r="J382" s="82"/>
      <c r="K382" s="82"/>
      <c r="L382" s="82"/>
      <c r="M382" s="116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  <c r="AA382" s="81"/>
      <c r="AB382" s="81"/>
      <c r="AC382" s="81"/>
      <c r="AD382" s="81"/>
      <c r="AE382" s="81"/>
      <c r="AF382" s="81"/>
      <c r="AG382" s="81"/>
      <c r="AH382" s="81"/>
      <c r="AI382" s="81"/>
      <c r="AJ382" s="81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  <c r="BG382" s="80"/>
      <c r="BH382" s="80"/>
      <c r="BI382" s="80"/>
      <c r="BJ382" s="80"/>
      <c r="BK382" s="94"/>
      <c r="BL382" s="80"/>
      <c r="BM382" s="81"/>
      <c r="BN382" s="81"/>
      <c r="BO382" s="81"/>
      <c r="BP382" s="81"/>
      <c r="BQ382" s="81"/>
      <c r="BR382" s="81"/>
      <c r="BS382" s="81"/>
      <c r="BT382" s="81"/>
      <c r="BU382" s="81"/>
      <c r="BV382" s="81"/>
      <c r="BW382" s="81"/>
      <c r="BX382" s="81"/>
      <c r="BY382" s="81"/>
      <c r="BZ382" s="81"/>
      <c r="CA382" s="81"/>
      <c r="CB382" s="81"/>
      <c r="CC382" s="81"/>
      <c r="CD382" s="81"/>
      <c r="CE382" s="81"/>
      <c r="CF382" s="81"/>
      <c r="CG382" s="81"/>
      <c r="CH382" s="81"/>
      <c r="CI382" s="81"/>
      <c r="CJ382" s="81"/>
      <c r="CK382" s="81"/>
      <c r="CL382" s="81"/>
      <c r="CM382" s="81"/>
      <c r="CN382" s="81"/>
      <c r="CO382" s="81"/>
      <c r="CP382" s="81"/>
      <c r="CQ382" s="81"/>
      <c r="CR382" s="81"/>
      <c r="CS382" s="81"/>
      <c r="CT382" s="81"/>
      <c r="CU382" s="81"/>
      <c r="CV382" s="81"/>
      <c r="CW382" s="81"/>
      <c r="CX382" s="81"/>
      <c r="CY382" s="81"/>
      <c r="CZ382" s="81"/>
      <c r="DA382" s="81"/>
      <c r="DB382" s="81"/>
      <c r="DC382" s="81"/>
      <c r="DD382" s="81"/>
      <c r="DE382" s="81"/>
      <c r="DF382" s="81"/>
      <c r="DG382" s="81"/>
      <c r="DH382" s="81"/>
      <c r="DI382" s="81"/>
      <c r="DJ382" s="81"/>
      <c r="DK382" s="81"/>
      <c r="DL382" s="81"/>
      <c r="DM382" s="81"/>
      <c r="DN382" s="81"/>
      <c r="DO382" s="81"/>
      <c r="DP382" s="81"/>
      <c r="DQ382" s="81"/>
      <c r="DR382" s="81"/>
      <c r="DS382" s="81"/>
    </row>
    <row r="383" spans="1:123" x14ac:dyDescent="0.2">
      <c r="A383" s="323"/>
      <c r="B383" s="103" t="s">
        <v>76</v>
      </c>
      <c r="C383" s="154"/>
      <c r="D383" s="81"/>
      <c r="E383" s="81"/>
      <c r="F383" s="81"/>
      <c r="G383" s="82"/>
      <c r="H383" s="82"/>
      <c r="I383" s="82"/>
      <c r="J383" s="82"/>
      <c r="K383" s="82"/>
      <c r="L383" s="82"/>
      <c r="M383" s="116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  <c r="AA383" s="81"/>
      <c r="AB383" s="81"/>
      <c r="AC383" s="81"/>
      <c r="AD383" s="81"/>
      <c r="AE383" s="81"/>
      <c r="AF383" s="81"/>
      <c r="AG383" s="81"/>
      <c r="AH383" s="81"/>
      <c r="AI383" s="81"/>
      <c r="AJ383" s="81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  <c r="BG383" s="80"/>
      <c r="BH383" s="80"/>
      <c r="BI383" s="80"/>
      <c r="BJ383" s="80"/>
      <c r="BK383" s="94"/>
      <c r="BL383" s="80"/>
      <c r="BM383" s="81"/>
      <c r="BN383" s="81"/>
      <c r="BO383" s="81"/>
      <c r="BP383" s="81"/>
      <c r="BQ383" s="81"/>
      <c r="BR383" s="81"/>
      <c r="BS383" s="81"/>
      <c r="BT383" s="81"/>
      <c r="BU383" s="81"/>
      <c r="BV383" s="81"/>
      <c r="BW383" s="81"/>
      <c r="BX383" s="81"/>
      <c r="BY383" s="81"/>
      <c r="BZ383" s="81"/>
      <c r="CA383" s="81"/>
      <c r="CB383" s="81"/>
      <c r="CC383" s="81"/>
      <c r="CD383" s="81"/>
      <c r="CE383" s="81"/>
      <c r="CF383" s="81"/>
      <c r="CG383" s="81"/>
      <c r="CH383" s="81"/>
      <c r="CI383" s="81"/>
      <c r="CJ383" s="81"/>
      <c r="CK383" s="81"/>
      <c r="CL383" s="81"/>
      <c r="CM383" s="81"/>
      <c r="CN383" s="81"/>
      <c r="CO383" s="81"/>
      <c r="CP383" s="81"/>
      <c r="CQ383" s="81"/>
      <c r="CR383" s="81"/>
      <c r="CS383" s="81"/>
      <c r="CT383" s="81"/>
      <c r="CU383" s="81"/>
      <c r="CV383" s="81"/>
      <c r="CW383" s="81"/>
      <c r="CX383" s="81"/>
      <c r="CY383" s="81"/>
      <c r="CZ383" s="81"/>
      <c r="DA383" s="81"/>
      <c r="DB383" s="81"/>
      <c r="DC383" s="81"/>
      <c r="DD383" s="81"/>
      <c r="DE383" s="81"/>
      <c r="DF383" s="81"/>
      <c r="DG383" s="81"/>
      <c r="DH383" s="81"/>
      <c r="DI383" s="81"/>
      <c r="DJ383" s="81"/>
      <c r="DK383" s="81"/>
      <c r="DL383" s="81"/>
      <c r="DM383" s="81"/>
      <c r="DN383" s="81"/>
      <c r="DO383" s="81"/>
      <c r="DP383" s="81"/>
      <c r="DQ383" s="81"/>
      <c r="DR383" s="81"/>
      <c r="DS383" s="81"/>
    </row>
    <row r="384" spans="1:123" x14ac:dyDescent="0.2">
      <c r="A384" s="323"/>
      <c r="B384" s="103" t="s">
        <v>77</v>
      </c>
      <c r="C384" s="154"/>
      <c r="D384" s="81"/>
      <c r="E384" s="81"/>
      <c r="F384" s="81"/>
      <c r="G384" s="82"/>
      <c r="H384" s="82"/>
      <c r="I384" s="82"/>
      <c r="J384" s="82"/>
      <c r="K384" s="82"/>
      <c r="L384" s="82"/>
      <c r="M384" s="116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  <c r="AA384" s="81"/>
      <c r="AB384" s="81"/>
      <c r="AC384" s="81"/>
      <c r="AD384" s="81"/>
      <c r="AE384" s="81"/>
      <c r="AF384" s="81"/>
      <c r="AG384" s="81"/>
      <c r="AH384" s="81"/>
      <c r="AI384" s="81"/>
      <c r="AJ384" s="81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  <c r="BG384" s="80"/>
      <c r="BH384" s="80"/>
      <c r="BI384" s="80"/>
      <c r="BJ384" s="80"/>
      <c r="BK384" s="94"/>
      <c r="BL384" s="80"/>
      <c r="BM384" s="81"/>
      <c r="BN384" s="81"/>
      <c r="BO384" s="81"/>
      <c r="BP384" s="81"/>
      <c r="BQ384" s="81"/>
      <c r="BR384" s="81"/>
      <c r="BS384" s="81"/>
      <c r="BT384" s="81"/>
      <c r="BU384" s="81"/>
      <c r="BV384" s="81"/>
      <c r="BW384" s="81"/>
      <c r="BX384" s="81"/>
      <c r="BY384" s="81"/>
      <c r="BZ384" s="81"/>
      <c r="CA384" s="81"/>
      <c r="CB384" s="81"/>
      <c r="CC384" s="81"/>
      <c r="CD384" s="81"/>
      <c r="CE384" s="81"/>
      <c r="CF384" s="81"/>
      <c r="CG384" s="81"/>
      <c r="CH384" s="81"/>
      <c r="CI384" s="81"/>
      <c r="CJ384" s="81"/>
      <c r="CK384" s="81"/>
      <c r="CL384" s="81"/>
      <c r="CM384" s="81"/>
      <c r="CN384" s="81"/>
      <c r="CO384" s="81"/>
      <c r="CP384" s="81"/>
      <c r="CQ384" s="81"/>
      <c r="CR384" s="81"/>
      <c r="CS384" s="81"/>
      <c r="CT384" s="81"/>
      <c r="CU384" s="81"/>
      <c r="CV384" s="81"/>
      <c r="CW384" s="81"/>
      <c r="CX384" s="81"/>
      <c r="CY384" s="81"/>
      <c r="CZ384" s="81"/>
      <c r="DA384" s="81"/>
      <c r="DB384" s="81"/>
      <c r="DC384" s="81"/>
      <c r="DD384" s="81"/>
      <c r="DE384" s="81"/>
      <c r="DF384" s="81"/>
      <c r="DG384" s="81"/>
      <c r="DH384" s="81"/>
      <c r="DI384" s="81"/>
      <c r="DJ384" s="81"/>
      <c r="DK384" s="81"/>
      <c r="DL384" s="81"/>
      <c r="DM384" s="81"/>
      <c r="DN384" s="81"/>
      <c r="DO384" s="81"/>
      <c r="DP384" s="81"/>
      <c r="DQ384" s="81"/>
      <c r="DR384" s="81"/>
      <c r="DS384" s="81"/>
    </row>
    <row r="385" spans="1:123" x14ac:dyDescent="0.2">
      <c r="A385" s="323"/>
      <c r="B385" s="103" t="s">
        <v>78</v>
      </c>
      <c r="C385" s="154"/>
      <c r="D385" s="81"/>
      <c r="E385" s="81"/>
      <c r="F385" s="81"/>
      <c r="G385" s="82"/>
      <c r="H385" s="82"/>
      <c r="I385" s="82"/>
      <c r="J385" s="82"/>
      <c r="K385" s="82"/>
      <c r="L385" s="82"/>
      <c r="M385" s="116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  <c r="AA385" s="81"/>
      <c r="AB385" s="81"/>
      <c r="AC385" s="81"/>
      <c r="AD385" s="81"/>
      <c r="AE385" s="81"/>
      <c r="AF385" s="81"/>
      <c r="AG385" s="81"/>
      <c r="AH385" s="81"/>
      <c r="AI385" s="81"/>
      <c r="AJ385" s="81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  <c r="BG385" s="80"/>
      <c r="BH385" s="80"/>
      <c r="BI385" s="80"/>
      <c r="BJ385" s="80"/>
      <c r="BK385" s="94"/>
      <c r="BL385" s="80"/>
      <c r="BM385" s="81"/>
      <c r="BN385" s="81"/>
      <c r="BO385" s="81"/>
      <c r="BP385" s="81"/>
      <c r="BQ385" s="81"/>
      <c r="BR385" s="81"/>
      <c r="BS385" s="81"/>
      <c r="BT385" s="81"/>
      <c r="BU385" s="81"/>
      <c r="BV385" s="81"/>
      <c r="BW385" s="81"/>
      <c r="BX385" s="81"/>
      <c r="BY385" s="81"/>
      <c r="BZ385" s="81"/>
      <c r="CA385" s="81"/>
      <c r="CB385" s="81"/>
      <c r="CC385" s="81"/>
      <c r="CD385" s="81"/>
      <c r="CE385" s="81"/>
      <c r="CF385" s="81"/>
      <c r="CG385" s="81"/>
      <c r="CH385" s="81"/>
      <c r="CI385" s="81"/>
      <c r="CJ385" s="81"/>
      <c r="CK385" s="81"/>
      <c r="CL385" s="81"/>
      <c r="CM385" s="81"/>
      <c r="CN385" s="81"/>
      <c r="CO385" s="81"/>
      <c r="CP385" s="81"/>
      <c r="CQ385" s="81"/>
      <c r="CR385" s="81"/>
      <c r="CS385" s="81"/>
      <c r="CT385" s="81"/>
      <c r="CU385" s="81"/>
      <c r="CV385" s="81"/>
      <c r="CW385" s="81"/>
      <c r="CX385" s="81"/>
      <c r="CY385" s="81"/>
      <c r="CZ385" s="81"/>
      <c r="DA385" s="81"/>
      <c r="DB385" s="81"/>
      <c r="DC385" s="81"/>
      <c r="DD385" s="81"/>
      <c r="DE385" s="81"/>
      <c r="DF385" s="81"/>
      <c r="DG385" s="81"/>
      <c r="DH385" s="81"/>
      <c r="DI385" s="81"/>
      <c r="DJ385" s="81"/>
      <c r="DK385" s="81"/>
      <c r="DL385" s="81"/>
      <c r="DM385" s="81"/>
      <c r="DN385" s="81"/>
      <c r="DO385" s="81"/>
      <c r="DP385" s="81"/>
      <c r="DQ385" s="81"/>
      <c r="DR385" s="81"/>
      <c r="DS385" s="81"/>
    </row>
    <row r="386" spans="1:123" x14ac:dyDescent="0.2">
      <c r="A386" s="323"/>
      <c r="B386" s="103" t="s">
        <v>79</v>
      </c>
      <c r="C386" s="154"/>
      <c r="D386" s="81"/>
      <c r="E386" s="81"/>
      <c r="F386" s="81"/>
      <c r="G386" s="82"/>
      <c r="H386" s="82"/>
      <c r="I386" s="82"/>
      <c r="J386" s="82"/>
      <c r="K386" s="82"/>
      <c r="L386" s="82"/>
      <c r="M386" s="116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  <c r="AA386" s="81"/>
      <c r="AB386" s="81"/>
      <c r="AC386" s="81"/>
      <c r="AD386" s="81"/>
      <c r="AE386" s="81"/>
      <c r="AF386" s="81"/>
      <c r="AG386" s="81"/>
      <c r="AH386" s="81"/>
      <c r="AI386" s="81"/>
      <c r="AJ386" s="81"/>
      <c r="AK386" s="81"/>
      <c r="AL386" s="81"/>
      <c r="AM386" s="81"/>
      <c r="AN386" s="81"/>
      <c r="AO386" s="81"/>
      <c r="AP386" s="81"/>
      <c r="AQ386" s="81"/>
      <c r="AR386" s="81"/>
      <c r="AS386" s="81"/>
      <c r="AT386" s="81"/>
      <c r="AU386" s="81"/>
      <c r="AV386" s="81"/>
      <c r="AW386" s="81"/>
      <c r="AX386" s="81"/>
      <c r="AY386" s="81"/>
      <c r="AZ386" s="81"/>
      <c r="BA386" s="81"/>
      <c r="BB386" s="81"/>
      <c r="BC386" s="81"/>
      <c r="BD386" s="81"/>
      <c r="BE386" s="81"/>
      <c r="BF386" s="81"/>
      <c r="BG386" s="81"/>
      <c r="BH386" s="81"/>
      <c r="BI386" s="81"/>
      <c r="BJ386" s="81"/>
      <c r="BK386" s="95"/>
      <c r="BL386" s="89"/>
      <c r="BM386" s="81"/>
      <c r="BN386" s="81"/>
      <c r="BO386" s="81"/>
      <c r="BP386" s="81"/>
      <c r="BQ386" s="81"/>
      <c r="BR386" s="81"/>
      <c r="BS386" s="81"/>
      <c r="BT386" s="81"/>
      <c r="BU386" s="81"/>
      <c r="BV386" s="81"/>
      <c r="BW386" s="81"/>
      <c r="BX386" s="81"/>
      <c r="BY386" s="81"/>
      <c r="BZ386" s="81"/>
      <c r="CA386" s="81"/>
      <c r="CB386" s="81"/>
      <c r="CC386" s="81"/>
      <c r="CD386" s="81"/>
      <c r="CE386" s="81"/>
      <c r="CF386" s="81"/>
      <c r="CG386" s="81"/>
      <c r="CH386" s="81"/>
      <c r="CI386" s="81"/>
      <c r="CJ386" s="81"/>
      <c r="CK386" s="81"/>
      <c r="CL386" s="81"/>
      <c r="CM386" s="81"/>
      <c r="CN386" s="81"/>
      <c r="CO386" s="81"/>
      <c r="CP386" s="81"/>
      <c r="CQ386" s="81"/>
      <c r="CR386" s="81"/>
      <c r="CS386" s="81"/>
      <c r="CT386" s="81"/>
      <c r="CU386" s="81"/>
      <c r="CV386" s="81"/>
      <c r="CW386" s="81"/>
      <c r="CX386" s="81"/>
      <c r="CY386" s="81"/>
      <c r="CZ386" s="81"/>
      <c r="DA386" s="81"/>
      <c r="DB386" s="81"/>
      <c r="DC386" s="81"/>
      <c r="DD386" s="81"/>
      <c r="DE386" s="81"/>
      <c r="DF386" s="81"/>
      <c r="DG386" s="81"/>
      <c r="DH386" s="81"/>
      <c r="DI386" s="81"/>
      <c r="DJ386" s="81"/>
      <c r="DK386" s="81"/>
      <c r="DL386" s="81"/>
      <c r="DM386" s="81"/>
      <c r="DN386" s="81"/>
      <c r="DO386" s="81"/>
      <c r="DP386" s="81"/>
      <c r="DQ386" s="81"/>
      <c r="DR386" s="81"/>
      <c r="DS386" s="81"/>
    </row>
    <row r="387" spans="1:123" x14ac:dyDescent="0.2">
      <c r="A387" s="323"/>
      <c r="B387" s="103" t="s">
        <v>80</v>
      </c>
      <c r="C387" s="154"/>
      <c r="D387" s="81"/>
      <c r="E387" s="81"/>
      <c r="F387" s="81"/>
      <c r="G387" s="82"/>
      <c r="H387" s="82"/>
      <c r="I387" s="82"/>
      <c r="J387" s="82"/>
      <c r="K387" s="82"/>
      <c r="L387" s="82"/>
      <c r="M387" s="116"/>
      <c r="N387" s="81"/>
      <c r="O387" s="81"/>
      <c r="P387" s="81"/>
      <c r="Q387" s="81"/>
      <c r="R387" s="81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  <c r="AG387" s="85"/>
      <c r="AH387" s="85"/>
      <c r="AI387" s="85"/>
      <c r="AJ387" s="85"/>
      <c r="AK387" s="85"/>
      <c r="AL387" s="85"/>
      <c r="AM387" s="85"/>
      <c r="AN387" s="85"/>
      <c r="AO387" s="85"/>
      <c r="AP387" s="85"/>
      <c r="AQ387" s="85"/>
      <c r="AR387" s="85"/>
      <c r="AS387" s="85"/>
      <c r="AT387" s="85"/>
      <c r="AU387" s="85"/>
      <c r="AV387" s="85"/>
      <c r="AW387" s="85"/>
      <c r="AX387" s="85"/>
      <c r="AY387" s="85"/>
      <c r="AZ387" s="85"/>
      <c r="BA387" s="85"/>
      <c r="BB387" s="85"/>
      <c r="BC387" s="85"/>
      <c r="BD387" s="85"/>
      <c r="BE387" s="85"/>
      <c r="BF387" s="85"/>
      <c r="BG387" s="85"/>
      <c r="BH387" s="85"/>
      <c r="BI387" s="85"/>
      <c r="BJ387" s="85"/>
      <c r="BK387" s="81"/>
      <c r="BL387" s="81"/>
      <c r="BM387" s="81"/>
      <c r="BN387" s="81"/>
      <c r="BO387" s="81"/>
      <c r="BP387" s="81"/>
      <c r="BQ387" s="81"/>
      <c r="BR387" s="81"/>
      <c r="BS387" s="81"/>
      <c r="BT387" s="81"/>
      <c r="BU387" s="81"/>
      <c r="BV387" s="81"/>
      <c r="BW387" s="81"/>
      <c r="BX387" s="81"/>
      <c r="BY387" s="81"/>
      <c r="BZ387" s="81"/>
      <c r="CA387" s="81"/>
      <c r="CB387" s="81"/>
      <c r="CC387" s="81"/>
      <c r="CD387" s="81"/>
      <c r="CE387" s="81"/>
      <c r="CF387" s="81"/>
      <c r="CG387" s="81"/>
      <c r="CH387" s="81"/>
      <c r="CI387" s="81"/>
      <c r="CJ387" s="81"/>
      <c r="CK387" s="81"/>
      <c r="CL387" s="81"/>
      <c r="CM387" s="81"/>
      <c r="CN387" s="81"/>
      <c r="CO387" s="81"/>
      <c r="CP387" s="81"/>
      <c r="CQ387" s="81"/>
      <c r="CR387" s="81"/>
      <c r="CS387" s="81"/>
      <c r="CT387" s="81"/>
      <c r="CU387" s="81"/>
      <c r="CV387" s="81"/>
      <c r="CW387" s="81"/>
      <c r="CX387" s="81"/>
      <c r="CY387" s="81"/>
      <c r="CZ387" s="81"/>
      <c r="DA387" s="81"/>
      <c r="DB387" s="81"/>
      <c r="DC387" s="81"/>
      <c r="DD387" s="81"/>
      <c r="DE387" s="81"/>
      <c r="DF387" s="81"/>
      <c r="DG387" s="81"/>
      <c r="DH387" s="81"/>
      <c r="DI387" s="81"/>
      <c r="DJ387" s="81"/>
      <c r="DK387" s="81"/>
      <c r="DL387" s="81"/>
      <c r="DM387" s="81"/>
      <c r="DN387" s="81"/>
      <c r="DO387" s="81"/>
      <c r="DP387" s="81"/>
      <c r="DQ387" s="81"/>
      <c r="DR387" s="81"/>
      <c r="DS387" s="81"/>
    </row>
    <row r="388" spans="1:123" x14ac:dyDescent="0.2">
      <c r="A388" s="323"/>
      <c r="B388" s="103" t="s">
        <v>81</v>
      </c>
      <c r="C388" s="154"/>
      <c r="D388" s="81"/>
      <c r="E388" s="81"/>
      <c r="F388" s="81"/>
      <c r="G388" s="82"/>
      <c r="H388" s="82"/>
      <c r="I388" s="82"/>
      <c r="J388" s="82"/>
      <c r="K388" s="82"/>
      <c r="L388" s="82"/>
      <c r="M388" s="116"/>
      <c r="N388" s="81"/>
      <c r="O388" s="81"/>
      <c r="P388" s="81"/>
      <c r="Q388" s="81"/>
      <c r="R388" s="81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  <c r="AG388" s="85"/>
      <c r="AH388" s="85"/>
      <c r="AI388" s="85"/>
      <c r="AJ388" s="85"/>
      <c r="AK388" s="85"/>
      <c r="AL388" s="85"/>
      <c r="AM388" s="85"/>
      <c r="AN388" s="85"/>
      <c r="AO388" s="85"/>
      <c r="AP388" s="85"/>
      <c r="AQ388" s="85"/>
      <c r="AR388" s="85"/>
      <c r="AS388" s="85"/>
      <c r="AT388" s="85"/>
      <c r="AU388" s="85"/>
      <c r="AV388" s="85"/>
      <c r="AW388" s="85"/>
      <c r="AX388" s="85"/>
      <c r="AY388" s="85"/>
      <c r="AZ388" s="85"/>
      <c r="BA388" s="85"/>
      <c r="BB388" s="85"/>
      <c r="BC388" s="85"/>
      <c r="BD388" s="85"/>
      <c r="BE388" s="85"/>
      <c r="BF388" s="85"/>
      <c r="BG388" s="85"/>
      <c r="BH388" s="85"/>
      <c r="BI388" s="85"/>
      <c r="BJ388" s="85"/>
      <c r="BK388" s="81"/>
      <c r="BL388" s="81"/>
      <c r="BM388" s="81"/>
      <c r="BN388" s="81"/>
      <c r="BO388" s="81"/>
      <c r="BP388" s="81"/>
      <c r="BQ388" s="81"/>
      <c r="BR388" s="81"/>
      <c r="BS388" s="81"/>
      <c r="BT388" s="81"/>
      <c r="BU388" s="81"/>
      <c r="BV388" s="81"/>
      <c r="BW388" s="81"/>
      <c r="BX388" s="81"/>
      <c r="BY388" s="81"/>
      <c r="BZ388" s="81"/>
      <c r="CA388" s="81"/>
      <c r="CB388" s="81"/>
      <c r="CC388" s="81"/>
      <c r="CD388" s="81"/>
      <c r="CE388" s="81"/>
      <c r="CF388" s="81"/>
      <c r="CG388" s="81"/>
      <c r="CH388" s="81"/>
      <c r="CI388" s="81"/>
      <c r="CJ388" s="81"/>
      <c r="CK388" s="81"/>
      <c r="CL388" s="81"/>
      <c r="CM388" s="81"/>
      <c r="CN388" s="81"/>
      <c r="CO388" s="81"/>
      <c r="CP388" s="81"/>
      <c r="CQ388" s="81"/>
      <c r="CR388" s="81"/>
      <c r="CS388" s="81"/>
      <c r="CT388" s="81"/>
      <c r="CU388" s="81"/>
      <c r="CV388" s="81"/>
      <c r="CW388" s="81"/>
      <c r="CX388" s="81"/>
      <c r="CY388" s="81"/>
      <c r="CZ388" s="81"/>
      <c r="DA388" s="81"/>
      <c r="DB388" s="81"/>
      <c r="DC388" s="81"/>
      <c r="DD388" s="81"/>
      <c r="DE388" s="81"/>
      <c r="DF388" s="81"/>
      <c r="DG388" s="81"/>
      <c r="DH388" s="81"/>
      <c r="DI388" s="81"/>
      <c r="DJ388" s="81"/>
      <c r="DK388" s="81"/>
      <c r="DL388" s="81"/>
      <c r="DM388" s="81"/>
      <c r="DN388" s="81"/>
      <c r="DO388" s="81"/>
      <c r="DP388" s="81"/>
      <c r="DQ388" s="81"/>
      <c r="DR388" s="81"/>
      <c r="DS388" s="81"/>
    </row>
    <row r="389" spans="1:123" x14ac:dyDescent="0.2">
      <c r="A389" s="323"/>
      <c r="B389" s="103" t="s">
        <v>82</v>
      </c>
      <c r="C389" s="154"/>
      <c r="D389" s="81"/>
      <c r="E389" s="81"/>
      <c r="F389" s="81"/>
      <c r="G389" s="82"/>
      <c r="H389" s="82"/>
      <c r="I389" s="82"/>
      <c r="J389" s="82"/>
      <c r="K389" s="82"/>
      <c r="L389" s="82"/>
      <c r="M389" s="116"/>
      <c r="N389" s="81"/>
      <c r="O389" s="81"/>
      <c r="P389" s="81"/>
      <c r="Q389" s="81"/>
      <c r="R389" s="81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  <c r="AG389" s="85"/>
      <c r="AH389" s="85"/>
      <c r="AI389" s="85"/>
      <c r="AJ389" s="85"/>
      <c r="AK389" s="85"/>
      <c r="AL389" s="85"/>
      <c r="AM389" s="85"/>
      <c r="AN389" s="85"/>
      <c r="AO389" s="85"/>
      <c r="AP389" s="85"/>
      <c r="AQ389" s="85"/>
      <c r="AR389" s="85"/>
      <c r="AS389" s="85"/>
      <c r="AT389" s="85"/>
      <c r="AU389" s="85"/>
      <c r="AV389" s="85"/>
      <c r="AW389" s="85"/>
      <c r="AX389" s="85"/>
      <c r="AY389" s="85"/>
      <c r="AZ389" s="85"/>
      <c r="BA389" s="85"/>
      <c r="BB389" s="85"/>
      <c r="BC389" s="85"/>
      <c r="BD389" s="85"/>
      <c r="BE389" s="85"/>
      <c r="BF389" s="85"/>
      <c r="BG389" s="85"/>
      <c r="BH389" s="85"/>
      <c r="BI389" s="85"/>
      <c r="BJ389" s="85"/>
      <c r="BK389" s="81"/>
      <c r="BL389" s="81"/>
      <c r="BM389" s="81"/>
      <c r="BN389" s="81"/>
      <c r="BO389" s="81"/>
      <c r="BP389" s="81"/>
      <c r="BQ389" s="81"/>
      <c r="BR389" s="81"/>
      <c r="BS389" s="81"/>
      <c r="BT389" s="81"/>
      <c r="BU389" s="81"/>
      <c r="BV389" s="81"/>
      <c r="BW389" s="81"/>
      <c r="BX389" s="81"/>
      <c r="BY389" s="81"/>
      <c r="BZ389" s="81"/>
      <c r="CA389" s="81"/>
      <c r="CB389" s="81"/>
      <c r="CC389" s="81"/>
      <c r="CD389" s="81"/>
      <c r="CE389" s="81"/>
      <c r="CF389" s="81"/>
      <c r="CG389" s="81"/>
      <c r="CH389" s="81"/>
      <c r="CI389" s="81"/>
      <c r="CJ389" s="81"/>
      <c r="CK389" s="81"/>
      <c r="CL389" s="81"/>
      <c r="CM389" s="81"/>
      <c r="CN389" s="81"/>
      <c r="CO389" s="81"/>
      <c r="CP389" s="81"/>
      <c r="CQ389" s="81"/>
      <c r="CR389" s="81"/>
      <c r="CS389" s="81"/>
      <c r="CT389" s="81"/>
      <c r="CU389" s="81"/>
      <c r="CV389" s="81"/>
      <c r="CW389" s="81"/>
      <c r="CX389" s="81"/>
      <c r="CY389" s="81"/>
      <c r="CZ389" s="81"/>
      <c r="DA389" s="81"/>
      <c r="DB389" s="81"/>
      <c r="DC389" s="81"/>
      <c r="DD389" s="81"/>
      <c r="DE389" s="81"/>
      <c r="DF389" s="81"/>
      <c r="DG389" s="81"/>
      <c r="DH389" s="81"/>
      <c r="DI389" s="81"/>
      <c r="DJ389" s="81"/>
      <c r="DK389" s="81"/>
      <c r="DL389" s="81"/>
      <c r="DM389" s="81"/>
      <c r="DN389" s="81"/>
      <c r="DO389" s="81"/>
      <c r="DP389" s="81"/>
      <c r="DQ389" s="81"/>
      <c r="DR389" s="81"/>
      <c r="DS389" s="81"/>
    </row>
    <row r="390" spans="1:123" x14ac:dyDescent="0.2">
      <c r="A390" s="324"/>
      <c r="B390" s="103" t="s">
        <v>83</v>
      </c>
      <c r="C390" s="154"/>
      <c r="D390" s="81"/>
      <c r="E390" s="81"/>
      <c r="F390" s="81"/>
      <c r="G390" s="82"/>
      <c r="H390" s="82"/>
      <c r="I390" s="82"/>
      <c r="J390" s="82"/>
      <c r="K390" s="82"/>
      <c r="L390" s="82"/>
      <c r="M390" s="116"/>
      <c r="N390" s="81"/>
      <c r="O390" s="81"/>
      <c r="P390" s="81"/>
      <c r="Q390" s="81"/>
      <c r="R390" s="81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  <c r="AG390" s="85"/>
      <c r="AH390" s="85"/>
      <c r="AI390" s="85"/>
      <c r="AJ390" s="85"/>
      <c r="AK390" s="85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85"/>
      <c r="BG390" s="85"/>
      <c r="BH390" s="85"/>
      <c r="BI390" s="85"/>
      <c r="BJ390" s="85"/>
      <c r="BK390" s="81"/>
      <c r="BL390" s="81"/>
      <c r="BM390" s="81"/>
      <c r="BN390" s="81"/>
      <c r="BO390" s="81"/>
      <c r="BP390" s="81"/>
      <c r="BQ390" s="81"/>
      <c r="BR390" s="81"/>
      <c r="BS390" s="81"/>
      <c r="BT390" s="81"/>
      <c r="BU390" s="81"/>
      <c r="BV390" s="81"/>
      <c r="BW390" s="81"/>
      <c r="BX390" s="81"/>
      <c r="BY390" s="81"/>
      <c r="BZ390" s="81"/>
      <c r="CA390" s="81"/>
      <c r="CB390" s="81"/>
      <c r="CC390" s="81"/>
      <c r="CD390" s="81"/>
      <c r="CE390" s="81"/>
      <c r="CF390" s="81"/>
      <c r="CG390" s="81"/>
      <c r="CH390" s="81"/>
      <c r="CI390" s="81"/>
      <c r="CJ390" s="81"/>
      <c r="CK390" s="81"/>
      <c r="CL390" s="81"/>
      <c r="CM390" s="81"/>
      <c r="CN390" s="81"/>
      <c r="CO390" s="81"/>
      <c r="CP390" s="81"/>
      <c r="CQ390" s="81"/>
      <c r="CR390" s="81"/>
      <c r="CS390" s="81"/>
      <c r="CT390" s="81"/>
      <c r="CU390" s="81"/>
      <c r="CV390" s="81"/>
      <c r="CW390" s="81"/>
      <c r="CX390" s="81"/>
      <c r="CY390" s="81"/>
      <c r="CZ390" s="81"/>
      <c r="DA390" s="81"/>
      <c r="DB390" s="81"/>
      <c r="DC390" s="81"/>
      <c r="DD390" s="81"/>
      <c r="DE390" s="81"/>
      <c r="DF390" s="81"/>
      <c r="DG390" s="81"/>
      <c r="DH390" s="81"/>
      <c r="DI390" s="81"/>
      <c r="DJ390" s="81"/>
      <c r="DK390" s="81"/>
      <c r="DL390" s="81"/>
      <c r="DM390" s="81"/>
      <c r="DN390" s="81"/>
      <c r="DO390" s="81"/>
      <c r="DP390" s="81"/>
      <c r="DQ390" s="81"/>
      <c r="DR390" s="81"/>
      <c r="DS390" s="81"/>
    </row>
    <row r="391" spans="1:123" x14ac:dyDescent="0.2">
      <c r="A391" s="102"/>
      <c r="B391" s="103"/>
      <c r="C391" s="104" t="e">
        <v>#DIV/0!</v>
      </c>
      <c r="D391" s="81"/>
      <c r="E391" s="81"/>
      <c r="F391" s="81"/>
      <c r="G391" s="82"/>
      <c r="H391" s="82"/>
      <c r="I391" s="82"/>
      <c r="J391" s="82"/>
      <c r="K391" s="82"/>
      <c r="L391" s="82"/>
      <c r="M391" s="116"/>
      <c r="N391" s="81"/>
      <c r="O391" s="81"/>
      <c r="P391" s="81"/>
      <c r="Q391" s="81"/>
      <c r="R391" s="81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  <c r="AG391" s="85"/>
      <c r="AH391" s="85"/>
      <c r="AI391" s="85"/>
      <c r="AJ391" s="85"/>
      <c r="AK391" s="85"/>
      <c r="AL391" s="85"/>
      <c r="AM391" s="85"/>
      <c r="AN391" s="85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  <c r="BA391" s="85"/>
      <c r="BB391" s="85"/>
      <c r="BC391" s="85"/>
      <c r="BD391" s="85"/>
      <c r="BE391" s="85"/>
      <c r="BF391" s="85"/>
      <c r="BG391" s="85"/>
      <c r="BH391" s="85"/>
      <c r="BI391" s="85"/>
      <c r="BJ391" s="85"/>
      <c r="BK391" s="81"/>
      <c r="BL391" s="81"/>
      <c r="BM391" s="81"/>
      <c r="BN391" s="81"/>
      <c r="BO391" s="81"/>
      <c r="BP391" s="81"/>
      <c r="BQ391" s="81"/>
      <c r="BR391" s="81"/>
      <c r="BS391" s="81"/>
      <c r="BT391" s="81"/>
      <c r="BU391" s="81"/>
      <c r="BV391" s="81"/>
      <c r="BW391" s="81"/>
      <c r="BX391" s="81"/>
      <c r="BY391" s="81"/>
      <c r="BZ391" s="81"/>
      <c r="CA391" s="81"/>
      <c r="CB391" s="81"/>
      <c r="CC391" s="81"/>
      <c r="CD391" s="81"/>
      <c r="CE391" s="81"/>
      <c r="CF391" s="81"/>
      <c r="CG391" s="81"/>
      <c r="CH391" s="81"/>
      <c r="CI391" s="81"/>
      <c r="CJ391" s="81"/>
      <c r="CK391" s="81"/>
      <c r="CL391" s="81"/>
      <c r="CM391" s="81"/>
      <c r="CN391" s="81"/>
      <c r="CO391" s="81"/>
      <c r="CP391" s="81"/>
      <c r="CQ391" s="81"/>
      <c r="CR391" s="81"/>
      <c r="CS391" s="81"/>
      <c r="CT391" s="81"/>
      <c r="CU391" s="81"/>
      <c r="CV391" s="81"/>
      <c r="CW391" s="81"/>
      <c r="CX391" s="81"/>
      <c r="CY391" s="81"/>
      <c r="CZ391" s="81"/>
      <c r="DA391" s="81"/>
      <c r="DB391" s="81"/>
      <c r="DC391" s="81"/>
      <c r="DD391" s="81"/>
      <c r="DE391" s="81"/>
      <c r="DF391" s="81"/>
      <c r="DG391" s="81"/>
      <c r="DH391" s="81"/>
      <c r="DI391" s="81"/>
      <c r="DJ391" s="81"/>
      <c r="DK391" s="81"/>
      <c r="DL391" s="81"/>
      <c r="DM391" s="81"/>
      <c r="DN391" s="81"/>
      <c r="DO391" s="81"/>
      <c r="DP391" s="81"/>
      <c r="DQ391" s="81"/>
      <c r="DR391" s="81"/>
      <c r="DS391" s="81"/>
    </row>
    <row r="392" spans="1:123" ht="54" customHeight="1" x14ac:dyDescent="0.2">
      <c r="A392" s="330" t="s">
        <v>54</v>
      </c>
      <c r="B392" s="330"/>
      <c r="C392" s="330"/>
      <c r="D392" s="81"/>
      <c r="E392" s="81"/>
      <c r="F392" s="81"/>
      <c r="G392" s="82"/>
      <c r="H392" s="82"/>
      <c r="I392" s="82"/>
      <c r="J392" s="82"/>
      <c r="K392" s="82"/>
      <c r="L392" s="82"/>
      <c r="M392" s="116"/>
      <c r="N392" s="81"/>
      <c r="O392" s="81"/>
      <c r="P392" s="81"/>
      <c r="Q392" s="81"/>
      <c r="R392" s="81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  <c r="AG392" s="85"/>
      <c r="AH392" s="85"/>
      <c r="AI392" s="85"/>
      <c r="AJ392" s="85"/>
      <c r="AK392" s="85"/>
      <c r="AL392" s="85"/>
      <c r="AM392" s="85"/>
      <c r="AN392" s="85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  <c r="BA392" s="85"/>
      <c r="BB392" s="85"/>
      <c r="BC392" s="85"/>
      <c r="BD392" s="85"/>
      <c r="BE392" s="85"/>
      <c r="BF392" s="85"/>
      <c r="BG392" s="85"/>
      <c r="BH392" s="85"/>
      <c r="BI392" s="85"/>
      <c r="BJ392" s="85"/>
      <c r="BK392" s="81"/>
      <c r="BL392" s="81"/>
      <c r="BM392" s="81"/>
      <c r="BN392" s="81"/>
      <c r="BO392" s="81"/>
      <c r="BP392" s="81"/>
      <c r="BQ392" s="81"/>
      <c r="BR392" s="81"/>
      <c r="BS392" s="81"/>
      <c r="BT392" s="81"/>
      <c r="BU392" s="81"/>
      <c r="BV392" s="81"/>
      <c r="BW392" s="81"/>
      <c r="BX392" s="81"/>
      <c r="BY392" s="81"/>
      <c r="BZ392" s="81"/>
      <c r="CA392" s="81"/>
      <c r="CB392" s="81"/>
      <c r="CC392" s="81"/>
      <c r="CD392" s="81"/>
      <c r="CE392" s="81"/>
      <c r="CF392" s="81"/>
      <c r="CG392" s="81"/>
      <c r="CH392" s="81"/>
      <c r="CI392" s="81"/>
      <c r="CJ392" s="81"/>
      <c r="CK392" s="81"/>
      <c r="CL392" s="81"/>
      <c r="CM392" s="81"/>
      <c r="CN392" s="81"/>
      <c r="CO392" s="81"/>
      <c r="CP392" s="81"/>
      <c r="CQ392" s="81"/>
      <c r="CR392" s="81"/>
      <c r="CS392" s="81"/>
      <c r="CT392" s="81"/>
      <c r="CU392" s="81"/>
      <c r="CV392" s="81"/>
      <c r="CW392" s="81"/>
      <c r="CX392" s="81"/>
      <c r="CY392" s="81"/>
      <c r="CZ392" s="81"/>
      <c r="DA392" s="81"/>
      <c r="DB392" s="81"/>
      <c r="DC392" s="81"/>
      <c r="DD392" s="81"/>
      <c r="DE392" s="81"/>
      <c r="DF392" s="81"/>
      <c r="DG392" s="81"/>
      <c r="DH392" s="81"/>
      <c r="DI392" s="81"/>
      <c r="DJ392" s="81"/>
      <c r="DK392" s="81"/>
      <c r="DL392" s="81"/>
      <c r="DM392" s="81"/>
      <c r="DN392" s="81"/>
      <c r="DO392" s="81"/>
      <c r="DP392" s="81"/>
      <c r="DQ392" s="81"/>
      <c r="DR392" s="81"/>
      <c r="DS392" s="81"/>
    </row>
    <row r="393" spans="1:123" ht="111" x14ac:dyDescent="0.2">
      <c r="A393" s="155" t="s">
        <v>106</v>
      </c>
      <c r="B393" s="156" t="s">
        <v>66</v>
      </c>
      <c r="C393" s="157" t="s">
        <v>67</v>
      </c>
      <c r="D393" s="81"/>
      <c r="E393" s="81"/>
      <c r="F393" s="81"/>
      <c r="G393" s="82"/>
      <c r="H393" s="82"/>
      <c r="I393" s="82"/>
      <c r="J393" s="82"/>
      <c r="K393" s="82"/>
      <c r="L393" s="82"/>
      <c r="M393" s="116"/>
      <c r="N393" s="81"/>
      <c r="O393" s="81"/>
      <c r="P393" s="81"/>
      <c r="Q393" s="81"/>
      <c r="R393" s="81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  <c r="AG393" s="85"/>
      <c r="AH393" s="85"/>
      <c r="AI393" s="85"/>
      <c r="AJ393" s="85"/>
      <c r="AK393" s="85"/>
      <c r="AL393" s="85"/>
      <c r="AM393" s="85"/>
      <c r="AN393" s="85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  <c r="BA393" s="85"/>
      <c r="BB393" s="85"/>
      <c r="BC393" s="85"/>
      <c r="BD393" s="85"/>
      <c r="BE393" s="85"/>
      <c r="BF393" s="85"/>
      <c r="BG393" s="85"/>
      <c r="BH393" s="85"/>
      <c r="BI393" s="85"/>
      <c r="BJ393" s="85"/>
      <c r="BK393" s="81"/>
      <c r="BL393" s="81"/>
      <c r="BM393" s="81"/>
      <c r="BN393" s="81"/>
      <c r="BO393" s="81"/>
      <c r="BP393" s="81"/>
      <c r="BQ393" s="81"/>
      <c r="BR393" s="81"/>
      <c r="BS393" s="81"/>
      <c r="BT393" s="81"/>
      <c r="BU393" s="81"/>
      <c r="BV393" s="81"/>
      <c r="BW393" s="81"/>
      <c r="BX393" s="81"/>
      <c r="BY393" s="81"/>
      <c r="BZ393" s="81"/>
      <c r="CA393" s="81"/>
      <c r="CB393" s="81"/>
      <c r="CC393" s="81"/>
      <c r="CD393" s="81"/>
      <c r="CE393" s="81"/>
      <c r="CF393" s="81"/>
      <c r="CG393" s="81"/>
      <c r="CH393" s="81"/>
      <c r="CI393" s="81"/>
      <c r="CJ393" s="81"/>
      <c r="CK393" s="81"/>
      <c r="CL393" s="81"/>
      <c r="CM393" s="81"/>
      <c r="CN393" s="81"/>
      <c r="CO393" s="81"/>
      <c r="CP393" s="81"/>
      <c r="CQ393" s="81"/>
      <c r="CR393" s="81"/>
      <c r="CS393" s="81"/>
      <c r="CT393" s="81"/>
      <c r="CU393" s="81"/>
      <c r="CV393" s="81"/>
      <c r="CW393" s="81"/>
      <c r="CX393" s="81"/>
      <c r="CY393" s="81"/>
      <c r="CZ393" s="81"/>
      <c r="DA393" s="81"/>
      <c r="DB393" s="81"/>
      <c r="DC393" s="81"/>
      <c r="DD393" s="81"/>
      <c r="DE393" s="81"/>
      <c r="DF393" s="81"/>
      <c r="DG393" s="81"/>
      <c r="DH393" s="81"/>
      <c r="DI393" s="81"/>
      <c r="DJ393" s="81"/>
      <c r="DK393" s="81"/>
      <c r="DL393" s="81"/>
      <c r="DM393" s="81"/>
      <c r="DN393" s="81"/>
      <c r="DO393" s="81"/>
      <c r="DP393" s="81"/>
      <c r="DQ393" s="81"/>
      <c r="DR393" s="81"/>
      <c r="DS393" s="81"/>
    </row>
    <row r="394" spans="1:123" x14ac:dyDescent="0.2">
      <c r="A394" s="322" t="s">
        <v>84</v>
      </c>
      <c r="B394" s="103" t="s">
        <v>69</v>
      </c>
      <c r="C394" s="154"/>
      <c r="D394" s="81"/>
      <c r="E394" s="81"/>
      <c r="F394" s="81"/>
      <c r="G394" s="82"/>
      <c r="H394" s="82"/>
      <c r="I394" s="82"/>
      <c r="J394" s="82"/>
      <c r="K394" s="82"/>
      <c r="L394" s="82"/>
      <c r="M394" s="116"/>
      <c r="N394" s="81"/>
      <c r="O394" s="81"/>
      <c r="P394" s="81"/>
      <c r="Q394" s="81"/>
      <c r="R394" s="81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  <c r="AG394" s="85"/>
      <c r="AH394" s="85"/>
      <c r="AI394" s="85"/>
      <c r="AJ394" s="85"/>
      <c r="AK394" s="85"/>
      <c r="AL394" s="85"/>
      <c r="AM394" s="85"/>
      <c r="AN394" s="85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5"/>
      <c r="BA394" s="85"/>
      <c r="BB394" s="85"/>
      <c r="BC394" s="85"/>
      <c r="BD394" s="85"/>
      <c r="BE394" s="85"/>
      <c r="BF394" s="85"/>
      <c r="BG394" s="85"/>
      <c r="BH394" s="85"/>
      <c r="BI394" s="85"/>
      <c r="BJ394" s="85"/>
      <c r="BK394" s="81"/>
      <c r="BL394" s="81"/>
      <c r="BM394" s="81"/>
      <c r="BN394" s="81"/>
      <c r="BO394" s="81"/>
      <c r="BP394" s="81"/>
      <c r="BQ394" s="81"/>
      <c r="BR394" s="81"/>
      <c r="BS394" s="81"/>
      <c r="BT394" s="81"/>
      <c r="BU394" s="81"/>
      <c r="BV394" s="81"/>
      <c r="BW394" s="81"/>
      <c r="BX394" s="81"/>
      <c r="BY394" s="81"/>
      <c r="BZ394" s="81"/>
      <c r="CA394" s="81"/>
      <c r="CB394" s="81"/>
      <c r="CC394" s="81"/>
      <c r="CD394" s="81"/>
      <c r="CE394" s="81"/>
      <c r="CF394" s="81"/>
      <c r="CG394" s="81"/>
      <c r="CH394" s="81"/>
      <c r="CI394" s="81"/>
      <c r="CJ394" s="81"/>
      <c r="CK394" s="81"/>
      <c r="CL394" s="81"/>
      <c r="CM394" s="81"/>
      <c r="CN394" s="81"/>
      <c r="CO394" s="81"/>
      <c r="CP394" s="81"/>
      <c r="CQ394" s="81"/>
      <c r="CR394" s="81"/>
      <c r="CS394" s="81"/>
      <c r="CT394" s="81"/>
      <c r="CU394" s="81"/>
      <c r="CV394" s="81"/>
      <c r="CW394" s="81"/>
      <c r="CX394" s="81"/>
      <c r="CY394" s="81"/>
      <c r="CZ394" s="81"/>
      <c r="DA394" s="81"/>
      <c r="DB394" s="81"/>
      <c r="DC394" s="81"/>
      <c r="DD394" s="81"/>
      <c r="DE394" s="81"/>
      <c r="DF394" s="81"/>
      <c r="DG394" s="81"/>
      <c r="DH394" s="81"/>
      <c r="DI394" s="81"/>
      <c r="DJ394" s="81"/>
      <c r="DK394" s="81"/>
      <c r="DL394" s="81"/>
      <c r="DM394" s="81"/>
      <c r="DN394" s="81"/>
      <c r="DO394" s="81"/>
      <c r="DP394" s="81"/>
      <c r="DQ394" s="81"/>
      <c r="DR394" s="81"/>
      <c r="DS394" s="81"/>
    </row>
    <row r="395" spans="1:123" x14ac:dyDescent="0.2">
      <c r="A395" s="323"/>
      <c r="B395" s="103" t="s">
        <v>70</v>
      </c>
      <c r="C395" s="154"/>
      <c r="D395" s="81"/>
      <c r="E395" s="81"/>
      <c r="F395" s="81"/>
      <c r="G395" s="82"/>
      <c r="H395" s="82"/>
      <c r="I395" s="82"/>
      <c r="J395" s="82"/>
      <c r="K395" s="82"/>
      <c r="L395" s="82"/>
      <c r="M395" s="116"/>
      <c r="N395" s="81"/>
      <c r="O395" s="81"/>
      <c r="P395" s="81"/>
      <c r="Q395" s="81"/>
      <c r="R395" s="81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  <c r="AG395" s="85"/>
      <c r="AH395" s="85"/>
      <c r="AI395" s="85"/>
      <c r="AJ395" s="85"/>
      <c r="AK395" s="85"/>
      <c r="AL395" s="85"/>
      <c r="AM395" s="85"/>
      <c r="AN395" s="85"/>
      <c r="AO395" s="85"/>
      <c r="AP395" s="85"/>
      <c r="AQ395" s="85"/>
      <c r="AR395" s="85"/>
      <c r="AS395" s="85"/>
      <c r="AT395" s="85"/>
      <c r="AU395" s="85"/>
      <c r="AV395" s="85"/>
      <c r="AW395" s="85"/>
      <c r="AX395" s="85"/>
      <c r="AY395" s="85"/>
      <c r="AZ395" s="85"/>
      <c r="BA395" s="85"/>
      <c r="BB395" s="85"/>
      <c r="BC395" s="85"/>
      <c r="BD395" s="85"/>
      <c r="BE395" s="85"/>
      <c r="BF395" s="85"/>
      <c r="BG395" s="85"/>
      <c r="BH395" s="85"/>
      <c r="BI395" s="85"/>
      <c r="BJ395" s="85"/>
      <c r="BK395" s="81"/>
      <c r="BL395" s="81"/>
      <c r="BM395" s="81"/>
      <c r="BN395" s="81"/>
      <c r="BO395" s="81"/>
      <c r="BP395" s="81"/>
      <c r="BQ395" s="81"/>
      <c r="BR395" s="81"/>
      <c r="BS395" s="81"/>
      <c r="BT395" s="81"/>
      <c r="BU395" s="81"/>
      <c r="BV395" s="81"/>
      <c r="BW395" s="81"/>
      <c r="BX395" s="81"/>
      <c r="BY395" s="81"/>
      <c r="BZ395" s="81"/>
      <c r="CA395" s="81"/>
      <c r="CB395" s="81"/>
      <c r="CC395" s="81"/>
      <c r="CD395" s="81"/>
      <c r="CE395" s="81"/>
      <c r="CF395" s="81"/>
      <c r="CG395" s="81"/>
      <c r="CH395" s="81"/>
      <c r="CI395" s="81"/>
      <c r="CJ395" s="81"/>
      <c r="CK395" s="81"/>
      <c r="CL395" s="81"/>
      <c r="CM395" s="81"/>
      <c r="CN395" s="81"/>
      <c r="CO395" s="81"/>
      <c r="CP395" s="81"/>
      <c r="CQ395" s="81"/>
      <c r="CR395" s="81"/>
      <c r="CS395" s="81"/>
      <c r="CT395" s="81"/>
      <c r="CU395" s="81"/>
      <c r="CV395" s="81"/>
      <c r="CW395" s="81"/>
      <c r="CX395" s="81"/>
      <c r="CY395" s="81"/>
      <c r="CZ395" s="81"/>
      <c r="DA395" s="81"/>
      <c r="DB395" s="81"/>
      <c r="DC395" s="81"/>
      <c r="DD395" s="81"/>
      <c r="DE395" s="81"/>
      <c r="DF395" s="81"/>
      <c r="DG395" s="81"/>
      <c r="DH395" s="81"/>
      <c r="DI395" s="81"/>
      <c r="DJ395" s="81"/>
      <c r="DK395" s="81"/>
      <c r="DL395" s="81"/>
      <c r="DM395" s="81"/>
      <c r="DN395" s="81"/>
      <c r="DO395" s="81"/>
      <c r="DP395" s="81"/>
      <c r="DQ395" s="81"/>
      <c r="DR395" s="81"/>
      <c r="DS395" s="81"/>
    </row>
    <row r="396" spans="1:123" x14ac:dyDescent="0.2">
      <c r="A396" s="323"/>
      <c r="B396" s="103" t="s">
        <v>71</v>
      </c>
      <c r="C396" s="154"/>
      <c r="D396" s="81"/>
      <c r="E396" s="81"/>
      <c r="F396" s="81"/>
      <c r="G396" s="82"/>
      <c r="H396" s="82"/>
      <c r="I396" s="82"/>
      <c r="J396" s="82"/>
      <c r="K396" s="82"/>
      <c r="L396" s="82"/>
      <c r="M396" s="116"/>
      <c r="N396" s="81"/>
      <c r="O396" s="81"/>
      <c r="P396" s="81"/>
      <c r="Q396" s="81"/>
      <c r="R396" s="81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  <c r="AG396" s="85"/>
      <c r="AH396" s="85"/>
      <c r="AI396" s="85"/>
      <c r="AJ396" s="85"/>
      <c r="AK396" s="85"/>
      <c r="AL396" s="85"/>
      <c r="AM396" s="85"/>
      <c r="AN396" s="85"/>
      <c r="AO396" s="85"/>
      <c r="AP396" s="85"/>
      <c r="AQ396" s="85"/>
      <c r="AR396" s="85"/>
      <c r="AS396" s="85"/>
      <c r="AT396" s="85"/>
      <c r="AU396" s="85"/>
      <c r="AV396" s="85"/>
      <c r="AW396" s="85"/>
      <c r="AX396" s="85"/>
      <c r="AY396" s="85"/>
      <c r="AZ396" s="85"/>
      <c r="BA396" s="85"/>
      <c r="BB396" s="85"/>
      <c r="BC396" s="85"/>
      <c r="BD396" s="85"/>
      <c r="BE396" s="85"/>
      <c r="BF396" s="85"/>
      <c r="BG396" s="85"/>
      <c r="BH396" s="85"/>
      <c r="BI396" s="85"/>
      <c r="BJ396" s="85"/>
      <c r="BK396" s="81"/>
      <c r="BL396" s="81"/>
      <c r="BM396" s="81"/>
      <c r="BN396" s="81"/>
      <c r="BO396" s="81"/>
      <c r="BP396" s="81"/>
      <c r="BQ396" s="81"/>
      <c r="BR396" s="81"/>
      <c r="BS396" s="81"/>
      <c r="BT396" s="81"/>
      <c r="BU396" s="81"/>
      <c r="BV396" s="81"/>
      <c r="BW396" s="81"/>
      <c r="BX396" s="81"/>
      <c r="BY396" s="81"/>
      <c r="BZ396" s="81"/>
      <c r="CA396" s="81"/>
      <c r="CB396" s="81"/>
      <c r="CC396" s="81"/>
      <c r="CD396" s="81"/>
      <c r="CE396" s="81"/>
      <c r="CF396" s="81"/>
      <c r="CG396" s="81"/>
      <c r="CH396" s="81"/>
      <c r="CI396" s="81"/>
      <c r="CJ396" s="81"/>
      <c r="CK396" s="81"/>
      <c r="CL396" s="81"/>
      <c r="CM396" s="81"/>
      <c r="CN396" s="81"/>
      <c r="CO396" s="81"/>
      <c r="CP396" s="81"/>
      <c r="CQ396" s="81"/>
      <c r="CR396" s="81"/>
      <c r="CS396" s="81"/>
      <c r="CT396" s="81"/>
      <c r="CU396" s="81"/>
      <c r="CV396" s="81"/>
      <c r="CW396" s="81"/>
      <c r="CX396" s="81"/>
      <c r="CY396" s="81"/>
      <c r="CZ396" s="81"/>
      <c r="DA396" s="81"/>
      <c r="DB396" s="81"/>
      <c r="DC396" s="81"/>
      <c r="DD396" s="81"/>
      <c r="DE396" s="81"/>
      <c r="DF396" s="81"/>
      <c r="DG396" s="81"/>
      <c r="DH396" s="81"/>
      <c r="DI396" s="81"/>
      <c r="DJ396" s="81"/>
      <c r="DK396" s="81"/>
      <c r="DL396" s="81"/>
      <c r="DM396" s="81"/>
      <c r="DN396" s="81"/>
      <c r="DO396" s="81"/>
      <c r="DP396" s="81"/>
      <c r="DQ396" s="81"/>
      <c r="DR396" s="81"/>
      <c r="DS396" s="81"/>
    </row>
    <row r="397" spans="1:123" x14ac:dyDescent="0.2">
      <c r="A397" s="323"/>
      <c r="B397" s="103" t="s">
        <v>72</v>
      </c>
      <c r="C397" s="154"/>
      <c r="D397" s="81"/>
      <c r="E397" s="81"/>
      <c r="F397" s="81"/>
      <c r="G397" s="82"/>
      <c r="H397" s="82"/>
      <c r="I397" s="82"/>
      <c r="J397" s="82"/>
      <c r="K397" s="82"/>
      <c r="L397" s="82"/>
      <c r="M397" s="116"/>
      <c r="N397" s="81"/>
      <c r="O397" s="81"/>
      <c r="P397" s="81"/>
      <c r="Q397" s="81"/>
      <c r="R397" s="81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  <c r="AG397" s="85"/>
      <c r="AH397" s="85"/>
      <c r="AI397" s="85"/>
      <c r="AJ397" s="85"/>
      <c r="AK397" s="85"/>
      <c r="AL397" s="85"/>
      <c r="AM397" s="85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  <c r="BA397" s="85"/>
      <c r="BB397" s="85"/>
      <c r="BC397" s="85"/>
      <c r="BD397" s="85"/>
      <c r="BE397" s="85"/>
      <c r="BF397" s="85"/>
      <c r="BG397" s="85"/>
      <c r="BH397" s="85"/>
      <c r="BI397" s="85"/>
      <c r="BJ397" s="85"/>
      <c r="BK397" s="81"/>
      <c r="BL397" s="81"/>
      <c r="BM397" s="81"/>
      <c r="BN397" s="81"/>
      <c r="BO397" s="81"/>
      <c r="BP397" s="81"/>
      <c r="BQ397" s="81"/>
      <c r="BR397" s="81"/>
      <c r="BS397" s="81"/>
      <c r="BT397" s="81"/>
      <c r="BU397" s="81"/>
      <c r="BV397" s="81"/>
      <c r="BW397" s="81"/>
      <c r="BX397" s="81"/>
      <c r="BY397" s="81"/>
      <c r="BZ397" s="81"/>
      <c r="CA397" s="81"/>
      <c r="CB397" s="81"/>
      <c r="CC397" s="81"/>
      <c r="CD397" s="81"/>
      <c r="CE397" s="81"/>
      <c r="CF397" s="81"/>
      <c r="CG397" s="81"/>
      <c r="CH397" s="81"/>
      <c r="CI397" s="81"/>
      <c r="CJ397" s="81"/>
      <c r="CK397" s="81"/>
      <c r="CL397" s="81"/>
      <c r="CM397" s="81"/>
      <c r="CN397" s="81"/>
      <c r="CO397" s="81"/>
      <c r="CP397" s="81"/>
      <c r="CQ397" s="81"/>
      <c r="CR397" s="81"/>
      <c r="CS397" s="81"/>
      <c r="CT397" s="81"/>
      <c r="CU397" s="81"/>
      <c r="CV397" s="81"/>
      <c r="CW397" s="81"/>
      <c r="CX397" s="81"/>
      <c r="CY397" s="81"/>
      <c r="CZ397" s="81"/>
      <c r="DA397" s="81"/>
      <c r="DB397" s="81"/>
      <c r="DC397" s="81"/>
      <c r="DD397" s="81"/>
      <c r="DE397" s="81"/>
      <c r="DF397" s="81"/>
      <c r="DG397" s="81"/>
      <c r="DH397" s="81"/>
      <c r="DI397" s="81"/>
      <c r="DJ397" s="81"/>
      <c r="DK397" s="81"/>
      <c r="DL397" s="81"/>
      <c r="DM397" s="81"/>
      <c r="DN397" s="81"/>
      <c r="DO397" s="81"/>
      <c r="DP397" s="81"/>
      <c r="DQ397" s="81"/>
      <c r="DR397" s="81"/>
      <c r="DS397" s="81"/>
    </row>
    <row r="398" spans="1:123" x14ac:dyDescent="0.2">
      <c r="A398" s="323"/>
      <c r="B398" s="103" t="s">
        <v>73</v>
      </c>
      <c r="C398" s="154"/>
      <c r="D398" s="81"/>
      <c r="E398" s="81"/>
      <c r="F398" s="81"/>
      <c r="G398" s="82"/>
      <c r="H398" s="82"/>
      <c r="I398" s="82"/>
      <c r="J398" s="82"/>
      <c r="K398" s="82"/>
      <c r="L398" s="82"/>
      <c r="M398" s="116"/>
      <c r="N398" s="81"/>
      <c r="O398" s="81"/>
      <c r="P398" s="81"/>
      <c r="Q398" s="81"/>
      <c r="R398" s="81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  <c r="AG398" s="85"/>
      <c r="AH398" s="85"/>
      <c r="AI398" s="85"/>
      <c r="AJ398" s="85"/>
      <c r="AK398" s="85"/>
      <c r="AL398" s="85"/>
      <c r="AM398" s="85"/>
      <c r="AN398" s="85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  <c r="BA398" s="85"/>
      <c r="BB398" s="85"/>
      <c r="BC398" s="85"/>
      <c r="BD398" s="85"/>
      <c r="BE398" s="85"/>
      <c r="BF398" s="85"/>
      <c r="BG398" s="85"/>
      <c r="BH398" s="85"/>
      <c r="BI398" s="85"/>
      <c r="BJ398" s="85"/>
      <c r="BK398" s="81"/>
      <c r="BL398" s="81"/>
      <c r="BM398" s="81"/>
      <c r="BN398" s="81"/>
      <c r="BO398" s="81"/>
      <c r="BP398" s="81"/>
      <c r="BQ398" s="81"/>
      <c r="BR398" s="81"/>
      <c r="BS398" s="81"/>
      <c r="BT398" s="81"/>
      <c r="BU398" s="81"/>
      <c r="BV398" s="81"/>
      <c r="BW398" s="81"/>
      <c r="BX398" s="81"/>
      <c r="BY398" s="81"/>
      <c r="BZ398" s="81"/>
      <c r="CA398" s="81"/>
      <c r="CB398" s="81"/>
      <c r="CC398" s="81"/>
      <c r="CD398" s="81"/>
      <c r="CE398" s="81"/>
      <c r="CF398" s="81"/>
      <c r="CG398" s="81"/>
      <c r="CH398" s="81"/>
      <c r="CI398" s="81"/>
      <c r="CJ398" s="81"/>
      <c r="CK398" s="81"/>
      <c r="CL398" s="81"/>
      <c r="CM398" s="81"/>
      <c r="CN398" s="81"/>
      <c r="CO398" s="81"/>
      <c r="CP398" s="81"/>
      <c r="CQ398" s="81"/>
      <c r="CR398" s="81"/>
      <c r="CS398" s="81"/>
      <c r="CT398" s="81"/>
      <c r="CU398" s="81"/>
      <c r="CV398" s="81"/>
      <c r="CW398" s="81"/>
      <c r="CX398" s="81"/>
      <c r="CY398" s="81"/>
      <c r="CZ398" s="81"/>
      <c r="DA398" s="81"/>
      <c r="DB398" s="81"/>
      <c r="DC398" s="81"/>
      <c r="DD398" s="81"/>
      <c r="DE398" s="81"/>
      <c r="DF398" s="81"/>
      <c r="DG398" s="81"/>
      <c r="DH398" s="81"/>
      <c r="DI398" s="81"/>
      <c r="DJ398" s="81"/>
      <c r="DK398" s="81"/>
      <c r="DL398" s="81"/>
      <c r="DM398" s="81"/>
      <c r="DN398" s="81"/>
      <c r="DO398" s="81"/>
      <c r="DP398" s="81"/>
      <c r="DQ398" s="81"/>
      <c r="DR398" s="81"/>
      <c r="DS398" s="81"/>
    </row>
    <row r="399" spans="1:123" x14ac:dyDescent="0.2">
      <c r="A399" s="323"/>
      <c r="B399" s="103" t="s">
        <v>74</v>
      </c>
      <c r="C399" s="154"/>
      <c r="D399" s="81"/>
      <c r="E399" s="81"/>
      <c r="F399" s="81"/>
      <c r="G399" s="82"/>
      <c r="H399" s="82"/>
      <c r="I399" s="82"/>
      <c r="J399" s="82"/>
      <c r="K399" s="82"/>
      <c r="L399" s="82"/>
      <c r="M399" s="116"/>
      <c r="N399" s="81"/>
      <c r="O399" s="81"/>
      <c r="P399" s="81"/>
      <c r="Q399" s="81"/>
      <c r="R399" s="81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  <c r="AG399" s="85"/>
      <c r="AH399" s="85"/>
      <c r="AI399" s="85"/>
      <c r="AJ399" s="85"/>
      <c r="AK399" s="85"/>
      <c r="AL399" s="85"/>
      <c r="AM399" s="85"/>
      <c r="AN399" s="85"/>
      <c r="AO399" s="85"/>
      <c r="AP399" s="85"/>
      <c r="AQ399" s="85"/>
      <c r="AR399" s="85"/>
      <c r="AS399" s="85"/>
      <c r="AT399" s="85"/>
      <c r="AU399" s="85"/>
      <c r="AV399" s="85"/>
      <c r="AW399" s="85"/>
      <c r="AX399" s="85"/>
      <c r="AY399" s="85"/>
      <c r="AZ399" s="85"/>
      <c r="BA399" s="85"/>
      <c r="BB399" s="85"/>
      <c r="BC399" s="85"/>
      <c r="BD399" s="85"/>
      <c r="BE399" s="85"/>
      <c r="BF399" s="85"/>
      <c r="BG399" s="85"/>
      <c r="BH399" s="85"/>
      <c r="BI399" s="85"/>
      <c r="BJ399" s="85"/>
      <c r="BK399" s="81"/>
      <c r="BL399" s="81"/>
      <c r="BM399" s="81"/>
      <c r="BN399" s="81"/>
      <c r="BO399" s="81"/>
      <c r="BP399" s="81"/>
      <c r="BQ399" s="81"/>
      <c r="BR399" s="81"/>
      <c r="BS399" s="81"/>
      <c r="BT399" s="81"/>
      <c r="BU399" s="81"/>
      <c r="BV399" s="81"/>
      <c r="BW399" s="81"/>
      <c r="BX399" s="81"/>
      <c r="BY399" s="81"/>
      <c r="BZ399" s="81"/>
      <c r="CA399" s="81"/>
      <c r="CB399" s="81"/>
      <c r="CC399" s="81"/>
      <c r="CD399" s="81"/>
      <c r="CE399" s="81"/>
      <c r="CF399" s="81"/>
      <c r="CG399" s="81"/>
      <c r="CH399" s="81"/>
      <c r="CI399" s="81"/>
      <c r="CJ399" s="81"/>
      <c r="CK399" s="81"/>
      <c r="CL399" s="81"/>
      <c r="CM399" s="81"/>
      <c r="CN399" s="81"/>
      <c r="CO399" s="81"/>
      <c r="CP399" s="81"/>
      <c r="CQ399" s="81"/>
      <c r="CR399" s="81"/>
      <c r="CS399" s="81"/>
      <c r="CT399" s="81"/>
      <c r="CU399" s="81"/>
      <c r="CV399" s="81"/>
      <c r="CW399" s="81"/>
      <c r="CX399" s="81"/>
      <c r="CY399" s="81"/>
      <c r="CZ399" s="81"/>
      <c r="DA399" s="81"/>
      <c r="DB399" s="81"/>
      <c r="DC399" s="81"/>
      <c r="DD399" s="81"/>
      <c r="DE399" s="81"/>
      <c r="DF399" s="81"/>
      <c r="DG399" s="81"/>
      <c r="DH399" s="81"/>
      <c r="DI399" s="81"/>
      <c r="DJ399" s="81"/>
      <c r="DK399" s="81"/>
      <c r="DL399" s="81"/>
      <c r="DM399" s="81"/>
      <c r="DN399" s="81"/>
      <c r="DO399" s="81"/>
      <c r="DP399" s="81"/>
      <c r="DQ399" s="81"/>
      <c r="DR399" s="81"/>
      <c r="DS399" s="81"/>
    </row>
    <row r="400" spans="1:123" x14ac:dyDescent="0.2">
      <c r="A400" s="323"/>
      <c r="B400" s="103" t="s">
        <v>75</v>
      </c>
      <c r="C400" s="154"/>
      <c r="D400" s="81"/>
      <c r="E400" s="81"/>
      <c r="F400" s="81"/>
      <c r="G400" s="82"/>
      <c r="H400" s="82"/>
      <c r="I400" s="82"/>
      <c r="J400" s="82"/>
      <c r="K400" s="82"/>
      <c r="L400" s="82"/>
      <c r="M400" s="116"/>
      <c r="N400" s="81"/>
      <c r="O400" s="81"/>
      <c r="P400" s="81"/>
      <c r="Q400" s="81"/>
      <c r="R400" s="81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  <c r="AG400" s="85"/>
      <c r="AH400" s="85"/>
      <c r="AI400" s="85"/>
      <c r="AJ400" s="85"/>
      <c r="AK400" s="85"/>
      <c r="AL400" s="85"/>
      <c r="AM400" s="85"/>
      <c r="AN400" s="85"/>
      <c r="AO400" s="85"/>
      <c r="AP400" s="85"/>
      <c r="AQ400" s="85"/>
      <c r="AR400" s="85"/>
      <c r="AS400" s="85"/>
      <c r="AT400" s="85"/>
      <c r="AU400" s="85"/>
      <c r="AV400" s="85"/>
      <c r="AW400" s="85"/>
      <c r="AX400" s="85"/>
      <c r="AY400" s="85"/>
      <c r="AZ400" s="85"/>
      <c r="BA400" s="85"/>
      <c r="BB400" s="85"/>
      <c r="BC400" s="85"/>
      <c r="BD400" s="85"/>
      <c r="BE400" s="85"/>
      <c r="BF400" s="85"/>
      <c r="BG400" s="85"/>
      <c r="BH400" s="85"/>
      <c r="BI400" s="85"/>
      <c r="BJ400" s="85"/>
      <c r="BK400" s="81"/>
      <c r="BL400" s="81"/>
      <c r="BM400" s="81"/>
      <c r="BN400" s="81"/>
      <c r="BO400" s="81"/>
      <c r="BP400" s="81"/>
      <c r="BQ400" s="81"/>
      <c r="BR400" s="81"/>
      <c r="BS400" s="81"/>
      <c r="BT400" s="81"/>
      <c r="BU400" s="81"/>
      <c r="BV400" s="81"/>
      <c r="BW400" s="81"/>
      <c r="BX400" s="81"/>
      <c r="BY400" s="81"/>
      <c r="BZ400" s="81"/>
      <c r="CA400" s="81"/>
      <c r="CB400" s="81"/>
      <c r="CC400" s="81"/>
      <c r="CD400" s="81"/>
      <c r="CE400" s="81"/>
      <c r="CF400" s="81"/>
      <c r="CG400" s="81"/>
      <c r="CH400" s="81"/>
      <c r="CI400" s="81"/>
      <c r="CJ400" s="81"/>
      <c r="CK400" s="81"/>
      <c r="CL400" s="81"/>
      <c r="CM400" s="81"/>
      <c r="CN400" s="81"/>
      <c r="CO400" s="81"/>
      <c r="CP400" s="81"/>
      <c r="CQ400" s="81"/>
      <c r="CR400" s="81"/>
      <c r="CS400" s="81"/>
      <c r="CT400" s="81"/>
      <c r="CU400" s="81"/>
      <c r="CV400" s="81"/>
      <c r="CW400" s="81"/>
      <c r="CX400" s="81"/>
      <c r="CY400" s="81"/>
      <c r="CZ400" s="81"/>
      <c r="DA400" s="81"/>
      <c r="DB400" s="81"/>
      <c r="DC400" s="81"/>
      <c r="DD400" s="81"/>
      <c r="DE400" s="81"/>
      <c r="DF400" s="81"/>
      <c r="DG400" s="81"/>
      <c r="DH400" s="81"/>
      <c r="DI400" s="81"/>
      <c r="DJ400" s="81"/>
      <c r="DK400" s="81"/>
      <c r="DL400" s="81"/>
      <c r="DM400" s="81"/>
      <c r="DN400" s="81"/>
      <c r="DO400" s="81"/>
      <c r="DP400" s="81"/>
      <c r="DQ400" s="81"/>
      <c r="DR400" s="81"/>
      <c r="DS400" s="81"/>
    </row>
    <row r="401" spans="1:123" x14ac:dyDescent="0.2">
      <c r="A401" s="323"/>
      <c r="B401" s="103" t="s">
        <v>76</v>
      </c>
      <c r="C401" s="154"/>
      <c r="D401" s="81"/>
      <c r="E401" s="81"/>
      <c r="F401" s="81"/>
      <c r="G401" s="82"/>
      <c r="H401" s="82"/>
      <c r="I401" s="82"/>
      <c r="J401" s="82"/>
      <c r="K401" s="82"/>
      <c r="L401" s="82"/>
      <c r="M401" s="116"/>
      <c r="N401" s="81"/>
      <c r="O401" s="81"/>
      <c r="P401" s="81"/>
      <c r="Q401" s="81"/>
      <c r="R401" s="81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  <c r="AG401" s="85"/>
      <c r="AH401" s="85"/>
      <c r="AI401" s="85"/>
      <c r="AJ401" s="85"/>
      <c r="AK401" s="85"/>
      <c r="AL401" s="85"/>
      <c r="AM401" s="85"/>
      <c r="AN401" s="85"/>
      <c r="AO401" s="85"/>
      <c r="AP401" s="85"/>
      <c r="AQ401" s="85"/>
      <c r="AR401" s="85"/>
      <c r="AS401" s="85"/>
      <c r="AT401" s="85"/>
      <c r="AU401" s="85"/>
      <c r="AV401" s="85"/>
      <c r="AW401" s="85"/>
      <c r="AX401" s="85"/>
      <c r="AY401" s="85"/>
      <c r="AZ401" s="85"/>
      <c r="BA401" s="85"/>
      <c r="BB401" s="85"/>
      <c r="BC401" s="85"/>
      <c r="BD401" s="85"/>
      <c r="BE401" s="85"/>
      <c r="BF401" s="85"/>
      <c r="BG401" s="85"/>
      <c r="BH401" s="85"/>
      <c r="BI401" s="85"/>
      <c r="BJ401" s="85"/>
      <c r="BK401" s="81"/>
      <c r="BL401" s="81"/>
      <c r="BM401" s="81"/>
      <c r="BN401" s="81"/>
      <c r="BO401" s="81"/>
      <c r="BP401" s="81"/>
      <c r="BQ401" s="81"/>
      <c r="BR401" s="81"/>
      <c r="BS401" s="81"/>
      <c r="BT401" s="81"/>
      <c r="BU401" s="81"/>
      <c r="BV401" s="81"/>
      <c r="BW401" s="81"/>
      <c r="BX401" s="81"/>
      <c r="BY401" s="81"/>
      <c r="BZ401" s="81"/>
      <c r="CA401" s="81"/>
      <c r="CB401" s="81"/>
      <c r="CC401" s="81"/>
      <c r="CD401" s="81"/>
      <c r="CE401" s="81"/>
      <c r="CF401" s="81"/>
      <c r="CG401" s="81"/>
      <c r="CH401" s="81"/>
      <c r="CI401" s="81"/>
      <c r="CJ401" s="81"/>
      <c r="CK401" s="81"/>
      <c r="CL401" s="81"/>
      <c r="CM401" s="81"/>
      <c r="CN401" s="81"/>
      <c r="CO401" s="81"/>
      <c r="CP401" s="81"/>
      <c r="CQ401" s="81"/>
      <c r="CR401" s="81"/>
      <c r="CS401" s="81"/>
      <c r="CT401" s="81"/>
      <c r="CU401" s="81"/>
      <c r="CV401" s="81"/>
      <c r="CW401" s="81"/>
      <c r="CX401" s="81"/>
      <c r="CY401" s="81"/>
      <c r="CZ401" s="81"/>
      <c r="DA401" s="81"/>
      <c r="DB401" s="81"/>
      <c r="DC401" s="81"/>
      <c r="DD401" s="81"/>
      <c r="DE401" s="81"/>
      <c r="DF401" s="81"/>
      <c r="DG401" s="81"/>
      <c r="DH401" s="81"/>
      <c r="DI401" s="81"/>
      <c r="DJ401" s="81"/>
      <c r="DK401" s="81"/>
      <c r="DL401" s="81"/>
      <c r="DM401" s="81"/>
      <c r="DN401" s="81"/>
      <c r="DO401" s="81"/>
      <c r="DP401" s="81"/>
      <c r="DQ401" s="81"/>
      <c r="DR401" s="81"/>
      <c r="DS401" s="81"/>
    </row>
    <row r="402" spans="1:123" x14ac:dyDescent="0.2">
      <c r="A402" s="323"/>
      <c r="B402" s="103" t="s">
        <v>77</v>
      </c>
      <c r="C402" s="154"/>
      <c r="D402" s="81"/>
      <c r="E402" s="81"/>
      <c r="F402" s="81"/>
      <c r="G402" s="82"/>
      <c r="H402" s="82"/>
      <c r="I402" s="82"/>
      <c r="J402" s="82"/>
      <c r="K402" s="82"/>
      <c r="L402" s="82"/>
      <c r="M402" s="116"/>
      <c r="N402" s="81"/>
      <c r="O402" s="81"/>
      <c r="P402" s="81"/>
      <c r="Q402" s="81"/>
      <c r="R402" s="81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  <c r="AG402" s="85"/>
      <c r="AH402" s="85"/>
      <c r="AI402" s="85"/>
      <c r="AJ402" s="85"/>
      <c r="AK402" s="85"/>
      <c r="AL402" s="85"/>
      <c r="AM402" s="85"/>
      <c r="AN402" s="85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5"/>
      <c r="BA402" s="85"/>
      <c r="BB402" s="85"/>
      <c r="BC402" s="85"/>
      <c r="BD402" s="85"/>
      <c r="BE402" s="85"/>
      <c r="BF402" s="85"/>
      <c r="BG402" s="85"/>
      <c r="BH402" s="85"/>
      <c r="BI402" s="85"/>
      <c r="BJ402" s="85"/>
      <c r="BK402" s="81"/>
      <c r="BL402" s="81"/>
      <c r="BM402" s="81"/>
      <c r="BN402" s="81"/>
      <c r="BO402" s="81"/>
      <c r="BP402" s="81"/>
      <c r="BQ402" s="81"/>
      <c r="BR402" s="81"/>
      <c r="BS402" s="81"/>
      <c r="BT402" s="81"/>
      <c r="BU402" s="81"/>
      <c r="BV402" s="81"/>
      <c r="BW402" s="81"/>
      <c r="BX402" s="81"/>
      <c r="BY402" s="81"/>
      <c r="BZ402" s="81"/>
      <c r="CA402" s="81"/>
      <c r="CB402" s="81"/>
      <c r="CC402" s="81"/>
      <c r="CD402" s="81"/>
      <c r="CE402" s="81"/>
      <c r="CF402" s="81"/>
      <c r="CG402" s="81"/>
      <c r="CH402" s="81"/>
      <c r="CI402" s="81"/>
      <c r="CJ402" s="81"/>
      <c r="CK402" s="81"/>
      <c r="CL402" s="81"/>
      <c r="CM402" s="81"/>
      <c r="CN402" s="81"/>
      <c r="CO402" s="81"/>
      <c r="CP402" s="81"/>
      <c r="CQ402" s="81"/>
      <c r="CR402" s="81"/>
      <c r="CS402" s="81"/>
      <c r="CT402" s="81"/>
      <c r="CU402" s="81"/>
      <c r="CV402" s="81"/>
      <c r="CW402" s="81"/>
      <c r="CX402" s="81"/>
      <c r="CY402" s="81"/>
      <c r="CZ402" s="81"/>
      <c r="DA402" s="81"/>
      <c r="DB402" s="81"/>
      <c r="DC402" s="81"/>
      <c r="DD402" s="81"/>
      <c r="DE402" s="81"/>
      <c r="DF402" s="81"/>
      <c r="DG402" s="81"/>
      <c r="DH402" s="81"/>
      <c r="DI402" s="81"/>
      <c r="DJ402" s="81"/>
      <c r="DK402" s="81"/>
      <c r="DL402" s="81"/>
      <c r="DM402" s="81"/>
      <c r="DN402" s="81"/>
      <c r="DO402" s="81"/>
      <c r="DP402" s="81"/>
      <c r="DQ402" s="81"/>
      <c r="DR402" s="81"/>
      <c r="DS402" s="81"/>
    </row>
    <row r="403" spans="1:123" x14ac:dyDescent="0.2">
      <c r="A403" s="323"/>
      <c r="B403" s="103" t="s">
        <v>78</v>
      </c>
      <c r="C403" s="154"/>
      <c r="D403" s="81"/>
      <c r="E403" s="81"/>
      <c r="F403" s="81"/>
      <c r="G403" s="82"/>
      <c r="H403" s="82"/>
      <c r="I403" s="82"/>
      <c r="J403" s="82"/>
      <c r="K403" s="82"/>
      <c r="L403" s="82"/>
      <c r="M403" s="116"/>
      <c r="N403" s="81"/>
      <c r="O403" s="81"/>
      <c r="P403" s="81"/>
      <c r="Q403" s="81"/>
      <c r="R403" s="81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  <c r="AG403" s="85"/>
      <c r="AH403" s="85"/>
      <c r="AI403" s="85"/>
      <c r="AJ403" s="85"/>
      <c r="AK403" s="85"/>
      <c r="AL403" s="85"/>
      <c r="AM403" s="85"/>
      <c r="AN403" s="85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  <c r="BA403" s="85"/>
      <c r="BB403" s="85"/>
      <c r="BC403" s="85"/>
      <c r="BD403" s="85"/>
      <c r="BE403" s="85"/>
      <c r="BF403" s="85"/>
      <c r="BG403" s="85"/>
      <c r="BH403" s="85"/>
      <c r="BI403" s="85"/>
      <c r="BJ403" s="85"/>
      <c r="BK403" s="81"/>
      <c r="BL403" s="81"/>
      <c r="BM403" s="81"/>
      <c r="BN403" s="81"/>
      <c r="BO403" s="81"/>
      <c r="BP403" s="81"/>
      <c r="BQ403" s="81"/>
      <c r="BR403" s="81"/>
      <c r="BS403" s="81"/>
      <c r="BT403" s="81"/>
      <c r="BU403" s="81"/>
      <c r="BV403" s="81"/>
      <c r="BW403" s="81"/>
      <c r="BX403" s="81"/>
      <c r="BY403" s="81"/>
      <c r="BZ403" s="81"/>
      <c r="CA403" s="81"/>
      <c r="CB403" s="81"/>
      <c r="CC403" s="81"/>
      <c r="CD403" s="81"/>
      <c r="CE403" s="81"/>
      <c r="CF403" s="81"/>
      <c r="CG403" s="81"/>
      <c r="CH403" s="81"/>
      <c r="CI403" s="81"/>
      <c r="CJ403" s="81"/>
      <c r="CK403" s="81"/>
      <c r="CL403" s="81"/>
      <c r="CM403" s="81"/>
      <c r="CN403" s="81"/>
      <c r="CO403" s="81"/>
      <c r="CP403" s="81"/>
      <c r="CQ403" s="81"/>
      <c r="CR403" s="81"/>
      <c r="CS403" s="81"/>
      <c r="CT403" s="81"/>
      <c r="CU403" s="81"/>
      <c r="CV403" s="81"/>
      <c r="CW403" s="81"/>
      <c r="CX403" s="81"/>
      <c r="CY403" s="81"/>
      <c r="CZ403" s="81"/>
      <c r="DA403" s="81"/>
      <c r="DB403" s="81"/>
      <c r="DC403" s="81"/>
      <c r="DD403" s="81"/>
      <c r="DE403" s="81"/>
      <c r="DF403" s="81"/>
      <c r="DG403" s="81"/>
      <c r="DH403" s="81"/>
      <c r="DI403" s="81"/>
      <c r="DJ403" s="81"/>
      <c r="DK403" s="81"/>
      <c r="DL403" s="81"/>
      <c r="DM403" s="81"/>
      <c r="DN403" s="81"/>
      <c r="DO403" s="81"/>
      <c r="DP403" s="81"/>
      <c r="DQ403" s="81"/>
      <c r="DR403" s="81"/>
      <c r="DS403" s="81"/>
    </row>
    <row r="404" spans="1:123" x14ac:dyDescent="0.2">
      <c r="A404" s="323"/>
      <c r="B404" s="103" t="s">
        <v>79</v>
      </c>
      <c r="C404" s="154"/>
      <c r="D404" s="81"/>
      <c r="E404" s="81"/>
      <c r="F404" s="81"/>
      <c r="G404" s="82"/>
      <c r="H404" s="82"/>
      <c r="I404" s="82"/>
      <c r="J404" s="82"/>
      <c r="K404" s="82"/>
      <c r="L404" s="82"/>
      <c r="M404" s="116"/>
      <c r="N404" s="81"/>
      <c r="O404" s="81"/>
      <c r="P404" s="81"/>
      <c r="Q404" s="81"/>
      <c r="R404" s="81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  <c r="AG404" s="85"/>
      <c r="AH404" s="85"/>
      <c r="AI404" s="85"/>
      <c r="AJ404" s="85"/>
      <c r="AK404" s="85"/>
      <c r="AL404" s="85"/>
      <c r="AM404" s="85"/>
      <c r="AN404" s="85"/>
      <c r="AO404" s="85"/>
      <c r="AP404" s="85"/>
      <c r="AQ404" s="85"/>
      <c r="AR404" s="85"/>
      <c r="AS404" s="85"/>
      <c r="AT404" s="85"/>
      <c r="AU404" s="85"/>
      <c r="AV404" s="85"/>
      <c r="AW404" s="85"/>
      <c r="AX404" s="85"/>
      <c r="AY404" s="85"/>
      <c r="AZ404" s="85"/>
      <c r="BA404" s="85"/>
      <c r="BB404" s="85"/>
      <c r="BC404" s="85"/>
      <c r="BD404" s="85"/>
      <c r="BE404" s="85"/>
      <c r="BF404" s="85"/>
      <c r="BG404" s="85"/>
      <c r="BH404" s="85"/>
      <c r="BI404" s="85"/>
      <c r="BJ404" s="85"/>
      <c r="BK404" s="81"/>
      <c r="BL404" s="81"/>
      <c r="BM404" s="81"/>
      <c r="BN404" s="81"/>
      <c r="BO404" s="81"/>
      <c r="BP404" s="81"/>
      <c r="BQ404" s="81"/>
      <c r="BR404" s="81"/>
      <c r="BS404" s="81"/>
      <c r="BT404" s="81"/>
      <c r="BU404" s="81"/>
      <c r="BV404" s="81"/>
      <c r="BW404" s="81"/>
      <c r="BX404" s="81"/>
      <c r="BY404" s="81"/>
      <c r="BZ404" s="81"/>
      <c r="CA404" s="81"/>
      <c r="CB404" s="81"/>
      <c r="CC404" s="81"/>
      <c r="CD404" s="81"/>
      <c r="CE404" s="81"/>
      <c r="CF404" s="81"/>
      <c r="CG404" s="81"/>
      <c r="CH404" s="81"/>
      <c r="CI404" s="81"/>
      <c r="CJ404" s="81"/>
      <c r="CK404" s="81"/>
      <c r="CL404" s="81"/>
      <c r="CM404" s="81"/>
      <c r="CN404" s="81"/>
      <c r="CO404" s="81"/>
      <c r="CP404" s="81"/>
      <c r="CQ404" s="81"/>
      <c r="CR404" s="81"/>
      <c r="CS404" s="81"/>
      <c r="CT404" s="81"/>
      <c r="CU404" s="81"/>
      <c r="CV404" s="81"/>
      <c r="CW404" s="81"/>
      <c r="CX404" s="81"/>
      <c r="CY404" s="81"/>
      <c r="CZ404" s="81"/>
      <c r="DA404" s="81"/>
      <c r="DB404" s="81"/>
      <c r="DC404" s="81"/>
      <c r="DD404" s="81"/>
      <c r="DE404" s="81"/>
      <c r="DF404" s="81"/>
      <c r="DG404" s="81"/>
      <c r="DH404" s="81"/>
      <c r="DI404" s="81"/>
      <c r="DJ404" s="81"/>
      <c r="DK404" s="81"/>
      <c r="DL404" s="81"/>
      <c r="DM404" s="81"/>
      <c r="DN404" s="81"/>
      <c r="DO404" s="81"/>
      <c r="DP404" s="81"/>
      <c r="DQ404" s="81"/>
      <c r="DR404" s="81"/>
      <c r="DS404" s="81"/>
    </row>
    <row r="405" spans="1:123" x14ac:dyDescent="0.2">
      <c r="A405" s="323"/>
      <c r="B405" s="103" t="s">
        <v>80</v>
      </c>
      <c r="C405" s="154"/>
      <c r="D405" s="81"/>
      <c r="E405" s="81"/>
      <c r="F405" s="81"/>
      <c r="G405" s="82"/>
      <c r="H405" s="82"/>
      <c r="I405" s="82"/>
      <c r="J405" s="82"/>
      <c r="K405" s="82"/>
      <c r="L405" s="82"/>
      <c r="M405" s="116"/>
      <c r="N405" s="81"/>
      <c r="O405" s="81"/>
      <c r="P405" s="81"/>
      <c r="Q405" s="81"/>
      <c r="R405" s="81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  <c r="AG405" s="85"/>
      <c r="AH405" s="85"/>
      <c r="AI405" s="85"/>
      <c r="AJ405" s="85"/>
      <c r="AK405" s="85"/>
      <c r="AL405" s="85"/>
      <c r="AM405" s="85"/>
      <c r="AN405" s="85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  <c r="BA405" s="85"/>
      <c r="BB405" s="85"/>
      <c r="BC405" s="85"/>
      <c r="BD405" s="85"/>
      <c r="BE405" s="85"/>
      <c r="BF405" s="85"/>
      <c r="BG405" s="85"/>
      <c r="BH405" s="85"/>
      <c r="BI405" s="85"/>
      <c r="BJ405" s="85"/>
      <c r="BK405" s="81"/>
      <c r="BL405" s="81"/>
      <c r="BM405" s="81"/>
      <c r="BN405" s="81"/>
      <c r="BO405" s="81"/>
      <c r="BP405" s="81"/>
      <c r="BQ405" s="81"/>
      <c r="BR405" s="81"/>
      <c r="BS405" s="81"/>
      <c r="BT405" s="81"/>
      <c r="BU405" s="81"/>
      <c r="BV405" s="81"/>
      <c r="BW405" s="81"/>
      <c r="BX405" s="81"/>
      <c r="BY405" s="81"/>
      <c r="BZ405" s="81"/>
      <c r="CA405" s="81"/>
      <c r="CB405" s="81"/>
      <c r="CC405" s="81"/>
      <c r="CD405" s="81"/>
      <c r="CE405" s="81"/>
      <c r="CF405" s="81"/>
      <c r="CG405" s="81"/>
      <c r="CH405" s="81"/>
      <c r="CI405" s="81"/>
      <c r="CJ405" s="81"/>
      <c r="CK405" s="81"/>
      <c r="CL405" s="81"/>
      <c r="CM405" s="81"/>
      <c r="CN405" s="81"/>
      <c r="CO405" s="81"/>
      <c r="CP405" s="81"/>
      <c r="CQ405" s="81"/>
      <c r="CR405" s="81"/>
      <c r="CS405" s="81"/>
      <c r="CT405" s="81"/>
      <c r="CU405" s="81"/>
      <c r="CV405" s="81"/>
      <c r="CW405" s="81"/>
      <c r="CX405" s="81"/>
      <c r="CY405" s="81"/>
      <c r="CZ405" s="81"/>
      <c r="DA405" s="81"/>
      <c r="DB405" s="81"/>
      <c r="DC405" s="81"/>
      <c r="DD405" s="81"/>
      <c r="DE405" s="81"/>
      <c r="DF405" s="81"/>
      <c r="DG405" s="81"/>
      <c r="DH405" s="81"/>
      <c r="DI405" s="81"/>
      <c r="DJ405" s="81"/>
      <c r="DK405" s="81"/>
      <c r="DL405" s="81"/>
      <c r="DM405" s="81"/>
      <c r="DN405" s="81"/>
      <c r="DO405" s="81"/>
      <c r="DP405" s="81"/>
      <c r="DQ405" s="81"/>
      <c r="DR405" s="81"/>
      <c r="DS405" s="81"/>
    </row>
    <row r="406" spans="1:123" x14ac:dyDescent="0.2">
      <c r="A406" s="323"/>
      <c r="B406" s="103" t="s">
        <v>81</v>
      </c>
      <c r="C406" s="154"/>
      <c r="D406" s="81"/>
      <c r="E406" s="81"/>
      <c r="F406" s="81"/>
      <c r="G406" s="82"/>
      <c r="H406" s="82"/>
      <c r="I406" s="82"/>
      <c r="J406" s="82"/>
      <c r="K406" s="82"/>
      <c r="L406" s="82"/>
      <c r="M406" s="116"/>
      <c r="N406" s="81"/>
      <c r="O406" s="81"/>
      <c r="P406" s="81"/>
      <c r="Q406" s="81"/>
      <c r="R406" s="81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  <c r="AG406" s="85"/>
      <c r="AH406" s="85"/>
      <c r="AI406" s="85"/>
      <c r="AJ406" s="85"/>
      <c r="AK406" s="85"/>
      <c r="AL406" s="85"/>
      <c r="AM406" s="85"/>
      <c r="AN406" s="85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  <c r="BA406" s="85"/>
      <c r="BB406" s="85"/>
      <c r="BC406" s="85"/>
      <c r="BD406" s="85"/>
      <c r="BE406" s="85"/>
      <c r="BF406" s="85"/>
      <c r="BG406" s="85"/>
      <c r="BH406" s="85"/>
      <c r="BI406" s="85"/>
      <c r="BJ406" s="85"/>
      <c r="BK406" s="81"/>
      <c r="BL406" s="81"/>
      <c r="BM406" s="81"/>
      <c r="BN406" s="81"/>
      <c r="BO406" s="81"/>
      <c r="BP406" s="81"/>
      <c r="BQ406" s="81"/>
      <c r="BR406" s="81"/>
      <c r="BS406" s="81"/>
      <c r="BT406" s="81"/>
      <c r="BU406" s="81"/>
      <c r="BV406" s="81"/>
      <c r="BW406" s="81"/>
      <c r="BX406" s="81"/>
      <c r="BY406" s="81"/>
      <c r="BZ406" s="81"/>
      <c r="CA406" s="81"/>
      <c r="CB406" s="81"/>
      <c r="CC406" s="81"/>
      <c r="CD406" s="81"/>
      <c r="CE406" s="81"/>
      <c r="CF406" s="81"/>
      <c r="CG406" s="81"/>
      <c r="CH406" s="81"/>
      <c r="CI406" s="81"/>
      <c r="CJ406" s="81"/>
      <c r="CK406" s="81"/>
      <c r="CL406" s="81"/>
      <c r="CM406" s="81"/>
      <c r="CN406" s="81"/>
      <c r="CO406" s="81"/>
      <c r="CP406" s="81"/>
      <c r="CQ406" s="81"/>
      <c r="CR406" s="81"/>
      <c r="CS406" s="81"/>
      <c r="CT406" s="81"/>
      <c r="CU406" s="81"/>
      <c r="CV406" s="81"/>
      <c r="CW406" s="81"/>
      <c r="CX406" s="81"/>
      <c r="CY406" s="81"/>
      <c r="CZ406" s="81"/>
      <c r="DA406" s="81"/>
      <c r="DB406" s="81"/>
      <c r="DC406" s="81"/>
      <c r="DD406" s="81"/>
      <c r="DE406" s="81"/>
      <c r="DF406" s="81"/>
      <c r="DG406" s="81"/>
      <c r="DH406" s="81"/>
      <c r="DI406" s="81"/>
      <c r="DJ406" s="81"/>
      <c r="DK406" s="81"/>
      <c r="DL406" s="81"/>
      <c r="DM406" s="81"/>
      <c r="DN406" s="81"/>
      <c r="DO406" s="81"/>
      <c r="DP406" s="81"/>
      <c r="DQ406" s="81"/>
      <c r="DR406" s="81"/>
      <c r="DS406" s="81"/>
    </row>
    <row r="407" spans="1:123" x14ac:dyDescent="0.2">
      <c r="A407" s="323"/>
      <c r="B407" s="103" t="s">
        <v>82</v>
      </c>
      <c r="C407" s="154"/>
      <c r="D407" s="81"/>
      <c r="E407" s="81"/>
      <c r="F407" s="81"/>
      <c r="G407" s="82"/>
      <c r="H407" s="82"/>
      <c r="I407" s="82"/>
      <c r="J407" s="82"/>
      <c r="K407" s="82"/>
      <c r="L407" s="82"/>
      <c r="M407" s="116"/>
      <c r="N407" s="81"/>
      <c r="O407" s="81"/>
      <c r="P407" s="81"/>
      <c r="Q407" s="81"/>
      <c r="R407" s="81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  <c r="AG407" s="85"/>
      <c r="AH407" s="85"/>
      <c r="AI407" s="85"/>
      <c r="AJ407" s="85"/>
      <c r="AK407" s="85"/>
      <c r="AL407" s="85"/>
      <c r="AM407" s="85"/>
      <c r="AN407" s="85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  <c r="BA407" s="85"/>
      <c r="BB407" s="85"/>
      <c r="BC407" s="85"/>
      <c r="BD407" s="85"/>
      <c r="BE407" s="85"/>
      <c r="BF407" s="85"/>
      <c r="BG407" s="85"/>
      <c r="BH407" s="85"/>
      <c r="BI407" s="85"/>
      <c r="BJ407" s="85"/>
      <c r="BK407" s="81"/>
      <c r="BL407" s="81"/>
      <c r="BM407" s="81"/>
      <c r="BN407" s="81"/>
      <c r="BO407" s="81"/>
      <c r="BP407" s="81"/>
      <c r="BQ407" s="81"/>
      <c r="BR407" s="81"/>
      <c r="BS407" s="81"/>
      <c r="BT407" s="81"/>
      <c r="BU407" s="81"/>
      <c r="BV407" s="81"/>
      <c r="BW407" s="81"/>
      <c r="BX407" s="81"/>
      <c r="BY407" s="81"/>
      <c r="BZ407" s="81"/>
      <c r="CA407" s="81"/>
      <c r="CB407" s="81"/>
      <c r="CC407" s="81"/>
      <c r="CD407" s="81"/>
      <c r="CE407" s="81"/>
      <c r="CF407" s="81"/>
      <c r="CG407" s="81"/>
      <c r="CH407" s="81"/>
      <c r="CI407" s="81"/>
      <c r="CJ407" s="81"/>
      <c r="CK407" s="81"/>
      <c r="CL407" s="81"/>
      <c r="CM407" s="81"/>
      <c r="CN407" s="81"/>
      <c r="CO407" s="81"/>
      <c r="CP407" s="81"/>
      <c r="CQ407" s="81"/>
      <c r="CR407" s="81"/>
      <c r="CS407" s="81"/>
      <c r="CT407" s="81"/>
      <c r="CU407" s="81"/>
      <c r="CV407" s="81"/>
      <c r="CW407" s="81"/>
      <c r="CX407" s="81"/>
      <c r="CY407" s="81"/>
      <c r="CZ407" s="81"/>
      <c r="DA407" s="81"/>
      <c r="DB407" s="81"/>
      <c r="DC407" s="81"/>
      <c r="DD407" s="81"/>
      <c r="DE407" s="81"/>
      <c r="DF407" s="81"/>
      <c r="DG407" s="81"/>
      <c r="DH407" s="81"/>
      <c r="DI407" s="81"/>
      <c r="DJ407" s="81"/>
      <c r="DK407" s="81"/>
      <c r="DL407" s="81"/>
      <c r="DM407" s="81"/>
      <c r="DN407" s="81"/>
      <c r="DO407" s="81"/>
      <c r="DP407" s="81"/>
      <c r="DQ407" s="81"/>
      <c r="DR407" s="81"/>
      <c r="DS407" s="81"/>
    </row>
    <row r="408" spans="1:123" x14ac:dyDescent="0.2">
      <c r="A408" s="324"/>
      <c r="B408" s="103" t="s">
        <v>83</v>
      </c>
      <c r="C408" s="154"/>
      <c r="D408" s="81"/>
      <c r="E408" s="81"/>
      <c r="F408" s="81"/>
      <c r="G408" s="82"/>
      <c r="H408" s="82"/>
      <c r="I408" s="82"/>
      <c r="J408" s="82"/>
      <c r="K408" s="82"/>
      <c r="L408" s="82"/>
      <c r="M408" s="116"/>
      <c r="N408" s="81"/>
      <c r="O408" s="81"/>
      <c r="P408" s="81"/>
      <c r="Q408" s="81"/>
      <c r="R408" s="81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  <c r="AG408" s="85"/>
      <c r="AH408" s="85"/>
      <c r="AI408" s="85"/>
      <c r="AJ408" s="85"/>
      <c r="AK408" s="85"/>
      <c r="AL408" s="85"/>
      <c r="AM408" s="85"/>
      <c r="AN408" s="85"/>
      <c r="AO408" s="85"/>
      <c r="AP408" s="85"/>
      <c r="AQ408" s="85"/>
      <c r="AR408" s="85"/>
      <c r="AS408" s="85"/>
      <c r="AT408" s="85"/>
      <c r="AU408" s="85"/>
      <c r="AV408" s="85"/>
      <c r="AW408" s="85"/>
      <c r="AX408" s="85"/>
      <c r="AY408" s="85"/>
      <c r="AZ408" s="85"/>
      <c r="BA408" s="85"/>
      <c r="BB408" s="85"/>
      <c r="BC408" s="85"/>
      <c r="BD408" s="85"/>
      <c r="BE408" s="85"/>
      <c r="BF408" s="85"/>
      <c r="BG408" s="85"/>
      <c r="BH408" s="85"/>
      <c r="BI408" s="85"/>
      <c r="BJ408" s="85"/>
      <c r="BK408" s="81"/>
      <c r="BL408" s="81"/>
      <c r="BM408" s="81"/>
      <c r="BN408" s="81"/>
      <c r="BO408" s="81"/>
      <c r="BP408" s="81"/>
      <c r="BQ408" s="81"/>
      <c r="BR408" s="81"/>
      <c r="BS408" s="81"/>
      <c r="BT408" s="81"/>
      <c r="BU408" s="81"/>
      <c r="BV408" s="81"/>
      <c r="BW408" s="81"/>
      <c r="BX408" s="81"/>
      <c r="BY408" s="81"/>
      <c r="BZ408" s="81"/>
      <c r="CA408" s="81"/>
      <c r="CB408" s="81"/>
      <c r="CC408" s="81"/>
      <c r="CD408" s="81"/>
      <c r="CE408" s="81"/>
      <c r="CF408" s="81"/>
      <c r="CG408" s="81"/>
      <c r="CH408" s="81"/>
      <c r="CI408" s="81"/>
      <c r="CJ408" s="81"/>
      <c r="CK408" s="81"/>
      <c r="CL408" s="81"/>
      <c r="CM408" s="81"/>
      <c r="CN408" s="81"/>
      <c r="CO408" s="81"/>
      <c r="CP408" s="81"/>
      <c r="CQ408" s="81"/>
      <c r="CR408" s="81"/>
      <c r="CS408" s="81"/>
      <c r="CT408" s="81"/>
      <c r="CU408" s="81"/>
      <c r="CV408" s="81"/>
      <c r="CW408" s="81"/>
      <c r="CX408" s="81"/>
      <c r="CY408" s="81"/>
      <c r="CZ408" s="81"/>
      <c r="DA408" s="81"/>
      <c r="DB408" s="81"/>
      <c r="DC408" s="81"/>
      <c r="DD408" s="81"/>
      <c r="DE408" s="81"/>
      <c r="DF408" s="81"/>
      <c r="DG408" s="81"/>
      <c r="DH408" s="81"/>
      <c r="DI408" s="81"/>
      <c r="DJ408" s="81"/>
      <c r="DK408" s="81"/>
      <c r="DL408" s="81"/>
      <c r="DM408" s="81"/>
      <c r="DN408" s="81"/>
      <c r="DO408" s="81"/>
      <c r="DP408" s="81"/>
      <c r="DQ408" s="81"/>
      <c r="DR408" s="81"/>
      <c r="DS408" s="81"/>
    </row>
    <row r="409" spans="1:123" x14ac:dyDescent="0.2">
      <c r="A409" s="102"/>
      <c r="B409" s="103"/>
      <c r="C409" s="104" t="e">
        <v>#DIV/0!</v>
      </c>
      <c r="D409" s="81"/>
      <c r="E409" s="81"/>
      <c r="F409" s="81"/>
      <c r="G409" s="82"/>
      <c r="H409" s="82"/>
      <c r="I409" s="82"/>
      <c r="J409" s="82"/>
      <c r="K409" s="82"/>
      <c r="L409" s="82"/>
      <c r="M409" s="116"/>
      <c r="N409" s="81"/>
      <c r="O409" s="81"/>
      <c r="P409" s="81"/>
      <c r="Q409" s="81"/>
      <c r="R409" s="81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  <c r="AG409" s="85"/>
      <c r="AH409" s="85"/>
      <c r="AI409" s="85"/>
      <c r="AJ409" s="85"/>
      <c r="AK409" s="85"/>
      <c r="AL409" s="85"/>
      <c r="AM409" s="85"/>
      <c r="AN409" s="85"/>
      <c r="AO409" s="85"/>
      <c r="AP409" s="85"/>
      <c r="AQ409" s="85"/>
      <c r="AR409" s="85"/>
      <c r="AS409" s="85"/>
      <c r="AT409" s="85"/>
      <c r="AU409" s="85"/>
      <c r="AV409" s="85"/>
      <c r="AW409" s="85"/>
      <c r="AX409" s="85"/>
      <c r="AY409" s="85"/>
      <c r="AZ409" s="85"/>
      <c r="BA409" s="85"/>
      <c r="BB409" s="85"/>
      <c r="BC409" s="85"/>
      <c r="BD409" s="85"/>
      <c r="BE409" s="85"/>
      <c r="BF409" s="85"/>
      <c r="BG409" s="85"/>
      <c r="BH409" s="85"/>
      <c r="BI409" s="85"/>
      <c r="BJ409" s="85"/>
      <c r="BK409" s="81"/>
      <c r="BL409" s="81"/>
      <c r="BM409" s="81"/>
      <c r="BN409" s="81"/>
      <c r="BO409" s="81"/>
      <c r="BP409" s="81"/>
      <c r="BQ409" s="81"/>
      <c r="BR409" s="81"/>
      <c r="BS409" s="81"/>
      <c r="BT409" s="81"/>
      <c r="BU409" s="81"/>
      <c r="BV409" s="81"/>
      <c r="BW409" s="81"/>
      <c r="BX409" s="81"/>
      <c r="BY409" s="81"/>
      <c r="BZ409" s="81"/>
      <c r="CA409" s="81"/>
      <c r="CB409" s="81"/>
      <c r="CC409" s="81"/>
      <c r="CD409" s="81"/>
      <c r="CE409" s="81"/>
      <c r="CF409" s="81"/>
      <c r="CG409" s="81"/>
      <c r="CH409" s="81"/>
      <c r="CI409" s="81"/>
      <c r="CJ409" s="81"/>
      <c r="CK409" s="81"/>
      <c r="CL409" s="81"/>
      <c r="CM409" s="81"/>
      <c r="CN409" s="81"/>
      <c r="CO409" s="81"/>
      <c r="CP409" s="81"/>
      <c r="CQ409" s="81"/>
      <c r="CR409" s="81"/>
      <c r="CS409" s="81"/>
      <c r="CT409" s="81"/>
      <c r="CU409" s="81"/>
      <c r="CV409" s="81"/>
      <c r="CW409" s="81"/>
      <c r="CX409" s="81"/>
      <c r="CY409" s="81"/>
      <c r="CZ409" s="81"/>
      <c r="DA409" s="81"/>
      <c r="DB409" s="81"/>
      <c r="DC409" s="81"/>
      <c r="DD409" s="81"/>
      <c r="DE409" s="81"/>
      <c r="DF409" s="81"/>
      <c r="DG409" s="81"/>
      <c r="DH409" s="81"/>
      <c r="DI409" s="81"/>
      <c r="DJ409" s="81"/>
      <c r="DK409" s="81"/>
      <c r="DL409" s="81"/>
      <c r="DM409" s="81"/>
      <c r="DN409" s="81"/>
      <c r="DO409" s="81"/>
      <c r="DP409" s="81"/>
      <c r="DQ409" s="81"/>
      <c r="DR409" s="81"/>
      <c r="DS409" s="81"/>
    </row>
    <row r="410" spans="1:123" ht="54" customHeight="1" x14ac:dyDescent="0.2">
      <c r="A410" s="331" t="s">
        <v>55</v>
      </c>
      <c r="B410" s="331"/>
      <c r="C410" s="331"/>
      <c r="D410" s="81"/>
      <c r="E410" s="81"/>
      <c r="F410" s="81"/>
      <c r="G410" s="82"/>
      <c r="H410" s="82"/>
      <c r="I410" s="82"/>
      <c r="J410" s="82"/>
      <c r="K410" s="82"/>
      <c r="L410" s="82"/>
      <c r="M410" s="116"/>
      <c r="N410" s="81"/>
      <c r="O410" s="81"/>
      <c r="P410" s="81"/>
      <c r="Q410" s="81"/>
      <c r="R410" s="81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  <c r="AG410" s="85"/>
      <c r="AH410" s="85"/>
      <c r="AI410" s="85"/>
      <c r="AJ410" s="85"/>
      <c r="AK410" s="85"/>
      <c r="AL410" s="85"/>
      <c r="AM410" s="85"/>
      <c r="AN410" s="85"/>
      <c r="AO410" s="85"/>
      <c r="AP410" s="85"/>
      <c r="AQ410" s="85"/>
      <c r="AR410" s="85"/>
      <c r="AS410" s="85"/>
      <c r="AT410" s="85"/>
      <c r="AU410" s="85"/>
      <c r="AV410" s="85"/>
      <c r="AW410" s="85"/>
      <c r="AX410" s="85"/>
      <c r="AY410" s="85"/>
      <c r="AZ410" s="85"/>
      <c r="BA410" s="85"/>
      <c r="BB410" s="85"/>
      <c r="BC410" s="85"/>
      <c r="BD410" s="85"/>
      <c r="BE410" s="85"/>
      <c r="BF410" s="85"/>
      <c r="BG410" s="85"/>
      <c r="BH410" s="85"/>
      <c r="BI410" s="85"/>
      <c r="BJ410" s="85"/>
      <c r="BK410" s="81"/>
      <c r="BL410" s="81"/>
      <c r="BM410" s="81"/>
      <c r="BN410" s="81"/>
      <c r="BO410" s="81"/>
      <c r="BP410" s="81"/>
      <c r="BQ410" s="81"/>
      <c r="BR410" s="81"/>
      <c r="BS410" s="81"/>
      <c r="BT410" s="81"/>
      <c r="BU410" s="81"/>
      <c r="BV410" s="81"/>
      <c r="BW410" s="81"/>
      <c r="BX410" s="81"/>
      <c r="BY410" s="81"/>
      <c r="BZ410" s="81"/>
      <c r="CA410" s="81"/>
      <c r="CB410" s="81"/>
      <c r="CC410" s="81"/>
      <c r="CD410" s="81"/>
      <c r="CE410" s="81"/>
      <c r="CF410" s="81"/>
      <c r="CG410" s="81"/>
      <c r="CH410" s="81"/>
      <c r="CI410" s="81"/>
      <c r="CJ410" s="81"/>
      <c r="CK410" s="81"/>
      <c r="CL410" s="81"/>
      <c r="CM410" s="81"/>
      <c r="CN410" s="81"/>
      <c r="CO410" s="81"/>
      <c r="CP410" s="81"/>
      <c r="CQ410" s="81"/>
      <c r="CR410" s="81"/>
      <c r="CS410" s="81"/>
      <c r="CT410" s="81"/>
      <c r="CU410" s="81"/>
      <c r="CV410" s="81"/>
      <c r="CW410" s="81"/>
      <c r="CX410" s="81"/>
      <c r="CY410" s="81"/>
      <c r="CZ410" s="81"/>
      <c r="DA410" s="81"/>
      <c r="DB410" s="81"/>
      <c r="DC410" s="81"/>
      <c r="DD410" s="81"/>
      <c r="DE410" s="81"/>
      <c r="DF410" s="81"/>
      <c r="DG410" s="81"/>
      <c r="DH410" s="81"/>
      <c r="DI410" s="81"/>
      <c r="DJ410" s="81"/>
      <c r="DK410" s="81"/>
      <c r="DL410" s="81"/>
      <c r="DM410" s="81"/>
      <c r="DN410" s="81"/>
      <c r="DO410" s="81"/>
      <c r="DP410" s="81"/>
      <c r="DQ410" s="81"/>
      <c r="DR410" s="81"/>
      <c r="DS410" s="81"/>
    </row>
    <row r="411" spans="1:123" ht="112" x14ac:dyDescent="0.2">
      <c r="A411" s="147" t="s">
        <v>105</v>
      </c>
      <c r="B411" s="103" t="s">
        <v>66</v>
      </c>
      <c r="C411" s="153" t="s">
        <v>67</v>
      </c>
      <c r="D411" s="81"/>
      <c r="E411" s="81"/>
      <c r="F411" s="81"/>
      <c r="G411" s="82"/>
      <c r="H411" s="82"/>
      <c r="I411" s="82"/>
      <c r="J411" s="82"/>
      <c r="K411" s="82"/>
      <c r="L411" s="82"/>
      <c r="M411" s="116"/>
      <c r="N411" s="81"/>
      <c r="O411" s="81"/>
      <c r="P411" s="81"/>
      <c r="Q411" s="81"/>
      <c r="R411" s="81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  <c r="AG411" s="85"/>
      <c r="AH411" s="85"/>
      <c r="AI411" s="85"/>
      <c r="AJ411" s="85"/>
      <c r="AK411" s="85"/>
      <c r="AL411" s="85"/>
      <c r="AM411" s="85"/>
      <c r="AN411" s="85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/>
      <c r="BA411" s="85"/>
      <c r="BB411" s="85"/>
      <c r="BC411" s="85"/>
      <c r="BD411" s="85"/>
      <c r="BE411" s="85"/>
      <c r="BF411" s="85"/>
      <c r="BG411" s="85"/>
      <c r="BH411" s="85"/>
      <c r="BI411" s="85"/>
      <c r="BJ411" s="85"/>
      <c r="BK411" s="81"/>
      <c r="BL411" s="81"/>
      <c r="BM411" s="81"/>
      <c r="BN411" s="81"/>
      <c r="BO411" s="81"/>
      <c r="BP411" s="81"/>
      <c r="BQ411" s="81"/>
      <c r="BR411" s="81"/>
      <c r="BS411" s="81"/>
      <c r="BT411" s="81"/>
      <c r="BU411" s="81"/>
      <c r="BV411" s="81"/>
      <c r="BW411" s="81"/>
      <c r="BX411" s="81"/>
      <c r="BY411" s="81"/>
      <c r="BZ411" s="81"/>
      <c r="CA411" s="81"/>
      <c r="CB411" s="81"/>
      <c r="CC411" s="81"/>
      <c r="CD411" s="81"/>
      <c r="CE411" s="81"/>
      <c r="CF411" s="81"/>
      <c r="CG411" s="81"/>
      <c r="CH411" s="81"/>
      <c r="CI411" s="81"/>
      <c r="CJ411" s="81"/>
      <c r="CK411" s="81"/>
      <c r="CL411" s="81"/>
      <c r="CM411" s="81"/>
      <c r="CN411" s="81"/>
      <c r="CO411" s="81"/>
      <c r="CP411" s="81"/>
      <c r="CQ411" s="81"/>
      <c r="CR411" s="81"/>
      <c r="CS411" s="81"/>
      <c r="CT411" s="81"/>
      <c r="CU411" s="81"/>
      <c r="CV411" s="81"/>
      <c r="CW411" s="81"/>
      <c r="CX411" s="81"/>
      <c r="CY411" s="81"/>
      <c r="CZ411" s="81"/>
      <c r="DA411" s="81"/>
      <c r="DB411" s="81"/>
      <c r="DC411" s="81"/>
      <c r="DD411" s="81"/>
      <c r="DE411" s="81"/>
      <c r="DF411" s="81"/>
      <c r="DG411" s="81"/>
      <c r="DH411" s="81"/>
      <c r="DI411" s="81"/>
      <c r="DJ411" s="81"/>
      <c r="DK411" s="81"/>
      <c r="DL411" s="81"/>
      <c r="DM411" s="81"/>
      <c r="DN411" s="81"/>
      <c r="DO411" s="81"/>
      <c r="DP411" s="81"/>
      <c r="DQ411" s="81"/>
      <c r="DR411" s="81"/>
      <c r="DS411" s="81"/>
    </row>
    <row r="412" spans="1:123" x14ac:dyDescent="0.2">
      <c r="A412" s="322" t="s">
        <v>68</v>
      </c>
      <c r="B412" s="103" t="s">
        <v>69</v>
      </c>
      <c r="C412" s="154">
        <v>437</v>
      </c>
      <c r="D412" s="81"/>
      <c r="E412" s="81"/>
      <c r="F412" s="81"/>
      <c r="G412" s="82"/>
      <c r="H412" s="82"/>
      <c r="I412" s="82"/>
      <c r="J412" s="82"/>
      <c r="K412" s="82"/>
      <c r="L412" s="82"/>
      <c r="M412" s="116"/>
      <c r="N412" s="81"/>
      <c r="O412" s="81"/>
      <c r="P412" s="81"/>
      <c r="Q412" s="81"/>
      <c r="R412" s="81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  <c r="AG412" s="85"/>
      <c r="AH412" s="85"/>
      <c r="AI412" s="85"/>
      <c r="AJ412" s="85"/>
      <c r="AK412" s="85"/>
      <c r="AL412" s="85"/>
      <c r="AM412" s="85"/>
      <c r="AN412" s="85"/>
      <c r="AO412" s="85"/>
      <c r="AP412" s="85"/>
      <c r="AQ412" s="85"/>
      <c r="AR412" s="85"/>
      <c r="AS412" s="85"/>
      <c r="AT412" s="85"/>
      <c r="AU412" s="85"/>
      <c r="AV412" s="85"/>
      <c r="AW412" s="85"/>
      <c r="AX412" s="85"/>
      <c r="AY412" s="85"/>
      <c r="AZ412" s="85"/>
      <c r="BA412" s="85"/>
      <c r="BB412" s="85"/>
      <c r="BC412" s="85"/>
      <c r="BD412" s="85"/>
      <c r="BE412" s="85"/>
      <c r="BF412" s="85"/>
      <c r="BG412" s="85"/>
      <c r="BH412" s="85"/>
      <c r="BI412" s="85"/>
      <c r="BJ412" s="85"/>
      <c r="BK412" s="81"/>
      <c r="BL412" s="81"/>
      <c r="BM412" s="81"/>
      <c r="BN412" s="81"/>
      <c r="BO412" s="81"/>
      <c r="BP412" s="81"/>
      <c r="BQ412" s="81"/>
      <c r="BR412" s="81"/>
      <c r="BS412" s="81"/>
      <c r="BT412" s="81"/>
      <c r="BU412" s="81"/>
      <c r="BV412" s="81"/>
      <c r="BW412" s="81"/>
      <c r="BX412" s="81"/>
      <c r="BY412" s="81"/>
      <c r="BZ412" s="81"/>
      <c r="CA412" s="81"/>
      <c r="CB412" s="81"/>
      <c r="CC412" s="81"/>
      <c r="CD412" s="81"/>
      <c r="CE412" s="81"/>
      <c r="CF412" s="81"/>
      <c r="CG412" s="81"/>
      <c r="CH412" s="81"/>
      <c r="CI412" s="81"/>
      <c r="CJ412" s="81"/>
      <c r="CK412" s="81"/>
      <c r="CL412" s="81"/>
      <c r="CM412" s="81"/>
      <c r="CN412" s="81"/>
      <c r="CO412" s="81"/>
      <c r="CP412" s="81"/>
      <c r="CQ412" s="81"/>
      <c r="CR412" s="81"/>
      <c r="CS412" s="81"/>
      <c r="CT412" s="81"/>
      <c r="CU412" s="81"/>
      <c r="CV412" s="81"/>
      <c r="CW412" s="81"/>
      <c r="CX412" s="81"/>
      <c r="CY412" s="81"/>
      <c r="CZ412" s="81"/>
      <c r="DA412" s="81"/>
      <c r="DB412" s="81"/>
      <c r="DC412" s="81"/>
      <c r="DD412" s="81"/>
      <c r="DE412" s="81"/>
      <c r="DF412" s="81"/>
      <c r="DG412" s="81"/>
      <c r="DH412" s="81"/>
      <c r="DI412" s="81"/>
      <c r="DJ412" s="81"/>
      <c r="DK412" s="81"/>
      <c r="DL412" s="81"/>
      <c r="DM412" s="81"/>
      <c r="DN412" s="81"/>
      <c r="DO412" s="81"/>
      <c r="DP412" s="81"/>
      <c r="DQ412" s="81"/>
      <c r="DR412" s="81"/>
      <c r="DS412" s="81"/>
    </row>
    <row r="413" spans="1:123" x14ac:dyDescent="0.2">
      <c r="A413" s="323"/>
      <c r="B413" s="103" t="s">
        <v>70</v>
      </c>
      <c r="C413" s="154">
        <v>437</v>
      </c>
      <c r="D413" s="81"/>
      <c r="E413" s="81"/>
      <c r="F413" s="81"/>
      <c r="G413" s="82"/>
      <c r="H413" s="82"/>
      <c r="I413" s="82"/>
      <c r="J413" s="82"/>
      <c r="K413" s="82"/>
      <c r="L413" s="82"/>
      <c r="M413" s="116"/>
      <c r="N413" s="81"/>
      <c r="O413" s="81"/>
      <c r="P413" s="81"/>
      <c r="Q413" s="81"/>
      <c r="R413" s="81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  <c r="AG413" s="85"/>
      <c r="AH413" s="85"/>
      <c r="AI413" s="85"/>
      <c r="AJ413" s="85"/>
      <c r="AK413" s="85"/>
      <c r="AL413" s="85"/>
      <c r="AM413" s="85"/>
      <c r="AN413" s="85"/>
      <c r="AO413" s="85"/>
      <c r="AP413" s="85"/>
      <c r="AQ413" s="85"/>
      <c r="AR413" s="85"/>
      <c r="AS413" s="85"/>
      <c r="AT413" s="85"/>
      <c r="AU413" s="85"/>
      <c r="AV413" s="85"/>
      <c r="AW413" s="85"/>
      <c r="AX413" s="85"/>
      <c r="AY413" s="85"/>
      <c r="AZ413" s="85"/>
      <c r="BA413" s="85"/>
      <c r="BB413" s="85"/>
      <c r="BC413" s="85"/>
      <c r="BD413" s="85"/>
      <c r="BE413" s="85"/>
      <c r="BF413" s="85"/>
      <c r="BG413" s="85"/>
      <c r="BH413" s="85"/>
      <c r="BI413" s="85"/>
      <c r="BJ413" s="85"/>
      <c r="BK413" s="81"/>
      <c r="BL413" s="81"/>
      <c r="BM413" s="81"/>
      <c r="BN413" s="81"/>
      <c r="BO413" s="81"/>
      <c r="BP413" s="81"/>
      <c r="BQ413" s="81"/>
      <c r="BR413" s="81"/>
      <c r="BS413" s="81"/>
      <c r="BT413" s="81"/>
      <c r="BU413" s="81"/>
      <c r="BV413" s="81"/>
      <c r="BW413" s="81"/>
      <c r="BX413" s="81"/>
      <c r="BY413" s="81"/>
      <c r="BZ413" s="81"/>
      <c r="CA413" s="81"/>
      <c r="CB413" s="81"/>
      <c r="CC413" s="81"/>
      <c r="CD413" s="81"/>
      <c r="CE413" s="81"/>
      <c r="CF413" s="81"/>
      <c r="CG413" s="81"/>
      <c r="CH413" s="81"/>
      <c r="CI413" s="81"/>
      <c r="CJ413" s="81"/>
      <c r="CK413" s="81"/>
      <c r="CL413" s="81"/>
      <c r="CM413" s="81"/>
      <c r="CN413" s="81"/>
      <c r="CO413" s="81"/>
      <c r="CP413" s="81"/>
      <c r="CQ413" s="81"/>
      <c r="CR413" s="81"/>
      <c r="CS413" s="81"/>
      <c r="CT413" s="81"/>
      <c r="CU413" s="81"/>
      <c r="CV413" s="81"/>
      <c r="CW413" s="81"/>
      <c r="CX413" s="81"/>
      <c r="CY413" s="81"/>
      <c r="CZ413" s="81"/>
      <c r="DA413" s="81"/>
      <c r="DB413" s="81"/>
      <c r="DC413" s="81"/>
      <c r="DD413" s="81"/>
      <c r="DE413" s="81"/>
      <c r="DF413" s="81"/>
      <c r="DG413" s="81"/>
      <c r="DH413" s="81"/>
      <c r="DI413" s="81"/>
      <c r="DJ413" s="81"/>
      <c r="DK413" s="81"/>
      <c r="DL413" s="81"/>
      <c r="DM413" s="81"/>
      <c r="DN413" s="81"/>
      <c r="DO413" s="81"/>
      <c r="DP413" s="81"/>
      <c r="DQ413" s="81"/>
      <c r="DR413" s="81"/>
      <c r="DS413" s="81"/>
    </row>
    <row r="414" spans="1:123" x14ac:dyDescent="0.2">
      <c r="A414" s="323"/>
      <c r="B414" s="103" t="s">
        <v>71</v>
      </c>
      <c r="C414" s="154">
        <v>438</v>
      </c>
      <c r="D414" s="81"/>
      <c r="E414" s="81"/>
      <c r="F414" s="81"/>
      <c r="G414" s="82"/>
      <c r="H414" s="82"/>
      <c r="I414" s="82"/>
      <c r="J414" s="82"/>
      <c r="K414" s="82"/>
      <c r="L414" s="82"/>
      <c r="M414" s="116"/>
      <c r="N414" s="81"/>
      <c r="O414" s="81"/>
      <c r="P414" s="81"/>
      <c r="Q414" s="81"/>
      <c r="R414" s="81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  <c r="AG414" s="85"/>
      <c r="AH414" s="85"/>
      <c r="AI414" s="85"/>
      <c r="AJ414" s="85"/>
      <c r="AK414" s="85"/>
      <c r="AL414" s="85"/>
      <c r="AM414" s="85"/>
      <c r="AN414" s="85"/>
      <c r="AO414" s="85"/>
      <c r="AP414" s="85"/>
      <c r="AQ414" s="85"/>
      <c r="AR414" s="85"/>
      <c r="AS414" s="85"/>
      <c r="AT414" s="85"/>
      <c r="AU414" s="85"/>
      <c r="AV414" s="85"/>
      <c r="AW414" s="85"/>
      <c r="AX414" s="85"/>
      <c r="AY414" s="85"/>
      <c r="AZ414" s="85"/>
      <c r="BA414" s="85"/>
      <c r="BB414" s="85"/>
      <c r="BC414" s="85"/>
      <c r="BD414" s="85"/>
      <c r="BE414" s="85"/>
      <c r="BF414" s="85"/>
      <c r="BG414" s="85"/>
      <c r="BH414" s="85"/>
      <c r="BI414" s="85"/>
      <c r="BJ414" s="85"/>
      <c r="BK414" s="81"/>
      <c r="BL414" s="81"/>
      <c r="BM414" s="81"/>
      <c r="BN414" s="81"/>
      <c r="BO414" s="81"/>
      <c r="BP414" s="81"/>
      <c r="BQ414" s="81"/>
      <c r="BR414" s="81"/>
      <c r="BS414" s="81"/>
      <c r="BT414" s="81"/>
      <c r="BU414" s="81"/>
      <c r="BV414" s="81"/>
      <c r="BW414" s="81"/>
      <c r="BX414" s="81"/>
      <c r="BY414" s="81"/>
      <c r="BZ414" s="81"/>
      <c r="CA414" s="81"/>
      <c r="CB414" s="81"/>
      <c r="CC414" s="81"/>
      <c r="CD414" s="81"/>
      <c r="CE414" s="81"/>
      <c r="CF414" s="81"/>
      <c r="CG414" s="81"/>
      <c r="CH414" s="81"/>
      <c r="CI414" s="81"/>
      <c r="CJ414" s="81"/>
      <c r="CK414" s="81"/>
      <c r="CL414" s="81"/>
      <c r="CM414" s="81"/>
      <c r="CN414" s="81"/>
      <c r="CO414" s="81"/>
      <c r="CP414" s="81"/>
      <c r="CQ414" s="81"/>
      <c r="CR414" s="81"/>
      <c r="CS414" s="81"/>
      <c r="CT414" s="81"/>
      <c r="CU414" s="81"/>
      <c r="CV414" s="81"/>
      <c r="CW414" s="81"/>
      <c r="CX414" s="81"/>
      <c r="CY414" s="81"/>
      <c r="CZ414" s="81"/>
      <c r="DA414" s="81"/>
      <c r="DB414" s="81"/>
      <c r="DC414" s="81"/>
      <c r="DD414" s="81"/>
      <c r="DE414" s="81"/>
      <c r="DF414" s="81"/>
      <c r="DG414" s="81"/>
      <c r="DH414" s="81"/>
      <c r="DI414" s="81"/>
      <c r="DJ414" s="81"/>
      <c r="DK414" s="81"/>
      <c r="DL414" s="81"/>
      <c r="DM414" s="81"/>
      <c r="DN414" s="81"/>
      <c r="DO414" s="81"/>
      <c r="DP414" s="81"/>
      <c r="DQ414" s="81"/>
      <c r="DR414" s="81"/>
      <c r="DS414" s="81"/>
    </row>
    <row r="415" spans="1:123" x14ac:dyDescent="0.2">
      <c r="A415" s="323"/>
      <c r="B415" s="103" t="s">
        <v>72</v>
      </c>
      <c r="C415" s="154">
        <v>436</v>
      </c>
      <c r="D415" s="81"/>
      <c r="E415" s="81"/>
      <c r="F415" s="81"/>
      <c r="G415" s="82"/>
      <c r="H415" s="82"/>
      <c r="I415" s="82"/>
      <c r="J415" s="82"/>
      <c r="K415" s="82"/>
      <c r="L415" s="82"/>
      <c r="M415" s="116"/>
      <c r="N415" s="81"/>
      <c r="O415" s="81"/>
      <c r="P415" s="81"/>
      <c r="Q415" s="81"/>
      <c r="R415" s="81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  <c r="AH415" s="85"/>
      <c r="AI415" s="85"/>
      <c r="AJ415" s="85"/>
      <c r="AK415" s="85"/>
      <c r="AL415" s="85"/>
      <c r="AM415" s="85"/>
      <c r="AN415" s="85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  <c r="BA415" s="85"/>
      <c r="BB415" s="85"/>
      <c r="BC415" s="85"/>
      <c r="BD415" s="85"/>
      <c r="BE415" s="85"/>
      <c r="BF415" s="85"/>
      <c r="BG415" s="85"/>
      <c r="BH415" s="85"/>
      <c r="BI415" s="85"/>
      <c r="BJ415" s="85"/>
      <c r="BK415" s="81"/>
      <c r="BL415" s="81"/>
      <c r="BM415" s="81"/>
      <c r="BN415" s="81"/>
      <c r="BO415" s="81"/>
      <c r="BP415" s="81"/>
      <c r="BQ415" s="81"/>
      <c r="BR415" s="81"/>
      <c r="BS415" s="81"/>
      <c r="BT415" s="81"/>
      <c r="BU415" s="81"/>
      <c r="BV415" s="81"/>
      <c r="BW415" s="81"/>
      <c r="BX415" s="81"/>
      <c r="BY415" s="81"/>
      <c r="BZ415" s="81"/>
      <c r="CA415" s="81"/>
      <c r="CB415" s="81"/>
      <c r="CC415" s="81"/>
      <c r="CD415" s="81"/>
      <c r="CE415" s="81"/>
      <c r="CF415" s="81"/>
      <c r="CG415" s="81"/>
      <c r="CH415" s="81"/>
      <c r="CI415" s="81"/>
      <c r="CJ415" s="81"/>
      <c r="CK415" s="81"/>
      <c r="CL415" s="81"/>
      <c r="CM415" s="81"/>
      <c r="CN415" s="81"/>
      <c r="CO415" s="81"/>
      <c r="CP415" s="81"/>
      <c r="CQ415" s="81"/>
      <c r="CR415" s="81"/>
      <c r="CS415" s="81"/>
      <c r="CT415" s="81"/>
      <c r="CU415" s="81"/>
      <c r="CV415" s="81"/>
      <c r="CW415" s="81"/>
      <c r="CX415" s="81"/>
      <c r="CY415" s="81"/>
      <c r="CZ415" s="81"/>
      <c r="DA415" s="81"/>
      <c r="DB415" s="81"/>
      <c r="DC415" s="81"/>
      <c r="DD415" s="81"/>
      <c r="DE415" s="81"/>
      <c r="DF415" s="81"/>
      <c r="DG415" s="81"/>
      <c r="DH415" s="81"/>
      <c r="DI415" s="81"/>
      <c r="DJ415" s="81"/>
      <c r="DK415" s="81"/>
      <c r="DL415" s="81"/>
      <c r="DM415" s="81"/>
      <c r="DN415" s="81"/>
      <c r="DO415" s="81"/>
      <c r="DP415" s="81"/>
      <c r="DQ415" s="81"/>
      <c r="DR415" s="81"/>
      <c r="DS415" s="81"/>
    </row>
    <row r="416" spans="1:123" x14ac:dyDescent="0.2">
      <c r="A416" s="323"/>
      <c r="B416" s="103" t="s">
        <v>73</v>
      </c>
      <c r="C416" s="154">
        <v>437</v>
      </c>
      <c r="D416" s="81"/>
      <c r="E416" s="81"/>
      <c r="F416" s="81"/>
      <c r="G416" s="82"/>
      <c r="H416" s="82"/>
      <c r="I416" s="82"/>
      <c r="J416" s="82"/>
      <c r="K416" s="82"/>
      <c r="L416" s="82"/>
      <c r="M416" s="116"/>
      <c r="N416" s="81"/>
      <c r="O416" s="81"/>
      <c r="P416" s="81"/>
      <c r="Q416" s="81"/>
      <c r="R416" s="81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  <c r="AG416" s="85"/>
      <c r="AH416" s="85"/>
      <c r="AI416" s="85"/>
      <c r="AJ416" s="85"/>
      <c r="AK416" s="85"/>
      <c r="AL416" s="85"/>
      <c r="AM416" s="85"/>
      <c r="AN416" s="85"/>
      <c r="AO416" s="85"/>
      <c r="AP416" s="85"/>
      <c r="AQ416" s="85"/>
      <c r="AR416" s="85"/>
      <c r="AS416" s="85"/>
      <c r="AT416" s="85"/>
      <c r="AU416" s="85"/>
      <c r="AV416" s="85"/>
      <c r="AW416" s="85"/>
      <c r="AX416" s="85"/>
      <c r="AY416" s="85"/>
      <c r="AZ416" s="85"/>
      <c r="BA416" s="85"/>
      <c r="BB416" s="85"/>
      <c r="BC416" s="85"/>
      <c r="BD416" s="85"/>
      <c r="BE416" s="85"/>
      <c r="BF416" s="85"/>
      <c r="BG416" s="85"/>
      <c r="BH416" s="85"/>
      <c r="BI416" s="85"/>
      <c r="BJ416" s="85"/>
      <c r="BK416" s="81"/>
      <c r="BL416" s="81"/>
      <c r="BM416" s="81"/>
      <c r="BN416" s="81"/>
      <c r="BO416" s="81"/>
      <c r="BP416" s="81"/>
      <c r="BQ416" s="81"/>
      <c r="BR416" s="81"/>
      <c r="BS416" s="81"/>
      <c r="BT416" s="81"/>
      <c r="BU416" s="81"/>
      <c r="BV416" s="81"/>
      <c r="BW416" s="81"/>
      <c r="BX416" s="81"/>
      <c r="BY416" s="81"/>
      <c r="BZ416" s="81"/>
      <c r="CA416" s="81"/>
      <c r="CB416" s="81"/>
      <c r="CC416" s="81"/>
      <c r="CD416" s="81"/>
      <c r="CE416" s="81"/>
      <c r="CF416" s="81"/>
      <c r="CG416" s="81"/>
      <c r="CH416" s="81"/>
      <c r="CI416" s="81"/>
      <c r="CJ416" s="81"/>
      <c r="CK416" s="81"/>
      <c r="CL416" s="81"/>
      <c r="CM416" s="81"/>
      <c r="CN416" s="81"/>
      <c r="CO416" s="81"/>
      <c r="CP416" s="81"/>
      <c r="CQ416" s="81"/>
      <c r="CR416" s="81"/>
      <c r="CS416" s="81"/>
      <c r="CT416" s="81"/>
      <c r="CU416" s="81"/>
      <c r="CV416" s="81"/>
      <c r="CW416" s="81"/>
      <c r="CX416" s="81"/>
      <c r="CY416" s="81"/>
      <c r="CZ416" s="81"/>
      <c r="DA416" s="81"/>
      <c r="DB416" s="81"/>
      <c r="DC416" s="81"/>
      <c r="DD416" s="81"/>
      <c r="DE416" s="81"/>
      <c r="DF416" s="81"/>
      <c r="DG416" s="81"/>
      <c r="DH416" s="81"/>
      <c r="DI416" s="81"/>
      <c r="DJ416" s="81"/>
      <c r="DK416" s="81"/>
      <c r="DL416" s="81"/>
      <c r="DM416" s="81"/>
      <c r="DN416" s="81"/>
      <c r="DO416" s="81"/>
      <c r="DP416" s="81"/>
      <c r="DQ416" s="81"/>
      <c r="DR416" s="81"/>
      <c r="DS416" s="81"/>
    </row>
    <row r="417" spans="1:123" x14ac:dyDescent="0.2">
      <c r="A417" s="323"/>
      <c r="B417" s="103" t="s">
        <v>74</v>
      </c>
      <c r="C417" s="154">
        <v>437</v>
      </c>
      <c r="D417" s="81"/>
      <c r="E417" s="81"/>
      <c r="F417" s="81"/>
      <c r="G417" s="82"/>
      <c r="H417" s="82"/>
      <c r="I417" s="82"/>
      <c r="J417" s="82"/>
      <c r="K417" s="82"/>
      <c r="L417" s="82"/>
      <c r="M417" s="116"/>
      <c r="N417" s="81"/>
      <c r="O417" s="81"/>
      <c r="P417" s="81"/>
      <c r="Q417" s="81"/>
      <c r="R417" s="81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  <c r="AG417" s="85"/>
      <c r="AH417" s="85"/>
      <c r="AI417" s="85"/>
      <c r="AJ417" s="85"/>
      <c r="AK417" s="85"/>
      <c r="AL417" s="85"/>
      <c r="AM417" s="85"/>
      <c r="AN417" s="85"/>
      <c r="AO417" s="85"/>
      <c r="AP417" s="85"/>
      <c r="AQ417" s="85"/>
      <c r="AR417" s="85"/>
      <c r="AS417" s="85"/>
      <c r="AT417" s="85"/>
      <c r="AU417" s="85"/>
      <c r="AV417" s="85"/>
      <c r="AW417" s="85"/>
      <c r="AX417" s="85"/>
      <c r="AY417" s="85"/>
      <c r="AZ417" s="85"/>
      <c r="BA417" s="85"/>
      <c r="BB417" s="85"/>
      <c r="BC417" s="85"/>
      <c r="BD417" s="85"/>
      <c r="BE417" s="85"/>
      <c r="BF417" s="85"/>
      <c r="BG417" s="85"/>
      <c r="BH417" s="85"/>
      <c r="BI417" s="85"/>
      <c r="BJ417" s="85"/>
      <c r="BK417" s="81"/>
      <c r="BL417" s="81"/>
      <c r="BM417" s="81"/>
      <c r="BN417" s="81"/>
      <c r="BO417" s="81"/>
      <c r="BP417" s="81"/>
      <c r="BQ417" s="81"/>
      <c r="BR417" s="81"/>
      <c r="BS417" s="81"/>
      <c r="BT417" s="81"/>
      <c r="BU417" s="81"/>
      <c r="BV417" s="81"/>
      <c r="BW417" s="81"/>
      <c r="BX417" s="81"/>
      <c r="BY417" s="81"/>
      <c r="BZ417" s="81"/>
      <c r="CA417" s="81"/>
      <c r="CB417" s="81"/>
      <c r="CC417" s="81"/>
      <c r="CD417" s="81"/>
      <c r="CE417" s="81"/>
      <c r="CF417" s="81"/>
      <c r="CG417" s="81"/>
      <c r="CH417" s="81"/>
      <c r="CI417" s="81"/>
      <c r="CJ417" s="81"/>
      <c r="CK417" s="81"/>
      <c r="CL417" s="81"/>
      <c r="CM417" s="81"/>
      <c r="CN417" s="81"/>
      <c r="CO417" s="81"/>
      <c r="CP417" s="81"/>
      <c r="CQ417" s="81"/>
      <c r="CR417" s="81"/>
      <c r="CS417" s="81"/>
      <c r="CT417" s="81"/>
      <c r="CU417" s="81"/>
      <c r="CV417" s="81"/>
      <c r="CW417" s="81"/>
      <c r="CX417" s="81"/>
      <c r="CY417" s="81"/>
      <c r="CZ417" s="81"/>
      <c r="DA417" s="81"/>
      <c r="DB417" s="81"/>
      <c r="DC417" s="81"/>
      <c r="DD417" s="81"/>
      <c r="DE417" s="81"/>
      <c r="DF417" s="81"/>
      <c r="DG417" s="81"/>
      <c r="DH417" s="81"/>
      <c r="DI417" s="81"/>
      <c r="DJ417" s="81"/>
      <c r="DK417" s="81"/>
      <c r="DL417" s="81"/>
      <c r="DM417" s="81"/>
      <c r="DN417" s="81"/>
      <c r="DO417" s="81"/>
      <c r="DP417" s="81"/>
      <c r="DQ417" s="81"/>
      <c r="DR417" s="81"/>
      <c r="DS417" s="81"/>
    </row>
    <row r="418" spans="1:123" x14ac:dyDescent="0.2">
      <c r="A418" s="323"/>
      <c r="B418" s="103" t="s">
        <v>75</v>
      </c>
      <c r="C418" s="154">
        <v>437</v>
      </c>
      <c r="D418" s="81"/>
      <c r="E418" s="81"/>
      <c r="F418" s="81"/>
      <c r="G418" s="82"/>
      <c r="H418" s="82"/>
      <c r="I418" s="82"/>
      <c r="J418" s="82"/>
      <c r="K418" s="82"/>
      <c r="L418" s="82"/>
      <c r="M418" s="116"/>
      <c r="N418" s="81"/>
      <c r="O418" s="81"/>
      <c r="P418" s="81"/>
      <c r="Q418" s="81"/>
      <c r="R418" s="81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  <c r="AG418" s="85"/>
      <c r="AH418" s="85"/>
      <c r="AI418" s="85"/>
      <c r="AJ418" s="85"/>
      <c r="AK418" s="85"/>
      <c r="AL418" s="85"/>
      <c r="AM418" s="85"/>
      <c r="AN418" s="85"/>
      <c r="AO418" s="85"/>
      <c r="AP418" s="85"/>
      <c r="AQ418" s="85"/>
      <c r="AR418" s="85"/>
      <c r="AS418" s="85"/>
      <c r="AT418" s="85"/>
      <c r="AU418" s="85"/>
      <c r="AV418" s="85"/>
      <c r="AW418" s="85"/>
      <c r="AX418" s="85"/>
      <c r="AY418" s="85"/>
      <c r="AZ418" s="85"/>
      <c r="BA418" s="85"/>
      <c r="BB418" s="85"/>
      <c r="BC418" s="85"/>
      <c r="BD418" s="85"/>
      <c r="BE418" s="85"/>
      <c r="BF418" s="85"/>
      <c r="BG418" s="85"/>
      <c r="BH418" s="85"/>
      <c r="BI418" s="85"/>
      <c r="BJ418" s="85"/>
      <c r="BK418" s="81"/>
      <c r="BL418" s="81"/>
      <c r="BM418" s="81"/>
      <c r="BN418" s="81"/>
      <c r="BO418" s="81"/>
      <c r="BP418" s="81"/>
      <c r="BQ418" s="81"/>
      <c r="BR418" s="81"/>
      <c r="BS418" s="81"/>
      <c r="BT418" s="81"/>
      <c r="BU418" s="81"/>
      <c r="BV418" s="81"/>
      <c r="BW418" s="81"/>
      <c r="BX418" s="81"/>
      <c r="BY418" s="81"/>
      <c r="BZ418" s="81"/>
      <c r="CA418" s="81"/>
      <c r="CB418" s="81"/>
      <c r="CC418" s="81"/>
      <c r="CD418" s="81"/>
      <c r="CE418" s="81"/>
      <c r="CF418" s="81"/>
      <c r="CG418" s="81"/>
      <c r="CH418" s="81"/>
      <c r="CI418" s="81"/>
      <c r="CJ418" s="81"/>
      <c r="CK418" s="81"/>
      <c r="CL418" s="81"/>
      <c r="CM418" s="81"/>
      <c r="CN418" s="81"/>
      <c r="CO418" s="81"/>
      <c r="CP418" s="81"/>
      <c r="CQ418" s="81"/>
      <c r="CR418" s="81"/>
      <c r="CS418" s="81"/>
      <c r="CT418" s="81"/>
      <c r="CU418" s="81"/>
      <c r="CV418" s="81"/>
      <c r="CW418" s="81"/>
      <c r="CX418" s="81"/>
      <c r="CY418" s="81"/>
      <c r="CZ418" s="81"/>
      <c r="DA418" s="81"/>
      <c r="DB418" s="81"/>
      <c r="DC418" s="81"/>
      <c r="DD418" s="81"/>
      <c r="DE418" s="81"/>
      <c r="DF418" s="81"/>
      <c r="DG418" s="81"/>
      <c r="DH418" s="81"/>
      <c r="DI418" s="81"/>
      <c r="DJ418" s="81"/>
      <c r="DK418" s="81"/>
      <c r="DL418" s="81"/>
      <c r="DM418" s="81"/>
      <c r="DN418" s="81"/>
      <c r="DO418" s="81"/>
      <c r="DP418" s="81"/>
      <c r="DQ418" s="81"/>
      <c r="DR418" s="81"/>
      <c r="DS418" s="81"/>
    </row>
    <row r="419" spans="1:123" x14ac:dyDescent="0.2">
      <c r="A419" s="323"/>
      <c r="B419" s="103" t="s">
        <v>76</v>
      </c>
      <c r="C419" s="154">
        <v>437</v>
      </c>
      <c r="D419" s="81"/>
      <c r="E419" s="81"/>
      <c r="F419" s="81"/>
      <c r="G419" s="82"/>
      <c r="H419" s="82"/>
      <c r="I419" s="82"/>
      <c r="J419" s="82"/>
      <c r="K419" s="82"/>
      <c r="L419" s="82"/>
      <c r="M419" s="116"/>
      <c r="N419" s="81"/>
      <c r="O419" s="81"/>
      <c r="P419" s="81"/>
      <c r="Q419" s="81"/>
      <c r="R419" s="81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  <c r="AG419" s="85"/>
      <c r="AH419" s="85"/>
      <c r="AI419" s="85"/>
      <c r="AJ419" s="85"/>
      <c r="AK419" s="85"/>
      <c r="AL419" s="85"/>
      <c r="AM419" s="85"/>
      <c r="AN419" s="85"/>
      <c r="AO419" s="85"/>
      <c r="AP419" s="85"/>
      <c r="AQ419" s="85"/>
      <c r="AR419" s="85"/>
      <c r="AS419" s="85"/>
      <c r="AT419" s="85"/>
      <c r="AU419" s="85"/>
      <c r="AV419" s="85"/>
      <c r="AW419" s="85"/>
      <c r="AX419" s="85"/>
      <c r="AY419" s="85"/>
      <c r="AZ419" s="85"/>
      <c r="BA419" s="85"/>
      <c r="BB419" s="85"/>
      <c r="BC419" s="85"/>
      <c r="BD419" s="85"/>
      <c r="BE419" s="85"/>
      <c r="BF419" s="85"/>
      <c r="BG419" s="85"/>
      <c r="BH419" s="85"/>
      <c r="BI419" s="85"/>
      <c r="BJ419" s="85"/>
      <c r="BK419" s="81"/>
      <c r="BL419" s="81"/>
      <c r="BM419" s="81"/>
      <c r="BN419" s="81"/>
      <c r="BO419" s="81"/>
      <c r="BP419" s="81"/>
      <c r="BQ419" s="81"/>
      <c r="BR419" s="81"/>
      <c r="BS419" s="81"/>
      <c r="BT419" s="81"/>
      <c r="BU419" s="81"/>
      <c r="BV419" s="81"/>
      <c r="BW419" s="81"/>
      <c r="BX419" s="81"/>
      <c r="BY419" s="81"/>
      <c r="BZ419" s="81"/>
      <c r="CA419" s="81"/>
      <c r="CB419" s="81"/>
      <c r="CC419" s="81"/>
      <c r="CD419" s="81"/>
      <c r="CE419" s="81"/>
      <c r="CF419" s="81"/>
      <c r="CG419" s="81"/>
      <c r="CH419" s="81"/>
      <c r="CI419" s="81"/>
      <c r="CJ419" s="81"/>
      <c r="CK419" s="81"/>
      <c r="CL419" s="81"/>
      <c r="CM419" s="81"/>
      <c r="CN419" s="81"/>
      <c r="CO419" s="81"/>
      <c r="CP419" s="81"/>
      <c r="CQ419" s="81"/>
      <c r="CR419" s="81"/>
      <c r="CS419" s="81"/>
      <c r="CT419" s="81"/>
      <c r="CU419" s="81"/>
      <c r="CV419" s="81"/>
      <c r="CW419" s="81"/>
      <c r="CX419" s="81"/>
      <c r="CY419" s="81"/>
      <c r="CZ419" s="81"/>
      <c r="DA419" s="81"/>
      <c r="DB419" s="81"/>
      <c r="DC419" s="81"/>
      <c r="DD419" s="81"/>
      <c r="DE419" s="81"/>
      <c r="DF419" s="81"/>
      <c r="DG419" s="81"/>
      <c r="DH419" s="81"/>
      <c r="DI419" s="81"/>
      <c r="DJ419" s="81"/>
      <c r="DK419" s="81"/>
      <c r="DL419" s="81"/>
      <c r="DM419" s="81"/>
      <c r="DN419" s="81"/>
      <c r="DO419" s="81"/>
      <c r="DP419" s="81"/>
      <c r="DQ419" s="81"/>
      <c r="DR419" s="81"/>
      <c r="DS419" s="81"/>
    </row>
    <row r="420" spans="1:123" x14ac:dyDescent="0.2">
      <c r="A420" s="323"/>
      <c r="B420" s="103" t="s">
        <v>77</v>
      </c>
      <c r="C420" s="154">
        <v>436</v>
      </c>
      <c r="D420" s="81"/>
      <c r="E420" s="81"/>
      <c r="F420" s="81"/>
      <c r="G420" s="82"/>
      <c r="H420" s="82"/>
      <c r="I420" s="82"/>
      <c r="J420" s="82"/>
      <c r="K420" s="82"/>
      <c r="L420" s="82"/>
      <c r="M420" s="116"/>
      <c r="N420" s="81"/>
      <c r="O420" s="81"/>
      <c r="P420" s="81"/>
      <c r="Q420" s="81"/>
      <c r="R420" s="81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  <c r="AG420" s="85"/>
      <c r="AH420" s="85"/>
      <c r="AI420" s="85"/>
      <c r="AJ420" s="85"/>
      <c r="AK420" s="85"/>
      <c r="AL420" s="85"/>
      <c r="AM420" s="85"/>
      <c r="AN420" s="85"/>
      <c r="AO420" s="85"/>
      <c r="AP420" s="85"/>
      <c r="AQ420" s="85"/>
      <c r="AR420" s="85"/>
      <c r="AS420" s="85"/>
      <c r="AT420" s="85"/>
      <c r="AU420" s="85"/>
      <c r="AV420" s="85"/>
      <c r="AW420" s="85"/>
      <c r="AX420" s="85"/>
      <c r="AY420" s="85"/>
      <c r="AZ420" s="85"/>
      <c r="BA420" s="85"/>
      <c r="BB420" s="85"/>
      <c r="BC420" s="85"/>
      <c r="BD420" s="85"/>
      <c r="BE420" s="85"/>
      <c r="BF420" s="85"/>
      <c r="BG420" s="85"/>
      <c r="BH420" s="85"/>
      <c r="BI420" s="85"/>
      <c r="BJ420" s="85"/>
      <c r="BK420" s="81"/>
      <c r="BL420" s="81"/>
      <c r="BM420" s="81"/>
      <c r="BN420" s="81"/>
      <c r="BO420" s="81"/>
      <c r="BP420" s="81"/>
      <c r="BQ420" s="81"/>
      <c r="BR420" s="81"/>
      <c r="BS420" s="81"/>
      <c r="BT420" s="81"/>
      <c r="BU420" s="81"/>
      <c r="BV420" s="81"/>
      <c r="BW420" s="81"/>
      <c r="BX420" s="81"/>
      <c r="BY420" s="81"/>
      <c r="BZ420" s="81"/>
      <c r="CA420" s="81"/>
      <c r="CB420" s="81"/>
      <c r="CC420" s="81"/>
      <c r="CD420" s="81"/>
      <c r="CE420" s="81"/>
      <c r="CF420" s="81"/>
      <c r="CG420" s="81"/>
      <c r="CH420" s="81"/>
      <c r="CI420" s="81"/>
      <c r="CJ420" s="81"/>
      <c r="CK420" s="81"/>
      <c r="CL420" s="81"/>
      <c r="CM420" s="81"/>
      <c r="CN420" s="81"/>
      <c r="CO420" s="81"/>
      <c r="CP420" s="81"/>
      <c r="CQ420" s="81"/>
      <c r="CR420" s="81"/>
      <c r="CS420" s="81"/>
      <c r="CT420" s="81"/>
      <c r="CU420" s="81"/>
      <c r="CV420" s="81"/>
      <c r="CW420" s="81"/>
      <c r="CX420" s="81"/>
      <c r="CY420" s="81"/>
      <c r="CZ420" s="81"/>
      <c r="DA420" s="81"/>
      <c r="DB420" s="81"/>
      <c r="DC420" s="81"/>
      <c r="DD420" s="81"/>
      <c r="DE420" s="81"/>
      <c r="DF420" s="81"/>
      <c r="DG420" s="81"/>
      <c r="DH420" s="81"/>
      <c r="DI420" s="81"/>
      <c r="DJ420" s="81"/>
      <c r="DK420" s="81"/>
      <c r="DL420" s="81"/>
      <c r="DM420" s="81"/>
      <c r="DN420" s="81"/>
      <c r="DO420" s="81"/>
      <c r="DP420" s="81"/>
      <c r="DQ420" s="81"/>
      <c r="DR420" s="81"/>
      <c r="DS420" s="81"/>
    </row>
    <row r="421" spans="1:123" x14ac:dyDescent="0.2">
      <c r="A421" s="323"/>
      <c r="B421" s="103" t="s">
        <v>78</v>
      </c>
      <c r="C421" s="154">
        <v>437</v>
      </c>
      <c r="D421" s="81"/>
      <c r="E421" s="81"/>
      <c r="F421" s="81"/>
      <c r="G421" s="82"/>
      <c r="H421" s="82"/>
      <c r="I421" s="82"/>
      <c r="J421" s="82"/>
      <c r="K421" s="82"/>
      <c r="L421" s="82"/>
      <c r="M421" s="116"/>
      <c r="N421" s="81"/>
      <c r="O421" s="81"/>
      <c r="P421" s="81"/>
      <c r="Q421" s="81"/>
      <c r="R421" s="81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  <c r="AG421" s="85"/>
      <c r="AH421" s="85"/>
      <c r="AI421" s="85"/>
      <c r="AJ421" s="85"/>
      <c r="AK421" s="85"/>
      <c r="AL421" s="85"/>
      <c r="AM421" s="85"/>
      <c r="AN421" s="85"/>
      <c r="AO421" s="85"/>
      <c r="AP421" s="85"/>
      <c r="AQ421" s="85"/>
      <c r="AR421" s="85"/>
      <c r="AS421" s="85"/>
      <c r="AT421" s="85"/>
      <c r="AU421" s="85"/>
      <c r="AV421" s="85"/>
      <c r="AW421" s="85"/>
      <c r="AX421" s="85"/>
      <c r="AY421" s="85"/>
      <c r="AZ421" s="85"/>
      <c r="BA421" s="85"/>
      <c r="BB421" s="85"/>
      <c r="BC421" s="85"/>
      <c r="BD421" s="85"/>
      <c r="BE421" s="85"/>
      <c r="BF421" s="85"/>
      <c r="BG421" s="85"/>
      <c r="BH421" s="85"/>
      <c r="BI421" s="85"/>
      <c r="BJ421" s="85"/>
      <c r="BK421" s="81"/>
      <c r="BL421" s="81"/>
      <c r="BM421" s="81"/>
      <c r="BN421" s="81"/>
      <c r="BO421" s="81"/>
      <c r="BP421" s="81"/>
      <c r="BQ421" s="81"/>
      <c r="BR421" s="81"/>
      <c r="BS421" s="81"/>
      <c r="BT421" s="81"/>
      <c r="BU421" s="81"/>
      <c r="BV421" s="81"/>
      <c r="BW421" s="81"/>
      <c r="BX421" s="81"/>
      <c r="BY421" s="81"/>
      <c r="BZ421" s="81"/>
      <c r="CA421" s="81"/>
      <c r="CB421" s="81"/>
      <c r="CC421" s="81"/>
      <c r="CD421" s="81"/>
      <c r="CE421" s="81"/>
      <c r="CF421" s="81"/>
      <c r="CG421" s="81"/>
      <c r="CH421" s="81"/>
      <c r="CI421" s="81"/>
      <c r="CJ421" s="81"/>
      <c r="CK421" s="81"/>
      <c r="CL421" s="81"/>
      <c r="CM421" s="81"/>
      <c r="CN421" s="81"/>
      <c r="CO421" s="81"/>
      <c r="CP421" s="81"/>
      <c r="CQ421" s="81"/>
      <c r="CR421" s="81"/>
      <c r="CS421" s="81"/>
      <c r="CT421" s="81"/>
      <c r="CU421" s="81"/>
      <c r="CV421" s="81"/>
      <c r="CW421" s="81"/>
      <c r="CX421" s="81"/>
      <c r="CY421" s="81"/>
      <c r="CZ421" s="81"/>
      <c r="DA421" s="81"/>
      <c r="DB421" s="81"/>
      <c r="DC421" s="81"/>
      <c r="DD421" s="81"/>
      <c r="DE421" s="81"/>
      <c r="DF421" s="81"/>
      <c r="DG421" s="81"/>
      <c r="DH421" s="81"/>
      <c r="DI421" s="81"/>
      <c r="DJ421" s="81"/>
      <c r="DK421" s="81"/>
      <c r="DL421" s="81"/>
      <c r="DM421" s="81"/>
      <c r="DN421" s="81"/>
      <c r="DO421" s="81"/>
      <c r="DP421" s="81"/>
      <c r="DQ421" s="81"/>
      <c r="DR421" s="81"/>
      <c r="DS421" s="81"/>
    </row>
    <row r="422" spans="1:123" x14ac:dyDescent="0.2">
      <c r="A422" s="323"/>
      <c r="B422" s="103" t="s">
        <v>79</v>
      </c>
      <c r="C422" s="154">
        <v>436</v>
      </c>
      <c r="D422" s="81"/>
      <c r="E422" s="81"/>
      <c r="F422" s="81"/>
      <c r="G422" s="82"/>
      <c r="H422" s="82"/>
      <c r="I422" s="82"/>
      <c r="J422" s="82"/>
      <c r="K422" s="82"/>
      <c r="L422" s="82"/>
      <c r="M422" s="116"/>
      <c r="N422" s="81"/>
      <c r="O422" s="81"/>
      <c r="P422" s="81"/>
      <c r="Q422" s="81"/>
      <c r="R422" s="81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  <c r="AG422" s="85"/>
      <c r="AH422" s="85"/>
      <c r="AI422" s="85"/>
      <c r="AJ422" s="85"/>
      <c r="AK422" s="85"/>
      <c r="AL422" s="85"/>
      <c r="AM422" s="85"/>
      <c r="AN422" s="85"/>
      <c r="AO422" s="85"/>
      <c r="AP422" s="85"/>
      <c r="AQ422" s="85"/>
      <c r="AR422" s="85"/>
      <c r="AS422" s="85"/>
      <c r="AT422" s="85"/>
      <c r="AU422" s="85"/>
      <c r="AV422" s="85"/>
      <c r="AW422" s="85"/>
      <c r="AX422" s="85"/>
      <c r="AY422" s="85"/>
      <c r="AZ422" s="85"/>
      <c r="BA422" s="85"/>
      <c r="BB422" s="85"/>
      <c r="BC422" s="85"/>
      <c r="BD422" s="85"/>
      <c r="BE422" s="85"/>
      <c r="BF422" s="85"/>
      <c r="BG422" s="85"/>
      <c r="BH422" s="85"/>
      <c r="BI422" s="85"/>
      <c r="BJ422" s="85"/>
      <c r="BK422" s="81"/>
      <c r="BL422" s="81"/>
      <c r="BM422" s="81"/>
      <c r="BN422" s="81"/>
      <c r="BO422" s="81"/>
      <c r="BP422" s="81"/>
      <c r="BQ422" s="81"/>
      <c r="BR422" s="81"/>
      <c r="BS422" s="81"/>
      <c r="BT422" s="81"/>
      <c r="BU422" s="81"/>
      <c r="BV422" s="81"/>
      <c r="BW422" s="81"/>
      <c r="BX422" s="81"/>
      <c r="BY422" s="81"/>
      <c r="BZ422" s="81"/>
      <c r="CA422" s="81"/>
      <c r="CB422" s="81"/>
      <c r="CC422" s="81"/>
      <c r="CD422" s="81"/>
      <c r="CE422" s="81"/>
      <c r="CF422" s="81"/>
      <c r="CG422" s="81"/>
      <c r="CH422" s="81"/>
      <c r="CI422" s="81"/>
      <c r="CJ422" s="81"/>
      <c r="CK422" s="81"/>
      <c r="CL422" s="81"/>
      <c r="CM422" s="81"/>
      <c r="CN422" s="81"/>
      <c r="CO422" s="81"/>
      <c r="CP422" s="81"/>
      <c r="CQ422" s="81"/>
      <c r="CR422" s="81"/>
      <c r="CS422" s="81"/>
      <c r="CT422" s="81"/>
      <c r="CU422" s="81"/>
      <c r="CV422" s="81"/>
      <c r="CW422" s="81"/>
      <c r="CX422" s="81"/>
      <c r="CY422" s="81"/>
      <c r="CZ422" s="81"/>
      <c r="DA422" s="81"/>
      <c r="DB422" s="81"/>
      <c r="DC422" s="81"/>
      <c r="DD422" s="81"/>
      <c r="DE422" s="81"/>
      <c r="DF422" s="81"/>
      <c r="DG422" s="81"/>
      <c r="DH422" s="81"/>
      <c r="DI422" s="81"/>
      <c r="DJ422" s="81"/>
      <c r="DK422" s="81"/>
      <c r="DL422" s="81"/>
      <c r="DM422" s="81"/>
      <c r="DN422" s="81"/>
      <c r="DO422" s="81"/>
      <c r="DP422" s="81"/>
      <c r="DQ422" s="81"/>
      <c r="DR422" s="81"/>
      <c r="DS422" s="81"/>
    </row>
    <row r="423" spans="1:123" x14ac:dyDescent="0.2">
      <c r="A423" s="323"/>
      <c r="B423" s="103" t="s">
        <v>80</v>
      </c>
      <c r="C423" s="154">
        <v>438</v>
      </c>
      <c r="D423" s="81"/>
      <c r="E423" s="81"/>
      <c r="F423" s="81"/>
      <c r="G423" s="82"/>
      <c r="H423" s="82"/>
      <c r="I423" s="82"/>
      <c r="J423" s="82"/>
      <c r="K423" s="82"/>
      <c r="L423" s="82"/>
      <c r="M423" s="116"/>
      <c r="N423" s="81"/>
      <c r="O423" s="81"/>
      <c r="P423" s="81"/>
      <c r="Q423" s="81"/>
      <c r="R423" s="81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  <c r="AG423" s="85"/>
      <c r="AH423" s="85"/>
      <c r="AI423" s="85"/>
      <c r="AJ423" s="85"/>
      <c r="AK423" s="85"/>
      <c r="AL423" s="85"/>
      <c r="AM423" s="85"/>
      <c r="AN423" s="85"/>
      <c r="AO423" s="85"/>
      <c r="AP423" s="85"/>
      <c r="AQ423" s="85"/>
      <c r="AR423" s="85"/>
      <c r="AS423" s="85"/>
      <c r="AT423" s="85"/>
      <c r="AU423" s="85"/>
      <c r="AV423" s="85"/>
      <c r="AW423" s="85"/>
      <c r="AX423" s="85"/>
      <c r="AY423" s="85"/>
      <c r="AZ423" s="85"/>
      <c r="BA423" s="85"/>
      <c r="BB423" s="85"/>
      <c r="BC423" s="85"/>
      <c r="BD423" s="85"/>
      <c r="BE423" s="85"/>
      <c r="BF423" s="85"/>
      <c r="BG423" s="85"/>
      <c r="BH423" s="85"/>
      <c r="BI423" s="85"/>
      <c r="BJ423" s="85"/>
      <c r="BK423" s="81"/>
      <c r="BL423" s="81"/>
      <c r="BM423" s="81"/>
      <c r="BN423" s="81"/>
      <c r="BO423" s="81"/>
      <c r="BP423" s="81"/>
      <c r="BQ423" s="81"/>
      <c r="BR423" s="81"/>
      <c r="BS423" s="81"/>
      <c r="BT423" s="81"/>
      <c r="BU423" s="81"/>
      <c r="BV423" s="81"/>
      <c r="BW423" s="81"/>
      <c r="BX423" s="81"/>
      <c r="BY423" s="81"/>
      <c r="BZ423" s="81"/>
      <c r="CA423" s="81"/>
      <c r="CB423" s="81"/>
      <c r="CC423" s="81"/>
      <c r="CD423" s="81"/>
      <c r="CE423" s="81"/>
      <c r="CF423" s="81"/>
      <c r="CG423" s="81"/>
      <c r="CH423" s="81"/>
      <c r="CI423" s="81"/>
      <c r="CJ423" s="81"/>
      <c r="CK423" s="81"/>
      <c r="CL423" s="81"/>
      <c r="CM423" s="81"/>
      <c r="CN423" s="81"/>
      <c r="CO423" s="81"/>
      <c r="CP423" s="81"/>
      <c r="CQ423" s="81"/>
      <c r="CR423" s="81"/>
      <c r="CS423" s="81"/>
      <c r="CT423" s="81"/>
      <c r="CU423" s="81"/>
      <c r="CV423" s="81"/>
      <c r="CW423" s="81"/>
      <c r="CX423" s="81"/>
      <c r="CY423" s="81"/>
      <c r="CZ423" s="81"/>
      <c r="DA423" s="81"/>
      <c r="DB423" s="81"/>
      <c r="DC423" s="81"/>
      <c r="DD423" s="81"/>
      <c r="DE423" s="81"/>
      <c r="DF423" s="81"/>
      <c r="DG423" s="81"/>
      <c r="DH423" s="81"/>
      <c r="DI423" s="81"/>
      <c r="DJ423" s="81"/>
      <c r="DK423" s="81"/>
      <c r="DL423" s="81"/>
      <c r="DM423" s="81"/>
      <c r="DN423" s="81"/>
      <c r="DO423" s="81"/>
      <c r="DP423" s="81"/>
      <c r="DQ423" s="81"/>
      <c r="DR423" s="81"/>
      <c r="DS423" s="81"/>
    </row>
    <row r="424" spans="1:123" x14ac:dyDescent="0.2">
      <c r="A424" s="323"/>
      <c r="B424" s="103" t="s">
        <v>81</v>
      </c>
      <c r="C424" s="154">
        <v>437</v>
      </c>
      <c r="D424" s="81"/>
      <c r="E424" s="81"/>
      <c r="F424" s="81"/>
      <c r="G424" s="82"/>
      <c r="H424" s="82"/>
      <c r="I424" s="82"/>
      <c r="J424" s="82"/>
      <c r="K424" s="82"/>
      <c r="L424" s="82"/>
      <c r="M424" s="116"/>
      <c r="N424" s="81"/>
      <c r="O424" s="81"/>
      <c r="P424" s="81"/>
      <c r="Q424" s="81"/>
      <c r="R424" s="81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  <c r="AG424" s="85"/>
      <c r="AH424" s="85"/>
      <c r="AI424" s="85"/>
      <c r="AJ424" s="85"/>
      <c r="AK424" s="85"/>
      <c r="AL424" s="85"/>
      <c r="AM424" s="85"/>
      <c r="AN424" s="85"/>
      <c r="AO424" s="85"/>
      <c r="AP424" s="85"/>
      <c r="AQ424" s="85"/>
      <c r="AR424" s="85"/>
      <c r="AS424" s="85"/>
      <c r="AT424" s="85"/>
      <c r="AU424" s="85"/>
      <c r="AV424" s="85"/>
      <c r="AW424" s="85"/>
      <c r="AX424" s="85"/>
      <c r="AY424" s="85"/>
      <c r="AZ424" s="85"/>
      <c r="BA424" s="85"/>
      <c r="BB424" s="85"/>
      <c r="BC424" s="85"/>
      <c r="BD424" s="85"/>
      <c r="BE424" s="85"/>
      <c r="BF424" s="85"/>
      <c r="BG424" s="85"/>
      <c r="BH424" s="85"/>
      <c r="BI424" s="85"/>
      <c r="BJ424" s="85"/>
      <c r="BK424" s="81"/>
      <c r="BL424" s="81"/>
      <c r="BM424" s="81"/>
      <c r="BN424" s="81"/>
      <c r="BO424" s="81"/>
      <c r="BP424" s="81"/>
      <c r="BQ424" s="81"/>
      <c r="BR424" s="81"/>
      <c r="BS424" s="81"/>
      <c r="BT424" s="81"/>
      <c r="BU424" s="81"/>
      <c r="BV424" s="81"/>
      <c r="BW424" s="81"/>
      <c r="BX424" s="81"/>
      <c r="BY424" s="81"/>
      <c r="BZ424" s="81"/>
      <c r="CA424" s="81"/>
      <c r="CB424" s="81"/>
      <c r="CC424" s="81"/>
      <c r="CD424" s="81"/>
      <c r="CE424" s="81"/>
      <c r="CF424" s="81"/>
      <c r="CG424" s="81"/>
      <c r="CH424" s="81"/>
      <c r="CI424" s="81"/>
      <c r="CJ424" s="81"/>
      <c r="CK424" s="81"/>
      <c r="CL424" s="81"/>
      <c r="CM424" s="81"/>
      <c r="CN424" s="81"/>
      <c r="CO424" s="81"/>
      <c r="CP424" s="81"/>
      <c r="CQ424" s="81"/>
      <c r="CR424" s="81"/>
      <c r="CS424" s="81"/>
      <c r="CT424" s="81"/>
      <c r="CU424" s="81"/>
      <c r="CV424" s="81"/>
      <c r="CW424" s="81"/>
      <c r="CX424" s="81"/>
      <c r="CY424" s="81"/>
      <c r="CZ424" s="81"/>
      <c r="DA424" s="81"/>
      <c r="DB424" s="81"/>
      <c r="DC424" s="81"/>
      <c r="DD424" s="81"/>
      <c r="DE424" s="81"/>
      <c r="DF424" s="81"/>
      <c r="DG424" s="81"/>
      <c r="DH424" s="81"/>
      <c r="DI424" s="81"/>
      <c r="DJ424" s="81"/>
      <c r="DK424" s="81"/>
      <c r="DL424" s="81"/>
      <c r="DM424" s="81"/>
      <c r="DN424" s="81"/>
      <c r="DO424" s="81"/>
      <c r="DP424" s="81"/>
      <c r="DQ424" s="81"/>
      <c r="DR424" s="81"/>
      <c r="DS424" s="81"/>
    </row>
    <row r="425" spans="1:123" x14ac:dyDescent="0.2">
      <c r="A425" s="323"/>
      <c r="B425" s="103" t="s">
        <v>82</v>
      </c>
      <c r="C425" s="154">
        <v>438</v>
      </c>
      <c r="D425" s="81"/>
      <c r="E425" s="81"/>
      <c r="F425" s="81"/>
      <c r="G425" s="82"/>
      <c r="H425" s="82"/>
      <c r="I425" s="82"/>
      <c r="J425" s="82"/>
      <c r="K425" s="82"/>
      <c r="L425" s="82"/>
      <c r="M425" s="116"/>
      <c r="N425" s="81"/>
      <c r="O425" s="81"/>
      <c r="P425" s="81"/>
      <c r="Q425" s="81"/>
      <c r="R425" s="81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  <c r="AG425" s="85"/>
      <c r="AH425" s="85"/>
      <c r="AI425" s="85"/>
      <c r="AJ425" s="85"/>
      <c r="AK425" s="85"/>
      <c r="AL425" s="85"/>
      <c r="AM425" s="85"/>
      <c r="AN425" s="85"/>
      <c r="AO425" s="85"/>
      <c r="AP425" s="85"/>
      <c r="AQ425" s="85"/>
      <c r="AR425" s="85"/>
      <c r="AS425" s="85"/>
      <c r="AT425" s="85"/>
      <c r="AU425" s="85"/>
      <c r="AV425" s="85"/>
      <c r="AW425" s="85"/>
      <c r="AX425" s="85"/>
      <c r="AY425" s="85"/>
      <c r="AZ425" s="85"/>
      <c r="BA425" s="85"/>
      <c r="BB425" s="85"/>
      <c r="BC425" s="85"/>
      <c r="BD425" s="85"/>
      <c r="BE425" s="85"/>
      <c r="BF425" s="85"/>
      <c r="BG425" s="85"/>
      <c r="BH425" s="85"/>
      <c r="BI425" s="85"/>
      <c r="BJ425" s="85"/>
      <c r="BK425" s="81"/>
      <c r="BL425" s="81"/>
      <c r="BM425" s="81"/>
      <c r="BN425" s="81"/>
      <c r="BO425" s="81"/>
      <c r="BP425" s="81"/>
      <c r="BQ425" s="81"/>
      <c r="BR425" s="81"/>
      <c r="BS425" s="81"/>
      <c r="BT425" s="81"/>
      <c r="BU425" s="81"/>
      <c r="BV425" s="81"/>
      <c r="BW425" s="81"/>
      <c r="BX425" s="81"/>
      <c r="BY425" s="81"/>
      <c r="BZ425" s="81"/>
      <c r="CA425" s="81"/>
      <c r="CB425" s="81"/>
      <c r="CC425" s="81"/>
      <c r="CD425" s="81"/>
      <c r="CE425" s="81"/>
      <c r="CF425" s="81"/>
      <c r="CG425" s="81"/>
      <c r="CH425" s="81"/>
      <c r="CI425" s="81"/>
      <c r="CJ425" s="81"/>
      <c r="CK425" s="81"/>
      <c r="CL425" s="81"/>
      <c r="CM425" s="81"/>
      <c r="CN425" s="81"/>
      <c r="CO425" s="81"/>
      <c r="CP425" s="81"/>
      <c r="CQ425" s="81"/>
      <c r="CR425" s="81"/>
      <c r="CS425" s="81"/>
      <c r="CT425" s="81"/>
      <c r="CU425" s="81"/>
      <c r="CV425" s="81"/>
      <c r="CW425" s="81"/>
      <c r="CX425" s="81"/>
      <c r="CY425" s="81"/>
      <c r="CZ425" s="81"/>
      <c r="DA425" s="81"/>
      <c r="DB425" s="81"/>
      <c r="DC425" s="81"/>
      <c r="DD425" s="81"/>
      <c r="DE425" s="81"/>
      <c r="DF425" s="81"/>
      <c r="DG425" s="81"/>
      <c r="DH425" s="81"/>
      <c r="DI425" s="81"/>
      <c r="DJ425" s="81"/>
      <c r="DK425" s="81"/>
      <c r="DL425" s="81"/>
      <c r="DM425" s="81"/>
      <c r="DN425" s="81"/>
      <c r="DO425" s="81"/>
      <c r="DP425" s="81"/>
      <c r="DQ425" s="81"/>
      <c r="DR425" s="81"/>
      <c r="DS425" s="81"/>
    </row>
    <row r="426" spans="1:123" x14ac:dyDescent="0.2">
      <c r="A426" s="324"/>
      <c r="B426" s="103" t="s">
        <v>83</v>
      </c>
      <c r="C426" s="154">
        <v>437</v>
      </c>
      <c r="D426" s="81"/>
      <c r="E426" s="81"/>
      <c r="F426" s="81"/>
      <c r="G426" s="82"/>
      <c r="H426" s="82"/>
      <c r="I426" s="82"/>
      <c r="J426" s="82"/>
      <c r="K426" s="82"/>
      <c r="L426" s="82"/>
      <c r="M426" s="116"/>
      <c r="N426" s="81"/>
      <c r="O426" s="81"/>
      <c r="P426" s="81"/>
      <c r="Q426" s="81"/>
      <c r="R426" s="81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  <c r="AG426" s="85"/>
      <c r="AH426" s="85"/>
      <c r="AI426" s="85"/>
      <c r="AJ426" s="85"/>
      <c r="AK426" s="85"/>
      <c r="AL426" s="85"/>
      <c r="AM426" s="85"/>
      <c r="AN426" s="85"/>
      <c r="AO426" s="85"/>
      <c r="AP426" s="85"/>
      <c r="AQ426" s="85"/>
      <c r="AR426" s="85"/>
      <c r="AS426" s="85"/>
      <c r="AT426" s="85"/>
      <c r="AU426" s="85"/>
      <c r="AV426" s="85"/>
      <c r="AW426" s="85"/>
      <c r="AX426" s="85"/>
      <c r="AY426" s="85"/>
      <c r="AZ426" s="85"/>
      <c r="BA426" s="85"/>
      <c r="BB426" s="85"/>
      <c r="BC426" s="85"/>
      <c r="BD426" s="85"/>
      <c r="BE426" s="85"/>
      <c r="BF426" s="85"/>
      <c r="BG426" s="85"/>
      <c r="BH426" s="85"/>
      <c r="BI426" s="85"/>
      <c r="BJ426" s="85"/>
      <c r="BK426" s="81"/>
      <c r="BL426" s="81"/>
      <c r="BM426" s="81"/>
      <c r="BN426" s="81"/>
      <c r="BO426" s="81"/>
      <c r="BP426" s="81"/>
      <c r="BQ426" s="81"/>
      <c r="BR426" s="81"/>
      <c r="BS426" s="81"/>
      <c r="BT426" s="81"/>
      <c r="BU426" s="81"/>
      <c r="BV426" s="81"/>
      <c r="BW426" s="81"/>
      <c r="BX426" s="81"/>
      <c r="BY426" s="81"/>
      <c r="BZ426" s="81"/>
      <c r="CA426" s="81"/>
      <c r="CB426" s="81"/>
      <c r="CC426" s="81"/>
      <c r="CD426" s="81"/>
      <c r="CE426" s="81"/>
      <c r="CF426" s="81"/>
      <c r="CG426" s="81"/>
      <c r="CH426" s="81"/>
      <c r="CI426" s="81"/>
      <c r="CJ426" s="81"/>
      <c r="CK426" s="81"/>
      <c r="CL426" s="81"/>
      <c r="CM426" s="81"/>
      <c r="CN426" s="81"/>
      <c r="CO426" s="81"/>
      <c r="CP426" s="81"/>
      <c r="CQ426" s="81"/>
      <c r="CR426" s="81"/>
      <c r="CS426" s="81"/>
      <c r="CT426" s="81"/>
      <c r="CU426" s="81"/>
      <c r="CV426" s="81"/>
      <c r="CW426" s="81"/>
      <c r="CX426" s="81"/>
      <c r="CY426" s="81"/>
      <c r="CZ426" s="81"/>
      <c r="DA426" s="81"/>
      <c r="DB426" s="81"/>
      <c r="DC426" s="81"/>
      <c r="DD426" s="81"/>
      <c r="DE426" s="81"/>
      <c r="DF426" s="81"/>
      <c r="DG426" s="81"/>
      <c r="DH426" s="81"/>
      <c r="DI426" s="81"/>
      <c r="DJ426" s="81"/>
      <c r="DK426" s="81"/>
      <c r="DL426" s="81"/>
      <c r="DM426" s="81"/>
      <c r="DN426" s="81"/>
      <c r="DO426" s="81"/>
      <c r="DP426" s="81"/>
      <c r="DQ426" s="81"/>
      <c r="DR426" s="81"/>
      <c r="DS426" s="81"/>
    </row>
    <row r="427" spans="1:123" x14ac:dyDescent="0.2">
      <c r="A427" s="102"/>
      <c r="B427" s="103"/>
      <c r="C427" s="105">
        <v>437</v>
      </c>
      <c r="D427" s="81"/>
      <c r="E427" s="81"/>
      <c r="F427" s="81"/>
      <c r="G427" s="82"/>
      <c r="H427" s="82"/>
      <c r="I427" s="82"/>
      <c r="J427" s="82"/>
      <c r="K427" s="82"/>
      <c r="L427" s="82"/>
      <c r="M427" s="116"/>
      <c r="N427" s="81"/>
      <c r="O427" s="81"/>
      <c r="P427" s="81"/>
      <c r="Q427" s="81"/>
      <c r="R427" s="81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  <c r="AG427" s="85"/>
      <c r="AH427" s="85"/>
      <c r="AI427" s="85"/>
      <c r="AJ427" s="85"/>
      <c r="AK427" s="85"/>
      <c r="AL427" s="85"/>
      <c r="AM427" s="85"/>
      <c r="AN427" s="85"/>
      <c r="AO427" s="85"/>
      <c r="AP427" s="85"/>
      <c r="AQ427" s="85"/>
      <c r="AR427" s="85"/>
      <c r="AS427" s="85"/>
      <c r="AT427" s="85"/>
      <c r="AU427" s="85"/>
      <c r="AV427" s="85"/>
      <c r="AW427" s="85"/>
      <c r="AX427" s="85"/>
      <c r="AY427" s="85"/>
      <c r="AZ427" s="85"/>
      <c r="BA427" s="85"/>
      <c r="BB427" s="85"/>
      <c r="BC427" s="85"/>
      <c r="BD427" s="85"/>
      <c r="BE427" s="85"/>
      <c r="BF427" s="85"/>
      <c r="BG427" s="85"/>
      <c r="BH427" s="85"/>
      <c r="BI427" s="85"/>
      <c r="BJ427" s="85"/>
      <c r="BK427" s="81"/>
      <c r="BL427" s="81"/>
      <c r="BM427" s="81"/>
      <c r="BN427" s="81"/>
      <c r="BO427" s="81"/>
      <c r="BP427" s="81"/>
      <c r="BQ427" s="81"/>
      <c r="BR427" s="81"/>
      <c r="BS427" s="81"/>
      <c r="BT427" s="81"/>
      <c r="BU427" s="81"/>
      <c r="BV427" s="81"/>
      <c r="BW427" s="81"/>
      <c r="BX427" s="81"/>
      <c r="BY427" s="81"/>
      <c r="BZ427" s="81"/>
      <c r="CA427" s="81"/>
      <c r="CB427" s="81"/>
      <c r="CC427" s="81"/>
      <c r="CD427" s="81"/>
      <c r="CE427" s="81"/>
      <c r="CF427" s="81"/>
      <c r="CG427" s="81"/>
      <c r="CH427" s="81"/>
      <c r="CI427" s="81"/>
      <c r="CJ427" s="81"/>
      <c r="CK427" s="81"/>
      <c r="CL427" s="81"/>
      <c r="CM427" s="81"/>
      <c r="CN427" s="81"/>
      <c r="CO427" s="81"/>
      <c r="CP427" s="81"/>
      <c r="CQ427" s="81"/>
      <c r="CR427" s="81"/>
      <c r="CS427" s="81"/>
      <c r="CT427" s="81"/>
      <c r="CU427" s="81"/>
      <c r="CV427" s="81"/>
      <c r="CW427" s="81"/>
      <c r="CX427" s="81"/>
      <c r="CY427" s="81"/>
      <c r="CZ427" s="81"/>
      <c r="DA427" s="81"/>
      <c r="DB427" s="81"/>
      <c r="DC427" s="81"/>
      <c r="DD427" s="81"/>
      <c r="DE427" s="81"/>
      <c r="DF427" s="81"/>
      <c r="DG427" s="81"/>
      <c r="DH427" s="81"/>
      <c r="DI427" s="81"/>
      <c r="DJ427" s="81"/>
      <c r="DK427" s="81"/>
      <c r="DL427" s="81"/>
      <c r="DM427" s="81"/>
      <c r="DN427" s="81"/>
      <c r="DO427" s="81"/>
      <c r="DP427" s="81"/>
      <c r="DQ427" s="81"/>
      <c r="DR427" s="81"/>
      <c r="DS427" s="81"/>
    </row>
    <row r="428" spans="1:123" ht="54" customHeight="1" x14ac:dyDescent="0.2">
      <c r="A428" s="332" t="s">
        <v>56</v>
      </c>
      <c r="B428" s="332"/>
      <c r="C428" s="332"/>
      <c r="D428" s="81"/>
      <c r="E428" s="81"/>
      <c r="F428" s="81"/>
      <c r="G428" s="82"/>
      <c r="H428" s="82"/>
      <c r="I428" s="82"/>
      <c r="J428" s="82"/>
      <c r="K428" s="82"/>
      <c r="L428" s="82"/>
      <c r="M428" s="116"/>
      <c r="N428" s="81"/>
      <c r="O428" s="81"/>
      <c r="P428" s="81"/>
      <c r="Q428" s="81"/>
      <c r="R428" s="81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  <c r="AG428" s="85"/>
      <c r="AH428" s="85"/>
      <c r="AI428" s="85"/>
      <c r="AJ428" s="85"/>
      <c r="AK428" s="85"/>
      <c r="AL428" s="85"/>
      <c r="AM428" s="85"/>
      <c r="AN428" s="85"/>
      <c r="AO428" s="85"/>
      <c r="AP428" s="85"/>
      <c r="AQ428" s="85"/>
      <c r="AR428" s="85"/>
      <c r="AS428" s="85"/>
      <c r="AT428" s="85"/>
      <c r="AU428" s="85"/>
      <c r="AV428" s="85"/>
      <c r="AW428" s="85"/>
      <c r="AX428" s="85"/>
      <c r="AY428" s="85"/>
      <c r="AZ428" s="85"/>
      <c r="BA428" s="85"/>
      <c r="BB428" s="85"/>
      <c r="BC428" s="85"/>
      <c r="BD428" s="85"/>
      <c r="BE428" s="85"/>
      <c r="BF428" s="85"/>
      <c r="BG428" s="85"/>
      <c r="BH428" s="85"/>
      <c r="BI428" s="85"/>
      <c r="BJ428" s="85"/>
      <c r="BK428" s="81"/>
      <c r="BL428" s="81"/>
      <c r="BM428" s="81"/>
      <c r="BN428" s="81"/>
      <c r="BO428" s="81"/>
      <c r="BP428" s="81"/>
      <c r="BQ428" s="81"/>
      <c r="BR428" s="81"/>
      <c r="BS428" s="81"/>
      <c r="BT428" s="81"/>
      <c r="BU428" s="81"/>
      <c r="BV428" s="81"/>
      <c r="BW428" s="81"/>
      <c r="BX428" s="81"/>
      <c r="BY428" s="81"/>
      <c r="BZ428" s="81"/>
      <c r="CA428" s="81"/>
      <c r="CB428" s="81"/>
      <c r="CC428" s="81"/>
      <c r="CD428" s="81"/>
      <c r="CE428" s="81"/>
      <c r="CF428" s="81"/>
      <c r="CG428" s="81"/>
      <c r="CH428" s="81"/>
      <c r="CI428" s="81"/>
      <c r="CJ428" s="81"/>
      <c r="CK428" s="81"/>
      <c r="CL428" s="81"/>
      <c r="CM428" s="81"/>
      <c r="CN428" s="81"/>
      <c r="CO428" s="81"/>
      <c r="CP428" s="81"/>
      <c r="CQ428" s="81"/>
      <c r="CR428" s="81"/>
      <c r="CS428" s="81"/>
      <c r="CT428" s="81"/>
      <c r="CU428" s="81"/>
      <c r="CV428" s="81"/>
      <c r="CW428" s="81"/>
      <c r="CX428" s="81"/>
      <c r="CY428" s="81"/>
      <c r="CZ428" s="81"/>
      <c r="DA428" s="81"/>
      <c r="DB428" s="81"/>
      <c r="DC428" s="81"/>
      <c r="DD428" s="81"/>
      <c r="DE428" s="81"/>
      <c r="DF428" s="81"/>
      <c r="DG428" s="81"/>
      <c r="DH428" s="81"/>
      <c r="DI428" s="81"/>
      <c r="DJ428" s="81"/>
      <c r="DK428" s="81"/>
      <c r="DL428" s="81"/>
      <c r="DM428" s="81"/>
      <c r="DN428" s="81"/>
      <c r="DO428" s="81"/>
      <c r="DP428" s="81"/>
      <c r="DQ428" s="81"/>
      <c r="DR428" s="81"/>
      <c r="DS428" s="81"/>
    </row>
    <row r="429" spans="1:123" ht="111" x14ac:dyDescent="0.2">
      <c r="A429" s="155" t="s">
        <v>106</v>
      </c>
      <c r="B429" s="156" t="s">
        <v>66</v>
      </c>
      <c r="C429" s="157" t="s">
        <v>67</v>
      </c>
      <c r="D429" s="81"/>
      <c r="E429" s="81"/>
      <c r="F429" s="81"/>
      <c r="G429" s="82"/>
      <c r="H429" s="82"/>
      <c r="I429" s="82"/>
      <c r="J429" s="82"/>
      <c r="K429" s="82"/>
      <c r="L429" s="82"/>
      <c r="M429" s="116"/>
      <c r="N429" s="81"/>
      <c r="O429" s="81"/>
      <c r="P429" s="81"/>
      <c r="Q429" s="81"/>
      <c r="R429" s="81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  <c r="AG429" s="85"/>
      <c r="AH429" s="85"/>
      <c r="AI429" s="85"/>
      <c r="AJ429" s="85"/>
      <c r="AK429" s="85"/>
      <c r="AL429" s="85"/>
      <c r="AM429" s="85"/>
      <c r="AN429" s="85"/>
      <c r="AO429" s="85"/>
      <c r="AP429" s="85"/>
      <c r="AQ429" s="85"/>
      <c r="AR429" s="85"/>
      <c r="AS429" s="85"/>
      <c r="AT429" s="85"/>
      <c r="AU429" s="85"/>
      <c r="AV429" s="85"/>
      <c r="AW429" s="85"/>
      <c r="AX429" s="85"/>
      <c r="AY429" s="85"/>
      <c r="AZ429" s="85"/>
      <c r="BA429" s="85"/>
      <c r="BB429" s="85"/>
      <c r="BC429" s="85"/>
      <c r="BD429" s="85"/>
      <c r="BE429" s="85"/>
      <c r="BF429" s="85"/>
      <c r="BG429" s="85"/>
      <c r="BH429" s="85"/>
      <c r="BI429" s="85"/>
      <c r="BJ429" s="85"/>
      <c r="BK429" s="81"/>
      <c r="BL429" s="81"/>
      <c r="BM429" s="81"/>
      <c r="BN429" s="81"/>
      <c r="BO429" s="81"/>
      <c r="BP429" s="81"/>
      <c r="BQ429" s="81"/>
      <c r="BR429" s="81"/>
      <c r="BS429" s="81"/>
      <c r="BT429" s="81"/>
      <c r="BU429" s="81"/>
      <c r="BV429" s="81"/>
      <c r="BW429" s="81"/>
      <c r="BX429" s="81"/>
      <c r="BY429" s="81"/>
      <c r="BZ429" s="81"/>
      <c r="CA429" s="81"/>
      <c r="CB429" s="81"/>
      <c r="CC429" s="81"/>
      <c r="CD429" s="81"/>
      <c r="CE429" s="81"/>
      <c r="CF429" s="81"/>
      <c r="CG429" s="81"/>
      <c r="CH429" s="81"/>
      <c r="CI429" s="81"/>
      <c r="CJ429" s="81"/>
      <c r="CK429" s="81"/>
      <c r="CL429" s="81"/>
      <c r="CM429" s="81"/>
      <c r="CN429" s="81"/>
      <c r="CO429" s="81"/>
      <c r="CP429" s="81"/>
      <c r="CQ429" s="81"/>
      <c r="CR429" s="81"/>
      <c r="CS429" s="81"/>
      <c r="CT429" s="81"/>
      <c r="CU429" s="81"/>
      <c r="CV429" s="81"/>
      <c r="CW429" s="81"/>
      <c r="CX429" s="81"/>
      <c r="CY429" s="81"/>
      <c r="CZ429" s="81"/>
      <c r="DA429" s="81"/>
      <c r="DB429" s="81"/>
      <c r="DC429" s="81"/>
      <c r="DD429" s="81"/>
      <c r="DE429" s="81"/>
      <c r="DF429" s="81"/>
      <c r="DG429" s="81"/>
      <c r="DH429" s="81"/>
      <c r="DI429" s="81"/>
      <c r="DJ429" s="81"/>
      <c r="DK429" s="81"/>
      <c r="DL429" s="81"/>
      <c r="DM429" s="81"/>
      <c r="DN429" s="81"/>
      <c r="DO429" s="81"/>
      <c r="DP429" s="81"/>
      <c r="DQ429" s="81"/>
      <c r="DR429" s="81"/>
      <c r="DS429" s="81"/>
    </row>
    <row r="430" spans="1:123" x14ac:dyDescent="0.2">
      <c r="A430" s="322" t="s">
        <v>84</v>
      </c>
      <c r="B430" s="103" t="s">
        <v>69</v>
      </c>
      <c r="C430" s="154">
        <v>435</v>
      </c>
      <c r="D430" s="81"/>
      <c r="E430" s="81"/>
      <c r="F430" s="81"/>
      <c r="G430" s="82"/>
      <c r="H430" s="82"/>
      <c r="I430" s="82"/>
      <c r="J430" s="82"/>
      <c r="K430" s="82"/>
      <c r="L430" s="82"/>
      <c r="M430" s="116"/>
      <c r="N430" s="81"/>
      <c r="O430" s="81"/>
      <c r="P430" s="81"/>
      <c r="Q430" s="81"/>
      <c r="R430" s="81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  <c r="AG430" s="85"/>
      <c r="AH430" s="85"/>
      <c r="AI430" s="85"/>
      <c r="AJ430" s="85"/>
      <c r="AK430" s="85"/>
      <c r="AL430" s="85"/>
      <c r="AM430" s="85"/>
      <c r="AN430" s="85"/>
      <c r="AO430" s="85"/>
      <c r="AP430" s="85"/>
      <c r="AQ430" s="85"/>
      <c r="AR430" s="85"/>
      <c r="AS430" s="85"/>
      <c r="AT430" s="85"/>
      <c r="AU430" s="85"/>
      <c r="AV430" s="85"/>
      <c r="AW430" s="85"/>
      <c r="AX430" s="85"/>
      <c r="AY430" s="85"/>
      <c r="AZ430" s="85"/>
      <c r="BA430" s="85"/>
      <c r="BB430" s="85"/>
      <c r="BC430" s="85"/>
      <c r="BD430" s="85"/>
      <c r="BE430" s="85"/>
      <c r="BF430" s="85"/>
      <c r="BG430" s="85"/>
      <c r="BH430" s="85"/>
      <c r="BI430" s="85"/>
      <c r="BJ430" s="85"/>
      <c r="BK430" s="81"/>
      <c r="BL430" s="81"/>
      <c r="BM430" s="81"/>
      <c r="BN430" s="81"/>
      <c r="BO430" s="81"/>
      <c r="BP430" s="81"/>
      <c r="BQ430" s="81"/>
      <c r="BR430" s="81"/>
      <c r="BS430" s="81"/>
      <c r="BT430" s="81"/>
      <c r="BU430" s="81"/>
      <c r="BV430" s="81"/>
      <c r="BW430" s="81"/>
      <c r="BX430" s="81"/>
      <c r="BY430" s="81"/>
      <c r="BZ430" s="81"/>
      <c r="CA430" s="81"/>
      <c r="CB430" s="81"/>
      <c r="CC430" s="81"/>
      <c r="CD430" s="81"/>
      <c r="CE430" s="81"/>
      <c r="CF430" s="81"/>
      <c r="CG430" s="81"/>
      <c r="CH430" s="81"/>
      <c r="CI430" s="81"/>
      <c r="CJ430" s="81"/>
      <c r="CK430" s="81"/>
      <c r="CL430" s="81"/>
      <c r="CM430" s="81"/>
      <c r="CN430" s="81"/>
      <c r="CO430" s="81"/>
      <c r="CP430" s="81"/>
      <c r="CQ430" s="81"/>
      <c r="CR430" s="81"/>
      <c r="CS430" s="81"/>
      <c r="CT430" s="81"/>
      <c r="CU430" s="81"/>
      <c r="CV430" s="81"/>
      <c r="CW430" s="81"/>
      <c r="CX430" s="81"/>
      <c r="CY430" s="81"/>
      <c r="CZ430" s="81"/>
      <c r="DA430" s="81"/>
      <c r="DB430" s="81"/>
      <c r="DC430" s="81"/>
      <c r="DD430" s="81"/>
      <c r="DE430" s="81"/>
      <c r="DF430" s="81"/>
      <c r="DG430" s="81"/>
      <c r="DH430" s="81"/>
      <c r="DI430" s="81"/>
      <c r="DJ430" s="81"/>
      <c r="DK430" s="81"/>
      <c r="DL430" s="81"/>
      <c r="DM430" s="81"/>
      <c r="DN430" s="81"/>
      <c r="DO430" s="81"/>
      <c r="DP430" s="81"/>
      <c r="DQ430" s="81"/>
      <c r="DR430" s="81"/>
      <c r="DS430" s="81"/>
    </row>
    <row r="431" spans="1:123" x14ac:dyDescent="0.2">
      <c r="A431" s="323"/>
      <c r="B431" s="103" t="s">
        <v>70</v>
      </c>
      <c r="C431" s="154">
        <v>435</v>
      </c>
      <c r="D431" s="81"/>
      <c r="E431" s="81"/>
      <c r="F431" s="81"/>
      <c r="G431" s="82"/>
      <c r="H431" s="82"/>
      <c r="I431" s="82"/>
      <c r="J431" s="82"/>
      <c r="K431" s="82"/>
      <c r="L431" s="82"/>
      <c r="M431" s="116"/>
      <c r="N431" s="81"/>
      <c r="O431" s="81"/>
      <c r="P431" s="81"/>
      <c r="Q431" s="81"/>
      <c r="R431" s="81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  <c r="AG431" s="85"/>
      <c r="AH431" s="85"/>
      <c r="AI431" s="85"/>
      <c r="AJ431" s="85"/>
      <c r="AK431" s="85"/>
      <c r="AL431" s="85"/>
      <c r="AM431" s="85"/>
      <c r="AN431" s="85"/>
      <c r="AO431" s="85"/>
      <c r="AP431" s="85"/>
      <c r="AQ431" s="85"/>
      <c r="AR431" s="85"/>
      <c r="AS431" s="85"/>
      <c r="AT431" s="85"/>
      <c r="AU431" s="85"/>
      <c r="AV431" s="85"/>
      <c r="AW431" s="85"/>
      <c r="AX431" s="85"/>
      <c r="AY431" s="85"/>
      <c r="AZ431" s="85"/>
      <c r="BA431" s="85"/>
      <c r="BB431" s="85"/>
      <c r="BC431" s="85"/>
      <c r="BD431" s="85"/>
      <c r="BE431" s="85"/>
      <c r="BF431" s="85"/>
      <c r="BG431" s="85"/>
      <c r="BH431" s="85"/>
      <c r="BI431" s="85"/>
      <c r="BJ431" s="85"/>
      <c r="BK431" s="81"/>
      <c r="BL431" s="81"/>
      <c r="BM431" s="81"/>
      <c r="BN431" s="81"/>
      <c r="BO431" s="81"/>
      <c r="BP431" s="81"/>
      <c r="BQ431" s="81"/>
      <c r="BR431" s="81"/>
      <c r="BS431" s="81"/>
      <c r="BT431" s="81"/>
      <c r="BU431" s="81"/>
      <c r="BV431" s="81"/>
      <c r="BW431" s="81"/>
      <c r="BX431" s="81"/>
      <c r="BY431" s="81"/>
      <c r="BZ431" s="81"/>
      <c r="CA431" s="81"/>
      <c r="CB431" s="81"/>
      <c r="CC431" s="81"/>
      <c r="CD431" s="81"/>
      <c r="CE431" s="81"/>
      <c r="CF431" s="81"/>
      <c r="CG431" s="81"/>
      <c r="CH431" s="81"/>
      <c r="CI431" s="81"/>
      <c r="CJ431" s="81"/>
      <c r="CK431" s="81"/>
      <c r="CL431" s="81"/>
      <c r="CM431" s="81"/>
      <c r="CN431" s="81"/>
      <c r="CO431" s="81"/>
      <c r="CP431" s="81"/>
      <c r="CQ431" s="81"/>
      <c r="CR431" s="81"/>
      <c r="CS431" s="81"/>
      <c r="CT431" s="81"/>
      <c r="CU431" s="81"/>
      <c r="CV431" s="81"/>
      <c r="CW431" s="81"/>
      <c r="CX431" s="81"/>
      <c r="CY431" s="81"/>
      <c r="CZ431" s="81"/>
      <c r="DA431" s="81"/>
      <c r="DB431" s="81"/>
      <c r="DC431" s="81"/>
      <c r="DD431" s="81"/>
      <c r="DE431" s="81"/>
      <c r="DF431" s="81"/>
      <c r="DG431" s="81"/>
      <c r="DH431" s="81"/>
      <c r="DI431" s="81"/>
      <c r="DJ431" s="81"/>
      <c r="DK431" s="81"/>
      <c r="DL431" s="81"/>
      <c r="DM431" s="81"/>
      <c r="DN431" s="81"/>
      <c r="DO431" s="81"/>
      <c r="DP431" s="81"/>
      <c r="DQ431" s="81"/>
      <c r="DR431" s="81"/>
      <c r="DS431" s="81"/>
    </row>
    <row r="432" spans="1:123" x14ac:dyDescent="0.2">
      <c r="A432" s="323"/>
      <c r="B432" s="103" t="s">
        <v>71</v>
      </c>
      <c r="C432" s="154">
        <v>436</v>
      </c>
      <c r="D432" s="81"/>
      <c r="E432" s="81"/>
      <c r="F432" s="81"/>
      <c r="G432" s="82"/>
      <c r="H432" s="82"/>
      <c r="I432" s="82"/>
      <c r="J432" s="82"/>
      <c r="K432" s="82"/>
      <c r="L432" s="82"/>
      <c r="M432" s="116"/>
      <c r="N432" s="81"/>
      <c r="O432" s="81"/>
      <c r="P432" s="81"/>
      <c r="Q432" s="81"/>
      <c r="R432" s="81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  <c r="AG432" s="85"/>
      <c r="AH432" s="85"/>
      <c r="AI432" s="85"/>
      <c r="AJ432" s="85"/>
      <c r="AK432" s="85"/>
      <c r="AL432" s="85"/>
      <c r="AM432" s="85"/>
      <c r="AN432" s="85"/>
      <c r="AO432" s="85"/>
      <c r="AP432" s="85"/>
      <c r="AQ432" s="85"/>
      <c r="AR432" s="85"/>
      <c r="AS432" s="85"/>
      <c r="AT432" s="85"/>
      <c r="AU432" s="85"/>
      <c r="AV432" s="85"/>
      <c r="AW432" s="85"/>
      <c r="AX432" s="85"/>
      <c r="AY432" s="85"/>
      <c r="AZ432" s="85"/>
      <c r="BA432" s="85"/>
      <c r="BB432" s="85"/>
      <c r="BC432" s="85"/>
      <c r="BD432" s="85"/>
      <c r="BE432" s="85"/>
      <c r="BF432" s="85"/>
      <c r="BG432" s="85"/>
      <c r="BH432" s="85"/>
      <c r="BI432" s="85"/>
      <c r="BJ432" s="85"/>
      <c r="BK432" s="81"/>
      <c r="BL432" s="81"/>
      <c r="BM432" s="81"/>
      <c r="BN432" s="81"/>
      <c r="BO432" s="81"/>
      <c r="BP432" s="81"/>
      <c r="BQ432" s="81"/>
      <c r="BR432" s="81"/>
      <c r="BS432" s="81"/>
      <c r="BT432" s="81"/>
      <c r="BU432" s="81"/>
      <c r="BV432" s="81"/>
      <c r="BW432" s="81"/>
      <c r="BX432" s="81"/>
      <c r="BY432" s="81"/>
      <c r="BZ432" s="81"/>
      <c r="CA432" s="81"/>
      <c r="CB432" s="81"/>
      <c r="CC432" s="81"/>
      <c r="CD432" s="81"/>
      <c r="CE432" s="81"/>
      <c r="CF432" s="81"/>
      <c r="CG432" s="81"/>
      <c r="CH432" s="81"/>
      <c r="CI432" s="81"/>
      <c r="CJ432" s="81"/>
      <c r="CK432" s="81"/>
      <c r="CL432" s="81"/>
      <c r="CM432" s="81"/>
      <c r="CN432" s="81"/>
      <c r="CO432" s="81"/>
      <c r="CP432" s="81"/>
      <c r="CQ432" s="81"/>
      <c r="CR432" s="81"/>
      <c r="CS432" s="81"/>
      <c r="CT432" s="81"/>
      <c r="CU432" s="81"/>
      <c r="CV432" s="81"/>
      <c r="CW432" s="81"/>
      <c r="CX432" s="81"/>
      <c r="CY432" s="81"/>
      <c r="CZ432" s="81"/>
      <c r="DA432" s="81"/>
      <c r="DB432" s="81"/>
      <c r="DC432" s="81"/>
      <c r="DD432" s="81"/>
      <c r="DE432" s="81"/>
      <c r="DF432" s="81"/>
      <c r="DG432" s="81"/>
      <c r="DH432" s="81"/>
      <c r="DI432" s="81"/>
      <c r="DJ432" s="81"/>
      <c r="DK432" s="81"/>
      <c r="DL432" s="81"/>
      <c r="DM432" s="81"/>
      <c r="DN432" s="81"/>
      <c r="DO432" s="81"/>
      <c r="DP432" s="81"/>
      <c r="DQ432" s="81"/>
      <c r="DR432" s="81"/>
      <c r="DS432" s="81"/>
    </row>
    <row r="433" spans="1:123" x14ac:dyDescent="0.2">
      <c r="A433" s="323"/>
      <c r="B433" s="103" t="s">
        <v>72</v>
      </c>
      <c r="C433" s="154">
        <v>435</v>
      </c>
      <c r="D433" s="81"/>
      <c r="E433" s="81"/>
      <c r="F433" s="81"/>
      <c r="G433" s="82"/>
      <c r="H433" s="82"/>
      <c r="I433" s="82"/>
      <c r="J433" s="82"/>
      <c r="K433" s="82"/>
      <c r="L433" s="82"/>
      <c r="M433" s="116"/>
      <c r="N433" s="81"/>
      <c r="O433" s="81"/>
      <c r="P433" s="81"/>
      <c r="Q433" s="81"/>
      <c r="R433" s="81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  <c r="AG433" s="85"/>
      <c r="AH433" s="85"/>
      <c r="AI433" s="85"/>
      <c r="AJ433" s="85"/>
      <c r="AK433" s="85"/>
      <c r="AL433" s="85"/>
      <c r="AM433" s="85"/>
      <c r="AN433" s="85"/>
      <c r="AO433" s="85"/>
      <c r="AP433" s="85"/>
      <c r="AQ433" s="85"/>
      <c r="AR433" s="85"/>
      <c r="AS433" s="85"/>
      <c r="AT433" s="85"/>
      <c r="AU433" s="85"/>
      <c r="AV433" s="85"/>
      <c r="AW433" s="85"/>
      <c r="AX433" s="85"/>
      <c r="AY433" s="85"/>
      <c r="AZ433" s="85"/>
      <c r="BA433" s="85"/>
      <c r="BB433" s="85"/>
      <c r="BC433" s="85"/>
      <c r="BD433" s="85"/>
      <c r="BE433" s="85"/>
      <c r="BF433" s="85"/>
      <c r="BG433" s="85"/>
      <c r="BH433" s="85"/>
      <c r="BI433" s="85"/>
      <c r="BJ433" s="85"/>
      <c r="BK433" s="81"/>
      <c r="BL433" s="81"/>
      <c r="BM433" s="81"/>
      <c r="BN433" s="81"/>
      <c r="BO433" s="81"/>
      <c r="BP433" s="81"/>
      <c r="BQ433" s="81"/>
      <c r="BR433" s="81"/>
      <c r="BS433" s="81"/>
      <c r="BT433" s="81"/>
      <c r="BU433" s="81"/>
      <c r="BV433" s="81"/>
      <c r="BW433" s="81"/>
      <c r="BX433" s="81"/>
      <c r="BY433" s="81"/>
      <c r="BZ433" s="81"/>
      <c r="CA433" s="81"/>
      <c r="CB433" s="81"/>
      <c r="CC433" s="81"/>
      <c r="CD433" s="81"/>
      <c r="CE433" s="81"/>
      <c r="CF433" s="81"/>
      <c r="CG433" s="81"/>
      <c r="CH433" s="81"/>
      <c r="CI433" s="81"/>
      <c r="CJ433" s="81"/>
      <c r="CK433" s="81"/>
      <c r="CL433" s="81"/>
      <c r="CM433" s="81"/>
      <c r="CN433" s="81"/>
      <c r="CO433" s="81"/>
      <c r="CP433" s="81"/>
      <c r="CQ433" s="81"/>
      <c r="CR433" s="81"/>
      <c r="CS433" s="81"/>
      <c r="CT433" s="81"/>
      <c r="CU433" s="81"/>
      <c r="CV433" s="81"/>
      <c r="CW433" s="81"/>
      <c r="CX433" s="81"/>
      <c r="CY433" s="81"/>
      <c r="CZ433" s="81"/>
      <c r="DA433" s="81"/>
      <c r="DB433" s="81"/>
      <c r="DC433" s="81"/>
      <c r="DD433" s="81"/>
      <c r="DE433" s="81"/>
      <c r="DF433" s="81"/>
      <c r="DG433" s="81"/>
      <c r="DH433" s="81"/>
      <c r="DI433" s="81"/>
      <c r="DJ433" s="81"/>
      <c r="DK433" s="81"/>
      <c r="DL433" s="81"/>
      <c r="DM433" s="81"/>
      <c r="DN433" s="81"/>
      <c r="DO433" s="81"/>
      <c r="DP433" s="81"/>
      <c r="DQ433" s="81"/>
      <c r="DR433" s="81"/>
      <c r="DS433" s="81"/>
    </row>
    <row r="434" spans="1:123" x14ac:dyDescent="0.2">
      <c r="A434" s="323"/>
      <c r="B434" s="103" t="s">
        <v>73</v>
      </c>
      <c r="C434" s="154">
        <v>435</v>
      </c>
      <c r="D434" s="81"/>
      <c r="E434" s="81"/>
      <c r="F434" s="81"/>
      <c r="G434" s="82"/>
      <c r="H434" s="82"/>
      <c r="I434" s="82"/>
      <c r="J434" s="82"/>
      <c r="K434" s="82"/>
      <c r="L434" s="82"/>
      <c r="M434" s="116"/>
      <c r="N434" s="81"/>
      <c r="O434" s="81"/>
      <c r="P434" s="81"/>
      <c r="Q434" s="81"/>
      <c r="R434" s="81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  <c r="AG434" s="85"/>
      <c r="AH434" s="85"/>
      <c r="AI434" s="85"/>
      <c r="AJ434" s="85"/>
      <c r="AK434" s="85"/>
      <c r="AL434" s="85"/>
      <c r="AM434" s="85"/>
      <c r="AN434" s="85"/>
      <c r="AO434" s="85"/>
      <c r="AP434" s="85"/>
      <c r="AQ434" s="85"/>
      <c r="AR434" s="85"/>
      <c r="AS434" s="85"/>
      <c r="AT434" s="85"/>
      <c r="AU434" s="85"/>
      <c r="AV434" s="85"/>
      <c r="AW434" s="85"/>
      <c r="AX434" s="85"/>
      <c r="AY434" s="85"/>
      <c r="AZ434" s="85"/>
      <c r="BA434" s="85"/>
      <c r="BB434" s="85"/>
      <c r="BC434" s="85"/>
      <c r="BD434" s="85"/>
      <c r="BE434" s="85"/>
      <c r="BF434" s="85"/>
      <c r="BG434" s="85"/>
      <c r="BH434" s="85"/>
      <c r="BI434" s="85"/>
      <c r="BJ434" s="85"/>
      <c r="BK434" s="81"/>
      <c r="BL434" s="81"/>
      <c r="BM434" s="81"/>
      <c r="BN434" s="81"/>
      <c r="BO434" s="81"/>
      <c r="BP434" s="81"/>
      <c r="BQ434" s="81"/>
      <c r="BR434" s="81"/>
      <c r="BS434" s="81"/>
      <c r="BT434" s="81"/>
      <c r="BU434" s="81"/>
      <c r="BV434" s="81"/>
      <c r="BW434" s="81"/>
      <c r="BX434" s="81"/>
      <c r="BY434" s="81"/>
      <c r="BZ434" s="81"/>
      <c r="CA434" s="81"/>
      <c r="CB434" s="81"/>
      <c r="CC434" s="81"/>
      <c r="CD434" s="81"/>
      <c r="CE434" s="81"/>
      <c r="CF434" s="81"/>
      <c r="CG434" s="81"/>
      <c r="CH434" s="81"/>
      <c r="CI434" s="81"/>
      <c r="CJ434" s="81"/>
      <c r="CK434" s="81"/>
      <c r="CL434" s="81"/>
      <c r="CM434" s="81"/>
      <c r="CN434" s="81"/>
      <c r="CO434" s="81"/>
      <c r="CP434" s="81"/>
      <c r="CQ434" s="81"/>
      <c r="CR434" s="81"/>
      <c r="CS434" s="81"/>
      <c r="CT434" s="81"/>
      <c r="CU434" s="81"/>
      <c r="CV434" s="81"/>
      <c r="CW434" s="81"/>
      <c r="CX434" s="81"/>
      <c r="CY434" s="81"/>
      <c r="CZ434" s="81"/>
      <c r="DA434" s="81"/>
      <c r="DB434" s="81"/>
      <c r="DC434" s="81"/>
      <c r="DD434" s="81"/>
      <c r="DE434" s="81"/>
      <c r="DF434" s="81"/>
      <c r="DG434" s="81"/>
      <c r="DH434" s="81"/>
      <c r="DI434" s="81"/>
      <c r="DJ434" s="81"/>
      <c r="DK434" s="81"/>
      <c r="DL434" s="81"/>
      <c r="DM434" s="81"/>
      <c r="DN434" s="81"/>
      <c r="DO434" s="81"/>
      <c r="DP434" s="81"/>
      <c r="DQ434" s="81"/>
      <c r="DR434" s="81"/>
      <c r="DS434" s="81"/>
    </row>
    <row r="435" spans="1:123" x14ac:dyDescent="0.2">
      <c r="A435" s="323"/>
      <c r="B435" s="103" t="s">
        <v>74</v>
      </c>
      <c r="C435" s="154">
        <v>436</v>
      </c>
      <c r="D435" s="81"/>
      <c r="E435" s="81"/>
      <c r="F435" s="81"/>
      <c r="G435" s="82"/>
      <c r="H435" s="82"/>
      <c r="I435" s="82"/>
      <c r="J435" s="82"/>
      <c r="K435" s="82"/>
      <c r="L435" s="82"/>
      <c r="M435" s="116"/>
      <c r="N435" s="81"/>
      <c r="O435" s="81"/>
      <c r="P435" s="81"/>
      <c r="Q435" s="81"/>
      <c r="R435" s="81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  <c r="AG435" s="85"/>
      <c r="AH435" s="85"/>
      <c r="AI435" s="85"/>
      <c r="AJ435" s="85"/>
      <c r="AK435" s="85"/>
      <c r="AL435" s="85"/>
      <c r="AM435" s="85"/>
      <c r="AN435" s="85"/>
      <c r="AO435" s="85"/>
      <c r="AP435" s="85"/>
      <c r="AQ435" s="85"/>
      <c r="AR435" s="85"/>
      <c r="AS435" s="85"/>
      <c r="AT435" s="85"/>
      <c r="AU435" s="85"/>
      <c r="AV435" s="85"/>
      <c r="AW435" s="85"/>
      <c r="AX435" s="85"/>
      <c r="AY435" s="85"/>
      <c r="AZ435" s="85"/>
      <c r="BA435" s="85"/>
      <c r="BB435" s="85"/>
      <c r="BC435" s="85"/>
      <c r="BD435" s="85"/>
      <c r="BE435" s="85"/>
      <c r="BF435" s="85"/>
      <c r="BG435" s="85"/>
      <c r="BH435" s="85"/>
      <c r="BI435" s="85"/>
      <c r="BJ435" s="85"/>
      <c r="BK435" s="81"/>
      <c r="BL435" s="81"/>
      <c r="BM435" s="81"/>
      <c r="BN435" s="81"/>
      <c r="BO435" s="81"/>
      <c r="BP435" s="81"/>
      <c r="BQ435" s="81"/>
      <c r="BR435" s="81"/>
      <c r="BS435" s="81"/>
      <c r="BT435" s="81"/>
      <c r="BU435" s="81"/>
      <c r="BV435" s="81"/>
      <c r="BW435" s="81"/>
      <c r="BX435" s="81"/>
      <c r="BY435" s="81"/>
      <c r="BZ435" s="81"/>
      <c r="CA435" s="81"/>
      <c r="CB435" s="81"/>
      <c r="CC435" s="81"/>
      <c r="CD435" s="81"/>
      <c r="CE435" s="81"/>
      <c r="CF435" s="81"/>
      <c r="CG435" s="81"/>
      <c r="CH435" s="81"/>
      <c r="CI435" s="81"/>
      <c r="CJ435" s="81"/>
      <c r="CK435" s="81"/>
      <c r="CL435" s="81"/>
      <c r="CM435" s="81"/>
      <c r="CN435" s="81"/>
      <c r="CO435" s="81"/>
      <c r="CP435" s="81"/>
      <c r="CQ435" s="81"/>
      <c r="CR435" s="81"/>
      <c r="CS435" s="81"/>
      <c r="CT435" s="81"/>
      <c r="CU435" s="81"/>
      <c r="CV435" s="81"/>
      <c r="CW435" s="81"/>
      <c r="CX435" s="81"/>
      <c r="CY435" s="81"/>
      <c r="CZ435" s="81"/>
      <c r="DA435" s="81"/>
      <c r="DB435" s="81"/>
      <c r="DC435" s="81"/>
      <c r="DD435" s="81"/>
      <c r="DE435" s="81"/>
      <c r="DF435" s="81"/>
      <c r="DG435" s="81"/>
      <c r="DH435" s="81"/>
      <c r="DI435" s="81"/>
      <c r="DJ435" s="81"/>
      <c r="DK435" s="81"/>
      <c r="DL435" s="81"/>
      <c r="DM435" s="81"/>
      <c r="DN435" s="81"/>
      <c r="DO435" s="81"/>
      <c r="DP435" s="81"/>
      <c r="DQ435" s="81"/>
      <c r="DR435" s="81"/>
      <c r="DS435" s="81"/>
    </row>
    <row r="436" spans="1:123" x14ac:dyDescent="0.2">
      <c r="A436" s="323"/>
      <c r="B436" s="103" t="s">
        <v>75</v>
      </c>
      <c r="C436" s="154">
        <v>436</v>
      </c>
      <c r="D436" s="81"/>
      <c r="E436" s="81"/>
      <c r="F436" s="81"/>
      <c r="G436" s="82"/>
      <c r="H436" s="82"/>
      <c r="I436" s="82"/>
      <c r="J436" s="82"/>
      <c r="K436" s="82"/>
      <c r="L436" s="82"/>
      <c r="M436" s="116"/>
      <c r="N436" s="81"/>
      <c r="O436" s="81"/>
      <c r="P436" s="81"/>
      <c r="Q436" s="81"/>
      <c r="R436" s="81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  <c r="AG436" s="85"/>
      <c r="AH436" s="85"/>
      <c r="AI436" s="85"/>
      <c r="AJ436" s="85"/>
      <c r="AK436" s="85"/>
      <c r="AL436" s="85"/>
      <c r="AM436" s="85"/>
      <c r="AN436" s="85"/>
      <c r="AO436" s="85"/>
      <c r="AP436" s="85"/>
      <c r="AQ436" s="85"/>
      <c r="AR436" s="85"/>
      <c r="AS436" s="85"/>
      <c r="AT436" s="85"/>
      <c r="AU436" s="85"/>
      <c r="AV436" s="85"/>
      <c r="AW436" s="85"/>
      <c r="AX436" s="85"/>
      <c r="AY436" s="85"/>
      <c r="AZ436" s="85"/>
      <c r="BA436" s="85"/>
      <c r="BB436" s="85"/>
      <c r="BC436" s="85"/>
      <c r="BD436" s="85"/>
      <c r="BE436" s="85"/>
      <c r="BF436" s="85"/>
      <c r="BG436" s="85"/>
      <c r="BH436" s="85"/>
      <c r="BI436" s="85"/>
      <c r="BJ436" s="85"/>
      <c r="BK436" s="81"/>
      <c r="BL436" s="81"/>
      <c r="BM436" s="81"/>
      <c r="BN436" s="81"/>
      <c r="BO436" s="81"/>
      <c r="BP436" s="81"/>
      <c r="BQ436" s="81"/>
      <c r="BR436" s="81"/>
      <c r="BS436" s="81"/>
      <c r="BT436" s="81"/>
      <c r="BU436" s="81"/>
      <c r="BV436" s="81"/>
      <c r="BW436" s="81"/>
      <c r="BX436" s="81"/>
      <c r="BY436" s="81"/>
      <c r="BZ436" s="81"/>
      <c r="CA436" s="81"/>
      <c r="CB436" s="81"/>
      <c r="CC436" s="81"/>
      <c r="CD436" s="81"/>
      <c r="CE436" s="81"/>
      <c r="CF436" s="81"/>
      <c r="CG436" s="81"/>
      <c r="CH436" s="81"/>
      <c r="CI436" s="81"/>
      <c r="CJ436" s="81"/>
      <c r="CK436" s="81"/>
      <c r="CL436" s="81"/>
      <c r="CM436" s="81"/>
      <c r="CN436" s="81"/>
      <c r="CO436" s="81"/>
      <c r="CP436" s="81"/>
      <c r="CQ436" s="81"/>
      <c r="CR436" s="81"/>
      <c r="CS436" s="81"/>
      <c r="CT436" s="81"/>
      <c r="CU436" s="81"/>
      <c r="CV436" s="81"/>
      <c r="CW436" s="81"/>
      <c r="CX436" s="81"/>
      <c r="CY436" s="81"/>
      <c r="CZ436" s="81"/>
      <c r="DA436" s="81"/>
      <c r="DB436" s="81"/>
      <c r="DC436" s="81"/>
      <c r="DD436" s="81"/>
      <c r="DE436" s="81"/>
      <c r="DF436" s="81"/>
      <c r="DG436" s="81"/>
      <c r="DH436" s="81"/>
      <c r="DI436" s="81"/>
      <c r="DJ436" s="81"/>
      <c r="DK436" s="81"/>
      <c r="DL436" s="81"/>
      <c r="DM436" s="81"/>
      <c r="DN436" s="81"/>
      <c r="DO436" s="81"/>
      <c r="DP436" s="81"/>
      <c r="DQ436" s="81"/>
      <c r="DR436" s="81"/>
      <c r="DS436" s="81"/>
    </row>
    <row r="437" spans="1:123" x14ac:dyDescent="0.2">
      <c r="A437" s="323"/>
      <c r="B437" s="103" t="s">
        <v>76</v>
      </c>
      <c r="C437" s="154">
        <v>436</v>
      </c>
      <c r="D437" s="81"/>
      <c r="E437" s="81"/>
      <c r="F437" s="81"/>
      <c r="G437" s="82"/>
      <c r="H437" s="82"/>
      <c r="I437" s="82"/>
      <c r="J437" s="82"/>
      <c r="K437" s="82"/>
      <c r="L437" s="82"/>
      <c r="M437" s="116"/>
      <c r="N437" s="81"/>
      <c r="O437" s="81"/>
      <c r="P437" s="81"/>
      <c r="Q437" s="81"/>
      <c r="R437" s="81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  <c r="AG437" s="85"/>
      <c r="AH437" s="85"/>
      <c r="AI437" s="85"/>
      <c r="AJ437" s="85"/>
      <c r="AK437" s="85"/>
      <c r="AL437" s="85"/>
      <c r="AM437" s="85"/>
      <c r="AN437" s="85"/>
      <c r="AO437" s="85"/>
      <c r="AP437" s="85"/>
      <c r="AQ437" s="85"/>
      <c r="AR437" s="85"/>
      <c r="AS437" s="85"/>
      <c r="AT437" s="85"/>
      <c r="AU437" s="85"/>
      <c r="AV437" s="85"/>
      <c r="AW437" s="85"/>
      <c r="AX437" s="85"/>
      <c r="AY437" s="85"/>
      <c r="AZ437" s="85"/>
      <c r="BA437" s="85"/>
      <c r="BB437" s="85"/>
      <c r="BC437" s="85"/>
      <c r="BD437" s="85"/>
      <c r="BE437" s="85"/>
      <c r="BF437" s="85"/>
      <c r="BG437" s="85"/>
      <c r="BH437" s="85"/>
      <c r="BI437" s="85"/>
      <c r="BJ437" s="85"/>
      <c r="BK437" s="81"/>
      <c r="BL437" s="81"/>
      <c r="BM437" s="81"/>
      <c r="BN437" s="81"/>
      <c r="BO437" s="81"/>
      <c r="BP437" s="81"/>
      <c r="BQ437" s="81"/>
      <c r="BR437" s="81"/>
      <c r="BS437" s="81"/>
      <c r="BT437" s="81"/>
      <c r="BU437" s="81"/>
      <c r="BV437" s="81"/>
      <c r="BW437" s="81"/>
      <c r="BX437" s="81"/>
      <c r="BY437" s="81"/>
      <c r="BZ437" s="81"/>
      <c r="CA437" s="81"/>
      <c r="CB437" s="81"/>
      <c r="CC437" s="81"/>
      <c r="CD437" s="81"/>
      <c r="CE437" s="81"/>
      <c r="CF437" s="81"/>
      <c r="CG437" s="81"/>
      <c r="CH437" s="81"/>
      <c r="CI437" s="81"/>
      <c r="CJ437" s="81"/>
      <c r="CK437" s="81"/>
      <c r="CL437" s="81"/>
      <c r="CM437" s="81"/>
      <c r="CN437" s="81"/>
      <c r="CO437" s="81"/>
      <c r="CP437" s="81"/>
      <c r="CQ437" s="81"/>
      <c r="CR437" s="81"/>
      <c r="CS437" s="81"/>
      <c r="CT437" s="81"/>
      <c r="CU437" s="81"/>
      <c r="CV437" s="81"/>
      <c r="CW437" s="81"/>
      <c r="CX437" s="81"/>
      <c r="CY437" s="81"/>
      <c r="CZ437" s="81"/>
      <c r="DA437" s="81"/>
      <c r="DB437" s="81"/>
      <c r="DC437" s="81"/>
      <c r="DD437" s="81"/>
      <c r="DE437" s="81"/>
      <c r="DF437" s="81"/>
      <c r="DG437" s="81"/>
      <c r="DH437" s="81"/>
      <c r="DI437" s="81"/>
      <c r="DJ437" s="81"/>
      <c r="DK437" s="81"/>
      <c r="DL437" s="81"/>
      <c r="DM437" s="81"/>
      <c r="DN437" s="81"/>
      <c r="DO437" s="81"/>
      <c r="DP437" s="81"/>
      <c r="DQ437" s="81"/>
      <c r="DR437" s="81"/>
      <c r="DS437" s="81"/>
    </row>
    <row r="438" spans="1:123" x14ac:dyDescent="0.2">
      <c r="A438" s="323"/>
      <c r="B438" s="103" t="s">
        <v>77</v>
      </c>
      <c r="C438" s="154">
        <v>435</v>
      </c>
      <c r="D438" s="81"/>
      <c r="E438" s="81"/>
      <c r="F438" s="81"/>
      <c r="G438" s="82"/>
      <c r="H438" s="82"/>
      <c r="I438" s="82"/>
      <c r="J438" s="82"/>
      <c r="K438" s="82"/>
      <c r="L438" s="82"/>
      <c r="M438" s="116"/>
      <c r="N438" s="81"/>
      <c r="O438" s="81"/>
      <c r="P438" s="81"/>
      <c r="Q438" s="81"/>
      <c r="R438" s="81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  <c r="AG438" s="85"/>
      <c r="AH438" s="85"/>
      <c r="AI438" s="85"/>
      <c r="AJ438" s="85"/>
      <c r="AK438" s="85"/>
      <c r="AL438" s="85"/>
      <c r="AM438" s="85"/>
      <c r="AN438" s="85"/>
      <c r="AO438" s="85"/>
      <c r="AP438" s="85"/>
      <c r="AQ438" s="85"/>
      <c r="AR438" s="85"/>
      <c r="AS438" s="85"/>
      <c r="AT438" s="85"/>
      <c r="AU438" s="85"/>
      <c r="AV438" s="85"/>
      <c r="AW438" s="85"/>
      <c r="AX438" s="85"/>
      <c r="AY438" s="85"/>
      <c r="AZ438" s="85"/>
      <c r="BA438" s="85"/>
      <c r="BB438" s="85"/>
      <c r="BC438" s="85"/>
      <c r="BD438" s="85"/>
      <c r="BE438" s="85"/>
      <c r="BF438" s="85"/>
      <c r="BG438" s="85"/>
      <c r="BH438" s="85"/>
      <c r="BI438" s="85"/>
      <c r="BJ438" s="85"/>
      <c r="BK438" s="81"/>
      <c r="BL438" s="81"/>
      <c r="BM438" s="81"/>
      <c r="BN438" s="81"/>
      <c r="BO438" s="81"/>
      <c r="BP438" s="81"/>
      <c r="BQ438" s="81"/>
      <c r="BR438" s="81"/>
      <c r="BS438" s="81"/>
      <c r="BT438" s="81"/>
      <c r="BU438" s="81"/>
      <c r="BV438" s="81"/>
      <c r="BW438" s="81"/>
      <c r="BX438" s="81"/>
      <c r="BY438" s="81"/>
      <c r="BZ438" s="81"/>
      <c r="CA438" s="81"/>
      <c r="CB438" s="81"/>
      <c r="CC438" s="81"/>
      <c r="CD438" s="81"/>
      <c r="CE438" s="81"/>
      <c r="CF438" s="81"/>
      <c r="CG438" s="81"/>
      <c r="CH438" s="81"/>
      <c r="CI438" s="81"/>
      <c r="CJ438" s="81"/>
      <c r="CK438" s="81"/>
      <c r="CL438" s="81"/>
      <c r="CM438" s="81"/>
      <c r="CN438" s="81"/>
      <c r="CO438" s="81"/>
      <c r="CP438" s="81"/>
      <c r="CQ438" s="81"/>
      <c r="CR438" s="81"/>
      <c r="CS438" s="81"/>
      <c r="CT438" s="81"/>
      <c r="CU438" s="81"/>
      <c r="CV438" s="81"/>
      <c r="CW438" s="81"/>
      <c r="CX438" s="81"/>
      <c r="CY438" s="81"/>
      <c r="CZ438" s="81"/>
      <c r="DA438" s="81"/>
      <c r="DB438" s="81"/>
      <c r="DC438" s="81"/>
      <c r="DD438" s="81"/>
      <c r="DE438" s="81"/>
      <c r="DF438" s="81"/>
      <c r="DG438" s="81"/>
      <c r="DH438" s="81"/>
      <c r="DI438" s="81"/>
      <c r="DJ438" s="81"/>
      <c r="DK438" s="81"/>
      <c r="DL438" s="81"/>
      <c r="DM438" s="81"/>
      <c r="DN438" s="81"/>
      <c r="DO438" s="81"/>
      <c r="DP438" s="81"/>
      <c r="DQ438" s="81"/>
      <c r="DR438" s="81"/>
      <c r="DS438" s="81"/>
    </row>
    <row r="439" spans="1:123" x14ac:dyDescent="0.2">
      <c r="A439" s="323"/>
      <c r="B439" s="103" t="s">
        <v>78</v>
      </c>
      <c r="C439" s="154">
        <v>435</v>
      </c>
      <c r="D439" s="81"/>
      <c r="E439" s="81"/>
      <c r="F439" s="81"/>
      <c r="G439" s="82"/>
      <c r="H439" s="82"/>
      <c r="I439" s="82"/>
      <c r="J439" s="82"/>
      <c r="K439" s="82"/>
      <c r="L439" s="82"/>
      <c r="M439" s="116"/>
      <c r="N439" s="81"/>
      <c r="O439" s="81"/>
      <c r="P439" s="81"/>
      <c r="Q439" s="81"/>
      <c r="R439" s="81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  <c r="AG439" s="85"/>
      <c r="AH439" s="85"/>
      <c r="AI439" s="85"/>
      <c r="AJ439" s="85"/>
      <c r="AK439" s="85"/>
      <c r="AL439" s="85"/>
      <c r="AM439" s="85"/>
      <c r="AN439" s="85"/>
      <c r="AO439" s="85"/>
      <c r="AP439" s="85"/>
      <c r="AQ439" s="85"/>
      <c r="AR439" s="85"/>
      <c r="AS439" s="85"/>
      <c r="AT439" s="85"/>
      <c r="AU439" s="85"/>
      <c r="AV439" s="85"/>
      <c r="AW439" s="85"/>
      <c r="AX439" s="85"/>
      <c r="AY439" s="85"/>
      <c r="AZ439" s="85"/>
      <c r="BA439" s="85"/>
      <c r="BB439" s="85"/>
      <c r="BC439" s="85"/>
      <c r="BD439" s="85"/>
      <c r="BE439" s="85"/>
      <c r="BF439" s="85"/>
      <c r="BG439" s="85"/>
      <c r="BH439" s="85"/>
      <c r="BI439" s="85"/>
      <c r="BJ439" s="85"/>
      <c r="BK439" s="81"/>
      <c r="BL439" s="81"/>
      <c r="BM439" s="81"/>
      <c r="BN439" s="81"/>
      <c r="BO439" s="81"/>
      <c r="BP439" s="81"/>
      <c r="BQ439" s="81"/>
      <c r="BR439" s="81"/>
      <c r="BS439" s="81"/>
      <c r="BT439" s="81"/>
      <c r="BU439" s="81"/>
      <c r="BV439" s="81"/>
      <c r="BW439" s="81"/>
      <c r="BX439" s="81"/>
      <c r="BY439" s="81"/>
      <c r="BZ439" s="81"/>
      <c r="CA439" s="81"/>
      <c r="CB439" s="81"/>
      <c r="CC439" s="81"/>
      <c r="CD439" s="81"/>
      <c r="CE439" s="81"/>
      <c r="CF439" s="81"/>
      <c r="CG439" s="81"/>
      <c r="CH439" s="81"/>
      <c r="CI439" s="81"/>
      <c r="CJ439" s="81"/>
      <c r="CK439" s="81"/>
      <c r="CL439" s="81"/>
      <c r="CM439" s="81"/>
      <c r="CN439" s="81"/>
      <c r="CO439" s="81"/>
      <c r="CP439" s="81"/>
      <c r="CQ439" s="81"/>
      <c r="CR439" s="81"/>
      <c r="CS439" s="81"/>
      <c r="CT439" s="81"/>
      <c r="CU439" s="81"/>
      <c r="CV439" s="81"/>
      <c r="CW439" s="81"/>
      <c r="CX439" s="81"/>
      <c r="CY439" s="81"/>
      <c r="CZ439" s="81"/>
      <c r="DA439" s="81"/>
      <c r="DB439" s="81"/>
      <c r="DC439" s="81"/>
      <c r="DD439" s="81"/>
      <c r="DE439" s="81"/>
      <c r="DF439" s="81"/>
      <c r="DG439" s="81"/>
      <c r="DH439" s="81"/>
      <c r="DI439" s="81"/>
      <c r="DJ439" s="81"/>
      <c r="DK439" s="81"/>
      <c r="DL439" s="81"/>
      <c r="DM439" s="81"/>
      <c r="DN439" s="81"/>
      <c r="DO439" s="81"/>
      <c r="DP439" s="81"/>
      <c r="DQ439" s="81"/>
      <c r="DR439" s="81"/>
      <c r="DS439" s="81"/>
    </row>
    <row r="440" spans="1:123" x14ac:dyDescent="0.2">
      <c r="A440" s="323"/>
      <c r="B440" s="103" t="s">
        <v>79</v>
      </c>
      <c r="C440" s="154">
        <v>434</v>
      </c>
      <c r="D440" s="81"/>
      <c r="E440" s="81"/>
      <c r="F440" s="81"/>
      <c r="G440" s="82"/>
      <c r="H440" s="82"/>
      <c r="I440" s="82"/>
      <c r="J440" s="82"/>
      <c r="K440" s="82"/>
      <c r="L440" s="82"/>
      <c r="M440" s="116"/>
      <c r="N440" s="81"/>
      <c r="O440" s="81"/>
      <c r="P440" s="81"/>
      <c r="Q440" s="81"/>
      <c r="R440" s="81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  <c r="AG440" s="85"/>
      <c r="AH440" s="85"/>
      <c r="AI440" s="85"/>
      <c r="AJ440" s="85"/>
      <c r="AK440" s="85"/>
      <c r="AL440" s="85"/>
      <c r="AM440" s="85"/>
      <c r="AN440" s="85"/>
      <c r="AO440" s="85"/>
      <c r="AP440" s="85"/>
      <c r="AQ440" s="85"/>
      <c r="AR440" s="85"/>
      <c r="AS440" s="85"/>
      <c r="AT440" s="85"/>
      <c r="AU440" s="85"/>
      <c r="AV440" s="85"/>
      <c r="AW440" s="85"/>
      <c r="AX440" s="85"/>
      <c r="AY440" s="85"/>
      <c r="AZ440" s="85"/>
      <c r="BA440" s="85"/>
      <c r="BB440" s="85"/>
      <c r="BC440" s="85"/>
      <c r="BD440" s="85"/>
      <c r="BE440" s="85"/>
      <c r="BF440" s="85"/>
      <c r="BG440" s="85"/>
      <c r="BH440" s="85"/>
      <c r="BI440" s="85"/>
      <c r="BJ440" s="85"/>
      <c r="BK440" s="81"/>
      <c r="BL440" s="81"/>
      <c r="BM440" s="81"/>
      <c r="BN440" s="81"/>
      <c r="BO440" s="81"/>
      <c r="BP440" s="81"/>
      <c r="BQ440" s="81"/>
      <c r="BR440" s="81"/>
      <c r="BS440" s="81"/>
      <c r="BT440" s="81"/>
      <c r="BU440" s="81"/>
      <c r="BV440" s="81"/>
      <c r="BW440" s="81"/>
      <c r="BX440" s="81"/>
      <c r="BY440" s="81"/>
      <c r="BZ440" s="81"/>
      <c r="CA440" s="81"/>
      <c r="CB440" s="81"/>
      <c r="CC440" s="81"/>
      <c r="CD440" s="81"/>
      <c r="CE440" s="81"/>
      <c r="CF440" s="81"/>
      <c r="CG440" s="81"/>
      <c r="CH440" s="81"/>
      <c r="CI440" s="81"/>
      <c r="CJ440" s="81"/>
      <c r="CK440" s="81"/>
      <c r="CL440" s="81"/>
      <c r="CM440" s="81"/>
      <c r="CN440" s="81"/>
      <c r="CO440" s="81"/>
      <c r="CP440" s="81"/>
      <c r="CQ440" s="81"/>
      <c r="CR440" s="81"/>
      <c r="CS440" s="81"/>
      <c r="CT440" s="81"/>
      <c r="CU440" s="81"/>
      <c r="CV440" s="81"/>
      <c r="CW440" s="81"/>
      <c r="CX440" s="81"/>
      <c r="CY440" s="81"/>
      <c r="CZ440" s="81"/>
      <c r="DA440" s="81"/>
      <c r="DB440" s="81"/>
      <c r="DC440" s="81"/>
      <c r="DD440" s="81"/>
      <c r="DE440" s="81"/>
      <c r="DF440" s="81"/>
      <c r="DG440" s="81"/>
      <c r="DH440" s="81"/>
      <c r="DI440" s="81"/>
      <c r="DJ440" s="81"/>
      <c r="DK440" s="81"/>
      <c r="DL440" s="81"/>
      <c r="DM440" s="81"/>
      <c r="DN440" s="81"/>
      <c r="DO440" s="81"/>
      <c r="DP440" s="81"/>
      <c r="DQ440" s="81"/>
      <c r="DR440" s="81"/>
      <c r="DS440" s="81"/>
    </row>
    <row r="441" spans="1:123" x14ac:dyDescent="0.2">
      <c r="A441" s="323"/>
      <c r="B441" s="103" t="s">
        <v>80</v>
      </c>
      <c r="C441" s="154">
        <v>436</v>
      </c>
      <c r="D441" s="81"/>
      <c r="E441" s="81"/>
      <c r="F441" s="81"/>
      <c r="G441" s="82"/>
      <c r="H441" s="82"/>
      <c r="I441" s="82"/>
      <c r="J441" s="82"/>
      <c r="K441" s="82"/>
      <c r="L441" s="82"/>
      <c r="M441" s="116"/>
      <c r="N441" s="81"/>
      <c r="O441" s="81"/>
      <c r="P441" s="81"/>
      <c r="Q441" s="81"/>
      <c r="R441" s="81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  <c r="AG441" s="85"/>
      <c r="AH441" s="85"/>
      <c r="AI441" s="85"/>
      <c r="AJ441" s="85"/>
      <c r="AK441" s="85"/>
      <c r="AL441" s="85"/>
      <c r="AM441" s="85"/>
      <c r="AN441" s="85"/>
      <c r="AO441" s="85"/>
      <c r="AP441" s="85"/>
      <c r="AQ441" s="85"/>
      <c r="AR441" s="85"/>
      <c r="AS441" s="85"/>
      <c r="AT441" s="85"/>
      <c r="AU441" s="85"/>
      <c r="AV441" s="85"/>
      <c r="AW441" s="85"/>
      <c r="AX441" s="85"/>
      <c r="AY441" s="85"/>
      <c r="AZ441" s="85"/>
      <c r="BA441" s="85"/>
      <c r="BB441" s="85"/>
      <c r="BC441" s="85"/>
      <c r="BD441" s="85"/>
      <c r="BE441" s="85"/>
      <c r="BF441" s="85"/>
      <c r="BG441" s="85"/>
      <c r="BH441" s="85"/>
      <c r="BI441" s="85"/>
      <c r="BJ441" s="85"/>
      <c r="BK441" s="81"/>
      <c r="BL441" s="81"/>
      <c r="BM441" s="81"/>
      <c r="BN441" s="81"/>
      <c r="BO441" s="81"/>
      <c r="BP441" s="81"/>
      <c r="BQ441" s="81"/>
      <c r="BR441" s="81"/>
      <c r="BS441" s="81"/>
      <c r="BT441" s="81"/>
      <c r="BU441" s="81"/>
      <c r="BV441" s="81"/>
      <c r="BW441" s="81"/>
      <c r="BX441" s="81"/>
      <c r="BY441" s="81"/>
      <c r="BZ441" s="81"/>
      <c r="CA441" s="81"/>
      <c r="CB441" s="81"/>
      <c r="CC441" s="81"/>
      <c r="CD441" s="81"/>
      <c r="CE441" s="81"/>
      <c r="CF441" s="81"/>
      <c r="CG441" s="81"/>
      <c r="CH441" s="81"/>
      <c r="CI441" s="81"/>
      <c r="CJ441" s="81"/>
      <c r="CK441" s="81"/>
      <c r="CL441" s="81"/>
      <c r="CM441" s="81"/>
      <c r="CN441" s="81"/>
      <c r="CO441" s="81"/>
      <c r="CP441" s="81"/>
      <c r="CQ441" s="81"/>
      <c r="CR441" s="81"/>
      <c r="CS441" s="81"/>
      <c r="CT441" s="81"/>
      <c r="CU441" s="81"/>
      <c r="CV441" s="81"/>
      <c r="CW441" s="81"/>
      <c r="CX441" s="81"/>
      <c r="CY441" s="81"/>
      <c r="CZ441" s="81"/>
      <c r="DA441" s="81"/>
      <c r="DB441" s="81"/>
      <c r="DC441" s="81"/>
      <c r="DD441" s="81"/>
      <c r="DE441" s="81"/>
      <c r="DF441" s="81"/>
      <c r="DG441" s="81"/>
      <c r="DH441" s="81"/>
      <c r="DI441" s="81"/>
      <c r="DJ441" s="81"/>
      <c r="DK441" s="81"/>
      <c r="DL441" s="81"/>
      <c r="DM441" s="81"/>
      <c r="DN441" s="81"/>
      <c r="DO441" s="81"/>
      <c r="DP441" s="81"/>
      <c r="DQ441" s="81"/>
      <c r="DR441" s="81"/>
      <c r="DS441" s="81"/>
    </row>
    <row r="442" spans="1:123" x14ac:dyDescent="0.2">
      <c r="A442" s="323"/>
      <c r="B442" s="103" t="s">
        <v>81</v>
      </c>
      <c r="C442" s="154">
        <v>435</v>
      </c>
      <c r="D442" s="81"/>
      <c r="E442" s="81"/>
      <c r="F442" s="81"/>
      <c r="G442" s="82"/>
      <c r="H442" s="82"/>
      <c r="I442" s="82"/>
      <c r="J442" s="82"/>
      <c r="K442" s="82"/>
      <c r="L442" s="82"/>
      <c r="M442" s="116"/>
      <c r="N442" s="81"/>
      <c r="O442" s="81"/>
      <c r="P442" s="81"/>
      <c r="Q442" s="81"/>
      <c r="R442" s="81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  <c r="AG442" s="85"/>
      <c r="AH442" s="85"/>
      <c r="AI442" s="85"/>
      <c r="AJ442" s="85"/>
      <c r="AK442" s="85"/>
      <c r="AL442" s="85"/>
      <c r="AM442" s="85"/>
      <c r="AN442" s="85"/>
      <c r="AO442" s="85"/>
      <c r="AP442" s="85"/>
      <c r="AQ442" s="85"/>
      <c r="AR442" s="85"/>
      <c r="AS442" s="85"/>
      <c r="AT442" s="85"/>
      <c r="AU442" s="85"/>
      <c r="AV442" s="85"/>
      <c r="AW442" s="85"/>
      <c r="AX442" s="85"/>
      <c r="AY442" s="85"/>
      <c r="AZ442" s="85"/>
      <c r="BA442" s="85"/>
      <c r="BB442" s="85"/>
      <c r="BC442" s="85"/>
      <c r="BD442" s="85"/>
      <c r="BE442" s="85"/>
      <c r="BF442" s="85"/>
      <c r="BG442" s="85"/>
      <c r="BH442" s="85"/>
      <c r="BI442" s="85"/>
      <c r="BJ442" s="85"/>
      <c r="BK442" s="81"/>
      <c r="BL442" s="81"/>
      <c r="BM442" s="81"/>
      <c r="BN442" s="81"/>
      <c r="BO442" s="81"/>
      <c r="BP442" s="81"/>
      <c r="BQ442" s="81"/>
      <c r="BR442" s="81"/>
      <c r="BS442" s="81"/>
      <c r="BT442" s="81"/>
      <c r="BU442" s="81"/>
      <c r="BV442" s="81"/>
      <c r="BW442" s="81"/>
      <c r="BX442" s="81"/>
      <c r="BY442" s="81"/>
      <c r="BZ442" s="81"/>
      <c r="CA442" s="81"/>
      <c r="CB442" s="81"/>
      <c r="CC442" s="81"/>
      <c r="CD442" s="81"/>
      <c r="CE442" s="81"/>
      <c r="CF442" s="81"/>
      <c r="CG442" s="81"/>
      <c r="CH442" s="81"/>
      <c r="CI442" s="81"/>
      <c r="CJ442" s="81"/>
      <c r="CK442" s="81"/>
      <c r="CL442" s="81"/>
      <c r="CM442" s="81"/>
      <c r="CN442" s="81"/>
      <c r="CO442" s="81"/>
      <c r="CP442" s="81"/>
      <c r="CQ442" s="81"/>
      <c r="CR442" s="81"/>
      <c r="CS442" s="81"/>
      <c r="CT442" s="81"/>
      <c r="CU442" s="81"/>
      <c r="CV442" s="81"/>
      <c r="CW442" s="81"/>
      <c r="CX442" s="81"/>
      <c r="CY442" s="81"/>
      <c r="CZ442" s="81"/>
      <c r="DA442" s="81"/>
      <c r="DB442" s="81"/>
      <c r="DC442" s="81"/>
      <c r="DD442" s="81"/>
      <c r="DE442" s="81"/>
      <c r="DF442" s="81"/>
      <c r="DG442" s="81"/>
      <c r="DH442" s="81"/>
      <c r="DI442" s="81"/>
      <c r="DJ442" s="81"/>
      <c r="DK442" s="81"/>
      <c r="DL442" s="81"/>
      <c r="DM442" s="81"/>
      <c r="DN442" s="81"/>
      <c r="DO442" s="81"/>
      <c r="DP442" s="81"/>
      <c r="DQ442" s="81"/>
      <c r="DR442" s="81"/>
      <c r="DS442" s="81"/>
    </row>
    <row r="443" spans="1:123" x14ac:dyDescent="0.2">
      <c r="A443" s="323"/>
      <c r="B443" s="103" t="s">
        <v>82</v>
      </c>
      <c r="C443" s="154">
        <v>436</v>
      </c>
      <c r="D443" s="81"/>
      <c r="E443" s="81"/>
      <c r="F443" s="81"/>
      <c r="G443" s="82"/>
      <c r="H443" s="82"/>
      <c r="I443" s="82"/>
      <c r="J443" s="82"/>
      <c r="K443" s="82"/>
      <c r="L443" s="82"/>
      <c r="M443" s="116"/>
      <c r="N443" s="81"/>
      <c r="O443" s="81"/>
      <c r="P443" s="81"/>
      <c r="Q443" s="81"/>
      <c r="R443" s="81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  <c r="AG443" s="85"/>
      <c r="AH443" s="85"/>
      <c r="AI443" s="85"/>
      <c r="AJ443" s="85"/>
      <c r="AK443" s="85"/>
      <c r="AL443" s="85"/>
      <c r="AM443" s="85"/>
      <c r="AN443" s="85"/>
      <c r="AO443" s="85"/>
      <c r="AP443" s="85"/>
      <c r="AQ443" s="85"/>
      <c r="AR443" s="85"/>
      <c r="AS443" s="85"/>
      <c r="AT443" s="85"/>
      <c r="AU443" s="85"/>
      <c r="AV443" s="85"/>
      <c r="AW443" s="85"/>
      <c r="AX443" s="85"/>
      <c r="AY443" s="85"/>
      <c r="AZ443" s="85"/>
      <c r="BA443" s="85"/>
      <c r="BB443" s="85"/>
      <c r="BC443" s="85"/>
      <c r="BD443" s="85"/>
      <c r="BE443" s="85"/>
      <c r="BF443" s="85"/>
      <c r="BG443" s="85"/>
      <c r="BH443" s="85"/>
      <c r="BI443" s="85"/>
      <c r="BJ443" s="85"/>
      <c r="BK443" s="81"/>
      <c r="BL443" s="81"/>
      <c r="BM443" s="81"/>
      <c r="BN443" s="81"/>
      <c r="BO443" s="81"/>
      <c r="BP443" s="81"/>
      <c r="BQ443" s="81"/>
      <c r="BR443" s="81"/>
      <c r="BS443" s="81"/>
      <c r="BT443" s="81"/>
      <c r="BU443" s="81"/>
      <c r="BV443" s="81"/>
      <c r="BW443" s="81"/>
      <c r="BX443" s="81"/>
      <c r="BY443" s="81"/>
      <c r="BZ443" s="81"/>
      <c r="CA443" s="81"/>
      <c r="CB443" s="81"/>
      <c r="CC443" s="81"/>
      <c r="CD443" s="81"/>
      <c r="CE443" s="81"/>
      <c r="CF443" s="81"/>
      <c r="CG443" s="81"/>
      <c r="CH443" s="81"/>
      <c r="CI443" s="81"/>
      <c r="CJ443" s="81"/>
      <c r="CK443" s="81"/>
      <c r="CL443" s="81"/>
      <c r="CM443" s="81"/>
      <c r="CN443" s="81"/>
      <c r="CO443" s="81"/>
      <c r="CP443" s="81"/>
      <c r="CQ443" s="81"/>
      <c r="CR443" s="81"/>
      <c r="CS443" s="81"/>
      <c r="CT443" s="81"/>
      <c r="CU443" s="81"/>
      <c r="CV443" s="81"/>
      <c r="CW443" s="81"/>
      <c r="CX443" s="81"/>
      <c r="CY443" s="81"/>
      <c r="CZ443" s="81"/>
      <c r="DA443" s="81"/>
      <c r="DB443" s="81"/>
      <c r="DC443" s="81"/>
      <c r="DD443" s="81"/>
      <c r="DE443" s="81"/>
      <c r="DF443" s="81"/>
      <c r="DG443" s="81"/>
      <c r="DH443" s="81"/>
      <c r="DI443" s="81"/>
      <c r="DJ443" s="81"/>
      <c r="DK443" s="81"/>
      <c r="DL443" s="81"/>
      <c r="DM443" s="81"/>
      <c r="DN443" s="81"/>
      <c r="DO443" s="81"/>
      <c r="DP443" s="81"/>
      <c r="DQ443" s="81"/>
      <c r="DR443" s="81"/>
      <c r="DS443" s="81"/>
    </row>
    <row r="444" spans="1:123" x14ac:dyDescent="0.2">
      <c r="A444" s="324"/>
      <c r="B444" s="103" t="s">
        <v>83</v>
      </c>
      <c r="C444" s="154">
        <v>435</v>
      </c>
      <c r="D444" s="81"/>
      <c r="E444" s="81"/>
      <c r="F444" s="81"/>
      <c r="G444" s="82"/>
      <c r="H444" s="82"/>
      <c r="I444" s="82"/>
      <c r="J444" s="82"/>
      <c r="K444" s="82"/>
      <c r="L444" s="82"/>
      <c r="M444" s="116"/>
      <c r="N444" s="81"/>
      <c r="O444" s="81"/>
      <c r="P444" s="81"/>
      <c r="Q444" s="81"/>
      <c r="R444" s="81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  <c r="AG444" s="85"/>
      <c r="AH444" s="85"/>
      <c r="AI444" s="85"/>
      <c r="AJ444" s="85"/>
      <c r="AK444" s="85"/>
      <c r="AL444" s="85"/>
      <c r="AM444" s="85"/>
      <c r="AN444" s="85"/>
      <c r="AO444" s="85"/>
      <c r="AP444" s="85"/>
      <c r="AQ444" s="85"/>
      <c r="AR444" s="85"/>
      <c r="AS444" s="85"/>
      <c r="AT444" s="85"/>
      <c r="AU444" s="85"/>
      <c r="AV444" s="85"/>
      <c r="AW444" s="85"/>
      <c r="AX444" s="85"/>
      <c r="AY444" s="85"/>
      <c r="AZ444" s="85"/>
      <c r="BA444" s="85"/>
      <c r="BB444" s="85"/>
      <c r="BC444" s="85"/>
      <c r="BD444" s="85"/>
      <c r="BE444" s="85"/>
      <c r="BF444" s="85"/>
      <c r="BG444" s="85"/>
      <c r="BH444" s="85"/>
      <c r="BI444" s="85"/>
      <c r="BJ444" s="85"/>
      <c r="BK444" s="81"/>
      <c r="BL444" s="81"/>
      <c r="BM444" s="81"/>
      <c r="BN444" s="81"/>
      <c r="BO444" s="81"/>
      <c r="BP444" s="81"/>
      <c r="BQ444" s="81"/>
      <c r="BR444" s="81"/>
      <c r="BS444" s="81"/>
      <c r="BT444" s="81"/>
      <c r="BU444" s="81"/>
      <c r="BV444" s="81"/>
      <c r="BW444" s="81"/>
      <c r="BX444" s="81"/>
      <c r="BY444" s="81"/>
      <c r="BZ444" s="81"/>
      <c r="CA444" s="81"/>
      <c r="CB444" s="81"/>
      <c r="CC444" s="81"/>
      <c r="CD444" s="81"/>
      <c r="CE444" s="81"/>
      <c r="CF444" s="81"/>
      <c r="CG444" s="81"/>
      <c r="CH444" s="81"/>
      <c r="CI444" s="81"/>
      <c r="CJ444" s="81"/>
      <c r="CK444" s="81"/>
      <c r="CL444" s="81"/>
      <c r="CM444" s="81"/>
      <c r="CN444" s="81"/>
      <c r="CO444" s="81"/>
      <c r="CP444" s="81"/>
      <c r="CQ444" s="81"/>
      <c r="CR444" s="81"/>
      <c r="CS444" s="81"/>
      <c r="CT444" s="81"/>
      <c r="CU444" s="81"/>
      <c r="CV444" s="81"/>
      <c r="CW444" s="81"/>
      <c r="CX444" s="81"/>
      <c r="CY444" s="81"/>
      <c r="CZ444" s="81"/>
      <c r="DA444" s="81"/>
      <c r="DB444" s="81"/>
      <c r="DC444" s="81"/>
      <c r="DD444" s="81"/>
      <c r="DE444" s="81"/>
      <c r="DF444" s="81"/>
      <c r="DG444" s="81"/>
      <c r="DH444" s="81"/>
      <c r="DI444" s="81"/>
      <c r="DJ444" s="81"/>
      <c r="DK444" s="81"/>
      <c r="DL444" s="81"/>
      <c r="DM444" s="81"/>
      <c r="DN444" s="81"/>
      <c r="DO444" s="81"/>
      <c r="DP444" s="81"/>
      <c r="DQ444" s="81"/>
      <c r="DR444" s="81"/>
      <c r="DS444" s="81"/>
    </row>
    <row r="445" spans="1:123" x14ac:dyDescent="0.2">
      <c r="A445" s="102"/>
      <c r="B445" s="103"/>
      <c r="C445" s="105">
        <v>435.33</v>
      </c>
      <c r="D445" s="81"/>
      <c r="E445" s="81"/>
      <c r="F445" s="81"/>
      <c r="G445" s="82"/>
      <c r="H445" s="82"/>
      <c r="I445" s="82"/>
      <c r="J445" s="82"/>
      <c r="K445" s="82"/>
      <c r="L445" s="82"/>
      <c r="M445" s="116"/>
      <c r="N445" s="81"/>
      <c r="O445" s="81"/>
      <c r="P445" s="81"/>
      <c r="Q445" s="81"/>
      <c r="R445" s="81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  <c r="AG445" s="85"/>
      <c r="AH445" s="85"/>
      <c r="AI445" s="85"/>
      <c r="AJ445" s="85"/>
      <c r="AK445" s="85"/>
      <c r="AL445" s="85"/>
      <c r="AM445" s="85"/>
      <c r="AN445" s="85"/>
      <c r="AO445" s="85"/>
      <c r="AP445" s="85"/>
      <c r="AQ445" s="85"/>
      <c r="AR445" s="85"/>
      <c r="AS445" s="85"/>
      <c r="AT445" s="85"/>
      <c r="AU445" s="85"/>
      <c r="AV445" s="85"/>
      <c r="AW445" s="85"/>
      <c r="AX445" s="85"/>
      <c r="AY445" s="85"/>
      <c r="AZ445" s="85"/>
      <c r="BA445" s="85"/>
      <c r="BB445" s="85"/>
      <c r="BC445" s="85"/>
      <c r="BD445" s="85"/>
      <c r="BE445" s="85"/>
      <c r="BF445" s="85"/>
      <c r="BG445" s="85"/>
      <c r="BH445" s="85"/>
      <c r="BI445" s="85"/>
      <c r="BJ445" s="85"/>
      <c r="BK445" s="81"/>
      <c r="BL445" s="81"/>
      <c r="BM445" s="81"/>
      <c r="BN445" s="81"/>
      <c r="BO445" s="81"/>
      <c r="BP445" s="81"/>
      <c r="BQ445" s="81"/>
      <c r="BR445" s="81"/>
      <c r="BS445" s="81"/>
      <c r="BT445" s="81"/>
      <c r="BU445" s="81"/>
      <c r="BV445" s="81"/>
      <c r="BW445" s="81"/>
      <c r="BX445" s="81"/>
      <c r="BY445" s="81"/>
      <c r="BZ445" s="81"/>
      <c r="CA445" s="81"/>
      <c r="CB445" s="81"/>
      <c r="CC445" s="81"/>
      <c r="CD445" s="81"/>
      <c r="CE445" s="81"/>
      <c r="CF445" s="81"/>
      <c r="CG445" s="81"/>
      <c r="CH445" s="81"/>
      <c r="CI445" s="81"/>
      <c r="CJ445" s="81"/>
      <c r="CK445" s="81"/>
      <c r="CL445" s="81"/>
      <c r="CM445" s="81"/>
      <c r="CN445" s="81"/>
      <c r="CO445" s="81"/>
      <c r="CP445" s="81"/>
      <c r="CQ445" s="81"/>
      <c r="CR445" s="81"/>
      <c r="CS445" s="81"/>
      <c r="CT445" s="81"/>
      <c r="CU445" s="81"/>
      <c r="CV445" s="81"/>
      <c r="CW445" s="81"/>
      <c r="CX445" s="81"/>
      <c r="CY445" s="81"/>
      <c r="CZ445" s="81"/>
      <c r="DA445" s="81"/>
      <c r="DB445" s="81"/>
      <c r="DC445" s="81"/>
      <c r="DD445" s="81"/>
      <c r="DE445" s="81"/>
      <c r="DF445" s="81"/>
      <c r="DG445" s="81"/>
      <c r="DH445" s="81"/>
      <c r="DI445" s="81"/>
      <c r="DJ445" s="81"/>
      <c r="DK445" s="81"/>
      <c r="DL445" s="81"/>
      <c r="DM445" s="81"/>
      <c r="DN445" s="81"/>
      <c r="DO445" s="81"/>
      <c r="DP445" s="81"/>
      <c r="DQ445" s="81"/>
      <c r="DR445" s="81"/>
      <c r="DS445" s="81"/>
    </row>
    <row r="446" spans="1:123" ht="54" customHeight="1" x14ac:dyDescent="0.2">
      <c r="A446" s="333" t="s">
        <v>57</v>
      </c>
      <c r="B446" s="333"/>
      <c r="C446" s="333"/>
      <c r="D446" s="81"/>
      <c r="E446" s="81"/>
      <c r="F446" s="81"/>
      <c r="G446" s="82"/>
      <c r="H446" s="82"/>
      <c r="I446" s="82"/>
      <c r="J446" s="82"/>
      <c r="K446" s="82"/>
      <c r="L446" s="82"/>
      <c r="M446" s="116"/>
      <c r="N446" s="81"/>
      <c r="O446" s="81"/>
      <c r="P446" s="81"/>
      <c r="Q446" s="81"/>
      <c r="R446" s="81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  <c r="AG446" s="85"/>
      <c r="AH446" s="85"/>
      <c r="AI446" s="85"/>
      <c r="AJ446" s="85"/>
      <c r="AK446" s="85"/>
      <c r="AL446" s="85"/>
      <c r="AM446" s="85"/>
      <c r="AN446" s="85"/>
      <c r="AO446" s="85"/>
      <c r="AP446" s="85"/>
      <c r="AQ446" s="85"/>
      <c r="AR446" s="85"/>
      <c r="AS446" s="85"/>
      <c r="AT446" s="85"/>
      <c r="AU446" s="85"/>
      <c r="AV446" s="85"/>
      <c r="AW446" s="85"/>
      <c r="AX446" s="85"/>
      <c r="AY446" s="85"/>
      <c r="AZ446" s="85"/>
      <c r="BA446" s="85"/>
      <c r="BB446" s="85"/>
      <c r="BC446" s="85"/>
      <c r="BD446" s="85"/>
      <c r="BE446" s="85"/>
      <c r="BF446" s="85"/>
      <c r="BG446" s="85"/>
      <c r="BH446" s="85"/>
      <c r="BI446" s="85"/>
      <c r="BJ446" s="85"/>
      <c r="BK446" s="81"/>
      <c r="BL446" s="81"/>
      <c r="BM446" s="81"/>
      <c r="BN446" s="81"/>
      <c r="BO446" s="81"/>
      <c r="BP446" s="81"/>
      <c r="BQ446" s="81"/>
      <c r="BR446" s="81"/>
      <c r="BS446" s="81"/>
      <c r="BT446" s="81"/>
      <c r="BU446" s="81"/>
      <c r="BV446" s="81"/>
      <c r="BW446" s="81"/>
      <c r="BX446" s="81"/>
      <c r="BY446" s="81"/>
      <c r="BZ446" s="81"/>
      <c r="CA446" s="81"/>
      <c r="CB446" s="81"/>
      <c r="CC446" s="81"/>
      <c r="CD446" s="81"/>
      <c r="CE446" s="81"/>
      <c r="CF446" s="81"/>
      <c r="CG446" s="81"/>
      <c r="CH446" s="81"/>
      <c r="CI446" s="81"/>
      <c r="CJ446" s="81"/>
      <c r="CK446" s="81"/>
      <c r="CL446" s="81"/>
      <c r="CM446" s="81"/>
      <c r="CN446" s="81"/>
      <c r="CO446" s="81"/>
      <c r="CP446" s="81"/>
      <c r="CQ446" s="81"/>
      <c r="CR446" s="81"/>
      <c r="CS446" s="81"/>
      <c r="CT446" s="81"/>
      <c r="CU446" s="81"/>
      <c r="CV446" s="81"/>
      <c r="CW446" s="81"/>
      <c r="CX446" s="81"/>
      <c r="CY446" s="81"/>
      <c r="CZ446" s="81"/>
      <c r="DA446" s="81"/>
      <c r="DB446" s="81"/>
      <c r="DC446" s="81"/>
      <c r="DD446" s="81"/>
      <c r="DE446" s="81"/>
      <c r="DF446" s="81"/>
      <c r="DG446" s="81"/>
      <c r="DH446" s="81"/>
      <c r="DI446" s="81"/>
      <c r="DJ446" s="81"/>
      <c r="DK446" s="81"/>
      <c r="DL446" s="81"/>
      <c r="DM446" s="81"/>
      <c r="DN446" s="81"/>
      <c r="DO446" s="81"/>
      <c r="DP446" s="81"/>
      <c r="DQ446" s="81"/>
      <c r="DR446" s="81"/>
      <c r="DS446" s="81"/>
    </row>
    <row r="447" spans="1:123" ht="112" x14ac:dyDescent="0.2">
      <c r="A447" s="147" t="s">
        <v>105</v>
      </c>
      <c r="B447" s="103" t="s">
        <v>66</v>
      </c>
      <c r="C447" s="153" t="s">
        <v>67</v>
      </c>
      <c r="D447" s="81"/>
      <c r="E447" s="81"/>
      <c r="F447" s="81"/>
      <c r="G447" s="82"/>
      <c r="H447" s="82"/>
      <c r="I447" s="82"/>
      <c r="J447" s="82"/>
      <c r="K447" s="82"/>
      <c r="L447" s="82"/>
      <c r="M447" s="116"/>
      <c r="N447" s="81"/>
      <c r="O447" s="81"/>
      <c r="P447" s="81"/>
      <c r="Q447" s="81"/>
      <c r="R447" s="81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  <c r="AG447" s="85"/>
      <c r="AH447" s="85"/>
      <c r="AI447" s="85"/>
      <c r="AJ447" s="85"/>
      <c r="AK447" s="85"/>
      <c r="AL447" s="85"/>
      <c r="AM447" s="85"/>
      <c r="AN447" s="85"/>
      <c r="AO447" s="85"/>
      <c r="AP447" s="85"/>
      <c r="AQ447" s="85"/>
      <c r="AR447" s="85"/>
      <c r="AS447" s="85"/>
      <c r="AT447" s="85"/>
      <c r="AU447" s="85"/>
      <c r="AV447" s="85"/>
      <c r="AW447" s="85"/>
      <c r="AX447" s="85"/>
      <c r="AY447" s="85"/>
      <c r="AZ447" s="85"/>
      <c r="BA447" s="85"/>
      <c r="BB447" s="85"/>
      <c r="BC447" s="85"/>
      <c r="BD447" s="85"/>
      <c r="BE447" s="85"/>
      <c r="BF447" s="85"/>
      <c r="BG447" s="85"/>
      <c r="BH447" s="85"/>
      <c r="BI447" s="85"/>
      <c r="BJ447" s="85"/>
      <c r="BK447" s="81"/>
      <c r="BL447" s="81"/>
      <c r="BM447" s="81"/>
      <c r="BN447" s="81"/>
      <c r="BO447" s="81"/>
      <c r="BP447" s="81"/>
      <c r="BQ447" s="81"/>
      <c r="BR447" s="81"/>
      <c r="BS447" s="81"/>
      <c r="BT447" s="81"/>
      <c r="BU447" s="81"/>
      <c r="BV447" s="81"/>
      <c r="BW447" s="81"/>
      <c r="BX447" s="81"/>
      <c r="BY447" s="81"/>
      <c r="BZ447" s="81"/>
      <c r="CA447" s="81"/>
      <c r="CB447" s="81"/>
      <c r="CC447" s="81"/>
      <c r="CD447" s="81"/>
      <c r="CE447" s="81"/>
      <c r="CF447" s="81"/>
      <c r="CG447" s="81"/>
      <c r="CH447" s="81"/>
      <c r="CI447" s="81"/>
      <c r="CJ447" s="81"/>
      <c r="CK447" s="81"/>
      <c r="CL447" s="81"/>
      <c r="CM447" s="81"/>
      <c r="CN447" s="81"/>
      <c r="CO447" s="81"/>
      <c r="CP447" s="81"/>
      <c r="CQ447" s="81"/>
      <c r="CR447" s="81"/>
      <c r="CS447" s="81"/>
      <c r="CT447" s="81"/>
      <c r="CU447" s="81"/>
      <c r="CV447" s="81"/>
      <c r="CW447" s="81"/>
      <c r="CX447" s="81"/>
      <c r="CY447" s="81"/>
      <c r="CZ447" s="81"/>
      <c r="DA447" s="81"/>
      <c r="DB447" s="81"/>
      <c r="DC447" s="81"/>
      <c r="DD447" s="81"/>
      <c r="DE447" s="81"/>
      <c r="DF447" s="81"/>
      <c r="DG447" s="81"/>
      <c r="DH447" s="81"/>
      <c r="DI447" s="81"/>
      <c r="DJ447" s="81"/>
      <c r="DK447" s="81"/>
      <c r="DL447" s="81"/>
      <c r="DM447" s="81"/>
      <c r="DN447" s="81"/>
      <c r="DO447" s="81"/>
      <c r="DP447" s="81"/>
      <c r="DQ447" s="81"/>
      <c r="DR447" s="81"/>
      <c r="DS447" s="81"/>
    </row>
    <row r="448" spans="1:123" x14ac:dyDescent="0.2">
      <c r="A448" s="322" t="s">
        <v>68</v>
      </c>
      <c r="B448" s="103" t="s">
        <v>69</v>
      </c>
      <c r="C448" s="154">
        <v>436</v>
      </c>
      <c r="D448" s="81"/>
      <c r="E448" s="81"/>
      <c r="F448" s="81"/>
      <c r="G448" s="82"/>
      <c r="H448" s="82"/>
      <c r="I448" s="82"/>
      <c r="J448" s="82"/>
      <c r="K448" s="82"/>
      <c r="L448" s="82"/>
      <c r="M448" s="116"/>
      <c r="N448" s="81"/>
      <c r="O448" s="81"/>
      <c r="P448" s="81"/>
      <c r="Q448" s="81"/>
      <c r="R448" s="81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  <c r="AG448" s="85"/>
      <c r="AH448" s="85"/>
      <c r="AI448" s="85"/>
      <c r="AJ448" s="85"/>
      <c r="AK448" s="85"/>
      <c r="AL448" s="85"/>
      <c r="AM448" s="85"/>
      <c r="AN448" s="85"/>
      <c r="AO448" s="85"/>
      <c r="AP448" s="85"/>
      <c r="AQ448" s="85"/>
      <c r="AR448" s="85"/>
      <c r="AS448" s="85"/>
      <c r="AT448" s="85"/>
      <c r="AU448" s="85"/>
      <c r="AV448" s="85"/>
      <c r="AW448" s="85"/>
      <c r="AX448" s="85"/>
      <c r="AY448" s="85"/>
      <c r="AZ448" s="85"/>
      <c r="BA448" s="85"/>
      <c r="BB448" s="85"/>
      <c r="BC448" s="85"/>
      <c r="BD448" s="85"/>
      <c r="BE448" s="85"/>
      <c r="BF448" s="85"/>
      <c r="BG448" s="85"/>
      <c r="BH448" s="85"/>
      <c r="BI448" s="85"/>
      <c r="BJ448" s="85"/>
      <c r="BK448" s="81"/>
      <c r="BL448" s="81"/>
      <c r="BM448" s="81"/>
      <c r="BN448" s="81"/>
      <c r="BO448" s="81"/>
      <c r="BP448" s="81"/>
      <c r="BQ448" s="81"/>
      <c r="BR448" s="81"/>
      <c r="BS448" s="81"/>
      <c r="BT448" s="81"/>
      <c r="BU448" s="81"/>
      <c r="BV448" s="81"/>
      <c r="BW448" s="81"/>
      <c r="BX448" s="81"/>
      <c r="BY448" s="81"/>
      <c r="BZ448" s="81"/>
      <c r="CA448" s="81"/>
      <c r="CB448" s="81"/>
      <c r="CC448" s="81"/>
      <c r="CD448" s="81"/>
      <c r="CE448" s="81"/>
      <c r="CF448" s="81"/>
      <c r="CG448" s="81"/>
      <c r="CH448" s="81"/>
      <c r="CI448" s="81"/>
      <c r="CJ448" s="81"/>
      <c r="CK448" s="81"/>
      <c r="CL448" s="81"/>
      <c r="CM448" s="81"/>
      <c r="CN448" s="81"/>
      <c r="CO448" s="81"/>
      <c r="CP448" s="81"/>
      <c r="CQ448" s="81"/>
      <c r="CR448" s="81"/>
      <c r="CS448" s="81"/>
      <c r="CT448" s="81"/>
      <c r="CU448" s="81"/>
      <c r="CV448" s="81"/>
      <c r="CW448" s="81"/>
      <c r="CX448" s="81"/>
      <c r="CY448" s="81"/>
      <c r="CZ448" s="81"/>
      <c r="DA448" s="81"/>
      <c r="DB448" s="81"/>
      <c r="DC448" s="81"/>
      <c r="DD448" s="81"/>
      <c r="DE448" s="81"/>
      <c r="DF448" s="81"/>
      <c r="DG448" s="81"/>
      <c r="DH448" s="81"/>
      <c r="DI448" s="81"/>
      <c r="DJ448" s="81"/>
      <c r="DK448" s="81"/>
      <c r="DL448" s="81"/>
      <c r="DM448" s="81"/>
      <c r="DN448" s="81"/>
      <c r="DO448" s="81"/>
      <c r="DP448" s="81"/>
      <c r="DQ448" s="81"/>
      <c r="DR448" s="81"/>
      <c r="DS448" s="81"/>
    </row>
    <row r="449" spans="1:123" x14ac:dyDescent="0.2">
      <c r="A449" s="323"/>
      <c r="B449" s="103" t="s">
        <v>70</v>
      </c>
      <c r="C449" s="154">
        <v>437</v>
      </c>
      <c r="D449" s="81"/>
      <c r="E449" s="81"/>
      <c r="F449" s="81"/>
      <c r="G449" s="82"/>
      <c r="H449" s="82"/>
      <c r="I449" s="82"/>
      <c r="J449" s="82"/>
      <c r="K449" s="82"/>
      <c r="L449" s="82"/>
      <c r="M449" s="116"/>
      <c r="N449" s="81"/>
      <c r="O449" s="81"/>
      <c r="P449" s="81"/>
      <c r="Q449" s="81"/>
      <c r="R449" s="81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  <c r="AG449" s="85"/>
      <c r="AH449" s="85"/>
      <c r="AI449" s="85"/>
      <c r="AJ449" s="85"/>
      <c r="AK449" s="85"/>
      <c r="AL449" s="85"/>
      <c r="AM449" s="85"/>
      <c r="AN449" s="85"/>
      <c r="AO449" s="85"/>
      <c r="AP449" s="85"/>
      <c r="AQ449" s="85"/>
      <c r="AR449" s="85"/>
      <c r="AS449" s="85"/>
      <c r="AT449" s="85"/>
      <c r="AU449" s="85"/>
      <c r="AV449" s="85"/>
      <c r="AW449" s="85"/>
      <c r="AX449" s="85"/>
      <c r="AY449" s="85"/>
      <c r="AZ449" s="85"/>
      <c r="BA449" s="85"/>
      <c r="BB449" s="85"/>
      <c r="BC449" s="85"/>
      <c r="BD449" s="85"/>
      <c r="BE449" s="85"/>
      <c r="BF449" s="85"/>
      <c r="BG449" s="85"/>
      <c r="BH449" s="85"/>
      <c r="BI449" s="85"/>
      <c r="BJ449" s="85"/>
      <c r="BK449" s="81"/>
      <c r="BL449" s="81"/>
      <c r="BM449" s="81"/>
      <c r="BN449" s="81"/>
      <c r="BO449" s="81"/>
      <c r="BP449" s="81"/>
      <c r="BQ449" s="81"/>
      <c r="BR449" s="81"/>
      <c r="BS449" s="81"/>
      <c r="BT449" s="81"/>
      <c r="BU449" s="81"/>
      <c r="BV449" s="81"/>
      <c r="BW449" s="81"/>
      <c r="BX449" s="81"/>
      <c r="BY449" s="81"/>
      <c r="BZ449" s="81"/>
      <c r="CA449" s="81"/>
      <c r="CB449" s="81"/>
      <c r="CC449" s="81"/>
      <c r="CD449" s="81"/>
      <c r="CE449" s="81"/>
      <c r="CF449" s="81"/>
      <c r="CG449" s="81"/>
      <c r="CH449" s="81"/>
      <c r="CI449" s="81"/>
      <c r="CJ449" s="81"/>
      <c r="CK449" s="81"/>
      <c r="CL449" s="81"/>
      <c r="CM449" s="81"/>
      <c r="CN449" s="81"/>
      <c r="CO449" s="81"/>
      <c r="CP449" s="81"/>
      <c r="CQ449" s="81"/>
      <c r="CR449" s="81"/>
      <c r="CS449" s="81"/>
      <c r="CT449" s="81"/>
      <c r="CU449" s="81"/>
      <c r="CV449" s="81"/>
      <c r="CW449" s="81"/>
      <c r="CX449" s="81"/>
      <c r="CY449" s="81"/>
      <c r="CZ449" s="81"/>
      <c r="DA449" s="81"/>
      <c r="DB449" s="81"/>
      <c r="DC449" s="81"/>
      <c r="DD449" s="81"/>
      <c r="DE449" s="81"/>
      <c r="DF449" s="81"/>
      <c r="DG449" s="81"/>
      <c r="DH449" s="81"/>
      <c r="DI449" s="81"/>
      <c r="DJ449" s="81"/>
      <c r="DK449" s="81"/>
      <c r="DL449" s="81"/>
      <c r="DM449" s="81"/>
      <c r="DN449" s="81"/>
      <c r="DO449" s="81"/>
      <c r="DP449" s="81"/>
      <c r="DQ449" s="81"/>
      <c r="DR449" s="81"/>
      <c r="DS449" s="81"/>
    </row>
    <row r="450" spans="1:123" x14ac:dyDescent="0.2">
      <c r="A450" s="323"/>
      <c r="B450" s="103" t="s">
        <v>71</v>
      </c>
      <c r="C450" s="154">
        <v>436</v>
      </c>
      <c r="D450" s="81"/>
      <c r="E450" s="81"/>
      <c r="F450" s="81"/>
      <c r="G450" s="82"/>
      <c r="H450" s="82"/>
      <c r="I450" s="82"/>
      <c r="J450" s="82"/>
      <c r="K450" s="82"/>
      <c r="L450" s="82"/>
      <c r="M450" s="116"/>
      <c r="N450" s="81"/>
      <c r="O450" s="81"/>
      <c r="P450" s="81"/>
      <c r="Q450" s="81"/>
      <c r="R450" s="81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  <c r="AG450" s="85"/>
      <c r="AH450" s="85"/>
      <c r="AI450" s="85"/>
      <c r="AJ450" s="85"/>
      <c r="AK450" s="85"/>
      <c r="AL450" s="85"/>
      <c r="AM450" s="85"/>
      <c r="AN450" s="85"/>
      <c r="AO450" s="85"/>
      <c r="AP450" s="85"/>
      <c r="AQ450" s="85"/>
      <c r="AR450" s="85"/>
      <c r="AS450" s="85"/>
      <c r="AT450" s="85"/>
      <c r="AU450" s="85"/>
      <c r="AV450" s="85"/>
      <c r="AW450" s="85"/>
      <c r="AX450" s="85"/>
      <c r="AY450" s="85"/>
      <c r="AZ450" s="85"/>
      <c r="BA450" s="85"/>
      <c r="BB450" s="85"/>
      <c r="BC450" s="85"/>
      <c r="BD450" s="85"/>
      <c r="BE450" s="85"/>
      <c r="BF450" s="85"/>
      <c r="BG450" s="85"/>
      <c r="BH450" s="85"/>
      <c r="BI450" s="85"/>
      <c r="BJ450" s="85"/>
      <c r="BK450" s="81"/>
      <c r="BL450" s="81"/>
      <c r="BM450" s="81"/>
      <c r="BN450" s="81"/>
      <c r="BO450" s="81"/>
      <c r="BP450" s="81"/>
      <c r="BQ450" s="81"/>
      <c r="BR450" s="81"/>
      <c r="BS450" s="81"/>
      <c r="BT450" s="81"/>
      <c r="BU450" s="81"/>
      <c r="BV450" s="81"/>
      <c r="BW450" s="81"/>
      <c r="BX450" s="81"/>
      <c r="BY450" s="81"/>
      <c r="BZ450" s="81"/>
      <c r="CA450" s="81"/>
      <c r="CB450" s="81"/>
      <c r="CC450" s="81"/>
      <c r="CD450" s="81"/>
      <c r="CE450" s="81"/>
      <c r="CF450" s="81"/>
      <c r="CG450" s="81"/>
      <c r="CH450" s="81"/>
      <c r="CI450" s="81"/>
      <c r="CJ450" s="81"/>
      <c r="CK450" s="81"/>
      <c r="CL450" s="81"/>
      <c r="CM450" s="81"/>
      <c r="CN450" s="81"/>
      <c r="CO450" s="81"/>
      <c r="CP450" s="81"/>
      <c r="CQ450" s="81"/>
      <c r="CR450" s="81"/>
      <c r="CS450" s="81"/>
      <c r="CT450" s="81"/>
      <c r="CU450" s="81"/>
      <c r="CV450" s="81"/>
      <c r="CW450" s="81"/>
      <c r="CX450" s="81"/>
      <c r="CY450" s="81"/>
      <c r="CZ450" s="81"/>
      <c r="DA450" s="81"/>
      <c r="DB450" s="81"/>
      <c r="DC450" s="81"/>
      <c r="DD450" s="81"/>
      <c r="DE450" s="81"/>
      <c r="DF450" s="81"/>
      <c r="DG450" s="81"/>
      <c r="DH450" s="81"/>
      <c r="DI450" s="81"/>
      <c r="DJ450" s="81"/>
      <c r="DK450" s="81"/>
      <c r="DL450" s="81"/>
      <c r="DM450" s="81"/>
      <c r="DN450" s="81"/>
      <c r="DO450" s="81"/>
      <c r="DP450" s="81"/>
      <c r="DQ450" s="81"/>
      <c r="DR450" s="81"/>
      <c r="DS450" s="81"/>
    </row>
    <row r="451" spans="1:123" x14ac:dyDescent="0.2">
      <c r="A451" s="323"/>
      <c r="B451" s="103" t="s">
        <v>72</v>
      </c>
      <c r="C451" s="154">
        <v>437</v>
      </c>
      <c r="D451" s="81"/>
      <c r="E451" s="81"/>
      <c r="F451" s="81"/>
      <c r="G451" s="82"/>
      <c r="H451" s="82"/>
      <c r="I451" s="82"/>
      <c r="J451" s="82"/>
      <c r="K451" s="82"/>
      <c r="L451" s="82"/>
      <c r="M451" s="116"/>
      <c r="N451" s="81"/>
      <c r="O451" s="81"/>
      <c r="P451" s="81"/>
      <c r="Q451" s="81"/>
      <c r="R451" s="81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  <c r="AG451" s="85"/>
      <c r="AH451" s="85"/>
      <c r="AI451" s="85"/>
      <c r="AJ451" s="85"/>
      <c r="AK451" s="85"/>
      <c r="AL451" s="85"/>
      <c r="AM451" s="85"/>
      <c r="AN451" s="85"/>
      <c r="AO451" s="85"/>
      <c r="AP451" s="85"/>
      <c r="AQ451" s="85"/>
      <c r="AR451" s="85"/>
      <c r="AS451" s="85"/>
      <c r="AT451" s="85"/>
      <c r="AU451" s="85"/>
      <c r="AV451" s="85"/>
      <c r="AW451" s="85"/>
      <c r="AX451" s="85"/>
      <c r="AY451" s="85"/>
      <c r="AZ451" s="85"/>
      <c r="BA451" s="85"/>
      <c r="BB451" s="85"/>
      <c r="BC451" s="85"/>
      <c r="BD451" s="85"/>
      <c r="BE451" s="85"/>
      <c r="BF451" s="85"/>
      <c r="BG451" s="85"/>
      <c r="BH451" s="85"/>
      <c r="BI451" s="85"/>
      <c r="BJ451" s="85"/>
      <c r="BK451" s="81"/>
      <c r="BL451" s="81"/>
      <c r="BM451" s="81"/>
      <c r="BN451" s="81"/>
      <c r="BO451" s="81"/>
      <c r="BP451" s="81"/>
      <c r="BQ451" s="81"/>
      <c r="BR451" s="81"/>
      <c r="BS451" s="81"/>
      <c r="BT451" s="81"/>
      <c r="BU451" s="81"/>
      <c r="BV451" s="81"/>
      <c r="BW451" s="81"/>
      <c r="BX451" s="81"/>
      <c r="BY451" s="81"/>
      <c r="BZ451" s="81"/>
      <c r="CA451" s="81"/>
      <c r="CB451" s="81"/>
      <c r="CC451" s="81"/>
      <c r="CD451" s="81"/>
      <c r="CE451" s="81"/>
      <c r="CF451" s="81"/>
      <c r="CG451" s="81"/>
      <c r="CH451" s="81"/>
      <c r="CI451" s="81"/>
      <c r="CJ451" s="81"/>
      <c r="CK451" s="81"/>
      <c r="CL451" s="81"/>
      <c r="CM451" s="81"/>
      <c r="CN451" s="81"/>
      <c r="CO451" s="81"/>
      <c r="CP451" s="81"/>
      <c r="CQ451" s="81"/>
      <c r="CR451" s="81"/>
      <c r="CS451" s="81"/>
      <c r="CT451" s="81"/>
      <c r="CU451" s="81"/>
      <c r="CV451" s="81"/>
      <c r="CW451" s="81"/>
      <c r="CX451" s="81"/>
      <c r="CY451" s="81"/>
      <c r="CZ451" s="81"/>
      <c r="DA451" s="81"/>
      <c r="DB451" s="81"/>
      <c r="DC451" s="81"/>
      <c r="DD451" s="81"/>
      <c r="DE451" s="81"/>
      <c r="DF451" s="81"/>
      <c r="DG451" s="81"/>
      <c r="DH451" s="81"/>
      <c r="DI451" s="81"/>
      <c r="DJ451" s="81"/>
      <c r="DK451" s="81"/>
      <c r="DL451" s="81"/>
      <c r="DM451" s="81"/>
      <c r="DN451" s="81"/>
      <c r="DO451" s="81"/>
      <c r="DP451" s="81"/>
      <c r="DQ451" s="81"/>
      <c r="DR451" s="81"/>
      <c r="DS451" s="81"/>
    </row>
    <row r="452" spans="1:123" x14ac:dyDescent="0.2">
      <c r="A452" s="323"/>
      <c r="B452" s="103" t="s">
        <v>73</v>
      </c>
      <c r="C452" s="154">
        <v>437</v>
      </c>
      <c r="D452" s="81"/>
      <c r="E452" s="81"/>
      <c r="F452" s="81"/>
      <c r="G452" s="82"/>
      <c r="H452" s="82"/>
      <c r="I452" s="82"/>
      <c r="J452" s="82"/>
      <c r="K452" s="82"/>
      <c r="L452" s="82"/>
      <c r="M452" s="116"/>
      <c r="N452" s="81"/>
      <c r="O452" s="81"/>
      <c r="P452" s="81"/>
      <c r="Q452" s="81"/>
      <c r="R452" s="81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  <c r="AG452" s="85"/>
      <c r="AH452" s="85"/>
      <c r="AI452" s="85"/>
      <c r="AJ452" s="85"/>
      <c r="AK452" s="85"/>
      <c r="AL452" s="85"/>
      <c r="AM452" s="85"/>
      <c r="AN452" s="85"/>
      <c r="AO452" s="85"/>
      <c r="AP452" s="85"/>
      <c r="AQ452" s="85"/>
      <c r="AR452" s="85"/>
      <c r="AS452" s="85"/>
      <c r="AT452" s="85"/>
      <c r="AU452" s="85"/>
      <c r="AV452" s="85"/>
      <c r="AW452" s="85"/>
      <c r="AX452" s="85"/>
      <c r="AY452" s="85"/>
      <c r="AZ452" s="85"/>
      <c r="BA452" s="85"/>
      <c r="BB452" s="85"/>
      <c r="BC452" s="85"/>
      <c r="BD452" s="85"/>
      <c r="BE452" s="85"/>
      <c r="BF452" s="85"/>
      <c r="BG452" s="85"/>
      <c r="BH452" s="85"/>
      <c r="BI452" s="85"/>
      <c r="BJ452" s="85"/>
      <c r="BK452" s="81"/>
      <c r="BL452" s="81"/>
      <c r="BM452" s="81"/>
      <c r="BN452" s="81"/>
      <c r="BO452" s="81"/>
      <c r="BP452" s="81"/>
      <c r="BQ452" s="81"/>
      <c r="BR452" s="81"/>
      <c r="BS452" s="81"/>
      <c r="BT452" s="81"/>
      <c r="BU452" s="81"/>
      <c r="BV452" s="81"/>
      <c r="BW452" s="81"/>
      <c r="BX452" s="81"/>
      <c r="BY452" s="81"/>
      <c r="BZ452" s="81"/>
      <c r="CA452" s="81"/>
      <c r="CB452" s="81"/>
      <c r="CC452" s="81"/>
      <c r="CD452" s="81"/>
      <c r="CE452" s="81"/>
      <c r="CF452" s="81"/>
      <c r="CG452" s="81"/>
      <c r="CH452" s="81"/>
      <c r="CI452" s="81"/>
      <c r="CJ452" s="81"/>
      <c r="CK452" s="81"/>
      <c r="CL452" s="81"/>
      <c r="CM452" s="81"/>
      <c r="CN452" s="81"/>
      <c r="CO452" s="81"/>
      <c r="CP452" s="81"/>
      <c r="CQ452" s="81"/>
      <c r="CR452" s="81"/>
      <c r="CS452" s="81"/>
      <c r="CT452" s="81"/>
      <c r="CU452" s="81"/>
      <c r="CV452" s="81"/>
      <c r="CW452" s="81"/>
      <c r="CX452" s="81"/>
      <c r="CY452" s="81"/>
      <c r="CZ452" s="81"/>
      <c r="DA452" s="81"/>
      <c r="DB452" s="81"/>
      <c r="DC452" s="81"/>
      <c r="DD452" s="81"/>
      <c r="DE452" s="81"/>
      <c r="DF452" s="81"/>
      <c r="DG452" s="81"/>
      <c r="DH452" s="81"/>
      <c r="DI452" s="81"/>
      <c r="DJ452" s="81"/>
      <c r="DK452" s="81"/>
      <c r="DL452" s="81"/>
      <c r="DM452" s="81"/>
      <c r="DN452" s="81"/>
      <c r="DO452" s="81"/>
      <c r="DP452" s="81"/>
      <c r="DQ452" s="81"/>
      <c r="DR452" s="81"/>
      <c r="DS452" s="81"/>
    </row>
    <row r="453" spans="1:123" x14ac:dyDescent="0.2">
      <c r="A453" s="323"/>
      <c r="B453" s="103" t="s">
        <v>74</v>
      </c>
      <c r="C453" s="154">
        <v>437</v>
      </c>
      <c r="D453" s="81"/>
      <c r="E453" s="81"/>
      <c r="F453" s="81"/>
      <c r="G453" s="82"/>
      <c r="H453" s="82"/>
      <c r="I453" s="82"/>
      <c r="J453" s="82"/>
      <c r="K453" s="82"/>
      <c r="L453" s="82"/>
      <c r="M453" s="116"/>
      <c r="N453" s="81"/>
      <c r="O453" s="81"/>
      <c r="P453" s="81"/>
      <c r="Q453" s="81"/>
      <c r="R453" s="81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  <c r="AG453" s="85"/>
      <c r="AH453" s="85"/>
      <c r="AI453" s="85"/>
      <c r="AJ453" s="85"/>
      <c r="AK453" s="85"/>
      <c r="AL453" s="85"/>
      <c r="AM453" s="85"/>
      <c r="AN453" s="85"/>
      <c r="AO453" s="85"/>
      <c r="AP453" s="85"/>
      <c r="AQ453" s="85"/>
      <c r="AR453" s="85"/>
      <c r="AS453" s="85"/>
      <c r="AT453" s="85"/>
      <c r="AU453" s="85"/>
      <c r="AV453" s="85"/>
      <c r="AW453" s="85"/>
      <c r="AX453" s="85"/>
      <c r="AY453" s="85"/>
      <c r="AZ453" s="85"/>
      <c r="BA453" s="85"/>
      <c r="BB453" s="85"/>
      <c r="BC453" s="85"/>
      <c r="BD453" s="85"/>
      <c r="BE453" s="85"/>
      <c r="BF453" s="85"/>
      <c r="BG453" s="85"/>
      <c r="BH453" s="85"/>
      <c r="BI453" s="85"/>
      <c r="BJ453" s="85"/>
      <c r="BK453" s="81"/>
      <c r="BL453" s="81"/>
      <c r="BM453" s="81"/>
      <c r="BN453" s="81"/>
      <c r="BO453" s="81"/>
      <c r="BP453" s="81"/>
      <c r="BQ453" s="81"/>
      <c r="BR453" s="81"/>
      <c r="BS453" s="81"/>
      <c r="BT453" s="81"/>
      <c r="BU453" s="81"/>
      <c r="BV453" s="81"/>
      <c r="BW453" s="81"/>
      <c r="BX453" s="81"/>
      <c r="BY453" s="81"/>
      <c r="BZ453" s="81"/>
      <c r="CA453" s="81"/>
      <c r="CB453" s="81"/>
      <c r="CC453" s="81"/>
      <c r="CD453" s="81"/>
      <c r="CE453" s="81"/>
      <c r="CF453" s="81"/>
      <c r="CG453" s="81"/>
      <c r="CH453" s="81"/>
      <c r="CI453" s="81"/>
      <c r="CJ453" s="81"/>
      <c r="CK453" s="81"/>
      <c r="CL453" s="81"/>
      <c r="CM453" s="81"/>
      <c r="CN453" s="81"/>
      <c r="CO453" s="81"/>
      <c r="CP453" s="81"/>
      <c r="CQ453" s="81"/>
      <c r="CR453" s="81"/>
      <c r="CS453" s="81"/>
      <c r="CT453" s="81"/>
      <c r="CU453" s="81"/>
      <c r="CV453" s="81"/>
      <c r="CW453" s="81"/>
      <c r="CX453" s="81"/>
      <c r="CY453" s="81"/>
      <c r="CZ453" s="81"/>
      <c r="DA453" s="81"/>
      <c r="DB453" s="81"/>
      <c r="DC453" s="81"/>
      <c r="DD453" s="81"/>
      <c r="DE453" s="81"/>
      <c r="DF453" s="81"/>
      <c r="DG453" s="81"/>
      <c r="DH453" s="81"/>
      <c r="DI453" s="81"/>
      <c r="DJ453" s="81"/>
      <c r="DK453" s="81"/>
      <c r="DL453" s="81"/>
      <c r="DM453" s="81"/>
      <c r="DN453" s="81"/>
      <c r="DO453" s="81"/>
      <c r="DP453" s="81"/>
      <c r="DQ453" s="81"/>
      <c r="DR453" s="81"/>
      <c r="DS453" s="81"/>
    </row>
    <row r="454" spans="1:123" x14ac:dyDescent="0.2">
      <c r="A454" s="323"/>
      <c r="B454" s="103" t="s">
        <v>75</v>
      </c>
      <c r="C454" s="154">
        <v>437</v>
      </c>
      <c r="D454" s="81"/>
      <c r="E454" s="81"/>
      <c r="F454" s="81"/>
      <c r="G454" s="82"/>
      <c r="H454" s="82"/>
      <c r="I454" s="82"/>
      <c r="J454" s="82"/>
      <c r="K454" s="82"/>
      <c r="L454" s="82"/>
      <c r="M454" s="116"/>
      <c r="N454" s="81"/>
      <c r="O454" s="81"/>
      <c r="P454" s="81"/>
      <c r="Q454" s="81"/>
      <c r="R454" s="81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  <c r="AG454" s="85"/>
      <c r="AH454" s="85"/>
      <c r="AI454" s="85"/>
      <c r="AJ454" s="85"/>
      <c r="AK454" s="85"/>
      <c r="AL454" s="85"/>
      <c r="AM454" s="85"/>
      <c r="AN454" s="85"/>
      <c r="AO454" s="85"/>
      <c r="AP454" s="85"/>
      <c r="AQ454" s="85"/>
      <c r="AR454" s="85"/>
      <c r="AS454" s="85"/>
      <c r="AT454" s="85"/>
      <c r="AU454" s="85"/>
      <c r="AV454" s="85"/>
      <c r="AW454" s="85"/>
      <c r="AX454" s="85"/>
      <c r="AY454" s="85"/>
      <c r="AZ454" s="85"/>
      <c r="BA454" s="85"/>
      <c r="BB454" s="85"/>
      <c r="BC454" s="85"/>
      <c r="BD454" s="85"/>
      <c r="BE454" s="85"/>
      <c r="BF454" s="85"/>
      <c r="BG454" s="85"/>
      <c r="BH454" s="85"/>
      <c r="BI454" s="85"/>
      <c r="BJ454" s="85"/>
      <c r="BK454" s="81"/>
      <c r="BL454" s="81"/>
      <c r="BM454" s="81"/>
      <c r="BN454" s="81"/>
      <c r="BO454" s="81"/>
      <c r="BP454" s="81"/>
      <c r="BQ454" s="81"/>
      <c r="BR454" s="81"/>
      <c r="BS454" s="81"/>
      <c r="BT454" s="81"/>
      <c r="BU454" s="81"/>
      <c r="BV454" s="81"/>
      <c r="BW454" s="81"/>
      <c r="BX454" s="81"/>
      <c r="BY454" s="81"/>
      <c r="BZ454" s="81"/>
      <c r="CA454" s="81"/>
      <c r="CB454" s="81"/>
      <c r="CC454" s="81"/>
      <c r="CD454" s="81"/>
      <c r="CE454" s="81"/>
      <c r="CF454" s="81"/>
      <c r="CG454" s="81"/>
      <c r="CH454" s="81"/>
      <c r="CI454" s="81"/>
      <c r="CJ454" s="81"/>
      <c r="CK454" s="81"/>
      <c r="CL454" s="81"/>
      <c r="CM454" s="81"/>
      <c r="CN454" s="81"/>
      <c r="CO454" s="81"/>
      <c r="CP454" s="81"/>
      <c r="CQ454" s="81"/>
      <c r="CR454" s="81"/>
      <c r="CS454" s="81"/>
      <c r="CT454" s="81"/>
      <c r="CU454" s="81"/>
      <c r="CV454" s="81"/>
      <c r="CW454" s="81"/>
      <c r="CX454" s="81"/>
      <c r="CY454" s="81"/>
      <c r="CZ454" s="81"/>
      <c r="DA454" s="81"/>
      <c r="DB454" s="81"/>
      <c r="DC454" s="81"/>
      <c r="DD454" s="81"/>
      <c r="DE454" s="81"/>
      <c r="DF454" s="81"/>
      <c r="DG454" s="81"/>
      <c r="DH454" s="81"/>
      <c r="DI454" s="81"/>
      <c r="DJ454" s="81"/>
      <c r="DK454" s="81"/>
      <c r="DL454" s="81"/>
      <c r="DM454" s="81"/>
      <c r="DN454" s="81"/>
      <c r="DO454" s="81"/>
      <c r="DP454" s="81"/>
      <c r="DQ454" s="81"/>
      <c r="DR454" s="81"/>
      <c r="DS454" s="81"/>
    </row>
    <row r="455" spans="1:123" x14ac:dyDescent="0.2">
      <c r="A455" s="323"/>
      <c r="B455" s="103" t="s">
        <v>76</v>
      </c>
      <c r="C455" s="154">
        <v>437</v>
      </c>
      <c r="D455" s="81"/>
      <c r="E455" s="81"/>
      <c r="F455" s="81"/>
      <c r="G455" s="82"/>
      <c r="H455" s="82"/>
      <c r="I455" s="82"/>
      <c r="J455" s="82"/>
      <c r="K455" s="82"/>
      <c r="L455" s="82"/>
      <c r="M455" s="116"/>
      <c r="N455" s="81"/>
      <c r="O455" s="81"/>
      <c r="P455" s="81"/>
      <c r="Q455" s="81"/>
      <c r="R455" s="81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  <c r="AG455" s="85"/>
      <c r="AH455" s="85"/>
      <c r="AI455" s="85"/>
      <c r="AJ455" s="85"/>
      <c r="AK455" s="85"/>
      <c r="AL455" s="85"/>
      <c r="AM455" s="85"/>
      <c r="AN455" s="85"/>
      <c r="AO455" s="85"/>
      <c r="AP455" s="85"/>
      <c r="AQ455" s="85"/>
      <c r="AR455" s="85"/>
      <c r="AS455" s="85"/>
      <c r="AT455" s="85"/>
      <c r="AU455" s="85"/>
      <c r="AV455" s="85"/>
      <c r="AW455" s="85"/>
      <c r="AX455" s="85"/>
      <c r="AY455" s="85"/>
      <c r="AZ455" s="85"/>
      <c r="BA455" s="85"/>
      <c r="BB455" s="85"/>
      <c r="BC455" s="85"/>
      <c r="BD455" s="85"/>
      <c r="BE455" s="85"/>
      <c r="BF455" s="85"/>
      <c r="BG455" s="85"/>
      <c r="BH455" s="85"/>
      <c r="BI455" s="85"/>
      <c r="BJ455" s="85"/>
      <c r="BK455" s="81"/>
      <c r="BL455" s="81"/>
      <c r="BM455" s="81"/>
      <c r="BN455" s="81"/>
      <c r="BO455" s="81"/>
      <c r="BP455" s="81"/>
      <c r="BQ455" s="81"/>
      <c r="BR455" s="81"/>
      <c r="BS455" s="81"/>
      <c r="BT455" s="81"/>
      <c r="BU455" s="81"/>
      <c r="BV455" s="81"/>
      <c r="BW455" s="81"/>
      <c r="BX455" s="81"/>
      <c r="BY455" s="81"/>
      <c r="BZ455" s="81"/>
      <c r="CA455" s="81"/>
      <c r="CB455" s="81"/>
      <c r="CC455" s="81"/>
      <c r="CD455" s="81"/>
      <c r="CE455" s="81"/>
      <c r="CF455" s="81"/>
      <c r="CG455" s="81"/>
      <c r="CH455" s="81"/>
      <c r="CI455" s="81"/>
      <c r="CJ455" s="81"/>
      <c r="CK455" s="81"/>
      <c r="CL455" s="81"/>
      <c r="CM455" s="81"/>
      <c r="CN455" s="81"/>
      <c r="CO455" s="81"/>
      <c r="CP455" s="81"/>
      <c r="CQ455" s="81"/>
      <c r="CR455" s="81"/>
      <c r="CS455" s="81"/>
      <c r="CT455" s="81"/>
      <c r="CU455" s="81"/>
      <c r="CV455" s="81"/>
      <c r="CW455" s="81"/>
      <c r="CX455" s="81"/>
      <c r="CY455" s="81"/>
      <c r="CZ455" s="81"/>
      <c r="DA455" s="81"/>
      <c r="DB455" s="81"/>
      <c r="DC455" s="81"/>
      <c r="DD455" s="81"/>
      <c r="DE455" s="81"/>
      <c r="DF455" s="81"/>
      <c r="DG455" s="81"/>
      <c r="DH455" s="81"/>
      <c r="DI455" s="81"/>
      <c r="DJ455" s="81"/>
      <c r="DK455" s="81"/>
      <c r="DL455" s="81"/>
      <c r="DM455" s="81"/>
      <c r="DN455" s="81"/>
      <c r="DO455" s="81"/>
      <c r="DP455" s="81"/>
      <c r="DQ455" s="81"/>
      <c r="DR455" s="81"/>
      <c r="DS455" s="81"/>
    </row>
    <row r="456" spans="1:123" x14ac:dyDescent="0.2">
      <c r="A456" s="323"/>
      <c r="B456" s="103" t="s">
        <v>77</v>
      </c>
      <c r="C456" s="154">
        <v>437</v>
      </c>
      <c r="D456" s="81"/>
      <c r="E456" s="81"/>
      <c r="F456" s="81"/>
      <c r="G456" s="82"/>
      <c r="H456" s="82"/>
      <c r="I456" s="82"/>
      <c r="J456" s="82"/>
      <c r="K456" s="82"/>
      <c r="L456" s="82"/>
      <c r="M456" s="116"/>
      <c r="N456" s="81"/>
      <c r="O456" s="81"/>
      <c r="P456" s="81"/>
      <c r="Q456" s="81"/>
      <c r="R456" s="81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  <c r="AG456" s="85"/>
      <c r="AH456" s="85"/>
      <c r="AI456" s="85"/>
      <c r="AJ456" s="85"/>
      <c r="AK456" s="85"/>
      <c r="AL456" s="85"/>
      <c r="AM456" s="85"/>
      <c r="AN456" s="85"/>
      <c r="AO456" s="85"/>
      <c r="AP456" s="85"/>
      <c r="AQ456" s="85"/>
      <c r="AR456" s="85"/>
      <c r="AS456" s="85"/>
      <c r="AT456" s="85"/>
      <c r="AU456" s="85"/>
      <c r="AV456" s="85"/>
      <c r="AW456" s="85"/>
      <c r="AX456" s="85"/>
      <c r="AY456" s="85"/>
      <c r="AZ456" s="85"/>
      <c r="BA456" s="85"/>
      <c r="BB456" s="85"/>
      <c r="BC456" s="85"/>
      <c r="BD456" s="85"/>
      <c r="BE456" s="85"/>
      <c r="BF456" s="85"/>
      <c r="BG456" s="85"/>
      <c r="BH456" s="85"/>
      <c r="BI456" s="85"/>
      <c r="BJ456" s="85"/>
      <c r="BK456" s="81"/>
      <c r="BL456" s="81"/>
      <c r="BM456" s="81"/>
      <c r="BN456" s="81"/>
      <c r="BO456" s="81"/>
      <c r="BP456" s="81"/>
      <c r="BQ456" s="81"/>
      <c r="BR456" s="81"/>
      <c r="BS456" s="81"/>
      <c r="BT456" s="81"/>
      <c r="BU456" s="81"/>
      <c r="BV456" s="81"/>
      <c r="BW456" s="81"/>
      <c r="BX456" s="81"/>
      <c r="BY456" s="81"/>
      <c r="BZ456" s="81"/>
      <c r="CA456" s="81"/>
      <c r="CB456" s="81"/>
      <c r="CC456" s="81"/>
      <c r="CD456" s="81"/>
      <c r="CE456" s="81"/>
      <c r="CF456" s="81"/>
      <c r="CG456" s="81"/>
      <c r="CH456" s="81"/>
      <c r="CI456" s="81"/>
      <c r="CJ456" s="81"/>
      <c r="CK456" s="81"/>
      <c r="CL456" s="81"/>
      <c r="CM456" s="81"/>
      <c r="CN456" s="81"/>
      <c r="CO456" s="81"/>
      <c r="CP456" s="81"/>
      <c r="CQ456" s="81"/>
      <c r="CR456" s="81"/>
      <c r="CS456" s="81"/>
      <c r="CT456" s="81"/>
      <c r="CU456" s="81"/>
      <c r="CV456" s="81"/>
      <c r="CW456" s="81"/>
      <c r="CX456" s="81"/>
      <c r="CY456" s="81"/>
      <c r="CZ456" s="81"/>
      <c r="DA456" s="81"/>
      <c r="DB456" s="81"/>
      <c r="DC456" s="81"/>
      <c r="DD456" s="81"/>
      <c r="DE456" s="81"/>
      <c r="DF456" s="81"/>
      <c r="DG456" s="81"/>
      <c r="DH456" s="81"/>
      <c r="DI456" s="81"/>
      <c r="DJ456" s="81"/>
      <c r="DK456" s="81"/>
      <c r="DL456" s="81"/>
      <c r="DM456" s="81"/>
      <c r="DN456" s="81"/>
      <c r="DO456" s="81"/>
      <c r="DP456" s="81"/>
      <c r="DQ456" s="81"/>
      <c r="DR456" s="81"/>
      <c r="DS456" s="81"/>
    </row>
    <row r="457" spans="1:123" x14ac:dyDescent="0.2">
      <c r="A457" s="323"/>
      <c r="B457" s="103" t="s">
        <v>78</v>
      </c>
      <c r="C457" s="154">
        <v>437</v>
      </c>
      <c r="D457" s="81"/>
      <c r="E457" s="81"/>
      <c r="F457" s="81"/>
      <c r="G457" s="82"/>
      <c r="H457" s="82"/>
      <c r="I457" s="82"/>
      <c r="J457" s="82"/>
      <c r="K457" s="82"/>
      <c r="L457" s="82"/>
      <c r="M457" s="116"/>
      <c r="N457" s="81"/>
      <c r="O457" s="81"/>
      <c r="P457" s="81"/>
      <c r="Q457" s="81"/>
      <c r="R457" s="81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  <c r="AG457" s="85"/>
      <c r="AH457" s="85"/>
      <c r="AI457" s="85"/>
      <c r="AJ457" s="85"/>
      <c r="AK457" s="85"/>
      <c r="AL457" s="85"/>
      <c r="AM457" s="85"/>
      <c r="AN457" s="85"/>
      <c r="AO457" s="85"/>
      <c r="AP457" s="85"/>
      <c r="AQ457" s="85"/>
      <c r="AR457" s="85"/>
      <c r="AS457" s="85"/>
      <c r="AT457" s="85"/>
      <c r="AU457" s="85"/>
      <c r="AV457" s="85"/>
      <c r="AW457" s="85"/>
      <c r="AX457" s="85"/>
      <c r="AY457" s="85"/>
      <c r="AZ457" s="85"/>
      <c r="BA457" s="85"/>
      <c r="BB457" s="85"/>
      <c r="BC457" s="85"/>
      <c r="BD457" s="85"/>
      <c r="BE457" s="85"/>
      <c r="BF457" s="85"/>
      <c r="BG457" s="85"/>
      <c r="BH457" s="85"/>
      <c r="BI457" s="85"/>
      <c r="BJ457" s="85"/>
      <c r="BK457" s="81"/>
      <c r="BL457" s="81"/>
      <c r="BM457" s="81"/>
      <c r="BN457" s="81"/>
      <c r="BO457" s="81"/>
      <c r="BP457" s="81"/>
      <c r="BQ457" s="81"/>
      <c r="BR457" s="81"/>
      <c r="BS457" s="81"/>
      <c r="BT457" s="81"/>
      <c r="BU457" s="81"/>
      <c r="BV457" s="81"/>
      <c r="BW457" s="81"/>
      <c r="BX457" s="81"/>
      <c r="BY457" s="81"/>
      <c r="BZ457" s="81"/>
      <c r="CA457" s="81"/>
      <c r="CB457" s="81"/>
      <c r="CC457" s="81"/>
      <c r="CD457" s="81"/>
      <c r="CE457" s="81"/>
      <c r="CF457" s="81"/>
      <c r="CG457" s="81"/>
      <c r="CH457" s="81"/>
      <c r="CI457" s="81"/>
      <c r="CJ457" s="81"/>
      <c r="CK457" s="81"/>
      <c r="CL457" s="81"/>
      <c r="CM457" s="81"/>
      <c r="CN457" s="81"/>
      <c r="CO457" s="81"/>
      <c r="CP457" s="81"/>
      <c r="CQ457" s="81"/>
      <c r="CR457" s="81"/>
      <c r="CS457" s="81"/>
      <c r="CT457" s="81"/>
      <c r="CU457" s="81"/>
      <c r="CV457" s="81"/>
      <c r="CW457" s="81"/>
      <c r="CX457" s="81"/>
      <c r="CY457" s="81"/>
      <c r="CZ457" s="81"/>
      <c r="DA457" s="81"/>
      <c r="DB457" s="81"/>
      <c r="DC457" s="81"/>
      <c r="DD457" s="81"/>
      <c r="DE457" s="81"/>
      <c r="DF457" s="81"/>
      <c r="DG457" s="81"/>
      <c r="DH457" s="81"/>
      <c r="DI457" s="81"/>
      <c r="DJ457" s="81"/>
      <c r="DK457" s="81"/>
      <c r="DL457" s="81"/>
      <c r="DM457" s="81"/>
      <c r="DN457" s="81"/>
      <c r="DO457" s="81"/>
      <c r="DP457" s="81"/>
      <c r="DQ457" s="81"/>
      <c r="DR457" s="81"/>
      <c r="DS457" s="81"/>
    </row>
    <row r="458" spans="1:123" x14ac:dyDescent="0.2">
      <c r="A458" s="323"/>
      <c r="B458" s="103" t="s">
        <v>79</v>
      </c>
      <c r="C458" s="154">
        <v>436</v>
      </c>
      <c r="D458" s="81"/>
      <c r="E458" s="81"/>
      <c r="F458" s="81"/>
      <c r="G458" s="82"/>
      <c r="H458" s="82"/>
      <c r="I458" s="82"/>
      <c r="J458" s="82"/>
      <c r="K458" s="82"/>
      <c r="L458" s="82"/>
      <c r="M458" s="116"/>
      <c r="N458" s="81"/>
      <c r="O458" s="81"/>
      <c r="P458" s="81"/>
      <c r="Q458" s="81"/>
      <c r="R458" s="81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  <c r="AG458" s="85"/>
      <c r="AH458" s="85"/>
      <c r="AI458" s="85"/>
      <c r="AJ458" s="85"/>
      <c r="AK458" s="85"/>
      <c r="AL458" s="85"/>
      <c r="AM458" s="85"/>
      <c r="AN458" s="85"/>
      <c r="AO458" s="85"/>
      <c r="AP458" s="85"/>
      <c r="AQ458" s="85"/>
      <c r="AR458" s="85"/>
      <c r="AS458" s="85"/>
      <c r="AT458" s="85"/>
      <c r="AU458" s="85"/>
      <c r="AV458" s="85"/>
      <c r="AW458" s="85"/>
      <c r="AX458" s="85"/>
      <c r="AY458" s="85"/>
      <c r="AZ458" s="85"/>
      <c r="BA458" s="85"/>
      <c r="BB458" s="85"/>
      <c r="BC458" s="85"/>
      <c r="BD458" s="85"/>
      <c r="BE458" s="85"/>
      <c r="BF458" s="85"/>
      <c r="BG458" s="85"/>
      <c r="BH458" s="85"/>
      <c r="BI458" s="85"/>
      <c r="BJ458" s="85"/>
      <c r="BK458" s="81"/>
      <c r="BL458" s="81"/>
      <c r="BM458" s="81"/>
      <c r="BN458" s="81"/>
      <c r="BO458" s="81"/>
      <c r="BP458" s="81"/>
      <c r="BQ458" s="81"/>
      <c r="BR458" s="81"/>
      <c r="BS458" s="81"/>
      <c r="BT458" s="81"/>
      <c r="BU458" s="81"/>
      <c r="BV458" s="81"/>
      <c r="BW458" s="81"/>
      <c r="BX458" s="81"/>
      <c r="BY458" s="81"/>
      <c r="BZ458" s="81"/>
      <c r="CA458" s="81"/>
      <c r="CB458" s="81"/>
      <c r="CC458" s="81"/>
      <c r="CD458" s="81"/>
      <c r="CE458" s="81"/>
      <c r="CF458" s="81"/>
      <c r="CG458" s="81"/>
      <c r="CH458" s="81"/>
      <c r="CI458" s="81"/>
      <c r="CJ458" s="81"/>
      <c r="CK458" s="81"/>
      <c r="CL458" s="81"/>
      <c r="CM458" s="81"/>
      <c r="CN458" s="81"/>
      <c r="CO458" s="81"/>
      <c r="CP458" s="81"/>
      <c r="CQ458" s="81"/>
      <c r="CR458" s="81"/>
      <c r="CS458" s="81"/>
      <c r="CT458" s="81"/>
      <c r="CU458" s="81"/>
      <c r="CV458" s="81"/>
      <c r="CW458" s="81"/>
      <c r="CX458" s="81"/>
      <c r="CY458" s="81"/>
      <c r="CZ458" s="81"/>
      <c r="DA458" s="81"/>
      <c r="DB458" s="81"/>
      <c r="DC458" s="81"/>
      <c r="DD458" s="81"/>
      <c r="DE458" s="81"/>
      <c r="DF458" s="81"/>
      <c r="DG458" s="81"/>
      <c r="DH458" s="81"/>
      <c r="DI458" s="81"/>
      <c r="DJ458" s="81"/>
      <c r="DK458" s="81"/>
      <c r="DL458" s="81"/>
      <c r="DM458" s="81"/>
      <c r="DN458" s="81"/>
      <c r="DO458" s="81"/>
      <c r="DP458" s="81"/>
      <c r="DQ458" s="81"/>
      <c r="DR458" s="81"/>
      <c r="DS458" s="81"/>
    </row>
    <row r="459" spans="1:123" x14ac:dyDescent="0.2">
      <c r="A459" s="323"/>
      <c r="B459" s="103" t="s">
        <v>80</v>
      </c>
      <c r="C459" s="154">
        <v>437</v>
      </c>
      <c r="D459" s="81"/>
      <c r="E459" s="81"/>
      <c r="F459" s="81"/>
      <c r="G459" s="82"/>
      <c r="H459" s="82"/>
      <c r="I459" s="82"/>
      <c r="J459" s="82"/>
      <c r="K459" s="82"/>
      <c r="L459" s="82"/>
      <c r="M459" s="116"/>
      <c r="N459" s="81"/>
      <c r="O459" s="81"/>
      <c r="P459" s="81"/>
      <c r="Q459" s="81"/>
      <c r="R459" s="81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  <c r="AG459" s="85"/>
      <c r="AH459" s="85"/>
      <c r="AI459" s="85"/>
      <c r="AJ459" s="85"/>
      <c r="AK459" s="85"/>
      <c r="AL459" s="85"/>
      <c r="AM459" s="85"/>
      <c r="AN459" s="85"/>
      <c r="AO459" s="85"/>
      <c r="AP459" s="85"/>
      <c r="AQ459" s="85"/>
      <c r="AR459" s="85"/>
      <c r="AS459" s="85"/>
      <c r="AT459" s="85"/>
      <c r="AU459" s="85"/>
      <c r="AV459" s="85"/>
      <c r="AW459" s="85"/>
      <c r="AX459" s="85"/>
      <c r="AY459" s="85"/>
      <c r="AZ459" s="85"/>
      <c r="BA459" s="85"/>
      <c r="BB459" s="85"/>
      <c r="BC459" s="85"/>
      <c r="BD459" s="85"/>
      <c r="BE459" s="85"/>
      <c r="BF459" s="85"/>
      <c r="BG459" s="85"/>
      <c r="BH459" s="85"/>
      <c r="BI459" s="85"/>
      <c r="BJ459" s="85"/>
      <c r="BK459" s="81"/>
      <c r="BL459" s="81"/>
      <c r="BM459" s="81"/>
      <c r="BN459" s="81"/>
      <c r="BO459" s="81"/>
      <c r="BP459" s="81"/>
      <c r="BQ459" s="81"/>
      <c r="BR459" s="81"/>
      <c r="BS459" s="81"/>
      <c r="BT459" s="81"/>
      <c r="BU459" s="81"/>
      <c r="BV459" s="81"/>
      <c r="BW459" s="81"/>
      <c r="BX459" s="81"/>
      <c r="BY459" s="81"/>
      <c r="BZ459" s="81"/>
      <c r="CA459" s="81"/>
      <c r="CB459" s="81"/>
      <c r="CC459" s="81"/>
      <c r="CD459" s="81"/>
      <c r="CE459" s="81"/>
      <c r="CF459" s="81"/>
      <c r="CG459" s="81"/>
      <c r="CH459" s="81"/>
      <c r="CI459" s="81"/>
      <c r="CJ459" s="81"/>
      <c r="CK459" s="81"/>
      <c r="CL459" s="81"/>
      <c r="CM459" s="81"/>
      <c r="CN459" s="81"/>
      <c r="CO459" s="81"/>
      <c r="CP459" s="81"/>
      <c r="CQ459" s="81"/>
      <c r="CR459" s="81"/>
      <c r="CS459" s="81"/>
      <c r="CT459" s="81"/>
      <c r="CU459" s="81"/>
      <c r="CV459" s="81"/>
      <c r="CW459" s="81"/>
      <c r="CX459" s="81"/>
      <c r="CY459" s="81"/>
      <c r="CZ459" s="81"/>
      <c r="DA459" s="81"/>
      <c r="DB459" s="81"/>
      <c r="DC459" s="81"/>
      <c r="DD459" s="81"/>
      <c r="DE459" s="81"/>
      <c r="DF459" s="81"/>
      <c r="DG459" s="81"/>
      <c r="DH459" s="81"/>
      <c r="DI459" s="81"/>
      <c r="DJ459" s="81"/>
      <c r="DK459" s="81"/>
      <c r="DL459" s="81"/>
      <c r="DM459" s="81"/>
      <c r="DN459" s="81"/>
      <c r="DO459" s="81"/>
      <c r="DP459" s="81"/>
      <c r="DQ459" s="81"/>
      <c r="DR459" s="81"/>
      <c r="DS459" s="81"/>
    </row>
    <row r="460" spans="1:123" x14ac:dyDescent="0.2">
      <c r="A460" s="323"/>
      <c r="B460" s="103" t="s">
        <v>81</v>
      </c>
      <c r="C460" s="154">
        <v>437</v>
      </c>
      <c r="D460" s="81"/>
      <c r="E460" s="81"/>
      <c r="F460" s="81"/>
      <c r="G460" s="82"/>
      <c r="H460" s="82"/>
      <c r="I460" s="82"/>
      <c r="J460" s="82"/>
      <c r="K460" s="82"/>
      <c r="L460" s="82"/>
      <c r="M460" s="116"/>
      <c r="N460" s="81"/>
      <c r="O460" s="81"/>
      <c r="P460" s="81"/>
      <c r="Q460" s="81"/>
      <c r="R460" s="81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  <c r="AG460" s="85"/>
      <c r="AH460" s="85"/>
      <c r="AI460" s="85"/>
      <c r="AJ460" s="85"/>
      <c r="AK460" s="85"/>
      <c r="AL460" s="85"/>
      <c r="AM460" s="85"/>
      <c r="AN460" s="85"/>
      <c r="AO460" s="85"/>
      <c r="AP460" s="85"/>
      <c r="AQ460" s="85"/>
      <c r="AR460" s="85"/>
      <c r="AS460" s="85"/>
      <c r="AT460" s="85"/>
      <c r="AU460" s="85"/>
      <c r="AV460" s="85"/>
      <c r="AW460" s="85"/>
      <c r="AX460" s="85"/>
      <c r="AY460" s="85"/>
      <c r="AZ460" s="85"/>
      <c r="BA460" s="85"/>
      <c r="BB460" s="85"/>
      <c r="BC460" s="85"/>
      <c r="BD460" s="85"/>
      <c r="BE460" s="85"/>
      <c r="BF460" s="85"/>
      <c r="BG460" s="85"/>
      <c r="BH460" s="85"/>
      <c r="BI460" s="85"/>
      <c r="BJ460" s="85"/>
      <c r="BK460" s="81"/>
      <c r="BL460" s="81"/>
      <c r="BM460" s="81"/>
      <c r="BN460" s="81"/>
      <c r="BO460" s="81"/>
      <c r="BP460" s="81"/>
      <c r="BQ460" s="81"/>
      <c r="BR460" s="81"/>
      <c r="BS460" s="81"/>
      <c r="BT460" s="81"/>
      <c r="BU460" s="81"/>
      <c r="BV460" s="81"/>
      <c r="BW460" s="81"/>
      <c r="BX460" s="81"/>
      <c r="BY460" s="81"/>
      <c r="BZ460" s="81"/>
      <c r="CA460" s="81"/>
      <c r="CB460" s="81"/>
      <c r="CC460" s="81"/>
      <c r="CD460" s="81"/>
      <c r="CE460" s="81"/>
      <c r="CF460" s="81"/>
      <c r="CG460" s="81"/>
      <c r="CH460" s="81"/>
      <c r="CI460" s="81"/>
      <c r="CJ460" s="81"/>
      <c r="CK460" s="81"/>
      <c r="CL460" s="81"/>
      <c r="CM460" s="81"/>
      <c r="CN460" s="81"/>
      <c r="CO460" s="81"/>
      <c r="CP460" s="81"/>
      <c r="CQ460" s="81"/>
      <c r="CR460" s="81"/>
      <c r="CS460" s="81"/>
      <c r="CT460" s="81"/>
      <c r="CU460" s="81"/>
      <c r="CV460" s="81"/>
      <c r="CW460" s="81"/>
      <c r="CX460" s="81"/>
      <c r="CY460" s="81"/>
      <c r="CZ460" s="81"/>
      <c r="DA460" s="81"/>
      <c r="DB460" s="81"/>
      <c r="DC460" s="81"/>
      <c r="DD460" s="81"/>
      <c r="DE460" s="81"/>
      <c r="DF460" s="81"/>
      <c r="DG460" s="81"/>
      <c r="DH460" s="81"/>
      <c r="DI460" s="81"/>
      <c r="DJ460" s="81"/>
      <c r="DK460" s="81"/>
      <c r="DL460" s="81"/>
      <c r="DM460" s="81"/>
      <c r="DN460" s="81"/>
      <c r="DO460" s="81"/>
      <c r="DP460" s="81"/>
      <c r="DQ460" s="81"/>
      <c r="DR460" s="81"/>
      <c r="DS460" s="81"/>
    </row>
    <row r="461" spans="1:123" x14ac:dyDescent="0.2">
      <c r="A461" s="323"/>
      <c r="B461" s="103" t="s">
        <v>82</v>
      </c>
      <c r="C461" s="154">
        <v>437</v>
      </c>
      <c r="D461" s="81"/>
      <c r="E461" s="81"/>
      <c r="F461" s="81"/>
      <c r="G461" s="82"/>
      <c r="H461" s="82"/>
      <c r="I461" s="82"/>
      <c r="J461" s="82"/>
      <c r="K461" s="82"/>
      <c r="L461" s="82"/>
      <c r="M461" s="116"/>
      <c r="N461" s="81"/>
      <c r="O461" s="81"/>
      <c r="P461" s="81"/>
      <c r="Q461" s="81"/>
      <c r="R461" s="81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  <c r="AG461" s="85"/>
      <c r="AH461" s="85"/>
      <c r="AI461" s="85"/>
      <c r="AJ461" s="85"/>
      <c r="AK461" s="85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1"/>
      <c r="BL461" s="81"/>
      <c r="BM461" s="81"/>
      <c r="BN461" s="81"/>
      <c r="BO461" s="81"/>
      <c r="BP461" s="81"/>
      <c r="BQ461" s="81"/>
      <c r="BR461" s="81"/>
      <c r="BS461" s="81"/>
      <c r="BT461" s="81"/>
      <c r="BU461" s="81"/>
      <c r="BV461" s="81"/>
      <c r="BW461" s="81"/>
      <c r="BX461" s="81"/>
      <c r="BY461" s="81"/>
      <c r="BZ461" s="81"/>
      <c r="CA461" s="81"/>
      <c r="CB461" s="81"/>
      <c r="CC461" s="81"/>
      <c r="CD461" s="81"/>
      <c r="CE461" s="81"/>
      <c r="CF461" s="81"/>
      <c r="CG461" s="81"/>
      <c r="CH461" s="81"/>
      <c r="CI461" s="81"/>
      <c r="CJ461" s="81"/>
      <c r="CK461" s="81"/>
      <c r="CL461" s="81"/>
      <c r="CM461" s="81"/>
      <c r="CN461" s="81"/>
      <c r="CO461" s="81"/>
      <c r="CP461" s="81"/>
      <c r="CQ461" s="81"/>
      <c r="CR461" s="81"/>
      <c r="CS461" s="81"/>
      <c r="CT461" s="81"/>
      <c r="CU461" s="81"/>
      <c r="CV461" s="81"/>
      <c r="CW461" s="81"/>
      <c r="CX461" s="81"/>
      <c r="CY461" s="81"/>
      <c r="CZ461" s="81"/>
      <c r="DA461" s="81"/>
      <c r="DB461" s="81"/>
      <c r="DC461" s="81"/>
      <c r="DD461" s="81"/>
      <c r="DE461" s="81"/>
      <c r="DF461" s="81"/>
      <c r="DG461" s="81"/>
      <c r="DH461" s="81"/>
      <c r="DI461" s="81"/>
      <c r="DJ461" s="81"/>
      <c r="DK461" s="81"/>
      <c r="DL461" s="81"/>
      <c r="DM461" s="81"/>
      <c r="DN461" s="81"/>
      <c r="DO461" s="81"/>
      <c r="DP461" s="81"/>
      <c r="DQ461" s="81"/>
      <c r="DR461" s="81"/>
      <c r="DS461" s="81"/>
    </row>
    <row r="462" spans="1:123" x14ac:dyDescent="0.2">
      <c r="A462" s="324"/>
      <c r="B462" s="103" t="s">
        <v>83</v>
      </c>
      <c r="C462" s="154">
        <v>437</v>
      </c>
      <c r="D462" s="81"/>
      <c r="E462" s="81"/>
      <c r="F462" s="81"/>
      <c r="G462" s="82"/>
      <c r="H462" s="82"/>
      <c r="I462" s="82"/>
      <c r="J462" s="82"/>
      <c r="K462" s="82"/>
      <c r="L462" s="82"/>
      <c r="M462" s="116"/>
      <c r="N462" s="81"/>
      <c r="O462" s="81"/>
      <c r="P462" s="81"/>
      <c r="Q462" s="81"/>
      <c r="R462" s="81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  <c r="AG462" s="85"/>
      <c r="AH462" s="85"/>
      <c r="AI462" s="85"/>
      <c r="AJ462" s="85"/>
      <c r="AK462" s="85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1"/>
      <c r="BL462" s="81"/>
      <c r="BM462" s="81"/>
      <c r="BN462" s="81"/>
      <c r="BO462" s="81"/>
      <c r="BP462" s="81"/>
      <c r="BQ462" s="81"/>
      <c r="BR462" s="81"/>
      <c r="BS462" s="81"/>
      <c r="BT462" s="81"/>
      <c r="BU462" s="81"/>
      <c r="BV462" s="81"/>
      <c r="BW462" s="81"/>
      <c r="BX462" s="81"/>
      <c r="BY462" s="81"/>
      <c r="BZ462" s="81"/>
      <c r="CA462" s="81"/>
      <c r="CB462" s="81"/>
      <c r="CC462" s="81"/>
      <c r="CD462" s="81"/>
      <c r="CE462" s="81"/>
      <c r="CF462" s="81"/>
      <c r="CG462" s="81"/>
      <c r="CH462" s="81"/>
      <c r="CI462" s="81"/>
      <c r="CJ462" s="81"/>
      <c r="CK462" s="81"/>
      <c r="CL462" s="81"/>
      <c r="CM462" s="81"/>
      <c r="CN462" s="81"/>
      <c r="CO462" s="81"/>
      <c r="CP462" s="81"/>
      <c r="CQ462" s="81"/>
      <c r="CR462" s="81"/>
      <c r="CS462" s="81"/>
      <c r="CT462" s="81"/>
      <c r="CU462" s="81"/>
      <c r="CV462" s="81"/>
      <c r="CW462" s="81"/>
      <c r="CX462" s="81"/>
      <c r="CY462" s="81"/>
      <c r="CZ462" s="81"/>
      <c r="DA462" s="81"/>
      <c r="DB462" s="81"/>
      <c r="DC462" s="81"/>
      <c r="DD462" s="81"/>
      <c r="DE462" s="81"/>
      <c r="DF462" s="81"/>
      <c r="DG462" s="81"/>
      <c r="DH462" s="81"/>
      <c r="DI462" s="81"/>
      <c r="DJ462" s="81"/>
      <c r="DK462" s="81"/>
      <c r="DL462" s="81"/>
      <c r="DM462" s="81"/>
      <c r="DN462" s="81"/>
      <c r="DO462" s="81"/>
      <c r="DP462" s="81"/>
      <c r="DQ462" s="81"/>
      <c r="DR462" s="81"/>
      <c r="DS462" s="81"/>
    </row>
    <row r="463" spans="1:123" x14ac:dyDescent="0.2">
      <c r="A463" s="102"/>
      <c r="B463" s="103"/>
      <c r="C463" s="106">
        <v>436.8</v>
      </c>
      <c r="D463" s="81"/>
      <c r="E463" s="81"/>
      <c r="F463" s="81"/>
      <c r="G463" s="82"/>
      <c r="H463" s="82"/>
      <c r="I463" s="82"/>
      <c r="J463" s="82"/>
      <c r="K463" s="82"/>
      <c r="L463" s="82"/>
      <c r="M463" s="116"/>
      <c r="N463" s="81"/>
      <c r="O463" s="81"/>
      <c r="P463" s="81"/>
      <c r="Q463" s="81"/>
      <c r="R463" s="81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  <c r="AG463" s="85"/>
      <c r="AH463" s="85"/>
      <c r="AI463" s="85"/>
      <c r="AJ463" s="85"/>
      <c r="AK463" s="85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1"/>
      <c r="BL463" s="81"/>
      <c r="BM463" s="81"/>
      <c r="BN463" s="81"/>
      <c r="BO463" s="81"/>
      <c r="BP463" s="81"/>
      <c r="BQ463" s="81"/>
      <c r="BR463" s="81"/>
      <c r="BS463" s="81"/>
      <c r="BT463" s="81"/>
      <c r="BU463" s="81"/>
      <c r="BV463" s="81"/>
      <c r="BW463" s="81"/>
      <c r="BX463" s="81"/>
      <c r="BY463" s="81"/>
      <c r="BZ463" s="81"/>
      <c r="CA463" s="81"/>
      <c r="CB463" s="81"/>
      <c r="CC463" s="81"/>
      <c r="CD463" s="81"/>
      <c r="CE463" s="81"/>
      <c r="CF463" s="81"/>
      <c r="CG463" s="81"/>
      <c r="CH463" s="81"/>
      <c r="CI463" s="81"/>
      <c r="CJ463" s="81"/>
      <c r="CK463" s="81"/>
      <c r="CL463" s="81"/>
      <c r="CM463" s="81"/>
      <c r="CN463" s="81"/>
      <c r="CO463" s="81"/>
      <c r="CP463" s="81"/>
      <c r="CQ463" s="81"/>
      <c r="CR463" s="81"/>
      <c r="CS463" s="81"/>
      <c r="CT463" s="81"/>
      <c r="CU463" s="81"/>
      <c r="CV463" s="81"/>
      <c r="CW463" s="81"/>
      <c r="CX463" s="81"/>
      <c r="CY463" s="81"/>
      <c r="CZ463" s="81"/>
      <c r="DA463" s="81"/>
      <c r="DB463" s="81"/>
      <c r="DC463" s="81"/>
      <c r="DD463" s="81"/>
      <c r="DE463" s="81"/>
      <c r="DF463" s="81"/>
      <c r="DG463" s="81"/>
      <c r="DH463" s="81"/>
      <c r="DI463" s="81"/>
      <c r="DJ463" s="81"/>
      <c r="DK463" s="81"/>
      <c r="DL463" s="81"/>
      <c r="DM463" s="81"/>
      <c r="DN463" s="81"/>
      <c r="DO463" s="81"/>
      <c r="DP463" s="81"/>
      <c r="DQ463" s="81"/>
      <c r="DR463" s="81"/>
      <c r="DS463" s="81"/>
    </row>
    <row r="464" spans="1:123" ht="54" customHeight="1" x14ac:dyDescent="0.2">
      <c r="A464" s="329" t="s">
        <v>58</v>
      </c>
      <c r="B464" s="329"/>
      <c r="C464" s="329"/>
      <c r="D464" s="81"/>
      <c r="E464" s="81"/>
      <c r="F464" s="81"/>
      <c r="G464" s="82"/>
      <c r="H464" s="82"/>
      <c r="I464" s="82"/>
      <c r="J464" s="82"/>
      <c r="K464" s="82"/>
      <c r="L464" s="82"/>
      <c r="M464" s="116"/>
      <c r="N464" s="81"/>
      <c r="O464" s="81"/>
      <c r="P464" s="81"/>
      <c r="Q464" s="81"/>
      <c r="R464" s="81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  <c r="AG464" s="85"/>
      <c r="AH464" s="85"/>
      <c r="AI464" s="85"/>
      <c r="AJ464" s="85"/>
      <c r="AK464" s="85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1"/>
      <c r="BL464" s="81"/>
      <c r="BM464" s="81"/>
      <c r="BN464" s="81"/>
      <c r="BO464" s="81"/>
      <c r="BP464" s="81"/>
      <c r="BQ464" s="81"/>
      <c r="BR464" s="81"/>
      <c r="BS464" s="81"/>
      <c r="BT464" s="81"/>
      <c r="BU464" s="81"/>
      <c r="BV464" s="81"/>
      <c r="BW464" s="81"/>
      <c r="BX464" s="81"/>
      <c r="BY464" s="81"/>
      <c r="BZ464" s="81"/>
      <c r="CA464" s="81"/>
      <c r="CB464" s="81"/>
      <c r="CC464" s="81"/>
      <c r="CD464" s="81"/>
      <c r="CE464" s="81"/>
      <c r="CF464" s="81"/>
      <c r="CG464" s="81"/>
      <c r="CH464" s="81"/>
      <c r="CI464" s="81"/>
      <c r="CJ464" s="81"/>
      <c r="CK464" s="81"/>
      <c r="CL464" s="81"/>
      <c r="CM464" s="81"/>
      <c r="CN464" s="81"/>
      <c r="CO464" s="81"/>
      <c r="CP464" s="81"/>
      <c r="CQ464" s="81"/>
      <c r="CR464" s="81"/>
      <c r="CS464" s="81"/>
      <c r="CT464" s="81"/>
      <c r="CU464" s="81"/>
      <c r="CV464" s="81"/>
      <c r="CW464" s="81"/>
      <c r="CX464" s="81"/>
      <c r="CY464" s="81"/>
      <c r="CZ464" s="81"/>
      <c r="DA464" s="81"/>
      <c r="DB464" s="81"/>
      <c r="DC464" s="81"/>
      <c r="DD464" s="81"/>
      <c r="DE464" s="81"/>
      <c r="DF464" s="81"/>
      <c r="DG464" s="81"/>
      <c r="DH464" s="81"/>
      <c r="DI464" s="81"/>
      <c r="DJ464" s="81"/>
      <c r="DK464" s="81"/>
      <c r="DL464" s="81"/>
      <c r="DM464" s="81"/>
      <c r="DN464" s="81"/>
      <c r="DO464" s="81"/>
      <c r="DP464" s="81"/>
      <c r="DQ464" s="81"/>
      <c r="DR464" s="81"/>
      <c r="DS464" s="81"/>
    </row>
    <row r="465" spans="1:123" ht="111" x14ac:dyDescent="0.2">
      <c r="A465" s="147" t="s">
        <v>106</v>
      </c>
      <c r="B465" s="103" t="s">
        <v>66</v>
      </c>
      <c r="C465" s="153" t="s">
        <v>67</v>
      </c>
      <c r="D465" s="81"/>
      <c r="E465" s="81"/>
      <c r="F465" s="81"/>
      <c r="G465" s="82"/>
      <c r="H465" s="82"/>
      <c r="I465" s="82"/>
      <c r="J465" s="82"/>
      <c r="K465" s="82"/>
      <c r="L465" s="82"/>
      <c r="M465" s="116"/>
      <c r="N465" s="81"/>
      <c r="O465" s="81"/>
      <c r="P465" s="81"/>
      <c r="Q465" s="81"/>
      <c r="R465" s="81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  <c r="AG465" s="85"/>
      <c r="AH465" s="85"/>
      <c r="AI465" s="85"/>
      <c r="AJ465" s="85"/>
      <c r="AK465" s="85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1"/>
      <c r="BL465" s="81"/>
      <c r="BM465" s="81"/>
      <c r="BN465" s="81"/>
      <c r="BO465" s="81"/>
      <c r="BP465" s="81"/>
      <c r="BQ465" s="81"/>
      <c r="BR465" s="81"/>
      <c r="BS465" s="81"/>
      <c r="BT465" s="81"/>
      <c r="BU465" s="81"/>
      <c r="BV465" s="81"/>
      <c r="BW465" s="81"/>
      <c r="BX465" s="81"/>
      <c r="BY465" s="81"/>
      <c r="BZ465" s="81"/>
      <c r="CA465" s="81"/>
      <c r="CB465" s="81"/>
      <c r="CC465" s="81"/>
      <c r="CD465" s="81"/>
      <c r="CE465" s="81"/>
      <c r="CF465" s="81"/>
      <c r="CG465" s="81"/>
      <c r="CH465" s="81"/>
      <c r="CI465" s="81"/>
      <c r="CJ465" s="81"/>
      <c r="CK465" s="81"/>
      <c r="CL465" s="81"/>
      <c r="CM465" s="81"/>
      <c r="CN465" s="81"/>
      <c r="CO465" s="81"/>
      <c r="CP465" s="81"/>
      <c r="CQ465" s="81"/>
      <c r="CR465" s="81"/>
      <c r="CS465" s="81"/>
      <c r="CT465" s="81"/>
      <c r="CU465" s="81"/>
      <c r="CV465" s="81"/>
      <c r="CW465" s="81"/>
      <c r="CX465" s="81"/>
      <c r="CY465" s="81"/>
      <c r="CZ465" s="81"/>
      <c r="DA465" s="81"/>
      <c r="DB465" s="81"/>
      <c r="DC465" s="81"/>
      <c r="DD465" s="81"/>
      <c r="DE465" s="81"/>
      <c r="DF465" s="81"/>
      <c r="DG465" s="81"/>
      <c r="DH465" s="81"/>
      <c r="DI465" s="81"/>
      <c r="DJ465" s="81"/>
      <c r="DK465" s="81"/>
      <c r="DL465" s="81"/>
      <c r="DM465" s="81"/>
      <c r="DN465" s="81"/>
      <c r="DO465" s="81"/>
      <c r="DP465" s="81"/>
      <c r="DQ465" s="81"/>
      <c r="DR465" s="81"/>
      <c r="DS465" s="81"/>
    </row>
    <row r="466" spans="1:123" x14ac:dyDescent="0.2">
      <c r="A466" s="322" t="s">
        <v>84</v>
      </c>
      <c r="B466" s="103" t="s">
        <v>69</v>
      </c>
      <c r="C466" s="154">
        <v>434</v>
      </c>
      <c r="D466" s="81"/>
      <c r="E466" s="81"/>
      <c r="F466" s="81"/>
      <c r="G466" s="82"/>
      <c r="H466" s="82"/>
      <c r="I466" s="82"/>
      <c r="J466" s="82"/>
      <c r="K466" s="82"/>
      <c r="L466" s="82"/>
      <c r="M466" s="116"/>
      <c r="N466" s="81"/>
      <c r="O466" s="81"/>
      <c r="P466" s="81"/>
      <c r="Q466" s="81"/>
      <c r="R466" s="81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  <c r="AG466" s="85"/>
      <c r="AH466" s="85"/>
      <c r="AI466" s="85"/>
      <c r="AJ466" s="85"/>
      <c r="AK466" s="85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1"/>
      <c r="BL466" s="81"/>
      <c r="BM466" s="81"/>
      <c r="BN466" s="81"/>
      <c r="BO466" s="81"/>
      <c r="BP466" s="81"/>
      <c r="BQ466" s="81"/>
      <c r="BR466" s="81"/>
      <c r="BS466" s="81"/>
      <c r="BT466" s="81"/>
      <c r="BU466" s="81"/>
      <c r="BV466" s="81"/>
      <c r="BW466" s="81"/>
      <c r="BX466" s="81"/>
      <c r="BY466" s="81"/>
      <c r="BZ466" s="81"/>
      <c r="CA466" s="81"/>
      <c r="CB466" s="81"/>
      <c r="CC466" s="81"/>
      <c r="CD466" s="81"/>
      <c r="CE466" s="81"/>
      <c r="CF466" s="81"/>
      <c r="CG466" s="81"/>
      <c r="CH466" s="81"/>
      <c r="CI466" s="81"/>
      <c r="CJ466" s="81"/>
      <c r="CK466" s="81"/>
      <c r="CL466" s="81"/>
      <c r="CM466" s="81"/>
      <c r="CN466" s="81"/>
      <c r="CO466" s="81"/>
      <c r="CP466" s="81"/>
      <c r="CQ466" s="81"/>
      <c r="CR466" s="81"/>
      <c r="CS466" s="81"/>
      <c r="CT466" s="81"/>
      <c r="CU466" s="81"/>
      <c r="CV466" s="81"/>
      <c r="CW466" s="81"/>
      <c r="CX466" s="81"/>
      <c r="CY466" s="81"/>
      <c r="CZ466" s="81"/>
      <c r="DA466" s="81"/>
      <c r="DB466" s="81"/>
      <c r="DC466" s="81"/>
      <c r="DD466" s="81"/>
      <c r="DE466" s="81"/>
      <c r="DF466" s="81"/>
      <c r="DG466" s="81"/>
      <c r="DH466" s="81"/>
      <c r="DI466" s="81"/>
      <c r="DJ466" s="81"/>
      <c r="DK466" s="81"/>
      <c r="DL466" s="81"/>
      <c r="DM466" s="81"/>
      <c r="DN466" s="81"/>
      <c r="DO466" s="81"/>
      <c r="DP466" s="81"/>
      <c r="DQ466" s="81"/>
      <c r="DR466" s="81"/>
      <c r="DS466" s="81"/>
    </row>
    <row r="467" spans="1:123" x14ac:dyDescent="0.2">
      <c r="A467" s="323"/>
      <c r="B467" s="103" t="s">
        <v>70</v>
      </c>
      <c r="C467" s="154">
        <v>435</v>
      </c>
      <c r="D467" s="81"/>
      <c r="E467" s="81"/>
      <c r="F467" s="81"/>
      <c r="G467" s="82"/>
      <c r="H467" s="82"/>
      <c r="I467" s="82"/>
      <c r="J467" s="82"/>
      <c r="K467" s="82"/>
      <c r="L467" s="82"/>
      <c r="M467" s="116"/>
      <c r="N467" s="81"/>
      <c r="O467" s="81"/>
      <c r="P467" s="81"/>
      <c r="Q467" s="81"/>
      <c r="R467" s="81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  <c r="AG467" s="85"/>
      <c r="AH467" s="85"/>
      <c r="AI467" s="85"/>
      <c r="AJ467" s="85"/>
      <c r="AK467" s="85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1"/>
      <c r="BL467" s="81"/>
      <c r="BM467" s="81"/>
      <c r="BN467" s="81"/>
      <c r="BO467" s="81"/>
      <c r="BP467" s="81"/>
      <c r="BQ467" s="81"/>
      <c r="BR467" s="81"/>
      <c r="BS467" s="81"/>
      <c r="BT467" s="81"/>
      <c r="BU467" s="81"/>
      <c r="BV467" s="81"/>
      <c r="BW467" s="81"/>
      <c r="BX467" s="81"/>
      <c r="BY467" s="81"/>
      <c r="BZ467" s="81"/>
      <c r="CA467" s="81"/>
      <c r="CB467" s="81"/>
      <c r="CC467" s="81"/>
      <c r="CD467" s="81"/>
      <c r="CE467" s="81"/>
      <c r="CF467" s="81"/>
      <c r="CG467" s="81"/>
      <c r="CH467" s="81"/>
      <c r="CI467" s="81"/>
      <c r="CJ467" s="81"/>
      <c r="CK467" s="81"/>
      <c r="CL467" s="81"/>
      <c r="CM467" s="81"/>
      <c r="CN467" s="81"/>
      <c r="CO467" s="81"/>
      <c r="CP467" s="81"/>
      <c r="CQ467" s="81"/>
      <c r="CR467" s="81"/>
      <c r="CS467" s="81"/>
      <c r="CT467" s="81"/>
      <c r="CU467" s="81"/>
      <c r="CV467" s="81"/>
      <c r="CW467" s="81"/>
      <c r="CX467" s="81"/>
      <c r="CY467" s="81"/>
      <c r="CZ467" s="81"/>
      <c r="DA467" s="81"/>
      <c r="DB467" s="81"/>
      <c r="DC467" s="81"/>
      <c r="DD467" s="81"/>
      <c r="DE467" s="81"/>
      <c r="DF467" s="81"/>
      <c r="DG467" s="81"/>
      <c r="DH467" s="81"/>
      <c r="DI467" s="81"/>
      <c r="DJ467" s="81"/>
      <c r="DK467" s="81"/>
      <c r="DL467" s="81"/>
      <c r="DM467" s="81"/>
      <c r="DN467" s="81"/>
      <c r="DO467" s="81"/>
      <c r="DP467" s="81"/>
      <c r="DQ467" s="81"/>
      <c r="DR467" s="81"/>
      <c r="DS467" s="81"/>
    </row>
    <row r="468" spans="1:123" x14ac:dyDescent="0.2">
      <c r="A468" s="323"/>
      <c r="B468" s="103" t="s">
        <v>71</v>
      </c>
      <c r="C468" s="154">
        <v>435</v>
      </c>
      <c r="D468" s="81"/>
      <c r="E468" s="81"/>
      <c r="F468" s="81"/>
      <c r="G468" s="82"/>
      <c r="H468" s="82"/>
      <c r="I468" s="82"/>
      <c r="J468" s="82"/>
      <c r="K468" s="82"/>
      <c r="L468" s="82"/>
      <c r="M468" s="116"/>
      <c r="N468" s="81"/>
      <c r="O468" s="81"/>
      <c r="P468" s="81"/>
      <c r="Q468" s="81"/>
      <c r="R468" s="81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  <c r="AG468" s="85"/>
      <c r="AH468" s="85"/>
      <c r="AI468" s="85"/>
      <c r="AJ468" s="85"/>
      <c r="AK468" s="85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1"/>
      <c r="BL468" s="81"/>
      <c r="BM468" s="81"/>
      <c r="BN468" s="81"/>
      <c r="BO468" s="81"/>
      <c r="BP468" s="81"/>
      <c r="BQ468" s="81"/>
      <c r="BR468" s="81"/>
      <c r="BS468" s="81"/>
      <c r="BT468" s="81"/>
      <c r="BU468" s="81"/>
      <c r="BV468" s="81"/>
      <c r="BW468" s="81"/>
      <c r="BX468" s="81"/>
      <c r="BY468" s="81"/>
      <c r="BZ468" s="81"/>
      <c r="CA468" s="81"/>
      <c r="CB468" s="81"/>
      <c r="CC468" s="81"/>
      <c r="CD468" s="81"/>
      <c r="CE468" s="81"/>
      <c r="CF468" s="81"/>
      <c r="CG468" s="81"/>
      <c r="CH468" s="81"/>
      <c r="CI468" s="81"/>
      <c r="CJ468" s="81"/>
      <c r="CK468" s="81"/>
      <c r="CL468" s="81"/>
      <c r="CM468" s="81"/>
      <c r="CN468" s="81"/>
      <c r="CO468" s="81"/>
      <c r="CP468" s="81"/>
      <c r="CQ468" s="81"/>
      <c r="CR468" s="81"/>
      <c r="CS468" s="81"/>
      <c r="CT468" s="81"/>
      <c r="CU468" s="81"/>
      <c r="CV468" s="81"/>
      <c r="CW468" s="81"/>
      <c r="CX468" s="81"/>
      <c r="CY468" s="81"/>
      <c r="CZ468" s="81"/>
      <c r="DA468" s="81"/>
      <c r="DB468" s="81"/>
      <c r="DC468" s="81"/>
      <c r="DD468" s="81"/>
      <c r="DE468" s="81"/>
      <c r="DF468" s="81"/>
      <c r="DG468" s="81"/>
      <c r="DH468" s="81"/>
      <c r="DI468" s="81"/>
      <c r="DJ468" s="81"/>
      <c r="DK468" s="81"/>
      <c r="DL468" s="81"/>
      <c r="DM468" s="81"/>
      <c r="DN468" s="81"/>
      <c r="DO468" s="81"/>
      <c r="DP468" s="81"/>
      <c r="DQ468" s="81"/>
      <c r="DR468" s="81"/>
      <c r="DS468" s="81"/>
    </row>
    <row r="469" spans="1:123" x14ac:dyDescent="0.2">
      <c r="A469" s="323"/>
      <c r="B469" s="103" t="s">
        <v>72</v>
      </c>
      <c r="C469" s="154">
        <v>436</v>
      </c>
      <c r="D469" s="81"/>
      <c r="E469" s="81"/>
      <c r="F469" s="81"/>
      <c r="G469" s="82"/>
      <c r="H469" s="82"/>
      <c r="I469" s="82"/>
      <c r="J469" s="82"/>
      <c r="K469" s="82"/>
      <c r="L469" s="82"/>
      <c r="M469" s="116"/>
      <c r="N469" s="81"/>
      <c r="O469" s="81"/>
      <c r="P469" s="81"/>
      <c r="Q469" s="81"/>
      <c r="R469" s="81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  <c r="AG469" s="85"/>
      <c r="AH469" s="85"/>
      <c r="AI469" s="85"/>
      <c r="AJ469" s="85"/>
      <c r="AK469" s="85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1"/>
      <c r="BL469" s="81"/>
      <c r="BM469" s="81"/>
      <c r="BN469" s="81"/>
      <c r="BO469" s="81"/>
      <c r="BP469" s="81"/>
      <c r="BQ469" s="81"/>
      <c r="BR469" s="81"/>
      <c r="BS469" s="81"/>
      <c r="BT469" s="81"/>
      <c r="BU469" s="81"/>
      <c r="BV469" s="81"/>
      <c r="BW469" s="81"/>
      <c r="BX469" s="81"/>
      <c r="BY469" s="81"/>
      <c r="BZ469" s="81"/>
      <c r="CA469" s="81"/>
      <c r="CB469" s="81"/>
      <c r="CC469" s="81"/>
      <c r="CD469" s="81"/>
      <c r="CE469" s="81"/>
      <c r="CF469" s="81"/>
      <c r="CG469" s="81"/>
      <c r="CH469" s="81"/>
      <c r="CI469" s="81"/>
      <c r="CJ469" s="81"/>
      <c r="CK469" s="81"/>
      <c r="CL469" s="81"/>
      <c r="CM469" s="81"/>
      <c r="CN469" s="81"/>
      <c r="CO469" s="81"/>
      <c r="CP469" s="81"/>
      <c r="CQ469" s="81"/>
      <c r="CR469" s="81"/>
      <c r="CS469" s="81"/>
      <c r="CT469" s="81"/>
      <c r="CU469" s="81"/>
      <c r="CV469" s="81"/>
      <c r="CW469" s="81"/>
      <c r="CX469" s="81"/>
      <c r="CY469" s="81"/>
      <c r="CZ469" s="81"/>
      <c r="DA469" s="81"/>
      <c r="DB469" s="81"/>
      <c r="DC469" s="81"/>
      <c r="DD469" s="81"/>
      <c r="DE469" s="81"/>
      <c r="DF469" s="81"/>
      <c r="DG469" s="81"/>
      <c r="DH469" s="81"/>
      <c r="DI469" s="81"/>
      <c r="DJ469" s="81"/>
      <c r="DK469" s="81"/>
      <c r="DL469" s="81"/>
      <c r="DM469" s="81"/>
      <c r="DN469" s="81"/>
      <c r="DO469" s="81"/>
      <c r="DP469" s="81"/>
      <c r="DQ469" s="81"/>
      <c r="DR469" s="81"/>
      <c r="DS469" s="81"/>
    </row>
    <row r="470" spans="1:123" x14ac:dyDescent="0.2">
      <c r="A470" s="323"/>
      <c r="B470" s="103" t="s">
        <v>73</v>
      </c>
      <c r="C470" s="154">
        <v>435</v>
      </c>
      <c r="D470" s="81"/>
      <c r="E470" s="81"/>
      <c r="F470" s="81"/>
      <c r="G470" s="82"/>
      <c r="H470" s="82"/>
      <c r="I470" s="82"/>
      <c r="J470" s="82"/>
      <c r="K470" s="82"/>
      <c r="L470" s="82"/>
      <c r="M470" s="116"/>
      <c r="N470" s="81"/>
      <c r="O470" s="81"/>
      <c r="P470" s="81"/>
      <c r="Q470" s="81"/>
      <c r="R470" s="81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  <c r="AG470" s="85"/>
      <c r="AH470" s="85"/>
      <c r="AI470" s="85"/>
      <c r="AJ470" s="85"/>
      <c r="AK470" s="85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1"/>
      <c r="BL470" s="81"/>
      <c r="BM470" s="81"/>
      <c r="BN470" s="81"/>
      <c r="BO470" s="81"/>
      <c r="BP470" s="81"/>
      <c r="BQ470" s="81"/>
      <c r="BR470" s="81"/>
      <c r="BS470" s="81"/>
      <c r="BT470" s="81"/>
      <c r="BU470" s="81"/>
      <c r="BV470" s="81"/>
      <c r="BW470" s="81"/>
      <c r="BX470" s="81"/>
      <c r="BY470" s="81"/>
      <c r="BZ470" s="81"/>
      <c r="CA470" s="81"/>
      <c r="CB470" s="81"/>
      <c r="CC470" s="81"/>
      <c r="CD470" s="81"/>
      <c r="CE470" s="81"/>
      <c r="CF470" s="81"/>
      <c r="CG470" s="81"/>
      <c r="CH470" s="81"/>
      <c r="CI470" s="81"/>
      <c r="CJ470" s="81"/>
      <c r="CK470" s="81"/>
      <c r="CL470" s="81"/>
      <c r="CM470" s="81"/>
      <c r="CN470" s="81"/>
      <c r="CO470" s="81"/>
      <c r="CP470" s="81"/>
      <c r="CQ470" s="81"/>
      <c r="CR470" s="81"/>
      <c r="CS470" s="81"/>
      <c r="CT470" s="81"/>
      <c r="CU470" s="81"/>
      <c r="CV470" s="81"/>
      <c r="CW470" s="81"/>
      <c r="CX470" s="81"/>
      <c r="CY470" s="81"/>
      <c r="CZ470" s="81"/>
      <c r="DA470" s="81"/>
      <c r="DB470" s="81"/>
      <c r="DC470" s="81"/>
      <c r="DD470" s="81"/>
      <c r="DE470" s="81"/>
      <c r="DF470" s="81"/>
      <c r="DG470" s="81"/>
      <c r="DH470" s="81"/>
      <c r="DI470" s="81"/>
      <c r="DJ470" s="81"/>
      <c r="DK470" s="81"/>
      <c r="DL470" s="81"/>
      <c r="DM470" s="81"/>
      <c r="DN470" s="81"/>
      <c r="DO470" s="81"/>
      <c r="DP470" s="81"/>
      <c r="DQ470" s="81"/>
      <c r="DR470" s="81"/>
      <c r="DS470" s="81"/>
    </row>
    <row r="471" spans="1:123" x14ac:dyDescent="0.2">
      <c r="A471" s="323"/>
      <c r="B471" s="103" t="s">
        <v>74</v>
      </c>
      <c r="C471" s="154">
        <v>436</v>
      </c>
      <c r="D471" s="81"/>
      <c r="E471" s="81"/>
      <c r="F471" s="81"/>
      <c r="G471" s="82"/>
      <c r="H471" s="82"/>
      <c r="I471" s="82"/>
      <c r="J471" s="82"/>
      <c r="K471" s="82"/>
      <c r="L471" s="82"/>
      <c r="M471" s="116"/>
      <c r="N471" s="81"/>
      <c r="O471" s="81"/>
      <c r="P471" s="81"/>
      <c r="Q471" s="81"/>
      <c r="R471" s="81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  <c r="AG471" s="85"/>
      <c r="AH471" s="85"/>
      <c r="AI471" s="85"/>
      <c r="AJ471" s="85"/>
      <c r="AK471" s="85"/>
      <c r="AL471" s="85"/>
      <c r="AM471" s="85"/>
      <c r="AN471" s="85"/>
      <c r="AO471" s="85"/>
      <c r="AP471" s="85"/>
      <c r="AQ471" s="85"/>
      <c r="AR471" s="85"/>
      <c r="AS471" s="85"/>
      <c r="AT471" s="85"/>
      <c r="AU471" s="85"/>
      <c r="AV471" s="85"/>
      <c r="AW471" s="85"/>
      <c r="AX471" s="85"/>
      <c r="AY471" s="85"/>
      <c r="AZ471" s="85"/>
      <c r="BA471" s="85"/>
      <c r="BB471" s="85"/>
      <c r="BC471" s="85"/>
      <c r="BD471" s="85"/>
      <c r="BE471" s="85"/>
      <c r="BF471" s="85"/>
      <c r="BG471" s="85"/>
      <c r="BH471" s="85"/>
      <c r="BI471" s="85"/>
      <c r="BJ471" s="85"/>
      <c r="BK471" s="81"/>
      <c r="BL471" s="81"/>
      <c r="BM471" s="81"/>
      <c r="BN471" s="81"/>
      <c r="BO471" s="81"/>
      <c r="BP471" s="81"/>
      <c r="BQ471" s="81"/>
      <c r="BR471" s="81"/>
      <c r="BS471" s="81"/>
      <c r="BT471" s="81"/>
      <c r="BU471" s="81"/>
      <c r="BV471" s="81"/>
      <c r="BW471" s="81"/>
      <c r="BX471" s="81"/>
      <c r="BY471" s="81"/>
      <c r="BZ471" s="81"/>
      <c r="CA471" s="81"/>
      <c r="CB471" s="81"/>
      <c r="CC471" s="81"/>
      <c r="CD471" s="81"/>
      <c r="CE471" s="81"/>
      <c r="CF471" s="81"/>
      <c r="CG471" s="81"/>
      <c r="CH471" s="81"/>
      <c r="CI471" s="81"/>
      <c r="CJ471" s="81"/>
      <c r="CK471" s="81"/>
      <c r="CL471" s="81"/>
      <c r="CM471" s="81"/>
      <c r="CN471" s="81"/>
      <c r="CO471" s="81"/>
      <c r="CP471" s="81"/>
      <c r="CQ471" s="81"/>
      <c r="CR471" s="81"/>
      <c r="CS471" s="81"/>
      <c r="CT471" s="81"/>
      <c r="CU471" s="81"/>
      <c r="CV471" s="81"/>
      <c r="CW471" s="81"/>
      <c r="CX471" s="81"/>
      <c r="CY471" s="81"/>
      <c r="CZ471" s="81"/>
      <c r="DA471" s="81"/>
      <c r="DB471" s="81"/>
      <c r="DC471" s="81"/>
      <c r="DD471" s="81"/>
      <c r="DE471" s="81"/>
      <c r="DF471" s="81"/>
      <c r="DG471" s="81"/>
      <c r="DH471" s="81"/>
      <c r="DI471" s="81"/>
      <c r="DJ471" s="81"/>
      <c r="DK471" s="81"/>
      <c r="DL471" s="81"/>
      <c r="DM471" s="81"/>
      <c r="DN471" s="81"/>
      <c r="DO471" s="81"/>
      <c r="DP471" s="81"/>
      <c r="DQ471" s="81"/>
      <c r="DR471" s="81"/>
      <c r="DS471" s="81"/>
    </row>
    <row r="472" spans="1:123" x14ac:dyDescent="0.2">
      <c r="A472" s="323"/>
      <c r="B472" s="103" t="s">
        <v>75</v>
      </c>
      <c r="C472" s="154">
        <v>435</v>
      </c>
      <c r="D472" s="81"/>
      <c r="E472" s="81"/>
      <c r="F472" s="81"/>
      <c r="G472" s="82"/>
      <c r="H472" s="82"/>
      <c r="I472" s="82"/>
      <c r="J472" s="82"/>
      <c r="K472" s="82"/>
      <c r="L472" s="82"/>
      <c r="M472" s="116"/>
      <c r="N472" s="81"/>
      <c r="O472" s="81"/>
      <c r="P472" s="81"/>
      <c r="Q472" s="81"/>
      <c r="R472" s="81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  <c r="AG472" s="85"/>
      <c r="AH472" s="85"/>
      <c r="AI472" s="85"/>
      <c r="AJ472" s="85"/>
      <c r="AK472" s="85"/>
      <c r="AL472" s="85"/>
      <c r="AM472" s="85"/>
      <c r="AN472" s="85"/>
      <c r="AO472" s="85"/>
      <c r="AP472" s="85"/>
      <c r="AQ472" s="85"/>
      <c r="AR472" s="85"/>
      <c r="AS472" s="85"/>
      <c r="AT472" s="85"/>
      <c r="AU472" s="85"/>
      <c r="AV472" s="85"/>
      <c r="AW472" s="85"/>
      <c r="AX472" s="85"/>
      <c r="AY472" s="85"/>
      <c r="AZ472" s="85"/>
      <c r="BA472" s="85"/>
      <c r="BB472" s="85"/>
      <c r="BC472" s="85"/>
      <c r="BD472" s="85"/>
      <c r="BE472" s="85"/>
      <c r="BF472" s="85"/>
      <c r="BG472" s="85"/>
      <c r="BH472" s="85"/>
      <c r="BI472" s="85"/>
      <c r="BJ472" s="85"/>
      <c r="BK472" s="81"/>
      <c r="BL472" s="81"/>
      <c r="BM472" s="81"/>
      <c r="BN472" s="81"/>
      <c r="BO472" s="81"/>
      <c r="BP472" s="81"/>
      <c r="BQ472" s="81"/>
      <c r="BR472" s="81"/>
      <c r="BS472" s="81"/>
      <c r="BT472" s="81"/>
      <c r="BU472" s="81"/>
      <c r="BV472" s="81"/>
      <c r="BW472" s="81"/>
      <c r="BX472" s="81"/>
      <c r="BY472" s="81"/>
      <c r="BZ472" s="81"/>
      <c r="CA472" s="81"/>
      <c r="CB472" s="81"/>
      <c r="CC472" s="81"/>
      <c r="CD472" s="81"/>
      <c r="CE472" s="81"/>
      <c r="CF472" s="81"/>
      <c r="CG472" s="81"/>
      <c r="CH472" s="81"/>
      <c r="CI472" s="81"/>
      <c r="CJ472" s="81"/>
      <c r="CK472" s="81"/>
      <c r="CL472" s="81"/>
      <c r="CM472" s="81"/>
      <c r="CN472" s="81"/>
      <c r="CO472" s="81"/>
      <c r="CP472" s="81"/>
      <c r="CQ472" s="81"/>
      <c r="CR472" s="81"/>
      <c r="CS472" s="81"/>
      <c r="CT472" s="81"/>
      <c r="CU472" s="81"/>
      <c r="CV472" s="81"/>
      <c r="CW472" s="81"/>
      <c r="CX472" s="81"/>
      <c r="CY472" s="81"/>
      <c r="CZ472" s="81"/>
      <c r="DA472" s="81"/>
      <c r="DB472" s="81"/>
      <c r="DC472" s="81"/>
      <c r="DD472" s="81"/>
      <c r="DE472" s="81"/>
      <c r="DF472" s="81"/>
      <c r="DG472" s="81"/>
      <c r="DH472" s="81"/>
      <c r="DI472" s="81"/>
      <c r="DJ472" s="81"/>
      <c r="DK472" s="81"/>
      <c r="DL472" s="81"/>
      <c r="DM472" s="81"/>
      <c r="DN472" s="81"/>
      <c r="DO472" s="81"/>
      <c r="DP472" s="81"/>
      <c r="DQ472" s="81"/>
      <c r="DR472" s="81"/>
      <c r="DS472" s="81"/>
    </row>
    <row r="473" spans="1:123" x14ac:dyDescent="0.2">
      <c r="A473" s="323"/>
      <c r="B473" s="103" t="s">
        <v>76</v>
      </c>
      <c r="C473" s="154">
        <v>435</v>
      </c>
      <c r="D473" s="81"/>
      <c r="E473" s="81"/>
      <c r="F473" s="81"/>
      <c r="G473" s="82"/>
      <c r="H473" s="82"/>
      <c r="I473" s="82"/>
      <c r="J473" s="82"/>
      <c r="K473" s="82"/>
      <c r="L473" s="82"/>
      <c r="M473" s="116"/>
      <c r="N473" s="81"/>
      <c r="O473" s="81"/>
      <c r="P473" s="81"/>
      <c r="Q473" s="81"/>
      <c r="R473" s="81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  <c r="AG473" s="85"/>
      <c r="AH473" s="85"/>
      <c r="AI473" s="85"/>
      <c r="AJ473" s="85"/>
      <c r="AK473" s="85"/>
      <c r="AL473" s="85"/>
      <c r="AM473" s="85"/>
      <c r="AN473" s="85"/>
      <c r="AO473" s="85"/>
      <c r="AP473" s="85"/>
      <c r="AQ473" s="85"/>
      <c r="AR473" s="85"/>
      <c r="AS473" s="85"/>
      <c r="AT473" s="85"/>
      <c r="AU473" s="85"/>
      <c r="AV473" s="85"/>
      <c r="AW473" s="85"/>
      <c r="AX473" s="85"/>
      <c r="AY473" s="85"/>
      <c r="AZ473" s="85"/>
      <c r="BA473" s="85"/>
      <c r="BB473" s="85"/>
      <c r="BC473" s="85"/>
      <c r="BD473" s="85"/>
      <c r="BE473" s="85"/>
      <c r="BF473" s="85"/>
      <c r="BG473" s="85"/>
      <c r="BH473" s="85"/>
      <c r="BI473" s="85"/>
      <c r="BJ473" s="85"/>
      <c r="BK473" s="81"/>
      <c r="BL473" s="81"/>
      <c r="BM473" s="81"/>
      <c r="BN473" s="81"/>
      <c r="BO473" s="81"/>
      <c r="BP473" s="81"/>
      <c r="BQ473" s="81"/>
      <c r="BR473" s="81"/>
      <c r="BS473" s="81"/>
      <c r="BT473" s="81"/>
      <c r="BU473" s="81"/>
      <c r="BV473" s="81"/>
      <c r="BW473" s="81"/>
      <c r="BX473" s="81"/>
      <c r="BY473" s="81"/>
      <c r="BZ473" s="81"/>
      <c r="CA473" s="81"/>
      <c r="CB473" s="81"/>
      <c r="CC473" s="81"/>
      <c r="CD473" s="81"/>
      <c r="CE473" s="81"/>
      <c r="CF473" s="81"/>
      <c r="CG473" s="81"/>
      <c r="CH473" s="81"/>
      <c r="CI473" s="81"/>
      <c r="CJ473" s="81"/>
      <c r="CK473" s="81"/>
      <c r="CL473" s="81"/>
      <c r="CM473" s="81"/>
      <c r="CN473" s="81"/>
      <c r="CO473" s="81"/>
      <c r="CP473" s="81"/>
      <c r="CQ473" s="81"/>
      <c r="CR473" s="81"/>
      <c r="CS473" s="81"/>
      <c r="CT473" s="81"/>
      <c r="CU473" s="81"/>
      <c r="CV473" s="81"/>
      <c r="CW473" s="81"/>
      <c r="CX473" s="81"/>
      <c r="CY473" s="81"/>
      <c r="CZ473" s="81"/>
      <c r="DA473" s="81"/>
      <c r="DB473" s="81"/>
      <c r="DC473" s="81"/>
      <c r="DD473" s="81"/>
      <c r="DE473" s="81"/>
      <c r="DF473" s="81"/>
      <c r="DG473" s="81"/>
      <c r="DH473" s="81"/>
      <c r="DI473" s="81"/>
      <c r="DJ473" s="81"/>
      <c r="DK473" s="81"/>
      <c r="DL473" s="81"/>
      <c r="DM473" s="81"/>
      <c r="DN473" s="81"/>
      <c r="DO473" s="81"/>
      <c r="DP473" s="81"/>
      <c r="DQ473" s="81"/>
      <c r="DR473" s="81"/>
      <c r="DS473" s="81"/>
    </row>
    <row r="474" spans="1:123" x14ac:dyDescent="0.2">
      <c r="A474" s="323"/>
      <c r="B474" s="103" t="s">
        <v>77</v>
      </c>
      <c r="C474" s="154">
        <v>436</v>
      </c>
      <c r="D474" s="81"/>
      <c r="E474" s="81"/>
      <c r="F474" s="81"/>
      <c r="G474" s="82"/>
      <c r="H474" s="82"/>
      <c r="I474" s="82"/>
      <c r="J474" s="82"/>
      <c r="K474" s="82"/>
      <c r="L474" s="82"/>
      <c r="M474" s="116"/>
      <c r="N474" s="81"/>
      <c r="O474" s="81"/>
      <c r="P474" s="81"/>
      <c r="Q474" s="81"/>
      <c r="R474" s="81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  <c r="AG474" s="85"/>
      <c r="AH474" s="85"/>
      <c r="AI474" s="85"/>
      <c r="AJ474" s="85"/>
      <c r="AK474" s="85"/>
      <c r="AL474" s="85"/>
      <c r="AM474" s="85"/>
      <c r="AN474" s="85"/>
      <c r="AO474" s="85"/>
      <c r="AP474" s="85"/>
      <c r="AQ474" s="85"/>
      <c r="AR474" s="85"/>
      <c r="AS474" s="85"/>
      <c r="AT474" s="85"/>
      <c r="AU474" s="85"/>
      <c r="AV474" s="85"/>
      <c r="AW474" s="85"/>
      <c r="AX474" s="85"/>
      <c r="AY474" s="85"/>
      <c r="AZ474" s="85"/>
      <c r="BA474" s="85"/>
      <c r="BB474" s="85"/>
      <c r="BC474" s="85"/>
      <c r="BD474" s="85"/>
      <c r="BE474" s="85"/>
      <c r="BF474" s="85"/>
      <c r="BG474" s="85"/>
      <c r="BH474" s="85"/>
      <c r="BI474" s="85"/>
      <c r="BJ474" s="85"/>
      <c r="BK474" s="81"/>
      <c r="BL474" s="81"/>
      <c r="BM474" s="81"/>
      <c r="BN474" s="81"/>
      <c r="BO474" s="81"/>
      <c r="BP474" s="81"/>
      <c r="BQ474" s="81"/>
      <c r="BR474" s="81"/>
      <c r="BS474" s="81"/>
      <c r="BT474" s="81"/>
      <c r="BU474" s="81"/>
      <c r="BV474" s="81"/>
      <c r="BW474" s="81"/>
      <c r="BX474" s="81"/>
      <c r="BY474" s="81"/>
      <c r="BZ474" s="81"/>
      <c r="CA474" s="81"/>
      <c r="CB474" s="81"/>
      <c r="CC474" s="81"/>
      <c r="CD474" s="81"/>
      <c r="CE474" s="81"/>
      <c r="CF474" s="81"/>
      <c r="CG474" s="81"/>
      <c r="CH474" s="81"/>
      <c r="CI474" s="81"/>
      <c r="CJ474" s="81"/>
      <c r="CK474" s="81"/>
      <c r="CL474" s="81"/>
      <c r="CM474" s="81"/>
      <c r="CN474" s="81"/>
      <c r="CO474" s="81"/>
      <c r="CP474" s="81"/>
      <c r="CQ474" s="81"/>
      <c r="CR474" s="81"/>
      <c r="CS474" s="81"/>
      <c r="CT474" s="81"/>
      <c r="CU474" s="81"/>
      <c r="CV474" s="81"/>
      <c r="CW474" s="81"/>
      <c r="CX474" s="81"/>
      <c r="CY474" s="81"/>
      <c r="CZ474" s="81"/>
      <c r="DA474" s="81"/>
      <c r="DB474" s="81"/>
      <c r="DC474" s="81"/>
      <c r="DD474" s="81"/>
      <c r="DE474" s="81"/>
      <c r="DF474" s="81"/>
      <c r="DG474" s="81"/>
      <c r="DH474" s="81"/>
      <c r="DI474" s="81"/>
      <c r="DJ474" s="81"/>
      <c r="DK474" s="81"/>
      <c r="DL474" s="81"/>
      <c r="DM474" s="81"/>
      <c r="DN474" s="81"/>
      <c r="DO474" s="81"/>
      <c r="DP474" s="81"/>
      <c r="DQ474" s="81"/>
      <c r="DR474" s="81"/>
      <c r="DS474" s="81"/>
    </row>
    <row r="475" spans="1:123" x14ac:dyDescent="0.2">
      <c r="A475" s="323"/>
      <c r="B475" s="103" t="s">
        <v>78</v>
      </c>
      <c r="C475" s="154">
        <v>436</v>
      </c>
      <c r="D475" s="81"/>
      <c r="E475" s="81"/>
      <c r="F475" s="81"/>
      <c r="G475" s="82"/>
      <c r="H475" s="82"/>
      <c r="I475" s="82"/>
      <c r="J475" s="82"/>
      <c r="K475" s="82"/>
      <c r="L475" s="82"/>
      <c r="M475" s="116"/>
      <c r="N475" s="81"/>
      <c r="O475" s="81"/>
      <c r="P475" s="81"/>
      <c r="Q475" s="81"/>
      <c r="R475" s="81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  <c r="AG475" s="85"/>
      <c r="AH475" s="85"/>
      <c r="AI475" s="85"/>
      <c r="AJ475" s="85"/>
      <c r="AK475" s="85"/>
      <c r="AL475" s="85"/>
      <c r="AM475" s="85"/>
      <c r="AN475" s="85"/>
      <c r="AO475" s="85"/>
      <c r="AP475" s="85"/>
      <c r="AQ475" s="85"/>
      <c r="AR475" s="85"/>
      <c r="AS475" s="85"/>
      <c r="AT475" s="85"/>
      <c r="AU475" s="85"/>
      <c r="AV475" s="85"/>
      <c r="AW475" s="85"/>
      <c r="AX475" s="85"/>
      <c r="AY475" s="85"/>
      <c r="AZ475" s="85"/>
      <c r="BA475" s="85"/>
      <c r="BB475" s="85"/>
      <c r="BC475" s="85"/>
      <c r="BD475" s="85"/>
      <c r="BE475" s="85"/>
      <c r="BF475" s="85"/>
      <c r="BG475" s="85"/>
      <c r="BH475" s="85"/>
      <c r="BI475" s="85"/>
      <c r="BJ475" s="85"/>
      <c r="BK475" s="81"/>
      <c r="BL475" s="81"/>
      <c r="BM475" s="81"/>
      <c r="BN475" s="81"/>
      <c r="BO475" s="81"/>
      <c r="BP475" s="81"/>
      <c r="BQ475" s="81"/>
      <c r="BR475" s="81"/>
      <c r="BS475" s="81"/>
      <c r="BT475" s="81"/>
      <c r="BU475" s="81"/>
      <c r="BV475" s="81"/>
      <c r="BW475" s="81"/>
      <c r="BX475" s="81"/>
      <c r="BY475" s="81"/>
      <c r="BZ475" s="81"/>
      <c r="CA475" s="81"/>
      <c r="CB475" s="81"/>
      <c r="CC475" s="81"/>
      <c r="CD475" s="81"/>
      <c r="CE475" s="81"/>
      <c r="CF475" s="81"/>
      <c r="CG475" s="81"/>
      <c r="CH475" s="81"/>
      <c r="CI475" s="81"/>
      <c r="CJ475" s="81"/>
      <c r="CK475" s="81"/>
      <c r="CL475" s="81"/>
      <c r="CM475" s="81"/>
      <c r="CN475" s="81"/>
      <c r="CO475" s="81"/>
      <c r="CP475" s="81"/>
      <c r="CQ475" s="81"/>
      <c r="CR475" s="81"/>
      <c r="CS475" s="81"/>
      <c r="CT475" s="81"/>
      <c r="CU475" s="81"/>
      <c r="CV475" s="81"/>
      <c r="CW475" s="81"/>
      <c r="CX475" s="81"/>
      <c r="CY475" s="81"/>
      <c r="CZ475" s="81"/>
      <c r="DA475" s="81"/>
      <c r="DB475" s="81"/>
      <c r="DC475" s="81"/>
      <c r="DD475" s="81"/>
      <c r="DE475" s="81"/>
      <c r="DF475" s="81"/>
      <c r="DG475" s="81"/>
      <c r="DH475" s="81"/>
      <c r="DI475" s="81"/>
      <c r="DJ475" s="81"/>
      <c r="DK475" s="81"/>
      <c r="DL475" s="81"/>
      <c r="DM475" s="81"/>
      <c r="DN475" s="81"/>
      <c r="DO475" s="81"/>
      <c r="DP475" s="81"/>
      <c r="DQ475" s="81"/>
      <c r="DR475" s="81"/>
      <c r="DS475" s="81"/>
    </row>
    <row r="476" spans="1:123" x14ac:dyDescent="0.2">
      <c r="A476" s="323"/>
      <c r="B476" s="103" t="s">
        <v>79</v>
      </c>
      <c r="C476" s="154">
        <v>434</v>
      </c>
      <c r="D476" s="81"/>
      <c r="E476" s="81"/>
      <c r="F476" s="81"/>
      <c r="G476" s="82"/>
      <c r="H476" s="82"/>
      <c r="I476" s="82"/>
      <c r="J476" s="82"/>
      <c r="K476" s="82"/>
      <c r="L476" s="82"/>
      <c r="M476" s="116"/>
      <c r="N476" s="81"/>
      <c r="O476" s="81"/>
      <c r="P476" s="81"/>
      <c r="Q476" s="81"/>
      <c r="R476" s="81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  <c r="AG476" s="85"/>
      <c r="AH476" s="85"/>
      <c r="AI476" s="85"/>
      <c r="AJ476" s="85"/>
      <c r="AK476" s="85"/>
      <c r="AL476" s="85"/>
      <c r="AM476" s="85"/>
      <c r="AN476" s="85"/>
      <c r="AO476" s="85"/>
      <c r="AP476" s="85"/>
      <c r="AQ476" s="85"/>
      <c r="AR476" s="85"/>
      <c r="AS476" s="85"/>
      <c r="AT476" s="85"/>
      <c r="AU476" s="85"/>
      <c r="AV476" s="85"/>
      <c r="AW476" s="85"/>
      <c r="AX476" s="85"/>
      <c r="AY476" s="85"/>
      <c r="AZ476" s="85"/>
      <c r="BA476" s="85"/>
      <c r="BB476" s="85"/>
      <c r="BC476" s="85"/>
      <c r="BD476" s="85"/>
      <c r="BE476" s="85"/>
      <c r="BF476" s="85"/>
      <c r="BG476" s="85"/>
      <c r="BH476" s="85"/>
      <c r="BI476" s="85"/>
      <c r="BJ476" s="85"/>
      <c r="BK476" s="81"/>
      <c r="BL476" s="81"/>
      <c r="BM476" s="81"/>
      <c r="BN476" s="81"/>
      <c r="BO476" s="81"/>
      <c r="BP476" s="81"/>
      <c r="BQ476" s="81"/>
      <c r="BR476" s="81"/>
      <c r="BS476" s="81"/>
      <c r="BT476" s="81"/>
      <c r="BU476" s="81"/>
      <c r="BV476" s="81"/>
      <c r="BW476" s="81"/>
      <c r="BX476" s="81"/>
      <c r="BY476" s="81"/>
      <c r="BZ476" s="81"/>
      <c r="CA476" s="81"/>
      <c r="CB476" s="81"/>
      <c r="CC476" s="81"/>
      <c r="CD476" s="81"/>
      <c r="CE476" s="81"/>
      <c r="CF476" s="81"/>
      <c r="CG476" s="81"/>
      <c r="CH476" s="81"/>
      <c r="CI476" s="81"/>
      <c r="CJ476" s="81"/>
      <c r="CK476" s="81"/>
      <c r="CL476" s="81"/>
      <c r="CM476" s="81"/>
      <c r="CN476" s="81"/>
      <c r="CO476" s="81"/>
      <c r="CP476" s="81"/>
      <c r="CQ476" s="81"/>
      <c r="CR476" s="81"/>
      <c r="CS476" s="81"/>
      <c r="CT476" s="81"/>
      <c r="CU476" s="81"/>
      <c r="CV476" s="81"/>
      <c r="CW476" s="81"/>
      <c r="CX476" s="81"/>
      <c r="CY476" s="81"/>
      <c r="CZ476" s="81"/>
      <c r="DA476" s="81"/>
      <c r="DB476" s="81"/>
      <c r="DC476" s="81"/>
      <c r="DD476" s="81"/>
      <c r="DE476" s="81"/>
      <c r="DF476" s="81"/>
      <c r="DG476" s="81"/>
      <c r="DH476" s="81"/>
      <c r="DI476" s="81"/>
      <c r="DJ476" s="81"/>
      <c r="DK476" s="81"/>
      <c r="DL476" s="81"/>
      <c r="DM476" s="81"/>
      <c r="DN476" s="81"/>
      <c r="DO476" s="81"/>
      <c r="DP476" s="81"/>
      <c r="DQ476" s="81"/>
      <c r="DR476" s="81"/>
      <c r="DS476" s="81"/>
    </row>
    <row r="477" spans="1:123" x14ac:dyDescent="0.2">
      <c r="A477" s="323"/>
      <c r="B477" s="103" t="s">
        <v>80</v>
      </c>
      <c r="C477" s="154">
        <v>435</v>
      </c>
      <c r="D477" s="81"/>
      <c r="E477" s="81"/>
      <c r="F477" s="81"/>
      <c r="G477" s="82"/>
      <c r="H477" s="82"/>
      <c r="I477" s="82"/>
      <c r="J477" s="82"/>
      <c r="K477" s="82"/>
      <c r="L477" s="82"/>
      <c r="M477" s="116"/>
      <c r="N477" s="81"/>
      <c r="O477" s="81"/>
      <c r="P477" s="81"/>
      <c r="Q477" s="81"/>
      <c r="R477" s="81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  <c r="AG477" s="85"/>
      <c r="AH477" s="85"/>
      <c r="AI477" s="85"/>
      <c r="AJ477" s="85"/>
      <c r="AK477" s="85"/>
      <c r="AL477" s="85"/>
      <c r="AM477" s="85"/>
      <c r="AN477" s="85"/>
      <c r="AO477" s="85"/>
      <c r="AP477" s="85"/>
      <c r="AQ477" s="85"/>
      <c r="AR477" s="85"/>
      <c r="AS477" s="85"/>
      <c r="AT477" s="85"/>
      <c r="AU477" s="85"/>
      <c r="AV477" s="85"/>
      <c r="AW477" s="85"/>
      <c r="AX477" s="85"/>
      <c r="AY477" s="85"/>
      <c r="AZ477" s="85"/>
      <c r="BA477" s="85"/>
      <c r="BB477" s="85"/>
      <c r="BC477" s="85"/>
      <c r="BD477" s="85"/>
      <c r="BE477" s="85"/>
      <c r="BF477" s="85"/>
      <c r="BG477" s="85"/>
      <c r="BH477" s="85"/>
      <c r="BI477" s="85"/>
      <c r="BJ477" s="85"/>
      <c r="BK477" s="81"/>
      <c r="BL477" s="81"/>
      <c r="BM477" s="81"/>
      <c r="BN477" s="81"/>
      <c r="BO477" s="81"/>
      <c r="BP477" s="81"/>
      <c r="BQ477" s="81"/>
      <c r="BR477" s="81"/>
      <c r="BS477" s="81"/>
      <c r="BT477" s="81"/>
      <c r="BU477" s="81"/>
      <c r="BV477" s="81"/>
      <c r="BW477" s="81"/>
      <c r="BX477" s="81"/>
      <c r="BY477" s="81"/>
      <c r="BZ477" s="81"/>
      <c r="CA477" s="81"/>
      <c r="CB477" s="81"/>
      <c r="CC477" s="81"/>
      <c r="CD477" s="81"/>
      <c r="CE477" s="81"/>
      <c r="CF477" s="81"/>
      <c r="CG477" s="81"/>
      <c r="CH477" s="81"/>
      <c r="CI477" s="81"/>
      <c r="CJ477" s="81"/>
      <c r="CK477" s="81"/>
      <c r="CL477" s="81"/>
      <c r="CM477" s="81"/>
      <c r="CN477" s="81"/>
      <c r="CO477" s="81"/>
      <c r="CP477" s="81"/>
      <c r="CQ477" s="81"/>
      <c r="CR477" s="81"/>
      <c r="CS477" s="81"/>
      <c r="CT477" s="81"/>
      <c r="CU477" s="81"/>
      <c r="CV477" s="81"/>
      <c r="CW477" s="81"/>
      <c r="CX477" s="81"/>
      <c r="CY477" s="81"/>
      <c r="CZ477" s="81"/>
      <c r="DA477" s="81"/>
      <c r="DB477" s="81"/>
      <c r="DC477" s="81"/>
      <c r="DD477" s="81"/>
      <c r="DE477" s="81"/>
      <c r="DF477" s="81"/>
      <c r="DG477" s="81"/>
      <c r="DH477" s="81"/>
      <c r="DI477" s="81"/>
      <c r="DJ477" s="81"/>
      <c r="DK477" s="81"/>
      <c r="DL477" s="81"/>
      <c r="DM477" s="81"/>
      <c r="DN477" s="81"/>
      <c r="DO477" s="81"/>
      <c r="DP477" s="81"/>
      <c r="DQ477" s="81"/>
      <c r="DR477" s="81"/>
      <c r="DS477" s="81"/>
    </row>
    <row r="478" spans="1:123" x14ac:dyDescent="0.2">
      <c r="A478" s="323"/>
      <c r="B478" s="103" t="s">
        <v>81</v>
      </c>
      <c r="C478" s="154">
        <v>435</v>
      </c>
      <c r="D478" s="81"/>
      <c r="E478" s="81"/>
      <c r="F478" s="81"/>
      <c r="G478" s="82"/>
      <c r="H478" s="82"/>
      <c r="I478" s="82"/>
      <c r="J478" s="82"/>
      <c r="K478" s="82"/>
      <c r="L478" s="82"/>
      <c r="M478" s="116"/>
      <c r="N478" s="81"/>
      <c r="O478" s="81"/>
      <c r="P478" s="81"/>
      <c r="Q478" s="81"/>
      <c r="R478" s="81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  <c r="AG478" s="85"/>
      <c r="AH478" s="85"/>
      <c r="AI478" s="85"/>
      <c r="AJ478" s="85"/>
      <c r="AK478" s="85"/>
      <c r="AL478" s="85"/>
      <c r="AM478" s="85"/>
      <c r="AN478" s="85"/>
      <c r="AO478" s="85"/>
      <c r="AP478" s="85"/>
      <c r="AQ478" s="85"/>
      <c r="AR478" s="85"/>
      <c r="AS478" s="85"/>
      <c r="AT478" s="85"/>
      <c r="AU478" s="85"/>
      <c r="AV478" s="85"/>
      <c r="AW478" s="85"/>
      <c r="AX478" s="85"/>
      <c r="AY478" s="85"/>
      <c r="AZ478" s="85"/>
      <c r="BA478" s="85"/>
      <c r="BB478" s="85"/>
      <c r="BC478" s="85"/>
      <c r="BD478" s="85"/>
      <c r="BE478" s="85"/>
      <c r="BF478" s="85"/>
      <c r="BG478" s="85"/>
      <c r="BH478" s="85"/>
      <c r="BI478" s="85"/>
      <c r="BJ478" s="85"/>
      <c r="BK478" s="81"/>
      <c r="BL478" s="81"/>
      <c r="BM478" s="81"/>
      <c r="BN478" s="81"/>
      <c r="BO478" s="81"/>
      <c r="BP478" s="81"/>
      <c r="BQ478" s="81"/>
      <c r="BR478" s="81"/>
      <c r="BS478" s="81"/>
      <c r="BT478" s="81"/>
      <c r="BU478" s="81"/>
      <c r="BV478" s="81"/>
      <c r="BW478" s="81"/>
      <c r="BX478" s="81"/>
      <c r="BY478" s="81"/>
      <c r="BZ478" s="81"/>
      <c r="CA478" s="81"/>
      <c r="CB478" s="81"/>
      <c r="CC478" s="81"/>
      <c r="CD478" s="81"/>
      <c r="CE478" s="81"/>
      <c r="CF478" s="81"/>
      <c r="CG478" s="81"/>
      <c r="CH478" s="81"/>
      <c r="CI478" s="81"/>
      <c r="CJ478" s="81"/>
      <c r="CK478" s="81"/>
      <c r="CL478" s="81"/>
      <c r="CM478" s="81"/>
      <c r="CN478" s="81"/>
      <c r="CO478" s="81"/>
      <c r="CP478" s="81"/>
      <c r="CQ478" s="81"/>
      <c r="CR478" s="81"/>
      <c r="CS478" s="81"/>
      <c r="CT478" s="81"/>
      <c r="CU478" s="81"/>
      <c r="CV478" s="81"/>
      <c r="CW478" s="81"/>
      <c r="CX478" s="81"/>
      <c r="CY478" s="81"/>
      <c r="CZ478" s="81"/>
      <c r="DA478" s="81"/>
      <c r="DB478" s="81"/>
      <c r="DC478" s="81"/>
      <c r="DD478" s="81"/>
      <c r="DE478" s="81"/>
      <c r="DF478" s="81"/>
      <c r="DG478" s="81"/>
      <c r="DH478" s="81"/>
      <c r="DI478" s="81"/>
      <c r="DJ478" s="81"/>
      <c r="DK478" s="81"/>
      <c r="DL478" s="81"/>
      <c r="DM478" s="81"/>
      <c r="DN478" s="81"/>
      <c r="DO478" s="81"/>
      <c r="DP478" s="81"/>
      <c r="DQ478" s="81"/>
      <c r="DR478" s="81"/>
      <c r="DS478" s="81"/>
    </row>
    <row r="479" spans="1:123" x14ac:dyDescent="0.2">
      <c r="A479" s="323"/>
      <c r="B479" s="103" t="s">
        <v>82</v>
      </c>
      <c r="C479" s="154">
        <v>435</v>
      </c>
      <c r="D479" s="81"/>
      <c r="E479" s="81"/>
      <c r="F479" s="81"/>
      <c r="G479" s="82"/>
      <c r="H479" s="82"/>
      <c r="I479" s="82"/>
      <c r="J479" s="82"/>
      <c r="K479" s="82"/>
      <c r="L479" s="82"/>
      <c r="M479" s="116"/>
      <c r="N479" s="81"/>
      <c r="O479" s="81"/>
      <c r="P479" s="81"/>
      <c r="Q479" s="81"/>
      <c r="R479" s="81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  <c r="AG479" s="85"/>
      <c r="AH479" s="85"/>
      <c r="AI479" s="85"/>
      <c r="AJ479" s="85"/>
      <c r="AK479" s="85"/>
      <c r="AL479" s="85"/>
      <c r="AM479" s="85"/>
      <c r="AN479" s="85"/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  <c r="BA479" s="85"/>
      <c r="BB479" s="85"/>
      <c r="BC479" s="85"/>
      <c r="BD479" s="85"/>
      <c r="BE479" s="85"/>
      <c r="BF479" s="85"/>
      <c r="BG479" s="85"/>
      <c r="BH479" s="85"/>
      <c r="BI479" s="85"/>
      <c r="BJ479" s="85"/>
      <c r="BK479" s="81"/>
      <c r="BL479" s="81"/>
      <c r="BM479" s="81"/>
      <c r="BN479" s="81"/>
      <c r="BO479" s="81"/>
      <c r="BP479" s="81"/>
      <c r="BQ479" s="81"/>
      <c r="BR479" s="81"/>
      <c r="BS479" s="81"/>
      <c r="BT479" s="81"/>
      <c r="BU479" s="81"/>
      <c r="BV479" s="81"/>
      <c r="BW479" s="81"/>
      <c r="BX479" s="81"/>
      <c r="BY479" s="81"/>
      <c r="BZ479" s="81"/>
      <c r="CA479" s="81"/>
      <c r="CB479" s="81"/>
      <c r="CC479" s="81"/>
      <c r="CD479" s="81"/>
      <c r="CE479" s="81"/>
      <c r="CF479" s="81"/>
      <c r="CG479" s="81"/>
      <c r="CH479" s="81"/>
      <c r="CI479" s="81"/>
      <c r="CJ479" s="81"/>
      <c r="CK479" s="81"/>
      <c r="CL479" s="81"/>
      <c r="CM479" s="81"/>
      <c r="CN479" s="81"/>
      <c r="CO479" s="81"/>
      <c r="CP479" s="81"/>
      <c r="CQ479" s="81"/>
      <c r="CR479" s="81"/>
      <c r="CS479" s="81"/>
      <c r="CT479" s="81"/>
      <c r="CU479" s="81"/>
      <c r="CV479" s="81"/>
      <c r="CW479" s="81"/>
      <c r="CX479" s="81"/>
      <c r="CY479" s="81"/>
      <c r="CZ479" s="81"/>
      <c r="DA479" s="81"/>
      <c r="DB479" s="81"/>
      <c r="DC479" s="81"/>
      <c r="DD479" s="81"/>
      <c r="DE479" s="81"/>
      <c r="DF479" s="81"/>
      <c r="DG479" s="81"/>
      <c r="DH479" s="81"/>
      <c r="DI479" s="81"/>
      <c r="DJ479" s="81"/>
      <c r="DK479" s="81"/>
      <c r="DL479" s="81"/>
      <c r="DM479" s="81"/>
      <c r="DN479" s="81"/>
      <c r="DO479" s="81"/>
      <c r="DP479" s="81"/>
      <c r="DQ479" s="81"/>
      <c r="DR479" s="81"/>
      <c r="DS479" s="81"/>
    </row>
    <row r="480" spans="1:123" x14ac:dyDescent="0.2">
      <c r="A480" s="324"/>
      <c r="B480" s="103" t="s">
        <v>83</v>
      </c>
      <c r="C480" s="154">
        <v>435</v>
      </c>
      <c r="D480" s="81"/>
      <c r="E480" s="81"/>
      <c r="F480" s="81"/>
      <c r="G480" s="82"/>
      <c r="H480" s="82"/>
      <c r="I480" s="82"/>
      <c r="J480" s="82"/>
      <c r="K480" s="82"/>
      <c r="L480" s="82"/>
      <c r="M480" s="116"/>
      <c r="N480" s="81"/>
      <c r="O480" s="81"/>
      <c r="P480" s="81"/>
      <c r="Q480" s="81"/>
      <c r="R480" s="81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  <c r="AG480" s="85"/>
      <c r="AH480" s="85"/>
      <c r="AI480" s="85"/>
      <c r="AJ480" s="85"/>
      <c r="AK480" s="85"/>
      <c r="AL480" s="85"/>
      <c r="AM480" s="85"/>
      <c r="AN480" s="85"/>
      <c r="AO480" s="85"/>
      <c r="AP480" s="85"/>
      <c r="AQ480" s="85"/>
      <c r="AR480" s="85"/>
      <c r="AS480" s="85"/>
      <c r="AT480" s="85"/>
      <c r="AU480" s="85"/>
      <c r="AV480" s="85"/>
      <c r="AW480" s="85"/>
      <c r="AX480" s="85"/>
      <c r="AY480" s="85"/>
      <c r="AZ480" s="85"/>
      <c r="BA480" s="85"/>
      <c r="BB480" s="85"/>
      <c r="BC480" s="85"/>
      <c r="BD480" s="85"/>
      <c r="BE480" s="85"/>
      <c r="BF480" s="85"/>
      <c r="BG480" s="85"/>
      <c r="BH480" s="85"/>
      <c r="BI480" s="85"/>
      <c r="BJ480" s="85"/>
      <c r="BK480" s="81"/>
      <c r="BL480" s="81"/>
      <c r="BM480" s="81"/>
      <c r="BN480" s="81"/>
      <c r="BO480" s="81"/>
      <c r="BP480" s="81"/>
      <c r="BQ480" s="81"/>
      <c r="BR480" s="81"/>
      <c r="BS480" s="81"/>
      <c r="BT480" s="81"/>
      <c r="BU480" s="81"/>
      <c r="BV480" s="81"/>
      <c r="BW480" s="81"/>
      <c r="BX480" s="81"/>
      <c r="BY480" s="81"/>
      <c r="BZ480" s="81"/>
      <c r="CA480" s="81"/>
      <c r="CB480" s="81"/>
      <c r="CC480" s="81"/>
      <c r="CD480" s="81"/>
      <c r="CE480" s="81"/>
      <c r="CF480" s="81"/>
      <c r="CG480" s="81"/>
      <c r="CH480" s="81"/>
      <c r="CI480" s="81"/>
      <c r="CJ480" s="81"/>
      <c r="CK480" s="81"/>
      <c r="CL480" s="81"/>
      <c r="CM480" s="81"/>
      <c r="CN480" s="81"/>
      <c r="CO480" s="81"/>
      <c r="CP480" s="81"/>
      <c r="CQ480" s="81"/>
      <c r="CR480" s="81"/>
      <c r="CS480" s="81"/>
      <c r="CT480" s="81"/>
      <c r="CU480" s="81"/>
      <c r="CV480" s="81"/>
      <c r="CW480" s="81"/>
      <c r="CX480" s="81"/>
      <c r="CY480" s="81"/>
      <c r="CZ480" s="81"/>
      <c r="DA480" s="81"/>
      <c r="DB480" s="81"/>
      <c r="DC480" s="81"/>
      <c r="DD480" s="81"/>
      <c r="DE480" s="81"/>
      <c r="DF480" s="81"/>
      <c r="DG480" s="81"/>
      <c r="DH480" s="81"/>
      <c r="DI480" s="81"/>
      <c r="DJ480" s="81"/>
      <c r="DK480" s="81"/>
      <c r="DL480" s="81"/>
      <c r="DM480" s="81"/>
      <c r="DN480" s="81"/>
      <c r="DO480" s="81"/>
      <c r="DP480" s="81"/>
      <c r="DQ480" s="81"/>
      <c r="DR480" s="81"/>
      <c r="DS480" s="81"/>
    </row>
    <row r="481" spans="1:123" x14ac:dyDescent="0.2">
      <c r="A481" s="102"/>
      <c r="B481" s="103"/>
      <c r="C481" s="106">
        <v>435.13</v>
      </c>
      <c r="D481" s="81"/>
      <c r="E481" s="81"/>
      <c r="F481" s="81"/>
      <c r="G481" s="82"/>
      <c r="H481" s="82"/>
      <c r="I481" s="82"/>
      <c r="J481" s="82"/>
      <c r="K481" s="82"/>
      <c r="L481" s="82"/>
      <c r="M481" s="116"/>
      <c r="N481" s="81"/>
      <c r="O481" s="81"/>
      <c r="P481" s="81"/>
      <c r="Q481" s="81"/>
      <c r="R481" s="81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  <c r="AG481" s="85"/>
      <c r="AH481" s="85"/>
      <c r="AI481" s="85"/>
      <c r="AJ481" s="85"/>
      <c r="AK481" s="85"/>
      <c r="AL481" s="85"/>
      <c r="AM481" s="85"/>
      <c r="AN481" s="85"/>
      <c r="AO481" s="85"/>
      <c r="AP481" s="85"/>
      <c r="AQ481" s="85"/>
      <c r="AR481" s="85"/>
      <c r="AS481" s="85"/>
      <c r="AT481" s="85"/>
      <c r="AU481" s="85"/>
      <c r="AV481" s="85"/>
      <c r="AW481" s="85"/>
      <c r="AX481" s="85"/>
      <c r="AY481" s="85"/>
      <c r="AZ481" s="85"/>
      <c r="BA481" s="85"/>
      <c r="BB481" s="85"/>
      <c r="BC481" s="85"/>
      <c r="BD481" s="85"/>
      <c r="BE481" s="85"/>
      <c r="BF481" s="85"/>
      <c r="BG481" s="85"/>
      <c r="BH481" s="85"/>
      <c r="BI481" s="85"/>
      <c r="BJ481" s="85"/>
      <c r="BK481" s="81"/>
      <c r="BL481" s="81"/>
      <c r="BM481" s="81"/>
      <c r="BN481" s="81"/>
      <c r="BO481" s="81"/>
      <c r="BP481" s="81"/>
      <c r="BQ481" s="81"/>
      <c r="BR481" s="81"/>
      <c r="BS481" s="81"/>
      <c r="BT481" s="81"/>
      <c r="BU481" s="81"/>
      <c r="BV481" s="81"/>
      <c r="BW481" s="81"/>
      <c r="BX481" s="81"/>
      <c r="BY481" s="81"/>
      <c r="BZ481" s="81"/>
      <c r="CA481" s="81"/>
      <c r="CB481" s="81"/>
      <c r="CC481" s="81"/>
      <c r="CD481" s="81"/>
      <c r="CE481" s="81"/>
      <c r="CF481" s="81"/>
      <c r="CG481" s="81"/>
      <c r="CH481" s="81"/>
      <c r="CI481" s="81"/>
      <c r="CJ481" s="81"/>
      <c r="CK481" s="81"/>
      <c r="CL481" s="81"/>
      <c r="CM481" s="81"/>
      <c r="CN481" s="81"/>
      <c r="CO481" s="81"/>
      <c r="CP481" s="81"/>
      <c r="CQ481" s="81"/>
      <c r="CR481" s="81"/>
      <c r="CS481" s="81"/>
      <c r="CT481" s="81"/>
      <c r="CU481" s="81"/>
      <c r="CV481" s="81"/>
      <c r="CW481" s="81"/>
      <c r="CX481" s="81"/>
      <c r="CY481" s="81"/>
      <c r="CZ481" s="81"/>
      <c r="DA481" s="81"/>
      <c r="DB481" s="81"/>
      <c r="DC481" s="81"/>
      <c r="DD481" s="81"/>
      <c r="DE481" s="81"/>
      <c r="DF481" s="81"/>
      <c r="DG481" s="81"/>
      <c r="DH481" s="81"/>
      <c r="DI481" s="81"/>
      <c r="DJ481" s="81"/>
      <c r="DK481" s="81"/>
      <c r="DL481" s="81"/>
      <c r="DM481" s="81"/>
      <c r="DN481" s="81"/>
      <c r="DO481" s="81"/>
      <c r="DP481" s="81"/>
      <c r="DQ481" s="81"/>
      <c r="DR481" s="81"/>
      <c r="DS481" s="81"/>
    </row>
    <row r="482" spans="1:123" x14ac:dyDescent="0.2">
      <c r="A482" s="97"/>
      <c r="B482" s="97"/>
      <c r="C482" s="97"/>
      <c r="D482" s="97"/>
      <c r="E482" s="97"/>
      <c r="F482" s="97"/>
      <c r="G482" s="98"/>
      <c r="H482" s="98"/>
      <c r="I482" s="98"/>
      <c r="J482" s="98"/>
      <c r="K482" s="98"/>
      <c r="L482" s="98"/>
      <c r="M482" s="150"/>
      <c r="N482" s="97"/>
      <c r="O482" s="97"/>
      <c r="P482" s="97"/>
      <c r="Q482" s="97"/>
      <c r="R482" s="97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  <c r="AG482" s="85"/>
      <c r="AH482" s="85"/>
      <c r="AI482" s="85"/>
      <c r="AJ482" s="85"/>
      <c r="AK482" s="85"/>
      <c r="AL482" s="85"/>
      <c r="AM482" s="85"/>
      <c r="AN482" s="85"/>
      <c r="AO482" s="85"/>
      <c r="AP482" s="85"/>
      <c r="AQ482" s="85"/>
      <c r="AR482" s="85"/>
      <c r="AS482" s="85"/>
      <c r="AT482" s="85"/>
      <c r="AU482" s="85"/>
      <c r="AV482" s="85"/>
      <c r="AW482" s="85"/>
      <c r="AX482" s="85"/>
      <c r="AY482" s="85"/>
      <c r="AZ482" s="85"/>
      <c r="BA482" s="85"/>
      <c r="BB482" s="85"/>
      <c r="BC482" s="85"/>
      <c r="BD482" s="85"/>
      <c r="BE482" s="85"/>
      <c r="BF482" s="85"/>
      <c r="BG482" s="85"/>
      <c r="BH482" s="85"/>
      <c r="BI482" s="85"/>
      <c r="BJ482" s="85"/>
      <c r="BK482" s="81"/>
      <c r="BL482" s="81"/>
      <c r="BM482" s="81"/>
      <c r="BN482" s="81"/>
      <c r="BO482" s="81"/>
      <c r="BP482" s="81"/>
      <c r="BQ482" s="81"/>
      <c r="BR482" s="81"/>
      <c r="BS482" s="81"/>
      <c r="BT482" s="81"/>
      <c r="BU482" s="81"/>
      <c r="BV482" s="81"/>
      <c r="BW482" s="81"/>
      <c r="BX482" s="81"/>
      <c r="BY482" s="81"/>
      <c r="BZ482" s="81"/>
      <c r="CA482" s="81"/>
      <c r="CB482" s="81"/>
      <c r="CC482" s="81"/>
      <c r="CD482" s="81"/>
      <c r="CE482" s="81"/>
      <c r="CF482" s="81"/>
      <c r="CG482" s="81"/>
      <c r="CH482" s="81"/>
      <c r="CI482" s="81"/>
      <c r="CJ482" s="81"/>
      <c r="CK482" s="81"/>
      <c r="CL482" s="81"/>
      <c r="CM482" s="81"/>
      <c r="CN482" s="81"/>
      <c r="CO482" s="81"/>
      <c r="CP482" s="81"/>
      <c r="CQ482" s="81"/>
      <c r="CR482" s="81"/>
      <c r="CS482" s="81"/>
      <c r="CT482" s="81"/>
      <c r="CU482" s="81"/>
      <c r="CV482" s="81"/>
      <c r="CW482" s="81"/>
      <c r="CX482" s="81"/>
      <c r="CY482" s="81"/>
      <c r="CZ482" s="81"/>
      <c r="DA482" s="81"/>
      <c r="DB482" s="81"/>
      <c r="DC482" s="81"/>
      <c r="DD482" s="81"/>
      <c r="DE482" s="81"/>
      <c r="DF482" s="81"/>
      <c r="DG482" s="81"/>
      <c r="DH482" s="81"/>
      <c r="DI482" s="81"/>
      <c r="DJ482" s="81"/>
      <c r="DK482" s="81"/>
      <c r="DL482" s="81"/>
      <c r="DM482" s="81"/>
      <c r="DN482" s="81"/>
      <c r="DO482" s="81"/>
      <c r="DP482" s="81"/>
      <c r="DQ482" s="81"/>
      <c r="DR482" s="81"/>
      <c r="DS482" s="81"/>
    </row>
    <row r="483" spans="1:123" x14ac:dyDescent="0.2">
      <c r="A483" s="97"/>
      <c r="B483" s="97"/>
      <c r="C483" s="97"/>
      <c r="D483" s="97"/>
      <c r="E483" s="97"/>
      <c r="F483" s="97"/>
      <c r="G483" s="98"/>
      <c r="H483" s="98"/>
      <c r="I483" s="98"/>
      <c r="J483" s="98"/>
      <c r="K483" s="98"/>
      <c r="L483" s="98"/>
      <c r="M483" s="150"/>
      <c r="N483" s="97"/>
      <c r="O483" s="97"/>
      <c r="P483" s="97"/>
      <c r="Q483" s="97"/>
      <c r="R483" s="97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  <c r="AG483" s="85"/>
      <c r="AH483" s="85"/>
      <c r="AI483" s="85"/>
      <c r="AJ483" s="85"/>
      <c r="AK483" s="85"/>
      <c r="AL483" s="85"/>
      <c r="AM483" s="85"/>
      <c r="AN483" s="85"/>
      <c r="AO483" s="85"/>
      <c r="AP483" s="85"/>
      <c r="AQ483" s="85"/>
      <c r="AR483" s="85"/>
      <c r="AS483" s="85"/>
      <c r="AT483" s="85"/>
      <c r="AU483" s="85"/>
      <c r="AV483" s="85"/>
      <c r="AW483" s="85"/>
      <c r="AX483" s="85"/>
      <c r="AY483" s="85"/>
      <c r="AZ483" s="85"/>
      <c r="BA483" s="85"/>
      <c r="BB483" s="85"/>
      <c r="BC483" s="85"/>
      <c r="BD483" s="85"/>
      <c r="BE483" s="85"/>
      <c r="BF483" s="85"/>
      <c r="BG483" s="85"/>
      <c r="BH483" s="85"/>
      <c r="BI483" s="85"/>
      <c r="BJ483" s="85"/>
      <c r="BK483" s="81"/>
      <c r="BL483" s="81"/>
      <c r="BM483" s="81"/>
      <c r="BN483" s="81"/>
      <c r="BO483" s="81"/>
      <c r="BP483" s="81"/>
      <c r="BQ483" s="81"/>
      <c r="BR483" s="81"/>
      <c r="BS483" s="81"/>
      <c r="BT483" s="81"/>
      <c r="BU483" s="81"/>
      <c r="BV483" s="81"/>
      <c r="BW483" s="81"/>
      <c r="BX483" s="81"/>
      <c r="BY483" s="81"/>
      <c r="BZ483" s="81"/>
      <c r="CA483" s="81"/>
      <c r="CB483" s="81"/>
      <c r="CC483" s="81"/>
      <c r="CD483" s="81"/>
      <c r="CE483" s="81"/>
      <c r="CF483" s="81"/>
      <c r="CG483" s="81"/>
      <c r="CH483" s="81"/>
      <c r="CI483" s="81"/>
      <c r="CJ483" s="81"/>
      <c r="CK483" s="81"/>
      <c r="CL483" s="81"/>
      <c r="CM483" s="81"/>
      <c r="CN483" s="81"/>
      <c r="CO483" s="81"/>
      <c r="CP483" s="81"/>
      <c r="CQ483" s="81"/>
      <c r="CR483" s="81"/>
      <c r="CS483" s="81"/>
      <c r="CT483" s="81"/>
      <c r="CU483" s="81"/>
      <c r="CV483" s="81"/>
      <c r="CW483" s="81"/>
      <c r="CX483" s="81"/>
      <c r="CY483" s="81"/>
      <c r="CZ483" s="81"/>
      <c r="DA483" s="81"/>
      <c r="DB483" s="81"/>
      <c r="DC483" s="81"/>
      <c r="DD483" s="81"/>
      <c r="DE483" s="81"/>
      <c r="DF483" s="81"/>
      <c r="DG483" s="81"/>
      <c r="DH483" s="81"/>
      <c r="DI483" s="81"/>
      <c r="DJ483" s="81"/>
      <c r="DK483" s="81"/>
      <c r="DL483" s="81"/>
      <c r="DM483" s="81"/>
      <c r="DN483" s="81"/>
      <c r="DO483" s="81"/>
      <c r="DP483" s="81"/>
      <c r="DQ483" s="81"/>
      <c r="DR483" s="81"/>
      <c r="DS483" s="81"/>
    </row>
    <row r="484" spans="1:123" ht="54" customHeight="1" x14ac:dyDescent="0.2">
      <c r="A484" s="325" t="s">
        <v>59</v>
      </c>
      <c r="B484" s="325"/>
      <c r="C484" s="325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1"/>
      <c r="S484" s="81"/>
      <c r="T484" s="81"/>
      <c r="U484" s="81"/>
      <c r="V484" s="81"/>
      <c r="W484" s="81"/>
      <c r="X484" s="81"/>
      <c r="Y484" s="81"/>
      <c r="Z484" s="81"/>
      <c r="AA484" s="81"/>
      <c r="AB484" s="81"/>
      <c r="AC484" s="81"/>
      <c r="AD484" s="81"/>
      <c r="AE484" s="81"/>
      <c r="AF484" s="81"/>
      <c r="AG484" s="81"/>
      <c r="AH484" s="81"/>
      <c r="AI484" s="81"/>
      <c r="AJ484" s="81"/>
      <c r="AK484" s="81"/>
      <c r="AL484" s="81"/>
      <c r="AM484" s="81"/>
      <c r="AN484" s="81"/>
      <c r="AO484" s="81"/>
      <c r="AP484" s="81"/>
      <c r="AQ484" s="81"/>
      <c r="AR484" s="81"/>
      <c r="AS484" s="81"/>
      <c r="AT484" s="81"/>
      <c r="AU484" s="81"/>
      <c r="AV484" s="81"/>
      <c r="AW484" s="81"/>
      <c r="AX484" s="81"/>
      <c r="AY484" s="81"/>
      <c r="AZ484" s="81"/>
      <c r="BA484" s="81"/>
      <c r="BB484" s="81"/>
      <c r="BC484" s="81"/>
      <c r="BD484" s="81"/>
      <c r="BE484" s="81"/>
      <c r="BF484" s="81"/>
      <c r="BG484" s="81"/>
      <c r="BH484" s="81"/>
      <c r="BI484" s="81"/>
      <c r="BJ484" s="81"/>
      <c r="BK484" s="81"/>
      <c r="BL484" s="81"/>
      <c r="BM484" s="81"/>
      <c r="BN484" s="81"/>
      <c r="BO484" s="81"/>
      <c r="BP484" s="81"/>
      <c r="BQ484" s="81"/>
      <c r="BR484" s="81"/>
      <c r="BS484" s="81"/>
      <c r="BT484" s="81"/>
      <c r="BU484" s="81"/>
      <c r="BV484" s="81"/>
      <c r="BW484" s="81"/>
      <c r="BX484" s="81"/>
      <c r="BY484" s="81"/>
      <c r="BZ484" s="81"/>
      <c r="CA484" s="81"/>
      <c r="CB484" s="81"/>
      <c r="CC484" s="81"/>
      <c r="CD484" s="81"/>
      <c r="CE484" s="81"/>
      <c r="CF484" s="81"/>
      <c r="CG484" s="81"/>
      <c r="CH484" s="81"/>
      <c r="CI484" s="81"/>
      <c r="CJ484" s="81"/>
      <c r="CK484" s="81"/>
      <c r="CL484" s="81"/>
      <c r="CM484" s="81"/>
      <c r="CN484" s="81"/>
      <c r="CO484" s="81"/>
      <c r="CP484" s="81"/>
      <c r="CQ484" s="81"/>
      <c r="CR484" s="81"/>
      <c r="CS484" s="81"/>
      <c r="CT484" s="81"/>
      <c r="CU484" s="81"/>
      <c r="CV484" s="81"/>
      <c r="CW484" s="81"/>
      <c r="CX484" s="81"/>
      <c r="CY484" s="81"/>
      <c r="CZ484" s="81"/>
      <c r="DA484" s="81"/>
      <c r="DB484" s="81"/>
      <c r="DC484" s="81"/>
      <c r="DD484" s="81"/>
      <c r="DE484" s="81"/>
      <c r="DF484" s="81"/>
      <c r="DG484" s="81"/>
      <c r="DH484" s="81"/>
      <c r="DI484" s="81"/>
      <c r="DJ484" s="81"/>
      <c r="DK484" s="81"/>
      <c r="DL484" s="81"/>
      <c r="DM484" s="81"/>
      <c r="DN484" s="81"/>
      <c r="DO484" s="81"/>
      <c r="DP484" s="81"/>
      <c r="DQ484" s="81"/>
      <c r="DR484" s="81"/>
      <c r="DS484" s="81"/>
    </row>
    <row r="485" spans="1:123" ht="97" x14ac:dyDescent="0.2">
      <c r="A485" s="147" t="s">
        <v>107</v>
      </c>
      <c r="B485" s="103" t="s">
        <v>66</v>
      </c>
      <c r="C485" s="153" t="s">
        <v>67</v>
      </c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1"/>
      <c r="S485" s="81"/>
      <c r="T485" s="81"/>
      <c r="U485" s="81"/>
      <c r="V485" s="81"/>
      <c r="W485" s="81"/>
      <c r="X485" s="81"/>
      <c r="Y485" s="81"/>
      <c r="Z485" s="81"/>
      <c r="AA485" s="81"/>
      <c r="AB485" s="81"/>
      <c r="AC485" s="81"/>
      <c r="AD485" s="81"/>
      <c r="AE485" s="81"/>
      <c r="AF485" s="81"/>
      <c r="AG485" s="81"/>
      <c r="AH485" s="81"/>
      <c r="AI485" s="81"/>
      <c r="AJ485" s="81"/>
      <c r="AK485" s="81"/>
      <c r="AL485" s="81"/>
      <c r="AM485" s="81"/>
      <c r="AN485" s="81"/>
      <c r="AO485" s="81"/>
      <c r="AP485" s="81"/>
      <c r="AQ485" s="81"/>
      <c r="AR485" s="81"/>
      <c r="AS485" s="81"/>
      <c r="AT485" s="81"/>
      <c r="AU485" s="81"/>
      <c r="AV485" s="81"/>
      <c r="AW485" s="81"/>
      <c r="AX485" s="81"/>
      <c r="AY485" s="81"/>
      <c r="AZ485" s="81"/>
      <c r="BA485" s="81"/>
      <c r="BB485" s="81"/>
      <c r="BC485" s="81"/>
      <c r="BD485" s="81"/>
      <c r="BE485" s="81"/>
      <c r="BF485" s="81"/>
      <c r="BG485" s="81"/>
      <c r="BH485" s="81"/>
      <c r="BI485" s="81"/>
      <c r="BJ485" s="81"/>
      <c r="BK485" s="81"/>
      <c r="BL485" s="81"/>
      <c r="BM485" s="81"/>
      <c r="BN485" s="81"/>
      <c r="BO485" s="81"/>
      <c r="BP485" s="81"/>
      <c r="BQ485" s="81"/>
      <c r="BR485" s="81"/>
      <c r="BS485" s="81"/>
      <c r="BT485" s="81"/>
      <c r="BU485" s="81"/>
      <c r="BV485" s="81"/>
      <c r="BW485" s="81"/>
      <c r="BX485" s="81"/>
      <c r="BY485" s="81"/>
      <c r="BZ485" s="81"/>
      <c r="CA485" s="81"/>
      <c r="CB485" s="81"/>
      <c r="CC485" s="81"/>
      <c r="CD485" s="81"/>
      <c r="CE485" s="81"/>
      <c r="CF485" s="81"/>
      <c r="CG485" s="81"/>
      <c r="CH485" s="81"/>
      <c r="CI485" s="81"/>
      <c r="CJ485" s="81"/>
      <c r="CK485" s="81"/>
      <c r="CL485" s="81"/>
      <c r="CM485" s="81"/>
      <c r="CN485" s="81"/>
      <c r="CO485" s="81"/>
      <c r="CP485" s="81"/>
      <c r="CQ485" s="81"/>
      <c r="CR485" s="81"/>
      <c r="CS485" s="81"/>
      <c r="CT485" s="81"/>
      <c r="CU485" s="81"/>
      <c r="CV485" s="81"/>
      <c r="CW485" s="81"/>
      <c r="CX485" s="81"/>
      <c r="CY485" s="81"/>
      <c r="CZ485" s="81"/>
      <c r="DA485" s="81"/>
      <c r="DB485" s="81"/>
      <c r="DC485" s="81"/>
      <c r="DD485" s="81"/>
      <c r="DE485" s="81"/>
      <c r="DF485" s="81"/>
      <c r="DG485" s="81"/>
      <c r="DH485" s="81"/>
      <c r="DI485" s="81"/>
      <c r="DJ485" s="81"/>
      <c r="DK485" s="81"/>
      <c r="DL485" s="81"/>
      <c r="DM485" s="81"/>
      <c r="DN485" s="81"/>
      <c r="DO485" s="81"/>
      <c r="DP485" s="81"/>
      <c r="DQ485" s="81"/>
      <c r="DR485" s="81"/>
      <c r="DS485" s="81"/>
    </row>
    <row r="486" spans="1:123" ht="26" x14ac:dyDescent="0.2">
      <c r="A486" s="151" t="s">
        <v>68</v>
      </c>
      <c r="B486" s="103" t="s">
        <v>69</v>
      </c>
      <c r="C486" s="154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1"/>
      <c r="S486" s="81"/>
      <c r="T486" s="81"/>
      <c r="U486" s="81"/>
      <c r="V486" s="81"/>
      <c r="W486" s="81"/>
      <c r="X486" s="81"/>
      <c r="Y486" s="81"/>
      <c r="Z486" s="81"/>
      <c r="AA486" s="81"/>
      <c r="AB486" s="81"/>
      <c r="AC486" s="81"/>
      <c r="AD486" s="81"/>
      <c r="AE486" s="81"/>
      <c r="AF486" s="81"/>
      <c r="AG486" s="81"/>
      <c r="AH486" s="81"/>
      <c r="AI486" s="81"/>
      <c r="AJ486" s="81"/>
      <c r="AK486" s="81"/>
      <c r="AL486" s="81"/>
      <c r="AM486" s="81"/>
      <c r="AN486" s="81"/>
      <c r="AO486" s="81"/>
      <c r="AP486" s="81"/>
      <c r="AQ486" s="81"/>
      <c r="AR486" s="81"/>
      <c r="AS486" s="81"/>
      <c r="AT486" s="81"/>
      <c r="AU486" s="81"/>
      <c r="AV486" s="81"/>
      <c r="AW486" s="81"/>
      <c r="AX486" s="81"/>
      <c r="AY486" s="81"/>
      <c r="AZ486" s="81"/>
      <c r="BA486" s="81"/>
      <c r="BB486" s="81"/>
      <c r="BC486" s="81"/>
      <c r="BD486" s="81"/>
      <c r="BE486" s="81"/>
      <c r="BF486" s="81"/>
      <c r="BG486" s="81"/>
      <c r="BH486" s="81"/>
      <c r="BI486" s="81"/>
      <c r="BJ486" s="81"/>
      <c r="BK486" s="81"/>
      <c r="BL486" s="81"/>
      <c r="BM486" s="81"/>
      <c r="BN486" s="81"/>
      <c r="BO486" s="81"/>
      <c r="BP486" s="81"/>
      <c r="BQ486" s="81"/>
      <c r="BR486" s="81"/>
      <c r="BS486" s="81"/>
      <c r="BT486" s="81"/>
      <c r="BU486" s="81"/>
      <c r="BV486" s="81"/>
      <c r="BW486" s="81"/>
      <c r="BX486" s="81"/>
      <c r="BY486" s="81"/>
      <c r="BZ486" s="81"/>
      <c r="CA486" s="81"/>
      <c r="CB486" s="81"/>
      <c r="CC486" s="81"/>
      <c r="CD486" s="81"/>
      <c r="CE486" s="81"/>
      <c r="CF486" s="81"/>
      <c r="CG486" s="81"/>
      <c r="CH486" s="81"/>
      <c r="CI486" s="81"/>
      <c r="CJ486" s="81"/>
      <c r="CK486" s="81"/>
      <c r="CL486" s="81"/>
      <c r="CM486" s="81"/>
      <c r="CN486" s="81"/>
      <c r="CO486" s="81"/>
      <c r="CP486" s="81"/>
      <c r="CQ486" s="81"/>
      <c r="CR486" s="81"/>
      <c r="CS486" s="81"/>
      <c r="CT486" s="81"/>
      <c r="CU486" s="81"/>
      <c r="CV486" s="81"/>
      <c r="CW486" s="81"/>
      <c r="CX486" s="81"/>
      <c r="CY486" s="81"/>
      <c r="CZ486" s="81"/>
      <c r="DA486" s="81"/>
      <c r="DB486" s="81"/>
      <c r="DC486" s="81"/>
      <c r="DD486" s="81"/>
      <c r="DE486" s="81"/>
      <c r="DF486" s="81"/>
      <c r="DG486" s="81"/>
      <c r="DH486" s="81"/>
      <c r="DI486" s="81"/>
      <c r="DJ486" s="81"/>
      <c r="DK486" s="81"/>
      <c r="DL486" s="81"/>
      <c r="DM486" s="81"/>
      <c r="DN486" s="81"/>
      <c r="DO486" s="81"/>
      <c r="DP486" s="81"/>
      <c r="DQ486" s="81"/>
      <c r="DR486" s="81"/>
      <c r="DS486" s="81"/>
    </row>
    <row r="487" spans="1:123" x14ac:dyDescent="0.2">
      <c r="A487" s="151"/>
      <c r="B487" s="103" t="s">
        <v>70</v>
      </c>
      <c r="C487" s="154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1"/>
      <c r="S487" s="81"/>
      <c r="T487" s="81"/>
      <c r="U487" s="81"/>
      <c r="V487" s="81"/>
      <c r="W487" s="81"/>
      <c r="X487" s="81"/>
      <c r="Y487" s="81"/>
      <c r="Z487" s="81"/>
      <c r="AA487" s="81"/>
      <c r="AB487" s="81"/>
      <c r="AC487" s="81"/>
      <c r="AD487" s="81"/>
      <c r="AE487" s="81"/>
      <c r="AF487" s="81"/>
      <c r="AG487" s="81"/>
      <c r="AH487" s="81"/>
      <c r="AI487" s="81"/>
      <c r="AJ487" s="81"/>
      <c r="AK487" s="81"/>
      <c r="AL487" s="81"/>
      <c r="AM487" s="81"/>
      <c r="AN487" s="81"/>
      <c r="AO487" s="81"/>
      <c r="AP487" s="81"/>
      <c r="AQ487" s="81"/>
      <c r="AR487" s="81"/>
      <c r="AS487" s="81"/>
      <c r="AT487" s="81"/>
      <c r="AU487" s="81"/>
      <c r="AV487" s="81"/>
      <c r="AW487" s="81"/>
      <c r="AX487" s="81"/>
      <c r="AY487" s="81"/>
      <c r="AZ487" s="81"/>
      <c r="BA487" s="81"/>
      <c r="BB487" s="81"/>
      <c r="BC487" s="81"/>
      <c r="BD487" s="81"/>
      <c r="BE487" s="81"/>
      <c r="BF487" s="81"/>
      <c r="BG487" s="81"/>
      <c r="BH487" s="81"/>
      <c r="BI487" s="81"/>
      <c r="BJ487" s="81"/>
      <c r="BK487" s="81"/>
      <c r="BL487" s="81"/>
      <c r="BM487" s="81"/>
      <c r="BN487" s="81"/>
      <c r="BO487" s="81"/>
      <c r="BP487" s="81"/>
      <c r="BQ487" s="81"/>
      <c r="BR487" s="81"/>
      <c r="BS487" s="81"/>
      <c r="BT487" s="81"/>
      <c r="BU487" s="81"/>
      <c r="BV487" s="81"/>
      <c r="BW487" s="81"/>
      <c r="BX487" s="81"/>
      <c r="BY487" s="81"/>
      <c r="BZ487" s="81"/>
      <c r="CA487" s="81"/>
      <c r="CB487" s="81"/>
      <c r="CC487" s="81"/>
      <c r="CD487" s="81"/>
      <c r="CE487" s="81"/>
      <c r="CF487" s="81"/>
      <c r="CG487" s="81"/>
      <c r="CH487" s="81"/>
      <c r="CI487" s="81"/>
      <c r="CJ487" s="81"/>
      <c r="CK487" s="81"/>
      <c r="CL487" s="81"/>
      <c r="CM487" s="81"/>
      <c r="CN487" s="81"/>
      <c r="CO487" s="81"/>
      <c r="CP487" s="81"/>
      <c r="CQ487" s="81"/>
      <c r="CR487" s="81"/>
      <c r="CS487" s="81"/>
      <c r="CT487" s="81"/>
      <c r="CU487" s="81"/>
      <c r="CV487" s="81"/>
      <c r="CW487" s="81"/>
      <c r="CX487" s="81"/>
      <c r="CY487" s="81"/>
      <c r="CZ487" s="81"/>
      <c r="DA487" s="81"/>
      <c r="DB487" s="81"/>
      <c r="DC487" s="81"/>
      <c r="DD487" s="81"/>
      <c r="DE487" s="81"/>
      <c r="DF487" s="81"/>
      <c r="DG487" s="81"/>
      <c r="DH487" s="81"/>
      <c r="DI487" s="81"/>
      <c r="DJ487" s="81"/>
      <c r="DK487" s="81"/>
      <c r="DL487" s="81"/>
      <c r="DM487" s="81"/>
      <c r="DN487" s="81"/>
      <c r="DO487" s="81"/>
      <c r="DP487" s="81"/>
      <c r="DQ487" s="81"/>
      <c r="DR487" s="81"/>
      <c r="DS487" s="81"/>
    </row>
    <row r="488" spans="1:123" x14ac:dyDescent="0.2">
      <c r="A488" s="151"/>
      <c r="B488" s="103" t="s">
        <v>71</v>
      </c>
      <c r="C488" s="154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1"/>
      <c r="S488" s="81"/>
      <c r="T488" s="81"/>
      <c r="U488" s="81"/>
      <c r="V488" s="81"/>
      <c r="W488" s="81"/>
      <c r="X488" s="81"/>
      <c r="Y488" s="81"/>
      <c r="Z488" s="81"/>
      <c r="AA488" s="81"/>
      <c r="AB488" s="81"/>
      <c r="AC488" s="81"/>
      <c r="AD488" s="81"/>
      <c r="AE488" s="81"/>
      <c r="AF488" s="81"/>
      <c r="AG488" s="81"/>
      <c r="AH488" s="81"/>
      <c r="AI488" s="81"/>
      <c r="AJ488" s="81"/>
      <c r="AK488" s="81"/>
      <c r="AL488" s="81"/>
      <c r="AM488" s="81"/>
      <c r="AN488" s="81"/>
      <c r="AO488" s="81"/>
      <c r="AP488" s="81"/>
      <c r="AQ488" s="81"/>
      <c r="AR488" s="81"/>
      <c r="AS488" s="81"/>
      <c r="AT488" s="81"/>
      <c r="AU488" s="81"/>
      <c r="AV488" s="81"/>
      <c r="AW488" s="81"/>
      <c r="AX488" s="81"/>
      <c r="AY488" s="81"/>
      <c r="AZ488" s="81"/>
      <c r="BA488" s="81"/>
      <c r="BB488" s="81"/>
      <c r="BC488" s="81"/>
      <c r="BD488" s="81"/>
      <c r="BE488" s="81"/>
      <c r="BF488" s="81"/>
      <c r="BG488" s="81"/>
      <c r="BH488" s="81"/>
      <c r="BI488" s="81"/>
      <c r="BJ488" s="81"/>
      <c r="BK488" s="81"/>
      <c r="BL488" s="81"/>
      <c r="BM488" s="81"/>
      <c r="BN488" s="81"/>
      <c r="BO488" s="81"/>
      <c r="BP488" s="81"/>
      <c r="BQ488" s="81"/>
      <c r="BR488" s="81"/>
      <c r="BS488" s="81"/>
      <c r="BT488" s="81"/>
      <c r="BU488" s="81"/>
      <c r="BV488" s="81"/>
      <c r="BW488" s="81"/>
      <c r="BX488" s="81"/>
      <c r="BY488" s="81"/>
      <c r="BZ488" s="81"/>
      <c r="CA488" s="81"/>
      <c r="CB488" s="81"/>
      <c r="CC488" s="81"/>
      <c r="CD488" s="81"/>
      <c r="CE488" s="81"/>
      <c r="CF488" s="81"/>
      <c r="CG488" s="81"/>
      <c r="CH488" s="81"/>
      <c r="CI488" s="81"/>
      <c r="CJ488" s="81"/>
      <c r="CK488" s="81"/>
      <c r="CL488" s="81"/>
      <c r="CM488" s="81"/>
      <c r="CN488" s="81"/>
      <c r="CO488" s="81"/>
      <c r="CP488" s="81"/>
      <c r="CQ488" s="81"/>
      <c r="CR488" s="81"/>
      <c r="CS488" s="81"/>
      <c r="CT488" s="81"/>
      <c r="CU488" s="81"/>
      <c r="CV488" s="81"/>
      <c r="CW488" s="81"/>
      <c r="CX488" s="81"/>
      <c r="CY488" s="81"/>
      <c r="CZ488" s="81"/>
      <c r="DA488" s="81"/>
      <c r="DB488" s="81"/>
      <c r="DC488" s="81"/>
      <c r="DD488" s="81"/>
      <c r="DE488" s="81"/>
      <c r="DF488" s="81"/>
      <c r="DG488" s="81"/>
      <c r="DH488" s="81"/>
      <c r="DI488" s="81"/>
      <c r="DJ488" s="81"/>
      <c r="DK488" s="81"/>
      <c r="DL488" s="81"/>
      <c r="DM488" s="81"/>
      <c r="DN488" s="81"/>
      <c r="DO488" s="81"/>
      <c r="DP488" s="81"/>
      <c r="DQ488" s="81"/>
      <c r="DR488" s="81"/>
      <c r="DS488" s="81"/>
    </row>
    <row r="489" spans="1:123" x14ac:dyDescent="0.2">
      <c r="A489" s="151"/>
      <c r="B489" s="103" t="s">
        <v>72</v>
      </c>
      <c r="C489" s="154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1"/>
      <c r="S489" s="81"/>
      <c r="T489" s="81"/>
      <c r="U489" s="81"/>
      <c r="V489" s="81"/>
      <c r="W489" s="81"/>
      <c r="X489" s="81"/>
      <c r="Y489" s="81"/>
      <c r="Z489" s="81"/>
      <c r="AA489" s="81"/>
      <c r="AB489" s="81"/>
      <c r="AC489" s="81"/>
      <c r="AD489" s="81"/>
      <c r="AE489" s="81"/>
      <c r="AF489" s="81"/>
      <c r="AG489" s="81"/>
      <c r="AH489" s="81"/>
      <c r="AI489" s="81"/>
      <c r="AJ489" s="81"/>
      <c r="AK489" s="81"/>
      <c r="AL489" s="81"/>
      <c r="AM489" s="81"/>
      <c r="AN489" s="81"/>
      <c r="AO489" s="81"/>
      <c r="AP489" s="81"/>
      <c r="AQ489" s="81"/>
      <c r="AR489" s="81"/>
      <c r="AS489" s="81"/>
      <c r="AT489" s="81"/>
      <c r="AU489" s="81"/>
      <c r="AV489" s="81"/>
      <c r="AW489" s="81"/>
      <c r="AX489" s="81"/>
      <c r="AY489" s="81"/>
      <c r="AZ489" s="81"/>
      <c r="BA489" s="81"/>
      <c r="BB489" s="81"/>
      <c r="BC489" s="81"/>
      <c r="BD489" s="81"/>
      <c r="BE489" s="81"/>
      <c r="BF489" s="81"/>
      <c r="BG489" s="81"/>
      <c r="BH489" s="81"/>
      <c r="BI489" s="81"/>
      <c r="BJ489" s="81"/>
      <c r="BK489" s="81"/>
      <c r="BL489" s="81"/>
      <c r="BM489" s="81"/>
      <c r="BN489" s="81"/>
      <c r="BO489" s="81"/>
      <c r="BP489" s="81"/>
      <c r="BQ489" s="81"/>
      <c r="BR489" s="81"/>
      <c r="BS489" s="81"/>
      <c r="BT489" s="81"/>
      <c r="BU489" s="81"/>
      <c r="BV489" s="81"/>
      <c r="BW489" s="81"/>
      <c r="BX489" s="81"/>
      <c r="BY489" s="81"/>
      <c r="BZ489" s="81"/>
      <c r="CA489" s="81"/>
      <c r="CB489" s="81"/>
      <c r="CC489" s="81"/>
      <c r="CD489" s="81"/>
      <c r="CE489" s="81"/>
      <c r="CF489" s="81"/>
      <c r="CG489" s="81"/>
      <c r="CH489" s="81"/>
      <c r="CI489" s="81"/>
      <c r="CJ489" s="81"/>
      <c r="CK489" s="81"/>
      <c r="CL489" s="81"/>
      <c r="CM489" s="81"/>
      <c r="CN489" s="81"/>
      <c r="CO489" s="81"/>
      <c r="CP489" s="81"/>
      <c r="CQ489" s="81"/>
      <c r="CR489" s="81"/>
      <c r="CS489" s="81"/>
      <c r="CT489" s="81"/>
      <c r="CU489" s="81"/>
      <c r="CV489" s="81"/>
      <c r="CW489" s="81"/>
      <c r="CX489" s="81"/>
      <c r="CY489" s="81"/>
      <c r="CZ489" s="81"/>
      <c r="DA489" s="81"/>
      <c r="DB489" s="81"/>
      <c r="DC489" s="81"/>
      <c r="DD489" s="81"/>
      <c r="DE489" s="81"/>
      <c r="DF489" s="81"/>
      <c r="DG489" s="81"/>
      <c r="DH489" s="81"/>
      <c r="DI489" s="81"/>
      <c r="DJ489" s="81"/>
      <c r="DK489" s="81"/>
      <c r="DL489" s="81"/>
      <c r="DM489" s="81"/>
      <c r="DN489" s="81"/>
      <c r="DO489" s="81"/>
      <c r="DP489" s="81"/>
      <c r="DQ489" s="81"/>
      <c r="DR489" s="81"/>
      <c r="DS489" s="81"/>
    </row>
    <row r="490" spans="1:123" x14ac:dyDescent="0.2">
      <c r="A490" s="151"/>
      <c r="B490" s="103" t="s">
        <v>73</v>
      </c>
      <c r="C490" s="154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1"/>
      <c r="S490" s="81"/>
      <c r="T490" s="81"/>
      <c r="U490" s="81"/>
      <c r="V490" s="81"/>
      <c r="W490" s="81"/>
      <c r="X490" s="81"/>
      <c r="Y490" s="81"/>
      <c r="Z490" s="81"/>
      <c r="AA490" s="81"/>
      <c r="AB490" s="81"/>
      <c r="AC490" s="81"/>
      <c r="AD490" s="81"/>
      <c r="AE490" s="81"/>
      <c r="AF490" s="81"/>
      <c r="AG490" s="81"/>
      <c r="AH490" s="81"/>
      <c r="AI490" s="81"/>
      <c r="AJ490" s="81"/>
      <c r="AK490" s="81"/>
      <c r="AL490" s="81"/>
      <c r="AM490" s="81"/>
      <c r="AN490" s="81"/>
      <c r="AO490" s="81"/>
      <c r="AP490" s="81"/>
      <c r="AQ490" s="81"/>
      <c r="AR490" s="81"/>
      <c r="AS490" s="81"/>
      <c r="AT490" s="81"/>
      <c r="AU490" s="81"/>
      <c r="AV490" s="81"/>
      <c r="AW490" s="81"/>
      <c r="AX490" s="81"/>
      <c r="AY490" s="81"/>
      <c r="AZ490" s="81"/>
      <c r="BA490" s="81"/>
      <c r="BB490" s="81"/>
      <c r="BC490" s="81"/>
      <c r="BD490" s="81"/>
      <c r="BE490" s="81"/>
      <c r="BF490" s="81"/>
      <c r="BG490" s="81"/>
      <c r="BH490" s="81"/>
      <c r="BI490" s="81"/>
      <c r="BJ490" s="81"/>
      <c r="BK490" s="81"/>
      <c r="BL490" s="81"/>
      <c r="BM490" s="81"/>
      <c r="BN490" s="81"/>
      <c r="BO490" s="81"/>
      <c r="BP490" s="81"/>
      <c r="BQ490" s="81"/>
      <c r="BR490" s="81"/>
      <c r="BS490" s="81"/>
      <c r="BT490" s="81"/>
      <c r="BU490" s="81"/>
      <c r="BV490" s="81"/>
      <c r="BW490" s="81"/>
      <c r="BX490" s="81"/>
      <c r="BY490" s="81"/>
      <c r="BZ490" s="81"/>
      <c r="CA490" s="81"/>
      <c r="CB490" s="81"/>
      <c r="CC490" s="81"/>
      <c r="CD490" s="81"/>
      <c r="CE490" s="81"/>
      <c r="CF490" s="81"/>
      <c r="CG490" s="81"/>
      <c r="CH490" s="81"/>
      <c r="CI490" s="81"/>
      <c r="CJ490" s="81"/>
      <c r="CK490" s="81"/>
      <c r="CL490" s="81"/>
      <c r="CM490" s="81"/>
      <c r="CN490" s="81"/>
      <c r="CO490" s="81"/>
      <c r="CP490" s="81"/>
      <c r="CQ490" s="81"/>
      <c r="CR490" s="81"/>
      <c r="CS490" s="81"/>
      <c r="CT490" s="81"/>
      <c r="CU490" s="81"/>
      <c r="CV490" s="81"/>
      <c r="CW490" s="81"/>
      <c r="CX490" s="81"/>
      <c r="CY490" s="81"/>
      <c r="CZ490" s="81"/>
      <c r="DA490" s="81"/>
      <c r="DB490" s="81"/>
      <c r="DC490" s="81"/>
      <c r="DD490" s="81"/>
      <c r="DE490" s="81"/>
      <c r="DF490" s="81"/>
      <c r="DG490" s="81"/>
      <c r="DH490" s="81"/>
      <c r="DI490" s="81"/>
      <c r="DJ490" s="81"/>
      <c r="DK490" s="81"/>
      <c r="DL490" s="81"/>
      <c r="DM490" s="81"/>
      <c r="DN490" s="81"/>
      <c r="DO490" s="81"/>
      <c r="DP490" s="81"/>
      <c r="DQ490" s="81"/>
      <c r="DR490" s="81"/>
      <c r="DS490" s="81"/>
    </row>
    <row r="491" spans="1:123" x14ac:dyDescent="0.2">
      <c r="A491" s="151"/>
      <c r="B491" s="103" t="s">
        <v>74</v>
      </c>
      <c r="C491" s="154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1"/>
      <c r="S491" s="81"/>
      <c r="T491" s="81"/>
      <c r="U491" s="81"/>
      <c r="V491" s="81"/>
      <c r="W491" s="81"/>
      <c r="X491" s="81"/>
      <c r="Y491" s="81"/>
      <c r="Z491" s="81"/>
      <c r="AA491" s="81"/>
      <c r="AB491" s="81"/>
      <c r="AC491" s="81"/>
      <c r="AD491" s="81"/>
      <c r="AE491" s="81"/>
      <c r="AF491" s="81"/>
      <c r="AG491" s="81"/>
      <c r="AH491" s="81"/>
      <c r="AI491" s="81"/>
      <c r="AJ491" s="81"/>
      <c r="AK491" s="81"/>
      <c r="AL491" s="81"/>
      <c r="AM491" s="81"/>
      <c r="AN491" s="81"/>
      <c r="AO491" s="81"/>
      <c r="AP491" s="81"/>
      <c r="AQ491" s="81"/>
      <c r="AR491" s="81"/>
      <c r="AS491" s="81"/>
      <c r="AT491" s="81"/>
      <c r="AU491" s="81"/>
      <c r="AV491" s="81"/>
      <c r="AW491" s="81"/>
      <c r="AX491" s="81"/>
      <c r="AY491" s="81"/>
      <c r="AZ491" s="81"/>
      <c r="BA491" s="81"/>
      <c r="BB491" s="81"/>
      <c r="BC491" s="81"/>
      <c r="BD491" s="81"/>
      <c r="BE491" s="81"/>
      <c r="BF491" s="81"/>
      <c r="BG491" s="81"/>
      <c r="BH491" s="81"/>
      <c r="BI491" s="81"/>
      <c r="BJ491" s="81"/>
      <c r="BK491" s="81"/>
      <c r="BL491" s="81"/>
      <c r="BM491" s="81"/>
      <c r="BN491" s="81"/>
      <c r="BO491" s="81"/>
      <c r="BP491" s="81"/>
      <c r="BQ491" s="81"/>
      <c r="BR491" s="81"/>
      <c r="BS491" s="81"/>
      <c r="BT491" s="81"/>
      <c r="BU491" s="81"/>
      <c r="BV491" s="81"/>
      <c r="BW491" s="81"/>
      <c r="BX491" s="81"/>
      <c r="BY491" s="81"/>
      <c r="BZ491" s="81"/>
      <c r="CA491" s="81"/>
      <c r="CB491" s="81"/>
      <c r="CC491" s="81"/>
      <c r="CD491" s="81"/>
      <c r="CE491" s="81"/>
      <c r="CF491" s="81"/>
      <c r="CG491" s="81"/>
      <c r="CH491" s="81"/>
      <c r="CI491" s="81"/>
      <c r="CJ491" s="81"/>
      <c r="CK491" s="81"/>
      <c r="CL491" s="81"/>
      <c r="CM491" s="81"/>
      <c r="CN491" s="81"/>
      <c r="CO491" s="81"/>
      <c r="CP491" s="81"/>
      <c r="CQ491" s="81"/>
      <c r="CR491" s="81"/>
      <c r="CS491" s="81"/>
      <c r="CT491" s="81"/>
      <c r="CU491" s="81"/>
      <c r="CV491" s="81"/>
      <c r="CW491" s="81"/>
      <c r="CX491" s="81"/>
      <c r="CY491" s="81"/>
      <c r="CZ491" s="81"/>
      <c r="DA491" s="81"/>
      <c r="DB491" s="81"/>
      <c r="DC491" s="81"/>
      <c r="DD491" s="81"/>
      <c r="DE491" s="81"/>
      <c r="DF491" s="81"/>
      <c r="DG491" s="81"/>
      <c r="DH491" s="81"/>
      <c r="DI491" s="81"/>
      <c r="DJ491" s="81"/>
      <c r="DK491" s="81"/>
      <c r="DL491" s="81"/>
      <c r="DM491" s="81"/>
      <c r="DN491" s="81"/>
      <c r="DO491" s="81"/>
      <c r="DP491" s="81"/>
      <c r="DQ491" s="81"/>
      <c r="DR491" s="81"/>
      <c r="DS491" s="81"/>
    </row>
    <row r="492" spans="1:123" x14ac:dyDescent="0.2">
      <c r="A492" s="151"/>
      <c r="B492" s="103" t="s">
        <v>75</v>
      </c>
      <c r="C492" s="154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1"/>
      <c r="S492" s="81"/>
      <c r="T492" s="81"/>
      <c r="U492" s="81"/>
      <c r="V492" s="81"/>
      <c r="W492" s="81"/>
      <c r="X492" s="81"/>
      <c r="Y492" s="81"/>
      <c r="Z492" s="81"/>
      <c r="AA492" s="81"/>
      <c r="AB492" s="81"/>
      <c r="AC492" s="81"/>
      <c r="AD492" s="81"/>
      <c r="AE492" s="81"/>
      <c r="AF492" s="81"/>
      <c r="AG492" s="81"/>
      <c r="AH492" s="81"/>
      <c r="AI492" s="81"/>
      <c r="AJ492" s="81"/>
      <c r="AK492" s="81"/>
      <c r="AL492" s="81"/>
      <c r="AM492" s="81"/>
      <c r="AN492" s="81"/>
      <c r="AO492" s="81"/>
      <c r="AP492" s="81"/>
      <c r="AQ492" s="81"/>
      <c r="AR492" s="81"/>
      <c r="AS492" s="81"/>
      <c r="AT492" s="81"/>
      <c r="AU492" s="81"/>
      <c r="AV492" s="81"/>
      <c r="AW492" s="81"/>
      <c r="AX492" s="81"/>
      <c r="AY492" s="81"/>
      <c r="AZ492" s="81"/>
      <c r="BA492" s="81"/>
      <c r="BB492" s="81"/>
      <c r="BC492" s="81"/>
      <c r="BD492" s="81"/>
      <c r="BE492" s="81"/>
      <c r="BF492" s="81"/>
      <c r="BG492" s="81"/>
      <c r="BH492" s="81"/>
      <c r="BI492" s="81"/>
      <c r="BJ492" s="81"/>
      <c r="BK492" s="81"/>
      <c r="BL492" s="81"/>
      <c r="BM492" s="81"/>
      <c r="BN492" s="81"/>
      <c r="BO492" s="81"/>
      <c r="BP492" s="81"/>
      <c r="BQ492" s="81"/>
      <c r="BR492" s="81"/>
      <c r="BS492" s="81"/>
      <c r="BT492" s="81"/>
      <c r="BU492" s="81"/>
      <c r="BV492" s="81"/>
      <c r="BW492" s="81"/>
      <c r="BX492" s="81"/>
      <c r="BY492" s="81"/>
      <c r="BZ492" s="81"/>
      <c r="CA492" s="81"/>
      <c r="CB492" s="81"/>
      <c r="CC492" s="81"/>
      <c r="CD492" s="81"/>
      <c r="CE492" s="81"/>
      <c r="CF492" s="81"/>
      <c r="CG492" s="81"/>
      <c r="CH492" s="81"/>
      <c r="CI492" s="81"/>
      <c r="CJ492" s="81"/>
      <c r="CK492" s="81"/>
      <c r="CL492" s="81"/>
      <c r="CM492" s="81"/>
      <c r="CN492" s="81"/>
      <c r="CO492" s="81"/>
      <c r="CP492" s="81"/>
      <c r="CQ492" s="81"/>
      <c r="CR492" s="81"/>
      <c r="CS492" s="81"/>
      <c r="CT492" s="81"/>
      <c r="CU492" s="81"/>
      <c r="CV492" s="81"/>
      <c r="CW492" s="81"/>
      <c r="CX492" s="81"/>
      <c r="CY492" s="81"/>
      <c r="CZ492" s="81"/>
      <c r="DA492" s="81"/>
      <c r="DB492" s="81"/>
      <c r="DC492" s="81"/>
      <c r="DD492" s="81"/>
      <c r="DE492" s="81"/>
      <c r="DF492" s="81"/>
      <c r="DG492" s="81"/>
      <c r="DH492" s="81"/>
      <c r="DI492" s="81"/>
      <c r="DJ492" s="81"/>
      <c r="DK492" s="81"/>
      <c r="DL492" s="81"/>
      <c r="DM492" s="81"/>
      <c r="DN492" s="81"/>
      <c r="DO492" s="81"/>
      <c r="DP492" s="81"/>
      <c r="DQ492" s="81"/>
      <c r="DR492" s="81"/>
      <c r="DS492" s="81"/>
    </row>
    <row r="493" spans="1:123" x14ac:dyDescent="0.2">
      <c r="A493" s="151"/>
      <c r="B493" s="103" t="s">
        <v>76</v>
      </c>
      <c r="C493" s="154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1"/>
      <c r="S493" s="81"/>
      <c r="T493" s="81"/>
      <c r="U493" s="81"/>
      <c r="V493" s="81"/>
      <c r="W493" s="81"/>
      <c r="X493" s="81"/>
      <c r="Y493" s="81"/>
      <c r="Z493" s="81"/>
      <c r="AA493" s="81"/>
      <c r="AB493" s="81"/>
      <c r="AC493" s="81"/>
      <c r="AD493" s="81"/>
      <c r="AE493" s="81"/>
      <c r="AF493" s="81"/>
      <c r="AG493" s="81"/>
      <c r="AH493" s="81"/>
      <c r="AI493" s="81"/>
      <c r="AJ493" s="81"/>
      <c r="AK493" s="81"/>
      <c r="AL493" s="81"/>
      <c r="AM493" s="81"/>
      <c r="AN493" s="81"/>
      <c r="AO493" s="81"/>
      <c r="AP493" s="81"/>
      <c r="AQ493" s="81"/>
      <c r="AR493" s="81"/>
      <c r="AS493" s="81"/>
      <c r="AT493" s="81"/>
      <c r="AU493" s="81"/>
      <c r="AV493" s="81"/>
      <c r="AW493" s="81"/>
      <c r="AX493" s="81"/>
      <c r="AY493" s="81"/>
      <c r="AZ493" s="81"/>
      <c r="BA493" s="81"/>
      <c r="BB493" s="81"/>
      <c r="BC493" s="81"/>
      <c r="BD493" s="81"/>
      <c r="BE493" s="81"/>
      <c r="BF493" s="81"/>
      <c r="BG493" s="81"/>
      <c r="BH493" s="81"/>
      <c r="BI493" s="81"/>
      <c r="BJ493" s="81"/>
      <c r="BK493" s="81"/>
      <c r="BL493" s="81"/>
      <c r="BM493" s="81"/>
      <c r="BN493" s="81"/>
      <c r="BO493" s="81"/>
      <c r="BP493" s="81"/>
      <c r="BQ493" s="81"/>
      <c r="BR493" s="81"/>
      <c r="BS493" s="81"/>
      <c r="BT493" s="81"/>
      <c r="BU493" s="81"/>
      <c r="BV493" s="81"/>
      <c r="BW493" s="81"/>
      <c r="BX493" s="81"/>
      <c r="BY493" s="81"/>
      <c r="BZ493" s="81"/>
      <c r="CA493" s="81"/>
      <c r="CB493" s="81"/>
      <c r="CC493" s="81"/>
      <c r="CD493" s="81"/>
      <c r="CE493" s="81"/>
      <c r="CF493" s="81"/>
      <c r="CG493" s="81"/>
      <c r="CH493" s="81"/>
      <c r="CI493" s="81"/>
      <c r="CJ493" s="81"/>
      <c r="CK493" s="81"/>
      <c r="CL493" s="81"/>
      <c r="CM493" s="81"/>
      <c r="CN493" s="81"/>
      <c r="CO493" s="81"/>
      <c r="CP493" s="81"/>
      <c r="CQ493" s="81"/>
      <c r="CR493" s="81"/>
      <c r="CS493" s="81"/>
      <c r="CT493" s="81"/>
      <c r="CU493" s="81"/>
      <c r="CV493" s="81"/>
      <c r="CW493" s="81"/>
      <c r="CX493" s="81"/>
      <c r="CY493" s="81"/>
      <c r="CZ493" s="81"/>
      <c r="DA493" s="81"/>
      <c r="DB493" s="81"/>
      <c r="DC493" s="81"/>
      <c r="DD493" s="81"/>
      <c r="DE493" s="81"/>
      <c r="DF493" s="81"/>
      <c r="DG493" s="81"/>
      <c r="DH493" s="81"/>
      <c r="DI493" s="81"/>
      <c r="DJ493" s="81"/>
      <c r="DK493" s="81"/>
      <c r="DL493" s="81"/>
      <c r="DM493" s="81"/>
      <c r="DN493" s="81"/>
      <c r="DO493" s="81"/>
      <c r="DP493" s="81"/>
      <c r="DQ493" s="81"/>
      <c r="DR493" s="81"/>
      <c r="DS493" s="81"/>
    </row>
    <row r="494" spans="1:123" x14ac:dyDescent="0.2">
      <c r="A494" s="151"/>
      <c r="B494" s="103" t="s">
        <v>77</v>
      </c>
      <c r="C494" s="154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1"/>
      <c r="S494" s="81"/>
      <c r="T494" s="81"/>
      <c r="U494" s="81"/>
      <c r="V494" s="81"/>
      <c r="W494" s="81"/>
      <c r="X494" s="81"/>
      <c r="Y494" s="81"/>
      <c r="Z494" s="81"/>
      <c r="AA494" s="81"/>
      <c r="AB494" s="81"/>
      <c r="AC494" s="81"/>
      <c r="AD494" s="81"/>
      <c r="AE494" s="81"/>
      <c r="AF494" s="81"/>
      <c r="AG494" s="81"/>
      <c r="AH494" s="81"/>
      <c r="AI494" s="81"/>
      <c r="AJ494" s="81"/>
      <c r="AK494" s="81"/>
      <c r="AL494" s="81"/>
      <c r="AM494" s="81"/>
      <c r="AN494" s="81"/>
      <c r="AO494" s="81"/>
      <c r="AP494" s="81"/>
      <c r="AQ494" s="81"/>
      <c r="AR494" s="81"/>
      <c r="AS494" s="81"/>
      <c r="AT494" s="81"/>
      <c r="AU494" s="81"/>
      <c r="AV494" s="81"/>
      <c r="AW494" s="81"/>
      <c r="AX494" s="81"/>
      <c r="AY494" s="81"/>
      <c r="AZ494" s="81"/>
      <c r="BA494" s="81"/>
      <c r="BB494" s="81"/>
      <c r="BC494" s="81"/>
      <c r="BD494" s="81"/>
      <c r="BE494" s="81"/>
      <c r="BF494" s="81"/>
      <c r="BG494" s="81"/>
      <c r="BH494" s="81"/>
      <c r="BI494" s="81"/>
      <c r="BJ494" s="81"/>
      <c r="BK494" s="81"/>
      <c r="BL494" s="81"/>
      <c r="BM494" s="81"/>
      <c r="BN494" s="81"/>
      <c r="BO494" s="81"/>
      <c r="BP494" s="81"/>
      <c r="BQ494" s="81"/>
      <c r="BR494" s="81"/>
      <c r="BS494" s="81"/>
      <c r="BT494" s="81"/>
      <c r="BU494" s="81"/>
      <c r="BV494" s="81"/>
      <c r="BW494" s="81"/>
      <c r="BX494" s="81"/>
      <c r="BY494" s="81"/>
      <c r="BZ494" s="81"/>
      <c r="CA494" s="81"/>
      <c r="CB494" s="81"/>
      <c r="CC494" s="81"/>
      <c r="CD494" s="81"/>
      <c r="CE494" s="81"/>
      <c r="CF494" s="81"/>
      <c r="CG494" s="81"/>
      <c r="CH494" s="81"/>
      <c r="CI494" s="81"/>
      <c r="CJ494" s="81"/>
      <c r="CK494" s="81"/>
      <c r="CL494" s="81"/>
      <c r="CM494" s="81"/>
      <c r="CN494" s="81"/>
      <c r="CO494" s="81"/>
      <c r="CP494" s="81"/>
      <c r="CQ494" s="81"/>
      <c r="CR494" s="81"/>
      <c r="CS494" s="81"/>
      <c r="CT494" s="81"/>
      <c r="CU494" s="81"/>
      <c r="CV494" s="81"/>
      <c r="CW494" s="81"/>
      <c r="CX494" s="81"/>
      <c r="CY494" s="81"/>
      <c r="CZ494" s="81"/>
      <c r="DA494" s="81"/>
      <c r="DB494" s="81"/>
      <c r="DC494" s="81"/>
      <c r="DD494" s="81"/>
      <c r="DE494" s="81"/>
      <c r="DF494" s="81"/>
      <c r="DG494" s="81"/>
      <c r="DH494" s="81"/>
      <c r="DI494" s="81"/>
      <c r="DJ494" s="81"/>
      <c r="DK494" s="81"/>
      <c r="DL494" s="81"/>
      <c r="DM494" s="81"/>
      <c r="DN494" s="81"/>
      <c r="DO494" s="81"/>
      <c r="DP494" s="81"/>
      <c r="DQ494" s="81"/>
      <c r="DR494" s="81"/>
      <c r="DS494" s="81"/>
    </row>
    <row r="495" spans="1:123" x14ac:dyDescent="0.2">
      <c r="A495" s="151"/>
      <c r="B495" s="103" t="s">
        <v>78</v>
      </c>
      <c r="C495" s="154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1"/>
      <c r="S495" s="81"/>
      <c r="T495" s="81"/>
      <c r="U495" s="81"/>
      <c r="V495" s="81"/>
      <c r="W495" s="81"/>
      <c r="X495" s="81"/>
      <c r="Y495" s="81"/>
      <c r="Z495" s="81"/>
      <c r="AA495" s="81"/>
      <c r="AB495" s="81"/>
      <c r="AC495" s="81"/>
      <c r="AD495" s="81"/>
      <c r="AE495" s="81"/>
      <c r="AF495" s="81"/>
      <c r="AG495" s="81"/>
      <c r="AH495" s="81"/>
      <c r="AI495" s="81"/>
      <c r="AJ495" s="81"/>
      <c r="AK495" s="81"/>
      <c r="AL495" s="81"/>
      <c r="AM495" s="81"/>
      <c r="AN495" s="81"/>
      <c r="AO495" s="81"/>
      <c r="AP495" s="81"/>
      <c r="AQ495" s="81"/>
      <c r="AR495" s="81"/>
      <c r="AS495" s="81"/>
      <c r="AT495" s="81"/>
      <c r="AU495" s="81"/>
      <c r="AV495" s="81"/>
      <c r="AW495" s="81"/>
      <c r="AX495" s="81"/>
      <c r="AY495" s="81"/>
      <c r="AZ495" s="81"/>
      <c r="BA495" s="81"/>
      <c r="BB495" s="81"/>
      <c r="BC495" s="81"/>
      <c r="BD495" s="81"/>
      <c r="BE495" s="81"/>
      <c r="BF495" s="81"/>
      <c r="BG495" s="81"/>
      <c r="BH495" s="81"/>
      <c r="BI495" s="81"/>
      <c r="BJ495" s="81"/>
      <c r="BK495" s="81"/>
      <c r="BL495" s="81"/>
      <c r="BM495" s="81"/>
      <c r="BN495" s="81"/>
      <c r="BO495" s="81"/>
      <c r="BP495" s="81"/>
      <c r="BQ495" s="81"/>
      <c r="BR495" s="81"/>
      <c r="BS495" s="81"/>
      <c r="BT495" s="81"/>
      <c r="BU495" s="81"/>
      <c r="BV495" s="81"/>
      <c r="BW495" s="81"/>
      <c r="BX495" s="81"/>
      <c r="BY495" s="81"/>
      <c r="BZ495" s="81"/>
      <c r="CA495" s="81"/>
      <c r="CB495" s="81"/>
      <c r="CC495" s="81"/>
      <c r="CD495" s="81"/>
      <c r="CE495" s="81"/>
      <c r="CF495" s="81"/>
      <c r="CG495" s="81"/>
      <c r="CH495" s="81"/>
      <c r="CI495" s="81"/>
      <c r="CJ495" s="81"/>
      <c r="CK495" s="81"/>
      <c r="CL495" s="81"/>
      <c r="CM495" s="81"/>
      <c r="CN495" s="81"/>
      <c r="CO495" s="81"/>
      <c r="CP495" s="81"/>
      <c r="CQ495" s="81"/>
      <c r="CR495" s="81"/>
      <c r="CS495" s="81"/>
      <c r="CT495" s="81"/>
      <c r="CU495" s="81"/>
      <c r="CV495" s="81"/>
      <c r="CW495" s="81"/>
      <c r="CX495" s="81"/>
      <c r="CY495" s="81"/>
      <c r="CZ495" s="81"/>
      <c r="DA495" s="81"/>
      <c r="DB495" s="81"/>
      <c r="DC495" s="81"/>
      <c r="DD495" s="81"/>
      <c r="DE495" s="81"/>
      <c r="DF495" s="81"/>
      <c r="DG495" s="81"/>
      <c r="DH495" s="81"/>
      <c r="DI495" s="81"/>
      <c r="DJ495" s="81"/>
      <c r="DK495" s="81"/>
      <c r="DL495" s="81"/>
      <c r="DM495" s="81"/>
      <c r="DN495" s="81"/>
      <c r="DO495" s="81"/>
      <c r="DP495" s="81"/>
      <c r="DQ495" s="81"/>
      <c r="DR495" s="81"/>
      <c r="DS495" s="81"/>
    </row>
    <row r="496" spans="1:123" x14ac:dyDescent="0.2">
      <c r="A496" s="151"/>
      <c r="B496" s="103" t="s">
        <v>79</v>
      </c>
      <c r="C496" s="154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1"/>
      <c r="S496" s="81"/>
      <c r="T496" s="81"/>
      <c r="U496" s="81"/>
      <c r="V496" s="81"/>
      <c r="W496" s="81"/>
      <c r="X496" s="81"/>
      <c r="Y496" s="81"/>
      <c r="Z496" s="81"/>
      <c r="AA496" s="81"/>
      <c r="AB496" s="81"/>
      <c r="AC496" s="81"/>
      <c r="AD496" s="81"/>
      <c r="AE496" s="81"/>
      <c r="AF496" s="81"/>
      <c r="AG496" s="81"/>
      <c r="AH496" s="81"/>
      <c r="AI496" s="81"/>
      <c r="AJ496" s="81"/>
      <c r="AK496" s="81"/>
      <c r="AL496" s="81"/>
      <c r="AM496" s="81"/>
      <c r="AN496" s="81"/>
      <c r="AO496" s="81"/>
      <c r="AP496" s="81"/>
      <c r="AQ496" s="81"/>
      <c r="AR496" s="81"/>
      <c r="AS496" s="81"/>
      <c r="AT496" s="81"/>
      <c r="AU496" s="81"/>
      <c r="AV496" s="81"/>
      <c r="AW496" s="81"/>
      <c r="AX496" s="81"/>
      <c r="AY496" s="81"/>
      <c r="AZ496" s="81"/>
      <c r="BA496" s="81"/>
      <c r="BB496" s="81"/>
      <c r="BC496" s="81"/>
      <c r="BD496" s="81"/>
      <c r="BE496" s="81"/>
      <c r="BF496" s="81"/>
      <c r="BG496" s="81"/>
      <c r="BH496" s="81"/>
      <c r="BI496" s="81"/>
      <c r="BJ496" s="81"/>
      <c r="BK496" s="81"/>
      <c r="BL496" s="81"/>
      <c r="BM496" s="81"/>
      <c r="BN496" s="81"/>
      <c r="BO496" s="81"/>
      <c r="BP496" s="81"/>
      <c r="BQ496" s="81"/>
      <c r="BR496" s="81"/>
      <c r="BS496" s="81"/>
      <c r="BT496" s="81"/>
      <c r="BU496" s="81"/>
      <c r="BV496" s="81"/>
      <c r="BW496" s="81"/>
      <c r="BX496" s="81"/>
      <c r="BY496" s="81"/>
      <c r="BZ496" s="81"/>
      <c r="CA496" s="81"/>
      <c r="CB496" s="81"/>
      <c r="CC496" s="81"/>
      <c r="CD496" s="81"/>
      <c r="CE496" s="81"/>
      <c r="CF496" s="81"/>
      <c r="CG496" s="81"/>
      <c r="CH496" s="81"/>
      <c r="CI496" s="81"/>
      <c r="CJ496" s="81"/>
      <c r="CK496" s="81"/>
      <c r="CL496" s="81"/>
      <c r="CM496" s="81"/>
      <c r="CN496" s="81"/>
      <c r="CO496" s="81"/>
      <c r="CP496" s="81"/>
      <c r="CQ496" s="81"/>
      <c r="CR496" s="81"/>
      <c r="CS496" s="81"/>
      <c r="CT496" s="81"/>
      <c r="CU496" s="81"/>
      <c r="CV496" s="81"/>
      <c r="CW496" s="81"/>
      <c r="CX496" s="81"/>
      <c r="CY496" s="81"/>
      <c r="CZ496" s="81"/>
      <c r="DA496" s="81"/>
      <c r="DB496" s="81"/>
      <c r="DC496" s="81"/>
      <c r="DD496" s="81"/>
      <c r="DE496" s="81"/>
      <c r="DF496" s="81"/>
      <c r="DG496" s="81"/>
      <c r="DH496" s="81"/>
      <c r="DI496" s="81"/>
      <c r="DJ496" s="81"/>
      <c r="DK496" s="81"/>
      <c r="DL496" s="81"/>
      <c r="DM496" s="81"/>
      <c r="DN496" s="81"/>
      <c r="DO496" s="81"/>
      <c r="DP496" s="81"/>
      <c r="DQ496" s="81"/>
      <c r="DR496" s="81"/>
      <c r="DS496" s="81"/>
    </row>
    <row r="497" spans="1:123" x14ac:dyDescent="0.2">
      <c r="A497" s="151"/>
      <c r="B497" s="103" t="s">
        <v>80</v>
      </c>
      <c r="C497" s="154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1"/>
      <c r="S497" s="81"/>
      <c r="T497" s="81"/>
      <c r="U497" s="81"/>
      <c r="V497" s="81"/>
      <c r="W497" s="81"/>
      <c r="X497" s="81"/>
      <c r="Y497" s="81"/>
      <c r="Z497" s="81"/>
      <c r="AA497" s="81"/>
      <c r="AB497" s="81"/>
      <c r="AC497" s="81"/>
      <c r="AD497" s="81"/>
      <c r="AE497" s="81"/>
      <c r="AF497" s="81"/>
      <c r="AG497" s="81"/>
      <c r="AH497" s="81"/>
      <c r="AI497" s="81"/>
      <c r="AJ497" s="81"/>
      <c r="AK497" s="81"/>
      <c r="AL497" s="81"/>
      <c r="AM497" s="81"/>
      <c r="AN497" s="81"/>
      <c r="AO497" s="81"/>
      <c r="AP497" s="81"/>
      <c r="AQ497" s="81"/>
      <c r="AR497" s="81"/>
      <c r="AS497" s="81"/>
      <c r="AT497" s="81"/>
      <c r="AU497" s="81"/>
      <c r="AV497" s="81"/>
      <c r="AW497" s="81"/>
      <c r="AX497" s="81"/>
      <c r="AY497" s="81"/>
      <c r="AZ497" s="81"/>
      <c r="BA497" s="81"/>
      <c r="BB497" s="81"/>
      <c r="BC497" s="81"/>
      <c r="BD497" s="81"/>
      <c r="BE497" s="81"/>
      <c r="BF497" s="81"/>
      <c r="BG497" s="81"/>
      <c r="BH497" s="81"/>
      <c r="BI497" s="81"/>
      <c r="BJ497" s="81"/>
      <c r="BK497" s="81"/>
      <c r="BL497" s="81"/>
      <c r="BM497" s="81"/>
      <c r="BN497" s="81"/>
      <c r="BO497" s="81"/>
      <c r="BP497" s="81"/>
      <c r="BQ497" s="81"/>
      <c r="BR497" s="81"/>
      <c r="BS497" s="81"/>
      <c r="BT497" s="81"/>
      <c r="BU497" s="81"/>
      <c r="BV497" s="81"/>
      <c r="BW497" s="81"/>
      <c r="BX497" s="81"/>
      <c r="BY497" s="81"/>
      <c r="BZ497" s="81"/>
      <c r="CA497" s="81"/>
      <c r="CB497" s="81"/>
      <c r="CC497" s="81"/>
      <c r="CD497" s="81"/>
      <c r="CE497" s="81"/>
      <c r="CF497" s="81"/>
      <c r="CG497" s="81"/>
      <c r="CH497" s="81"/>
      <c r="CI497" s="81"/>
      <c r="CJ497" s="81"/>
      <c r="CK497" s="81"/>
      <c r="CL497" s="81"/>
      <c r="CM497" s="81"/>
      <c r="CN497" s="81"/>
      <c r="CO497" s="81"/>
      <c r="CP497" s="81"/>
      <c r="CQ497" s="81"/>
      <c r="CR497" s="81"/>
      <c r="CS497" s="81"/>
      <c r="CT497" s="81"/>
      <c r="CU497" s="81"/>
      <c r="CV497" s="81"/>
      <c r="CW497" s="81"/>
      <c r="CX497" s="81"/>
      <c r="CY497" s="81"/>
      <c r="CZ497" s="81"/>
      <c r="DA497" s="81"/>
      <c r="DB497" s="81"/>
      <c r="DC497" s="81"/>
      <c r="DD497" s="81"/>
      <c r="DE497" s="81"/>
      <c r="DF497" s="81"/>
      <c r="DG497" s="81"/>
      <c r="DH497" s="81"/>
      <c r="DI497" s="81"/>
      <c r="DJ497" s="81"/>
      <c r="DK497" s="81"/>
      <c r="DL497" s="81"/>
      <c r="DM497" s="81"/>
      <c r="DN497" s="81"/>
      <c r="DO497" s="81"/>
      <c r="DP497" s="81"/>
      <c r="DQ497" s="81"/>
      <c r="DR497" s="81"/>
      <c r="DS497" s="81"/>
    </row>
    <row r="498" spans="1:123" x14ac:dyDescent="0.2">
      <c r="A498" s="151"/>
      <c r="B498" s="103" t="s">
        <v>81</v>
      </c>
      <c r="C498" s="154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1"/>
      <c r="S498" s="81"/>
      <c r="T498" s="81"/>
      <c r="U498" s="81"/>
      <c r="V498" s="81"/>
      <c r="W498" s="81"/>
      <c r="X498" s="81"/>
      <c r="Y498" s="81"/>
      <c r="Z498" s="81"/>
      <c r="AA498" s="81"/>
      <c r="AB498" s="81"/>
      <c r="AC498" s="81"/>
      <c r="AD498" s="81"/>
      <c r="AE498" s="81"/>
      <c r="AF498" s="81"/>
      <c r="AG498" s="81"/>
      <c r="AH498" s="81"/>
      <c r="AI498" s="81"/>
      <c r="AJ498" s="81"/>
      <c r="AK498" s="81"/>
      <c r="AL498" s="81"/>
      <c r="AM498" s="81"/>
      <c r="AN498" s="81"/>
      <c r="AO498" s="81"/>
      <c r="AP498" s="81"/>
      <c r="AQ498" s="81"/>
      <c r="AR498" s="81"/>
      <c r="AS498" s="81"/>
      <c r="AT498" s="81"/>
      <c r="AU498" s="81"/>
      <c r="AV498" s="81"/>
      <c r="AW498" s="81"/>
      <c r="AX498" s="81"/>
      <c r="AY498" s="81"/>
      <c r="AZ498" s="81"/>
      <c r="BA498" s="81"/>
      <c r="BB498" s="81"/>
      <c r="BC498" s="81"/>
      <c r="BD498" s="81"/>
      <c r="BE498" s="81"/>
      <c r="BF498" s="81"/>
      <c r="BG498" s="81"/>
      <c r="BH498" s="81"/>
      <c r="BI498" s="81"/>
      <c r="BJ498" s="81"/>
      <c r="BK498" s="81"/>
      <c r="BL498" s="81"/>
      <c r="BM498" s="81"/>
      <c r="BN498" s="81"/>
      <c r="BO498" s="81"/>
      <c r="BP498" s="81"/>
      <c r="BQ498" s="81"/>
      <c r="BR498" s="81"/>
      <c r="BS498" s="81"/>
      <c r="BT498" s="81"/>
      <c r="BU498" s="81"/>
      <c r="BV498" s="81"/>
      <c r="BW498" s="81"/>
      <c r="BX498" s="81"/>
      <c r="BY498" s="81"/>
      <c r="BZ498" s="81"/>
      <c r="CA498" s="81"/>
      <c r="CB498" s="81"/>
      <c r="CC498" s="81"/>
      <c r="CD498" s="81"/>
      <c r="CE498" s="81"/>
      <c r="CF498" s="81"/>
      <c r="CG498" s="81"/>
      <c r="CH498" s="81"/>
      <c r="CI498" s="81"/>
      <c r="CJ498" s="81"/>
      <c r="CK498" s="81"/>
      <c r="CL498" s="81"/>
      <c r="CM498" s="81"/>
      <c r="CN498" s="81"/>
      <c r="CO498" s="81"/>
      <c r="CP498" s="81"/>
      <c r="CQ498" s="81"/>
      <c r="CR498" s="81"/>
      <c r="CS498" s="81"/>
      <c r="CT498" s="81"/>
      <c r="CU498" s="81"/>
      <c r="CV498" s="81"/>
      <c r="CW498" s="81"/>
      <c r="CX498" s="81"/>
      <c r="CY498" s="81"/>
      <c r="CZ498" s="81"/>
      <c r="DA498" s="81"/>
      <c r="DB498" s="81"/>
      <c r="DC498" s="81"/>
      <c r="DD498" s="81"/>
      <c r="DE498" s="81"/>
      <c r="DF498" s="81"/>
      <c r="DG498" s="81"/>
      <c r="DH498" s="81"/>
      <c r="DI498" s="81"/>
      <c r="DJ498" s="81"/>
      <c r="DK498" s="81"/>
      <c r="DL498" s="81"/>
      <c r="DM498" s="81"/>
      <c r="DN498" s="81"/>
      <c r="DO498" s="81"/>
      <c r="DP498" s="81"/>
      <c r="DQ498" s="81"/>
      <c r="DR498" s="81"/>
      <c r="DS498" s="81"/>
    </row>
    <row r="499" spans="1:123" x14ac:dyDescent="0.2">
      <c r="A499" s="151"/>
      <c r="B499" s="103" t="s">
        <v>82</v>
      </c>
      <c r="C499" s="154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1"/>
      <c r="S499" s="81"/>
      <c r="T499" s="81"/>
      <c r="U499" s="81"/>
      <c r="V499" s="81"/>
      <c r="W499" s="81"/>
      <c r="X499" s="81"/>
      <c r="Y499" s="81"/>
      <c r="Z499" s="81"/>
      <c r="AA499" s="81"/>
      <c r="AB499" s="81"/>
      <c r="AC499" s="81"/>
      <c r="AD499" s="81"/>
      <c r="AE499" s="81"/>
      <c r="AF499" s="81"/>
      <c r="AG499" s="81"/>
      <c r="AH499" s="81"/>
      <c r="AI499" s="81"/>
      <c r="AJ499" s="81"/>
      <c r="AK499" s="81"/>
      <c r="AL499" s="81"/>
      <c r="AM499" s="81"/>
      <c r="AN499" s="81"/>
      <c r="AO499" s="81"/>
      <c r="AP499" s="81"/>
      <c r="AQ499" s="81"/>
      <c r="AR499" s="81"/>
      <c r="AS499" s="81"/>
      <c r="AT499" s="81"/>
      <c r="AU499" s="81"/>
      <c r="AV499" s="81"/>
      <c r="AW499" s="81"/>
      <c r="AX499" s="81"/>
      <c r="AY499" s="81"/>
      <c r="AZ499" s="81"/>
      <c r="BA499" s="81"/>
      <c r="BB499" s="81"/>
      <c r="BC499" s="81"/>
      <c r="BD499" s="81"/>
      <c r="BE499" s="81"/>
      <c r="BF499" s="81"/>
      <c r="BG499" s="81"/>
      <c r="BH499" s="81"/>
      <c r="BI499" s="81"/>
      <c r="BJ499" s="81"/>
      <c r="BK499" s="81"/>
      <c r="BL499" s="81"/>
      <c r="BM499" s="81"/>
      <c r="BN499" s="81"/>
      <c r="BO499" s="81"/>
      <c r="BP499" s="81"/>
      <c r="BQ499" s="81"/>
      <c r="BR499" s="81"/>
      <c r="BS499" s="81"/>
      <c r="BT499" s="81"/>
      <c r="BU499" s="81"/>
      <c r="BV499" s="81"/>
      <c r="BW499" s="81"/>
      <c r="BX499" s="81"/>
      <c r="BY499" s="81"/>
      <c r="BZ499" s="81"/>
      <c r="CA499" s="81"/>
      <c r="CB499" s="81"/>
      <c r="CC499" s="81"/>
      <c r="CD499" s="81"/>
      <c r="CE499" s="81"/>
      <c r="CF499" s="81"/>
      <c r="CG499" s="81"/>
      <c r="CH499" s="81"/>
      <c r="CI499" s="81"/>
      <c r="CJ499" s="81"/>
      <c r="CK499" s="81"/>
      <c r="CL499" s="81"/>
      <c r="CM499" s="81"/>
      <c r="CN499" s="81"/>
      <c r="CO499" s="81"/>
      <c r="CP499" s="81"/>
      <c r="CQ499" s="81"/>
      <c r="CR499" s="81"/>
      <c r="CS499" s="81"/>
      <c r="CT499" s="81"/>
      <c r="CU499" s="81"/>
      <c r="CV499" s="81"/>
      <c r="CW499" s="81"/>
      <c r="CX499" s="81"/>
      <c r="CY499" s="81"/>
      <c r="CZ499" s="81"/>
      <c r="DA499" s="81"/>
      <c r="DB499" s="81"/>
      <c r="DC499" s="81"/>
      <c r="DD499" s="81"/>
      <c r="DE499" s="81"/>
      <c r="DF499" s="81"/>
      <c r="DG499" s="81"/>
      <c r="DH499" s="81"/>
      <c r="DI499" s="81"/>
      <c r="DJ499" s="81"/>
      <c r="DK499" s="81"/>
      <c r="DL499" s="81"/>
      <c r="DM499" s="81"/>
      <c r="DN499" s="81"/>
      <c r="DO499" s="81"/>
      <c r="DP499" s="81"/>
      <c r="DQ499" s="81"/>
      <c r="DR499" s="81"/>
      <c r="DS499" s="81"/>
    </row>
    <row r="500" spans="1:123" x14ac:dyDescent="0.2">
      <c r="A500" s="151"/>
      <c r="B500" s="103" t="s">
        <v>83</v>
      </c>
      <c r="C500" s="154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1"/>
      <c r="S500" s="81"/>
      <c r="T500" s="81"/>
      <c r="U500" s="81"/>
      <c r="V500" s="81"/>
      <c r="W500" s="81"/>
      <c r="X500" s="81"/>
      <c r="Y500" s="81"/>
      <c r="Z500" s="81"/>
      <c r="AA500" s="81"/>
      <c r="AB500" s="81"/>
      <c r="AC500" s="81"/>
      <c r="AD500" s="81"/>
      <c r="AE500" s="81"/>
      <c r="AF500" s="81"/>
      <c r="AG500" s="81"/>
      <c r="AH500" s="81"/>
      <c r="AI500" s="81"/>
      <c r="AJ500" s="81"/>
      <c r="AK500" s="81"/>
      <c r="AL500" s="81"/>
      <c r="AM500" s="81"/>
      <c r="AN500" s="81"/>
      <c r="AO500" s="81"/>
      <c r="AP500" s="81"/>
      <c r="AQ500" s="81"/>
      <c r="AR500" s="81"/>
      <c r="AS500" s="81"/>
      <c r="AT500" s="81"/>
      <c r="AU500" s="81"/>
      <c r="AV500" s="81"/>
      <c r="AW500" s="81"/>
      <c r="AX500" s="81"/>
      <c r="AY500" s="81"/>
      <c r="AZ500" s="81"/>
      <c r="BA500" s="81"/>
      <c r="BB500" s="81"/>
      <c r="BC500" s="81"/>
      <c r="BD500" s="81"/>
      <c r="BE500" s="81"/>
      <c r="BF500" s="81"/>
      <c r="BG500" s="81"/>
      <c r="BH500" s="81"/>
      <c r="BI500" s="81"/>
      <c r="BJ500" s="81"/>
      <c r="BK500" s="81"/>
      <c r="BL500" s="81"/>
      <c r="BM500" s="81"/>
      <c r="BN500" s="81"/>
      <c r="BO500" s="81"/>
      <c r="BP500" s="81"/>
      <c r="BQ500" s="81"/>
      <c r="BR500" s="81"/>
      <c r="BS500" s="81"/>
      <c r="BT500" s="81"/>
      <c r="BU500" s="81"/>
      <c r="BV500" s="81"/>
      <c r="BW500" s="81"/>
      <c r="BX500" s="81"/>
      <c r="BY500" s="81"/>
      <c r="BZ500" s="81"/>
      <c r="CA500" s="81"/>
      <c r="CB500" s="81"/>
      <c r="CC500" s="81"/>
      <c r="CD500" s="81"/>
      <c r="CE500" s="81"/>
      <c r="CF500" s="81"/>
      <c r="CG500" s="81"/>
      <c r="CH500" s="81"/>
      <c r="CI500" s="81"/>
      <c r="CJ500" s="81"/>
      <c r="CK500" s="81"/>
      <c r="CL500" s="81"/>
      <c r="CM500" s="81"/>
      <c r="CN500" s="81"/>
      <c r="CO500" s="81"/>
      <c r="CP500" s="81"/>
      <c r="CQ500" s="81"/>
      <c r="CR500" s="81"/>
      <c r="CS500" s="81"/>
      <c r="CT500" s="81"/>
      <c r="CU500" s="81"/>
      <c r="CV500" s="81"/>
      <c r="CW500" s="81"/>
      <c r="CX500" s="81"/>
      <c r="CY500" s="81"/>
      <c r="CZ500" s="81"/>
      <c r="DA500" s="81"/>
      <c r="DB500" s="81"/>
      <c r="DC500" s="81"/>
      <c r="DD500" s="81"/>
      <c r="DE500" s="81"/>
      <c r="DF500" s="81"/>
      <c r="DG500" s="81"/>
      <c r="DH500" s="81"/>
      <c r="DI500" s="81"/>
      <c r="DJ500" s="81"/>
      <c r="DK500" s="81"/>
      <c r="DL500" s="81"/>
      <c r="DM500" s="81"/>
      <c r="DN500" s="81"/>
      <c r="DO500" s="81"/>
      <c r="DP500" s="81"/>
      <c r="DQ500" s="81"/>
      <c r="DR500" s="81"/>
      <c r="DS500" s="81"/>
    </row>
    <row r="501" spans="1:123" x14ac:dyDescent="0.2">
      <c r="A501" s="107"/>
      <c r="B501" s="108"/>
      <c r="C501" s="101" t="e">
        <v>#DIV/0!</v>
      </c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1"/>
      <c r="S501" s="81"/>
      <c r="T501" s="81"/>
      <c r="U501" s="81"/>
      <c r="V501" s="81"/>
      <c r="W501" s="81"/>
      <c r="X501" s="81"/>
      <c r="Y501" s="81"/>
      <c r="Z501" s="81"/>
      <c r="AA501" s="81"/>
      <c r="AB501" s="81"/>
      <c r="AC501" s="81"/>
      <c r="AD501" s="81"/>
      <c r="AE501" s="81"/>
      <c r="AF501" s="81"/>
      <c r="AG501" s="81"/>
      <c r="AH501" s="81"/>
      <c r="AI501" s="81"/>
      <c r="AJ501" s="81"/>
      <c r="AK501" s="81"/>
      <c r="AL501" s="81"/>
      <c r="AM501" s="81"/>
      <c r="AN501" s="81"/>
      <c r="AO501" s="81"/>
      <c r="AP501" s="81"/>
      <c r="AQ501" s="81"/>
      <c r="AR501" s="81"/>
      <c r="AS501" s="81"/>
      <c r="AT501" s="81"/>
      <c r="AU501" s="81"/>
      <c r="AV501" s="81"/>
      <c r="AW501" s="81"/>
      <c r="AX501" s="81"/>
      <c r="AY501" s="81"/>
      <c r="AZ501" s="81"/>
      <c r="BA501" s="81"/>
      <c r="BB501" s="81"/>
      <c r="BC501" s="81"/>
      <c r="BD501" s="81"/>
      <c r="BE501" s="81"/>
      <c r="BF501" s="81"/>
      <c r="BG501" s="81"/>
      <c r="BH501" s="81"/>
      <c r="BI501" s="81"/>
      <c r="BJ501" s="81"/>
      <c r="BK501" s="81"/>
      <c r="BL501" s="81"/>
      <c r="BM501" s="81"/>
      <c r="BN501" s="81"/>
      <c r="BO501" s="81"/>
      <c r="BP501" s="81"/>
      <c r="BQ501" s="81"/>
      <c r="BR501" s="81"/>
      <c r="BS501" s="81"/>
      <c r="BT501" s="81"/>
      <c r="BU501" s="81"/>
      <c r="BV501" s="81"/>
      <c r="BW501" s="81"/>
      <c r="BX501" s="81"/>
      <c r="BY501" s="81"/>
      <c r="BZ501" s="81"/>
      <c r="CA501" s="81"/>
      <c r="CB501" s="81"/>
      <c r="CC501" s="81"/>
      <c r="CD501" s="81"/>
      <c r="CE501" s="81"/>
      <c r="CF501" s="81"/>
      <c r="CG501" s="81"/>
      <c r="CH501" s="81"/>
      <c r="CI501" s="81"/>
      <c r="CJ501" s="81"/>
      <c r="CK501" s="81"/>
      <c r="CL501" s="81"/>
      <c r="CM501" s="81"/>
      <c r="CN501" s="81"/>
      <c r="CO501" s="81"/>
      <c r="CP501" s="81"/>
      <c r="CQ501" s="81"/>
      <c r="CR501" s="81"/>
      <c r="CS501" s="81"/>
      <c r="CT501" s="81"/>
      <c r="CU501" s="81"/>
      <c r="CV501" s="81"/>
      <c r="CW501" s="81"/>
      <c r="CX501" s="81"/>
      <c r="CY501" s="81"/>
      <c r="CZ501" s="81"/>
      <c r="DA501" s="81"/>
      <c r="DB501" s="81"/>
      <c r="DC501" s="81"/>
      <c r="DD501" s="81"/>
      <c r="DE501" s="81"/>
      <c r="DF501" s="81"/>
      <c r="DG501" s="81"/>
      <c r="DH501" s="81"/>
      <c r="DI501" s="81"/>
      <c r="DJ501" s="81"/>
      <c r="DK501" s="81"/>
      <c r="DL501" s="81"/>
      <c r="DM501" s="81"/>
      <c r="DN501" s="81"/>
      <c r="DO501" s="81"/>
      <c r="DP501" s="81"/>
      <c r="DQ501" s="81"/>
      <c r="DR501" s="81"/>
      <c r="DS501" s="81"/>
    </row>
    <row r="502" spans="1:123" ht="54" customHeight="1" x14ac:dyDescent="0.2">
      <c r="A502" s="325" t="s">
        <v>60</v>
      </c>
      <c r="B502" s="325"/>
      <c r="C502" s="325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1"/>
      <c r="S502" s="81"/>
      <c r="T502" s="81"/>
      <c r="U502" s="81"/>
      <c r="V502" s="81"/>
      <c r="W502" s="81"/>
      <c r="X502" s="81"/>
      <c r="Y502" s="81"/>
      <c r="Z502" s="81"/>
      <c r="AA502" s="81"/>
      <c r="AB502" s="81"/>
      <c r="AC502" s="81"/>
      <c r="AD502" s="81"/>
      <c r="AE502" s="81"/>
      <c r="AF502" s="81"/>
      <c r="AG502" s="81"/>
      <c r="AH502" s="81"/>
      <c r="AI502" s="81"/>
      <c r="AJ502" s="81"/>
      <c r="AK502" s="81"/>
      <c r="AL502" s="81"/>
      <c r="AM502" s="81"/>
      <c r="AN502" s="81"/>
      <c r="AO502" s="81"/>
      <c r="AP502" s="81"/>
      <c r="AQ502" s="81"/>
      <c r="AR502" s="81"/>
      <c r="AS502" s="81"/>
      <c r="AT502" s="81"/>
      <c r="AU502" s="81"/>
      <c r="AV502" s="81"/>
      <c r="AW502" s="81"/>
      <c r="AX502" s="81"/>
      <c r="AY502" s="81"/>
      <c r="AZ502" s="81"/>
      <c r="BA502" s="81"/>
      <c r="BB502" s="81"/>
      <c r="BC502" s="81"/>
      <c r="BD502" s="81"/>
      <c r="BE502" s="81"/>
      <c r="BF502" s="81"/>
      <c r="BG502" s="81"/>
      <c r="BH502" s="81"/>
      <c r="BI502" s="81"/>
      <c r="BJ502" s="81"/>
      <c r="BK502" s="81"/>
      <c r="BL502" s="81"/>
      <c r="BM502" s="81"/>
      <c r="BN502" s="81"/>
      <c r="BO502" s="81"/>
      <c r="BP502" s="81"/>
      <c r="BQ502" s="81"/>
      <c r="BR502" s="81"/>
      <c r="BS502" s="81"/>
      <c r="BT502" s="81"/>
      <c r="BU502" s="81"/>
      <c r="BV502" s="81"/>
      <c r="BW502" s="81"/>
      <c r="BX502" s="81"/>
      <c r="BY502" s="81"/>
      <c r="BZ502" s="81"/>
      <c r="CA502" s="81"/>
      <c r="CB502" s="81"/>
      <c r="CC502" s="81"/>
      <c r="CD502" s="81"/>
      <c r="CE502" s="81"/>
      <c r="CF502" s="81"/>
      <c r="CG502" s="81"/>
      <c r="CH502" s="81"/>
      <c r="CI502" s="81"/>
      <c r="CJ502" s="81"/>
      <c r="CK502" s="81"/>
      <c r="CL502" s="81"/>
      <c r="CM502" s="81"/>
      <c r="CN502" s="81"/>
      <c r="CO502" s="81"/>
      <c r="CP502" s="81"/>
      <c r="CQ502" s="81"/>
      <c r="CR502" s="81"/>
      <c r="CS502" s="81"/>
      <c r="CT502" s="81"/>
      <c r="CU502" s="81"/>
      <c r="CV502" s="81"/>
      <c r="CW502" s="81"/>
      <c r="CX502" s="81"/>
      <c r="CY502" s="81"/>
      <c r="CZ502" s="81"/>
      <c r="DA502" s="81"/>
      <c r="DB502" s="81"/>
      <c r="DC502" s="81"/>
      <c r="DD502" s="81"/>
      <c r="DE502" s="81"/>
      <c r="DF502" s="81"/>
      <c r="DG502" s="81"/>
      <c r="DH502" s="81"/>
      <c r="DI502" s="81"/>
      <c r="DJ502" s="81"/>
      <c r="DK502" s="81"/>
      <c r="DL502" s="81"/>
      <c r="DM502" s="81"/>
      <c r="DN502" s="81"/>
      <c r="DO502" s="81"/>
      <c r="DP502" s="81"/>
      <c r="DQ502" s="81"/>
      <c r="DR502" s="81"/>
      <c r="DS502" s="81"/>
    </row>
    <row r="503" spans="1:123" ht="90" x14ac:dyDescent="0.2">
      <c r="A503" s="147" t="s">
        <v>108</v>
      </c>
      <c r="B503" s="103" t="s">
        <v>66</v>
      </c>
      <c r="C503" s="153" t="s">
        <v>67</v>
      </c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1"/>
      <c r="S503" s="81"/>
      <c r="T503" s="81"/>
      <c r="U503" s="81"/>
      <c r="V503" s="81"/>
      <c r="W503" s="81"/>
      <c r="X503" s="81"/>
      <c r="Y503" s="81"/>
      <c r="Z503" s="81"/>
      <c r="AA503" s="81"/>
      <c r="AB503" s="81"/>
      <c r="AC503" s="81"/>
      <c r="AD503" s="81"/>
      <c r="AE503" s="81"/>
      <c r="AF503" s="81"/>
      <c r="AG503" s="81"/>
      <c r="AH503" s="81"/>
      <c r="AI503" s="81"/>
      <c r="AJ503" s="81"/>
      <c r="AK503" s="81"/>
      <c r="AL503" s="81"/>
      <c r="AM503" s="81"/>
      <c r="AN503" s="81"/>
      <c r="AO503" s="81"/>
      <c r="AP503" s="81"/>
      <c r="AQ503" s="81"/>
      <c r="AR503" s="81"/>
      <c r="AS503" s="81"/>
      <c r="AT503" s="81"/>
      <c r="AU503" s="81"/>
      <c r="AV503" s="81"/>
      <c r="AW503" s="81"/>
      <c r="AX503" s="81"/>
      <c r="AY503" s="81"/>
      <c r="AZ503" s="81"/>
      <c r="BA503" s="81"/>
      <c r="BB503" s="81"/>
      <c r="BC503" s="81"/>
      <c r="BD503" s="81"/>
      <c r="BE503" s="81"/>
      <c r="BF503" s="81"/>
      <c r="BG503" s="81"/>
      <c r="BH503" s="81"/>
      <c r="BI503" s="81"/>
      <c r="BJ503" s="81"/>
      <c r="BK503" s="81"/>
      <c r="BL503" s="81"/>
      <c r="BM503" s="81"/>
      <c r="BN503" s="81"/>
      <c r="BO503" s="81"/>
      <c r="BP503" s="81"/>
      <c r="BQ503" s="81"/>
      <c r="BR503" s="81"/>
      <c r="BS503" s="81"/>
      <c r="BT503" s="81"/>
      <c r="BU503" s="81"/>
      <c r="BV503" s="81"/>
      <c r="BW503" s="81"/>
      <c r="BX503" s="81"/>
      <c r="BY503" s="81"/>
      <c r="BZ503" s="81"/>
      <c r="CA503" s="81"/>
      <c r="CB503" s="81"/>
      <c r="CC503" s="81"/>
      <c r="CD503" s="81"/>
      <c r="CE503" s="81"/>
      <c r="CF503" s="81"/>
      <c r="CG503" s="81"/>
      <c r="CH503" s="81"/>
      <c r="CI503" s="81"/>
      <c r="CJ503" s="81"/>
      <c r="CK503" s="81"/>
      <c r="CL503" s="81"/>
      <c r="CM503" s="81"/>
      <c r="CN503" s="81"/>
      <c r="CO503" s="81"/>
      <c r="CP503" s="81"/>
      <c r="CQ503" s="81"/>
      <c r="CR503" s="81"/>
      <c r="CS503" s="81"/>
      <c r="CT503" s="81"/>
      <c r="CU503" s="81"/>
      <c r="CV503" s="81"/>
      <c r="CW503" s="81"/>
      <c r="CX503" s="81"/>
      <c r="CY503" s="81"/>
      <c r="CZ503" s="81"/>
      <c r="DA503" s="81"/>
      <c r="DB503" s="81"/>
      <c r="DC503" s="81"/>
      <c r="DD503" s="81"/>
      <c r="DE503" s="81"/>
      <c r="DF503" s="81"/>
      <c r="DG503" s="81"/>
      <c r="DH503" s="81"/>
      <c r="DI503" s="81"/>
      <c r="DJ503" s="81"/>
      <c r="DK503" s="81"/>
      <c r="DL503" s="81"/>
      <c r="DM503" s="81"/>
      <c r="DN503" s="81"/>
      <c r="DO503" s="81"/>
      <c r="DP503" s="81"/>
      <c r="DQ503" s="81"/>
      <c r="DR503" s="81"/>
      <c r="DS503" s="81"/>
    </row>
    <row r="504" spans="1:123" ht="26" x14ac:dyDescent="0.2">
      <c r="A504" s="151" t="s">
        <v>84</v>
      </c>
      <c r="B504" s="103" t="s">
        <v>69</v>
      </c>
      <c r="C504" s="154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1"/>
      <c r="S504" s="81"/>
      <c r="T504" s="81"/>
      <c r="U504" s="81"/>
      <c r="V504" s="81"/>
      <c r="W504" s="81"/>
      <c r="X504" s="81"/>
      <c r="Y504" s="81"/>
      <c r="Z504" s="81"/>
      <c r="AA504" s="81"/>
      <c r="AB504" s="81"/>
      <c r="AC504" s="81"/>
      <c r="AD504" s="81"/>
      <c r="AE504" s="81"/>
      <c r="AF504" s="81"/>
      <c r="AG504" s="81"/>
      <c r="AH504" s="81"/>
      <c r="AI504" s="81"/>
      <c r="AJ504" s="81"/>
      <c r="AK504" s="81"/>
      <c r="AL504" s="81"/>
      <c r="AM504" s="81"/>
      <c r="AN504" s="81"/>
      <c r="AO504" s="81"/>
      <c r="AP504" s="81"/>
      <c r="AQ504" s="81"/>
      <c r="AR504" s="81"/>
      <c r="AS504" s="81"/>
      <c r="AT504" s="81"/>
      <c r="AU504" s="81"/>
      <c r="AV504" s="81"/>
      <c r="AW504" s="81"/>
      <c r="AX504" s="81"/>
      <c r="AY504" s="81"/>
      <c r="AZ504" s="81"/>
      <c r="BA504" s="81"/>
      <c r="BB504" s="81"/>
      <c r="BC504" s="81"/>
      <c r="BD504" s="81"/>
      <c r="BE504" s="81"/>
      <c r="BF504" s="81"/>
      <c r="BG504" s="81"/>
      <c r="BH504" s="81"/>
      <c r="BI504" s="81"/>
      <c r="BJ504" s="81"/>
      <c r="BK504" s="81"/>
      <c r="BL504" s="81"/>
      <c r="BM504" s="81"/>
      <c r="BN504" s="81"/>
      <c r="BO504" s="81"/>
      <c r="BP504" s="81"/>
      <c r="BQ504" s="81"/>
      <c r="BR504" s="81"/>
      <c r="BS504" s="81"/>
      <c r="BT504" s="81"/>
      <c r="BU504" s="81"/>
      <c r="BV504" s="81"/>
      <c r="BW504" s="81"/>
      <c r="BX504" s="81"/>
      <c r="BY504" s="81"/>
      <c r="BZ504" s="81"/>
      <c r="CA504" s="81"/>
      <c r="CB504" s="81"/>
      <c r="CC504" s="81"/>
      <c r="CD504" s="81"/>
      <c r="CE504" s="81"/>
      <c r="CF504" s="81"/>
      <c r="CG504" s="81"/>
      <c r="CH504" s="81"/>
      <c r="CI504" s="81"/>
      <c r="CJ504" s="81"/>
      <c r="CK504" s="81"/>
      <c r="CL504" s="81"/>
      <c r="CM504" s="81"/>
      <c r="CN504" s="81"/>
      <c r="CO504" s="81"/>
      <c r="CP504" s="81"/>
      <c r="CQ504" s="81"/>
      <c r="CR504" s="81"/>
      <c r="CS504" s="81"/>
      <c r="CT504" s="81"/>
      <c r="CU504" s="81"/>
      <c r="CV504" s="81"/>
      <c r="CW504" s="81"/>
      <c r="CX504" s="81"/>
      <c r="CY504" s="81"/>
      <c r="CZ504" s="81"/>
      <c r="DA504" s="81"/>
      <c r="DB504" s="81"/>
      <c r="DC504" s="81"/>
      <c r="DD504" s="81"/>
      <c r="DE504" s="81"/>
      <c r="DF504" s="81"/>
      <c r="DG504" s="81"/>
      <c r="DH504" s="81"/>
      <c r="DI504" s="81"/>
      <c r="DJ504" s="81"/>
      <c r="DK504" s="81"/>
      <c r="DL504" s="81"/>
      <c r="DM504" s="81"/>
      <c r="DN504" s="81"/>
      <c r="DO504" s="81"/>
      <c r="DP504" s="81"/>
      <c r="DQ504" s="81"/>
      <c r="DR504" s="81"/>
      <c r="DS504" s="81"/>
    </row>
    <row r="505" spans="1:123" x14ac:dyDescent="0.2">
      <c r="A505" s="151"/>
      <c r="B505" s="103" t="s">
        <v>70</v>
      </c>
      <c r="C505" s="154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1"/>
      <c r="S505" s="81"/>
      <c r="T505" s="81"/>
      <c r="U505" s="81"/>
      <c r="V505" s="81"/>
      <c r="W505" s="81"/>
      <c r="X505" s="81"/>
      <c r="Y505" s="81"/>
      <c r="Z505" s="81"/>
      <c r="AA505" s="81"/>
      <c r="AB505" s="81"/>
      <c r="AC505" s="81"/>
      <c r="AD505" s="81"/>
      <c r="AE505" s="81"/>
      <c r="AF505" s="81"/>
      <c r="AG505" s="81"/>
      <c r="AH505" s="81"/>
      <c r="AI505" s="81"/>
      <c r="AJ505" s="81"/>
      <c r="AK505" s="81"/>
      <c r="AL505" s="81"/>
      <c r="AM505" s="81"/>
      <c r="AN505" s="81"/>
      <c r="AO505" s="81"/>
      <c r="AP505" s="81"/>
      <c r="AQ505" s="81"/>
      <c r="AR505" s="81"/>
      <c r="AS505" s="81"/>
      <c r="AT505" s="81"/>
      <c r="AU505" s="81"/>
      <c r="AV505" s="81"/>
      <c r="AW505" s="81"/>
      <c r="AX505" s="81"/>
      <c r="AY505" s="81"/>
      <c r="AZ505" s="81"/>
      <c r="BA505" s="81"/>
      <c r="BB505" s="81"/>
      <c r="BC505" s="81"/>
      <c r="BD505" s="81"/>
      <c r="BE505" s="81"/>
      <c r="BF505" s="81"/>
      <c r="BG505" s="81"/>
      <c r="BH505" s="81"/>
      <c r="BI505" s="81"/>
      <c r="BJ505" s="81"/>
      <c r="BK505" s="81"/>
      <c r="BL505" s="81"/>
      <c r="BM505" s="81"/>
      <c r="BN505" s="81"/>
      <c r="BO505" s="81"/>
      <c r="BP505" s="81"/>
      <c r="BQ505" s="81"/>
      <c r="BR505" s="81"/>
      <c r="BS505" s="81"/>
      <c r="BT505" s="81"/>
      <c r="BU505" s="81"/>
      <c r="BV505" s="81"/>
      <c r="BW505" s="81"/>
      <c r="BX505" s="81"/>
      <c r="BY505" s="81"/>
      <c r="BZ505" s="81"/>
      <c r="CA505" s="81"/>
      <c r="CB505" s="81"/>
      <c r="CC505" s="81"/>
      <c r="CD505" s="81"/>
      <c r="CE505" s="81"/>
      <c r="CF505" s="81"/>
      <c r="CG505" s="81"/>
      <c r="CH505" s="81"/>
      <c r="CI505" s="81"/>
      <c r="CJ505" s="81"/>
      <c r="CK505" s="81"/>
      <c r="CL505" s="81"/>
      <c r="CM505" s="81"/>
      <c r="CN505" s="81"/>
      <c r="CO505" s="81"/>
      <c r="CP505" s="81"/>
      <c r="CQ505" s="81"/>
      <c r="CR505" s="81"/>
      <c r="CS505" s="81"/>
      <c r="CT505" s="81"/>
      <c r="CU505" s="81"/>
      <c r="CV505" s="81"/>
      <c r="CW505" s="81"/>
      <c r="CX505" s="81"/>
      <c r="CY505" s="81"/>
      <c r="CZ505" s="81"/>
      <c r="DA505" s="81"/>
      <c r="DB505" s="81"/>
      <c r="DC505" s="81"/>
      <c r="DD505" s="81"/>
      <c r="DE505" s="81"/>
      <c r="DF505" s="81"/>
      <c r="DG505" s="81"/>
      <c r="DH505" s="81"/>
      <c r="DI505" s="81"/>
      <c r="DJ505" s="81"/>
      <c r="DK505" s="81"/>
      <c r="DL505" s="81"/>
      <c r="DM505" s="81"/>
      <c r="DN505" s="81"/>
      <c r="DO505" s="81"/>
      <c r="DP505" s="81"/>
      <c r="DQ505" s="81"/>
      <c r="DR505" s="81"/>
      <c r="DS505" s="81"/>
    </row>
    <row r="506" spans="1:123" x14ac:dyDescent="0.2">
      <c r="A506" s="151"/>
      <c r="B506" s="103" t="s">
        <v>71</v>
      </c>
      <c r="C506" s="154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1"/>
      <c r="S506" s="81"/>
      <c r="T506" s="81"/>
      <c r="U506" s="81"/>
      <c r="V506" s="81"/>
      <c r="W506" s="81"/>
      <c r="X506" s="81"/>
      <c r="Y506" s="81"/>
      <c r="Z506" s="81"/>
      <c r="AA506" s="81"/>
      <c r="AB506" s="81"/>
      <c r="AC506" s="81"/>
      <c r="AD506" s="81"/>
      <c r="AE506" s="81"/>
      <c r="AF506" s="81"/>
      <c r="AG506" s="81"/>
      <c r="AH506" s="81"/>
      <c r="AI506" s="81"/>
      <c r="AJ506" s="81"/>
      <c r="AK506" s="81"/>
      <c r="AL506" s="81"/>
      <c r="AM506" s="81"/>
      <c r="AN506" s="81"/>
      <c r="AO506" s="81"/>
      <c r="AP506" s="81"/>
      <c r="AQ506" s="81"/>
      <c r="AR506" s="81"/>
      <c r="AS506" s="81"/>
      <c r="AT506" s="81"/>
      <c r="AU506" s="81"/>
      <c r="AV506" s="81"/>
      <c r="AW506" s="81"/>
      <c r="AX506" s="81"/>
      <c r="AY506" s="81"/>
      <c r="AZ506" s="81"/>
      <c r="BA506" s="81"/>
      <c r="BB506" s="81"/>
      <c r="BC506" s="81"/>
      <c r="BD506" s="81"/>
      <c r="BE506" s="81"/>
      <c r="BF506" s="81"/>
      <c r="BG506" s="81"/>
      <c r="BH506" s="81"/>
      <c r="BI506" s="81"/>
      <c r="BJ506" s="81"/>
      <c r="BK506" s="81"/>
      <c r="BL506" s="81"/>
      <c r="BM506" s="81"/>
      <c r="BN506" s="81"/>
      <c r="BO506" s="81"/>
      <c r="BP506" s="81"/>
      <c r="BQ506" s="81"/>
      <c r="BR506" s="81"/>
      <c r="BS506" s="81"/>
      <c r="BT506" s="81"/>
      <c r="BU506" s="81"/>
      <c r="BV506" s="81"/>
      <c r="BW506" s="81"/>
      <c r="BX506" s="81"/>
      <c r="BY506" s="81"/>
      <c r="BZ506" s="81"/>
      <c r="CA506" s="81"/>
      <c r="CB506" s="81"/>
      <c r="CC506" s="81"/>
      <c r="CD506" s="81"/>
      <c r="CE506" s="81"/>
      <c r="CF506" s="81"/>
      <c r="CG506" s="81"/>
      <c r="CH506" s="81"/>
      <c r="CI506" s="81"/>
      <c r="CJ506" s="81"/>
      <c r="CK506" s="81"/>
      <c r="CL506" s="81"/>
      <c r="CM506" s="81"/>
      <c r="CN506" s="81"/>
      <c r="CO506" s="81"/>
      <c r="CP506" s="81"/>
      <c r="CQ506" s="81"/>
      <c r="CR506" s="81"/>
      <c r="CS506" s="81"/>
      <c r="CT506" s="81"/>
      <c r="CU506" s="81"/>
      <c r="CV506" s="81"/>
      <c r="CW506" s="81"/>
      <c r="CX506" s="81"/>
      <c r="CY506" s="81"/>
      <c r="CZ506" s="81"/>
      <c r="DA506" s="81"/>
      <c r="DB506" s="81"/>
      <c r="DC506" s="81"/>
      <c r="DD506" s="81"/>
      <c r="DE506" s="81"/>
      <c r="DF506" s="81"/>
      <c r="DG506" s="81"/>
      <c r="DH506" s="81"/>
      <c r="DI506" s="81"/>
      <c r="DJ506" s="81"/>
      <c r="DK506" s="81"/>
      <c r="DL506" s="81"/>
      <c r="DM506" s="81"/>
      <c r="DN506" s="81"/>
      <c r="DO506" s="81"/>
      <c r="DP506" s="81"/>
      <c r="DQ506" s="81"/>
      <c r="DR506" s="81"/>
      <c r="DS506" s="81"/>
    </row>
    <row r="507" spans="1:123" x14ac:dyDescent="0.2">
      <c r="A507" s="151"/>
      <c r="B507" s="103" t="s">
        <v>72</v>
      </c>
      <c r="C507" s="154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1"/>
      <c r="S507" s="81"/>
      <c r="T507" s="81"/>
      <c r="U507" s="81"/>
      <c r="V507" s="81"/>
      <c r="W507" s="81"/>
      <c r="X507" s="81"/>
      <c r="Y507" s="81"/>
      <c r="Z507" s="81"/>
      <c r="AA507" s="81"/>
      <c r="AB507" s="81"/>
      <c r="AC507" s="81"/>
      <c r="AD507" s="81"/>
      <c r="AE507" s="81"/>
      <c r="AF507" s="81"/>
      <c r="AG507" s="81"/>
      <c r="AH507" s="81"/>
      <c r="AI507" s="81"/>
      <c r="AJ507" s="81"/>
      <c r="AK507" s="81"/>
      <c r="AL507" s="81"/>
      <c r="AM507" s="81"/>
      <c r="AN507" s="81"/>
      <c r="AO507" s="81"/>
      <c r="AP507" s="81"/>
      <c r="AQ507" s="81"/>
      <c r="AR507" s="81"/>
      <c r="AS507" s="81"/>
      <c r="AT507" s="81"/>
      <c r="AU507" s="81"/>
      <c r="AV507" s="81"/>
      <c r="AW507" s="81"/>
      <c r="AX507" s="81"/>
      <c r="AY507" s="81"/>
      <c r="AZ507" s="81"/>
      <c r="BA507" s="81"/>
      <c r="BB507" s="81"/>
      <c r="BC507" s="81"/>
      <c r="BD507" s="81"/>
      <c r="BE507" s="81"/>
      <c r="BF507" s="81"/>
      <c r="BG507" s="81"/>
      <c r="BH507" s="81"/>
      <c r="BI507" s="81"/>
      <c r="BJ507" s="81"/>
      <c r="BK507" s="81"/>
      <c r="BL507" s="81"/>
      <c r="BM507" s="81"/>
      <c r="BN507" s="81"/>
      <c r="BO507" s="81"/>
      <c r="BP507" s="81"/>
      <c r="BQ507" s="81"/>
      <c r="BR507" s="81"/>
      <c r="BS507" s="81"/>
      <c r="BT507" s="81"/>
      <c r="BU507" s="81"/>
      <c r="BV507" s="81"/>
      <c r="BW507" s="81"/>
      <c r="BX507" s="81"/>
      <c r="BY507" s="81"/>
      <c r="BZ507" s="81"/>
      <c r="CA507" s="81"/>
      <c r="CB507" s="81"/>
      <c r="CC507" s="81"/>
      <c r="CD507" s="81"/>
      <c r="CE507" s="81"/>
      <c r="CF507" s="81"/>
      <c r="CG507" s="81"/>
      <c r="CH507" s="81"/>
      <c r="CI507" s="81"/>
      <c r="CJ507" s="81"/>
      <c r="CK507" s="81"/>
      <c r="CL507" s="81"/>
      <c r="CM507" s="81"/>
      <c r="CN507" s="81"/>
      <c r="CO507" s="81"/>
      <c r="CP507" s="81"/>
      <c r="CQ507" s="81"/>
      <c r="CR507" s="81"/>
      <c r="CS507" s="81"/>
      <c r="CT507" s="81"/>
      <c r="CU507" s="81"/>
      <c r="CV507" s="81"/>
      <c r="CW507" s="81"/>
      <c r="CX507" s="81"/>
      <c r="CY507" s="81"/>
      <c r="CZ507" s="81"/>
      <c r="DA507" s="81"/>
      <c r="DB507" s="81"/>
      <c r="DC507" s="81"/>
      <c r="DD507" s="81"/>
      <c r="DE507" s="81"/>
      <c r="DF507" s="81"/>
      <c r="DG507" s="81"/>
      <c r="DH507" s="81"/>
      <c r="DI507" s="81"/>
      <c r="DJ507" s="81"/>
      <c r="DK507" s="81"/>
      <c r="DL507" s="81"/>
      <c r="DM507" s="81"/>
      <c r="DN507" s="81"/>
      <c r="DO507" s="81"/>
      <c r="DP507" s="81"/>
      <c r="DQ507" s="81"/>
      <c r="DR507" s="81"/>
      <c r="DS507" s="81"/>
    </row>
    <row r="508" spans="1:123" x14ac:dyDescent="0.2">
      <c r="A508" s="151"/>
      <c r="B508" s="103" t="s">
        <v>73</v>
      </c>
      <c r="C508" s="154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1"/>
      <c r="S508" s="81"/>
      <c r="T508" s="81"/>
      <c r="U508" s="81"/>
      <c r="V508" s="81"/>
      <c r="W508" s="81"/>
      <c r="X508" s="81"/>
      <c r="Y508" s="81"/>
      <c r="Z508" s="81"/>
      <c r="AA508" s="81"/>
      <c r="AB508" s="81"/>
      <c r="AC508" s="81"/>
      <c r="AD508" s="81"/>
      <c r="AE508" s="81"/>
      <c r="AF508" s="81"/>
      <c r="AG508" s="81"/>
      <c r="AH508" s="81"/>
      <c r="AI508" s="81"/>
      <c r="AJ508" s="81"/>
      <c r="AK508" s="81"/>
      <c r="AL508" s="81"/>
      <c r="AM508" s="81"/>
      <c r="AN508" s="81"/>
      <c r="AO508" s="81"/>
      <c r="AP508" s="81"/>
      <c r="AQ508" s="81"/>
      <c r="AR508" s="81"/>
      <c r="AS508" s="81"/>
      <c r="AT508" s="81"/>
      <c r="AU508" s="81"/>
      <c r="AV508" s="81"/>
      <c r="AW508" s="81"/>
      <c r="AX508" s="81"/>
      <c r="AY508" s="81"/>
      <c r="AZ508" s="81"/>
      <c r="BA508" s="81"/>
      <c r="BB508" s="81"/>
      <c r="BC508" s="81"/>
      <c r="BD508" s="81"/>
      <c r="BE508" s="81"/>
      <c r="BF508" s="81"/>
      <c r="BG508" s="81"/>
      <c r="BH508" s="81"/>
      <c r="BI508" s="81"/>
      <c r="BJ508" s="81"/>
      <c r="BK508" s="81"/>
      <c r="BL508" s="81"/>
      <c r="BM508" s="81"/>
      <c r="BN508" s="81"/>
      <c r="BO508" s="81"/>
      <c r="BP508" s="81"/>
      <c r="BQ508" s="81"/>
      <c r="BR508" s="81"/>
      <c r="BS508" s="81"/>
      <c r="BT508" s="81"/>
      <c r="BU508" s="81"/>
      <c r="BV508" s="81"/>
      <c r="BW508" s="81"/>
      <c r="BX508" s="81"/>
      <c r="BY508" s="81"/>
      <c r="BZ508" s="81"/>
      <c r="CA508" s="81"/>
      <c r="CB508" s="81"/>
      <c r="CC508" s="81"/>
      <c r="CD508" s="81"/>
      <c r="CE508" s="81"/>
      <c r="CF508" s="81"/>
      <c r="CG508" s="81"/>
      <c r="CH508" s="81"/>
      <c r="CI508" s="81"/>
      <c r="CJ508" s="81"/>
      <c r="CK508" s="81"/>
      <c r="CL508" s="81"/>
      <c r="CM508" s="81"/>
      <c r="CN508" s="81"/>
      <c r="CO508" s="81"/>
      <c r="CP508" s="81"/>
      <c r="CQ508" s="81"/>
      <c r="CR508" s="81"/>
      <c r="CS508" s="81"/>
      <c r="CT508" s="81"/>
      <c r="CU508" s="81"/>
      <c r="CV508" s="81"/>
      <c r="CW508" s="81"/>
      <c r="CX508" s="81"/>
      <c r="CY508" s="81"/>
      <c r="CZ508" s="81"/>
      <c r="DA508" s="81"/>
      <c r="DB508" s="81"/>
      <c r="DC508" s="81"/>
      <c r="DD508" s="81"/>
      <c r="DE508" s="81"/>
      <c r="DF508" s="81"/>
      <c r="DG508" s="81"/>
      <c r="DH508" s="81"/>
      <c r="DI508" s="81"/>
      <c r="DJ508" s="81"/>
      <c r="DK508" s="81"/>
      <c r="DL508" s="81"/>
      <c r="DM508" s="81"/>
      <c r="DN508" s="81"/>
      <c r="DO508" s="81"/>
      <c r="DP508" s="81"/>
      <c r="DQ508" s="81"/>
      <c r="DR508" s="81"/>
      <c r="DS508" s="81"/>
    </row>
    <row r="509" spans="1:123" ht="18" x14ac:dyDescent="0.2">
      <c r="A509" s="151"/>
      <c r="B509" s="103" t="s">
        <v>74</v>
      </c>
      <c r="C509" s="154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81"/>
      <c r="T509" s="81"/>
      <c r="U509" s="81"/>
      <c r="V509" s="81"/>
      <c r="W509" s="81"/>
      <c r="X509" s="81"/>
      <c r="Y509" s="81"/>
      <c r="Z509" s="81"/>
      <c r="AA509" s="81"/>
      <c r="AB509" s="81"/>
      <c r="AC509" s="81"/>
      <c r="AD509" s="81"/>
      <c r="AE509" s="81"/>
      <c r="AF509" s="81"/>
      <c r="AG509" s="81"/>
      <c r="AH509" s="81"/>
      <c r="AI509" s="81"/>
      <c r="AJ509" s="81"/>
      <c r="AK509" s="81"/>
      <c r="AL509" s="81"/>
      <c r="AM509" s="81"/>
      <c r="AN509" s="81"/>
      <c r="AO509" s="81"/>
      <c r="AP509" s="81"/>
      <c r="AQ509" s="81"/>
      <c r="AR509" s="81"/>
      <c r="AS509" s="81"/>
      <c r="AT509" s="81"/>
      <c r="AU509" s="81"/>
      <c r="AV509" s="81"/>
      <c r="AW509" s="81"/>
      <c r="AX509" s="81"/>
      <c r="AY509" s="81"/>
      <c r="AZ509" s="81"/>
      <c r="BA509" s="81"/>
      <c r="BB509" s="81"/>
      <c r="BC509" s="81"/>
      <c r="BD509" s="81"/>
      <c r="BE509" s="81"/>
      <c r="BF509" s="81"/>
      <c r="BG509" s="81"/>
      <c r="BH509" s="81"/>
      <c r="BI509" s="81"/>
      <c r="BJ509" s="81"/>
      <c r="BK509" s="81"/>
      <c r="BL509" s="81"/>
      <c r="BM509" s="81"/>
      <c r="BN509" s="81"/>
      <c r="BO509" s="81"/>
      <c r="BP509" s="81"/>
      <c r="BQ509" s="81"/>
      <c r="BR509" s="81"/>
      <c r="BS509" s="81"/>
      <c r="BT509" s="81"/>
      <c r="BU509" s="81"/>
      <c r="BV509" s="81"/>
      <c r="BW509" s="81"/>
      <c r="BX509" s="81"/>
      <c r="BY509" s="81"/>
      <c r="BZ509" s="81"/>
      <c r="CA509" s="81"/>
      <c r="CB509" s="81"/>
      <c r="CC509" s="81"/>
      <c r="CD509" s="81"/>
      <c r="CE509" s="81"/>
      <c r="CF509" s="81"/>
      <c r="CG509" s="81"/>
      <c r="CH509" s="81"/>
      <c r="CI509" s="81"/>
      <c r="CJ509" s="81"/>
      <c r="CK509" s="81"/>
      <c r="CL509" s="81"/>
      <c r="CM509" s="81"/>
      <c r="CN509" s="81"/>
      <c r="CO509" s="81"/>
      <c r="CP509" s="81"/>
      <c r="CQ509" s="81"/>
      <c r="CR509" s="81"/>
      <c r="CS509" s="81"/>
      <c r="CT509" s="81"/>
      <c r="CU509" s="81"/>
      <c r="CV509" s="81"/>
      <c r="CW509" s="81"/>
      <c r="CX509" s="81"/>
      <c r="CY509" s="81"/>
      <c r="CZ509" s="81"/>
      <c r="DA509" s="81"/>
      <c r="DB509" s="81"/>
      <c r="DC509" s="81"/>
      <c r="DD509" s="81"/>
      <c r="DE509" s="81"/>
      <c r="DF509" s="81"/>
      <c r="DG509" s="81"/>
      <c r="DH509" s="81"/>
      <c r="DI509" s="81"/>
      <c r="DJ509" s="81"/>
      <c r="DK509" s="81"/>
      <c r="DL509" s="81"/>
      <c r="DM509" s="81"/>
      <c r="DN509" s="81"/>
      <c r="DO509" s="81"/>
      <c r="DP509" s="81"/>
      <c r="DQ509" s="81"/>
      <c r="DR509" s="81"/>
      <c r="DS509" s="81"/>
    </row>
    <row r="510" spans="1:123" x14ac:dyDescent="0.2">
      <c r="A510" s="151"/>
      <c r="B510" s="103" t="s">
        <v>75</v>
      </c>
      <c r="C510" s="154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  <c r="AA510" s="81"/>
      <c r="AB510" s="81"/>
      <c r="AC510" s="81"/>
      <c r="AD510" s="81"/>
      <c r="AE510" s="81"/>
      <c r="AF510" s="81"/>
      <c r="AG510" s="81"/>
      <c r="AH510" s="81"/>
      <c r="AI510" s="81"/>
      <c r="AJ510" s="81"/>
      <c r="AK510" s="81"/>
      <c r="AL510" s="81"/>
      <c r="AM510" s="81"/>
      <c r="AN510" s="81"/>
      <c r="AO510" s="81"/>
      <c r="AP510" s="81"/>
      <c r="AQ510" s="81"/>
      <c r="AR510" s="81"/>
      <c r="AS510" s="81"/>
      <c r="AT510" s="81"/>
      <c r="AU510" s="81"/>
      <c r="AV510" s="81"/>
      <c r="AW510" s="81"/>
      <c r="AX510" s="81"/>
      <c r="AY510" s="81"/>
      <c r="AZ510" s="81"/>
      <c r="BA510" s="81"/>
      <c r="BB510" s="81"/>
      <c r="BC510" s="81"/>
      <c r="BD510" s="81"/>
      <c r="BE510" s="81"/>
      <c r="BF510" s="81"/>
      <c r="BG510" s="81"/>
      <c r="BH510" s="81"/>
      <c r="BI510" s="81"/>
      <c r="BJ510" s="81"/>
      <c r="BK510" s="81"/>
      <c r="BL510" s="81"/>
      <c r="BM510" s="81"/>
      <c r="BN510" s="81"/>
      <c r="BO510" s="81"/>
      <c r="BP510" s="81"/>
      <c r="BQ510" s="81"/>
      <c r="BR510" s="81"/>
      <c r="BS510" s="81"/>
      <c r="BT510" s="81"/>
      <c r="BU510" s="81"/>
      <c r="BV510" s="81"/>
      <c r="BW510" s="81"/>
      <c r="BX510" s="81"/>
      <c r="BY510" s="81"/>
      <c r="BZ510" s="81"/>
      <c r="CA510" s="81"/>
      <c r="CB510" s="81"/>
      <c r="CC510" s="81"/>
      <c r="CD510" s="81"/>
      <c r="CE510" s="81"/>
      <c r="CF510" s="81"/>
      <c r="CG510" s="81"/>
      <c r="CH510" s="81"/>
      <c r="CI510" s="81"/>
      <c r="CJ510" s="81"/>
      <c r="CK510" s="81"/>
      <c r="CL510" s="81"/>
      <c r="CM510" s="81"/>
      <c r="CN510" s="81"/>
      <c r="CO510" s="81"/>
      <c r="CP510" s="81"/>
      <c r="CQ510" s="81"/>
      <c r="CR510" s="81"/>
      <c r="CS510" s="81"/>
      <c r="CT510" s="81"/>
      <c r="CU510" s="81"/>
      <c r="CV510" s="81"/>
      <c r="CW510" s="81"/>
      <c r="CX510" s="81"/>
      <c r="CY510" s="81"/>
      <c r="CZ510" s="81"/>
      <c r="DA510" s="81"/>
      <c r="DB510" s="81"/>
      <c r="DC510" s="81"/>
      <c r="DD510" s="81"/>
      <c r="DE510" s="81"/>
      <c r="DF510" s="81"/>
      <c r="DG510" s="81"/>
      <c r="DH510" s="81"/>
      <c r="DI510" s="81"/>
      <c r="DJ510" s="81"/>
      <c r="DK510" s="81"/>
      <c r="DL510" s="81"/>
      <c r="DM510" s="81"/>
      <c r="DN510" s="81"/>
      <c r="DO510" s="81"/>
      <c r="DP510" s="81"/>
      <c r="DQ510" s="81"/>
      <c r="DR510" s="81"/>
      <c r="DS510" s="81"/>
    </row>
    <row r="511" spans="1:123" x14ac:dyDescent="0.2">
      <c r="A511" s="151"/>
      <c r="B511" s="103" t="s">
        <v>76</v>
      </c>
      <c r="C511" s="154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1"/>
      <c r="S511" s="81"/>
      <c r="T511" s="81"/>
      <c r="U511" s="81"/>
      <c r="V511" s="81"/>
      <c r="W511" s="81"/>
      <c r="X511" s="81"/>
      <c r="Y511" s="81"/>
      <c r="Z511" s="81"/>
      <c r="AA511" s="81"/>
      <c r="AB511" s="81"/>
      <c r="AC511" s="81"/>
      <c r="AD511" s="81"/>
      <c r="AE511" s="81"/>
      <c r="AF511" s="81"/>
      <c r="AG511" s="81"/>
      <c r="AH511" s="81"/>
      <c r="AI511" s="81"/>
      <c r="AJ511" s="81"/>
      <c r="AK511" s="81"/>
      <c r="AL511" s="81"/>
      <c r="AM511" s="81"/>
      <c r="AN511" s="81"/>
      <c r="AO511" s="81"/>
      <c r="AP511" s="81"/>
      <c r="AQ511" s="81"/>
      <c r="AR511" s="81"/>
      <c r="AS511" s="81"/>
      <c r="AT511" s="81"/>
      <c r="AU511" s="81"/>
      <c r="AV511" s="81"/>
      <c r="AW511" s="81"/>
      <c r="AX511" s="81"/>
      <c r="AY511" s="81"/>
      <c r="AZ511" s="81"/>
      <c r="BA511" s="81"/>
      <c r="BB511" s="81"/>
      <c r="BC511" s="81"/>
      <c r="BD511" s="81"/>
      <c r="BE511" s="81"/>
      <c r="BF511" s="81"/>
      <c r="BG511" s="81"/>
      <c r="BH511" s="81"/>
      <c r="BI511" s="81"/>
      <c r="BJ511" s="81"/>
      <c r="BK511" s="81"/>
      <c r="BL511" s="81"/>
      <c r="BM511" s="81"/>
      <c r="BN511" s="81"/>
      <c r="BO511" s="81"/>
      <c r="BP511" s="81"/>
      <c r="BQ511" s="81"/>
      <c r="BR511" s="81"/>
      <c r="BS511" s="81"/>
      <c r="BT511" s="81"/>
      <c r="BU511" s="81"/>
      <c r="BV511" s="81"/>
      <c r="BW511" s="81"/>
      <c r="BX511" s="81"/>
      <c r="BY511" s="81"/>
      <c r="BZ511" s="81"/>
      <c r="CA511" s="81"/>
      <c r="CB511" s="81"/>
      <c r="CC511" s="81"/>
      <c r="CD511" s="81"/>
      <c r="CE511" s="81"/>
      <c r="CF511" s="81"/>
      <c r="CG511" s="81"/>
      <c r="CH511" s="81"/>
      <c r="CI511" s="81"/>
      <c r="CJ511" s="81"/>
      <c r="CK511" s="81"/>
      <c r="CL511" s="81"/>
      <c r="CM511" s="81"/>
      <c r="CN511" s="81"/>
      <c r="CO511" s="81"/>
      <c r="CP511" s="81"/>
      <c r="CQ511" s="81"/>
      <c r="CR511" s="81"/>
      <c r="CS511" s="81"/>
      <c r="CT511" s="81"/>
      <c r="CU511" s="81"/>
      <c r="CV511" s="81"/>
      <c r="CW511" s="81"/>
      <c r="CX511" s="81"/>
      <c r="CY511" s="81"/>
      <c r="CZ511" s="81"/>
      <c r="DA511" s="81"/>
      <c r="DB511" s="81"/>
      <c r="DC511" s="81"/>
      <c r="DD511" s="81"/>
      <c r="DE511" s="81"/>
      <c r="DF511" s="81"/>
      <c r="DG511" s="81"/>
      <c r="DH511" s="81"/>
      <c r="DI511" s="81"/>
      <c r="DJ511" s="81"/>
      <c r="DK511" s="81"/>
      <c r="DL511" s="81"/>
      <c r="DM511" s="81"/>
      <c r="DN511" s="81"/>
      <c r="DO511" s="81"/>
      <c r="DP511" s="81"/>
      <c r="DQ511" s="81"/>
      <c r="DR511" s="81"/>
      <c r="DS511" s="81"/>
    </row>
    <row r="512" spans="1:123" x14ac:dyDescent="0.2">
      <c r="A512" s="151"/>
      <c r="B512" s="103" t="s">
        <v>77</v>
      </c>
      <c r="C512" s="154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1"/>
      <c r="S512" s="81"/>
      <c r="T512" s="81"/>
      <c r="U512" s="81"/>
      <c r="V512" s="81"/>
      <c r="W512" s="81"/>
      <c r="X512" s="81"/>
      <c r="Y512" s="81"/>
      <c r="Z512" s="81"/>
      <c r="AA512" s="81"/>
      <c r="AB512" s="81"/>
      <c r="AC512" s="81"/>
      <c r="AD512" s="81"/>
      <c r="AE512" s="81"/>
      <c r="AF512" s="81"/>
      <c r="AG512" s="81"/>
      <c r="AH512" s="81"/>
      <c r="AI512" s="81"/>
      <c r="AJ512" s="81"/>
      <c r="AK512" s="81"/>
      <c r="AL512" s="81"/>
      <c r="AM512" s="81"/>
      <c r="AN512" s="81"/>
      <c r="AO512" s="81"/>
      <c r="AP512" s="81"/>
      <c r="AQ512" s="81"/>
      <c r="AR512" s="81"/>
      <c r="AS512" s="81"/>
      <c r="AT512" s="81"/>
      <c r="AU512" s="81"/>
      <c r="AV512" s="81"/>
      <c r="AW512" s="81"/>
      <c r="AX512" s="81"/>
      <c r="AY512" s="81"/>
      <c r="AZ512" s="81"/>
      <c r="BA512" s="81"/>
      <c r="BB512" s="81"/>
      <c r="BC512" s="81"/>
      <c r="BD512" s="81"/>
      <c r="BE512" s="81"/>
      <c r="BF512" s="81"/>
      <c r="BG512" s="81"/>
      <c r="BH512" s="81"/>
      <c r="BI512" s="81"/>
      <c r="BJ512" s="81"/>
      <c r="BK512" s="81"/>
      <c r="BL512" s="81"/>
      <c r="BM512" s="81"/>
      <c r="BN512" s="81"/>
      <c r="BO512" s="81"/>
      <c r="BP512" s="81"/>
      <c r="BQ512" s="81"/>
      <c r="BR512" s="81"/>
      <c r="BS512" s="81"/>
      <c r="BT512" s="81"/>
      <c r="BU512" s="81"/>
      <c r="BV512" s="81"/>
      <c r="BW512" s="81"/>
      <c r="BX512" s="81"/>
      <c r="BY512" s="81"/>
      <c r="BZ512" s="81"/>
      <c r="CA512" s="81"/>
      <c r="CB512" s="81"/>
      <c r="CC512" s="81"/>
      <c r="CD512" s="81"/>
      <c r="CE512" s="81"/>
      <c r="CF512" s="81"/>
      <c r="CG512" s="81"/>
      <c r="CH512" s="81"/>
      <c r="CI512" s="81"/>
      <c r="CJ512" s="81"/>
      <c r="CK512" s="81"/>
      <c r="CL512" s="81"/>
      <c r="CM512" s="81"/>
      <c r="CN512" s="81"/>
      <c r="CO512" s="81"/>
      <c r="CP512" s="81"/>
      <c r="CQ512" s="81"/>
      <c r="CR512" s="81"/>
      <c r="CS512" s="81"/>
      <c r="CT512" s="81"/>
      <c r="CU512" s="81"/>
      <c r="CV512" s="81"/>
      <c r="CW512" s="81"/>
      <c r="CX512" s="81"/>
      <c r="CY512" s="81"/>
      <c r="CZ512" s="81"/>
      <c r="DA512" s="81"/>
      <c r="DB512" s="81"/>
      <c r="DC512" s="81"/>
      <c r="DD512" s="81"/>
      <c r="DE512" s="81"/>
      <c r="DF512" s="81"/>
      <c r="DG512" s="81"/>
      <c r="DH512" s="81"/>
      <c r="DI512" s="81"/>
      <c r="DJ512" s="81"/>
      <c r="DK512" s="81"/>
      <c r="DL512" s="81"/>
      <c r="DM512" s="81"/>
      <c r="DN512" s="81"/>
      <c r="DO512" s="81"/>
      <c r="DP512" s="81"/>
      <c r="DQ512" s="81"/>
      <c r="DR512" s="81"/>
      <c r="DS512" s="81"/>
    </row>
    <row r="513" spans="1:123" x14ac:dyDescent="0.2">
      <c r="A513" s="151"/>
      <c r="B513" s="103" t="s">
        <v>78</v>
      </c>
      <c r="C513" s="154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1"/>
      <c r="S513" s="81"/>
      <c r="T513" s="81"/>
      <c r="U513" s="81"/>
      <c r="V513" s="81"/>
      <c r="W513" s="81"/>
      <c r="X513" s="81"/>
      <c r="Y513" s="81"/>
      <c r="Z513" s="81"/>
      <c r="AA513" s="81"/>
      <c r="AB513" s="81"/>
      <c r="AC513" s="81"/>
      <c r="AD513" s="81"/>
      <c r="AE513" s="81"/>
      <c r="AF513" s="81"/>
      <c r="AG513" s="81"/>
      <c r="AH513" s="81"/>
      <c r="AI513" s="81"/>
      <c r="AJ513" s="81"/>
      <c r="AK513" s="81"/>
      <c r="AL513" s="81"/>
      <c r="AM513" s="81"/>
      <c r="AN513" s="81"/>
      <c r="AO513" s="81"/>
      <c r="AP513" s="81"/>
      <c r="AQ513" s="81"/>
      <c r="AR513" s="81"/>
      <c r="AS513" s="81"/>
      <c r="AT513" s="81"/>
      <c r="AU513" s="81"/>
      <c r="AV513" s="81"/>
      <c r="AW513" s="81"/>
      <c r="AX513" s="81"/>
      <c r="AY513" s="81"/>
      <c r="AZ513" s="81"/>
      <c r="BA513" s="81"/>
      <c r="BB513" s="81"/>
      <c r="BC513" s="81"/>
      <c r="BD513" s="81"/>
      <c r="BE513" s="81"/>
      <c r="BF513" s="81"/>
      <c r="BG513" s="81"/>
      <c r="BH513" s="81"/>
      <c r="BI513" s="81"/>
      <c r="BJ513" s="81"/>
      <c r="BK513" s="81"/>
      <c r="BL513" s="81"/>
      <c r="BM513" s="81"/>
      <c r="BN513" s="81"/>
      <c r="BO513" s="81"/>
      <c r="BP513" s="81"/>
      <c r="BQ513" s="81"/>
      <c r="BR513" s="81"/>
      <c r="BS513" s="81"/>
      <c r="BT513" s="81"/>
      <c r="BU513" s="81"/>
      <c r="BV513" s="81"/>
      <c r="BW513" s="81"/>
      <c r="BX513" s="81"/>
      <c r="BY513" s="81"/>
      <c r="BZ513" s="81"/>
      <c r="CA513" s="81"/>
      <c r="CB513" s="81"/>
      <c r="CC513" s="81"/>
      <c r="CD513" s="81"/>
      <c r="CE513" s="81"/>
      <c r="CF513" s="81"/>
      <c r="CG513" s="81"/>
      <c r="CH513" s="81"/>
      <c r="CI513" s="81"/>
      <c r="CJ513" s="81"/>
      <c r="CK513" s="81"/>
      <c r="CL513" s="81"/>
      <c r="CM513" s="81"/>
      <c r="CN513" s="81"/>
      <c r="CO513" s="81"/>
      <c r="CP513" s="81"/>
      <c r="CQ513" s="81"/>
      <c r="CR513" s="81"/>
      <c r="CS513" s="81"/>
      <c r="CT513" s="81"/>
      <c r="CU513" s="81"/>
      <c r="CV513" s="81"/>
      <c r="CW513" s="81"/>
      <c r="CX513" s="81"/>
      <c r="CY513" s="81"/>
      <c r="CZ513" s="81"/>
      <c r="DA513" s="81"/>
      <c r="DB513" s="81"/>
      <c r="DC513" s="81"/>
      <c r="DD513" s="81"/>
      <c r="DE513" s="81"/>
      <c r="DF513" s="81"/>
      <c r="DG513" s="81"/>
      <c r="DH513" s="81"/>
      <c r="DI513" s="81"/>
      <c r="DJ513" s="81"/>
      <c r="DK513" s="81"/>
      <c r="DL513" s="81"/>
      <c r="DM513" s="81"/>
      <c r="DN513" s="81"/>
      <c r="DO513" s="81"/>
      <c r="DP513" s="81"/>
      <c r="DQ513" s="81"/>
      <c r="DR513" s="81"/>
      <c r="DS513" s="81"/>
    </row>
    <row r="514" spans="1:123" x14ac:dyDescent="0.2">
      <c r="A514" s="151"/>
      <c r="B514" s="103" t="s">
        <v>79</v>
      </c>
      <c r="C514" s="154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1"/>
      <c r="S514" s="81"/>
      <c r="T514" s="81"/>
      <c r="U514" s="81"/>
      <c r="V514" s="81"/>
      <c r="W514" s="81"/>
      <c r="X514" s="81"/>
      <c r="Y514" s="81"/>
      <c r="Z514" s="81"/>
      <c r="AA514" s="81"/>
      <c r="AB514" s="81"/>
      <c r="AC514" s="81"/>
      <c r="AD514" s="81"/>
      <c r="AE514" s="81"/>
      <c r="AF514" s="81"/>
      <c r="AG514" s="81"/>
      <c r="AH514" s="81"/>
      <c r="AI514" s="81"/>
      <c r="AJ514" s="81"/>
      <c r="AK514" s="81"/>
      <c r="AL514" s="81"/>
      <c r="AM514" s="81"/>
      <c r="AN514" s="81"/>
      <c r="AO514" s="81"/>
      <c r="AP514" s="81"/>
      <c r="AQ514" s="81"/>
      <c r="AR514" s="81"/>
      <c r="AS514" s="81"/>
      <c r="AT514" s="81"/>
      <c r="AU514" s="81"/>
      <c r="AV514" s="81"/>
      <c r="AW514" s="81"/>
      <c r="AX514" s="81"/>
      <c r="AY514" s="81"/>
      <c r="AZ514" s="81"/>
      <c r="BA514" s="81"/>
      <c r="BB514" s="81"/>
      <c r="BC514" s="81"/>
      <c r="BD514" s="81"/>
      <c r="BE514" s="81"/>
      <c r="BF514" s="81"/>
      <c r="BG514" s="81"/>
      <c r="BH514" s="81"/>
      <c r="BI514" s="81"/>
      <c r="BJ514" s="81"/>
      <c r="BK514" s="81"/>
      <c r="BL514" s="81"/>
      <c r="BM514" s="81"/>
      <c r="BN514" s="81"/>
      <c r="BO514" s="81"/>
      <c r="BP514" s="81"/>
      <c r="BQ514" s="81"/>
      <c r="BR514" s="81"/>
      <c r="BS514" s="81"/>
      <c r="BT514" s="81"/>
      <c r="BU514" s="81"/>
      <c r="BV514" s="81"/>
      <c r="BW514" s="81"/>
      <c r="BX514" s="81"/>
      <c r="BY514" s="81"/>
      <c r="BZ514" s="81"/>
      <c r="CA514" s="81"/>
      <c r="CB514" s="81"/>
      <c r="CC514" s="81"/>
      <c r="CD514" s="81"/>
      <c r="CE514" s="81"/>
      <c r="CF514" s="81"/>
      <c r="CG514" s="81"/>
      <c r="CH514" s="81"/>
      <c r="CI514" s="81"/>
      <c r="CJ514" s="81"/>
      <c r="CK514" s="81"/>
      <c r="CL514" s="81"/>
      <c r="CM514" s="81"/>
      <c r="CN514" s="81"/>
      <c r="CO514" s="81"/>
      <c r="CP514" s="81"/>
      <c r="CQ514" s="81"/>
      <c r="CR514" s="81"/>
      <c r="CS514" s="81"/>
      <c r="CT514" s="81"/>
      <c r="CU514" s="81"/>
      <c r="CV514" s="81"/>
      <c r="CW514" s="81"/>
      <c r="CX514" s="81"/>
      <c r="CY514" s="81"/>
      <c r="CZ514" s="81"/>
      <c r="DA514" s="81"/>
      <c r="DB514" s="81"/>
      <c r="DC514" s="81"/>
      <c r="DD514" s="81"/>
      <c r="DE514" s="81"/>
      <c r="DF514" s="81"/>
      <c r="DG514" s="81"/>
      <c r="DH514" s="81"/>
      <c r="DI514" s="81"/>
      <c r="DJ514" s="81"/>
      <c r="DK514" s="81"/>
      <c r="DL514" s="81"/>
      <c r="DM514" s="81"/>
      <c r="DN514" s="81"/>
      <c r="DO514" s="81"/>
      <c r="DP514" s="81"/>
      <c r="DQ514" s="81"/>
      <c r="DR514" s="81"/>
      <c r="DS514" s="81"/>
    </row>
    <row r="515" spans="1:123" x14ac:dyDescent="0.2">
      <c r="A515" s="151"/>
      <c r="B515" s="103" t="s">
        <v>80</v>
      </c>
      <c r="C515" s="154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1"/>
      <c r="S515" s="81"/>
      <c r="T515" s="81"/>
      <c r="U515" s="81"/>
      <c r="V515" s="81"/>
      <c r="W515" s="81"/>
      <c r="X515" s="81"/>
      <c r="Y515" s="81"/>
      <c r="Z515" s="81"/>
      <c r="AA515" s="81"/>
      <c r="AB515" s="81"/>
      <c r="AC515" s="81"/>
      <c r="AD515" s="81"/>
      <c r="AE515" s="81"/>
      <c r="AF515" s="81"/>
      <c r="AG515" s="81"/>
      <c r="AH515" s="81"/>
      <c r="AI515" s="81"/>
      <c r="AJ515" s="81"/>
      <c r="AK515" s="81"/>
      <c r="AL515" s="81"/>
      <c r="AM515" s="81"/>
      <c r="AN515" s="81"/>
      <c r="AO515" s="81"/>
      <c r="AP515" s="81"/>
      <c r="AQ515" s="81"/>
      <c r="AR515" s="81"/>
      <c r="AS515" s="81"/>
      <c r="AT515" s="81"/>
      <c r="AU515" s="81"/>
      <c r="AV515" s="81"/>
      <c r="AW515" s="81"/>
      <c r="AX515" s="81"/>
      <c r="AY515" s="81"/>
      <c r="AZ515" s="81"/>
      <c r="BA515" s="81"/>
      <c r="BB515" s="81"/>
      <c r="BC515" s="81"/>
      <c r="BD515" s="81"/>
      <c r="BE515" s="81"/>
      <c r="BF515" s="81"/>
      <c r="BG515" s="81"/>
      <c r="BH515" s="81"/>
      <c r="BI515" s="81"/>
      <c r="BJ515" s="81"/>
      <c r="BK515" s="81"/>
      <c r="BL515" s="81"/>
      <c r="BM515" s="81"/>
      <c r="BN515" s="81"/>
      <c r="BO515" s="81"/>
      <c r="BP515" s="81"/>
      <c r="BQ515" s="81"/>
      <c r="BR515" s="81"/>
      <c r="BS515" s="81"/>
      <c r="BT515" s="81"/>
      <c r="BU515" s="81"/>
      <c r="BV515" s="81"/>
      <c r="BW515" s="81"/>
      <c r="BX515" s="81"/>
      <c r="BY515" s="81"/>
      <c r="BZ515" s="81"/>
      <c r="CA515" s="81"/>
      <c r="CB515" s="81"/>
      <c r="CC515" s="81"/>
      <c r="CD515" s="81"/>
      <c r="CE515" s="81"/>
      <c r="CF515" s="81"/>
      <c r="CG515" s="81"/>
      <c r="CH515" s="81"/>
      <c r="CI515" s="81"/>
      <c r="CJ515" s="81"/>
      <c r="CK515" s="81"/>
      <c r="CL515" s="81"/>
      <c r="CM515" s="81"/>
      <c r="CN515" s="81"/>
      <c r="CO515" s="81"/>
      <c r="CP515" s="81"/>
      <c r="CQ515" s="81"/>
      <c r="CR515" s="81"/>
      <c r="CS515" s="81"/>
      <c r="CT515" s="81"/>
      <c r="CU515" s="81"/>
      <c r="CV515" s="81"/>
      <c r="CW515" s="81"/>
      <c r="CX515" s="81"/>
      <c r="CY515" s="81"/>
      <c r="CZ515" s="81"/>
      <c r="DA515" s="81"/>
      <c r="DB515" s="81"/>
      <c r="DC515" s="81"/>
      <c r="DD515" s="81"/>
      <c r="DE515" s="81"/>
      <c r="DF515" s="81"/>
      <c r="DG515" s="81"/>
      <c r="DH515" s="81"/>
      <c r="DI515" s="81"/>
      <c r="DJ515" s="81"/>
      <c r="DK515" s="81"/>
      <c r="DL515" s="81"/>
      <c r="DM515" s="81"/>
      <c r="DN515" s="81"/>
      <c r="DO515" s="81"/>
      <c r="DP515" s="81"/>
      <c r="DQ515" s="81"/>
      <c r="DR515" s="81"/>
      <c r="DS515" s="81"/>
    </row>
    <row r="516" spans="1:123" x14ac:dyDescent="0.2">
      <c r="A516" s="151"/>
      <c r="B516" s="103" t="s">
        <v>81</v>
      </c>
      <c r="C516" s="154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1"/>
      <c r="S516" s="81"/>
      <c r="T516" s="81"/>
      <c r="U516" s="81"/>
      <c r="V516" s="81"/>
      <c r="W516" s="81"/>
      <c r="X516" s="81"/>
      <c r="Y516" s="81"/>
      <c r="Z516" s="81"/>
      <c r="AA516" s="81"/>
      <c r="AB516" s="81"/>
      <c r="AC516" s="81"/>
      <c r="AD516" s="81"/>
      <c r="AE516" s="81"/>
      <c r="AF516" s="81"/>
      <c r="AG516" s="81"/>
      <c r="AH516" s="81"/>
      <c r="AI516" s="81"/>
      <c r="AJ516" s="81"/>
      <c r="AK516" s="81"/>
      <c r="AL516" s="81"/>
      <c r="AM516" s="81"/>
      <c r="AN516" s="81"/>
      <c r="AO516" s="81"/>
      <c r="AP516" s="81"/>
      <c r="AQ516" s="81"/>
      <c r="AR516" s="81"/>
      <c r="AS516" s="81"/>
      <c r="AT516" s="81"/>
      <c r="AU516" s="81"/>
      <c r="AV516" s="81"/>
      <c r="AW516" s="81"/>
      <c r="AX516" s="81"/>
      <c r="AY516" s="81"/>
      <c r="AZ516" s="81"/>
      <c r="BA516" s="81"/>
      <c r="BB516" s="81"/>
      <c r="BC516" s="81"/>
      <c r="BD516" s="81"/>
      <c r="BE516" s="81"/>
      <c r="BF516" s="81"/>
      <c r="BG516" s="81"/>
      <c r="BH516" s="81"/>
      <c r="BI516" s="81"/>
      <c r="BJ516" s="81"/>
      <c r="BK516" s="81"/>
      <c r="BL516" s="81"/>
      <c r="BM516" s="81"/>
      <c r="BN516" s="81"/>
      <c r="BO516" s="81"/>
      <c r="BP516" s="81"/>
      <c r="BQ516" s="81"/>
      <c r="BR516" s="81"/>
      <c r="BS516" s="81"/>
      <c r="BT516" s="81"/>
      <c r="BU516" s="81"/>
      <c r="BV516" s="81"/>
      <c r="BW516" s="81"/>
      <c r="BX516" s="81"/>
      <c r="BY516" s="81"/>
      <c r="BZ516" s="81"/>
      <c r="CA516" s="81"/>
      <c r="CB516" s="81"/>
      <c r="CC516" s="81"/>
      <c r="CD516" s="81"/>
      <c r="CE516" s="81"/>
      <c r="CF516" s="81"/>
      <c r="CG516" s="81"/>
      <c r="CH516" s="81"/>
      <c r="CI516" s="81"/>
      <c r="CJ516" s="81"/>
      <c r="CK516" s="81"/>
      <c r="CL516" s="81"/>
      <c r="CM516" s="81"/>
      <c r="CN516" s="81"/>
      <c r="CO516" s="81"/>
      <c r="CP516" s="81"/>
      <c r="CQ516" s="81"/>
      <c r="CR516" s="81"/>
      <c r="CS516" s="81"/>
      <c r="CT516" s="81"/>
      <c r="CU516" s="81"/>
      <c r="CV516" s="81"/>
      <c r="CW516" s="81"/>
      <c r="CX516" s="81"/>
      <c r="CY516" s="81"/>
      <c r="CZ516" s="81"/>
      <c r="DA516" s="81"/>
      <c r="DB516" s="81"/>
      <c r="DC516" s="81"/>
      <c r="DD516" s="81"/>
      <c r="DE516" s="81"/>
      <c r="DF516" s="81"/>
      <c r="DG516" s="81"/>
      <c r="DH516" s="81"/>
      <c r="DI516" s="81"/>
      <c r="DJ516" s="81"/>
      <c r="DK516" s="81"/>
      <c r="DL516" s="81"/>
      <c r="DM516" s="81"/>
      <c r="DN516" s="81"/>
      <c r="DO516" s="81"/>
      <c r="DP516" s="81"/>
      <c r="DQ516" s="81"/>
      <c r="DR516" s="81"/>
      <c r="DS516" s="81"/>
    </row>
    <row r="517" spans="1:123" x14ac:dyDescent="0.2">
      <c r="A517" s="151"/>
      <c r="B517" s="103" t="s">
        <v>82</v>
      </c>
      <c r="C517" s="154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1"/>
      <c r="S517" s="81"/>
      <c r="T517" s="81"/>
      <c r="U517" s="81"/>
      <c r="V517" s="81"/>
      <c r="W517" s="81"/>
      <c r="X517" s="81"/>
      <c r="Y517" s="81"/>
      <c r="Z517" s="81"/>
      <c r="AA517" s="81"/>
      <c r="AB517" s="81"/>
      <c r="AC517" s="81"/>
      <c r="AD517" s="81"/>
      <c r="AE517" s="81"/>
      <c r="AF517" s="81"/>
      <c r="AG517" s="81"/>
      <c r="AH517" s="81"/>
      <c r="AI517" s="81"/>
      <c r="AJ517" s="81"/>
      <c r="AK517" s="81"/>
      <c r="AL517" s="81"/>
      <c r="AM517" s="81"/>
      <c r="AN517" s="81"/>
      <c r="AO517" s="81"/>
      <c r="AP517" s="81"/>
      <c r="AQ517" s="81"/>
      <c r="AR517" s="81"/>
      <c r="AS517" s="81"/>
      <c r="AT517" s="81"/>
      <c r="AU517" s="81"/>
      <c r="AV517" s="81"/>
      <c r="AW517" s="81"/>
      <c r="AX517" s="81"/>
      <c r="AY517" s="81"/>
      <c r="AZ517" s="81"/>
      <c r="BA517" s="81"/>
      <c r="BB517" s="81"/>
      <c r="BC517" s="81"/>
      <c r="BD517" s="81"/>
      <c r="BE517" s="81"/>
      <c r="BF517" s="81"/>
      <c r="BG517" s="81"/>
      <c r="BH517" s="81"/>
      <c r="BI517" s="81"/>
      <c r="BJ517" s="81"/>
      <c r="BK517" s="81"/>
      <c r="BL517" s="81"/>
      <c r="BM517" s="81"/>
      <c r="BN517" s="81"/>
      <c r="BO517" s="81"/>
      <c r="BP517" s="81"/>
      <c r="BQ517" s="81"/>
      <c r="BR517" s="81"/>
      <c r="BS517" s="81"/>
      <c r="BT517" s="81"/>
      <c r="BU517" s="81"/>
      <c r="BV517" s="81"/>
      <c r="BW517" s="81"/>
      <c r="BX517" s="81"/>
      <c r="BY517" s="81"/>
      <c r="BZ517" s="81"/>
      <c r="CA517" s="81"/>
      <c r="CB517" s="81"/>
      <c r="CC517" s="81"/>
      <c r="CD517" s="81"/>
      <c r="CE517" s="81"/>
      <c r="CF517" s="81"/>
      <c r="CG517" s="81"/>
      <c r="CH517" s="81"/>
      <c r="CI517" s="81"/>
      <c r="CJ517" s="81"/>
      <c r="CK517" s="81"/>
      <c r="CL517" s="81"/>
      <c r="CM517" s="81"/>
      <c r="CN517" s="81"/>
      <c r="CO517" s="81"/>
      <c r="CP517" s="81"/>
      <c r="CQ517" s="81"/>
      <c r="CR517" s="81"/>
      <c r="CS517" s="81"/>
      <c r="CT517" s="81"/>
      <c r="CU517" s="81"/>
      <c r="CV517" s="81"/>
      <c r="CW517" s="81"/>
      <c r="CX517" s="81"/>
      <c r="CY517" s="81"/>
      <c r="CZ517" s="81"/>
      <c r="DA517" s="81"/>
      <c r="DB517" s="81"/>
      <c r="DC517" s="81"/>
      <c r="DD517" s="81"/>
      <c r="DE517" s="81"/>
      <c r="DF517" s="81"/>
      <c r="DG517" s="81"/>
      <c r="DH517" s="81"/>
      <c r="DI517" s="81"/>
      <c r="DJ517" s="81"/>
      <c r="DK517" s="81"/>
      <c r="DL517" s="81"/>
      <c r="DM517" s="81"/>
      <c r="DN517" s="81"/>
      <c r="DO517" s="81"/>
      <c r="DP517" s="81"/>
      <c r="DQ517" s="81"/>
      <c r="DR517" s="81"/>
      <c r="DS517" s="81"/>
    </row>
    <row r="518" spans="1:123" x14ac:dyDescent="0.2">
      <c r="A518" s="151"/>
      <c r="B518" s="103" t="s">
        <v>83</v>
      </c>
      <c r="C518" s="154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1"/>
      <c r="S518" s="81"/>
      <c r="T518" s="81"/>
      <c r="U518" s="81"/>
      <c r="V518" s="81"/>
      <c r="W518" s="81"/>
      <c r="X518" s="81"/>
      <c r="Y518" s="81"/>
      <c r="Z518" s="81"/>
      <c r="AA518" s="81"/>
      <c r="AB518" s="81"/>
      <c r="AC518" s="81"/>
      <c r="AD518" s="81"/>
      <c r="AE518" s="81"/>
      <c r="AF518" s="81"/>
      <c r="AG518" s="81"/>
      <c r="AH518" s="81"/>
      <c r="AI518" s="81"/>
      <c r="AJ518" s="81"/>
      <c r="AK518" s="81"/>
      <c r="AL518" s="81"/>
      <c r="AM518" s="81"/>
      <c r="AN518" s="81"/>
      <c r="AO518" s="81"/>
      <c r="AP518" s="81"/>
      <c r="AQ518" s="81"/>
      <c r="AR518" s="81"/>
      <c r="AS518" s="81"/>
      <c r="AT518" s="81"/>
      <c r="AU518" s="81"/>
      <c r="AV518" s="81"/>
      <c r="AW518" s="81"/>
      <c r="AX518" s="81"/>
      <c r="AY518" s="81"/>
      <c r="AZ518" s="81"/>
      <c r="BA518" s="81"/>
      <c r="BB518" s="81"/>
      <c r="BC518" s="81"/>
      <c r="BD518" s="81"/>
      <c r="BE518" s="81"/>
      <c r="BF518" s="81"/>
      <c r="BG518" s="81"/>
      <c r="BH518" s="81"/>
      <c r="BI518" s="81"/>
      <c r="BJ518" s="81"/>
      <c r="BK518" s="81"/>
      <c r="BL518" s="81"/>
      <c r="BM518" s="81"/>
      <c r="BN518" s="81"/>
      <c r="BO518" s="81"/>
      <c r="BP518" s="81"/>
      <c r="BQ518" s="81"/>
      <c r="BR518" s="81"/>
      <c r="BS518" s="81"/>
      <c r="BT518" s="81"/>
      <c r="BU518" s="81"/>
      <c r="BV518" s="81"/>
      <c r="BW518" s="81"/>
      <c r="BX518" s="81"/>
      <c r="BY518" s="81"/>
      <c r="BZ518" s="81"/>
      <c r="CA518" s="81"/>
      <c r="CB518" s="81"/>
      <c r="CC518" s="81"/>
      <c r="CD518" s="81"/>
      <c r="CE518" s="81"/>
      <c r="CF518" s="81"/>
      <c r="CG518" s="81"/>
      <c r="CH518" s="81"/>
      <c r="CI518" s="81"/>
      <c r="CJ518" s="81"/>
      <c r="CK518" s="81"/>
      <c r="CL518" s="81"/>
      <c r="CM518" s="81"/>
      <c r="CN518" s="81"/>
      <c r="CO518" s="81"/>
      <c r="CP518" s="81"/>
      <c r="CQ518" s="81"/>
      <c r="CR518" s="81"/>
      <c r="CS518" s="81"/>
      <c r="CT518" s="81"/>
      <c r="CU518" s="81"/>
      <c r="CV518" s="81"/>
      <c r="CW518" s="81"/>
      <c r="CX518" s="81"/>
      <c r="CY518" s="81"/>
      <c r="CZ518" s="81"/>
      <c r="DA518" s="81"/>
      <c r="DB518" s="81"/>
      <c r="DC518" s="81"/>
      <c r="DD518" s="81"/>
      <c r="DE518" s="81"/>
      <c r="DF518" s="81"/>
      <c r="DG518" s="81"/>
      <c r="DH518" s="81"/>
      <c r="DI518" s="81"/>
      <c r="DJ518" s="81"/>
      <c r="DK518" s="81"/>
      <c r="DL518" s="81"/>
      <c r="DM518" s="81"/>
      <c r="DN518" s="81"/>
      <c r="DO518" s="81"/>
      <c r="DP518" s="81"/>
      <c r="DQ518" s="81"/>
      <c r="DR518" s="81"/>
      <c r="DS518" s="81"/>
    </row>
    <row r="519" spans="1:123" x14ac:dyDescent="0.2">
      <c r="A519" s="108"/>
      <c r="B519" s="108"/>
      <c r="C519" s="101" t="e">
        <v>#DIV/0!</v>
      </c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1"/>
      <c r="S519" s="81"/>
      <c r="T519" s="81"/>
      <c r="U519" s="81"/>
      <c r="V519" s="81"/>
      <c r="W519" s="81"/>
      <c r="X519" s="81"/>
      <c r="Y519" s="81"/>
      <c r="Z519" s="81"/>
      <c r="AA519" s="81"/>
      <c r="AB519" s="81"/>
      <c r="AC519" s="81"/>
      <c r="AD519" s="81"/>
      <c r="AE519" s="81"/>
      <c r="AF519" s="81"/>
      <c r="AG519" s="81"/>
      <c r="AH519" s="81"/>
      <c r="AI519" s="81"/>
      <c r="AJ519" s="81"/>
      <c r="AK519" s="81"/>
      <c r="AL519" s="81"/>
      <c r="AM519" s="81"/>
      <c r="AN519" s="81"/>
      <c r="AO519" s="81"/>
      <c r="AP519" s="81"/>
      <c r="AQ519" s="81"/>
      <c r="AR519" s="81"/>
      <c r="AS519" s="81"/>
      <c r="AT519" s="81"/>
      <c r="AU519" s="81"/>
      <c r="AV519" s="81"/>
      <c r="AW519" s="81"/>
      <c r="AX519" s="81"/>
      <c r="AY519" s="81"/>
      <c r="AZ519" s="81"/>
      <c r="BA519" s="81"/>
      <c r="BB519" s="81"/>
      <c r="BC519" s="81"/>
      <c r="BD519" s="81"/>
      <c r="BE519" s="81"/>
      <c r="BF519" s="81"/>
      <c r="BG519" s="81"/>
      <c r="BH519" s="81"/>
      <c r="BI519" s="81"/>
      <c r="BJ519" s="81"/>
      <c r="BK519" s="81"/>
      <c r="BL519" s="81"/>
      <c r="BM519" s="81"/>
      <c r="BN519" s="81"/>
      <c r="BO519" s="81"/>
      <c r="BP519" s="81"/>
      <c r="BQ519" s="81"/>
      <c r="BR519" s="81"/>
      <c r="BS519" s="81"/>
      <c r="BT519" s="81"/>
      <c r="BU519" s="81"/>
      <c r="BV519" s="81"/>
      <c r="BW519" s="81"/>
      <c r="BX519" s="81"/>
      <c r="BY519" s="81"/>
      <c r="BZ519" s="81"/>
      <c r="CA519" s="81"/>
      <c r="CB519" s="81"/>
      <c r="CC519" s="81"/>
      <c r="CD519" s="81"/>
      <c r="CE519" s="81"/>
      <c r="CF519" s="81"/>
      <c r="CG519" s="81"/>
      <c r="CH519" s="81"/>
      <c r="CI519" s="81"/>
      <c r="CJ519" s="81"/>
      <c r="CK519" s="81"/>
      <c r="CL519" s="81"/>
      <c r="CM519" s="81"/>
      <c r="CN519" s="81"/>
      <c r="CO519" s="81"/>
      <c r="CP519" s="81"/>
      <c r="CQ519" s="81"/>
      <c r="CR519" s="81"/>
      <c r="CS519" s="81"/>
      <c r="CT519" s="81"/>
      <c r="CU519" s="81"/>
      <c r="CV519" s="81"/>
      <c r="CW519" s="81"/>
      <c r="CX519" s="81"/>
      <c r="CY519" s="81"/>
      <c r="CZ519" s="81"/>
      <c r="DA519" s="81"/>
      <c r="DB519" s="81"/>
      <c r="DC519" s="81"/>
      <c r="DD519" s="81"/>
      <c r="DE519" s="81"/>
      <c r="DF519" s="81"/>
      <c r="DG519" s="81"/>
      <c r="DH519" s="81"/>
      <c r="DI519" s="81"/>
      <c r="DJ519" s="81"/>
      <c r="DK519" s="81"/>
      <c r="DL519" s="81"/>
      <c r="DM519" s="81"/>
      <c r="DN519" s="81"/>
      <c r="DO519" s="81"/>
      <c r="DP519" s="81"/>
      <c r="DQ519" s="81"/>
      <c r="DR519" s="81"/>
      <c r="DS519" s="81"/>
    </row>
    <row r="520" spans="1:123" ht="54" customHeight="1" x14ac:dyDescent="0.2">
      <c r="A520" s="326" t="s">
        <v>61</v>
      </c>
      <c r="B520" s="326"/>
      <c r="C520" s="326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1"/>
      <c r="S520" s="81"/>
      <c r="T520" s="81"/>
      <c r="U520" s="81"/>
      <c r="V520" s="81"/>
      <c r="W520" s="81"/>
      <c r="X520" s="81"/>
      <c r="Y520" s="81"/>
      <c r="Z520" s="81"/>
      <c r="AA520" s="81"/>
      <c r="AB520" s="81"/>
      <c r="AC520" s="81"/>
      <c r="AD520" s="81"/>
      <c r="AE520" s="81"/>
      <c r="AF520" s="81"/>
      <c r="AG520" s="81"/>
      <c r="AH520" s="81"/>
      <c r="AI520" s="81"/>
      <c r="AJ520" s="81"/>
      <c r="AK520" s="81"/>
      <c r="AL520" s="81"/>
      <c r="AM520" s="81"/>
      <c r="AN520" s="81"/>
      <c r="AO520" s="81"/>
      <c r="AP520" s="81"/>
      <c r="AQ520" s="81"/>
      <c r="AR520" s="81"/>
      <c r="AS520" s="81"/>
      <c r="AT520" s="81"/>
      <c r="AU520" s="81"/>
      <c r="AV520" s="81"/>
      <c r="AW520" s="81"/>
      <c r="AX520" s="81"/>
      <c r="AY520" s="81"/>
      <c r="AZ520" s="81"/>
      <c r="BA520" s="81"/>
      <c r="BB520" s="81"/>
      <c r="BC520" s="81"/>
      <c r="BD520" s="81"/>
      <c r="BE520" s="81"/>
      <c r="BF520" s="81"/>
      <c r="BG520" s="81"/>
      <c r="BH520" s="81"/>
      <c r="BI520" s="81"/>
      <c r="BJ520" s="81"/>
      <c r="BK520" s="81"/>
      <c r="BL520" s="81"/>
      <c r="BM520" s="81"/>
      <c r="BN520" s="81"/>
      <c r="BO520" s="81"/>
      <c r="BP520" s="81"/>
      <c r="BQ520" s="81"/>
      <c r="BR520" s="81"/>
      <c r="BS520" s="81"/>
      <c r="BT520" s="81"/>
      <c r="BU520" s="81"/>
      <c r="BV520" s="81"/>
      <c r="BW520" s="81"/>
      <c r="BX520" s="81"/>
      <c r="BY520" s="81"/>
      <c r="BZ520" s="81"/>
      <c r="CA520" s="81"/>
      <c r="CB520" s="81"/>
      <c r="CC520" s="81"/>
      <c r="CD520" s="81"/>
      <c r="CE520" s="81"/>
      <c r="CF520" s="81"/>
      <c r="CG520" s="81"/>
      <c r="CH520" s="81"/>
      <c r="CI520" s="81"/>
      <c r="CJ520" s="81"/>
      <c r="CK520" s="81"/>
      <c r="CL520" s="81"/>
      <c r="CM520" s="81"/>
      <c r="CN520" s="81"/>
      <c r="CO520" s="81"/>
      <c r="CP520" s="81"/>
      <c r="CQ520" s="81"/>
      <c r="CR520" s="81"/>
      <c r="CS520" s="81"/>
      <c r="CT520" s="81"/>
      <c r="CU520" s="81"/>
      <c r="CV520" s="81"/>
      <c r="CW520" s="81"/>
      <c r="CX520" s="81"/>
      <c r="CY520" s="81"/>
      <c r="CZ520" s="81"/>
      <c r="DA520" s="81"/>
      <c r="DB520" s="81"/>
      <c r="DC520" s="81"/>
      <c r="DD520" s="81"/>
      <c r="DE520" s="81"/>
      <c r="DF520" s="81"/>
      <c r="DG520" s="81"/>
      <c r="DH520" s="81"/>
      <c r="DI520" s="81"/>
      <c r="DJ520" s="81"/>
      <c r="DK520" s="81"/>
      <c r="DL520" s="81"/>
      <c r="DM520" s="81"/>
      <c r="DN520" s="81"/>
      <c r="DO520" s="81"/>
      <c r="DP520" s="81"/>
      <c r="DQ520" s="81"/>
      <c r="DR520" s="81"/>
      <c r="DS520" s="81"/>
    </row>
    <row r="521" spans="1:123" ht="97" x14ac:dyDescent="0.2">
      <c r="A521" s="155" t="s">
        <v>107</v>
      </c>
      <c r="B521" s="156" t="s">
        <v>66</v>
      </c>
      <c r="C521" s="157" t="s">
        <v>67</v>
      </c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1"/>
      <c r="S521" s="81"/>
      <c r="T521" s="81"/>
      <c r="U521" s="81"/>
      <c r="V521" s="81"/>
      <c r="W521" s="81"/>
      <c r="X521" s="81"/>
      <c r="Y521" s="81"/>
      <c r="Z521" s="81"/>
      <c r="AA521" s="81"/>
      <c r="AB521" s="81"/>
      <c r="AC521" s="81"/>
      <c r="AD521" s="81"/>
      <c r="AE521" s="81"/>
      <c r="AF521" s="81"/>
      <c r="AG521" s="81"/>
      <c r="AH521" s="81"/>
      <c r="AI521" s="81"/>
      <c r="AJ521" s="81"/>
      <c r="AK521" s="81"/>
      <c r="AL521" s="81"/>
      <c r="AM521" s="81"/>
      <c r="AN521" s="81"/>
      <c r="AO521" s="81"/>
      <c r="AP521" s="81"/>
      <c r="AQ521" s="81"/>
      <c r="AR521" s="81"/>
      <c r="AS521" s="81"/>
      <c r="AT521" s="81"/>
      <c r="AU521" s="81"/>
      <c r="AV521" s="81"/>
      <c r="AW521" s="81"/>
      <c r="AX521" s="81"/>
      <c r="AY521" s="81"/>
      <c r="AZ521" s="81"/>
      <c r="BA521" s="81"/>
      <c r="BB521" s="81"/>
      <c r="BC521" s="81"/>
      <c r="BD521" s="81"/>
      <c r="BE521" s="81"/>
      <c r="BF521" s="81"/>
      <c r="BG521" s="81"/>
      <c r="BH521" s="81"/>
      <c r="BI521" s="81"/>
      <c r="BJ521" s="81"/>
      <c r="BK521" s="81"/>
      <c r="BL521" s="81"/>
      <c r="BM521" s="81"/>
      <c r="BN521" s="81"/>
      <c r="BO521" s="81"/>
      <c r="BP521" s="81"/>
      <c r="BQ521" s="81"/>
      <c r="BR521" s="81"/>
      <c r="BS521" s="81"/>
      <c r="BT521" s="81"/>
      <c r="BU521" s="81"/>
      <c r="BV521" s="81"/>
      <c r="BW521" s="81"/>
      <c r="BX521" s="81"/>
      <c r="BY521" s="81"/>
      <c r="BZ521" s="81"/>
      <c r="CA521" s="81"/>
      <c r="CB521" s="81"/>
      <c r="CC521" s="81"/>
      <c r="CD521" s="81"/>
      <c r="CE521" s="81"/>
      <c r="CF521" s="81"/>
      <c r="CG521" s="81"/>
      <c r="CH521" s="81"/>
      <c r="CI521" s="81"/>
      <c r="CJ521" s="81"/>
      <c r="CK521" s="81"/>
      <c r="CL521" s="81"/>
      <c r="CM521" s="81"/>
      <c r="CN521" s="81"/>
      <c r="CO521" s="81"/>
      <c r="CP521" s="81"/>
      <c r="CQ521" s="81"/>
      <c r="CR521" s="81"/>
      <c r="CS521" s="81"/>
      <c r="CT521" s="81"/>
      <c r="CU521" s="81"/>
      <c r="CV521" s="81"/>
      <c r="CW521" s="81"/>
      <c r="CX521" s="81"/>
      <c r="CY521" s="81"/>
      <c r="CZ521" s="81"/>
      <c r="DA521" s="81"/>
      <c r="DB521" s="81"/>
      <c r="DC521" s="81"/>
      <c r="DD521" s="81"/>
      <c r="DE521" s="81"/>
      <c r="DF521" s="81"/>
      <c r="DG521" s="81"/>
      <c r="DH521" s="81"/>
      <c r="DI521" s="81"/>
      <c r="DJ521" s="81"/>
      <c r="DK521" s="81"/>
      <c r="DL521" s="81"/>
      <c r="DM521" s="81"/>
      <c r="DN521" s="81"/>
      <c r="DO521" s="81"/>
      <c r="DP521" s="81"/>
      <c r="DQ521" s="81"/>
      <c r="DR521" s="81"/>
      <c r="DS521" s="81"/>
    </row>
    <row r="522" spans="1:123" ht="26" x14ac:dyDescent="0.2">
      <c r="A522" s="151" t="s">
        <v>68</v>
      </c>
      <c r="B522" s="103" t="s">
        <v>69</v>
      </c>
      <c r="C522" s="154">
        <v>934</v>
      </c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1"/>
      <c r="S522" s="81"/>
      <c r="T522" s="81"/>
      <c r="U522" s="81"/>
      <c r="V522" s="81"/>
      <c r="W522" s="81"/>
      <c r="X522" s="81"/>
      <c r="Y522" s="81"/>
      <c r="Z522" s="81"/>
      <c r="AA522" s="81"/>
      <c r="AB522" s="81"/>
      <c r="AC522" s="81"/>
      <c r="AD522" s="81"/>
      <c r="AE522" s="81"/>
      <c r="AF522" s="81"/>
      <c r="AG522" s="81"/>
      <c r="AH522" s="81"/>
      <c r="AI522" s="81"/>
      <c r="AJ522" s="81"/>
      <c r="AK522" s="81"/>
      <c r="AL522" s="81"/>
      <c r="AM522" s="81"/>
      <c r="AN522" s="81"/>
      <c r="AO522" s="81"/>
      <c r="AP522" s="81"/>
      <c r="AQ522" s="81"/>
      <c r="AR522" s="81"/>
      <c r="AS522" s="81"/>
      <c r="AT522" s="81"/>
      <c r="AU522" s="81"/>
      <c r="AV522" s="81"/>
      <c r="AW522" s="81"/>
      <c r="AX522" s="81"/>
      <c r="AY522" s="81"/>
      <c r="AZ522" s="81"/>
      <c r="BA522" s="81"/>
      <c r="BB522" s="81"/>
      <c r="BC522" s="81"/>
      <c r="BD522" s="81"/>
      <c r="BE522" s="81"/>
      <c r="BF522" s="81"/>
      <c r="BG522" s="81"/>
      <c r="BH522" s="81"/>
      <c r="BI522" s="81"/>
      <c r="BJ522" s="81"/>
      <c r="BK522" s="81"/>
      <c r="BL522" s="81"/>
      <c r="BM522" s="81"/>
      <c r="BN522" s="81"/>
      <c r="BO522" s="81"/>
      <c r="BP522" s="81"/>
      <c r="BQ522" s="81"/>
      <c r="BR522" s="81"/>
      <c r="BS522" s="81"/>
      <c r="BT522" s="81"/>
      <c r="BU522" s="81"/>
      <c r="BV522" s="81"/>
      <c r="BW522" s="81"/>
      <c r="BX522" s="81"/>
      <c r="BY522" s="81"/>
      <c r="BZ522" s="81"/>
      <c r="CA522" s="81"/>
      <c r="CB522" s="81"/>
      <c r="CC522" s="81"/>
      <c r="CD522" s="81"/>
      <c r="CE522" s="81"/>
      <c r="CF522" s="81"/>
      <c r="CG522" s="81"/>
      <c r="CH522" s="81"/>
      <c r="CI522" s="81"/>
      <c r="CJ522" s="81"/>
      <c r="CK522" s="81"/>
      <c r="CL522" s="81"/>
      <c r="CM522" s="81"/>
      <c r="CN522" s="81"/>
      <c r="CO522" s="81"/>
      <c r="CP522" s="81"/>
      <c r="CQ522" s="81"/>
      <c r="CR522" s="81"/>
      <c r="CS522" s="81"/>
      <c r="CT522" s="81"/>
      <c r="CU522" s="81"/>
      <c r="CV522" s="81"/>
      <c r="CW522" s="81"/>
      <c r="CX522" s="81"/>
      <c r="CY522" s="81"/>
      <c r="CZ522" s="81"/>
      <c r="DA522" s="81"/>
      <c r="DB522" s="81"/>
      <c r="DC522" s="81"/>
      <c r="DD522" s="81"/>
      <c r="DE522" s="81"/>
      <c r="DF522" s="81"/>
      <c r="DG522" s="81"/>
      <c r="DH522" s="81"/>
      <c r="DI522" s="81"/>
      <c r="DJ522" s="81"/>
      <c r="DK522" s="81"/>
      <c r="DL522" s="81"/>
      <c r="DM522" s="81"/>
      <c r="DN522" s="81"/>
      <c r="DO522" s="81"/>
      <c r="DP522" s="81"/>
      <c r="DQ522" s="81"/>
      <c r="DR522" s="81"/>
      <c r="DS522" s="81"/>
    </row>
    <row r="523" spans="1:123" x14ac:dyDescent="0.2">
      <c r="A523" s="151"/>
      <c r="B523" s="103" t="s">
        <v>70</v>
      </c>
      <c r="C523" s="154">
        <v>934</v>
      </c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1"/>
      <c r="S523" s="81"/>
      <c r="T523" s="81"/>
      <c r="U523" s="81"/>
      <c r="V523" s="81"/>
      <c r="W523" s="81"/>
      <c r="X523" s="81"/>
      <c r="Y523" s="81"/>
      <c r="Z523" s="81"/>
      <c r="AA523" s="81"/>
      <c r="AB523" s="81"/>
      <c r="AC523" s="81"/>
      <c r="AD523" s="81"/>
      <c r="AE523" s="81"/>
      <c r="AF523" s="81"/>
      <c r="AG523" s="81"/>
      <c r="AH523" s="81"/>
      <c r="AI523" s="81"/>
      <c r="AJ523" s="81"/>
      <c r="AK523" s="81"/>
      <c r="AL523" s="81"/>
      <c r="AM523" s="81"/>
      <c r="AN523" s="81"/>
      <c r="AO523" s="81"/>
      <c r="AP523" s="81"/>
      <c r="AQ523" s="81"/>
      <c r="AR523" s="81"/>
      <c r="AS523" s="81"/>
      <c r="AT523" s="81"/>
      <c r="AU523" s="81"/>
      <c r="AV523" s="81"/>
      <c r="AW523" s="81"/>
      <c r="AX523" s="81"/>
      <c r="AY523" s="81"/>
      <c r="AZ523" s="81"/>
      <c r="BA523" s="81"/>
      <c r="BB523" s="81"/>
      <c r="BC523" s="81"/>
      <c r="BD523" s="81"/>
      <c r="BE523" s="81"/>
      <c r="BF523" s="81"/>
      <c r="BG523" s="81"/>
      <c r="BH523" s="81"/>
      <c r="BI523" s="81"/>
      <c r="BJ523" s="81"/>
      <c r="BK523" s="81"/>
      <c r="BL523" s="81"/>
      <c r="BM523" s="81"/>
      <c r="BN523" s="81"/>
      <c r="BO523" s="81"/>
      <c r="BP523" s="81"/>
      <c r="BQ523" s="81"/>
      <c r="BR523" s="81"/>
      <c r="BS523" s="81"/>
      <c r="BT523" s="81"/>
      <c r="BU523" s="81"/>
      <c r="BV523" s="81"/>
      <c r="BW523" s="81"/>
      <c r="BX523" s="81"/>
      <c r="BY523" s="81"/>
      <c r="BZ523" s="81"/>
      <c r="CA523" s="81"/>
      <c r="CB523" s="81"/>
      <c r="CC523" s="81"/>
      <c r="CD523" s="81"/>
      <c r="CE523" s="81"/>
      <c r="CF523" s="81"/>
      <c r="CG523" s="81"/>
      <c r="CH523" s="81"/>
      <c r="CI523" s="81"/>
      <c r="CJ523" s="81"/>
      <c r="CK523" s="81"/>
      <c r="CL523" s="81"/>
      <c r="CM523" s="81"/>
      <c r="CN523" s="81"/>
      <c r="CO523" s="81"/>
      <c r="CP523" s="81"/>
      <c r="CQ523" s="81"/>
      <c r="CR523" s="81"/>
      <c r="CS523" s="81"/>
      <c r="CT523" s="81"/>
      <c r="CU523" s="81"/>
      <c r="CV523" s="81"/>
      <c r="CW523" s="81"/>
      <c r="CX523" s="81"/>
      <c r="CY523" s="81"/>
      <c r="CZ523" s="81"/>
      <c r="DA523" s="81"/>
      <c r="DB523" s="81"/>
      <c r="DC523" s="81"/>
      <c r="DD523" s="81"/>
      <c r="DE523" s="81"/>
      <c r="DF523" s="81"/>
      <c r="DG523" s="81"/>
      <c r="DH523" s="81"/>
      <c r="DI523" s="81"/>
      <c r="DJ523" s="81"/>
      <c r="DK523" s="81"/>
      <c r="DL523" s="81"/>
      <c r="DM523" s="81"/>
      <c r="DN523" s="81"/>
      <c r="DO523" s="81"/>
      <c r="DP523" s="81"/>
      <c r="DQ523" s="81"/>
      <c r="DR523" s="81"/>
      <c r="DS523" s="81"/>
    </row>
    <row r="524" spans="1:123" x14ac:dyDescent="0.2">
      <c r="A524" s="151"/>
      <c r="B524" s="103" t="s">
        <v>71</v>
      </c>
      <c r="C524" s="154">
        <v>934</v>
      </c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1"/>
      <c r="S524" s="81"/>
      <c r="T524" s="81"/>
      <c r="U524" s="81"/>
      <c r="V524" s="81"/>
      <c r="W524" s="81"/>
      <c r="X524" s="81"/>
      <c r="Y524" s="81"/>
      <c r="Z524" s="81"/>
      <c r="AA524" s="81"/>
      <c r="AB524" s="81"/>
      <c r="AC524" s="81"/>
      <c r="AD524" s="81"/>
      <c r="AE524" s="81"/>
      <c r="AF524" s="81"/>
      <c r="AG524" s="81"/>
      <c r="AH524" s="81"/>
      <c r="AI524" s="81"/>
      <c r="AJ524" s="81"/>
      <c r="AK524" s="81"/>
      <c r="AL524" s="81"/>
      <c r="AM524" s="81"/>
      <c r="AN524" s="81"/>
      <c r="AO524" s="81"/>
      <c r="AP524" s="81"/>
      <c r="AQ524" s="81"/>
      <c r="AR524" s="81"/>
      <c r="AS524" s="81"/>
      <c r="AT524" s="81"/>
      <c r="AU524" s="81"/>
      <c r="AV524" s="81"/>
      <c r="AW524" s="81"/>
      <c r="AX524" s="81"/>
      <c r="AY524" s="81"/>
      <c r="AZ524" s="81"/>
      <c r="BA524" s="81"/>
      <c r="BB524" s="81"/>
      <c r="BC524" s="81"/>
      <c r="BD524" s="81"/>
      <c r="BE524" s="81"/>
      <c r="BF524" s="81"/>
      <c r="BG524" s="81"/>
      <c r="BH524" s="81"/>
      <c r="BI524" s="81"/>
      <c r="BJ524" s="81"/>
      <c r="BK524" s="81"/>
      <c r="BL524" s="81"/>
      <c r="BM524" s="81"/>
      <c r="BN524" s="81"/>
      <c r="BO524" s="81"/>
      <c r="BP524" s="81"/>
      <c r="BQ524" s="81"/>
      <c r="BR524" s="81"/>
      <c r="BS524" s="81"/>
      <c r="BT524" s="81"/>
      <c r="BU524" s="81"/>
      <c r="BV524" s="81"/>
      <c r="BW524" s="81"/>
      <c r="BX524" s="81"/>
      <c r="BY524" s="81"/>
      <c r="BZ524" s="81"/>
      <c r="CA524" s="81"/>
      <c r="CB524" s="81"/>
      <c r="CC524" s="81"/>
      <c r="CD524" s="81"/>
      <c r="CE524" s="81"/>
      <c r="CF524" s="81"/>
      <c r="CG524" s="81"/>
      <c r="CH524" s="81"/>
      <c r="CI524" s="81"/>
      <c r="CJ524" s="81"/>
      <c r="CK524" s="81"/>
      <c r="CL524" s="81"/>
      <c r="CM524" s="81"/>
      <c r="CN524" s="81"/>
      <c r="CO524" s="81"/>
      <c r="CP524" s="81"/>
      <c r="CQ524" s="81"/>
      <c r="CR524" s="81"/>
      <c r="CS524" s="81"/>
      <c r="CT524" s="81"/>
      <c r="CU524" s="81"/>
      <c r="CV524" s="81"/>
      <c r="CW524" s="81"/>
      <c r="CX524" s="81"/>
      <c r="CY524" s="81"/>
      <c r="CZ524" s="81"/>
      <c r="DA524" s="81"/>
      <c r="DB524" s="81"/>
      <c r="DC524" s="81"/>
      <c r="DD524" s="81"/>
      <c r="DE524" s="81"/>
      <c r="DF524" s="81"/>
      <c r="DG524" s="81"/>
      <c r="DH524" s="81"/>
      <c r="DI524" s="81"/>
      <c r="DJ524" s="81"/>
      <c r="DK524" s="81"/>
      <c r="DL524" s="81"/>
      <c r="DM524" s="81"/>
      <c r="DN524" s="81"/>
      <c r="DO524" s="81"/>
      <c r="DP524" s="81"/>
      <c r="DQ524" s="81"/>
      <c r="DR524" s="81"/>
      <c r="DS524" s="81"/>
    </row>
    <row r="525" spans="1:123" x14ac:dyDescent="0.2">
      <c r="A525" s="151"/>
      <c r="B525" s="103" t="s">
        <v>72</v>
      </c>
      <c r="C525" s="154">
        <v>934</v>
      </c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1"/>
      <c r="S525" s="81"/>
      <c r="T525" s="81"/>
      <c r="U525" s="81"/>
      <c r="V525" s="81"/>
      <c r="W525" s="81"/>
      <c r="X525" s="81"/>
      <c r="Y525" s="81"/>
      <c r="Z525" s="81"/>
      <c r="AA525" s="81"/>
      <c r="AB525" s="81"/>
      <c r="AC525" s="81"/>
      <c r="AD525" s="81"/>
      <c r="AE525" s="81"/>
      <c r="AF525" s="81"/>
      <c r="AG525" s="81"/>
      <c r="AH525" s="81"/>
      <c r="AI525" s="81"/>
      <c r="AJ525" s="81"/>
      <c r="AK525" s="81"/>
      <c r="AL525" s="81"/>
      <c r="AM525" s="81"/>
      <c r="AN525" s="81"/>
      <c r="AO525" s="81"/>
      <c r="AP525" s="81"/>
      <c r="AQ525" s="81"/>
      <c r="AR525" s="81"/>
      <c r="AS525" s="81"/>
      <c r="AT525" s="81"/>
      <c r="AU525" s="81"/>
      <c r="AV525" s="81"/>
      <c r="AW525" s="81"/>
      <c r="AX525" s="81"/>
      <c r="AY525" s="81"/>
      <c r="AZ525" s="81"/>
      <c r="BA525" s="81"/>
      <c r="BB525" s="81"/>
      <c r="BC525" s="81"/>
      <c r="BD525" s="81"/>
      <c r="BE525" s="81"/>
      <c r="BF525" s="81"/>
      <c r="BG525" s="81"/>
      <c r="BH525" s="81"/>
      <c r="BI525" s="81"/>
      <c r="BJ525" s="81"/>
      <c r="BK525" s="81"/>
      <c r="BL525" s="81"/>
      <c r="BM525" s="81"/>
      <c r="BN525" s="81"/>
      <c r="BO525" s="81"/>
      <c r="BP525" s="81"/>
      <c r="BQ525" s="81"/>
      <c r="BR525" s="81"/>
      <c r="BS525" s="81"/>
      <c r="BT525" s="81"/>
      <c r="BU525" s="81"/>
      <c r="BV525" s="81"/>
      <c r="BW525" s="81"/>
      <c r="BX525" s="81"/>
      <c r="BY525" s="81"/>
      <c r="BZ525" s="81"/>
      <c r="CA525" s="81"/>
      <c r="CB525" s="81"/>
      <c r="CC525" s="81"/>
      <c r="CD525" s="81"/>
      <c r="CE525" s="81"/>
      <c r="CF525" s="81"/>
      <c r="CG525" s="81"/>
      <c r="CH525" s="81"/>
      <c r="CI525" s="81"/>
      <c r="CJ525" s="81"/>
      <c r="CK525" s="81"/>
      <c r="CL525" s="81"/>
      <c r="CM525" s="81"/>
      <c r="CN525" s="81"/>
      <c r="CO525" s="81"/>
      <c r="CP525" s="81"/>
      <c r="CQ525" s="81"/>
      <c r="CR525" s="81"/>
      <c r="CS525" s="81"/>
      <c r="CT525" s="81"/>
      <c r="CU525" s="81"/>
      <c r="CV525" s="81"/>
      <c r="CW525" s="81"/>
      <c r="CX525" s="81"/>
      <c r="CY525" s="81"/>
      <c r="CZ525" s="81"/>
      <c r="DA525" s="81"/>
      <c r="DB525" s="81"/>
      <c r="DC525" s="81"/>
      <c r="DD525" s="81"/>
      <c r="DE525" s="81"/>
      <c r="DF525" s="81"/>
      <c r="DG525" s="81"/>
      <c r="DH525" s="81"/>
      <c r="DI525" s="81"/>
      <c r="DJ525" s="81"/>
      <c r="DK525" s="81"/>
      <c r="DL525" s="81"/>
      <c r="DM525" s="81"/>
      <c r="DN525" s="81"/>
      <c r="DO525" s="81"/>
      <c r="DP525" s="81"/>
      <c r="DQ525" s="81"/>
      <c r="DR525" s="81"/>
      <c r="DS525" s="81"/>
    </row>
    <row r="526" spans="1:123" x14ac:dyDescent="0.2">
      <c r="A526" s="151"/>
      <c r="B526" s="103" t="s">
        <v>73</v>
      </c>
      <c r="C526" s="154">
        <v>934</v>
      </c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1"/>
      <c r="S526" s="81"/>
      <c r="T526" s="81"/>
      <c r="U526" s="81"/>
      <c r="V526" s="81"/>
      <c r="W526" s="81"/>
      <c r="X526" s="81"/>
      <c r="Y526" s="81"/>
      <c r="Z526" s="81"/>
      <c r="AA526" s="81"/>
      <c r="AB526" s="81"/>
      <c r="AC526" s="81"/>
      <c r="AD526" s="81"/>
      <c r="AE526" s="81"/>
      <c r="AF526" s="81"/>
      <c r="AG526" s="81"/>
      <c r="AH526" s="81"/>
      <c r="AI526" s="81"/>
      <c r="AJ526" s="81"/>
      <c r="AK526" s="81"/>
      <c r="AL526" s="81"/>
      <c r="AM526" s="81"/>
      <c r="AN526" s="81"/>
      <c r="AO526" s="81"/>
      <c r="AP526" s="81"/>
      <c r="AQ526" s="81"/>
      <c r="AR526" s="81"/>
      <c r="AS526" s="81"/>
      <c r="AT526" s="81"/>
      <c r="AU526" s="81"/>
      <c r="AV526" s="81"/>
      <c r="AW526" s="81"/>
      <c r="AX526" s="81"/>
      <c r="AY526" s="81"/>
      <c r="AZ526" s="81"/>
      <c r="BA526" s="81"/>
      <c r="BB526" s="81"/>
      <c r="BC526" s="81"/>
      <c r="BD526" s="81"/>
      <c r="BE526" s="81"/>
      <c r="BF526" s="81"/>
      <c r="BG526" s="81"/>
      <c r="BH526" s="81"/>
      <c r="BI526" s="81"/>
      <c r="BJ526" s="81"/>
      <c r="BK526" s="81"/>
      <c r="BL526" s="81"/>
      <c r="BM526" s="81"/>
      <c r="BN526" s="81"/>
      <c r="BO526" s="81"/>
      <c r="BP526" s="81"/>
      <c r="BQ526" s="81"/>
      <c r="BR526" s="81"/>
      <c r="BS526" s="81"/>
      <c r="BT526" s="81"/>
      <c r="BU526" s="81"/>
      <c r="BV526" s="81"/>
      <c r="BW526" s="81"/>
      <c r="BX526" s="81"/>
      <c r="BY526" s="81"/>
      <c r="BZ526" s="81"/>
      <c r="CA526" s="81"/>
      <c r="CB526" s="81"/>
      <c r="CC526" s="81"/>
      <c r="CD526" s="81"/>
      <c r="CE526" s="81"/>
      <c r="CF526" s="81"/>
      <c r="CG526" s="81"/>
      <c r="CH526" s="81"/>
      <c r="CI526" s="81"/>
      <c r="CJ526" s="81"/>
      <c r="CK526" s="81"/>
      <c r="CL526" s="81"/>
      <c r="CM526" s="81"/>
      <c r="CN526" s="81"/>
      <c r="CO526" s="81"/>
      <c r="CP526" s="81"/>
      <c r="CQ526" s="81"/>
      <c r="CR526" s="81"/>
      <c r="CS526" s="81"/>
      <c r="CT526" s="81"/>
      <c r="CU526" s="81"/>
      <c r="CV526" s="81"/>
      <c r="CW526" s="81"/>
      <c r="CX526" s="81"/>
      <c r="CY526" s="81"/>
      <c r="CZ526" s="81"/>
      <c r="DA526" s="81"/>
      <c r="DB526" s="81"/>
      <c r="DC526" s="81"/>
      <c r="DD526" s="81"/>
      <c r="DE526" s="81"/>
      <c r="DF526" s="81"/>
      <c r="DG526" s="81"/>
      <c r="DH526" s="81"/>
      <c r="DI526" s="81"/>
      <c r="DJ526" s="81"/>
      <c r="DK526" s="81"/>
      <c r="DL526" s="81"/>
      <c r="DM526" s="81"/>
      <c r="DN526" s="81"/>
      <c r="DO526" s="81"/>
      <c r="DP526" s="81"/>
      <c r="DQ526" s="81"/>
      <c r="DR526" s="81"/>
      <c r="DS526" s="81"/>
    </row>
    <row r="527" spans="1:123" x14ac:dyDescent="0.2">
      <c r="A527" s="151"/>
      <c r="B527" s="103" t="s">
        <v>74</v>
      </c>
      <c r="C527" s="154">
        <v>934</v>
      </c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1"/>
      <c r="S527" s="81"/>
      <c r="T527" s="81"/>
      <c r="U527" s="81"/>
      <c r="V527" s="81"/>
      <c r="W527" s="81"/>
      <c r="X527" s="81"/>
      <c r="Y527" s="81"/>
      <c r="Z527" s="81"/>
      <c r="AA527" s="81"/>
      <c r="AB527" s="81"/>
      <c r="AC527" s="81"/>
      <c r="AD527" s="81"/>
      <c r="AE527" s="81"/>
      <c r="AF527" s="81"/>
      <c r="AG527" s="81"/>
      <c r="AH527" s="81"/>
      <c r="AI527" s="81"/>
      <c r="AJ527" s="81"/>
      <c r="AK527" s="81"/>
      <c r="AL527" s="81"/>
      <c r="AM527" s="81"/>
      <c r="AN527" s="81"/>
      <c r="AO527" s="81"/>
      <c r="AP527" s="81"/>
      <c r="AQ527" s="81"/>
      <c r="AR527" s="81"/>
      <c r="AS527" s="81"/>
      <c r="AT527" s="81"/>
      <c r="AU527" s="81"/>
      <c r="AV527" s="81"/>
      <c r="AW527" s="81"/>
      <c r="AX527" s="81"/>
      <c r="AY527" s="81"/>
      <c r="AZ527" s="81"/>
      <c r="BA527" s="81"/>
      <c r="BB527" s="81"/>
      <c r="BC527" s="81"/>
      <c r="BD527" s="81"/>
      <c r="BE527" s="81"/>
      <c r="BF527" s="81"/>
      <c r="BG527" s="81"/>
      <c r="BH527" s="81"/>
      <c r="BI527" s="81"/>
      <c r="BJ527" s="81"/>
      <c r="BK527" s="81"/>
      <c r="BL527" s="81"/>
      <c r="BM527" s="81"/>
      <c r="BN527" s="81"/>
      <c r="BO527" s="81"/>
      <c r="BP527" s="81"/>
      <c r="BQ527" s="81"/>
      <c r="BR527" s="81"/>
      <c r="BS527" s="81"/>
      <c r="BT527" s="81"/>
      <c r="BU527" s="81"/>
      <c r="BV527" s="81"/>
      <c r="BW527" s="81"/>
      <c r="BX527" s="81"/>
      <c r="BY527" s="81"/>
      <c r="BZ527" s="81"/>
      <c r="CA527" s="81"/>
      <c r="CB527" s="81"/>
      <c r="CC527" s="81"/>
      <c r="CD527" s="81"/>
      <c r="CE527" s="81"/>
      <c r="CF527" s="81"/>
      <c r="CG527" s="81"/>
      <c r="CH527" s="81"/>
      <c r="CI527" s="81"/>
      <c r="CJ527" s="81"/>
      <c r="CK527" s="81"/>
      <c r="CL527" s="81"/>
      <c r="CM527" s="81"/>
      <c r="CN527" s="81"/>
      <c r="CO527" s="81"/>
      <c r="CP527" s="81"/>
      <c r="CQ527" s="81"/>
      <c r="CR527" s="81"/>
      <c r="CS527" s="81"/>
      <c r="CT527" s="81"/>
      <c r="CU527" s="81"/>
      <c r="CV527" s="81"/>
      <c r="CW527" s="81"/>
      <c r="CX527" s="81"/>
      <c r="CY527" s="81"/>
      <c r="CZ527" s="81"/>
      <c r="DA527" s="81"/>
      <c r="DB527" s="81"/>
      <c r="DC527" s="81"/>
      <c r="DD527" s="81"/>
      <c r="DE527" s="81"/>
      <c r="DF527" s="81"/>
      <c r="DG527" s="81"/>
      <c r="DH527" s="81"/>
      <c r="DI527" s="81"/>
      <c r="DJ527" s="81"/>
      <c r="DK527" s="81"/>
      <c r="DL527" s="81"/>
      <c r="DM527" s="81"/>
      <c r="DN527" s="81"/>
      <c r="DO527" s="81"/>
      <c r="DP527" s="81"/>
      <c r="DQ527" s="81"/>
      <c r="DR527" s="81"/>
      <c r="DS527" s="81"/>
    </row>
    <row r="528" spans="1:123" x14ac:dyDescent="0.2">
      <c r="A528" s="151"/>
      <c r="B528" s="103" t="s">
        <v>75</v>
      </c>
      <c r="C528" s="154">
        <v>934</v>
      </c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1"/>
      <c r="S528" s="81"/>
      <c r="T528" s="81"/>
      <c r="U528" s="81"/>
      <c r="V528" s="81"/>
      <c r="W528" s="81"/>
      <c r="X528" s="81"/>
      <c r="Y528" s="81"/>
      <c r="Z528" s="81"/>
      <c r="AA528" s="81"/>
      <c r="AB528" s="81"/>
      <c r="AC528" s="81"/>
      <c r="AD528" s="81"/>
      <c r="AE528" s="81"/>
      <c r="AF528" s="81"/>
      <c r="AG528" s="81"/>
      <c r="AH528" s="81"/>
      <c r="AI528" s="81"/>
      <c r="AJ528" s="81"/>
      <c r="AK528" s="81"/>
      <c r="AL528" s="81"/>
      <c r="AM528" s="81"/>
      <c r="AN528" s="81"/>
      <c r="AO528" s="81"/>
      <c r="AP528" s="81"/>
      <c r="AQ528" s="81"/>
      <c r="AR528" s="81"/>
      <c r="AS528" s="81"/>
      <c r="AT528" s="81"/>
      <c r="AU528" s="81"/>
      <c r="AV528" s="81"/>
      <c r="AW528" s="81"/>
      <c r="AX528" s="81"/>
      <c r="AY528" s="81"/>
      <c r="AZ528" s="81"/>
      <c r="BA528" s="81"/>
      <c r="BB528" s="81"/>
      <c r="BC528" s="81"/>
      <c r="BD528" s="81"/>
      <c r="BE528" s="81"/>
      <c r="BF528" s="81"/>
      <c r="BG528" s="81"/>
      <c r="BH528" s="81"/>
      <c r="BI528" s="81"/>
      <c r="BJ528" s="81"/>
      <c r="BK528" s="81"/>
      <c r="BL528" s="81"/>
      <c r="BM528" s="81"/>
      <c r="BN528" s="81"/>
      <c r="BO528" s="81"/>
      <c r="BP528" s="81"/>
      <c r="BQ528" s="81"/>
      <c r="BR528" s="81"/>
      <c r="BS528" s="81"/>
      <c r="BT528" s="81"/>
      <c r="BU528" s="81"/>
      <c r="BV528" s="81"/>
      <c r="BW528" s="81"/>
      <c r="BX528" s="81"/>
      <c r="BY528" s="81"/>
      <c r="BZ528" s="81"/>
      <c r="CA528" s="81"/>
      <c r="CB528" s="81"/>
      <c r="CC528" s="81"/>
      <c r="CD528" s="81"/>
      <c r="CE528" s="81"/>
      <c r="CF528" s="81"/>
      <c r="CG528" s="81"/>
      <c r="CH528" s="81"/>
      <c r="CI528" s="81"/>
      <c r="CJ528" s="81"/>
      <c r="CK528" s="81"/>
      <c r="CL528" s="81"/>
      <c r="CM528" s="81"/>
      <c r="CN528" s="81"/>
      <c r="CO528" s="81"/>
      <c r="CP528" s="81"/>
      <c r="CQ528" s="81"/>
      <c r="CR528" s="81"/>
      <c r="CS528" s="81"/>
      <c r="CT528" s="81"/>
      <c r="CU528" s="81"/>
      <c r="CV528" s="81"/>
      <c r="CW528" s="81"/>
      <c r="CX528" s="81"/>
      <c r="CY528" s="81"/>
      <c r="CZ528" s="81"/>
      <c r="DA528" s="81"/>
      <c r="DB528" s="81"/>
      <c r="DC528" s="81"/>
      <c r="DD528" s="81"/>
      <c r="DE528" s="81"/>
      <c r="DF528" s="81"/>
      <c r="DG528" s="81"/>
      <c r="DH528" s="81"/>
      <c r="DI528" s="81"/>
      <c r="DJ528" s="81"/>
      <c r="DK528" s="81"/>
      <c r="DL528" s="81"/>
      <c r="DM528" s="81"/>
      <c r="DN528" s="81"/>
      <c r="DO528" s="81"/>
      <c r="DP528" s="81"/>
      <c r="DQ528" s="81"/>
      <c r="DR528" s="81"/>
      <c r="DS528" s="81"/>
    </row>
    <row r="529" spans="1:123" x14ac:dyDescent="0.2">
      <c r="A529" s="151"/>
      <c r="B529" s="103" t="s">
        <v>76</v>
      </c>
      <c r="C529" s="154">
        <v>934</v>
      </c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1"/>
      <c r="S529" s="81"/>
      <c r="T529" s="81"/>
      <c r="U529" s="81"/>
      <c r="V529" s="81"/>
      <c r="W529" s="81"/>
      <c r="X529" s="81"/>
      <c r="Y529" s="81"/>
      <c r="Z529" s="81"/>
      <c r="AA529" s="81"/>
      <c r="AB529" s="81"/>
      <c r="AC529" s="81"/>
      <c r="AD529" s="81"/>
      <c r="AE529" s="81"/>
      <c r="AF529" s="81"/>
      <c r="AG529" s="81"/>
      <c r="AH529" s="81"/>
      <c r="AI529" s="81"/>
      <c r="AJ529" s="81"/>
      <c r="AK529" s="81"/>
      <c r="AL529" s="81"/>
      <c r="AM529" s="81"/>
      <c r="AN529" s="81"/>
      <c r="AO529" s="81"/>
      <c r="AP529" s="81"/>
      <c r="AQ529" s="81"/>
      <c r="AR529" s="81"/>
      <c r="AS529" s="81"/>
      <c r="AT529" s="81"/>
      <c r="AU529" s="81"/>
      <c r="AV529" s="81"/>
      <c r="AW529" s="81"/>
      <c r="AX529" s="81"/>
      <c r="AY529" s="81"/>
      <c r="AZ529" s="81"/>
      <c r="BA529" s="81"/>
      <c r="BB529" s="81"/>
      <c r="BC529" s="81"/>
      <c r="BD529" s="81"/>
      <c r="BE529" s="81"/>
      <c r="BF529" s="81"/>
      <c r="BG529" s="81"/>
      <c r="BH529" s="81"/>
      <c r="BI529" s="81"/>
      <c r="BJ529" s="81"/>
      <c r="BK529" s="81"/>
      <c r="BL529" s="81"/>
      <c r="BM529" s="81"/>
      <c r="BN529" s="81"/>
      <c r="BO529" s="81"/>
      <c r="BP529" s="81"/>
      <c r="BQ529" s="81"/>
      <c r="BR529" s="81"/>
      <c r="BS529" s="81"/>
      <c r="BT529" s="81"/>
      <c r="BU529" s="81"/>
      <c r="BV529" s="81"/>
      <c r="BW529" s="81"/>
      <c r="BX529" s="81"/>
      <c r="BY529" s="81"/>
      <c r="BZ529" s="81"/>
      <c r="CA529" s="81"/>
      <c r="CB529" s="81"/>
      <c r="CC529" s="81"/>
      <c r="CD529" s="81"/>
      <c r="CE529" s="81"/>
      <c r="CF529" s="81"/>
      <c r="CG529" s="81"/>
      <c r="CH529" s="81"/>
      <c r="CI529" s="81"/>
      <c r="CJ529" s="81"/>
      <c r="CK529" s="81"/>
      <c r="CL529" s="81"/>
      <c r="CM529" s="81"/>
      <c r="CN529" s="81"/>
      <c r="CO529" s="81"/>
      <c r="CP529" s="81"/>
      <c r="CQ529" s="81"/>
      <c r="CR529" s="81"/>
      <c r="CS529" s="81"/>
      <c r="CT529" s="81"/>
      <c r="CU529" s="81"/>
      <c r="CV529" s="81"/>
      <c r="CW529" s="81"/>
      <c r="CX529" s="81"/>
      <c r="CY529" s="81"/>
      <c r="CZ529" s="81"/>
      <c r="DA529" s="81"/>
      <c r="DB529" s="81"/>
      <c r="DC529" s="81"/>
      <c r="DD529" s="81"/>
      <c r="DE529" s="81"/>
      <c r="DF529" s="81"/>
      <c r="DG529" s="81"/>
      <c r="DH529" s="81"/>
      <c r="DI529" s="81"/>
      <c r="DJ529" s="81"/>
      <c r="DK529" s="81"/>
      <c r="DL529" s="81"/>
      <c r="DM529" s="81"/>
      <c r="DN529" s="81"/>
      <c r="DO529" s="81"/>
      <c r="DP529" s="81"/>
      <c r="DQ529" s="81"/>
      <c r="DR529" s="81"/>
      <c r="DS529" s="81"/>
    </row>
    <row r="530" spans="1:123" x14ac:dyDescent="0.2">
      <c r="A530" s="151"/>
      <c r="B530" s="103" t="s">
        <v>77</v>
      </c>
      <c r="C530" s="154">
        <v>934</v>
      </c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1"/>
      <c r="S530" s="81"/>
      <c r="T530" s="81"/>
      <c r="U530" s="81"/>
      <c r="V530" s="81"/>
      <c r="W530" s="81"/>
      <c r="X530" s="81"/>
      <c r="Y530" s="81"/>
      <c r="Z530" s="81"/>
      <c r="AA530" s="81"/>
      <c r="AB530" s="81"/>
      <c r="AC530" s="81"/>
      <c r="AD530" s="81"/>
      <c r="AE530" s="81"/>
      <c r="AF530" s="81"/>
      <c r="AG530" s="81"/>
      <c r="AH530" s="81"/>
      <c r="AI530" s="81"/>
      <c r="AJ530" s="81"/>
      <c r="AK530" s="81"/>
      <c r="AL530" s="81"/>
      <c r="AM530" s="81"/>
      <c r="AN530" s="81"/>
      <c r="AO530" s="81"/>
      <c r="AP530" s="81"/>
      <c r="AQ530" s="81"/>
      <c r="AR530" s="81"/>
      <c r="AS530" s="81"/>
      <c r="AT530" s="81"/>
      <c r="AU530" s="81"/>
      <c r="AV530" s="81"/>
      <c r="AW530" s="81"/>
      <c r="AX530" s="81"/>
      <c r="AY530" s="81"/>
      <c r="AZ530" s="81"/>
      <c r="BA530" s="81"/>
      <c r="BB530" s="81"/>
      <c r="BC530" s="81"/>
      <c r="BD530" s="81"/>
      <c r="BE530" s="81"/>
      <c r="BF530" s="81"/>
      <c r="BG530" s="81"/>
      <c r="BH530" s="81"/>
      <c r="BI530" s="81"/>
      <c r="BJ530" s="81"/>
      <c r="BK530" s="81"/>
      <c r="BL530" s="81"/>
      <c r="BM530" s="81"/>
      <c r="BN530" s="81"/>
      <c r="BO530" s="81"/>
      <c r="BP530" s="81"/>
      <c r="BQ530" s="81"/>
      <c r="BR530" s="81"/>
      <c r="BS530" s="81"/>
      <c r="BT530" s="81"/>
      <c r="BU530" s="81"/>
      <c r="BV530" s="81"/>
      <c r="BW530" s="81"/>
      <c r="BX530" s="81"/>
      <c r="BY530" s="81"/>
      <c r="BZ530" s="81"/>
      <c r="CA530" s="81"/>
      <c r="CB530" s="81"/>
      <c r="CC530" s="81"/>
      <c r="CD530" s="81"/>
      <c r="CE530" s="81"/>
      <c r="CF530" s="81"/>
      <c r="CG530" s="81"/>
      <c r="CH530" s="81"/>
      <c r="CI530" s="81"/>
      <c r="CJ530" s="81"/>
      <c r="CK530" s="81"/>
      <c r="CL530" s="81"/>
      <c r="CM530" s="81"/>
      <c r="CN530" s="81"/>
      <c r="CO530" s="81"/>
      <c r="CP530" s="81"/>
      <c r="CQ530" s="81"/>
      <c r="CR530" s="81"/>
      <c r="CS530" s="81"/>
      <c r="CT530" s="81"/>
      <c r="CU530" s="81"/>
      <c r="CV530" s="81"/>
      <c r="CW530" s="81"/>
      <c r="CX530" s="81"/>
      <c r="CY530" s="81"/>
      <c r="CZ530" s="81"/>
      <c r="DA530" s="81"/>
      <c r="DB530" s="81"/>
      <c r="DC530" s="81"/>
      <c r="DD530" s="81"/>
      <c r="DE530" s="81"/>
      <c r="DF530" s="81"/>
      <c r="DG530" s="81"/>
      <c r="DH530" s="81"/>
      <c r="DI530" s="81"/>
      <c r="DJ530" s="81"/>
      <c r="DK530" s="81"/>
      <c r="DL530" s="81"/>
      <c r="DM530" s="81"/>
      <c r="DN530" s="81"/>
      <c r="DO530" s="81"/>
      <c r="DP530" s="81"/>
      <c r="DQ530" s="81"/>
      <c r="DR530" s="81"/>
      <c r="DS530" s="81"/>
    </row>
    <row r="531" spans="1:123" x14ac:dyDescent="0.2">
      <c r="A531" s="151"/>
      <c r="B531" s="103" t="s">
        <v>78</v>
      </c>
      <c r="C531" s="154">
        <v>934</v>
      </c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1"/>
      <c r="S531" s="81"/>
      <c r="T531" s="81"/>
      <c r="U531" s="81"/>
      <c r="V531" s="81"/>
      <c r="W531" s="81"/>
      <c r="X531" s="81"/>
      <c r="Y531" s="81"/>
      <c r="Z531" s="81"/>
      <c r="AA531" s="81"/>
      <c r="AB531" s="81"/>
      <c r="AC531" s="81"/>
      <c r="AD531" s="81"/>
      <c r="AE531" s="81"/>
      <c r="AF531" s="81"/>
      <c r="AG531" s="81"/>
      <c r="AH531" s="81"/>
      <c r="AI531" s="81"/>
      <c r="AJ531" s="81"/>
      <c r="AK531" s="81"/>
      <c r="AL531" s="81"/>
      <c r="AM531" s="81"/>
      <c r="AN531" s="81"/>
      <c r="AO531" s="81"/>
      <c r="AP531" s="81"/>
      <c r="AQ531" s="81"/>
      <c r="AR531" s="81"/>
      <c r="AS531" s="81"/>
      <c r="AT531" s="81"/>
      <c r="AU531" s="81"/>
      <c r="AV531" s="81"/>
      <c r="AW531" s="81"/>
      <c r="AX531" s="81"/>
      <c r="AY531" s="81"/>
      <c r="AZ531" s="81"/>
      <c r="BA531" s="81"/>
      <c r="BB531" s="81"/>
      <c r="BC531" s="81"/>
      <c r="BD531" s="81"/>
      <c r="BE531" s="81"/>
      <c r="BF531" s="81"/>
      <c r="BG531" s="81"/>
      <c r="BH531" s="81"/>
      <c r="BI531" s="81"/>
      <c r="BJ531" s="81"/>
      <c r="BK531" s="81"/>
      <c r="BL531" s="81"/>
      <c r="BM531" s="81"/>
      <c r="BN531" s="81"/>
      <c r="BO531" s="81"/>
      <c r="BP531" s="81"/>
      <c r="BQ531" s="81"/>
      <c r="BR531" s="81"/>
      <c r="BS531" s="81"/>
      <c r="BT531" s="81"/>
      <c r="BU531" s="81"/>
      <c r="BV531" s="81"/>
      <c r="BW531" s="81"/>
      <c r="BX531" s="81"/>
      <c r="BY531" s="81"/>
      <c r="BZ531" s="81"/>
      <c r="CA531" s="81"/>
      <c r="CB531" s="81"/>
      <c r="CC531" s="81"/>
      <c r="CD531" s="81"/>
      <c r="CE531" s="81"/>
      <c r="CF531" s="81"/>
      <c r="CG531" s="81"/>
      <c r="CH531" s="81"/>
      <c r="CI531" s="81"/>
      <c r="CJ531" s="81"/>
      <c r="CK531" s="81"/>
      <c r="CL531" s="81"/>
      <c r="CM531" s="81"/>
      <c r="CN531" s="81"/>
      <c r="CO531" s="81"/>
      <c r="CP531" s="81"/>
      <c r="CQ531" s="81"/>
      <c r="CR531" s="81"/>
      <c r="CS531" s="81"/>
      <c r="CT531" s="81"/>
      <c r="CU531" s="81"/>
      <c r="CV531" s="81"/>
      <c r="CW531" s="81"/>
      <c r="CX531" s="81"/>
      <c r="CY531" s="81"/>
      <c r="CZ531" s="81"/>
      <c r="DA531" s="81"/>
      <c r="DB531" s="81"/>
      <c r="DC531" s="81"/>
      <c r="DD531" s="81"/>
      <c r="DE531" s="81"/>
      <c r="DF531" s="81"/>
      <c r="DG531" s="81"/>
      <c r="DH531" s="81"/>
      <c r="DI531" s="81"/>
      <c r="DJ531" s="81"/>
      <c r="DK531" s="81"/>
      <c r="DL531" s="81"/>
      <c r="DM531" s="81"/>
      <c r="DN531" s="81"/>
      <c r="DO531" s="81"/>
      <c r="DP531" s="81"/>
      <c r="DQ531" s="81"/>
      <c r="DR531" s="81"/>
      <c r="DS531" s="81"/>
    </row>
    <row r="532" spans="1:123" x14ac:dyDescent="0.2">
      <c r="A532" s="151"/>
      <c r="B532" s="103" t="s">
        <v>79</v>
      </c>
      <c r="C532" s="154">
        <v>934</v>
      </c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1"/>
      <c r="S532" s="81"/>
      <c r="T532" s="81"/>
      <c r="U532" s="81"/>
      <c r="V532" s="81"/>
      <c r="W532" s="81"/>
      <c r="X532" s="81"/>
      <c r="Y532" s="81"/>
      <c r="Z532" s="81"/>
      <c r="AA532" s="81"/>
      <c r="AB532" s="81"/>
      <c r="AC532" s="81"/>
      <c r="AD532" s="81"/>
      <c r="AE532" s="81"/>
      <c r="AF532" s="81"/>
      <c r="AG532" s="81"/>
      <c r="AH532" s="81"/>
      <c r="AI532" s="81"/>
      <c r="AJ532" s="81"/>
      <c r="AK532" s="81"/>
      <c r="AL532" s="81"/>
      <c r="AM532" s="81"/>
      <c r="AN532" s="81"/>
      <c r="AO532" s="81"/>
      <c r="AP532" s="81"/>
      <c r="AQ532" s="81"/>
      <c r="AR532" s="81"/>
      <c r="AS532" s="81"/>
      <c r="AT532" s="81"/>
      <c r="AU532" s="81"/>
      <c r="AV532" s="81"/>
      <c r="AW532" s="81"/>
      <c r="AX532" s="81"/>
      <c r="AY532" s="81"/>
      <c r="AZ532" s="81"/>
      <c r="BA532" s="81"/>
      <c r="BB532" s="81"/>
      <c r="BC532" s="81"/>
      <c r="BD532" s="81"/>
      <c r="BE532" s="81"/>
      <c r="BF532" s="81"/>
      <c r="BG532" s="81"/>
      <c r="BH532" s="81"/>
      <c r="BI532" s="81"/>
      <c r="BJ532" s="81"/>
      <c r="BK532" s="81"/>
      <c r="BL532" s="81"/>
      <c r="BM532" s="81"/>
      <c r="BN532" s="81"/>
      <c r="BO532" s="81"/>
      <c r="BP532" s="81"/>
      <c r="BQ532" s="81"/>
      <c r="BR532" s="81"/>
      <c r="BS532" s="81"/>
      <c r="BT532" s="81"/>
      <c r="BU532" s="81"/>
      <c r="BV532" s="81"/>
      <c r="BW532" s="81"/>
      <c r="BX532" s="81"/>
      <c r="BY532" s="81"/>
      <c r="BZ532" s="81"/>
      <c r="CA532" s="81"/>
      <c r="CB532" s="81"/>
      <c r="CC532" s="81"/>
      <c r="CD532" s="81"/>
      <c r="CE532" s="81"/>
      <c r="CF532" s="81"/>
      <c r="CG532" s="81"/>
      <c r="CH532" s="81"/>
      <c r="CI532" s="81"/>
      <c r="CJ532" s="81"/>
      <c r="CK532" s="81"/>
      <c r="CL532" s="81"/>
      <c r="CM532" s="81"/>
      <c r="CN532" s="81"/>
      <c r="CO532" s="81"/>
      <c r="CP532" s="81"/>
      <c r="CQ532" s="81"/>
      <c r="CR532" s="81"/>
      <c r="CS532" s="81"/>
      <c r="CT532" s="81"/>
      <c r="CU532" s="81"/>
      <c r="CV532" s="81"/>
      <c r="CW532" s="81"/>
      <c r="CX532" s="81"/>
      <c r="CY532" s="81"/>
      <c r="CZ532" s="81"/>
      <c r="DA532" s="81"/>
      <c r="DB532" s="81"/>
      <c r="DC532" s="81"/>
      <c r="DD532" s="81"/>
      <c r="DE532" s="81"/>
      <c r="DF532" s="81"/>
      <c r="DG532" s="81"/>
      <c r="DH532" s="81"/>
      <c r="DI532" s="81"/>
      <c r="DJ532" s="81"/>
      <c r="DK532" s="81"/>
      <c r="DL532" s="81"/>
      <c r="DM532" s="81"/>
      <c r="DN532" s="81"/>
      <c r="DO532" s="81"/>
      <c r="DP532" s="81"/>
      <c r="DQ532" s="81"/>
      <c r="DR532" s="81"/>
      <c r="DS532" s="81"/>
    </row>
    <row r="533" spans="1:123" x14ac:dyDescent="0.2">
      <c r="A533" s="151"/>
      <c r="B533" s="103" t="s">
        <v>80</v>
      </c>
      <c r="C533" s="154">
        <v>934</v>
      </c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1"/>
      <c r="S533" s="81"/>
      <c r="T533" s="81"/>
      <c r="U533" s="81"/>
      <c r="V533" s="81"/>
      <c r="W533" s="81"/>
      <c r="X533" s="81"/>
      <c r="Y533" s="81"/>
      <c r="Z533" s="81"/>
      <c r="AA533" s="81"/>
      <c r="AB533" s="81"/>
      <c r="AC533" s="81"/>
      <c r="AD533" s="81"/>
      <c r="AE533" s="81"/>
      <c r="AF533" s="81"/>
      <c r="AG533" s="81"/>
      <c r="AH533" s="81"/>
      <c r="AI533" s="81"/>
      <c r="AJ533" s="81"/>
      <c r="AK533" s="81"/>
      <c r="AL533" s="81"/>
      <c r="AM533" s="81"/>
      <c r="AN533" s="81"/>
      <c r="AO533" s="81"/>
      <c r="AP533" s="81"/>
      <c r="AQ533" s="81"/>
      <c r="AR533" s="81"/>
      <c r="AS533" s="81"/>
      <c r="AT533" s="81"/>
      <c r="AU533" s="81"/>
      <c r="AV533" s="81"/>
      <c r="AW533" s="81"/>
      <c r="AX533" s="81"/>
      <c r="AY533" s="81"/>
      <c r="AZ533" s="81"/>
      <c r="BA533" s="81"/>
      <c r="BB533" s="81"/>
      <c r="BC533" s="81"/>
      <c r="BD533" s="81"/>
      <c r="BE533" s="81"/>
      <c r="BF533" s="81"/>
      <c r="BG533" s="81"/>
      <c r="BH533" s="81"/>
      <c r="BI533" s="81"/>
      <c r="BJ533" s="81"/>
      <c r="BK533" s="81"/>
      <c r="BL533" s="81"/>
      <c r="BM533" s="81"/>
      <c r="BN533" s="81"/>
      <c r="BO533" s="81"/>
      <c r="BP533" s="81"/>
      <c r="BQ533" s="81"/>
      <c r="BR533" s="81"/>
      <c r="BS533" s="81"/>
      <c r="BT533" s="81"/>
      <c r="BU533" s="81"/>
      <c r="BV533" s="81"/>
      <c r="BW533" s="81"/>
      <c r="BX533" s="81"/>
      <c r="BY533" s="81"/>
      <c r="BZ533" s="81"/>
      <c r="CA533" s="81"/>
      <c r="CB533" s="81"/>
      <c r="CC533" s="81"/>
      <c r="CD533" s="81"/>
      <c r="CE533" s="81"/>
      <c r="CF533" s="81"/>
      <c r="CG533" s="81"/>
      <c r="CH533" s="81"/>
      <c r="CI533" s="81"/>
      <c r="CJ533" s="81"/>
      <c r="CK533" s="81"/>
      <c r="CL533" s="81"/>
      <c r="CM533" s="81"/>
      <c r="CN533" s="81"/>
      <c r="CO533" s="81"/>
      <c r="CP533" s="81"/>
      <c r="CQ533" s="81"/>
      <c r="CR533" s="81"/>
      <c r="CS533" s="81"/>
      <c r="CT533" s="81"/>
      <c r="CU533" s="81"/>
      <c r="CV533" s="81"/>
      <c r="CW533" s="81"/>
      <c r="CX533" s="81"/>
      <c r="CY533" s="81"/>
      <c r="CZ533" s="81"/>
      <c r="DA533" s="81"/>
      <c r="DB533" s="81"/>
      <c r="DC533" s="81"/>
      <c r="DD533" s="81"/>
      <c r="DE533" s="81"/>
      <c r="DF533" s="81"/>
      <c r="DG533" s="81"/>
      <c r="DH533" s="81"/>
      <c r="DI533" s="81"/>
      <c r="DJ533" s="81"/>
      <c r="DK533" s="81"/>
      <c r="DL533" s="81"/>
      <c r="DM533" s="81"/>
      <c r="DN533" s="81"/>
      <c r="DO533" s="81"/>
      <c r="DP533" s="81"/>
      <c r="DQ533" s="81"/>
      <c r="DR533" s="81"/>
      <c r="DS533" s="81"/>
    </row>
    <row r="534" spans="1:123" x14ac:dyDescent="0.2">
      <c r="A534" s="151"/>
      <c r="B534" s="103" t="s">
        <v>81</v>
      </c>
      <c r="C534" s="154">
        <v>934</v>
      </c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1"/>
      <c r="S534" s="81"/>
      <c r="T534" s="81"/>
      <c r="U534" s="81"/>
      <c r="V534" s="81"/>
      <c r="W534" s="81"/>
      <c r="X534" s="81"/>
      <c r="Y534" s="81"/>
      <c r="Z534" s="81"/>
      <c r="AA534" s="81"/>
      <c r="AB534" s="81"/>
      <c r="AC534" s="81"/>
      <c r="AD534" s="81"/>
      <c r="AE534" s="81"/>
      <c r="AF534" s="81"/>
      <c r="AG534" s="81"/>
      <c r="AH534" s="81"/>
      <c r="AI534" s="81"/>
      <c r="AJ534" s="81"/>
      <c r="AK534" s="81"/>
      <c r="AL534" s="81"/>
      <c r="AM534" s="81"/>
      <c r="AN534" s="81"/>
      <c r="AO534" s="81"/>
      <c r="AP534" s="81"/>
      <c r="AQ534" s="81"/>
      <c r="AR534" s="81"/>
      <c r="AS534" s="81"/>
      <c r="AT534" s="81"/>
      <c r="AU534" s="81"/>
      <c r="AV534" s="81"/>
      <c r="AW534" s="81"/>
      <c r="AX534" s="81"/>
      <c r="AY534" s="81"/>
      <c r="AZ534" s="81"/>
      <c r="BA534" s="81"/>
      <c r="BB534" s="81"/>
      <c r="BC534" s="81"/>
      <c r="BD534" s="81"/>
      <c r="BE534" s="81"/>
      <c r="BF534" s="81"/>
      <c r="BG534" s="81"/>
      <c r="BH534" s="81"/>
      <c r="BI534" s="81"/>
      <c r="BJ534" s="81"/>
      <c r="BK534" s="81"/>
      <c r="BL534" s="81"/>
      <c r="BM534" s="81"/>
      <c r="BN534" s="81"/>
      <c r="BO534" s="81"/>
      <c r="BP534" s="81"/>
      <c r="BQ534" s="81"/>
      <c r="BR534" s="81"/>
      <c r="BS534" s="81"/>
      <c r="BT534" s="81"/>
      <c r="BU534" s="81"/>
      <c r="BV534" s="81"/>
      <c r="BW534" s="81"/>
      <c r="BX534" s="81"/>
      <c r="BY534" s="81"/>
      <c r="BZ534" s="81"/>
      <c r="CA534" s="81"/>
      <c r="CB534" s="81"/>
      <c r="CC534" s="81"/>
      <c r="CD534" s="81"/>
      <c r="CE534" s="81"/>
      <c r="CF534" s="81"/>
      <c r="CG534" s="81"/>
      <c r="CH534" s="81"/>
      <c r="CI534" s="81"/>
      <c r="CJ534" s="81"/>
      <c r="CK534" s="81"/>
      <c r="CL534" s="81"/>
      <c r="CM534" s="81"/>
      <c r="CN534" s="81"/>
      <c r="CO534" s="81"/>
      <c r="CP534" s="81"/>
      <c r="CQ534" s="81"/>
      <c r="CR534" s="81"/>
      <c r="CS534" s="81"/>
      <c r="CT534" s="81"/>
      <c r="CU534" s="81"/>
      <c r="CV534" s="81"/>
      <c r="CW534" s="81"/>
      <c r="CX534" s="81"/>
      <c r="CY534" s="81"/>
      <c r="CZ534" s="81"/>
      <c r="DA534" s="81"/>
      <c r="DB534" s="81"/>
      <c r="DC534" s="81"/>
      <c r="DD534" s="81"/>
      <c r="DE534" s="81"/>
      <c r="DF534" s="81"/>
      <c r="DG534" s="81"/>
      <c r="DH534" s="81"/>
      <c r="DI534" s="81"/>
      <c r="DJ534" s="81"/>
      <c r="DK534" s="81"/>
      <c r="DL534" s="81"/>
      <c r="DM534" s="81"/>
      <c r="DN534" s="81"/>
      <c r="DO534" s="81"/>
      <c r="DP534" s="81"/>
      <c r="DQ534" s="81"/>
      <c r="DR534" s="81"/>
      <c r="DS534" s="81"/>
    </row>
    <row r="535" spans="1:123" x14ac:dyDescent="0.2">
      <c r="A535" s="151"/>
      <c r="B535" s="103" t="s">
        <v>82</v>
      </c>
      <c r="C535" s="154">
        <v>934</v>
      </c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1"/>
      <c r="S535" s="81"/>
      <c r="T535" s="81"/>
      <c r="U535" s="81"/>
      <c r="V535" s="81"/>
      <c r="W535" s="81"/>
      <c r="X535" s="81"/>
      <c r="Y535" s="81"/>
      <c r="Z535" s="81"/>
      <c r="AA535" s="81"/>
      <c r="AB535" s="81"/>
      <c r="AC535" s="81"/>
      <c r="AD535" s="81"/>
      <c r="AE535" s="81"/>
      <c r="AF535" s="81"/>
      <c r="AG535" s="81"/>
      <c r="AH535" s="81"/>
      <c r="AI535" s="81"/>
      <c r="AJ535" s="81"/>
      <c r="AK535" s="81"/>
      <c r="AL535" s="81"/>
      <c r="AM535" s="81"/>
      <c r="AN535" s="81"/>
      <c r="AO535" s="81"/>
      <c r="AP535" s="81"/>
      <c r="AQ535" s="81"/>
      <c r="AR535" s="81"/>
      <c r="AS535" s="81"/>
      <c r="AT535" s="81"/>
      <c r="AU535" s="81"/>
      <c r="AV535" s="81"/>
      <c r="AW535" s="81"/>
      <c r="AX535" s="81"/>
      <c r="AY535" s="81"/>
      <c r="AZ535" s="81"/>
      <c r="BA535" s="81"/>
      <c r="BB535" s="81"/>
      <c r="BC535" s="81"/>
      <c r="BD535" s="81"/>
      <c r="BE535" s="81"/>
      <c r="BF535" s="81"/>
      <c r="BG535" s="81"/>
      <c r="BH535" s="81"/>
      <c r="BI535" s="81"/>
      <c r="BJ535" s="81"/>
      <c r="BK535" s="81"/>
      <c r="BL535" s="81"/>
      <c r="BM535" s="81"/>
      <c r="BN535" s="81"/>
      <c r="BO535" s="81"/>
      <c r="BP535" s="81"/>
      <c r="BQ535" s="81"/>
      <c r="BR535" s="81"/>
      <c r="BS535" s="81"/>
      <c r="BT535" s="81"/>
      <c r="BU535" s="81"/>
      <c r="BV535" s="81"/>
      <c r="BW535" s="81"/>
      <c r="BX535" s="81"/>
      <c r="BY535" s="81"/>
      <c r="BZ535" s="81"/>
      <c r="CA535" s="81"/>
      <c r="CB535" s="81"/>
      <c r="CC535" s="81"/>
      <c r="CD535" s="81"/>
      <c r="CE535" s="81"/>
      <c r="CF535" s="81"/>
      <c r="CG535" s="81"/>
      <c r="CH535" s="81"/>
      <c r="CI535" s="81"/>
      <c r="CJ535" s="81"/>
      <c r="CK535" s="81"/>
      <c r="CL535" s="81"/>
      <c r="CM535" s="81"/>
      <c r="CN535" s="81"/>
      <c r="CO535" s="81"/>
      <c r="CP535" s="81"/>
      <c r="CQ535" s="81"/>
      <c r="CR535" s="81"/>
      <c r="CS535" s="81"/>
      <c r="CT535" s="81"/>
      <c r="CU535" s="81"/>
      <c r="CV535" s="81"/>
      <c r="CW535" s="81"/>
      <c r="CX535" s="81"/>
      <c r="CY535" s="81"/>
      <c r="CZ535" s="81"/>
      <c r="DA535" s="81"/>
      <c r="DB535" s="81"/>
      <c r="DC535" s="81"/>
      <c r="DD535" s="81"/>
      <c r="DE535" s="81"/>
      <c r="DF535" s="81"/>
      <c r="DG535" s="81"/>
      <c r="DH535" s="81"/>
      <c r="DI535" s="81"/>
      <c r="DJ535" s="81"/>
      <c r="DK535" s="81"/>
      <c r="DL535" s="81"/>
      <c r="DM535" s="81"/>
      <c r="DN535" s="81"/>
      <c r="DO535" s="81"/>
      <c r="DP535" s="81"/>
      <c r="DQ535" s="81"/>
      <c r="DR535" s="81"/>
      <c r="DS535" s="81"/>
    </row>
    <row r="536" spans="1:123" x14ac:dyDescent="0.2">
      <c r="A536" s="151"/>
      <c r="B536" s="103" t="s">
        <v>83</v>
      </c>
      <c r="C536" s="154">
        <v>934</v>
      </c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1"/>
      <c r="S536" s="81"/>
      <c r="T536" s="81"/>
      <c r="U536" s="81"/>
      <c r="V536" s="81"/>
      <c r="W536" s="81"/>
      <c r="X536" s="81"/>
      <c r="Y536" s="81"/>
      <c r="Z536" s="81"/>
      <c r="AA536" s="81"/>
      <c r="AB536" s="81"/>
      <c r="AC536" s="81"/>
      <c r="AD536" s="81"/>
      <c r="AE536" s="81"/>
      <c r="AF536" s="81"/>
      <c r="AG536" s="81"/>
      <c r="AH536" s="81"/>
      <c r="AI536" s="81"/>
      <c r="AJ536" s="81"/>
      <c r="AK536" s="81"/>
      <c r="AL536" s="81"/>
      <c r="AM536" s="81"/>
      <c r="AN536" s="81"/>
      <c r="AO536" s="81"/>
      <c r="AP536" s="81"/>
      <c r="AQ536" s="81"/>
      <c r="AR536" s="81"/>
      <c r="AS536" s="81"/>
      <c r="AT536" s="81"/>
      <c r="AU536" s="81"/>
      <c r="AV536" s="81"/>
      <c r="AW536" s="81"/>
      <c r="AX536" s="81"/>
      <c r="AY536" s="81"/>
      <c r="AZ536" s="81"/>
      <c r="BA536" s="81"/>
      <c r="BB536" s="81"/>
      <c r="BC536" s="81"/>
      <c r="BD536" s="81"/>
      <c r="BE536" s="81"/>
      <c r="BF536" s="81"/>
      <c r="BG536" s="81"/>
      <c r="BH536" s="81"/>
      <c r="BI536" s="81"/>
      <c r="BJ536" s="81"/>
      <c r="BK536" s="81"/>
      <c r="BL536" s="81"/>
      <c r="BM536" s="81"/>
      <c r="BN536" s="81"/>
      <c r="BO536" s="81"/>
      <c r="BP536" s="81"/>
      <c r="BQ536" s="81"/>
      <c r="BR536" s="81"/>
      <c r="BS536" s="81"/>
      <c r="BT536" s="81"/>
      <c r="BU536" s="81"/>
      <c r="BV536" s="81"/>
      <c r="BW536" s="81"/>
      <c r="BX536" s="81"/>
      <c r="BY536" s="81"/>
      <c r="BZ536" s="81"/>
      <c r="CA536" s="81"/>
      <c r="CB536" s="81"/>
      <c r="CC536" s="81"/>
      <c r="CD536" s="81"/>
      <c r="CE536" s="81"/>
      <c r="CF536" s="81"/>
      <c r="CG536" s="81"/>
      <c r="CH536" s="81"/>
      <c r="CI536" s="81"/>
      <c r="CJ536" s="81"/>
      <c r="CK536" s="81"/>
      <c r="CL536" s="81"/>
      <c r="CM536" s="81"/>
      <c r="CN536" s="81"/>
      <c r="CO536" s="81"/>
      <c r="CP536" s="81"/>
      <c r="CQ536" s="81"/>
      <c r="CR536" s="81"/>
      <c r="CS536" s="81"/>
      <c r="CT536" s="81"/>
      <c r="CU536" s="81"/>
      <c r="CV536" s="81"/>
      <c r="CW536" s="81"/>
      <c r="CX536" s="81"/>
      <c r="CY536" s="81"/>
      <c r="CZ536" s="81"/>
      <c r="DA536" s="81"/>
      <c r="DB536" s="81"/>
      <c r="DC536" s="81"/>
      <c r="DD536" s="81"/>
      <c r="DE536" s="81"/>
      <c r="DF536" s="81"/>
      <c r="DG536" s="81"/>
      <c r="DH536" s="81"/>
      <c r="DI536" s="81"/>
      <c r="DJ536" s="81"/>
      <c r="DK536" s="81"/>
      <c r="DL536" s="81"/>
      <c r="DM536" s="81"/>
      <c r="DN536" s="81"/>
      <c r="DO536" s="81"/>
      <c r="DP536" s="81"/>
      <c r="DQ536" s="81"/>
      <c r="DR536" s="81"/>
      <c r="DS536" s="81"/>
    </row>
    <row r="537" spans="1:123" x14ac:dyDescent="0.2">
      <c r="A537" s="107"/>
      <c r="B537" s="108"/>
      <c r="C537" s="109">
        <v>934</v>
      </c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1"/>
      <c r="S537" s="81"/>
      <c r="T537" s="81"/>
      <c r="U537" s="81"/>
      <c r="V537" s="81"/>
      <c r="W537" s="81"/>
      <c r="X537" s="81"/>
      <c r="Y537" s="81"/>
      <c r="Z537" s="81"/>
      <c r="AA537" s="81"/>
      <c r="AB537" s="81"/>
      <c r="AC537" s="81"/>
      <c r="AD537" s="81"/>
      <c r="AE537" s="81"/>
      <c r="AF537" s="81"/>
      <c r="AG537" s="81"/>
      <c r="AH537" s="81"/>
      <c r="AI537" s="81"/>
      <c r="AJ537" s="81"/>
      <c r="AK537" s="81"/>
      <c r="AL537" s="81"/>
      <c r="AM537" s="81"/>
      <c r="AN537" s="81"/>
      <c r="AO537" s="81"/>
      <c r="AP537" s="81"/>
      <c r="AQ537" s="81"/>
      <c r="AR537" s="81"/>
      <c r="AS537" s="81"/>
      <c r="AT537" s="81"/>
      <c r="AU537" s="81"/>
      <c r="AV537" s="81"/>
      <c r="AW537" s="81"/>
      <c r="AX537" s="81"/>
      <c r="AY537" s="81"/>
      <c r="AZ537" s="81"/>
      <c r="BA537" s="81"/>
      <c r="BB537" s="81"/>
      <c r="BC537" s="81"/>
      <c r="BD537" s="81"/>
      <c r="BE537" s="81"/>
      <c r="BF537" s="81"/>
      <c r="BG537" s="81"/>
      <c r="BH537" s="81"/>
      <c r="BI537" s="81"/>
      <c r="BJ537" s="81"/>
      <c r="BK537" s="81"/>
      <c r="BL537" s="81"/>
      <c r="BM537" s="81"/>
      <c r="BN537" s="81"/>
      <c r="BO537" s="81"/>
      <c r="BP537" s="81"/>
      <c r="BQ537" s="81"/>
      <c r="BR537" s="81"/>
      <c r="BS537" s="81"/>
      <c r="BT537" s="81"/>
      <c r="BU537" s="81"/>
      <c r="BV537" s="81"/>
      <c r="BW537" s="81"/>
      <c r="BX537" s="81"/>
      <c r="BY537" s="81"/>
      <c r="BZ537" s="81"/>
      <c r="CA537" s="81"/>
      <c r="CB537" s="81"/>
      <c r="CC537" s="81"/>
      <c r="CD537" s="81"/>
      <c r="CE537" s="81"/>
      <c r="CF537" s="81"/>
      <c r="CG537" s="81"/>
      <c r="CH537" s="81"/>
      <c r="CI537" s="81"/>
      <c r="CJ537" s="81"/>
      <c r="CK537" s="81"/>
      <c r="CL537" s="81"/>
      <c r="CM537" s="81"/>
      <c r="CN537" s="81"/>
      <c r="CO537" s="81"/>
      <c r="CP537" s="81"/>
      <c r="CQ537" s="81"/>
      <c r="CR537" s="81"/>
      <c r="CS537" s="81"/>
      <c r="CT537" s="81"/>
      <c r="CU537" s="81"/>
      <c r="CV537" s="81"/>
      <c r="CW537" s="81"/>
      <c r="CX537" s="81"/>
      <c r="CY537" s="81"/>
      <c r="CZ537" s="81"/>
      <c r="DA537" s="81"/>
      <c r="DB537" s="81"/>
      <c r="DC537" s="81"/>
      <c r="DD537" s="81"/>
      <c r="DE537" s="81"/>
      <c r="DF537" s="81"/>
      <c r="DG537" s="81"/>
      <c r="DH537" s="81"/>
      <c r="DI537" s="81"/>
      <c r="DJ537" s="81"/>
      <c r="DK537" s="81"/>
      <c r="DL537" s="81"/>
      <c r="DM537" s="81"/>
      <c r="DN537" s="81"/>
      <c r="DO537" s="81"/>
      <c r="DP537" s="81"/>
      <c r="DQ537" s="81"/>
      <c r="DR537" s="81"/>
      <c r="DS537" s="81"/>
    </row>
    <row r="538" spans="1:123" ht="54" customHeight="1" x14ac:dyDescent="0.2">
      <c r="A538" s="327" t="s">
        <v>62</v>
      </c>
      <c r="B538" s="327"/>
      <c r="C538" s="327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1"/>
      <c r="S538" s="81"/>
      <c r="T538" s="81"/>
      <c r="U538" s="81"/>
      <c r="V538" s="81"/>
      <c r="W538" s="81"/>
      <c r="X538" s="81"/>
      <c r="Y538" s="81"/>
      <c r="Z538" s="81"/>
      <c r="AA538" s="81"/>
      <c r="AB538" s="81"/>
      <c r="AC538" s="81"/>
      <c r="AD538" s="81"/>
      <c r="AE538" s="81"/>
      <c r="AF538" s="81"/>
      <c r="AG538" s="81"/>
      <c r="AH538" s="81"/>
      <c r="AI538" s="81"/>
      <c r="AJ538" s="81"/>
      <c r="AK538" s="81"/>
      <c r="AL538" s="81"/>
      <c r="AM538" s="81"/>
      <c r="AN538" s="81"/>
      <c r="AO538" s="81"/>
      <c r="AP538" s="81"/>
      <c r="AQ538" s="81"/>
      <c r="AR538" s="81"/>
      <c r="AS538" s="81"/>
      <c r="AT538" s="81"/>
      <c r="AU538" s="81"/>
      <c r="AV538" s="81"/>
      <c r="AW538" s="81"/>
      <c r="AX538" s="81"/>
      <c r="AY538" s="81"/>
      <c r="AZ538" s="81"/>
      <c r="BA538" s="81"/>
      <c r="BB538" s="81"/>
      <c r="BC538" s="81"/>
      <c r="BD538" s="81"/>
      <c r="BE538" s="81"/>
      <c r="BF538" s="81"/>
      <c r="BG538" s="81"/>
      <c r="BH538" s="81"/>
      <c r="BI538" s="81"/>
      <c r="BJ538" s="81"/>
      <c r="BK538" s="81"/>
      <c r="BL538" s="81"/>
      <c r="BM538" s="81"/>
      <c r="BN538" s="81"/>
      <c r="BO538" s="81"/>
      <c r="BP538" s="81"/>
      <c r="BQ538" s="81"/>
      <c r="BR538" s="81"/>
      <c r="BS538" s="81"/>
      <c r="BT538" s="81"/>
      <c r="BU538" s="81"/>
      <c r="BV538" s="81"/>
      <c r="BW538" s="81"/>
      <c r="BX538" s="81"/>
      <c r="BY538" s="81"/>
      <c r="BZ538" s="81"/>
      <c r="CA538" s="81"/>
      <c r="CB538" s="81"/>
      <c r="CC538" s="81"/>
      <c r="CD538" s="81"/>
      <c r="CE538" s="81"/>
      <c r="CF538" s="81"/>
      <c r="CG538" s="81"/>
      <c r="CH538" s="81"/>
      <c r="CI538" s="81"/>
      <c r="CJ538" s="81"/>
      <c r="CK538" s="81"/>
      <c r="CL538" s="81"/>
      <c r="CM538" s="81"/>
      <c r="CN538" s="81"/>
      <c r="CO538" s="81"/>
      <c r="CP538" s="81"/>
      <c r="CQ538" s="81"/>
      <c r="CR538" s="81"/>
      <c r="CS538" s="81"/>
      <c r="CT538" s="81"/>
      <c r="CU538" s="81"/>
      <c r="CV538" s="81"/>
      <c r="CW538" s="81"/>
      <c r="CX538" s="81"/>
      <c r="CY538" s="81"/>
      <c r="CZ538" s="81"/>
      <c r="DA538" s="81"/>
      <c r="DB538" s="81"/>
      <c r="DC538" s="81"/>
      <c r="DD538" s="81"/>
      <c r="DE538" s="81"/>
      <c r="DF538" s="81"/>
      <c r="DG538" s="81"/>
      <c r="DH538" s="81"/>
      <c r="DI538" s="81"/>
      <c r="DJ538" s="81"/>
      <c r="DK538" s="81"/>
      <c r="DL538" s="81"/>
      <c r="DM538" s="81"/>
      <c r="DN538" s="81"/>
      <c r="DO538" s="81"/>
      <c r="DP538" s="81"/>
      <c r="DQ538" s="81"/>
      <c r="DR538" s="81"/>
      <c r="DS538" s="81"/>
    </row>
    <row r="539" spans="1:123" ht="90" x14ac:dyDescent="0.2">
      <c r="A539" s="147" t="s">
        <v>108</v>
      </c>
      <c r="B539" s="103" t="s">
        <v>66</v>
      </c>
      <c r="C539" s="153" t="s">
        <v>67</v>
      </c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1"/>
      <c r="S539" s="81"/>
      <c r="T539" s="81"/>
      <c r="U539" s="81"/>
      <c r="V539" s="81"/>
      <c r="W539" s="81"/>
      <c r="X539" s="81"/>
      <c r="Y539" s="81"/>
      <c r="Z539" s="81"/>
      <c r="AA539" s="81"/>
      <c r="AB539" s="81"/>
      <c r="AC539" s="81"/>
      <c r="AD539" s="81"/>
      <c r="AE539" s="81"/>
      <c r="AF539" s="81"/>
      <c r="AG539" s="81"/>
      <c r="AH539" s="81"/>
      <c r="AI539" s="81"/>
      <c r="AJ539" s="81"/>
      <c r="AK539" s="81"/>
      <c r="AL539" s="81"/>
      <c r="AM539" s="81"/>
      <c r="AN539" s="81"/>
      <c r="AO539" s="81"/>
      <c r="AP539" s="81"/>
      <c r="AQ539" s="81"/>
      <c r="AR539" s="81"/>
      <c r="AS539" s="81"/>
      <c r="AT539" s="81"/>
      <c r="AU539" s="81"/>
      <c r="AV539" s="81"/>
      <c r="AW539" s="81"/>
      <c r="AX539" s="81"/>
      <c r="AY539" s="81"/>
      <c r="AZ539" s="81"/>
      <c r="BA539" s="81"/>
      <c r="BB539" s="81"/>
      <c r="BC539" s="81"/>
      <c r="BD539" s="81"/>
      <c r="BE539" s="81"/>
      <c r="BF539" s="81"/>
      <c r="BG539" s="81"/>
      <c r="BH539" s="81"/>
      <c r="BI539" s="81"/>
      <c r="BJ539" s="81"/>
      <c r="BK539" s="81"/>
      <c r="BL539" s="81"/>
      <c r="BM539" s="81"/>
      <c r="BN539" s="81"/>
      <c r="BO539" s="81"/>
      <c r="BP539" s="81"/>
      <c r="BQ539" s="81"/>
      <c r="BR539" s="81"/>
      <c r="BS539" s="81"/>
      <c r="BT539" s="81"/>
      <c r="BU539" s="81"/>
      <c r="BV539" s="81"/>
      <c r="BW539" s="81"/>
      <c r="BX539" s="81"/>
      <c r="BY539" s="81"/>
      <c r="BZ539" s="81"/>
      <c r="CA539" s="81"/>
      <c r="CB539" s="81"/>
      <c r="CC539" s="81"/>
      <c r="CD539" s="81"/>
      <c r="CE539" s="81"/>
      <c r="CF539" s="81"/>
      <c r="CG539" s="81"/>
      <c r="CH539" s="81"/>
      <c r="CI539" s="81"/>
      <c r="CJ539" s="81"/>
      <c r="CK539" s="81"/>
      <c r="CL539" s="81"/>
      <c r="CM539" s="81"/>
      <c r="CN539" s="81"/>
      <c r="CO539" s="81"/>
      <c r="CP539" s="81"/>
      <c r="CQ539" s="81"/>
      <c r="CR539" s="81"/>
      <c r="CS539" s="81"/>
      <c r="CT539" s="81"/>
      <c r="CU539" s="81"/>
      <c r="CV539" s="81"/>
      <c r="CW539" s="81"/>
      <c r="CX539" s="81"/>
      <c r="CY539" s="81"/>
      <c r="CZ539" s="81"/>
      <c r="DA539" s="81"/>
      <c r="DB539" s="81"/>
      <c r="DC539" s="81"/>
      <c r="DD539" s="81"/>
      <c r="DE539" s="81"/>
      <c r="DF539" s="81"/>
      <c r="DG539" s="81"/>
      <c r="DH539" s="81"/>
      <c r="DI539" s="81"/>
      <c r="DJ539" s="81"/>
      <c r="DK539" s="81"/>
      <c r="DL539" s="81"/>
      <c r="DM539" s="81"/>
      <c r="DN539" s="81"/>
      <c r="DO539" s="81"/>
      <c r="DP539" s="81"/>
      <c r="DQ539" s="81"/>
      <c r="DR539" s="81"/>
      <c r="DS539" s="81"/>
    </row>
    <row r="540" spans="1:123" ht="26" x14ac:dyDescent="0.2">
      <c r="A540" s="151" t="s">
        <v>84</v>
      </c>
      <c r="B540" s="103" t="s">
        <v>69</v>
      </c>
      <c r="C540" s="154">
        <v>934</v>
      </c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1"/>
      <c r="S540" s="81"/>
      <c r="T540" s="81"/>
      <c r="U540" s="81"/>
      <c r="V540" s="81"/>
      <c r="W540" s="81"/>
      <c r="X540" s="81"/>
      <c r="Y540" s="81"/>
      <c r="Z540" s="81"/>
      <c r="AA540" s="81"/>
      <c r="AB540" s="81"/>
      <c r="AC540" s="81"/>
      <c r="AD540" s="81"/>
      <c r="AE540" s="81"/>
      <c r="AF540" s="81"/>
      <c r="AG540" s="81"/>
      <c r="AH540" s="81"/>
      <c r="AI540" s="81"/>
      <c r="AJ540" s="81"/>
      <c r="AK540" s="81"/>
      <c r="AL540" s="81"/>
      <c r="AM540" s="81"/>
      <c r="AN540" s="81"/>
      <c r="AO540" s="81"/>
      <c r="AP540" s="81"/>
      <c r="AQ540" s="81"/>
      <c r="AR540" s="81"/>
      <c r="AS540" s="81"/>
      <c r="AT540" s="81"/>
      <c r="AU540" s="81"/>
      <c r="AV540" s="81"/>
      <c r="AW540" s="81"/>
      <c r="AX540" s="81"/>
      <c r="AY540" s="81"/>
      <c r="AZ540" s="81"/>
      <c r="BA540" s="81"/>
      <c r="BB540" s="81"/>
      <c r="BC540" s="81"/>
      <c r="BD540" s="81"/>
      <c r="BE540" s="81"/>
      <c r="BF540" s="81"/>
      <c r="BG540" s="81"/>
      <c r="BH540" s="81"/>
      <c r="BI540" s="81"/>
      <c r="BJ540" s="81"/>
      <c r="BK540" s="81"/>
      <c r="BL540" s="81"/>
      <c r="BM540" s="81"/>
      <c r="BN540" s="81"/>
      <c r="BO540" s="81"/>
      <c r="BP540" s="81"/>
      <c r="BQ540" s="81"/>
      <c r="BR540" s="81"/>
      <c r="BS540" s="81"/>
      <c r="BT540" s="81"/>
      <c r="BU540" s="81"/>
      <c r="BV540" s="81"/>
      <c r="BW540" s="81"/>
      <c r="BX540" s="81"/>
      <c r="BY540" s="81"/>
      <c r="BZ540" s="81"/>
      <c r="CA540" s="81"/>
      <c r="CB540" s="81"/>
      <c r="CC540" s="81"/>
      <c r="CD540" s="81"/>
      <c r="CE540" s="81"/>
      <c r="CF540" s="81"/>
      <c r="CG540" s="81"/>
      <c r="CH540" s="81"/>
      <c r="CI540" s="81"/>
      <c r="CJ540" s="81"/>
      <c r="CK540" s="81"/>
      <c r="CL540" s="81"/>
      <c r="CM540" s="81"/>
      <c r="CN540" s="81"/>
      <c r="CO540" s="81"/>
      <c r="CP540" s="81"/>
      <c r="CQ540" s="81"/>
      <c r="CR540" s="81"/>
      <c r="CS540" s="81"/>
      <c r="CT540" s="81"/>
      <c r="CU540" s="81"/>
      <c r="CV540" s="81"/>
      <c r="CW540" s="81"/>
      <c r="CX540" s="81"/>
      <c r="CY540" s="81"/>
      <c r="CZ540" s="81"/>
      <c r="DA540" s="81"/>
      <c r="DB540" s="81"/>
      <c r="DC540" s="81"/>
      <c r="DD540" s="81"/>
      <c r="DE540" s="81"/>
      <c r="DF540" s="81"/>
      <c r="DG540" s="81"/>
      <c r="DH540" s="81"/>
      <c r="DI540" s="81"/>
      <c r="DJ540" s="81"/>
      <c r="DK540" s="81"/>
      <c r="DL540" s="81"/>
      <c r="DM540" s="81"/>
      <c r="DN540" s="81"/>
      <c r="DO540" s="81"/>
      <c r="DP540" s="81"/>
      <c r="DQ540" s="81"/>
      <c r="DR540" s="81"/>
      <c r="DS540" s="81"/>
    </row>
    <row r="541" spans="1:123" x14ac:dyDescent="0.2">
      <c r="A541" s="151"/>
      <c r="B541" s="103" t="s">
        <v>70</v>
      </c>
      <c r="C541" s="154">
        <v>934</v>
      </c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1"/>
      <c r="S541" s="81"/>
      <c r="T541" s="81"/>
      <c r="U541" s="81"/>
      <c r="V541" s="81"/>
      <c r="W541" s="81"/>
      <c r="X541" s="81"/>
      <c r="Y541" s="81"/>
      <c r="Z541" s="81"/>
      <c r="AA541" s="81"/>
      <c r="AB541" s="81"/>
      <c r="AC541" s="81"/>
      <c r="AD541" s="81"/>
      <c r="AE541" s="81"/>
      <c r="AF541" s="81"/>
      <c r="AG541" s="81"/>
      <c r="AH541" s="81"/>
      <c r="AI541" s="81"/>
      <c r="AJ541" s="81"/>
      <c r="AK541" s="81"/>
      <c r="AL541" s="81"/>
      <c r="AM541" s="81"/>
      <c r="AN541" s="81"/>
      <c r="AO541" s="81"/>
      <c r="AP541" s="81"/>
      <c r="AQ541" s="81"/>
      <c r="AR541" s="81"/>
      <c r="AS541" s="81"/>
      <c r="AT541" s="81"/>
      <c r="AU541" s="81"/>
      <c r="AV541" s="81"/>
      <c r="AW541" s="81"/>
      <c r="AX541" s="81"/>
      <c r="AY541" s="81"/>
      <c r="AZ541" s="81"/>
      <c r="BA541" s="81"/>
      <c r="BB541" s="81"/>
      <c r="BC541" s="81"/>
      <c r="BD541" s="81"/>
      <c r="BE541" s="81"/>
      <c r="BF541" s="81"/>
      <c r="BG541" s="81"/>
      <c r="BH541" s="81"/>
      <c r="BI541" s="81"/>
      <c r="BJ541" s="81"/>
      <c r="BK541" s="81"/>
      <c r="BL541" s="81"/>
      <c r="BM541" s="81"/>
      <c r="BN541" s="81"/>
      <c r="BO541" s="81"/>
      <c r="BP541" s="81"/>
      <c r="BQ541" s="81"/>
      <c r="BR541" s="81"/>
      <c r="BS541" s="81"/>
      <c r="BT541" s="81"/>
      <c r="BU541" s="81"/>
      <c r="BV541" s="81"/>
      <c r="BW541" s="81"/>
      <c r="BX541" s="81"/>
      <c r="BY541" s="81"/>
      <c r="BZ541" s="81"/>
      <c r="CA541" s="81"/>
      <c r="CB541" s="81"/>
      <c r="CC541" s="81"/>
      <c r="CD541" s="81"/>
      <c r="CE541" s="81"/>
      <c r="CF541" s="81"/>
      <c r="CG541" s="81"/>
      <c r="CH541" s="81"/>
      <c r="CI541" s="81"/>
      <c r="CJ541" s="81"/>
      <c r="CK541" s="81"/>
      <c r="CL541" s="81"/>
      <c r="CM541" s="81"/>
      <c r="CN541" s="81"/>
      <c r="CO541" s="81"/>
      <c r="CP541" s="81"/>
      <c r="CQ541" s="81"/>
      <c r="CR541" s="81"/>
      <c r="CS541" s="81"/>
      <c r="CT541" s="81"/>
      <c r="CU541" s="81"/>
      <c r="CV541" s="81"/>
      <c r="CW541" s="81"/>
      <c r="CX541" s="81"/>
      <c r="CY541" s="81"/>
      <c r="CZ541" s="81"/>
      <c r="DA541" s="81"/>
      <c r="DB541" s="81"/>
      <c r="DC541" s="81"/>
      <c r="DD541" s="81"/>
      <c r="DE541" s="81"/>
      <c r="DF541" s="81"/>
      <c r="DG541" s="81"/>
      <c r="DH541" s="81"/>
      <c r="DI541" s="81"/>
      <c r="DJ541" s="81"/>
      <c r="DK541" s="81"/>
      <c r="DL541" s="81"/>
      <c r="DM541" s="81"/>
      <c r="DN541" s="81"/>
      <c r="DO541" s="81"/>
      <c r="DP541" s="81"/>
      <c r="DQ541" s="81"/>
      <c r="DR541" s="81"/>
      <c r="DS541" s="81"/>
    </row>
    <row r="542" spans="1:123" x14ac:dyDescent="0.2">
      <c r="A542" s="151"/>
      <c r="B542" s="103" t="s">
        <v>71</v>
      </c>
      <c r="C542" s="154">
        <v>934</v>
      </c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1"/>
      <c r="S542" s="81"/>
      <c r="T542" s="81"/>
      <c r="U542" s="81"/>
      <c r="V542" s="81"/>
      <c r="W542" s="81"/>
      <c r="X542" s="81"/>
      <c r="Y542" s="81"/>
      <c r="Z542" s="81"/>
      <c r="AA542" s="81"/>
      <c r="AB542" s="81"/>
      <c r="AC542" s="81"/>
      <c r="AD542" s="81"/>
      <c r="AE542" s="81"/>
      <c r="AF542" s="81"/>
      <c r="AG542" s="81"/>
      <c r="AH542" s="81"/>
      <c r="AI542" s="81"/>
      <c r="AJ542" s="81"/>
      <c r="AK542" s="81"/>
      <c r="AL542" s="81"/>
      <c r="AM542" s="81"/>
      <c r="AN542" s="81"/>
      <c r="AO542" s="81"/>
      <c r="AP542" s="81"/>
      <c r="AQ542" s="81"/>
      <c r="AR542" s="81"/>
      <c r="AS542" s="81"/>
      <c r="AT542" s="81"/>
      <c r="AU542" s="81"/>
      <c r="AV542" s="81"/>
      <c r="AW542" s="81"/>
      <c r="AX542" s="81"/>
      <c r="AY542" s="81"/>
      <c r="AZ542" s="81"/>
      <c r="BA542" s="81"/>
      <c r="BB542" s="81"/>
      <c r="BC542" s="81"/>
      <c r="BD542" s="81"/>
      <c r="BE542" s="81"/>
      <c r="BF542" s="81"/>
      <c r="BG542" s="81"/>
      <c r="BH542" s="81"/>
      <c r="BI542" s="81"/>
      <c r="BJ542" s="81"/>
      <c r="BK542" s="81"/>
      <c r="BL542" s="81"/>
      <c r="BM542" s="81"/>
      <c r="BN542" s="81"/>
      <c r="BO542" s="81"/>
      <c r="BP542" s="81"/>
      <c r="BQ542" s="81"/>
      <c r="BR542" s="81"/>
      <c r="BS542" s="81"/>
      <c r="BT542" s="81"/>
      <c r="BU542" s="81"/>
      <c r="BV542" s="81"/>
      <c r="BW542" s="81"/>
      <c r="BX542" s="81"/>
      <c r="BY542" s="81"/>
      <c r="BZ542" s="81"/>
      <c r="CA542" s="81"/>
      <c r="CB542" s="81"/>
      <c r="CC542" s="81"/>
      <c r="CD542" s="81"/>
      <c r="CE542" s="81"/>
      <c r="CF542" s="81"/>
      <c r="CG542" s="81"/>
      <c r="CH542" s="81"/>
      <c r="CI542" s="81"/>
      <c r="CJ542" s="81"/>
      <c r="CK542" s="81"/>
      <c r="CL542" s="81"/>
      <c r="CM542" s="81"/>
      <c r="CN542" s="81"/>
      <c r="CO542" s="81"/>
      <c r="CP542" s="81"/>
      <c r="CQ542" s="81"/>
      <c r="CR542" s="81"/>
      <c r="CS542" s="81"/>
      <c r="CT542" s="81"/>
      <c r="CU542" s="81"/>
      <c r="CV542" s="81"/>
      <c r="CW542" s="81"/>
      <c r="CX542" s="81"/>
      <c r="CY542" s="81"/>
      <c r="CZ542" s="81"/>
      <c r="DA542" s="81"/>
      <c r="DB542" s="81"/>
      <c r="DC542" s="81"/>
      <c r="DD542" s="81"/>
      <c r="DE542" s="81"/>
      <c r="DF542" s="81"/>
      <c r="DG542" s="81"/>
      <c r="DH542" s="81"/>
      <c r="DI542" s="81"/>
      <c r="DJ542" s="81"/>
      <c r="DK542" s="81"/>
      <c r="DL542" s="81"/>
      <c r="DM542" s="81"/>
      <c r="DN542" s="81"/>
      <c r="DO542" s="81"/>
      <c r="DP542" s="81"/>
      <c r="DQ542" s="81"/>
      <c r="DR542" s="81"/>
      <c r="DS542" s="81"/>
    </row>
    <row r="543" spans="1:123" x14ac:dyDescent="0.2">
      <c r="A543" s="151"/>
      <c r="B543" s="103" t="s">
        <v>72</v>
      </c>
      <c r="C543" s="154">
        <v>933</v>
      </c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1"/>
      <c r="S543" s="81"/>
      <c r="T543" s="81"/>
      <c r="U543" s="81"/>
      <c r="V543" s="81"/>
      <c r="W543" s="81"/>
      <c r="X543" s="81"/>
      <c r="Y543" s="81"/>
      <c r="Z543" s="81"/>
      <c r="AA543" s="81"/>
      <c r="AB543" s="81"/>
      <c r="AC543" s="81"/>
      <c r="AD543" s="81"/>
      <c r="AE543" s="81"/>
      <c r="AF543" s="81"/>
      <c r="AG543" s="81"/>
      <c r="AH543" s="81"/>
      <c r="AI543" s="81"/>
      <c r="AJ543" s="81"/>
      <c r="AK543" s="81"/>
      <c r="AL543" s="81"/>
      <c r="AM543" s="81"/>
      <c r="AN543" s="81"/>
      <c r="AO543" s="81"/>
      <c r="AP543" s="81"/>
      <c r="AQ543" s="81"/>
      <c r="AR543" s="81"/>
      <c r="AS543" s="81"/>
      <c r="AT543" s="81"/>
      <c r="AU543" s="81"/>
      <c r="AV543" s="81"/>
      <c r="AW543" s="81"/>
      <c r="AX543" s="81"/>
      <c r="AY543" s="81"/>
      <c r="AZ543" s="81"/>
      <c r="BA543" s="81"/>
      <c r="BB543" s="81"/>
      <c r="BC543" s="81"/>
      <c r="BD543" s="81"/>
      <c r="BE543" s="81"/>
      <c r="BF543" s="81"/>
      <c r="BG543" s="81"/>
      <c r="BH543" s="81"/>
      <c r="BI543" s="81"/>
      <c r="BJ543" s="81"/>
      <c r="BK543" s="81"/>
      <c r="BL543" s="81"/>
      <c r="BM543" s="81"/>
      <c r="BN543" s="81"/>
      <c r="BO543" s="81"/>
      <c r="BP543" s="81"/>
      <c r="BQ543" s="81"/>
      <c r="BR543" s="81"/>
      <c r="BS543" s="81"/>
      <c r="BT543" s="81"/>
      <c r="BU543" s="81"/>
      <c r="BV543" s="81"/>
      <c r="BW543" s="81"/>
      <c r="BX543" s="81"/>
      <c r="BY543" s="81"/>
      <c r="BZ543" s="81"/>
      <c r="CA543" s="81"/>
      <c r="CB543" s="81"/>
      <c r="CC543" s="81"/>
      <c r="CD543" s="81"/>
      <c r="CE543" s="81"/>
      <c r="CF543" s="81"/>
      <c r="CG543" s="81"/>
      <c r="CH543" s="81"/>
      <c r="CI543" s="81"/>
      <c r="CJ543" s="81"/>
      <c r="CK543" s="81"/>
      <c r="CL543" s="81"/>
      <c r="CM543" s="81"/>
      <c r="CN543" s="81"/>
      <c r="CO543" s="81"/>
      <c r="CP543" s="81"/>
      <c r="CQ543" s="81"/>
      <c r="CR543" s="81"/>
      <c r="CS543" s="81"/>
      <c r="CT543" s="81"/>
      <c r="CU543" s="81"/>
      <c r="CV543" s="81"/>
      <c r="CW543" s="81"/>
      <c r="CX543" s="81"/>
      <c r="CY543" s="81"/>
      <c r="CZ543" s="81"/>
      <c r="DA543" s="81"/>
      <c r="DB543" s="81"/>
      <c r="DC543" s="81"/>
      <c r="DD543" s="81"/>
      <c r="DE543" s="81"/>
      <c r="DF543" s="81"/>
      <c r="DG543" s="81"/>
      <c r="DH543" s="81"/>
      <c r="DI543" s="81"/>
      <c r="DJ543" s="81"/>
      <c r="DK543" s="81"/>
      <c r="DL543" s="81"/>
      <c r="DM543" s="81"/>
      <c r="DN543" s="81"/>
      <c r="DO543" s="81"/>
      <c r="DP543" s="81"/>
      <c r="DQ543" s="81"/>
      <c r="DR543" s="81"/>
      <c r="DS543" s="81"/>
    </row>
    <row r="544" spans="1:123" x14ac:dyDescent="0.2">
      <c r="A544" s="151"/>
      <c r="B544" s="103" t="s">
        <v>73</v>
      </c>
      <c r="C544" s="154">
        <v>934</v>
      </c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1"/>
      <c r="S544" s="81"/>
      <c r="T544" s="81"/>
      <c r="U544" s="81"/>
      <c r="V544" s="81"/>
      <c r="W544" s="81"/>
      <c r="X544" s="81"/>
      <c r="Y544" s="81"/>
      <c r="Z544" s="81"/>
      <c r="AA544" s="81"/>
      <c r="AB544" s="81"/>
      <c r="AC544" s="81"/>
      <c r="AD544" s="81"/>
      <c r="AE544" s="81"/>
      <c r="AF544" s="81"/>
      <c r="AG544" s="81"/>
      <c r="AH544" s="81"/>
      <c r="AI544" s="81"/>
      <c r="AJ544" s="81"/>
      <c r="AK544" s="81"/>
      <c r="AL544" s="81"/>
      <c r="AM544" s="81"/>
      <c r="AN544" s="81"/>
      <c r="AO544" s="81"/>
      <c r="AP544" s="81"/>
      <c r="AQ544" s="81"/>
      <c r="AR544" s="81"/>
      <c r="AS544" s="81"/>
      <c r="AT544" s="81"/>
      <c r="AU544" s="81"/>
      <c r="AV544" s="81"/>
      <c r="AW544" s="81"/>
      <c r="AX544" s="81"/>
      <c r="AY544" s="81"/>
      <c r="AZ544" s="81"/>
      <c r="BA544" s="81"/>
      <c r="BB544" s="81"/>
      <c r="BC544" s="81"/>
      <c r="BD544" s="81"/>
      <c r="BE544" s="81"/>
      <c r="BF544" s="81"/>
      <c r="BG544" s="81"/>
      <c r="BH544" s="81"/>
      <c r="BI544" s="81"/>
      <c r="BJ544" s="81"/>
      <c r="BK544" s="81"/>
      <c r="BL544" s="81"/>
      <c r="BM544" s="81"/>
      <c r="BN544" s="81"/>
      <c r="BO544" s="81"/>
      <c r="BP544" s="81"/>
      <c r="BQ544" s="81"/>
      <c r="BR544" s="81"/>
      <c r="BS544" s="81"/>
      <c r="BT544" s="81"/>
      <c r="BU544" s="81"/>
      <c r="BV544" s="81"/>
      <c r="BW544" s="81"/>
      <c r="BX544" s="81"/>
      <c r="BY544" s="81"/>
      <c r="BZ544" s="81"/>
      <c r="CA544" s="81"/>
      <c r="CB544" s="81"/>
      <c r="CC544" s="81"/>
      <c r="CD544" s="81"/>
      <c r="CE544" s="81"/>
      <c r="CF544" s="81"/>
      <c r="CG544" s="81"/>
      <c r="CH544" s="81"/>
      <c r="CI544" s="81"/>
      <c r="CJ544" s="81"/>
      <c r="CK544" s="81"/>
      <c r="CL544" s="81"/>
      <c r="CM544" s="81"/>
      <c r="CN544" s="81"/>
      <c r="CO544" s="81"/>
      <c r="CP544" s="81"/>
      <c r="CQ544" s="81"/>
      <c r="CR544" s="81"/>
      <c r="CS544" s="81"/>
      <c r="CT544" s="81"/>
      <c r="CU544" s="81"/>
      <c r="CV544" s="81"/>
      <c r="CW544" s="81"/>
      <c r="CX544" s="81"/>
      <c r="CY544" s="81"/>
      <c r="CZ544" s="81"/>
      <c r="DA544" s="81"/>
      <c r="DB544" s="81"/>
      <c r="DC544" s="81"/>
      <c r="DD544" s="81"/>
      <c r="DE544" s="81"/>
      <c r="DF544" s="81"/>
      <c r="DG544" s="81"/>
      <c r="DH544" s="81"/>
      <c r="DI544" s="81"/>
      <c r="DJ544" s="81"/>
      <c r="DK544" s="81"/>
      <c r="DL544" s="81"/>
      <c r="DM544" s="81"/>
      <c r="DN544" s="81"/>
      <c r="DO544" s="81"/>
      <c r="DP544" s="81"/>
      <c r="DQ544" s="81"/>
      <c r="DR544" s="81"/>
      <c r="DS544" s="81"/>
    </row>
    <row r="545" spans="1:123" x14ac:dyDescent="0.2">
      <c r="A545" s="151"/>
      <c r="B545" s="103" t="s">
        <v>74</v>
      </c>
      <c r="C545" s="154">
        <v>934</v>
      </c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1"/>
      <c r="S545" s="81"/>
      <c r="T545" s="81"/>
      <c r="U545" s="81"/>
      <c r="V545" s="81"/>
      <c r="W545" s="81"/>
      <c r="X545" s="81"/>
      <c r="Y545" s="81"/>
      <c r="Z545" s="81"/>
      <c r="AA545" s="81"/>
      <c r="AB545" s="81"/>
      <c r="AC545" s="81"/>
      <c r="AD545" s="81"/>
      <c r="AE545" s="81"/>
      <c r="AF545" s="81"/>
      <c r="AG545" s="81"/>
      <c r="AH545" s="81"/>
      <c r="AI545" s="81"/>
      <c r="AJ545" s="81"/>
      <c r="AK545" s="81"/>
      <c r="AL545" s="81"/>
      <c r="AM545" s="81"/>
      <c r="AN545" s="81"/>
      <c r="AO545" s="81"/>
      <c r="AP545" s="81"/>
      <c r="AQ545" s="81"/>
      <c r="AR545" s="81"/>
      <c r="AS545" s="81"/>
      <c r="AT545" s="81"/>
      <c r="AU545" s="81"/>
      <c r="AV545" s="81"/>
      <c r="AW545" s="81"/>
      <c r="AX545" s="81"/>
      <c r="AY545" s="81"/>
      <c r="AZ545" s="81"/>
      <c r="BA545" s="81"/>
      <c r="BB545" s="81"/>
      <c r="BC545" s="81"/>
      <c r="BD545" s="81"/>
      <c r="BE545" s="81"/>
      <c r="BF545" s="81"/>
      <c r="BG545" s="81"/>
      <c r="BH545" s="81"/>
      <c r="BI545" s="81"/>
      <c r="BJ545" s="81"/>
      <c r="BK545" s="81"/>
      <c r="BL545" s="81"/>
      <c r="BM545" s="81"/>
      <c r="BN545" s="81"/>
      <c r="BO545" s="81"/>
      <c r="BP545" s="81"/>
      <c r="BQ545" s="81"/>
      <c r="BR545" s="81"/>
      <c r="BS545" s="81"/>
      <c r="BT545" s="81"/>
      <c r="BU545" s="81"/>
      <c r="BV545" s="81"/>
      <c r="BW545" s="81"/>
      <c r="BX545" s="81"/>
      <c r="BY545" s="81"/>
      <c r="BZ545" s="81"/>
      <c r="CA545" s="81"/>
      <c r="CB545" s="81"/>
      <c r="CC545" s="81"/>
      <c r="CD545" s="81"/>
      <c r="CE545" s="81"/>
      <c r="CF545" s="81"/>
      <c r="CG545" s="81"/>
      <c r="CH545" s="81"/>
      <c r="CI545" s="81"/>
      <c r="CJ545" s="81"/>
      <c r="CK545" s="81"/>
      <c r="CL545" s="81"/>
      <c r="CM545" s="81"/>
      <c r="CN545" s="81"/>
      <c r="CO545" s="81"/>
      <c r="CP545" s="81"/>
      <c r="CQ545" s="81"/>
      <c r="CR545" s="81"/>
      <c r="CS545" s="81"/>
      <c r="CT545" s="81"/>
      <c r="CU545" s="81"/>
      <c r="CV545" s="81"/>
      <c r="CW545" s="81"/>
      <c r="CX545" s="81"/>
      <c r="CY545" s="81"/>
      <c r="CZ545" s="81"/>
      <c r="DA545" s="81"/>
      <c r="DB545" s="81"/>
      <c r="DC545" s="81"/>
      <c r="DD545" s="81"/>
      <c r="DE545" s="81"/>
      <c r="DF545" s="81"/>
      <c r="DG545" s="81"/>
      <c r="DH545" s="81"/>
      <c r="DI545" s="81"/>
      <c r="DJ545" s="81"/>
      <c r="DK545" s="81"/>
      <c r="DL545" s="81"/>
      <c r="DM545" s="81"/>
      <c r="DN545" s="81"/>
      <c r="DO545" s="81"/>
      <c r="DP545" s="81"/>
      <c r="DQ545" s="81"/>
      <c r="DR545" s="81"/>
      <c r="DS545" s="81"/>
    </row>
    <row r="546" spans="1:123" x14ac:dyDescent="0.2">
      <c r="A546" s="151"/>
      <c r="B546" s="103" t="s">
        <v>75</v>
      </c>
      <c r="C546" s="154">
        <v>934</v>
      </c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1"/>
      <c r="S546" s="81"/>
      <c r="T546" s="81"/>
      <c r="U546" s="81"/>
      <c r="V546" s="81"/>
      <c r="W546" s="81"/>
      <c r="X546" s="81"/>
      <c r="Y546" s="81"/>
      <c r="Z546" s="81"/>
      <c r="AA546" s="81"/>
      <c r="AB546" s="81"/>
      <c r="AC546" s="81"/>
      <c r="AD546" s="81"/>
      <c r="AE546" s="81"/>
      <c r="AF546" s="81"/>
      <c r="AG546" s="81"/>
      <c r="AH546" s="81"/>
      <c r="AI546" s="81"/>
      <c r="AJ546" s="81"/>
      <c r="AK546" s="81"/>
      <c r="AL546" s="81"/>
      <c r="AM546" s="81"/>
      <c r="AN546" s="81"/>
      <c r="AO546" s="81"/>
      <c r="AP546" s="81"/>
      <c r="AQ546" s="81"/>
      <c r="AR546" s="81"/>
      <c r="AS546" s="81"/>
      <c r="AT546" s="81"/>
      <c r="AU546" s="81"/>
      <c r="AV546" s="81"/>
      <c r="AW546" s="81"/>
      <c r="AX546" s="81"/>
      <c r="AY546" s="81"/>
      <c r="AZ546" s="81"/>
      <c r="BA546" s="81"/>
      <c r="BB546" s="81"/>
      <c r="BC546" s="81"/>
      <c r="BD546" s="81"/>
      <c r="BE546" s="81"/>
      <c r="BF546" s="81"/>
      <c r="BG546" s="81"/>
      <c r="BH546" s="81"/>
      <c r="BI546" s="81"/>
      <c r="BJ546" s="81"/>
      <c r="BK546" s="81"/>
      <c r="BL546" s="81"/>
      <c r="BM546" s="81"/>
      <c r="BN546" s="81"/>
      <c r="BO546" s="81"/>
      <c r="BP546" s="81"/>
      <c r="BQ546" s="81"/>
      <c r="BR546" s="81"/>
      <c r="BS546" s="81"/>
      <c r="BT546" s="81"/>
      <c r="BU546" s="81"/>
      <c r="BV546" s="81"/>
      <c r="BW546" s="81"/>
      <c r="BX546" s="81"/>
      <c r="BY546" s="81"/>
      <c r="BZ546" s="81"/>
      <c r="CA546" s="81"/>
      <c r="CB546" s="81"/>
      <c r="CC546" s="81"/>
      <c r="CD546" s="81"/>
      <c r="CE546" s="81"/>
      <c r="CF546" s="81"/>
      <c r="CG546" s="81"/>
      <c r="CH546" s="81"/>
      <c r="CI546" s="81"/>
      <c r="CJ546" s="81"/>
      <c r="CK546" s="81"/>
      <c r="CL546" s="81"/>
      <c r="CM546" s="81"/>
      <c r="CN546" s="81"/>
      <c r="CO546" s="81"/>
      <c r="CP546" s="81"/>
      <c r="CQ546" s="81"/>
      <c r="CR546" s="81"/>
      <c r="CS546" s="81"/>
      <c r="CT546" s="81"/>
      <c r="CU546" s="81"/>
      <c r="CV546" s="81"/>
      <c r="CW546" s="81"/>
      <c r="CX546" s="81"/>
      <c r="CY546" s="81"/>
      <c r="CZ546" s="81"/>
      <c r="DA546" s="81"/>
      <c r="DB546" s="81"/>
      <c r="DC546" s="81"/>
      <c r="DD546" s="81"/>
      <c r="DE546" s="81"/>
      <c r="DF546" s="81"/>
      <c r="DG546" s="81"/>
      <c r="DH546" s="81"/>
      <c r="DI546" s="81"/>
      <c r="DJ546" s="81"/>
      <c r="DK546" s="81"/>
      <c r="DL546" s="81"/>
      <c r="DM546" s="81"/>
      <c r="DN546" s="81"/>
      <c r="DO546" s="81"/>
      <c r="DP546" s="81"/>
      <c r="DQ546" s="81"/>
      <c r="DR546" s="81"/>
      <c r="DS546" s="81"/>
    </row>
    <row r="547" spans="1:123" x14ac:dyDescent="0.2">
      <c r="A547" s="151"/>
      <c r="B547" s="103" t="s">
        <v>76</v>
      </c>
      <c r="C547" s="154">
        <v>934</v>
      </c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1"/>
      <c r="S547" s="81"/>
      <c r="T547" s="81"/>
      <c r="U547" s="81"/>
      <c r="V547" s="81"/>
      <c r="W547" s="81"/>
      <c r="X547" s="81"/>
      <c r="Y547" s="81"/>
      <c r="Z547" s="81"/>
      <c r="AA547" s="81"/>
      <c r="AB547" s="81"/>
      <c r="AC547" s="81"/>
      <c r="AD547" s="81"/>
      <c r="AE547" s="81"/>
      <c r="AF547" s="81"/>
      <c r="AG547" s="81"/>
      <c r="AH547" s="81"/>
      <c r="AI547" s="81"/>
      <c r="AJ547" s="81"/>
      <c r="AK547" s="81"/>
      <c r="AL547" s="81"/>
      <c r="AM547" s="81"/>
      <c r="AN547" s="81"/>
      <c r="AO547" s="81"/>
      <c r="AP547" s="81"/>
      <c r="AQ547" s="81"/>
      <c r="AR547" s="81"/>
      <c r="AS547" s="81"/>
      <c r="AT547" s="81"/>
      <c r="AU547" s="81"/>
      <c r="AV547" s="81"/>
      <c r="AW547" s="81"/>
      <c r="AX547" s="81"/>
      <c r="AY547" s="81"/>
      <c r="AZ547" s="81"/>
      <c r="BA547" s="81"/>
      <c r="BB547" s="81"/>
      <c r="BC547" s="81"/>
      <c r="BD547" s="81"/>
      <c r="BE547" s="81"/>
      <c r="BF547" s="81"/>
      <c r="BG547" s="81"/>
      <c r="BH547" s="81"/>
      <c r="BI547" s="81"/>
      <c r="BJ547" s="81"/>
      <c r="BK547" s="81"/>
      <c r="BL547" s="81"/>
      <c r="BM547" s="81"/>
      <c r="BN547" s="81"/>
      <c r="BO547" s="81"/>
      <c r="BP547" s="81"/>
      <c r="BQ547" s="81"/>
      <c r="BR547" s="81"/>
      <c r="BS547" s="81"/>
      <c r="BT547" s="81"/>
      <c r="BU547" s="81"/>
      <c r="BV547" s="81"/>
      <c r="BW547" s="81"/>
      <c r="BX547" s="81"/>
      <c r="BY547" s="81"/>
      <c r="BZ547" s="81"/>
      <c r="CA547" s="81"/>
      <c r="CB547" s="81"/>
      <c r="CC547" s="81"/>
      <c r="CD547" s="81"/>
      <c r="CE547" s="81"/>
      <c r="CF547" s="81"/>
      <c r="CG547" s="81"/>
      <c r="CH547" s="81"/>
      <c r="CI547" s="81"/>
      <c r="CJ547" s="81"/>
      <c r="CK547" s="81"/>
      <c r="CL547" s="81"/>
      <c r="CM547" s="81"/>
      <c r="CN547" s="81"/>
      <c r="CO547" s="81"/>
      <c r="CP547" s="81"/>
      <c r="CQ547" s="81"/>
      <c r="CR547" s="81"/>
      <c r="CS547" s="81"/>
      <c r="CT547" s="81"/>
      <c r="CU547" s="81"/>
      <c r="CV547" s="81"/>
      <c r="CW547" s="81"/>
      <c r="CX547" s="81"/>
      <c r="CY547" s="81"/>
      <c r="CZ547" s="81"/>
      <c r="DA547" s="81"/>
      <c r="DB547" s="81"/>
      <c r="DC547" s="81"/>
      <c r="DD547" s="81"/>
      <c r="DE547" s="81"/>
      <c r="DF547" s="81"/>
      <c r="DG547" s="81"/>
      <c r="DH547" s="81"/>
      <c r="DI547" s="81"/>
      <c r="DJ547" s="81"/>
      <c r="DK547" s="81"/>
      <c r="DL547" s="81"/>
      <c r="DM547" s="81"/>
      <c r="DN547" s="81"/>
      <c r="DO547" s="81"/>
      <c r="DP547" s="81"/>
      <c r="DQ547" s="81"/>
      <c r="DR547" s="81"/>
      <c r="DS547" s="81"/>
    </row>
    <row r="548" spans="1:123" x14ac:dyDescent="0.2">
      <c r="A548" s="151"/>
      <c r="B548" s="103" t="s">
        <v>77</v>
      </c>
      <c r="C548" s="154">
        <v>934</v>
      </c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1"/>
      <c r="S548" s="81"/>
      <c r="T548" s="81"/>
      <c r="U548" s="81"/>
      <c r="V548" s="81"/>
      <c r="W548" s="81"/>
      <c r="X548" s="81"/>
      <c r="Y548" s="81"/>
      <c r="Z548" s="81"/>
      <c r="AA548" s="81"/>
      <c r="AB548" s="81"/>
      <c r="AC548" s="81"/>
      <c r="AD548" s="81"/>
      <c r="AE548" s="81"/>
      <c r="AF548" s="81"/>
      <c r="AG548" s="81"/>
      <c r="AH548" s="81"/>
      <c r="AI548" s="81"/>
      <c r="AJ548" s="81"/>
      <c r="AK548" s="81"/>
      <c r="AL548" s="81"/>
      <c r="AM548" s="81"/>
      <c r="AN548" s="81"/>
      <c r="AO548" s="81"/>
      <c r="AP548" s="81"/>
      <c r="AQ548" s="81"/>
      <c r="AR548" s="81"/>
      <c r="AS548" s="81"/>
      <c r="AT548" s="81"/>
      <c r="AU548" s="81"/>
      <c r="AV548" s="81"/>
      <c r="AW548" s="81"/>
      <c r="AX548" s="81"/>
      <c r="AY548" s="81"/>
      <c r="AZ548" s="81"/>
      <c r="BA548" s="81"/>
      <c r="BB548" s="81"/>
      <c r="BC548" s="81"/>
      <c r="BD548" s="81"/>
      <c r="BE548" s="81"/>
      <c r="BF548" s="81"/>
      <c r="BG548" s="81"/>
      <c r="BH548" s="81"/>
      <c r="BI548" s="81"/>
      <c r="BJ548" s="81"/>
      <c r="BK548" s="81"/>
      <c r="BL548" s="81"/>
      <c r="BM548" s="81"/>
      <c r="BN548" s="81"/>
      <c r="BO548" s="81"/>
      <c r="BP548" s="81"/>
      <c r="BQ548" s="81"/>
      <c r="BR548" s="81"/>
      <c r="BS548" s="81"/>
      <c r="BT548" s="81"/>
      <c r="BU548" s="81"/>
      <c r="BV548" s="81"/>
      <c r="BW548" s="81"/>
      <c r="BX548" s="81"/>
      <c r="BY548" s="81"/>
      <c r="BZ548" s="81"/>
      <c r="CA548" s="81"/>
      <c r="CB548" s="81"/>
      <c r="CC548" s="81"/>
      <c r="CD548" s="81"/>
      <c r="CE548" s="81"/>
      <c r="CF548" s="81"/>
      <c r="CG548" s="81"/>
      <c r="CH548" s="81"/>
      <c r="CI548" s="81"/>
      <c r="CJ548" s="81"/>
      <c r="CK548" s="81"/>
      <c r="CL548" s="81"/>
      <c r="CM548" s="81"/>
      <c r="CN548" s="81"/>
      <c r="CO548" s="81"/>
      <c r="CP548" s="81"/>
      <c r="CQ548" s="81"/>
      <c r="CR548" s="81"/>
      <c r="CS548" s="81"/>
      <c r="CT548" s="81"/>
      <c r="CU548" s="81"/>
      <c r="CV548" s="81"/>
      <c r="CW548" s="81"/>
      <c r="CX548" s="81"/>
      <c r="CY548" s="81"/>
      <c r="CZ548" s="81"/>
      <c r="DA548" s="81"/>
      <c r="DB548" s="81"/>
      <c r="DC548" s="81"/>
      <c r="DD548" s="81"/>
      <c r="DE548" s="81"/>
      <c r="DF548" s="81"/>
      <c r="DG548" s="81"/>
      <c r="DH548" s="81"/>
      <c r="DI548" s="81"/>
      <c r="DJ548" s="81"/>
      <c r="DK548" s="81"/>
      <c r="DL548" s="81"/>
      <c r="DM548" s="81"/>
      <c r="DN548" s="81"/>
      <c r="DO548" s="81"/>
      <c r="DP548" s="81"/>
      <c r="DQ548" s="81"/>
      <c r="DR548" s="81"/>
      <c r="DS548" s="81"/>
    </row>
    <row r="549" spans="1:123" x14ac:dyDescent="0.2">
      <c r="A549" s="151"/>
      <c r="B549" s="103" t="s">
        <v>78</v>
      </c>
      <c r="C549" s="154">
        <v>934</v>
      </c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1"/>
      <c r="S549" s="81"/>
      <c r="T549" s="81"/>
      <c r="U549" s="81"/>
      <c r="V549" s="81"/>
      <c r="W549" s="81"/>
      <c r="X549" s="81"/>
      <c r="Y549" s="81"/>
      <c r="Z549" s="81"/>
      <c r="AA549" s="81"/>
      <c r="AB549" s="81"/>
      <c r="AC549" s="81"/>
      <c r="AD549" s="81"/>
      <c r="AE549" s="81"/>
      <c r="AF549" s="81"/>
      <c r="AG549" s="81"/>
      <c r="AH549" s="81"/>
      <c r="AI549" s="81"/>
      <c r="AJ549" s="81"/>
      <c r="AK549" s="81"/>
      <c r="AL549" s="81"/>
      <c r="AM549" s="81"/>
      <c r="AN549" s="81"/>
      <c r="AO549" s="81"/>
      <c r="AP549" s="81"/>
      <c r="AQ549" s="81"/>
      <c r="AR549" s="81"/>
      <c r="AS549" s="81"/>
      <c r="AT549" s="81"/>
      <c r="AU549" s="81"/>
      <c r="AV549" s="81"/>
      <c r="AW549" s="81"/>
      <c r="AX549" s="81"/>
      <c r="AY549" s="81"/>
      <c r="AZ549" s="81"/>
      <c r="BA549" s="81"/>
      <c r="BB549" s="81"/>
      <c r="BC549" s="81"/>
      <c r="BD549" s="81"/>
      <c r="BE549" s="81"/>
      <c r="BF549" s="81"/>
      <c r="BG549" s="81"/>
      <c r="BH549" s="81"/>
      <c r="BI549" s="81"/>
      <c r="BJ549" s="81"/>
      <c r="BK549" s="81"/>
      <c r="BL549" s="81"/>
      <c r="BM549" s="81"/>
      <c r="BN549" s="81"/>
      <c r="BO549" s="81"/>
      <c r="BP549" s="81"/>
      <c r="BQ549" s="81"/>
      <c r="BR549" s="81"/>
      <c r="BS549" s="81"/>
      <c r="BT549" s="81"/>
      <c r="BU549" s="81"/>
      <c r="BV549" s="81"/>
      <c r="BW549" s="81"/>
      <c r="BX549" s="81"/>
      <c r="BY549" s="81"/>
      <c r="BZ549" s="81"/>
      <c r="CA549" s="81"/>
      <c r="CB549" s="81"/>
      <c r="CC549" s="81"/>
      <c r="CD549" s="81"/>
      <c r="CE549" s="81"/>
      <c r="CF549" s="81"/>
      <c r="CG549" s="81"/>
      <c r="CH549" s="81"/>
      <c r="CI549" s="81"/>
      <c r="CJ549" s="81"/>
      <c r="CK549" s="81"/>
      <c r="CL549" s="81"/>
      <c r="CM549" s="81"/>
      <c r="CN549" s="81"/>
      <c r="CO549" s="81"/>
      <c r="CP549" s="81"/>
      <c r="CQ549" s="81"/>
      <c r="CR549" s="81"/>
      <c r="CS549" s="81"/>
      <c r="CT549" s="81"/>
      <c r="CU549" s="81"/>
      <c r="CV549" s="81"/>
      <c r="CW549" s="81"/>
      <c r="CX549" s="81"/>
      <c r="CY549" s="81"/>
      <c r="CZ549" s="81"/>
      <c r="DA549" s="81"/>
      <c r="DB549" s="81"/>
      <c r="DC549" s="81"/>
      <c r="DD549" s="81"/>
      <c r="DE549" s="81"/>
      <c r="DF549" s="81"/>
      <c r="DG549" s="81"/>
      <c r="DH549" s="81"/>
      <c r="DI549" s="81"/>
      <c r="DJ549" s="81"/>
      <c r="DK549" s="81"/>
      <c r="DL549" s="81"/>
      <c r="DM549" s="81"/>
      <c r="DN549" s="81"/>
      <c r="DO549" s="81"/>
      <c r="DP549" s="81"/>
      <c r="DQ549" s="81"/>
      <c r="DR549" s="81"/>
      <c r="DS549" s="81"/>
    </row>
    <row r="550" spans="1:123" x14ac:dyDescent="0.2">
      <c r="A550" s="151"/>
      <c r="B550" s="103" t="s">
        <v>79</v>
      </c>
      <c r="C550" s="154">
        <v>934</v>
      </c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1"/>
      <c r="S550" s="81"/>
      <c r="T550" s="81"/>
      <c r="U550" s="81"/>
      <c r="V550" s="81"/>
      <c r="W550" s="81"/>
      <c r="X550" s="81"/>
      <c r="Y550" s="81"/>
      <c r="Z550" s="81"/>
      <c r="AA550" s="81"/>
      <c r="AB550" s="81"/>
      <c r="AC550" s="81"/>
      <c r="AD550" s="81"/>
      <c r="AE550" s="81"/>
      <c r="AF550" s="81"/>
      <c r="AG550" s="81"/>
      <c r="AH550" s="81"/>
      <c r="AI550" s="81"/>
      <c r="AJ550" s="81"/>
      <c r="AK550" s="81"/>
      <c r="AL550" s="81"/>
      <c r="AM550" s="81"/>
      <c r="AN550" s="81"/>
      <c r="AO550" s="81"/>
      <c r="AP550" s="81"/>
      <c r="AQ550" s="81"/>
      <c r="AR550" s="81"/>
      <c r="AS550" s="81"/>
      <c r="AT550" s="81"/>
      <c r="AU550" s="81"/>
      <c r="AV550" s="81"/>
      <c r="AW550" s="81"/>
      <c r="AX550" s="81"/>
      <c r="AY550" s="81"/>
      <c r="AZ550" s="81"/>
      <c r="BA550" s="81"/>
      <c r="BB550" s="81"/>
      <c r="BC550" s="81"/>
      <c r="BD550" s="81"/>
      <c r="BE550" s="81"/>
      <c r="BF550" s="81"/>
      <c r="BG550" s="81"/>
      <c r="BH550" s="81"/>
      <c r="BI550" s="81"/>
      <c r="BJ550" s="81"/>
      <c r="BK550" s="81"/>
      <c r="BL550" s="81"/>
      <c r="BM550" s="81"/>
      <c r="BN550" s="81"/>
      <c r="BO550" s="81"/>
      <c r="BP550" s="81"/>
      <c r="BQ550" s="81"/>
      <c r="BR550" s="81"/>
      <c r="BS550" s="81"/>
      <c r="BT550" s="81"/>
      <c r="BU550" s="81"/>
      <c r="BV550" s="81"/>
      <c r="BW550" s="81"/>
      <c r="BX550" s="81"/>
      <c r="BY550" s="81"/>
      <c r="BZ550" s="81"/>
      <c r="CA550" s="81"/>
      <c r="CB550" s="81"/>
      <c r="CC550" s="81"/>
      <c r="CD550" s="81"/>
      <c r="CE550" s="81"/>
      <c r="CF550" s="81"/>
      <c r="CG550" s="81"/>
      <c r="CH550" s="81"/>
      <c r="CI550" s="81"/>
      <c r="CJ550" s="81"/>
      <c r="CK550" s="81"/>
      <c r="CL550" s="81"/>
      <c r="CM550" s="81"/>
      <c r="CN550" s="81"/>
      <c r="CO550" s="81"/>
      <c r="CP550" s="81"/>
      <c r="CQ550" s="81"/>
      <c r="CR550" s="81"/>
      <c r="CS550" s="81"/>
      <c r="CT550" s="81"/>
      <c r="CU550" s="81"/>
      <c r="CV550" s="81"/>
      <c r="CW550" s="81"/>
      <c r="CX550" s="81"/>
      <c r="CY550" s="81"/>
      <c r="CZ550" s="81"/>
      <c r="DA550" s="81"/>
      <c r="DB550" s="81"/>
      <c r="DC550" s="81"/>
      <c r="DD550" s="81"/>
      <c r="DE550" s="81"/>
      <c r="DF550" s="81"/>
      <c r="DG550" s="81"/>
      <c r="DH550" s="81"/>
      <c r="DI550" s="81"/>
      <c r="DJ550" s="81"/>
      <c r="DK550" s="81"/>
      <c r="DL550" s="81"/>
      <c r="DM550" s="81"/>
      <c r="DN550" s="81"/>
      <c r="DO550" s="81"/>
      <c r="DP550" s="81"/>
      <c r="DQ550" s="81"/>
      <c r="DR550" s="81"/>
      <c r="DS550" s="81"/>
    </row>
    <row r="551" spans="1:123" x14ac:dyDescent="0.2">
      <c r="A551" s="151"/>
      <c r="B551" s="103" t="s">
        <v>80</v>
      </c>
      <c r="C551" s="154">
        <v>934</v>
      </c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1"/>
      <c r="S551" s="81"/>
      <c r="T551" s="81"/>
      <c r="U551" s="81"/>
      <c r="V551" s="81"/>
      <c r="W551" s="81"/>
      <c r="X551" s="81"/>
      <c r="Y551" s="81"/>
      <c r="Z551" s="81"/>
      <c r="AA551" s="81"/>
      <c r="AB551" s="81"/>
      <c r="AC551" s="81"/>
      <c r="AD551" s="81"/>
      <c r="AE551" s="81"/>
      <c r="AF551" s="81"/>
      <c r="AG551" s="81"/>
      <c r="AH551" s="81"/>
      <c r="AI551" s="81"/>
      <c r="AJ551" s="81"/>
      <c r="AK551" s="81"/>
      <c r="AL551" s="81"/>
      <c r="AM551" s="81"/>
      <c r="AN551" s="81"/>
      <c r="AO551" s="81"/>
      <c r="AP551" s="81"/>
      <c r="AQ551" s="81"/>
      <c r="AR551" s="81"/>
      <c r="AS551" s="81"/>
      <c r="AT551" s="81"/>
      <c r="AU551" s="81"/>
      <c r="AV551" s="81"/>
      <c r="AW551" s="81"/>
      <c r="AX551" s="81"/>
      <c r="AY551" s="81"/>
      <c r="AZ551" s="81"/>
      <c r="BA551" s="81"/>
      <c r="BB551" s="81"/>
      <c r="BC551" s="81"/>
      <c r="BD551" s="81"/>
      <c r="BE551" s="81"/>
      <c r="BF551" s="81"/>
      <c r="BG551" s="81"/>
      <c r="BH551" s="81"/>
      <c r="BI551" s="81"/>
      <c r="BJ551" s="81"/>
      <c r="BK551" s="81"/>
      <c r="BL551" s="81"/>
      <c r="BM551" s="81"/>
      <c r="BN551" s="81"/>
      <c r="BO551" s="81"/>
      <c r="BP551" s="81"/>
      <c r="BQ551" s="81"/>
      <c r="BR551" s="81"/>
      <c r="BS551" s="81"/>
      <c r="BT551" s="81"/>
      <c r="BU551" s="81"/>
      <c r="BV551" s="81"/>
      <c r="BW551" s="81"/>
      <c r="BX551" s="81"/>
      <c r="BY551" s="81"/>
      <c r="BZ551" s="81"/>
      <c r="CA551" s="81"/>
      <c r="CB551" s="81"/>
      <c r="CC551" s="81"/>
      <c r="CD551" s="81"/>
      <c r="CE551" s="81"/>
      <c r="CF551" s="81"/>
      <c r="CG551" s="81"/>
      <c r="CH551" s="81"/>
      <c r="CI551" s="81"/>
      <c r="CJ551" s="81"/>
      <c r="CK551" s="81"/>
      <c r="CL551" s="81"/>
      <c r="CM551" s="81"/>
      <c r="CN551" s="81"/>
      <c r="CO551" s="81"/>
      <c r="CP551" s="81"/>
      <c r="CQ551" s="81"/>
      <c r="CR551" s="81"/>
      <c r="CS551" s="81"/>
      <c r="CT551" s="81"/>
      <c r="CU551" s="81"/>
      <c r="CV551" s="81"/>
      <c r="CW551" s="81"/>
      <c r="CX551" s="81"/>
      <c r="CY551" s="81"/>
      <c r="CZ551" s="81"/>
      <c r="DA551" s="81"/>
      <c r="DB551" s="81"/>
      <c r="DC551" s="81"/>
      <c r="DD551" s="81"/>
      <c r="DE551" s="81"/>
      <c r="DF551" s="81"/>
      <c r="DG551" s="81"/>
      <c r="DH551" s="81"/>
      <c r="DI551" s="81"/>
      <c r="DJ551" s="81"/>
      <c r="DK551" s="81"/>
      <c r="DL551" s="81"/>
      <c r="DM551" s="81"/>
      <c r="DN551" s="81"/>
      <c r="DO551" s="81"/>
      <c r="DP551" s="81"/>
      <c r="DQ551" s="81"/>
      <c r="DR551" s="81"/>
      <c r="DS551" s="81"/>
    </row>
    <row r="552" spans="1:123" x14ac:dyDescent="0.2">
      <c r="A552" s="151"/>
      <c r="B552" s="103" t="s">
        <v>81</v>
      </c>
      <c r="C552" s="154">
        <v>934</v>
      </c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1"/>
      <c r="S552" s="81"/>
      <c r="T552" s="81"/>
      <c r="U552" s="81"/>
      <c r="V552" s="81"/>
      <c r="W552" s="81"/>
      <c r="X552" s="81"/>
      <c r="Y552" s="81"/>
      <c r="Z552" s="81"/>
      <c r="AA552" s="81"/>
      <c r="AB552" s="81"/>
      <c r="AC552" s="81"/>
      <c r="AD552" s="81"/>
      <c r="AE552" s="81"/>
      <c r="AF552" s="81"/>
      <c r="AG552" s="81"/>
      <c r="AH552" s="81"/>
      <c r="AI552" s="81"/>
      <c r="AJ552" s="81"/>
      <c r="AK552" s="81"/>
      <c r="AL552" s="81"/>
      <c r="AM552" s="81"/>
      <c r="AN552" s="81"/>
      <c r="AO552" s="81"/>
      <c r="AP552" s="81"/>
      <c r="AQ552" s="81"/>
      <c r="AR552" s="81"/>
      <c r="AS552" s="81"/>
      <c r="AT552" s="81"/>
      <c r="AU552" s="81"/>
      <c r="AV552" s="81"/>
      <c r="AW552" s="81"/>
      <c r="AX552" s="81"/>
      <c r="AY552" s="81"/>
      <c r="AZ552" s="81"/>
      <c r="BA552" s="81"/>
      <c r="BB552" s="81"/>
      <c r="BC552" s="81"/>
      <c r="BD552" s="81"/>
      <c r="BE552" s="81"/>
      <c r="BF552" s="81"/>
      <c r="BG552" s="81"/>
      <c r="BH552" s="81"/>
      <c r="BI552" s="81"/>
      <c r="BJ552" s="81"/>
      <c r="BK552" s="81"/>
      <c r="BL552" s="81"/>
      <c r="BM552" s="81"/>
      <c r="BN552" s="81"/>
      <c r="BO552" s="81"/>
      <c r="BP552" s="81"/>
      <c r="BQ552" s="81"/>
      <c r="BR552" s="81"/>
      <c r="BS552" s="81"/>
      <c r="BT552" s="81"/>
      <c r="BU552" s="81"/>
      <c r="BV552" s="81"/>
      <c r="BW552" s="81"/>
      <c r="BX552" s="81"/>
      <c r="BY552" s="81"/>
      <c r="BZ552" s="81"/>
      <c r="CA552" s="81"/>
      <c r="CB552" s="81"/>
      <c r="CC552" s="81"/>
      <c r="CD552" s="81"/>
      <c r="CE552" s="81"/>
      <c r="CF552" s="81"/>
      <c r="CG552" s="81"/>
      <c r="CH552" s="81"/>
      <c r="CI552" s="81"/>
      <c r="CJ552" s="81"/>
      <c r="CK552" s="81"/>
      <c r="CL552" s="81"/>
      <c r="CM552" s="81"/>
      <c r="CN552" s="81"/>
      <c r="CO552" s="81"/>
      <c r="CP552" s="81"/>
      <c r="CQ552" s="81"/>
      <c r="CR552" s="81"/>
      <c r="CS552" s="81"/>
      <c r="CT552" s="81"/>
      <c r="CU552" s="81"/>
      <c r="CV552" s="81"/>
      <c r="CW552" s="81"/>
      <c r="CX552" s="81"/>
      <c r="CY552" s="81"/>
      <c r="CZ552" s="81"/>
      <c r="DA552" s="81"/>
      <c r="DB552" s="81"/>
      <c r="DC552" s="81"/>
      <c r="DD552" s="81"/>
      <c r="DE552" s="81"/>
      <c r="DF552" s="81"/>
      <c r="DG552" s="81"/>
      <c r="DH552" s="81"/>
      <c r="DI552" s="81"/>
      <c r="DJ552" s="81"/>
      <c r="DK552" s="81"/>
      <c r="DL552" s="81"/>
      <c r="DM552" s="81"/>
      <c r="DN552" s="81"/>
      <c r="DO552" s="81"/>
      <c r="DP552" s="81"/>
      <c r="DQ552" s="81"/>
      <c r="DR552" s="81"/>
      <c r="DS552" s="81"/>
    </row>
    <row r="553" spans="1:123" x14ac:dyDescent="0.2">
      <c r="A553" s="151"/>
      <c r="B553" s="103" t="s">
        <v>82</v>
      </c>
      <c r="C553" s="154">
        <v>934</v>
      </c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1"/>
      <c r="S553" s="81"/>
      <c r="T553" s="81"/>
      <c r="U553" s="81"/>
      <c r="V553" s="81"/>
      <c r="W553" s="81"/>
      <c r="X553" s="81"/>
      <c r="Y553" s="81"/>
      <c r="Z553" s="81"/>
      <c r="AA553" s="81"/>
      <c r="AB553" s="81"/>
      <c r="AC553" s="81"/>
      <c r="AD553" s="81"/>
      <c r="AE553" s="81"/>
      <c r="AF553" s="81"/>
      <c r="AG553" s="81"/>
      <c r="AH553" s="81"/>
      <c r="AI553" s="81"/>
      <c r="AJ553" s="81"/>
      <c r="AK553" s="81"/>
      <c r="AL553" s="81"/>
      <c r="AM553" s="81"/>
      <c r="AN553" s="81"/>
      <c r="AO553" s="81"/>
      <c r="AP553" s="81"/>
      <c r="AQ553" s="81"/>
      <c r="AR553" s="81"/>
      <c r="AS553" s="81"/>
      <c r="AT553" s="81"/>
      <c r="AU553" s="81"/>
      <c r="AV553" s="81"/>
      <c r="AW553" s="81"/>
      <c r="AX553" s="81"/>
      <c r="AY553" s="81"/>
      <c r="AZ553" s="81"/>
      <c r="BA553" s="81"/>
      <c r="BB553" s="81"/>
      <c r="BC553" s="81"/>
      <c r="BD553" s="81"/>
      <c r="BE553" s="81"/>
      <c r="BF553" s="81"/>
      <c r="BG553" s="81"/>
      <c r="BH553" s="81"/>
      <c r="BI553" s="81"/>
      <c r="BJ553" s="81"/>
      <c r="BK553" s="81"/>
      <c r="BL553" s="81"/>
      <c r="BM553" s="81"/>
      <c r="BN553" s="81"/>
      <c r="BO553" s="81"/>
      <c r="BP553" s="81"/>
      <c r="BQ553" s="81"/>
      <c r="BR553" s="81"/>
      <c r="BS553" s="81"/>
      <c r="BT553" s="81"/>
      <c r="BU553" s="81"/>
      <c r="BV553" s="81"/>
      <c r="BW553" s="81"/>
      <c r="BX553" s="81"/>
      <c r="BY553" s="81"/>
      <c r="BZ553" s="81"/>
      <c r="CA553" s="81"/>
      <c r="CB553" s="81"/>
      <c r="CC553" s="81"/>
      <c r="CD553" s="81"/>
      <c r="CE553" s="81"/>
      <c r="CF553" s="81"/>
      <c r="CG553" s="81"/>
      <c r="CH553" s="81"/>
      <c r="CI553" s="81"/>
      <c r="CJ553" s="81"/>
      <c r="CK553" s="81"/>
      <c r="CL553" s="81"/>
      <c r="CM553" s="81"/>
      <c r="CN553" s="81"/>
      <c r="CO553" s="81"/>
      <c r="CP553" s="81"/>
      <c r="CQ553" s="81"/>
      <c r="CR553" s="81"/>
      <c r="CS553" s="81"/>
      <c r="CT553" s="81"/>
      <c r="CU553" s="81"/>
      <c r="CV553" s="81"/>
      <c r="CW553" s="81"/>
      <c r="CX553" s="81"/>
      <c r="CY553" s="81"/>
      <c r="CZ553" s="81"/>
      <c r="DA553" s="81"/>
      <c r="DB553" s="81"/>
      <c r="DC553" s="81"/>
      <c r="DD553" s="81"/>
      <c r="DE553" s="81"/>
      <c r="DF553" s="81"/>
      <c r="DG553" s="81"/>
      <c r="DH553" s="81"/>
      <c r="DI553" s="81"/>
      <c r="DJ553" s="81"/>
      <c r="DK553" s="81"/>
      <c r="DL553" s="81"/>
      <c r="DM553" s="81"/>
      <c r="DN553" s="81"/>
      <c r="DO553" s="81"/>
      <c r="DP553" s="81"/>
      <c r="DQ553" s="81"/>
      <c r="DR553" s="81"/>
      <c r="DS553" s="81"/>
    </row>
    <row r="554" spans="1:123" x14ac:dyDescent="0.2">
      <c r="A554" s="151"/>
      <c r="B554" s="103" t="s">
        <v>83</v>
      </c>
      <c r="C554" s="154">
        <v>934</v>
      </c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1"/>
      <c r="S554" s="81"/>
      <c r="T554" s="81"/>
      <c r="U554" s="81"/>
      <c r="V554" s="81"/>
      <c r="W554" s="81"/>
      <c r="X554" s="81"/>
      <c r="Y554" s="81"/>
      <c r="Z554" s="81"/>
      <c r="AA554" s="81"/>
      <c r="AB554" s="81"/>
      <c r="AC554" s="81"/>
      <c r="AD554" s="81"/>
      <c r="AE554" s="81"/>
      <c r="AF554" s="81"/>
      <c r="AG554" s="81"/>
      <c r="AH554" s="81"/>
      <c r="AI554" s="81"/>
      <c r="AJ554" s="81"/>
      <c r="AK554" s="81"/>
      <c r="AL554" s="81"/>
      <c r="AM554" s="81"/>
      <c r="AN554" s="81"/>
      <c r="AO554" s="81"/>
      <c r="AP554" s="81"/>
      <c r="AQ554" s="81"/>
      <c r="AR554" s="81"/>
      <c r="AS554" s="81"/>
      <c r="AT554" s="81"/>
      <c r="AU554" s="81"/>
      <c r="AV554" s="81"/>
      <c r="AW554" s="81"/>
      <c r="AX554" s="81"/>
      <c r="AY554" s="81"/>
      <c r="AZ554" s="81"/>
      <c r="BA554" s="81"/>
      <c r="BB554" s="81"/>
      <c r="BC554" s="81"/>
      <c r="BD554" s="81"/>
      <c r="BE554" s="81"/>
      <c r="BF554" s="81"/>
      <c r="BG554" s="81"/>
      <c r="BH554" s="81"/>
      <c r="BI554" s="81"/>
      <c r="BJ554" s="81"/>
      <c r="BK554" s="81"/>
      <c r="BL554" s="81"/>
      <c r="BM554" s="81"/>
      <c r="BN554" s="81"/>
      <c r="BO554" s="81"/>
      <c r="BP554" s="81"/>
      <c r="BQ554" s="81"/>
      <c r="BR554" s="81"/>
      <c r="BS554" s="81"/>
      <c r="BT554" s="81"/>
      <c r="BU554" s="81"/>
      <c r="BV554" s="81"/>
      <c r="BW554" s="81"/>
      <c r="BX554" s="81"/>
      <c r="BY554" s="81"/>
      <c r="BZ554" s="81"/>
      <c r="CA554" s="81"/>
      <c r="CB554" s="81"/>
      <c r="CC554" s="81"/>
      <c r="CD554" s="81"/>
      <c r="CE554" s="81"/>
      <c r="CF554" s="81"/>
      <c r="CG554" s="81"/>
      <c r="CH554" s="81"/>
      <c r="CI554" s="81"/>
      <c r="CJ554" s="81"/>
      <c r="CK554" s="81"/>
      <c r="CL554" s="81"/>
      <c r="CM554" s="81"/>
      <c r="CN554" s="81"/>
      <c r="CO554" s="81"/>
      <c r="CP554" s="81"/>
      <c r="CQ554" s="81"/>
      <c r="CR554" s="81"/>
      <c r="CS554" s="81"/>
      <c r="CT554" s="81"/>
      <c r="CU554" s="81"/>
      <c r="CV554" s="81"/>
      <c r="CW554" s="81"/>
      <c r="CX554" s="81"/>
      <c r="CY554" s="81"/>
      <c r="CZ554" s="81"/>
      <c r="DA554" s="81"/>
      <c r="DB554" s="81"/>
      <c r="DC554" s="81"/>
      <c r="DD554" s="81"/>
      <c r="DE554" s="81"/>
      <c r="DF554" s="81"/>
      <c r="DG554" s="81"/>
      <c r="DH554" s="81"/>
      <c r="DI554" s="81"/>
      <c r="DJ554" s="81"/>
      <c r="DK554" s="81"/>
      <c r="DL554" s="81"/>
      <c r="DM554" s="81"/>
      <c r="DN554" s="81"/>
      <c r="DO554" s="81"/>
      <c r="DP554" s="81"/>
      <c r="DQ554" s="81"/>
      <c r="DR554" s="81"/>
      <c r="DS554" s="81"/>
    </row>
    <row r="555" spans="1:123" x14ac:dyDescent="0.2">
      <c r="A555" s="108"/>
      <c r="B555" s="108"/>
      <c r="C555" s="109">
        <v>933.93</v>
      </c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1"/>
      <c r="S555" s="81"/>
      <c r="T555" s="81"/>
      <c r="U555" s="81"/>
      <c r="V555" s="81"/>
      <c r="W555" s="81"/>
      <c r="X555" s="81"/>
      <c r="Y555" s="81"/>
      <c r="Z555" s="81"/>
      <c r="AA555" s="81"/>
      <c r="AB555" s="81"/>
      <c r="AC555" s="81"/>
      <c r="AD555" s="81"/>
      <c r="AE555" s="81"/>
      <c r="AF555" s="81"/>
      <c r="AG555" s="81"/>
      <c r="AH555" s="81"/>
      <c r="AI555" s="81"/>
      <c r="AJ555" s="81"/>
      <c r="AK555" s="81"/>
      <c r="AL555" s="81"/>
      <c r="AM555" s="81"/>
      <c r="AN555" s="81"/>
      <c r="AO555" s="81"/>
      <c r="AP555" s="81"/>
      <c r="AQ555" s="81"/>
      <c r="AR555" s="81"/>
      <c r="AS555" s="81"/>
      <c r="AT555" s="81"/>
      <c r="AU555" s="81"/>
      <c r="AV555" s="81"/>
      <c r="AW555" s="81"/>
      <c r="AX555" s="81"/>
      <c r="AY555" s="81"/>
      <c r="AZ555" s="81"/>
      <c r="BA555" s="81"/>
      <c r="BB555" s="81"/>
      <c r="BC555" s="81"/>
      <c r="BD555" s="81"/>
      <c r="BE555" s="81"/>
      <c r="BF555" s="81"/>
      <c r="BG555" s="81"/>
      <c r="BH555" s="81"/>
      <c r="BI555" s="81"/>
      <c r="BJ555" s="81"/>
      <c r="BK555" s="81"/>
      <c r="BL555" s="81"/>
      <c r="BM555" s="81"/>
      <c r="BN555" s="81"/>
      <c r="BO555" s="81"/>
      <c r="BP555" s="81"/>
      <c r="BQ555" s="81"/>
      <c r="BR555" s="81"/>
      <c r="BS555" s="81"/>
      <c r="BT555" s="81"/>
      <c r="BU555" s="81"/>
      <c r="BV555" s="81"/>
      <c r="BW555" s="81"/>
      <c r="BX555" s="81"/>
      <c r="BY555" s="81"/>
      <c r="BZ555" s="81"/>
      <c r="CA555" s="81"/>
      <c r="CB555" s="81"/>
      <c r="CC555" s="81"/>
      <c r="CD555" s="81"/>
      <c r="CE555" s="81"/>
      <c r="CF555" s="81"/>
      <c r="CG555" s="81"/>
      <c r="CH555" s="81"/>
      <c r="CI555" s="81"/>
      <c r="CJ555" s="81"/>
      <c r="CK555" s="81"/>
      <c r="CL555" s="81"/>
      <c r="CM555" s="81"/>
      <c r="CN555" s="81"/>
      <c r="CO555" s="81"/>
      <c r="CP555" s="81"/>
      <c r="CQ555" s="81"/>
      <c r="CR555" s="81"/>
      <c r="CS555" s="81"/>
      <c r="CT555" s="81"/>
      <c r="CU555" s="81"/>
      <c r="CV555" s="81"/>
      <c r="CW555" s="81"/>
      <c r="CX555" s="81"/>
      <c r="CY555" s="81"/>
      <c r="CZ555" s="81"/>
      <c r="DA555" s="81"/>
      <c r="DB555" s="81"/>
      <c r="DC555" s="81"/>
      <c r="DD555" s="81"/>
      <c r="DE555" s="81"/>
      <c r="DF555" s="81"/>
      <c r="DG555" s="81"/>
      <c r="DH555" s="81"/>
      <c r="DI555" s="81"/>
      <c r="DJ555" s="81"/>
      <c r="DK555" s="81"/>
      <c r="DL555" s="81"/>
      <c r="DM555" s="81"/>
      <c r="DN555" s="81"/>
      <c r="DO555" s="81"/>
      <c r="DP555" s="81"/>
      <c r="DQ555" s="81"/>
      <c r="DR555" s="81"/>
      <c r="DS555" s="81"/>
    </row>
    <row r="556" spans="1:123" ht="54" customHeight="1" x14ac:dyDescent="0.2">
      <c r="A556" s="328" t="s">
        <v>63</v>
      </c>
      <c r="B556" s="328"/>
      <c r="C556" s="328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1"/>
      <c r="S556" s="81"/>
      <c r="T556" s="81"/>
      <c r="U556" s="81"/>
      <c r="V556" s="81"/>
      <c r="W556" s="81"/>
      <c r="X556" s="81"/>
      <c r="Y556" s="81"/>
      <c r="Z556" s="81"/>
      <c r="AA556" s="81"/>
      <c r="AB556" s="81"/>
      <c r="AC556" s="81"/>
      <c r="AD556" s="81"/>
      <c r="AE556" s="81"/>
      <c r="AF556" s="81"/>
      <c r="AG556" s="81"/>
      <c r="AH556" s="81"/>
      <c r="AI556" s="81"/>
      <c r="AJ556" s="81"/>
      <c r="AK556" s="81"/>
      <c r="AL556" s="81"/>
      <c r="AM556" s="81"/>
      <c r="AN556" s="81"/>
      <c r="AO556" s="81"/>
      <c r="AP556" s="81"/>
      <c r="AQ556" s="81"/>
      <c r="AR556" s="81"/>
      <c r="AS556" s="81"/>
      <c r="AT556" s="81"/>
      <c r="AU556" s="81"/>
      <c r="AV556" s="81"/>
      <c r="AW556" s="81"/>
      <c r="AX556" s="81"/>
      <c r="AY556" s="81"/>
      <c r="AZ556" s="81"/>
      <c r="BA556" s="81"/>
      <c r="BB556" s="81"/>
      <c r="BC556" s="81"/>
      <c r="BD556" s="81"/>
      <c r="BE556" s="81"/>
      <c r="BF556" s="81"/>
      <c r="BG556" s="81"/>
      <c r="BH556" s="81"/>
      <c r="BI556" s="81"/>
      <c r="BJ556" s="81"/>
      <c r="BK556" s="81"/>
      <c r="BL556" s="81"/>
      <c r="BM556" s="81"/>
      <c r="BN556" s="81"/>
      <c r="BO556" s="81"/>
      <c r="BP556" s="81"/>
      <c r="BQ556" s="81"/>
      <c r="BR556" s="81"/>
      <c r="BS556" s="81"/>
      <c r="BT556" s="81"/>
      <c r="BU556" s="81"/>
      <c r="BV556" s="81"/>
      <c r="BW556" s="81"/>
      <c r="BX556" s="81"/>
      <c r="BY556" s="81"/>
      <c r="BZ556" s="81"/>
      <c r="CA556" s="81"/>
      <c r="CB556" s="81"/>
      <c r="CC556" s="81"/>
      <c r="CD556" s="81"/>
      <c r="CE556" s="81"/>
      <c r="CF556" s="81"/>
      <c r="CG556" s="81"/>
      <c r="CH556" s="81"/>
      <c r="CI556" s="81"/>
      <c r="CJ556" s="81"/>
      <c r="CK556" s="81"/>
      <c r="CL556" s="81"/>
      <c r="CM556" s="81"/>
      <c r="CN556" s="81"/>
      <c r="CO556" s="81"/>
      <c r="CP556" s="81"/>
      <c r="CQ556" s="81"/>
      <c r="CR556" s="81"/>
      <c r="CS556" s="81"/>
      <c r="CT556" s="81"/>
      <c r="CU556" s="81"/>
      <c r="CV556" s="81"/>
      <c r="CW556" s="81"/>
      <c r="CX556" s="81"/>
      <c r="CY556" s="81"/>
      <c r="CZ556" s="81"/>
      <c r="DA556" s="81"/>
      <c r="DB556" s="81"/>
      <c r="DC556" s="81"/>
      <c r="DD556" s="81"/>
      <c r="DE556" s="81"/>
      <c r="DF556" s="81"/>
      <c r="DG556" s="81"/>
      <c r="DH556" s="81"/>
      <c r="DI556" s="81"/>
      <c r="DJ556" s="81"/>
      <c r="DK556" s="81"/>
      <c r="DL556" s="81"/>
      <c r="DM556" s="81"/>
      <c r="DN556" s="81"/>
      <c r="DO556" s="81"/>
      <c r="DP556" s="81"/>
      <c r="DQ556" s="81"/>
      <c r="DR556" s="81"/>
      <c r="DS556" s="81"/>
    </row>
    <row r="557" spans="1:123" ht="112" x14ac:dyDescent="0.2">
      <c r="A557" s="147" t="s">
        <v>105</v>
      </c>
      <c r="B557" s="103" t="s">
        <v>66</v>
      </c>
      <c r="C557" s="153" t="s">
        <v>67</v>
      </c>
      <c r="D557" s="81"/>
      <c r="E557" s="81"/>
      <c r="F557" s="81"/>
      <c r="G557" s="82"/>
      <c r="H557" s="82"/>
      <c r="I557" s="82"/>
      <c r="J557" s="82"/>
      <c r="K557" s="82"/>
      <c r="L557" s="82"/>
      <c r="M557" s="116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  <c r="AA557" s="81"/>
      <c r="AB557" s="81"/>
      <c r="AC557" s="81"/>
      <c r="AD557" s="81"/>
      <c r="AE557" s="81"/>
      <c r="AF557" s="81"/>
      <c r="AG557" s="81"/>
      <c r="AH557" s="81"/>
      <c r="AI557" s="81"/>
      <c r="AJ557" s="81"/>
      <c r="AK557" s="81"/>
      <c r="AL557" s="81"/>
      <c r="AM557" s="81"/>
      <c r="AN557" s="81"/>
      <c r="AO557" s="81"/>
      <c r="AP557" s="81"/>
      <c r="AQ557" s="81"/>
      <c r="AR557" s="81"/>
      <c r="AS557" s="81"/>
      <c r="AT557" s="81"/>
      <c r="AU557" s="81"/>
      <c r="AV557" s="81"/>
      <c r="AW557" s="81"/>
      <c r="AX557" s="81"/>
      <c r="AY557" s="81"/>
      <c r="AZ557" s="81"/>
      <c r="BA557" s="81"/>
      <c r="BB557" s="81"/>
      <c r="BC557" s="81"/>
      <c r="BD557" s="81"/>
      <c r="BE557" s="81"/>
      <c r="BF557" s="81"/>
      <c r="BG557" s="81"/>
      <c r="BH557" s="81"/>
      <c r="BI557" s="81"/>
      <c r="BJ557" s="81"/>
      <c r="BK557" s="81"/>
      <c r="BL557" s="81"/>
      <c r="BM557" s="81"/>
      <c r="BN557" s="81"/>
      <c r="BO557" s="81"/>
      <c r="BP557" s="81"/>
      <c r="BQ557" s="81"/>
      <c r="BR557" s="81"/>
      <c r="BS557" s="81"/>
      <c r="BT557" s="81"/>
      <c r="BU557" s="81"/>
      <c r="BV557" s="81"/>
      <c r="BW557" s="81"/>
      <c r="BX557" s="81"/>
      <c r="BY557" s="81"/>
      <c r="BZ557" s="81"/>
      <c r="CA557" s="81"/>
      <c r="CB557" s="81"/>
      <c r="CC557" s="81"/>
      <c r="CD557" s="81"/>
      <c r="CE557" s="81"/>
      <c r="CF557" s="81"/>
      <c r="CG557" s="81"/>
      <c r="CH557" s="81"/>
      <c r="CI557" s="81"/>
      <c r="CJ557" s="81"/>
      <c r="CK557" s="81"/>
      <c r="CL557" s="81"/>
      <c r="CM557" s="81"/>
      <c r="CN557" s="81"/>
      <c r="CO557" s="81"/>
      <c r="CP557" s="81"/>
      <c r="CQ557" s="81"/>
      <c r="CR557" s="81"/>
      <c r="CS557" s="81"/>
      <c r="CT557" s="81"/>
      <c r="CU557" s="81"/>
      <c r="CV557" s="81"/>
      <c r="CW557" s="81"/>
      <c r="CX557" s="81"/>
      <c r="CY557" s="81"/>
      <c r="CZ557" s="81"/>
      <c r="DA557" s="81"/>
      <c r="DB557" s="81"/>
      <c r="DC557" s="81"/>
      <c r="DD557" s="81"/>
      <c r="DE557" s="81"/>
      <c r="DF557" s="81"/>
      <c r="DG557" s="81"/>
      <c r="DH557" s="81"/>
      <c r="DI557" s="81"/>
      <c r="DJ557" s="81"/>
      <c r="DK557" s="81"/>
      <c r="DL557" s="81"/>
      <c r="DM557" s="81"/>
      <c r="DN557" s="81"/>
      <c r="DO557" s="81"/>
      <c r="DP557" s="81"/>
      <c r="DQ557" s="81"/>
      <c r="DR557" s="81"/>
      <c r="DS557" s="81"/>
    </row>
    <row r="558" spans="1:123" x14ac:dyDescent="0.2">
      <c r="A558" s="322" t="s">
        <v>68</v>
      </c>
      <c r="B558" s="103" t="s">
        <v>69</v>
      </c>
      <c r="C558" s="154">
        <v>933</v>
      </c>
      <c r="D558" s="81"/>
      <c r="E558" s="81"/>
      <c r="F558" s="81"/>
      <c r="G558" s="82"/>
      <c r="H558" s="82"/>
      <c r="I558" s="82"/>
      <c r="J558" s="82"/>
      <c r="K558" s="82"/>
      <c r="L558" s="82"/>
      <c r="M558" s="116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  <c r="AA558" s="81"/>
      <c r="AB558" s="81"/>
      <c r="AC558" s="81"/>
      <c r="AD558" s="81"/>
      <c r="AE558" s="81"/>
      <c r="AF558" s="81"/>
      <c r="AG558" s="81"/>
      <c r="AH558" s="81"/>
      <c r="AI558" s="81"/>
      <c r="AJ558" s="81"/>
      <c r="AK558" s="81"/>
      <c r="AL558" s="81"/>
      <c r="AM558" s="81"/>
      <c r="AN558" s="81"/>
      <c r="AO558" s="81"/>
      <c r="AP558" s="81"/>
      <c r="AQ558" s="81"/>
      <c r="AR558" s="81"/>
      <c r="AS558" s="81"/>
      <c r="AT558" s="81"/>
      <c r="AU558" s="81"/>
      <c r="AV558" s="81"/>
      <c r="AW558" s="81"/>
      <c r="AX558" s="81"/>
      <c r="AY558" s="81"/>
      <c r="AZ558" s="81"/>
      <c r="BA558" s="81"/>
      <c r="BB558" s="81"/>
      <c r="BC558" s="81"/>
      <c r="BD558" s="81"/>
      <c r="BE558" s="81"/>
      <c r="BF558" s="81"/>
      <c r="BG558" s="81"/>
      <c r="BH558" s="81"/>
      <c r="BI558" s="81"/>
      <c r="BJ558" s="81"/>
      <c r="BK558" s="81"/>
      <c r="BL558" s="81"/>
      <c r="BM558" s="81"/>
      <c r="BN558" s="81"/>
      <c r="BO558" s="81"/>
      <c r="BP558" s="81"/>
      <c r="BQ558" s="81"/>
      <c r="BR558" s="81"/>
      <c r="BS558" s="81"/>
      <c r="BT558" s="81"/>
      <c r="BU558" s="81"/>
      <c r="BV558" s="81"/>
      <c r="BW558" s="81"/>
      <c r="BX558" s="81"/>
      <c r="BY558" s="81"/>
      <c r="BZ558" s="81"/>
      <c r="CA558" s="81"/>
      <c r="CB558" s="81"/>
      <c r="CC558" s="81"/>
      <c r="CD558" s="81"/>
      <c r="CE558" s="81"/>
      <c r="CF558" s="81"/>
      <c r="CG558" s="81"/>
      <c r="CH558" s="81"/>
      <c r="CI558" s="81"/>
      <c r="CJ558" s="81"/>
      <c r="CK558" s="81"/>
      <c r="CL558" s="81"/>
      <c r="CM558" s="81"/>
      <c r="CN558" s="81"/>
      <c r="CO558" s="81"/>
      <c r="CP558" s="81"/>
      <c r="CQ558" s="81"/>
      <c r="CR558" s="81"/>
      <c r="CS558" s="81"/>
      <c r="CT558" s="81"/>
      <c r="CU558" s="81"/>
      <c r="CV558" s="81"/>
      <c r="CW558" s="81"/>
      <c r="CX558" s="81"/>
      <c r="CY558" s="81"/>
      <c r="CZ558" s="81"/>
      <c r="DA558" s="81"/>
      <c r="DB558" s="81"/>
      <c r="DC558" s="81"/>
      <c r="DD558" s="81"/>
      <c r="DE558" s="81"/>
      <c r="DF558" s="81"/>
      <c r="DG558" s="81"/>
      <c r="DH558" s="81"/>
      <c r="DI558" s="81"/>
      <c r="DJ558" s="81"/>
      <c r="DK558" s="81"/>
      <c r="DL558" s="81"/>
      <c r="DM558" s="81"/>
      <c r="DN558" s="81"/>
      <c r="DO558" s="81"/>
      <c r="DP558" s="81"/>
      <c r="DQ558" s="81"/>
      <c r="DR558" s="81"/>
      <c r="DS558" s="81"/>
    </row>
    <row r="559" spans="1:123" x14ac:dyDescent="0.2">
      <c r="A559" s="323"/>
      <c r="B559" s="103" t="s">
        <v>70</v>
      </c>
      <c r="C559" s="154">
        <v>934</v>
      </c>
      <c r="D559" s="81"/>
      <c r="E559" s="81"/>
      <c r="F559" s="81"/>
      <c r="G559" s="82"/>
      <c r="H559" s="82"/>
      <c r="I559" s="82"/>
      <c r="J559" s="82"/>
      <c r="K559" s="82"/>
      <c r="L559" s="82"/>
      <c r="M559" s="116"/>
      <c r="N559" s="81"/>
      <c r="O559" s="81"/>
      <c r="P559" s="81"/>
      <c r="Q559" s="81"/>
      <c r="R559" s="81"/>
      <c r="S559" s="84"/>
      <c r="T559" s="81"/>
      <c r="U559" s="81"/>
      <c r="V559" s="81"/>
      <c r="W559" s="81"/>
      <c r="X559" s="81"/>
      <c r="Y559" s="81"/>
      <c r="Z559" s="81"/>
      <c r="AA559" s="81"/>
      <c r="AB559" s="81"/>
      <c r="AC559" s="81"/>
      <c r="AD559" s="81"/>
      <c r="AE559" s="81"/>
      <c r="AF559" s="81"/>
      <c r="AG559" s="81"/>
      <c r="AH559" s="81"/>
      <c r="AI559" s="81"/>
      <c r="AJ559" s="81"/>
      <c r="AK559" s="81"/>
      <c r="AL559" s="81"/>
      <c r="AM559" s="81"/>
      <c r="AN559" s="81"/>
      <c r="AO559" s="81"/>
      <c r="AP559" s="81"/>
      <c r="AQ559" s="81"/>
      <c r="AR559" s="81"/>
      <c r="AS559" s="81"/>
      <c r="AT559" s="81"/>
      <c r="AU559" s="81"/>
      <c r="AV559" s="81"/>
      <c r="AW559" s="81"/>
      <c r="AX559" s="81"/>
      <c r="AY559" s="81"/>
      <c r="AZ559" s="81"/>
      <c r="BA559" s="81"/>
      <c r="BB559" s="81"/>
      <c r="BC559" s="81"/>
      <c r="BD559" s="81"/>
      <c r="BE559" s="81"/>
      <c r="BF559" s="81"/>
      <c r="BG559" s="81"/>
      <c r="BH559" s="81"/>
      <c r="BI559" s="81"/>
      <c r="BJ559" s="84"/>
      <c r="BK559" s="81"/>
      <c r="BL559" s="81"/>
      <c r="BM559" s="81"/>
      <c r="BN559" s="81"/>
      <c r="BO559" s="81"/>
      <c r="BP559" s="81"/>
      <c r="BQ559" s="81"/>
      <c r="BR559" s="81"/>
      <c r="BS559" s="81"/>
      <c r="BT559" s="81"/>
      <c r="BU559" s="81"/>
      <c r="BV559" s="81"/>
      <c r="BW559" s="81"/>
      <c r="BX559" s="81"/>
      <c r="BY559" s="81"/>
      <c r="BZ559" s="81"/>
      <c r="CA559" s="81"/>
      <c r="CB559" s="81"/>
      <c r="CC559" s="81"/>
      <c r="CD559" s="81"/>
      <c r="CE559" s="81"/>
      <c r="CF559" s="81"/>
      <c r="CG559" s="81"/>
      <c r="CH559" s="81"/>
      <c r="CI559" s="81"/>
      <c r="CJ559" s="81"/>
      <c r="CK559" s="81"/>
      <c r="CL559" s="81"/>
      <c r="CM559" s="81"/>
      <c r="CN559" s="81"/>
      <c r="CO559" s="81"/>
      <c r="CP559" s="81"/>
      <c r="CQ559" s="81"/>
      <c r="CR559" s="81"/>
      <c r="CS559" s="81"/>
      <c r="CT559" s="81"/>
      <c r="CU559" s="81"/>
      <c r="CV559" s="81"/>
      <c r="CW559" s="81"/>
      <c r="CX559" s="81"/>
      <c r="CY559" s="81"/>
      <c r="CZ559" s="81"/>
      <c r="DA559" s="81"/>
      <c r="DB559" s="81"/>
      <c r="DC559" s="81"/>
      <c r="DD559" s="81"/>
      <c r="DE559" s="81"/>
      <c r="DF559" s="81"/>
      <c r="DG559" s="81"/>
      <c r="DH559" s="81"/>
      <c r="DI559" s="81"/>
      <c r="DJ559" s="81"/>
      <c r="DK559" s="81"/>
      <c r="DL559" s="81"/>
      <c r="DM559" s="81"/>
      <c r="DN559" s="81"/>
      <c r="DO559" s="81"/>
      <c r="DP559" s="81"/>
      <c r="DQ559" s="81"/>
      <c r="DR559" s="81"/>
      <c r="DS559" s="81"/>
    </row>
    <row r="560" spans="1:123" x14ac:dyDescent="0.2">
      <c r="A560" s="323"/>
      <c r="B560" s="103" t="s">
        <v>71</v>
      </c>
      <c r="C560" s="154">
        <v>932</v>
      </c>
      <c r="D560" s="81"/>
      <c r="E560" s="81"/>
      <c r="F560" s="81"/>
      <c r="G560" s="82"/>
      <c r="H560" s="82"/>
      <c r="I560" s="82"/>
      <c r="J560" s="82"/>
      <c r="K560" s="82"/>
      <c r="L560" s="82"/>
      <c r="M560" s="116"/>
      <c r="N560" s="81"/>
      <c r="O560" s="81"/>
      <c r="P560" s="81"/>
      <c r="Q560" s="81"/>
      <c r="R560" s="81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  <c r="AG560" s="85"/>
      <c r="AH560" s="85"/>
      <c r="AI560" s="85"/>
      <c r="AJ560" s="85"/>
      <c r="AK560" s="85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1"/>
      <c r="BL560" s="81"/>
      <c r="BM560" s="81"/>
      <c r="BN560" s="81"/>
      <c r="BO560" s="81"/>
      <c r="BP560" s="81"/>
      <c r="BQ560" s="81"/>
      <c r="BR560" s="81"/>
      <c r="BS560" s="81"/>
      <c r="BT560" s="81"/>
      <c r="BU560" s="81"/>
      <c r="BV560" s="81"/>
      <c r="BW560" s="81"/>
      <c r="BX560" s="81"/>
      <c r="BY560" s="81"/>
      <c r="BZ560" s="81"/>
      <c r="CA560" s="81"/>
      <c r="CB560" s="81"/>
      <c r="CC560" s="81"/>
      <c r="CD560" s="81"/>
      <c r="CE560" s="81"/>
      <c r="CF560" s="81"/>
      <c r="CG560" s="81"/>
      <c r="CH560" s="81"/>
      <c r="CI560" s="81"/>
      <c r="CJ560" s="81"/>
      <c r="CK560" s="81"/>
      <c r="CL560" s="81"/>
      <c r="CM560" s="81"/>
      <c r="CN560" s="81"/>
      <c r="CO560" s="81"/>
      <c r="CP560" s="81"/>
      <c r="CQ560" s="81"/>
      <c r="CR560" s="81"/>
      <c r="CS560" s="81"/>
      <c r="CT560" s="81"/>
      <c r="CU560" s="81"/>
      <c r="CV560" s="81"/>
      <c r="CW560" s="81"/>
      <c r="CX560" s="81"/>
      <c r="CY560" s="81"/>
      <c r="CZ560" s="81"/>
      <c r="DA560" s="81"/>
      <c r="DB560" s="81"/>
      <c r="DC560" s="81"/>
      <c r="DD560" s="81"/>
      <c r="DE560" s="81"/>
      <c r="DF560" s="81"/>
      <c r="DG560" s="81"/>
      <c r="DH560" s="81"/>
      <c r="DI560" s="81"/>
      <c r="DJ560" s="81"/>
      <c r="DK560" s="81"/>
      <c r="DL560" s="81"/>
      <c r="DM560" s="81"/>
      <c r="DN560" s="81"/>
      <c r="DO560" s="81"/>
      <c r="DP560" s="81"/>
      <c r="DQ560" s="81"/>
      <c r="DR560" s="81"/>
      <c r="DS560" s="81"/>
    </row>
    <row r="561" spans="1:123" x14ac:dyDescent="0.2">
      <c r="A561" s="323"/>
      <c r="B561" s="103" t="s">
        <v>72</v>
      </c>
      <c r="C561" s="154">
        <v>933</v>
      </c>
      <c r="D561" s="81"/>
      <c r="E561" s="81"/>
      <c r="F561" s="81"/>
      <c r="G561" s="82"/>
      <c r="H561" s="82"/>
      <c r="I561" s="82"/>
      <c r="J561" s="82"/>
      <c r="K561" s="82"/>
      <c r="L561" s="82"/>
      <c r="M561" s="116"/>
      <c r="N561" s="81"/>
      <c r="O561" s="81"/>
      <c r="P561" s="81"/>
      <c r="Q561" s="81"/>
      <c r="R561" s="81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  <c r="AG561" s="85"/>
      <c r="AH561" s="85"/>
      <c r="AI561" s="85"/>
      <c r="AJ561" s="85"/>
      <c r="AK561" s="85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1"/>
      <c r="BL561" s="81"/>
      <c r="BM561" s="81"/>
      <c r="BN561" s="81"/>
      <c r="BO561" s="81"/>
      <c r="BP561" s="81"/>
      <c r="BQ561" s="81"/>
      <c r="BR561" s="81"/>
      <c r="BS561" s="81"/>
      <c r="BT561" s="81"/>
      <c r="BU561" s="81"/>
      <c r="BV561" s="81"/>
      <c r="BW561" s="81"/>
      <c r="BX561" s="81"/>
      <c r="BY561" s="81"/>
      <c r="BZ561" s="81"/>
      <c r="CA561" s="81"/>
      <c r="CB561" s="81"/>
      <c r="CC561" s="81"/>
      <c r="CD561" s="81"/>
      <c r="CE561" s="81"/>
      <c r="CF561" s="81"/>
      <c r="CG561" s="81"/>
      <c r="CH561" s="81"/>
      <c r="CI561" s="81"/>
      <c r="CJ561" s="81"/>
      <c r="CK561" s="81"/>
      <c r="CL561" s="81"/>
      <c r="CM561" s="81"/>
      <c r="CN561" s="81"/>
      <c r="CO561" s="81"/>
      <c r="CP561" s="81"/>
      <c r="CQ561" s="81"/>
      <c r="CR561" s="81"/>
      <c r="CS561" s="81"/>
      <c r="CT561" s="81"/>
      <c r="CU561" s="81"/>
      <c r="CV561" s="81"/>
      <c r="CW561" s="81"/>
      <c r="CX561" s="81"/>
      <c r="CY561" s="81"/>
      <c r="CZ561" s="81"/>
      <c r="DA561" s="81"/>
      <c r="DB561" s="81"/>
      <c r="DC561" s="81"/>
      <c r="DD561" s="81"/>
      <c r="DE561" s="81"/>
      <c r="DF561" s="81"/>
      <c r="DG561" s="81"/>
      <c r="DH561" s="81"/>
      <c r="DI561" s="81"/>
      <c r="DJ561" s="81"/>
      <c r="DK561" s="81"/>
      <c r="DL561" s="81"/>
      <c r="DM561" s="81"/>
      <c r="DN561" s="81"/>
      <c r="DO561" s="81"/>
      <c r="DP561" s="81"/>
      <c r="DQ561" s="81"/>
      <c r="DR561" s="81"/>
      <c r="DS561" s="81"/>
    </row>
    <row r="562" spans="1:123" x14ac:dyDescent="0.2">
      <c r="A562" s="323"/>
      <c r="B562" s="103" t="s">
        <v>73</v>
      </c>
      <c r="C562" s="154">
        <v>934</v>
      </c>
      <c r="D562" s="81"/>
      <c r="E562" s="81"/>
      <c r="F562" s="81"/>
      <c r="G562" s="82"/>
      <c r="H562" s="82"/>
      <c r="I562" s="82"/>
      <c r="J562" s="82"/>
      <c r="K562" s="82"/>
      <c r="L562" s="82"/>
      <c r="M562" s="116"/>
      <c r="N562" s="81"/>
      <c r="O562" s="81"/>
      <c r="P562" s="81"/>
      <c r="Q562" s="81"/>
      <c r="R562" s="81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  <c r="AG562" s="85"/>
      <c r="AH562" s="85"/>
      <c r="AI562" s="85"/>
      <c r="AJ562" s="85"/>
      <c r="AK562" s="85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  <c r="BC562" s="85"/>
      <c r="BD562" s="85"/>
      <c r="BE562" s="85"/>
      <c r="BF562" s="85"/>
      <c r="BG562" s="85"/>
      <c r="BH562" s="85"/>
      <c r="BI562" s="85"/>
      <c r="BJ562" s="85"/>
      <c r="BK562" s="81"/>
      <c r="BL562" s="81"/>
      <c r="BM562" s="81"/>
      <c r="BN562" s="81"/>
      <c r="BO562" s="81"/>
      <c r="BP562" s="81"/>
      <c r="BQ562" s="81"/>
      <c r="BR562" s="81"/>
      <c r="BS562" s="81"/>
      <c r="BT562" s="81"/>
      <c r="BU562" s="81"/>
      <c r="BV562" s="81"/>
      <c r="BW562" s="81"/>
      <c r="BX562" s="81"/>
      <c r="BY562" s="81"/>
      <c r="BZ562" s="81"/>
      <c r="CA562" s="81"/>
      <c r="CB562" s="81"/>
      <c r="CC562" s="81"/>
      <c r="CD562" s="81"/>
      <c r="CE562" s="81"/>
      <c r="CF562" s="81"/>
      <c r="CG562" s="81"/>
      <c r="CH562" s="81"/>
      <c r="CI562" s="81"/>
      <c r="CJ562" s="81"/>
      <c r="CK562" s="81"/>
      <c r="CL562" s="81"/>
      <c r="CM562" s="81"/>
      <c r="CN562" s="81"/>
      <c r="CO562" s="81"/>
      <c r="CP562" s="81"/>
      <c r="CQ562" s="81"/>
      <c r="CR562" s="81"/>
      <c r="CS562" s="81"/>
      <c r="CT562" s="81"/>
      <c r="CU562" s="81"/>
      <c r="CV562" s="81"/>
      <c r="CW562" s="81"/>
      <c r="CX562" s="81"/>
      <c r="CY562" s="81"/>
      <c r="CZ562" s="81"/>
      <c r="DA562" s="81"/>
      <c r="DB562" s="81"/>
      <c r="DC562" s="81"/>
      <c r="DD562" s="81"/>
      <c r="DE562" s="81"/>
      <c r="DF562" s="81"/>
      <c r="DG562" s="81"/>
      <c r="DH562" s="81"/>
      <c r="DI562" s="81"/>
      <c r="DJ562" s="81"/>
      <c r="DK562" s="81"/>
      <c r="DL562" s="81"/>
      <c r="DM562" s="81"/>
      <c r="DN562" s="81"/>
      <c r="DO562" s="81"/>
      <c r="DP562" s="81"/>
      <c r="DQ562" s="81"/>
      <c r="DR562" s="81"/>
      <c r="DS562" s="81"/>
    </row>
    <row r="563" spans="1:123" x14ac:dyDescent="0.2">
      <c r="A563" s="323"/>
      <c r="B563" s="103" t="s">
        <v>74</v>
      </c>
      <c r="C563" s="154">
        <v>934</v>
      </c>
      <c r="D563" s="81"/>
      <c r="E563" s="81"/>
      <c r="F563" s="81"/>
      <c r="G563" s="82"/>
      <c r="H563" s="82"/>
      <c r="I563" s="82"/>
      <c r="J563" s="82"/>
      <c r="K563" s="82"/>
      <c r="L563" s="82"/>
      <c r="M563" s="116"/>
      <c r="N563" s="81"/>
      <c r="O563" s="81"/>
      <c r="P563" s="81"/>
      <c r="Q563" s="81"/>
      <c r="R563" s="81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  <c r="AG563" s="85"/>
      <c r="AH563" s="85"/>
      <c r="AI563" s="85"/>
      <c r="AJ563" s="85"/>
      <c r="AK563" s="85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  <c r="BD563" s="85"/>
      <c r="BE563" s="85"/>
      <c r="BF563" s="85"/>
      <c r="BG563" s="85"/>
      <c r="BH563" s="85"/>
      <c r="BI563" s="85"/>
      <c r="BJ563" s="85"/>
      <c r="BK563" s="81"/>
      <c r="BL563" s="81"/>
      <c r="BM563" s="81"/>
      <c r="BN563" s="81"/>
      <c r="BO563" s="81"/>
      <c r="BP563" s="81"/>
      <c r="BQ563" s="81"/>
      <c r="BR563" s="81"/>
      <c r="BS563" s="81"/>
      <c r="BT563" s="81"/>
      <c r="BU563" s="81"/>
      <c r="BV563" s="81"/>
      <c r="BW563" s="81"/>
      <c r="BX563" s="81"/>
      <c r="BY563" s="81"/>
      <c r="BZ563" s="81"/>
      <c r="CA563" s="81"/>
      <c r="CB563" s="81"/>
      <c r="CC563" s="81"/>
      <c r="CD563" s="81"/>
      <c r="CE563" s="81"/>
      <c r="CF563" s="81"/>
      <c r="CG563" s="81"/>
      <c r="CH563" s="81"/>
      <c r="CI563" s="81"/>
      <c r="CJ563" s="81"/>
      <c r="CK563" s="81"/>
      <c r="CL563" s="81"/>
      <c r="CM563" s="81"/>
      <c r="CN563" s="81"/>
      <c r="CO563" s="81"/>
      <c r="CP563" s="81"/>
      <c r="CQ563" s="81"/>
      <c r="CR563" s="81"/>
      <c r="CS563" s="81"/>
      <c r="CT563" s="81"/>
      <c r="CU563" s="81"/>
      <c r="CV563" s="81"/>
      <c r="CW563" s="81"/>
      <c r="CX563" s="81"/>
      <c r="CY563" s="81"/>
      <c r="CZ563" s="81"/>
      <c r="DA563" s="81"/>
      <c r="DB563" s="81"/>
      <c r="DC563" s="81"/>
      <c r="DD563" s="81"/>
      <c r="DE563" s="81"/>
      <c r="DF563" s="81"/>
      <c r="DG563" s="81"/>
      <c r="DH563" s="81"/>
      <c r="DI563" s="81"/>
      <c r="DJ563" s="81"/>
      <c r="DK563" s="81"/>
      <c r="DL563" s="81"/>
      <c r="DM563" s="81"/>
      <c r="DN563" s="81"/>
      <c r="DO563" s="81"/>
      <c r="DP563" s="81"/>
      <c r="DQ563" s="81"/>
      <c r="DR563" s="81"/>
      <c r="DS563" s="81"/>
    </row>
    <row r="564" spans="1:123" x14ac:dyDescent="0.2">
      <c r="A564" s="323"/>
      <c r="B564" s="103" t="s">
        <v>75</v>
      </c>
      <c r="C564" s="154">
        <v>934</v>
      </c>
      <c r="D564" s="81"/>
      <c r="E564" s="81"/>
      <c r="F564" s="81"/>
      <c r="G564" s="82"/>
      <c r="H564" s="82"/>
      <c r="I564" s="82"/>
      <c r="J564" s="82"/>
      <c r="K564" s="82"/>
      <c r="L564" s="82"/>
      <c r="M564" s="116"/>
      <c r="N564" s="81"/>
      <c r="O564" s="81"/>
      <c r="P564" s="81"/>
      <c r="Q564" s="81"/>
      <c r="R564" s="81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  <c r="AG564" s="85"/>
      <c r="AH564" s="85"/>
      <c r="AI564" s="85"/>
      <c r="AJ564" s="85"/>
      <c r="AK564" s="85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  <c r="BD564" s="85"/>
      <c r="BE564" s="85"/>
      <c r="BF564" s="85"/>
      <c r="BG564" s="85"/>
      <c r="BH564" s="85"/>
      <c r="BI564" s="85"/>
      <c r="BJ564" s="85"/>
      <c r="BK564" s="81"/>
      <c r="BL564" s="81"/>
      <c r="BM564" s="81"/>
      <c r="BN564" s="81"/>
      <c r="BO564" s="81"/>
      <c r="BP564" s="81"/>
      <c r="BQ564" s="81"/>
      <c r="BR564" s="81"/>
      <c r="BS564" s="81"/>
      <c r="BT564" s="81"/>
      <c r="BU564" s="81"/>
      <c r="BV564" s="81"/>
      <c r="BW564" s="81"/>
      <c r="BX564" s="81"/>
      <c r="BY564" s="81"/>
      <c r="BZ564" s="81"/>
      <c r="CA564" s="81"/>
      <c r="CB564" s="81"/>
      <c r="CC564" s="81"/>
      <c r="CD564" s="81"/>
      <c r="CE564" s="81"/>
      <c r="CF564" s="81"/>
      <c r="CG564" s="81"/>
      <c r="CH564" s="81"/>
      <c r="CI564" s="81"/>
      <c r="CJ564" s="81"/>
      <c r="CK564" s="81"/>
      <c r="CL564" s="81"/>
      <c r="CM564" s="81"/>
      <c r="CN564" s="81"/>
      <c r="CO564" s="81"/>
      <c r="CP564" s="81"/>
      <c r="CQ564" s="81"/>
      <c r="CR564" s="81"/>
      <c r="CS564" s="81"/>
      <c r="CT564" s="81"/>
      <c r="CU564" s="81"/>
      <c r="CV564" s="81"/>
      <c r="CW564" s="81"/>
      <c r="CX564" s="81"/>
      <c r="CY564" s="81"/>
      <c r="CZ564" s="81"/>
      <c r="DA564" s="81"/>
      <c r="DB564" s="81"/>
      <c r="DC564" s="81"/>
      <c r="DD564" s="81"/>
      <c r="DE564" s="81"/>
      <c r="DF564" s="81"/>
      <c r="DG564" s="81"/>
      <c r="DH564" s="81"/>
      <c r="DI564" s="81"/>
      <c r="DJ564" s="81"/>
      <c r="DK564" s="81"/>
      <c r="DL564" s="81"/>
      <c r="DM564" s="81"/>
      <c r="DN564" s="81"/>
      <c r="DO564" s="81"/>
      <c r="DP564" s="81"/>
      <c r="DQ564" s="81"/>
      <c r="DR564" s="81"/>
      <c r="DS564" s="81"/>
    </row>
    <row r="565" spans="1:123" x14ac:dyDescent="0.2">
      <c r="A565" s="323"/>
      <c r="B565" s="103" t="s">
        <v>76</v>
      </c>
      <c r="C565" s="154">
        <v>934</v>
      </c>
      <c r="D565" s="81"/>
      <c r="E565" s="81"/>
      <c r="F565" s="81"/>
      <c r="G565" s="82"/>
      <c r="H565" s="82"/>
      <c r="I565" s="82"/>
      <c r="J565" s="82"/>
      <c r="K565" s="82"/>
      <c r="L565" s="82"/>
      <c r="M565" s="116"/>
      <c r="N565" s="81"/>
      <c r="O565" s="81"/>
      <c r="P565" s="81"/>
      <c r="Q565" s="81"/>
      <c r="R565" s="81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  <c r="AG565" s="85"/>
      <c r="AH565" s="85"/>
      <c r="AI565" s="85"/>
      <c r="AJ565" s="85"/>
      <c r="AK565" s="85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  <c r="BF565" s="85"/>
      <c r="BG565" s="85"/>
      <c r="BH565" s="85"/>
      <c r="BI565" s="85"/>
      <c r="BJ565" s="85"/>
      <c r="BK565" s="81"/>
      <c r="BL565" s="81"/>
      <c r="BM565" s="81"/>
      <c r="BN565" s="81"/>
      <c r="BO565" s="81"/>
      <c r="BP565" s="81"/>
      <c r="BQ565" s="81"/>
      <c r="BR565" s="81"/>
      <c r="BS565" s="81"/>
      <c r="BT565" s="81"/>
      <c r="BU565" s="81"/>
      <c r="BV565" s="81"/>
      <c r="BW565" s="81"/>
      <c r="BX565" s="81"/>
      <c r="BY565" s="81"/>
      <c r="BZ565" s="81"/>
      <c r="CA565" s="81"/>
      <c r="CB565" s="81"/>
      <c r="CC565" s="81"/>
      <c r="CD565" s="81"/>
      <c r="CE565" s="81"/>
      <c r="CF565" s="81"/>
      <c r="CG565" s="81"/>
      <c r="CH565" s="81"/>
      <c r="CI565" s="81"/>
      <c r="CJ565" s="81"/>
      <c r="CK565" s="81"/>
      <c r="CL565" s="81"/>
      <c r="CM565" s="81"/>
      <c r="CN565" s="81"/>
      <c r="CO565" s="81"/>
      <c r="CP565" s="81"/>
      <c r="CQ565" s="81"/>
      <c r="CR565" s="81"/>
      <c r="CS565" s="81"/>
      <c r="CT565" s="81"/>
      <c r="CU565" s="81"/>
      <c r="CV565" s="81"/>
      <c r="CW565" s="81"/>
      <c r="CX565" s="81"/>
      <c r="CY565" s="81"/>
      <c r="CZ565" s="81"/>
      <c r="DA565" s="81"/>
      <c r="DB565" s="81"/>
      <c r="DC565" s="81"/>
      <c r="DD565" s="81"/>
      <c r="DE565" s="81"/>
      <c r="DF565" s="81"/>
      <c r="DG565" s="81"/>
      <c r="DH565" s="81"/>
      <c r="DI565" s="81"/>
      <c r="DJ565" s="81"/>
      <c r="DK565" s="81"/>
      <c r="DL565" s="81"/>
      <c r="DM565" s="81"/>
      <c r="DN565" s="81"/>
      <c r="DO565" s="81"/>
      <c r="DP565" s="81"/>
      <c r="DQ565" s="81"/>
      <c r="DR565" s="81"/>
      <c r="DS565" s="81"/>
    </row>
    <row r="566" spans="1:123" x14ac:dyDescent="0.2">
      <c r="A566" s="323"/>
      <c r="B566" s="103" t="s">
        <v>77</v>
      </c>
      <c r="C566" s="154">
        <v>934</v>
      </c>
      <c r="D566" s="81"/>
      <c r="E566" s="81"/>
      <c r="F566" s="81"/>
      <c r="G566" s="82"/>
      <c r="H566" s="82"/>
      <c r="I566" s="82"/>
      <c r="J566" s="82"/>
      <c r="K566" s="82"/>
      <c r="L566" s="82"/>
      <c r="M566" s="116"/>
      <c r="N566" s="81"/>
      <c r="O566" s="81"/>
      <c r="P566" s="81"/>
      <c r="Q566" s="81"/>
      <c r="R566" s="81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  <c r="AG566" s="85"/>
      <c r="AH566" s="85"/>
      <c r="AI566" s="85"/>
      <c r="AJ566" s="85"/>
      <c r="AK566" s="85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  <c r="BD566" s="85"/>
      <c r="BE566" s="85"/>
      <c r="BF566" s="85"/>
      <c r="BG566" s="85"/>
      <c r="BH566" s="85"/>
      <c r="BI566" s="85"/>
      <c r="BJ566" s="85"/>
      <c r="BK566" s="81"/>
      <c r="BL566" s="81"/>
      <c r="BM566" s="81"/>
      <c r="BN566" s="81"/>
      <c r="BO566" s="81"/>
      <c r="BP566" s="81"/>
      <c r="BQ566" s="81"/>
      <c r="BR566" s="81"/>
      <c r="BS566" s="81"/>
      <c r="BT566" s="81"/>
      <c r="BU566" s="81"/>
      <c r="BV566" s="81"/>
      <c r="BW566" s="81"/>
      <c r="BX566" s="81"/>
      <c r="BY566" s="81"/>
      <c r="BZ566" s="81"/>
      <c r="CA566" s="81"/>
      <c r="CB566" s="81"/>
      <c r="CC566" s="81"/>
      <c r="CD566" s="81"/>
      <c r="CE566" s="81"/>
      <c r="CF566" s="81"/>
      <c r="CG566" s="81"/>
      <c r="CH566" s="81"/>
      <c r="CI566" s="81"/>
      <c r="CJ566" s="81"/>
      <c r="CK566" s="81"/>
      <c r="CL566" s="81"/>
      <c r="CM566" s="81"/>
      <c r="CN566" s="81"/>
      <c r="CO566" s="81"/>
      <c r="CP566" s="81"/>
      <c r="CQ566" s="81"/>
      <c r="CR566" s="81"/>
      <c r="CS566" s="81"/>
      <c r="CT566" s="81"/>
      <c r="CU566" s="81"/>
      <c r="CV566" s="81"/>
      <c r="CW566" s="81"/>
      <c r="CX566" s="81"/>
      <c r="CY566" s="81"/>
      <c r="CZ566" s="81"/>
      <c r="DA566" s="81"/>
      <c r="DB566" s="81"/>
      <c r="DC566" s="81"/>
      <c r="DD566" s="81"/>
      <c r="DE566" s="81"/>
      <c r="DF566" s="81"/>
      <c r="DG566" s="81"/>
      <c r="DH566" s="81"/>
      <c r="DI566" s="81"/>
      <c r="DJ566" s="81"/>
      <c r="DK566" s="81"/>
      <c r="DL566" s="81"/>
      <c r="DM566" s="81"/>
      <c r="DN566" s="81"/>
      <c r="DO566" s="81"/>
      <c r="DP566" s="81"/>
      <c r="DQ566" s="81"/>
      <c r="DR566" s="81"/>
      <c r="DS566" s="81"/>
    </row>
    <row r="567" spans="1:123" x14ac:dyDescent="0.2">
      <c r="A567" s="323"/>
      <c r="B567" s="103" t="s">
        <v>78</v>
      </c>
      <c r="C567" s="154">
        <v>934</v>
      </c>
      <c r="D567" s="81"/>
      <c r="E567" s="81"/>
      <c r="F567" s="81"/>
      <c r="G567" s="82"/>
      <c r="H567" s="82"/>
      <c r="I567" s="82"/>
      <c r="J567" s="82"/>
      <c r="K567" s="82"/>
      <c r="L567" s="82"/>
      <c r="M567" s="116"/>
      <c r="N567" s="81"/>
      <c r="O567" s="81"/>
      <c r="P567" s="81"/>
      <c r="Q567" s="81"/>
      <c r="R567" s="81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  <c r="AG567" s="85"/>
      <c r="AH567" s="85"/>
      <c r="AI567" s="85"/>
      <c r="AJ567" s="85"/>
      <c r="AK567" s="85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  <c r="BD567" s="85"/>
      <c r="BE567" s="85"/>
      <c r="BF567" s="85"/>
      <c r="BG567" s="85"/>
      <c r="BH567" s="85"/>
      <c r="BI567" s="85"/>
      <c r="BJ567" s="85"/>
      <c r="BK567" s="81"/>
      <c r="BL567" s="81"/>
      <c r="BM567" s="81"/>
      <c r="BN567" s="81"/>
      <c r="BO567" s="81"/>
      <c r="BP567" s="81"/>
      <c r="BQ567" s="81"/>
      <c r="BR567" s="81"/>
      <c r="BS567" s="81"/>
      <c r="BT567" s="81"/>
      <c r="BU567" s="81"/>
      <c r="BV567" s="81"/>
      <c r="BW567" s="81"/>
      <c r="BX567" s="81"/>
      <c r="BY567" s="81"/>
      <c r="BZ567" s="81"/>
      <c r="CA567" s="81"/>
      <c r="CB567" s="81"/>
      <c r="CC567" s="81"/>
      <c r="CD567" s="81"/>
      <c r="CE567" s="81"/>
      <c r="CF567" s="81"/>
      <c r="CG567" s="81"/>
      <c r="CH567" s="81"/>
      <c r="CI567" s="81"/>
      <c r="CJ567" s="81"/>
      <c r="CK567" s="81"/>
      <c r="CL567" s="81"/>
      <c r="CM567" s="81"/>
      <c r="CN567" s="81"/>
      <c r="CO567" s="81"/>
      <c r="CP567" s="81"/>
      <c r="CQ567" s="81"/>
      <c r="CR567" s="81"/>
      <c r="CS567" s="81"/>
      <c r="CT567" s="81"/>
      <c r="CU567" s="81"/>
      <c r="CV567" s="81"/>
      <c r="CW567" s="81"/>
      <c r="CX567" s="81"/>
      <c r="CY567" s="81"/>
      <c r="CZ567" s="81"/>
      <c r="DA567" s="81"/>
      <c r="DB567" s="81"/>
      <c r="DC567" s="81"/>
      <c r="DD567" s="81"/>
      <c r="DE567" s="81"/>
      <c r="DF567" s="81"/>
      <c r="DG567" s="81"/>
      <c r="DH567" s="81"/>
      <c r="DI567" s="81"/>
      <c r="DJ567" s="81"/>
      <c r="DK567" s="81"/>
      <c r="DL567" s="81"/>
      <c r="DM567" s="81"/>
      <c r="DN567" s="81"/>
      <c r="DO567" s="81"/>
      <c r="DP567" s="81"/>
      <c r="DQ567" s="81"/>
      <c r="DR567" s="81"/>
      <c r="DS567" s="81"/>
    </row>
    <row r="568" spans="1:123" x14ac:dyDescent="0.2">
      <c r="A568" s="323"/>
      <c r="B568" s="103" t="s">
        <v>79</v>
      </c>
      <c r="C568" s="154">
        <v>934</v>
      </c>
      <c r="D568" s="81"/>
      <c r="E568" s="81"/>
      <c r="F568" s="81"/>
      <c r="G568" s="82"/>
      <c r="H568" s="82"/>
      <c r="I568" s="82"/>
      <c r="J568" s="82"/>
      <c r="K568" s="82"/>
      <c r="L568" s="82"/>
      <c r="M568" s="116"/>
      <c r="N568" s="81"/>
      <c r="O568" s="81"/>
      <c r="P568" s="81"/>
      <c r="Q568" s="81"/>
      <c r="R568" s="81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  <c r="AG568" s="85"/>
      <c r="AH568" s="85"/>
      <c r="AI568" s="85"/>
      <c r="AJ568" s="85"/>
      <c r="AK568" s="85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  <c r="BC568" s="85"/>
      <c r="BD568" s="85"/>
      <c r="BE568" s="85"/>
      <c r="BF568" s="85"/>
      <c r="BG568" s="85"/>
      <c r="BH568" s="85"/>
      <c r="BI568" s="85"/>
      <c r="BJ568" s="85"/>
      <c r="BK568" s="81"/>
      <c r="BL568" s="81"/>
      <c r="BM568" s="81"/>
      <c r="BN568" s="81"/>
      <c r="BO568" s="81"/>
      <c r="BP568" s="81"/>
      <c r="BQ568" s="81"/>
      <c r="BR568" s="81"/>
      <c r="BS568" s="81"/>
      <c r="BT568" s="81"/>
      <c r="BU568" s="81"/>
      <c r="BV568" s="81"/>
      <c r="BW568" s="81"/>
      <c r="BX568" s="81"/>
      <c r="BY568" s="81"/>
      <c r="BZ568" s="81"/>
      <c r="CA568" s="81"/>
      <c r="CB568" s="81"/>
      <c r="CC568" s="81"/>
      <c r="CD568" s="81"/>
      <c r="CE568" s="81"/>
      <c r="CF568" s="81"/>
      <c r="CG568" s="81"/>
      <c r="CH568" s="81"/>
      <c r="CI568" s="81"/>
      <c r="CJ568" s="81"/>
      <c r="CK568" s="81"/>
      <c r="CL568" s="81"/>
      <c r="CM568" s="81"/>
      <c r="CN568" s="81"/>
      <c r="CO568" s="81"/>
      <c r="CP568" s="81"/>
      <c r="CQ568" s="81"/>
      <c r="CR568" s="81"/>
      <c r="CS568" s="81"/>
      <c r="CT568" s="81"/>
      <c r="CU568" s="81"/>
      <c r="CV568" s="81"/>
      <c r="CW568" s="81"/>
      <c r="CX568" s="81"/>
      <c r="CY568" s="81"/>
      <c r="CZ568" s="81"/>
      <c r="DA568" s="81"/>
      <c r="DB568" s="81"/>
      <c r="DC568" s="81"/>
      <c r="DD568" s="81"/>
      <c r="DE568" s="81"/>
      <c r="DF568" s="81"/>
      <c r="DG568" s="81"/>
      <c r="DH568" s="81"/>
      <c r="DI568" s="81"/>
      <c r="DJ568" s="81"/>
      <c r="DK568" s="81"/>
      <c r="DL568" s="81"/>
      <c r="DM568" s="81"/>
      <c r="DN568" s="81"/>
      <c r="DO568" s="81"/>
      <c r="DP568" s="81"/>
      <c r="DQ568" s="81"/>
      <c r="DR568" s="81"/>
      <c r="DS568" s="81"/>
    </row>
    <row r="569" spans="1:123" x14ac:dyDescent="0.2">
      <c r="A569" s="323"/>
      <c r="B569" s="103" t="s">
        <v>80</v>
      </c>
      <c r="C569" s="154">
        <v>934</v>
      </c>
      <c r="D569" s="81"/>
      <c r="E569" s="81"/>
      <c r="F569" s="81"/>
      <c r="G569" s="82"/>
      <c r="H569" s="82"/>
      <c r="I569" s="82"/>
      <c r="J569" s="82"/>
      <c r="K569" s="82"/>
      <c r="L569" s="82"/>
      <c r="M569" s="116"/>
      <c r="N569" s="81"/>
      <c r="O569" s="81"/>
      <c r="P569" s="81"/>
      <c r="Q569" s="81"/>
      <c r="R569" s="81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  <c r="AG569" s="85"/>
      <c r="AH569" s="85"/>
      <c r="AI569" s="85"/>
      <c r="AJ569" s="85"/>
      <c r="AK569" s="85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  <c r="BG569" s="85"/>
      <c r="BH569" s="85"/>
      <c r="BI569" s="85"/>
      <c r="BJ569" s="85"/>
      <c r="BK569" s="81"/>
      <c r="BL569" s="81"/>
      <c r="BM569" s="81"/>
      <c r="BN569" s="81"/>
      <c r="BO569" s="81"/>
      <c r="BP569" s="81"/>
      <c r="BQ569" s="81"/>
      <c r="BR569" s="81"/>
      <c r="BS569" s="81"/>
      <c r="BT569" s="81"/>
      <c r="BU569" s="81"/>
      <c r="BV569" s="81"/>
      <c r="BW569" s="81"/>
      <c r="BX569" s="81"/>
      <c r="BY569" s="81"/>
      <c r="BZ569" s="81"/>
      <c r="CA569" s="81"/>
      <c r="CB569" s="81"/>
      <c r="CC569" s="81"/>
      <c r="CD569" s="81"/>
      <c r="CE569" s="81"/>
      <c r="CF569" s="81"/>
      <c r="CG569" s="81"/>
      <c r="CH569" s="81"/>
      <c r="CI569" s="81"/>
      <c r="CJ569" s="81"/>
      <c r="CK569" s="81"/>
      <c r="CL569" s="81"/>
      <c r="CM569" s="81"/>
      <c r="CN569" s="81"/>
      <c r="CO569" s="81"/>
      <c r="CP569" s="81"/>
      <c r="CQ569" s="81"/>
      <c r="CR569" s="81"/>
      <c r="CS569" s="81"/>
      <c r="CT569" s="81"/>
      <c r="CU569" s="81"/>
      <c r="CV569" s="81"/>
      <c r="CW569" s="81"/>
      <c r="CX569" s="81"/>
      <c r="CY569" s="81"/>
      <c r="CZ569" s="81"/>
      <c r="DA569" s="81"/>
      <c r="DB569" s="81"/>
      <c r="DC569" s="81"/>
      <c r="DD569" s="81"/>
      <c r="DE569" s="81"/>
      <c r="DF569" s="81"/>
      <c r="DG569" s="81"/>
      <c r="DH569" s="81"/>
      <c r="DI569" s="81"/>
      <c r="DJ569" s="81"/>
      <c r="DK569" s="81"/>
      <c r="DL569" s="81"/>
      <c r="DM569" s="81"/>
      <c r="DN569" s="81"/>
      <c r="DO569" s="81"/>
      <c r="DP569" s="81"/>
      <c r="DQ569" s="81"/>
      <c r="DR569" s="81"/>
      <c r="DS569" s="81"/>
    </row>
    <row r="570" spans="1:123" x14ac:dyDescent="0.2">
      <c r="A570" s="323"/>
      <c r="B570" s="103" t="s">
        <v>81</v>
      </c>
      <c r="C570" s="154">
        <v>934</v>
      </c>
      <c r="D570" s="81"/>
      <c r="E570" s="81"/>
      <c r="F570" s="81"/>
      <c r="G570" s="82"/>
      <c r="H570" s="82"/>
      <c r="I570" s="82"/>
      <c r="J570" s="82"/>
      <c r="K570" s="82"/>
      <c r="L570" s="82"/>
      <c r="M570" s="116"/>
      <c r="N570" s="81"/>
      <c r="O570" s="81"/>
      <c r="P570" s="81"/>
      <c r="Q570" s="81"/>
      <c r="R570" s="81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  <c r="AG570" s="85"/>
      <c r="AH570" s="85"/>
      <c r="AI570" s="85"/>
      <c r="AJ570" s="85"/>
      <c r="AK570" s="85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  <c r="BC570" s="85"/>
      <c r="BD570" s="85"/>
      <c r="BE570" s="85"/>
      <c r="BF570" s="85"/>
      <c r="BG570" s="85"/>
      <c r="BH570" s="85"/>
      <c r="BI570" s="85"/>
      <c r="BJ570" s="85"/>
      <c r="BK570" s="81"/>
      <c r="BL570" s="81"/>
      <c r="BM570" s="81"/>
      <c r="BN570" s="81"/>
      <c r="BO570" s="81"/>
      <c r="BP570" s="81"/>
      <c r="BQ570" s="81"/>
      <c r="BR570" s="81"/>
      <c r="BS570" s="81"/>
      <c r="BT570" s="81"/>
      <c r="BU570" s="81"/>
      <c r="BV570" s="81"/>
      <c r="BW570" s="81"/>
      <c r="BX570" s="81"/>
      <c r="BY570" s="81"/>
      <c r="BZ570" s="81"/>
      <c r="CA570" s="81"/>
      <c r="CB570" s="81"/>
      <c r="CC570" s="81"/>
      <c r="CD570" s="81"/>
      <c r="CE570" s="81"/>
      <c r="CF570" s="81"/>
      <c r="CG570" s="81"/>
      <c r="CH570" s="81"/>
      <c r="CI570" s="81"/>
      <c r="CJ570" s="81"/>
      <c r="CK570" s="81"/>
      <c r="CL570" s="81"/>
      <c r="CM570" s="81"/>
      <c r="CN570" s="81"/>
      <c r="CO570" s="81"/>
      <c r="CP570" s="81"/>
      <c r="CQ570" s="81"/>
      <c r="CR570" s="81"/>
      <c r="CS570" s="81"/>
      <c r="CT570" s="81"/>
      <c r="CU570" s="81"/>
      <c r="CV570" s="81"/>
      <c r="CW570" s="81"/>
      <c r="CX570" s="81"/>
      <c r="CY570" s="81"/>
      <c r="CZ570" s="81"/>
      <c r="DA570" s="81"/>
      <c r="DB570" s="81"/>
      <c r="DC570" s="81"/>
      <c r="DD570" s="81"/>
      <c r="DE570" s="81"/>
      <c r="DF570" s="81"/>
      <c r="DG570" s="81"/>
      <c r="DH570" s="81"/>
      <c r="DI570" s="81"/>
      <c r="DJ570" s="81"/>
      <c r="DK570" s="81"/>
      <c r="DL570" s="81"/>
      <c r="DM570" s="81"/>
      <c r="DN570" s="81"/>
      <c r="DO570" s="81"/>
      <c r="DP570" s="81"/>
      <c r="DQ570" s="81"/>
      <c r="DR570" s="81"/>
      <c r="DS570" s="81"/>
    </row>
    <row r="571" spans="1:123" x14ac:dyDescent="0.2">
      <c r="A571" s="323"/>
      <c r="B571" s="103" t="s">
        <v>82</v>
      </c>
      <c r="C571" s="154">
        <v>934</v>
      </c>
      <c r="D571" s="81"/>
      <c r="E571" s="81"/>
      <c r="F571" s="81"/>
      <c r="G571" s="82"/>
      <c r="H571" s="82"/>
      <c r="I571" s="82"/>
      <c r="J571" s="82"/>
      <c r="K571" s="82"/>
      <c r="L571" s="82"/>
      <c r="M571" s="116"/>
      <c r="N571" s="81"/>
      <c r="O571" s="81"/>
      <c r="P571" s="81"/>
      <c r="Q571" s="81"/>
      <c r="R571" s="81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  <c r="AG571" s="85"/>
      <c r="AH571" s="85"/>
      <c r="AI571" s="85"/>
      <c r="AJ571" s="85"/>
      <c r="AK571" s="85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  <c r="BC571" s="85"/>
      <c r="BD571" s="85"/>
      <c r="BE571" s="85"/>
      <c r="BF571" s="85"/>
      <c r="BG571" s="85"/>
      <c r="BH571" s="85"/>
      <c r="BI571" s="85"/>
      <c r="BJ571" s="85"/>
      <c r="BK571" s="81"/>
      <c r="BL571" s="81"/>
      <c r="BM571" s="81"/>
      <c r="BN571" s="81"/>
      <c r="BO571" s="81"/>
      <c r="BP571" s="81"/>
      <c r="BQ571" s="81"/>
      <c r="BR571" s="81"/>
      <c r="BS571" s="81"/>
      <c r="BT571" s="81"/>
      <c r="BU571" s="81"/>
      <c r="BV571" s="81"/>
      <c r="BW571" s="81"/>
      <c r="BX571" s="81"/>
      <c r="BY571" s="81"/>
      <c r="BZ571" s="81"/>
      <c r="CA571" s="81"/>
      <c r="CB571" s="81"/>
      <c r="CC571" s="81"/>
      <c r="CD571" s="81"/>
      <c r="CE571" s="81"/>
      <c r="CF571" s="81"/>
      <c r="CG571" s="81"/>
      <c r="CH571" s="81"/>
      <c r="CI571" s="81"/>
      <c r="CJ571" s="81"/>
      <c r="CK571" s="81"/>
      <c r="CL571" s="81"/>
      <c r="CM571" s="81"/>
      <c r="CN571" s="81"/>
      <c r="CO571" s="81"/>
      <c r="CP571" s="81"/>
      <c r="CQ571" s="81"/>
      <c r="CR571" s="81"/>
      <c r="CS571" s="81"/>
      <c r="CT571" s="81"/>
      <c r="CU571" s="81"/>
      <c r="CV571" s="81"/>
      <c r="CW571" s="81"/>
      <c r="CX571" s="81"/>
      <c r="CY571" s="81"/>
      <c r="CZ571" s="81"/>
      <c r="DA571" s="81"/>
      <c r="DB571" s="81"/>
      <c r="DC571" s="81"/>
      <c r="DD571" s="81"/>
      <c r="DE571" s="81"/>
      <c r="DF571" s="81"/>
      <c r="DG571" s="81"/>
      <c r="DH571" s="81"/>
      <c r="DI571" s="81"/>
      <c r="DJ571" s="81"/>
      <c r="DK571" s="81"/>
      <c r="DL571" s="81"/>
      <c r="DM571" s="81"/>
      <c r="DN571" s="81"/>
      <c r="DO571" s="81"/>
      <c r="DP571" s="81"/>
      <c r="DQ571" s="81"/>
      <c r="DR571" s="81"/>
      <c r="DS571" s="81"/>
    </row>
    <row r="572" spans="1:123" x14ac:dyDescent="0.2">
      <c r="A572" s="324"/>
      <c r="B572" s="103" t="s">
        <v>83</v>
      </c>
      <c r="C572" s="154">
        <v>934</v>
      </c>
      <c r="D572" s="81"/>
      <c r="E572" s="81"/>
      <c r="F572" s="81"/>
      <c r="G572" s="82"/>
      <c r="H572" s="82"/>
      <c r="I572" s="82"/>
      <c r="J572" s="82"/>
      <c r="K572" s="82"/>
      <c r="L572" s="82"/>
      <c r="M572" s="116"/>
      <c r="N572" s="81"/>
      <c r="O572" s="81"/>
      <c r="P572" s="81"/>
      <c r="Q572" s="81"/>
      <c r="R572" s="81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  <c r="AG572" s="85"/>
      <c r="AH572" s="85"/>
      <c r="AI572" s="85"/>
      <c r="AJ572" s="85"/>
      <c r="AK572" s="85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  <c r="BC572" s="85"/>
      <c r="BD572" s="85"/>
      <c r="BE572" s="85"/>
      <c r="BF572" s="85"/>
      <c r="BG572" s="85"/>
      <c r="BH572" s="85"/>
      <c r="BI572" s="85"/>
      <c r="BJ572" s="85"/>
      <c r="BK572" s="81"/>
      <c r="BL572" s="81"/>
      <c r="BM572" s="81"/>
      <c r="BN572" s="81"/>
      <c r="BO572" s="81"/>
      <c r="BP572" s="81"/>
      <c r="BQ572" s="81"/>
      <c r="BR572" s="81"/>
      <c r="BS572" s="81"/>
      <c r="BT572" s="81"/>
      <c r="BU572" s="81"/>
      <c r="BV572" s="81"/>
      <c r="BW572" s="81"/>
      <c r="BX572" s="81"/>
      <c r="BY572" s="81"/>
      <c r="BZ572" s="81"/>
      <c r="CA572" s="81"/>
      <c r="CB572" s="81"/>
      <c r="CC572" s="81"/>
      <c r="CD572" s="81"/>
      <c r="CE572" s="81"/>
      <c r="CF572" s="81"/>
      <c r="CG572" s="81"/>
      <c r="CH572" s="81"/>
      <c r="CI572" s="81"/>
      <c r="CJ572" s="81"/>
      <c r="CK572" s="81"/>
      <c r="CL572" s="81"/>
      <c r="CM572" s="81"/>
      <c r="CN572" s="81"/>
      <c r="CO572" s="81"/>
      <c r="CP572" s="81"/>
      <c r="CQ572" s="81"/>
      <c r="CR572" s="81"/>
      <c r="CS572" s="81"/>
      <c r="CT572" s="81"/>
      <c r="CU572" s="81"/>
      <c r="CV572" s="81"/>
      <c r="CW572" s="81"/>
      <c r="CX572" s="81"/>
      <c r="CY572" s="81"/>
      <c r="CZ572" s="81"/>
      <c r="DA572" s="81"/>
      <c r="DB572" s="81"/>
      <c r="DC572" s="81"/>
      <c r="DD572" s="81"/>
      <c r="DE572" s="81"/>
      <c r="DF572" s="81"/>
      <c r="DG572" s="81"/>
      <c r="DH572" s="81"/>
      <c r="DI572" s="81"/>
      <c r="DJ572" s="81"/>
      <c r="DK572" s="81"/>
      <c r="DL572" s="81"/>
      <c r="DM572" s="81"/>
      <c r="DN572" s="81"/>
      <c r="DO572" s="81"/>
      <c r="DP572" s="81"/>
      <c r="DQ572" s="81"/>
      <c r="DR572" s="81"/>
      <c r="DS572" s="81"/>
    </row>
    <row r="573" spans="1:123" x14ac:dyDescent="0.2">
      <c r="A573" s="102"/>
      <c r="B573" s="103"/>
      <c r="C573" s="106">
        <v>933.73</v>
      </c>
      <c r="D573" s="81"/>
      <c r="E573" s="81"/>
      <c r="F573" s="81"/>
      <c r="G573" s="82"/>
      <c r="H573" s="82"/>
      <c r="I573" s="82"/>
      <c r="J573" s="82"/>
      <c r="K573" s="82"/>
      <c r="L573" s="82"/>
      <c r="M573" s="116"/>
      <c r="N573" s="81"/>
      <c r="O573" s="81"/>
      <c r="P573" s="81"/>
      <c r="Q573" s="81"/>
      <c r="R573" s="81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  <c r="AG573" s="85"/>
      <c r="AH573" s="85"/>
      <c r="AI573" s="85"/>
      <c r="AJ573" s="85"/>
      <c r="AK573" s="85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  <c r="BD573" s="85"/>
      <c r="BE573" s="85"/>
      <c r="BF573" s="85"/>
      <c r="BG573" s="85"/>
      <c r="BH573" s="85"/>
      <c r="BI573" s="85"/>
      <c r="BJ573" s="85"/>
      <c r="BK573" s="81"/>
      <c r="BL573" s="81"/>
      <c r="BM573" s="81"/>
      <c r="BN573" s="81"/>
      <c r="BO573" s="81"/>
      <c r="BP573" s="81"/>
      <c r="BQ573" s="81"/>
      <c r="BR573" s="81"/>
      <c r="BS573" s="81"/>
      <c r="BT573" s="81"/>
      <c r="BU573" s="81"/>
      <c r="BV573" s="81"/>
      <c r="BW573" s="81"/>
      <c r="BX573" s="81"/>
      <c r="BY573" s="81"/>
      <c r="BZ573" s="81"/>
      <c r="CA573" s="81"/>
      <c r="CB573" s="81"/>
      <c r="CC573" s="81"/>
      <c r="CD573" s="81"/>
      <c r="CE573" s="81"/>
      <c r="CF573" s="81"/>
      <c r="CG573" s="81"/>
      <c r="CH573" s="81"/>
      <c r="CI573" s="81"/>
      <c r="CJ573" s="81"/>
      <c r="CK573" s="81"/>
      <c r="CL573" s="81"/>
      <c r="CM573" s="81"/>
      <c r="CN573" s="81"/>
      <c r="CO573" s="81"/>
      <c r="CP573" s="81"/>
      <c r="CQ573" s="81"/>
      <c r="CR573" s="81"/>
      <c r="CS573" s="81"/>
      <c r="CT573" s="81"/>
      <c r="CU573" s="81"/>
      <c r="CV573" s="81"/>
      <c r="CW573" s="81"/>
      <c r="CX573" s="81"/>
      <c r="CY573" s="81"/>
      <c r="CZ573" s="81"/>
      <c r="DA573" s="81"/>
      <c r="DB573" s="81"/>
      <c r="DC573" s="81"/>
      <c r="DD573" s="81"/>
      <c r="DE573" s="81"/>
      <c r="DF573" s="81"/>
      <c r="DG573" s="81"/>
      <c r="DH573" s="81"/>
      <c r="DI573" s="81"/>
      <c r="DJ573" s="81"/>
      <c r="DK573" s="81"/>
      <c r="DL573" s="81"/>
      <c r="DM573" s="81"/>
      <c r="DN573" s="81"/>
      <c r="DO573" s="81"/>
      <c r="DP573" s="81"/>
      <c r="DQ573" s="81"/>
      <c r="DR573" s="81"/>
      <c r="DS573" s="81"/>
    </row>
    <row r="574" spans="1:123" ht="54" customHeight="1" x14ac:dyDescent="0.2">
      <c r="A574" s="329" t="s">
        <v>64</v>
      </c>
      <c r="B574" s="329"/>
      <c r="C574" s="329"/>
      <c r="D574" s="81"/>
      <c r="E574" s="81"/>
      <c r="F574" s="81"/>
      <c r="G574" s="82"/>
      <c r="H574" s="82"/>
      <c r="I574" s="82"/>
      <c r="J574" s="82"/>
      <c r="K574" s="82"/>
      <c r="L574" s="82"/>
      <c r="M574" s="116"/>
      <c r="N574" s="81"/>
      <c r="O574" s="81"/>
      <c r="P574" s="81"/>
      <c r="Q574" s="81"/>
      <c r="R574" s="81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  <c r="AG574" s="85"/>
      <c r="AH574" s="85"/>
      <c r="AI574" s="85"/>
      <c r="AJ574" s="85"/>
      <c r="AK574" s="85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  <c r="BD574" s="85"/>
      <c r="BE574" s="85"/>
      <c r="BF574" s="85"/>
      <c r="BG574" s="85"/>
      <c r="BH574" s="85"/>
      <c r="BI574" s="85"/>
      <c r="BJ574" s="85"/>
      <c r="BK574" s="81"/>
      <c r="BL574" s="81"/>
      <c r="BM574" s="81"/>
      <c r="BN574" s="81"/>
      <c r="BO574" s="81"/>
      <c r="BP574" s="81"/>
      <c r="BQ574" s="81"/>
      <c r="BR574" s="81"/>
      <c r="BS574" s="81"/>
      <c r="BT574" s="81"/>
      <c r="BU574" s="81"/>
      <c r="BV574" s="81"/>
      <c r="BW574" s="81"/>
      <c r="BX574" s="81"/>
      <c r="BY574" s="81"/>
      <c r="BZ574" s="81"/>
      <c r="CA574" s="81"/>
      <c r="CB574" s="81"/>
      <c r="CC574" s="81"/>
      <c r="CD574" s="81"/>
      <c r="CE574" s="81"/>
      <c r="CF574" s="81"/>
      <c r="CG574" s="81"/>
      <c r="CH574" s="81"/>
      <c r="CI574" s="81"/>
      <c r="CJ574" s="81"/>
      <c r="CK574" s="81"/>
      <c r="CL574" s="81"/>
      <c r="CM574" s="81"/>
      <c r="CN574" s="81"/>
      <c r="CO574" s="81"/>
      <c r="CP574" s="81"/>
      <c r="CQ574" s="81"/>
      <c r="CR574" s="81"/>
      <c r="CS574" s="81"/>
      <c r="CT574" s="81"/>
      <c r="CU574" s="81"/>
      <c r="CV574" s="81"/>
      <c r="CW574" s="81"/>
      <c r="CX574" s="81"/>
      <c r="CY574" s="81"/>
      <c r="CZ574" s="81"/>
      <c r="DA574" s="81"/>
      <c r="DB574" s="81"/>
      <c r="DC574" s="81"/>
      <c r="DD574" s="81"/>
      <c r="DE574" s="81"/>
      <c r="DF574" s="81"/>
      <c r="DG574" s="81"/>
      <c r="DH574" s="81"/>
      <c r="DI574" s="81"/>
      <c r="DJ574" s="81"/>
      <c r="DK574" s="81"/>
      <c r="DL574" s="81"/>
      <c r="DM574" s="81"/>
      <c r="DN574" s="81"/>
      <c r="DO574" s="81"/>
      <c r="DP574" s="81"/>
      <c r="DQ574" s="81"/>
      <c r="DR574" s="81"/>
      <c r="DS574" s="81"/>
    </row>
    <row r="575" spans="1:123" ht="111" x14ac:dyDescent="0.2">
      <c r="A575" s="147" t="s">
        <v>106</v>
      </c>
      <c r="B575" s="103" t="s">
        <v>66</v>
      </c>
      <c r="C575" s="153" t="s">
        <v>67</v>
      </c>
      <c r="D575" s="81"/>
      <c r="E575" s="81"/>
      <c r="F575" s="81"/>
      <c r="G575" s="82"/>
      <c r="H575" s="82"/>
      <c r="I575" s="82"/>
      <c r="J575" s="82"/>
      <c r="K575" s="82"/>
      <c r="L575" s="82"/>
      <c r="M575" s="116"/>
      <c r="N575" s="81"/>
      <c r="O575" s="81"/>
      <c r="P575" s="81"/>
      <c r="Q575" s="81"/>
      <c r="R575" s="81"/>
      <c r="S575" s="89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  <c r="AG575" s="85"/>
      <c r="AH575" s="85"/>
      <c r="AI575" s="85"/>
      <c r="AJ575" s="85"/>
      <c r="AK575" s="85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  <c r="BC575" s="85"/>
      <c r="BD575" s="85"/>
      <c r="BE575" s="85"/>
      <c r="BF575" s="85"/>
      <c r="BG575" s="85"/>
      <c r="BH575" s="85"/>
      <c r="BI575" s="85"/>
      <c r="BJ575" s="85"/>
      <c r="BK575" s="81"/>
      <c r="BL575" s="81"/>
      <c r="BM575" s="81"/>
      <c r="BN575" s="81"/>
      <c r="BO575" s="81"/>
      <c r="BP575" s="81"/>
      <c r="BQ575" s="81"/>
      <c r="BR575" s="81"/>
      <c r="BS575" s="81"/>
      <c r="BT575" s="81"/>
      <c r="BU575" s="81"/>
      <c r="BV575" s="81"/>
      <c r="BW575" s="81"/>
      <c r="BX575" s="81"/>
      <c r="BY575" s="81"/>
      <c r="BZ575" s="81"/>
      <c r="CA575" s="81"/>
      <c r="CB575" s="81"/>
      <c r="CC575" s="81"/>
      <c r="CD575" s="81"/>
      <c r="CE575" s="81"/>
      <c r="CF575" s="81"/>
      <c r="CG575" s="81"/>
      <c r="CH575" s="81"/>
      <c r="CI575" s="81"/>
      <c r="CJ575" s="81"/>
      <c r="CK575" s="81"/>
      <c r="CL575" s="81"/>
      <c r="CM575" s="81"/>
      <c r="CN575" s="81"/>
      <c r="CO575" s="81"/>
      <c r="CP575" s="81"/>
      <c r="CQ575" s="81"/>
      <c r="CR575" s="81"/>
      <c r="CS575" s="81"/>
      <c r="CT575" s="81"/>
      <c r="CU575" s="81"/>
      <c r="CV575" s="81"/>
      <c r="CW575" s="81"/>
      <c r="CX575" s="81"/>
      <c r="CY575" s="81"/>
      <c r="CZ575" s="81"/>
      <c r="DA575" s="81"/>
      <c r="DB575" s="81"/>
      <c r="DC575" s="81"/>
      <c r="DD575" s="81"/>
      <c r="DE575" s="81"/>
      <c r="DF575" s="81"/>
      <c r="DG575" s="81"/>
      <c r="DH575" s="81"/>
      <c r="DI575" s="81"/>
      <c r="DJ575" s="81"/>
      <c r="DK575" s="81"/>
      <c r="DL575" s="81"/>
      <c r="DM575" s="81"/>
      <c r="DN575" s="81"/>
      <c r="DO575" s="81"/>
      <c r="DP575" s="81"/>
      <c r="DQ575" s="81"/>
      <c r="DR575" s="81"/>
      <c r="DS575" s="81"/>
    </row>
    <row r="576" spans="1:123" x14ac:dyDescent="0.2">
      <c r="A576" s="322" t="s">
        <v>84</v>
      </c>
      <c r="B576" s="103" t="s">
        <v>69</v>
      </c>
      <c r="C576" s="154">
        <v>933</v>
      </c>
      <c r="D576" s="81"/>
      <c r="E576" s="81"/>
      <c r="F576" s="81"/>
      <c r="G576" s="82"/>
      <c r="H576" s="82"/>
      <c r="I576" s="82"/>
      <c r="J576" s="82"/>
      <c r="K576" s="82"/>
      <c r="L576" s="82"/>
      <c r="M576" s="116"/>
      <c r="N576" s="81"/>
      <c r="O576" s="81"/>
      <c r="P576" s="81"/>
      <c r="Q576" s="81"/>
      <c r="R576" s="81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  <c r="AG576" s="85"/>
      <c r="AH576" s="85"/>
      <c r="AI576" s="85"/>
      <c r="AJ576" s="85"/>
      <c r="AK576" s="85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  <c r="BC576" s="85"/>
      <c r="BD576" s="85"/>
      <c r="BE576" s="85"/>
      <c r="BF576" s="85"/>
      <c r="BG576" s="85"/>
      <c r="BH576" s="85"/>
      <c r="BI576" s="85"/>
      <c r="BJ576" s="85"/>
      <c r="BK576" s="81"/>
      <c r="BL576" s="81"/>
      <c r="BM576" s="81"/>
      <c r="BN576" s="81"/>
      <c r="BO576" s="81"/>
      <c r="BP576" s="81"/>
      <c r="BQ576" s="81"/>
      <c r="BR576" s="81"/>
      <c r="BS576" s="81"/>
      <c r="BT576" s="81"/>
      <c r="BU576" s="81"/>
      <c r="BV576" s="81"/>
      <c r="BW576" s="81"/>
      <c r="BX576" s="81"/>
      <c r="BY576" s="81"/>
      <c r="BZ576" s="81"/>
      <c r="CA576" s="81"/>
      <c r="CB576" s="81"/>
      <c r="CC576" s="81"/>
      <c r="CD576" s="81"/>
      <c r="CE576" s="81"/>
      <c r="CF576" s="81"/>
      <c r="CG576" s="81"/>
      <c r="CH576" s="81"/>
      <c r="CI576" s="81"/>
      <c r="CJ576" s="81"/>
      <c r="CK576" s="81"/>
      <c r="CL576" s="81"/>
      <c r="CM576" s="81"/>
      <c r="CN576" s="81"/>
      <c r="CO576" s="81"/>
      <c r="CP576" s="81"/>
      <c r="CQ576" s="81"/>
      <c r="CR576" s="81"/>
      <c r="CS576" s="81"/>
      <c r="CT576" s="81"/>
      <c r="CU576" s="81"/>
      <c r="CV576" s="81"/>
      <c r="CW576" s="81"/>
      <c r="CX576" s="81"/>
      <c r="CY576" s="81"/>
      <c r="CZ576" s="81"/>
      <c r="DA576" s="81"/>
      <c r="DB576" s="81"/>
      <c r="DC576" s="81"/>
      <c r="DD576" s="81"/>
      <c r="DE576" s="81"/>
      <c r="DF576" s="81"/>
      <c r="DG576" s="81"/>
      <c r="DH576" s="81"/>
      <c r="DI576" s="81"/>
      <c r="DJ576" s="81"/>
      <c r="DK576" s="81"/>
      <c r="DL576" s="81"/>
      <c r="DM576" s="81"/>
      <c r="DN576" s="81"/>
      <c r="DO576" s="81"/>
      <c r="DP576" s="81"/>
      <c r="DQ576" s="81"/>
      <c r="DR576" s="81"/>
      <c r="DS576" s="81"/>
    </row>
    <row r="577" spans="1:123" x14ac:dyDescent="0.2">
      <c r="A577" s="323"/>
      <c r="B577" s="103" t="s">
        <v>70</v>
      </c>
      <c r="C577" s="154">
        <v>934</v>
      </c>
      <c r="D577" s="81"/>
      <c r="E577" s="81"/>
      <c r="F577" s="81"/>
      <c r="G577" s="82"/>
      <c r="H577" s="82"/>
      <c r="I577" s="82"/>
      <c r="J577" s="82"/>
      <c r="K577" s="82"/>
      <c r="L577" s="82"/>
      <c r="M577" s="116"/>
      <c r="N577" s="81"/>
      <c r="O577" s="81"/>
      <c r="P577" s="81"/>
      <c r="Q577" s="81"/>
      <c r="R577" s="81"/>
      <c r="S577" s="84"/>
      <c r="T577" s="81"/>
      <c r="U577" s="81"/>
      <c r="V577" s="81"/>
      <c r="W577" s="81"/>
      <c r="X577" s="81"/>
      <c r="Y577" s="81"/>
      <c r="Z577" s="81"/>
      <c r="AA577" s="81"/>
      <c r="AB577" s="81"/>
      <c r="AC577" s="81"/>
      <c r="AD577" s="81"/>
      <c r="AE577" s="81"/>
      <c r="AF577" s="81"/>
      <c r="AG577" s="81"/>
      <c r="AH577" s="81"/>
      <c r="AI577" s="81"/>
      <c r="AJ577" s="81"/>
      <c r="AK577" s="81"/>
      <c r="AL577" s="81"/>
      <c r="AM577" s="81"/>
      <c r="AN577" s="81"/>
      <c r="AO577" s="81"/>
      <c r="AP577" s="81"/>
      <c r="AQ577" s="81"/>
      <c r="AR577" s="81"/>
      <c r="AS577" s="81"/>
      <c r="AT577" s="81"/>
      <c r="AU577" s="81"/>
      <c r="AV577" s="81"/>
      <c r="AW577" s="81"/>
      <c r="AX577" s="81"/>
      <c r="AY577" s="81"/>
      <c r="AZ577" s="81"/>
      <c r="BA577" s="81"/>
      <c r="BB577" s="81"/>
      <c r="BC577" s="81"/>
      <c r="BD577" s="81"/>
      <c r="BE577" s="81"/>
      <c r="BF577" s="81"/>
      <c r="BG577" s="81"/>
      <c r="BH577" s="81"/>
      <c r="BI577" s="81"/>
      <c r="BJ577" s="84"/>
      <c r="BK577" s="81"/>
      <c r="BL577" s="81"/>
      <c r="BM577" s="81"/>
      <c r="BN577" s="81"/>
      <c r="BO577" s="81"/>
      <c r="BP577" s="81"/>
      <c r="BQ577" s="81"/>
      <c r="BR577" s="81"/>
      <c r="BS577" s="81"/>
      <c r="BT577" s="81"/>
      <c r="BU577" s="81"/>
      <c r="BV577" s="81"/>
      <c r="BW577" s="81"/>
      <c r="BX577" s="81"/>
      <c r="BY577" s="81"/>
      <c r="BZ577" s="81"/>
      <c r="CA577" s="81"/>
      <c r="CB577" s="81"/>
      <c r="CC577" s="81"/>
      <c r="CD577" s="81"/>
      <c r="CE577" s="81"/>
      <c r="CF577" s="81"/>
      <c r="CG577" s="81"/>
      <c r="CH577" s="81"/>
      <c r="CI577" s="81"/>
      <c r="CJ577" s="81"/>
      <c r="CK577" s="81"/>
      <c r="CL577" s="81"/>
      <c r="CM577" s="81"/>
      <c r="CN577" s="81"/>
      <c r="CO577" s="81"/>
      <c r="CP577" s="81"/>
      <c r="CQ577" s="81"/>
      <c r="CR577" s="81"/>
      <c r="CS577" s="81"/>
      <c r="CT577" s="81"/>
      <c r="CU577" s="81"/>
      <c r="CV577" s="81"/>
      <c r="CW577" s="81"/>
      <c r="CX577" s="81"/>
      <c r="CY577" s="81"/>
      <c r="CZ577" s="81"/>
      <c r="DA577" s="81"/>
      <c r="DB577" s="81"/>
      <c r="DC577" s="81"/>
      <c r="DD577" s="81"/>
      <c r="DE577" s="81"/>
      <c r="DF577" s="81"/>
      <c r="DG577" s="81"/>
      <c r="DH577" s="81"/>
      <c r="DI577" s="81"/>
      <c r="DJ577" s="81"/>
      <c r="DK577" s="81"/>
      <c r="DL577" s="81"/>
      <c r="DM577" s="81"/>
      <c r="DN577" s="81"/>
      <c r="DO577" s="81"/>
      <c r="DP577" s="81"/>
      <c r="DQ577" s="81"/>
      <c r="DR577" s="81"/>
      <c r="DS577" s="81"/>
    </row>
    <row r="578" spans="1:123" x14ac:dyDescent="0.2">
      <c r="A578" s="323"/>
      <c r="B578" s="103" t="s">
        <v>71</v>
      </c>
      <c r="C578" s="154">
        <v>931</v>
      </c>
      <c r="D578" s="81"/>
      <c r="E578" s="81"/>
      <c r="F578" s="81"/>
      <c r="G578" s="82"/>
      <c r="H578" s="82"/>
      <c r="I578" s="82"/>
      <c r="J578" s="82"/>
      <c r="K578" s="82"/>
      <c r="L578" s="82"/>
      <c r="M578" s="116"/>
      <c r="N578" s="81"/>
      <c r="O578" s="81"/>
      <c r="P578" s="81"/>
      <c r="Q578" s="81"/>
      <c r="R578" s="81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  <c r="AG578" s="85"/>
      <c r="AH578" s="85"/>
      <c r="AI578" s="85"/>
      <c r="AJ578" s="85"/>
      <c r="AK578" s="85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  <c r="BC578" s="85"/>
      <c r="BD578" s="85"/>
      <c r="BE578" s="85"/>
      <c r="BF578" s="85"/>
      <c r="BG578" s="85"/>
      <c r="BH578" s="85"/>
      <c r="BI578" s="85"/>
      <c r="BJ578" s="85"/>
      <c r="BK578" s="81"/>
      <c r="BL578" s="81"/>
      <c r="BM578" s="81"/>
      <c r="BN578" s="81"/>
      <c r="BO578" s="81"/>
      <c r="BP578" s="81"/>
      <c r="BQ578" s="81"/>
      <c r="BR578" s="81"/>
      <c r="BS578" s="81"/>
      <c r="BT578" s="81"/>
      <c r="BU578" s="81"/>
      <c r="BV578" s="81"/>
      <c r="BW578" s="81"/>
      <c r="BX578" s="81"/>
      <c r="BY578" s="81"/>
      <c r="BZ578" s="81"/>
      <c r="CA578" s="81"/>
      <c r="CB578" s="81"/>
      <c r="CC578" s="81"/>
      <c r="CD578" s="81"/>
      <c r="CE578" s="81"/>
      <c r="CF578" s="81"/>
      <c r="CG578" s="81"/>
      <c r="CH578" s="81"/>
      <c r="CI578" s="81"/>
      <c r="CJ578" s="81"/>
      <c r="CK578" s="81"/>
      <c r="CL578" s="81"/>
      <c r="CM578" s="81"/>
      <c r="CN578" s="81"/>
      <c r="CO578" s="81"/>
      <c r="CP578" s="81"/>
      <c r="CQ578" s="81"/>
      <c r="CR578" s="81"/>
      <c r="CS578" s="81"/>
      <c r="CT578" s="81"/>
      <c r="CU578" s="81"/>
      <c r="CV578" s="81"/>
      <c r="CW578" s="81"/>
      <c r="CX578" s="81"/>
      <c r="CY578" s="81"/>
      <c r="CZ578" s="81"/>
      <c r="DA578" s="81"/>
      <c r="DB578" s="81"/>
      <c r="DC578" s="81"/>
      <c r="DD578" s="81"/>
      <c r="DE578" s="81"/>
      <c r="DF578" s="81"/>
      <c r="DG578" s="81"/>
      <c r="DH578" s="81"/>
      <c r="DI578" s="81"/>
      <c r="DJ578" s="81"/>
      <c r="DK578" s="81"/>
      <c r="DL578" s="81"/>
      <c r="DM578" s="81"/>
      <c r="DN578" s="81"/>
      <c r="DO578" s="81"/>
      <c r="DP578" s="81"/>
      <c r="DQ578" s="81"/>
      <c r="DR578" s="81"/>
      <c r="DS578" s="81"/>
    </row>
    <row r="579" spans="1:123" x14ac:dyDescent="0.2">
      <c r="A579" s="323"/>
      <c r="B579" s="103" t="s">
        <v>72</v>
      </c>
      <c r="C579" s="154">
        <v>932</v>
      </c>
      <c r="D579" s="81"/>
      <c r="E579" s="81"/>
      <c r="F579" s="81"/>
      <c r="G579" s="82"/>
      <c r="H579" s="82"/>
      <c r="I579" s="82"/>
      <c r="J579" s="82"/>
      <c r="K579" s="82"/>
      <c r="L579" s="82"/>
      <c r="M579" s="116"/>
      <c r="N579" s="81"/>
      <c r="O579" s="81"/>
      <c r="P579" s="81"/>
      <c r="Q579" s="81"/>
      <c r="R579" s="81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  <c r="AG579" s="85"/>
      <c r="AH579" s="85"/>
      <c r="AI579" s="85"/>
      <c r="AJ579" s="85"/>
      <c r="AK579" s="85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  <c r="BC579" s="85"/>
      <c r="BD579" s="85"/>
      <c r="BE579" s="85"/>
      <c r="BF579" s="85"/>
      <c r="BG579" s="85"/>
      <c r="BH579" s="85"/>
      <c r="BI579" s="85"/>
      <c r="BJ579" s="85"/>
      <c r="BK579" s="81"/>
      <c r="BL579" s="81"/>
      <c r="BM579" s="81"/>
      <c r="BN579" s="81"/>
      <c r="BO579" s="81"/>
      <c r="BP579" s="81"/>
      <c r="BQ579" s="81"/>
      <c r="BR579" s="81"/>
      <c r="BS579" s="81"/>
      <c r="BT579" s="81"/>
      <c r="BU579" s="81"/>
      <c r="BV579" s="81"/>
      <c r="BW579" s="81"/>
      <c r="BX579" s="81"/>
      <c r="BY579" s="81"/>
      <c r="BZ579" s="81"/>
      <c r="CA579" s="81"/>
      <c r="CB579" s="81"/>
      <c r="CC579" s="81"/>
      <c r="CD579" s="81"/>
      <c r="CE579" s="81"/>
      <c r="CF579" s="81"/>
      <c r="CG579" s="81"/>
      <c r="CH579" s="81"/>
      <c r="CI579" s="81"/>
      <c r="CJ579" s="81"/>
      <c r="CK579" s="81"/>
      <c r="CL579" s="81"/>
      <c r="CM579" s="81"/>
      <c r="CN579" s="81"/>
      <c r="CO579" s="81"/>
      <c r="CP579" s="81"/>
      <c r="CQ579" s="81"/>
      <c r="CR579" s="81"/>
      <c r="CS579" s="81"/>
      <c r="CT579" s="81"/>
      <c r="CU579" s="81"/>
      <c r="CV579" s="81"/>
      <c r="CW579" s="81"/>
      <c r="CX579" s="81"/>
      <c r="CY579" s="81"/>
      <c r="CZ579" s="81"/>
      <c r="DA579" s="81"/>
      <c r="DB579" s="81"/>
      <c r="DC579" s="81"/>
      <c r="DD579" s="81"/>
      <c r="DE579" s="81"/>
      <c r="DF579" s="81"/>
      <c r="DG579" s="81"/>
      <c r="DH579" s="81"/>
      <c r="DI579" s="81"/>
      <c r="DJ579" s="81"/>
      <c r="DK579" s="81"/>
      <c r="DL579" s="81"/>
      <c r="DM579" s="81"/>
      <c r="DN579" s="81"/>
      <c r="DO579" s="81"/>
      <c r="DP579" s="81"/>
      <c r="DQ579" s="81"/>
      <c r="DR579" s="81"/>
      <c r="DS579" s="81"/>
    </row>
    <row r="580" spans="1:123" x14ac:dyDescent="0.2">
      <c r="A580" s="323"/>
      <c r="B580" s="103" t="s">
        <v>73</v>
      </c>
      <c r="C580" s="154">
        <v>934</v>
      </c>
      <c r="D580" s="81"/>
      <c r="E580" s="81"/>
      <c r="F580" s="81"/>
      <c r="G580" s="82"/>
      <c r="H580" s="82"/>
      <c r="I580" s="82"/>
      <c r="J580" s="82"/>
      <c r="K580" s="82"/>
      <c r="L580" s="82"/>
      <c r="M580" s="116"/>
      <c r="N580" s="81"/>
      <c r="O580" s="81"/>
      <c r="P580" s="81"/>
      <c r="Q580" s="81"/>
      <c r="R580" s="81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  <c r="AG580" s="85"/>
      <c r="AH580" s="85"/>
      <c r="AI580" s="85"/>
      <c r="AJ580" s="85"/>
      <c r="AK580" s="85"/>
      <c r="AL580" s="85"/>
      <c r="AM580" s="85"/>
      <c r="AN580" s="85"/>
      <c r="AO580" s="85"/>
      <c r="AP580" s="85"/>
      <c r="AQ580" s="85"/>
      <c r="AR580" s="85"/>
      <c r="AS580" s="85"/>
      <c r="AT580" s="85"/>
      <c r="AU580" s="85"/>
      <c r="AV580" s="85"/>
      <c r="AW580" s="85"/>
      <c r="AX580" s="85"/>
      <c r="AY580" s="85"/>
      <c r="AZ580" s="85"/>
      <c r="BA580" s="85"/>
      <c r="BB580" s="85"/>
      <c r="BC580" s="85"/>
      <c r="BD580" s="85"/>
      <c r="BE580" s="85"/>
      <c r="BF580" s="85"/>
      <c r="BG580" s="85"/>
      <c r="BH580" s="85"/>
      <c r="BI580" s="85"/>
      <c r="BJ580" s="85"/>
      <c r="BK580" s="81"/>
      <c r="BL580" s="81"/>
      <c r="BM580" s="81"/>
      <c r="BN580" s="81"/>
      <c r="BO580" s="81"/>
      <c r="BP580" s="81"/>
      <c r="BQ580" s="81"/>
      <c r="BR580" s="81"/>
      <c r="BS580" s="81"/>
      <c r="BT580" s="81"/>
      <c r="BU580" s="81"/>
      <c r="BV580" s="81"/>
      <c r="BW580" s="81"/>
      <c r="BX580" s="81"/>
      <c r="BY580" s="81"/>
      <c r="BZ580" s="81"/>
      <c r="CA580" s="81"/>
      <c r="CB580" s="81"/>
      <c r="CC580" s="81"/>
      <c r="CD580" s="81"/>
      <c r="CE580" s="81"/>
      <c r="CF580" s="81"/>
      <c r="CG580" s="81"/>
      <c r="CH580" s="81"/>
      <c r="CI580" s="81"/>
      <c r="CJ580" s="81"/>
      <c r="CK580" s="81"/>
      <c r="CL580" s="81"/>
      <c r="CM580" s="81"/>
      <c r="CN580" s="81"/>
      <c r="CO580" s="81"/>
      <c r="CP580" s="81"/>
      <c r="CQ580" s="81"/>
      <c r="CR580" s="81"/>
      <c r="CS580" s="81"/>
      <c r="CT580" s="81"/>
      <c r="CU580" s="81"/>
      <c r="CV580" s="81"/>
      <c r="CW580" s="81"/>
      <c r="CX580" s="81"/>
      <c r="CY580" s="81"/>
      <c r="CZ580" s="81"/>
      <c r="DA580" s="81"/>
      <c r="DB580" s="81"/>
      <c r="DC580" s="81"/>
      <c r="DD580" s="81"/>
      <c r="DE580" s="81"/>
      <c r="DF580" s="81"/>
      <c r="DG580" s="81"/>
      <c r="DH580" s="81"/>
      <c r="DI580" s="81"/>
      <c r="DJ580" s="81"/>
      <c r="DK580" s="81"/>
      <c r="DL580" s="81"/>
      <c r="DM580" s="81"/>
      <c r="DN580" s="81"/>
      <c r="DO580" s="81"/>
      <c r="DP580" s="81"/>
      <c r="DQ580" s="81"/>
      <c r="DR580" s="81"/>
      <c r="DS580" s="81"/>
    </row>
    <row r="581" spans="1:123" x14ac:dyDescent="0.2">
      <c r="A581" s="323"/>
      <c r="B581" s="103" t="s">
        <v>74</v>
      </c>
      <c r="C581" s="154">
        <v>933</v>
      </c>
      <c r="D581" s="81"/>
      <c r="E581" s="81"/>
      <c r="F581" s="81"/>
      <c r="G581" s="82"/>
      <c r="H581" s="82"/>
      <c r="I581" s="82"/>
      <c r="J581" s="82"/>
      <c r="K581" s="82"/>
      <c r="L581" s="82"/>
      <c r="M581" s="116"/>
      <c r="N581" s="81"/>
      <c r="O581" s="81"/>
      <c r="P581" s="81"/>
      <c r="Q581" s="81"/>
      <c r="R581" s="81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  <c r="AG581" s="85"/>
      <c r="AH581" s="85"/>
      <c r="AI581" s="85"/>
      <c r="AJ581" s="85"/>
      <c r="AK581" s="85"/>
      <c r="AL581" s="85"/>
      <c r="AM581" s="85"/>
      <c r="AN581" s="85"/>
      <c r="AO581" s="85"/>
      <c r="AP581" s="85"/>
      <c r="AQ581" s="85"/>
      <c r="AR581" s="85"/>
      <c r="AS581" s="85"/>
      <c r="AT581" s="85"/>
      <c r="AU581" s="85"/>
      <c r="AV581" s="85"/>
      <c r="AW581" s="85"/>
      <c r="AX581" s="85"/>
      <c r="AY581" s="85"/>
      <c r="AZ581" s="85"/>
      <c r="BA581" s="85"/>
      <c r="BB581" s="85"/>
      <c r="BC581" s="85"/>
      <c r="BD581" s="85"/>
      <c r="BE581" s="85"/>
      <c r="BF581" s="85"/>
      <c r="BG581" s="85"/>
      <c r="BH581" s="85"/>
      <c r="BI581" s="85"/>
      <c r="BJ581" s="85"/>
      <c r="BK581" s="81"/>
      <c r="BL581" s="81"/>
      <c r="BM581" s="81"/>
      <c r="BN581" s="81"/>
      <c r="BO581" s="81"/>
      <c r="BP581" s="81"/>
      <c r="BQ581" s="81"/>
      <c r="BR581" s="81"/>
      <c r="BS581" s="81"/>
      <c r="BT581" s="81"/>
      <c r="BU581" s="81"/>
      <c r="BV581" s="81"/>
      <c r="BW581" s="81"/>
      <c r="BX581" s="81"/>
      <c r="BY581" s="81"/>
      <c r="BZ581" s="81"/>
      <c r="CA581" s="81"/>
      <c r="CB581" s="81"/>
      <c r="CC581" s="81"/>
      <c r="CD581" s="81"/>
      <c r="CE581" s="81"/>
      <c r="CF581" s="81"/>
      <c r="CG581" s="81"/>
      <c r="CH581" s="81"/>
      <c r="CI581" s="81"/>
      <c r="CJ581" s="81"/>
      <c r="CK581" s="81"/>
      <c r="CL581" s="81"/>
      <c r="CM581" s="81"/>
      <c r="CN581" s="81"/>
      <c r="CO581" s="81"/>
      <c r="CP581" s="81"/>
      <c r="CQ581" s="81"/>
      <c r="CR581" s="81"/>
      <c r="CS581" s="81"/>
      <c r="CT581" s="81"/>
      <c r="CU581" s="81"/>
      <c r="CV581" s="81"/>
      <c r="CW581" s="81"/>
      <c r="CX581" s="81"/>
      <c r="CY581" s="81"/>
      <c r="CZ581" s="81"/>
      <c r="DA581" s="81"/>
      <c r="DB581" s="81"/>
      <c r="DC581" s="81"/>
      <c r="DD581" s="81"/>
      <c r="DE581" s="81"/>
      <c r="DF581" s="81"/>
      <c r="DG581" s="81"/>
      <c r="DH581" s="81"/>
      <c r="DI581" s="81"/>
      <c r="DJ581" s="81"/>
      <c r="DK581" s="81"/>
      <c r="DL581" s="81"/>
      <c r="DM581" s="81"/>
      <c r="DN581" s="81"/>
      <c r="DO581" s="81"/>
      <c r="DP581" s="81"/>
      <c r="DQ581" s="81"/>
      <c r="DR581" s="81"/>
      <c r="DS581" s="81"/>
    </row>
    <row r="582" spans="1:123" x14ac:dyDescent="0.2">
      <c r="A582" s="323"/>
      <c r="B582" s="103" t="s">
        <v>75</v>
      </c>
      <c r="C582" s="154">
        <v>934</v>
      </c>
      <c r="D582" s="81"/>
      <c r="E582" s="81"/>
      <c r="F582" s="81"/>
      <c r="G582" s="82"/>
      <c r="H582" s="82"/>
      <c r="I582" s="82"/>
      <c r="J582" s="82"/>
      <c r="K582" s="82"/>
      <c r="L582" s="82"/>
      <c r="M582" s="116"/>
      <c r="N582" s="81"/>
      <c r="O582" s="81"/>
      <c r="P582" s="81"/>
      <c r="Q582" s="81"/>
      <c r="R582" s="81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  <c r="AG582" s="85"/>
      <c r="AH582" s="85"/>
      <c r="AI582" s="85"/>
      <c r="AJ582" s="85"/>
      <c r="AK582" s="85"/>
      <c r="AL582" s="85"/>
      <c r="AM582" s="85"/>
      <c r="AN582" s="85"/>
      <c r="AO582" s="85"/>
      <c r="AP582" s="85"/>
      <c r="AQ582" s="85"/>
      <c r="AR582" s="85"/>
      <c r="AS582" s="85"/>
      <c r="AT582" s="85"/>
      <c r="AU582" s="85"/>
      <c r="AV582" s="85"/>
      <c r="AW582" s="85"/>
      <c r="AX582" s="85"/>
      <c r="AY582" s="85"/>
      <c r="AZ582" s="85"/>
      <c r="BA582" s="85"/>
      <c r="BB582" s="85"/>
      <c r="BC582" s="85"/>
      <c r="BD582" s="85"/>
      <c r="BE582" s="85"/>
      <c r="BF582" s="85"/>
      <c r="BG582" s="85"/>
      <c r="BH582" s="85"/>
      <c r="BI582" s="85"/>
      <c r="BJ582" s="85"/>
      <c r="BK582" s="81"/>
      <c r="BL582" s="81"/>
      <c r="BM582" s="81"/>
      <c r="BN582" s="81"/>
      <c r="BO582" s="81"/>
      <c r="BP582" s="81"/>
      <c r="BQ582" s="81"/>
      <c r="BR582" s="81"/>
      <c r="BS582" s="81"/>
      <c r="BT582" s="81"/>
      <c r="BU582" s="81"/>
      <c r="BV582" s="81"/>
      <c r="BW582" s="81"/>
      <c r="BX582" s="81"/>
      <c r="BY582" s="81"/>
      <c r="BZ582" s="81"/>
      <c r="CA582" s="81"/>
      <c r="CB582" s="81"/>
      <c r="CC582" s="81"/>
      <c r="CD582" s="81"/>
      <c r="CE582" s="81"/>
      <c r="CF582" s="81"/>
      <c r="CG582" s="81"/>
      <c r="CH582" s="81"/>
      <c r="CI582" s="81"/>
      <c r="CJ582" s="81"/>
      <c r="CK582" s="81"/>
      <c r="CL582" s="81"/>
      <c r="CM582" s="81"/>
      <c r="CN582" s="81"/>
      <c r="CO582" s="81"/>
      <c r="CP582" s="81"/>
      <c r="CQ582" s="81"/>
      <c r="CR582" s="81"/>
      <c r="CS582" s="81"/>
      <c r="CT582" s="81"/>
      <c r="CU582" s="81"/>
      <c r="CV582" s="81"/>
      <c r="CW582" s="81"/>
      <c r="CX582" s="81"/>
      <c r="CY582" s="81"/>
      <c r="CZ582" s="81"/>
      <c r="DA582" s="81"/>
      <c r="DB582" s="81"/>
      <c r="DC582" s="81"/>
      <c r="DD582" s="81"/>
      <c r="DE582" s="81"/>
      <c r="DF582" s="81"/>
      <c r="DG582" s="81"/>
      <c r="DH582" s="81"/>
      <c r="DI582" s="81"/>
      <c r="DJ582" s="81"/>
      <c r="DK582" s="81"/>
      <c r="DL582" s="81"/>
      <c r="DM582" s="81"/>
      <c r="DN582" s="81"/>
      <c r="DO582" s="81"/>
      <c r="DP582" s="81"/>
      <c r="DQ582" s="81"/>
      <c r="DR582" s="81"/>
      <c r="DS582" s="81"/>
    </row>
    <row r="583" spans="1:123" x14ac:dyDescent="0.2">
      <c r="A583" s="323"/>
      <c r="B583" s="103" t="s">
        <v>76</v>
      </c>
      <c r="C583" s="154">
        <v>933</v>
      </c>
      <c r="D583" s="81"/>
      <c r="E583" s="81"/>
      <c r="F583" s="81"/>
      <c r="G583" s="82"/>
      <c r="H583" s="82"/>
      <c r="I583" s="82"/>
      <c r="J583" s="82"/>
      <c r="K583" s="82"/>
      <c r="L583" s="82"/>
      <c r="M583" s="116"/>
      <c r="N583" s="81"/>
      <c r="O583" s="81"/>
      <c r="P583" s="81"/>
      <c r="Q583" s="81"/>
      <c r="R583" s="81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  <c r="AG583" s="85"/>
      <c r="AH583" s="85"/>
      <c r="AI583" s="85"/>
      <c r="AJ583" s="85"/>
      <c r="AK583" s="85"/>
      <c r="AL583" s="85"/>
      <c r="AM583" s="85"/>
      <c r="AN583" s="85"/>
      <c r="AO583" s="85"/>
      <c r="AP583" s="85"/>
      <c r="AQ583" s="85"/>
      <c r="AR583" s="85"/>
      <c r="AS583" s="85"/>
      <c r="AT583" s="85"/>
      <c r="AU583" s="85"/>
      <c r="AV583" s="85"/>
      <c r="AW583" s="85"/>
      <c r="AX583" s="85"/>
      <c r="AY583" s="85"/>
      <c r="AZ583" s="85"/>
      <c r="BA583" s="85"/>
      <c r="BB583" s="85"/>
      <c r="BC583" s="85"/>
      <c r="BD583" s="85"/>
      <c r="BE583" s="85"/>
      <c r="BF583" s="85"/>
      <c r="BG583" s="85"/>
      <c r="BH583" s="85"/>
      <c r="BI583" s="85"/>
      <c r="BJ583" s="85"/>
      <c r="BK583" s="81"/>
      <c r="BL583" s="81"/>
      <c r="BM583" s="81"/>
      <c r="BN583" s="81"/>
      <c r="BO583" s="81"/>
      <c r="BP583" s="81"/>
      <c r="BQ583" s="81"/>
      <c r="BR583" s="81"/>
      <c r="BS583" s="81"/>
      <c r="BT583" s="81"/>
      <c r="BU583" s="81"/>
      <c r="BV583" s="81"/>
      <c r="BW583" s="81"/>
      <c r="BX583" s="81"/>
      <c r="BY583" s="81"/>
      <c r="BZ583" s="81"/>
      <c r="CA583" s="81"/>
      <c r="CB583" s="81"/>
      <c r="CC583" s="81"/>
      <c r="CD583" s="81"/>
      <c r="CE583" s="81"/>
      <c r="CF583" s="81"/>
      <c r="CG583" s="81"/>
      <c r="CH583" s="81"/>
      <c r="CI583" s="81"/>
      <c r="CJ583" s="81"/>
      <c r="CK583" s="81"/>
      <c r="CL583" s="81"/>
      <c r="CM583" s="81"/>
      <c r="CN583" s="81"/>
      <c r="CO583" s="81"/>
      <c r="CP583" s="81"/>
      <c r="CQ583" s="81"/>
      <c r="CR583" s="81"/>
      <c r="CS583" s="81"/>
      <c r="CT583" s="81"/>
      <c r="CU583" s="81"/>
      <c r="CV583" s="81"/>
      <c r="CW583" s="81"/>
      <c r="CX583" s="81"/>
      <c r="CY583" s="81"/>
      <c r="CZ583" s="81"/>
      <c r="DA583" s="81"/>
      <c r="DB583" s="81"/>
      <c r="DC583" s="81"/>
      <c r="DD583" s="81"/>
      <c r="DE583" s="81"/>
      <c r="DF583" s="81"/>
      <c r="DG583" s="81"/>
      <c r="DH583" s="81"/>
      <c r="DI583" s="81"/>
      <c r="DJ583" s="81"/>
      <c r="DK583" s="81"/>
      <c r="DL583" s="81"/>
      <c r="DM583" s="81"/>
      <c r="DN583" s="81"/>
      <c r="DO583" s="81"/>
      <c r="DP583" s="81"/>
      <c r="DQ583" s="81"/>
      <c r="DR583" s="81"/>
      <c r="DS583" s="81"/>
    </row>
    <row r="584" spans="1:123" x14ac:dyDescent="0.2">
      <c r="A584" s="323"/>
      <c r="B584" s="103" t="s">
        <v>77</v>
      </c>
      <c r="C584" s="154">
        <v>933</v>
      </c>
      <c r="D584" s="81"/>
      <c r="E584" s="81"/>
      <c r="F584" s="81"/>
      <c r="G584" s="82"/>
      <c r="H584" s="82"/>
      <c r="I584" s="82"/>
      <c r="J584" s="82"/>
      <c r="K584" s="82"/>
      <c r="L584" s="82"/>
      <c r="M584" s="116"/>
      <c r="N584" s="81"/>
      <c r="O584" s="81"/>
      <c r="P584" s="81"/>
      <c r="Q584" s="81"/>
      <c r="R584" s="81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  <c r="AG584" s="85"/>
      <c r="AH584" s="85"/>
      <c r="AI584" s="85"/>
      <c r="AJ584" s="85"/>
      <c r="AK584" s="85"/>
      <c r="AL584" s="85"/>
      <c r="AM584" s="85"/>
      <c r="AN584" s="85"/>
      <c r="AO584" s="85"/>
      <c r="AP584" s="85"/>
      <c r="AQ584" s="85"/>
      <c r="AR584" s="85"/>
      <c r="AS584" s="85"/>
      <c r="AT584" s="85"/>
      <c r="AU584" s="85"/>
      <c r="AV584" s="85"/>
      <c r="AW584" s="85"/>
      <c r="AX584" s="85"/>
      <c r="AY584" s="85"/>
      <c r="AZ584" s="85"/>
      <c r="BA584" s="85"/>
      <c r="BB584" s="85"/>
      <c r="BC584" s="85"/>
      <c r="BD584" s="85"/>
      <c r="BE584" s="85"/>
      <c r="BF584" s="85"/>
      <c r="BG584" s="85"/>
      <c r="BH584" s="85"/>
      <c r="BI584" s="85"/>
      <c r="BJ584" s="85"/>
      <c r="BK584" s="81"/>
      <c r="BL584" s="81"/>
      <c r="BM584" s="81"/>
      <c r="BN584" s="81"/>
      <c r="BO584" s="81"/>
      <c r="BP584" s="81"/>
      <c r="BQ584" s="81"/>
      <c r="BR584" s="81"/>
      <c r="BS584" s="81"/>
      <c r="BT584" s="81"/>
      <c r="BU584" s="81"/>
      <c r="BV584" s="81"/>
      <c r="BW584" s="81"/>
      <c r="BX584" s="81"/>
      <c r="BY584" s="81"/>
      <c r="BZ584" s="81"/>
      <c r="CA584" s="81"/>
      <c r="CB584" s="81"/>
      <c r="CC584" s="81"/>
      <c r="CD584" s="81"/>
      <c r="CE584" s="81"/>
      <c r="CF584" s="81"/>
      <c r="CG584" s="81"/>
      <c r="CH584" s="81"/>
      <c r="CI584" s="81"/>
      <c r="CJ584" s="81"/>
      <c r="CK584" s="81"/>
      <c r="CL584" s="81"/>
      <c r="CM584" s="81"/>
      <c r="CN584" s="81"/>
      <c r="CO584" s="81"/>
      <c r="CP584" s="81"/>
      <c r="CQ584" s="81"/>
      <c r="CR584" s="81"/>
      <c r="CS584" s="81"/>
      <c r="CT584" s="81"/>
      <c r="CU584" s="81"/>
      <c r="CV584" s="81"/>
      <c r="CW584" s="81"/>
      <c r="CX584" s="81"/>
      <c r="CY584" s="81"/>
      <c r="CZ584" s="81"/>
      <c r="DA584" s="81"/>
      <c r="DB584" s="81"/>
      <c r="DC584" s="81"/>
      <c r="DD584" s="81"/>
      <c r="DE584" s="81"/>
      <c r="DF584" s="81"/>
      <c r="DG584" s="81"/>
      <c r="DH584" s="81"/>
      <c r="DI584" s="81"/>
      <c r="DJ584" s="81"/>
      <c r="DK584" s="81"/>
      <c r="DL584" s="81"/>
      <c r="DM584" s="81"/>
      <c r="DN584" s="81"/>
      <c r="DO584" s="81"/>
      <c r="DP584" s="81"/>
      <c r="DQ584" s="81"/>
      <c r="DR584" s="81"/>
      <c r="DS584" s="81"/>
    </row>
    <row r="585" spans="1:123" x14ac:dyDescent="0.2">
      <c r="A585" s="323"/>
      <c r="B585" s="103" t="s">
        <v>78</v>
      </c>
      <c r="C585" s="154">
        <v>933</v>
      </c>
      <c r="D585" s="81"/>
      <c r="E585" s="81"/>
      <c r="F585" s="81"/>
      <c r="G585" s="82"/>
      <c r="H585" s="82"/>
      <c r="I585" s="82"/>
      <c r="J585" s="82"/>
      <c r="K585" s="82"/>
      <c r="L585" s="82"/>
      <c r="M585" s="116"/>
      <c r="N585" s="81"/>
      <c r="O585" s="81"/>
      <c r="P585" s="81"/>
      <c r="Q585" s="81"/>
      <c r="R585" s="81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  <c r="AG585" s="85"/>
      <c r="AH585" s="85"/>
      <c r="AI585" s="85"/>
      <c r="AJ585" s="85"/>
      <c r="AK585" s="85"/>
      <c r="AL585" s="85"/>
      <c r="AM585" s="85"/>
      <c r="AN585" s="85"/>
      <c r="AO585" s="85"/>
      <c r="AP585" s="85"/>
      <c r="AQ585" s="85"/>
      <c r="AR585" s="85"/>
      <c r="AS585" s="85"/>
      <c r="AT585" s="85"/>
      <c r="AU585" s="85"/>
      <c r="AV585" s="85"/>
      <c r="AW585" s="85"/>
      <c r="AX585" s="85"/>
      <c r="AY585" s="85"/>
      <c r="AZ585" s="85"/>
      <c r="BA585" s="85"/>
      <c r="BB585" s="85"/>
      <c r="BC585" s="85"/>
      <c r="BD585" s="85"/>
      <c r="BE585" s="85"/>
      <c r="BF585" s="85"/>
      <c r="BG585" s="85"/>
      <c r="BH585" s="85"/>
      <c r="BI585" s="85"/>
      <c r="BJ585" s="85"/>
      <c r="BK585" s="81"/>
      <c r="BL585" s="81"/>
      <c r="BM585" s="81"/>
      <c r="BN585" s="81"/>
      <c r="BO585" s="81"/>
      <c r="BP585" s="81"/>
      <c r="BQ585" s="81"/>
      <c r="BR585" s="81"/>
      <c r="BS585" s="81"/>
      <c r="BT585" s="81"/>
      <c r="BU585" s="81"/>
      <c r="BV585" s="81"/>
      <c r="BW585" s="81"/>
      <c r="BX585" s="81"/>
      <c r="BY585" s="81"/>
      <c r="BZ585" s="81"/>
      <c r="CA585" s="81"/>
      <c r="CB585" s="81"/>
      <c r="CC585" s="81"/>
      <c r="CD585" s="81"/>
      <c r="CE585" s="81"/>
      <c r="CF585" s="81"/>
      <c r="CG585" s="81"/>
      <c r="CH585" s="81"/>
      <c r="CI585" s="81"/>
      <c r="CJ585" s="81"/>
      <c r="CK585" s="81"/>
      <c r="CL585" s="81"/>
      <c r="CM585" s="81"/>
      <c r="CN585" s="81"/>
      <c r="CO585" s="81"/>
      <c r="CP585" s="81"/>
      <c r="CQ585" s="81"/>
      <c r="CR585" s="81"/>
      <c r="CS585" s="81"/>
      <c r="CT585" s="81"/>
      <c r="CU585" s="81"/>
      <c r="CV585" s="81"/>
      <c r="CW585" s="81"/>
      <c r="CX585" s="81"/>
      <c r="CY585" s="81"/>
      <c r="CZ585" s="81"/>
      <c r="DA585" s="81"/>
      <c r="DB585" s="81"/>
      <c r="DC585" s="81"/>
      <c r="DD585" s="81"/>
      <c r="DE585" s="81"/>
      <c r="DF585" s="81"/>
      <c r="DG585" s="81"/>
      <c r="DH585" s="81"/>
      <c r="DI585" s="81"/>
      <c r="DJ585" s="81"/>
      <c r="DK585" s="81"/>
      <c r="DL585" s="81"/>
      <c r="DM585" s="81"/>
      <c r="DN585" s="81"/>
      <c r="DO585" s="81"/>
      <c r="DP585" s="81"/>
      <c r="DQ585" s="81"/>
      <c r="DR585" s="81"/>
      <c r="DS585" s="81"/>
    </row>
    <row r="586" spans="1:123" x14ac:dyDescent="0.2">
      <c r="A586" s="323"/>
      <c r="B586" s="103" t="s">
        <v>79</v>
      </c>
      <c r="C586" s="154">
        <v>934</v>
      </c>
      <c r="D586" s="81"/>
      <c r="E586" s="81"/>
      <c r="F586" s="81"/>
      <c r="G586" s="82"/>
      <c r="H586" s="82"/>
      <c r="I586" s="82"/>
      <c r="J586" s="82"/>
      <c r="K586" s="82"/>
      <c r="L586" s="82"/>
      <c r="M586" s="116"/>
      <c r="N586" s="81"/>
      <c r="O586" s="81"/>
      <c r="P586" s="81"/>
      <c r="Q586" s="81"/>
      <c r="R586" s="81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  <c r="AG586" s="85"/>
      <c r="AH586" s="85"/>
      <c r="AI586" s="85"/>
      <c r="AJ586" s="85"/>
      <c r="AK586" s="85"/>
      <c r="AL586" s="85"/>
      <c r="AM586" s="85"/>
      <c r="AN586" s="85"/>
      <c r="AO586" s="85"/>
      <c r="AP586" s="85"/>
      <c r="AQ586" s="85"/>
      <c r="AR586" s="85"/>
      <c r="AS586" s="85"/>
      <c r="AT586" s="85"/>
      <c r="AU586" s="85"/>
      <c r="AV586" s="85"/>
      <c r="AW586" s="85"/>
      <c r="AX586" s="85"/>
      <c r="AY586" s="85"/>
      <c r="AZ586" s="85"/>
      <c r="BA586" s="85"/>
      <c r="BB586" s="85"/>
      <c r="BC586" s="85"/>
      <c r="BD586" s="85"/>
      <c r="BE586" s="85"/>
      <c r="BF586" s="85"/>
      <c r="BG586" s="85"/>
      <c r="BH586" s="85"/>
      <c r="BI586" s="85"/>
      <c r="BJ586" s="85"/>
      <c r="BK586" s="81"/>
      <c r="BL586" s="81"/>
      <c r="BM586" s="81"/>
      <c r="BN586" s="81"/>
      <c r="BO586" s="81"/>
      <c r="BP586" s="81"/>
      <c r="BQ586" s="81"/>
      <c r="BR586" s="81"/>
      <c r="BS586" s="81"/>
      <c r="BT586" s="81"/>
      <c r="BU586" s="81"/>
      <c r="BV586" s="81"/>
      <c r="BW586" s="81"/>
      <c r="BX586" s="81"/>
      <c r="BY586" s="81"/>
      <c r="BZ586" s="81"/>
      <c r="CA586" s="81"/>
      <c r="CB586" s="81"/>
      <c r="CC586" s="81"/>
      <c r="CD586" s="81"/>
      <c r="CE586" s="81"/>
      <c r="CF586" s="81"/>
      <c r="CG586" s="81"/>
      <c r="CH586" s="81"/>
      <c r="CI586" s="81"/>
      <c r="CJ586" s="81"/>
      <c r="CK586" s="81"/>
      <c r="CL586" s="81"/>
      <c r="CM586" s="81"/>
      <c r="CN586" s="81"/>
      <c r="CO586" s="81"/>
      <c r="CP586" s="81"/>
      <c r="CQ586" s="81"/>
      <c r="CR586" s="81"/>
      <c r="CS586" s="81"/>
      <c r="CT586" s="81"/>
      <c r="CU586" s="81"/>
      <c r="CV586" s="81"/>
      <c r="CW586" s="81"/>
      <c r="CX586" s="81"/>
      <c r="CY586" s="81"/>
      <c r="CZ586" s="81"/>
      <c r="DA586" s="81"/>
      <c r="DB586" s="81"/>
      <c r="DC586" s="81"/>
      <c r="DD586" s="81"/>
      <c r="DE586" s="81"/>
      <c r="DF586" s="81"/>
      <c r="DG586" s="81"/>
      <c r="DH586" s="81"/>
      <c r="DI586" s="81"/>
      <c r="DJ586" s="81"/>
      <c r="DK586" s="81"/>
      <c r="DL586" s="81"/>
      <c r="DM586" s="81"/>
      <c r="DN586" s="81"/>
      <c r="DO586" s="81"/>
      <c r="DP586" s="81"/>
      <c r="DQ586" s="81"/>
      <c r="DR586" s="81"/>
      <c r="DS586" s="81"/>
    </row>
    <row r="587" spans="1:123" x14ac:dyDescent="0.2">
      <c r="A587" s="323"/>
      <c r="B587" s="103" t="s">
        <v>80</v>
      </c>
      <c r="C587" s="154">
        <v>934</v>
      </c>
      <c r="D587" s="81"/>
      <c r="E587" s="81"/>
      <c r="F587" s="81"/>
      <c r="G587" s="82"/>
      <c r="H587" s="82"/>
      <c r="I587" s="82"/>
      <c r="J587" s="82"/>
      <c r="K587" s="82"/>
      <c r="L587" s="82"/>
      <c r="M587" s="116"/>
      <c r="N587" s="81"/>
      <c r="O587" s="81"/>
      <c r="P587" s="81"/>
      <c r="Q587" s="81"/>
      <c r="R587" s="81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  <c r="AG587" s="85"/>
      <c r="AH587" s="85"/>
      <c r="AI587" s="85"/>
      <c r="AJ587" s="85"/>
      <c r="AK587" s="85"/>
      <c r="AL587" s="85"/>
      <c r="AM587" s="85"/>
      <c r="AN587" s="85"/>
      <c r="AO587" s="85"/>
      <c r="AP587" s="85"/>
      <c r="AQ587" s="85"/>
      <c r="AR587" s="85"/>
      <c r="AS587" s="85"/>
      <c r="AT587" s="85"/>
      <c r="AU587" s="85"/>
      <c r="AV587" s="85"/>
      <c r="AW587" s="85"/>
      <c r="AX587" s="85"/>
      <c r="AY587" s="85"/>
      <c r="AZ587" s="85"/>
      <c r="BA587" s="85"/>
      <c r="BB587" s="85"/>
      <c r="BC587" s="85"/>
      <c r="BD587" s="85"/>
      <c r="BE587" s="85"/>
      <c r="BF587" s="85"/>
      <c r="BG587" s="85"/>
      <c r="BH587" s="85"/>
      <c r="BI587" s="85"/>
      <c r="BJ587" s="85"/>
      <c r="BK587" s="81"/>
      <c r="BL587" s="81"/>
      <c r="BM587" s="81"/>
      <c r="BN587" s="81"/>
      <c r="BO587" s="81"/>
      <c r="BP587" s="81"/>
      <c r="BQ587" s="81"/>
      <c r="BR587" s="81"/>
      <c r="BS587" s="81"/>
      <c r="BT587" s="81"/>
      <c r="BU587" s="81"/>
      <c r="BV587" s="81"/>
      <c r="BW587" s="81"/>
      <c r="BX587" s="81"/>
      <c r="BY587" s="81"/>
      <c r="BZ587" s="81"/>
      <c r="CA587" s="81"/>
      <c r="CB587" s="81"/>
      <c r="CC587" s="81"/>
      <c r="CD587" s="81"/>
      <c r="CE587" s="81"/>
      <c r="CF587" s="81"/>
      <c r="CG587" s="81"/>
      <c r="CH587" s="81"/>
      <c r="CI587" s="81"/>
      <c r="CJ587" s="81"/>
      <c r="CK587" s="81"/>
      <c r="CL587" s="81"/>
      <c r="CM587" s="81"/>
      <c r="CN587" s="81"/>
      <c r="CO587" s="81"/>
      <c r="CP587" s="81"/>
      <c r="CQ587" s="81"/>
      <c r="CR587" s="81"/>
      <c r="CS587" s="81"/>
      <c r="CT587" s="81"/>
      <c r="CU587" s="81"/>
      <c r="CV587" s="81"/>
      <c r="CW587" s="81"/>
      <c r="CX587" s="81"/>
      <c r="CY587" s="81"/>
      <c r="CZ587" s="81"/>
      <c r="DA587" s="81"/>
      <c r="DB587" s="81"/>
      <c r="DC587" s="81"/>
      <c r="DD587" s="81"/>
      <c r="DE587" s="81"/>
      <c r="DF587" s="81"/>
      <c r="DG587" s="81"/>
      <c r="DH587" s="81"/>
      <c r="DI587" s="81"/>
      <c r="DJ587" s="81"/>
      <c r="DK587" s="81"/>
      <c r="DL587" s="81"/>
      <c r="DM587" s="81"/>
      <c r="DN587" s="81"/>
      <c r="DO587" s="81"/>
      <c r="DP587" s="81"/>
      <c r="DQ587" s="81"/>
      <c r="DR587" s="81"/>
      <c r="DS587" s="81"/>
    </row>
    <row r="588" spans="1:123" x14ac:dyDescent="0.2">
      <c r="A588" s="323"/>
      <c r="B588" s="103" t="s">
        <v>81</v>
      </c>
      <c r="C588" s="154">
        <v>934</v>
      </c>
      <c r="D588" s="81"/>
      <c r="E588" s="81"/>
      <c r="F588" s="81"/>
      <c r="G588" s="82"/>
      <c r="H588" s="82"/>
      <c r="I588" s="82"/>
      <c r="J588" s="82"/>
      <c r="K588" s="82"/>
      <c r="L588" s="82"/>
      <c r="M588" s="116"/>
      <c r="N588" s="81"/>
      <c r="O588" s="81"/>
      <c r="P588" s="81"/>
      <c r="Q588" s="81"/>
      <c r="R588" s="81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  <c r="AG588" s="85"/>
      <c r="AH588" s="85"/>
      <c r="AI588" s="85"/>
      <c r="AJ588" s="85"/>
      <c r="AK588" s="85"/>
      <c r="AL588" s="85"/>
      <c r="AM588" s="85"/>
      <c r="AN588" s="85"/>
      <c r="AO588" s="85"/>
      <c r="AP588" s="85"/>
      <c r="AQ588" s="85"/>
      <c r="AR588" s="85"/>
      <c r="AS588" s="85"/>
      <c r="AT588" s="85"/>
      <c r="AU588" s="85"/>
      <c r="AV588" s="85"/>
      <c r="AW588" s="85"/>
      <c r="AX588" s="85"/>
      <c r="AY588" s="85"/>
      <c r="AZ588" s="85"/>
      <c r="BA588" s="85"/>
      <c r="BB588" s="85"/>
      <c r="BC588" s="85"/>
      <c r="BD588" s="85"/>
      <c r="BE588" s="85"/>
      <c r="BF588" s="85"/>
      <c r="BG588" s="85"/>
      <c r="BH588" s="85"/>
      <c r="BI588" s="85"/>
      <c r="BJ588" s="85"/>
      <c r="BK588" s="81"/>
      <c r="BL588" s="81"/>
      <c r="BM588" s="81"/>
      <c r="BN588" s="81"/>
      <c r="BO588" s="81"/>
      <c r="BP588" s="81"/>
      <c r="BQ588" s="81"/>
      <c r="BR588" s="81"/>
      <c r="BS588" s="81"/>
      <c r="BT588" s="81"/>
      <c r="BU588" s="81"/>
      <c r="BV588" s="81"/>
      <c r="BW588" s="81"/>
      <c r="BX588" s="81"/>
      <c r="BY588" s="81"/>
      <c r="BZ588" s="81"/>
      <c r="CA588" s="81"/>
      <c r="CB588" s="81"/>
      <c r="CC588" s="81"/>
      <c r="CD588" s="81"/>
      <c r="CE588" s="81"/>
      <c r="CF588" s="81"/>
      <c r="CG588" s="81"/>
      <c r="CH588" s="81"/>
      <c r="CI588" s="81"/>
      <c r="CJ588" s="81"/>
      <c r="CK588" s="81"/>
      <c r="CL588" s="81"/>
      <c r="CM588" s="81"/>
      <c r="CN588" s="81"/>
      <c r="CO588" s="81"/>
      <c r="CP588" s="81"/>
      <c r="CQ588" s="81"/>
      <c r="CR588" s="81"/>
      <c r="CS588" s="81"/>
      <c r="CT588" s="81"/>
      <c r="CU588" s="81"/>
      <c r="CV588" s="81"/>
      <c r="CW588" s="81"/>
      <c r="CX588" s="81"/>
      <c r="CY588" s="81"/>
      <c r="CZ588" s="81"/>
      <c r="DA588" s="81"/>
      <c r="DB588" s="81"/>
      <c r="DC588" s="81"/>
      <c r="DD588" s="81"/>
      <c r="DE588" s="81"/>
      <c r="DF588" s="81"/>
      <c r="DG588" s="81"/>
      <c r="DH588" s="81"/>
      <c r="DI588" s="81"/>
      <c r="DJ588" s="81"/>
      <c r="DK588" s="81"/>
      <c r="DL588" s="81"/>
      <c r="DM588" s="81"/>
      <c r="DN588" s="81"/>
      <c r="DO588" s="81"/>
      <c r="DP588" s="81"/>
      <c r="DQ588" s="81"/>
      <c r="DR588" s="81"/>
      <c r="DS588" s="81"/>
    </row>
    <row r="589" spans="1:123" x14ac:dyDescent="0.2">
      <c r="A589" s="323"/>
      <c r="B589" s="103" t="s">
        <v>82</v>
      </c>
      <c r="C589" s="154">
        <v>933</v>
      </c>
      <c r="D589" s="81"/>
      <c r="E589" s="81"/>
      <c r="F589" s="81"/>
      <c r="G589" s="82"/>
      <c r="H589" s="82"/>
      <c r="I589" s="82"/>
      <c r="J589" s="82"/>
      <c r="K589" s="82"/>
      <c r="L589" s="82"/>
      <c r="M589" s="116"/>
      <c r="N589" s="81"/>
      <c r="O589" s="81"/>
      <c r="P589" s="81"/>
      <c r="Q589" s="81"/>
      <c r="R589" s="81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  <c r="AG589" s="85"/>
      <c r="AH589" s="85"/>
      <c r="AI589" s="85"/>
      <c r="AJ589" s="85"/>
      <c r="AK589" s="85"/>
      <c r="AL589" s="85"/>
      <c r="AM589" s="85"/>
      <c r="AN589" s="85"/>
      <c r="AO589" s="85"/>
      <c r="AP589" s="85"/>
      <c r="AQ589" s="85"/>
      <c r="AR589" s="85"/>
      <c r="AS589" s="85"/>
      <c r="AT589" s="85"/>
      <c r="AU589" s="85"/>
      <c r="AV589" s="85"/>
      <c r="AW589" s="85"/>
      <c r="AX589" s="85"/>
      <c r="AY589" s="85"/>
      <c r="AZ589" s="85"/>
      <c r="BA589" s="85"/>
      <c r="BB589" s="85"/>
      <c r="BC589" s="85"/>
      <c r="BD589" s="85"/>
      <c r="BE589" s="85"/>
      <c r="BF589" s="85"/>
      <c r="BG589" s="85"/>
      <c r="BH589" s="85"/>
      <c r="BI589" s="85"/>
      <c r="BJ589" s="85"/>
      <c r="BK589" s="81"/>
      <c r="BL589" s="81"/>
      <c r="BM589" s="81"/>
      <c r="BN589" s="81"/>
      <c r="BO589" s="81"/>
      <c r="BP589" s="81"/>
      <c r="BQ589" s="81"/>
      <c r="BR589" s="81"/>
      <c r="BS589" s="81"/>
      <c r="BT589" s="81"/>
      <c r="BU589" s="81"/>
      <c r="BV589" s="81"/>
      <c r="BW589" s="81"/>
      <c r="BX589" s="81"/>
      <c r="BY589" s="81"/>
      <c r="BZ589" s="81"/>
      <c r="CA589" s="81"/>
      <c r="CB589" s="81"/>
      <c r="CC589" s="81"/>
      <c r="CD589" s="81"/>
      <c r="CE589" s="81"/>
      <c r="CF589" s="81"/>
      <c r="CG589" s="81"/>
      <c r="CH589" s="81"/>
      <c r="CI589" s="81"/>
      <c r="CJ589" s="81"/>
      <c r="CK589" s="81"/>
      <c r="CL589" s="81"/>
      <c r="CM589" s="81"/>
      <c r="CN589" s="81"/>
      <c r="CO589" s="81"/>
      <c r="CP589" s="81"/>
      <c r="CQ589" s="81"/>
      <c r="CR589" s="81"/>
      <c r="CS589" s="81"/>
      <c r="CT589" s="81"/>
      <c r="CU589" s="81"/>
      <c r="CV589" s="81"/>
      <c r="CW589" s="81"/>
      <c r="CX589" s="81"/>
      <c r="CY589" s="81"/>
      <c r="CZ589" s="81"/>
      <c r="DA589" s="81"/>
      <c r="DB589" s="81"/>
      <c r="DC589" s="81"/>
      <c r="DD589" s="81"/>
      <c r="DE589" s="81"/>
      <c r="DF589" s="81"/>
      <c r="DG589" s="81"/>
      <c r="DH589" s="81"/>
      <c r="DI589" s="81"/>
      <c r="DJ589" s="81"/>
      <c r="DK589" s="81"/>
      <c r="DL589" s="81"/>
      <c r="DM589" s="81"/>
      <c r="DN589" s="81"/>
      <c r="DO589" s="81"/>
      <c r="DP589" s="81"/>
      <c r="DQ589" s="81"/>
      <c r="DR589" s="81"/>
      <c r="DS589" s="81"/>
    </row>
    <row r="590" spans="1:123" x14ac:dyDescent="0.2">
      <c r="A590" s="324"/>
      <c r="B590" s="103" t="s">
        <v>83</v>
      </c>
      <c r="C590" s="154">
        <v>933</v>
      </c>
      <c r="D590" s="81"/>
      <c r="E590" s="81"/>
      <c r="F590" s="81"/>
      <c r="G590" s="82"/>
      <c r="H590" s="82"/>
      <c r="I590" s="82"/>
      <c r="J590" s="82"/>
      <c r="K590" s="82"/>
      <c r="L590" s="82"/>
      <c r="M590" s="116"/>
      <c r="N590" s="81"/>
      <c r="O590" s="81"/>
      <c r="P590" s="81"/>
      <c r="Q590" s="81"/>
      <c r="R590" s="81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  <c r="AG590" s="85"/>
      <c r="AH590" s="85"/>
      <c r="AI590" s="85"/>
      <c r="AJ590" s="85"/>
      <c r="AK590" s="85"/>
      <c r="AL590" s="85"/>
      <c r="AM590" s="85"/>
      <c r="AN590" s="85"/>
      <c r="AO590" s="85"/>
      <c r="AP590" s="85"/>
      <c r="AQ590" s="85"/>
      <c r="AR590" s="85"/>
      <c r="AS590" s="85"/>
      <c r="AT590" s="85"/>
      <c r="AU590" s="85"/>
      <c r="AV590" s="85"/>
      <c r="AW590" s="85"/>
      <c r="AX590" s="85"/>
      <c r="AY590" s="85"/>
      <c r="AZ590" s="85"/>
      <c r="BA590" s="85"/>
      <c r="BB590" s="85"/>
      <c r="BC590" s="85"/>
      <c r="BD590" s="85"/>
      <c r="BE590" s="85"/>
      <c r="BF590" s="85"/>
      <c r="BG590" s="85"/>
      <c r="BH590" s="85"/>
      <c r="BI590" s="85"/>
      <c r="BJ590" s="85"/>
      <c r="BK590" s="81"/>
      <c r="BL590" s="81"/>
      <c r="BM590" s="81"/>
      <c r="BN590" s="81"/>
      <c r="BO590" s="81"/>
      <c r="BP590" s="81"/>
      <c r="BQ590" s="81"/>
      <c r="BR590" s="81"/>
      <c r="BS590" s="81"/>
      <c r="BT590" s="81"/>
      <c r="BU590" s="81"/>
      <c r="BV590" s="81"/>
      <c r="BW590" s="81"/>
      <c r="BX590" s="81"/>
      <c r="BY590" s="81"/>
      <c r="BZ590" s="81"/>
      <c r="CA590" s="81"/>
      <c r="CB590" s="81"/>
      <c r="CC590" s="81"/>
      <c r="CD590" s="81"/>
      <c r="CE590" s="81"/>
      <c r="CF590" s="81"/>
      <c r="CG590" s="81"/>
      <c r="CH590" s="81"/>
      <c r="CI590" s="81"/>
      <c r="CJ590" s="81"/>
      <c r="CK590" s="81"/>
      <c r="CL590" s="81"/>
      <c r="CM590" s="81"/>
      <c r="CN590" s="81"/>
      <c r="CO590" s="81"/>
      <c r="CP590" s="81"/>
      <c r="CQ590" s="81"/>
      <c r="CR590" s="81"/>
      <c r="CS590" s="81"/>
      <c r="CT590" s="81"/>
      <c r="CU590" s="81"/>
      <c r="CV590" s="81"/>
      <c r="CW590" s="81"/>
      <c r="CX590" s="81"/>
      <c r="CY590" s="81"/>
      <c r="CZ590" s="81"/>
      <c r="DA590" s="81"/>
      <c r="DB590" s="81"/>
      <c r="DC590" s="81"/>
      <c r="DD590" s="81"/>
      <c r="DE590" s="81"/>
      <c r="DF590" s="81"/>
      <c r="DG590" s="81"/>
      <c r="DH590" s="81"/>
      <c r="DI590" s="81"/>
      <c r="DJ590" s="81"/>
      <c r="DK590" s="81"/>
      <c r="DL590" s="81"/>
      <c r="DM590" s="81"/>
      <c r="DN590" s="81"/>
      <c r="DO590" s="81"/>
      <c r="DP590" s="81"/>
      <c r="DQ590" s="81"/>
      <c r="DR590" s="81"/>
      <c r="DS590" s="81"/>
    </row>
    <row r="591" spans="1:123" x14ac:dyDescent="0.2">
      <c r="A591" s="102"/>
      <c r="B591" s="103"/>
      <c r="C591" s="106">
        <v>933.2</v>
      </c>
      <c r="D591" s="81"/>
      <c r="E591" s="81"/>
      <c r="F591" s="81"/>
      <c r="G591" s="82"/>
      <c r="H591" s="82"/>
      <c r="I591" s="82"/>
      <c r="J591" s="82"/>
      <c r="K591" s="82"/>
      <c r="L591" s="82"/>
      <c r="M591" s="116"/>
      <c r="N591" s="81"/>
      <c r="O591" s="81"/>
      <c r="P591" s="81"/>
      <c r="Q591" s="81"/>
      <c r="R591" s="81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  <c r="AG591" s="85"/>
      <c r="AH591" s="85"/>
      <c r="AI591" s="85"/>
      <c r="AJ591" s="85"/>
      <c r="AK591" s="85"/>
      <c r="AL591" s="85"/>
      <c r="AM591" s="85"/>
      <c r="AN591" s="85"/>
      <c r="AO591" s="85"/>
      <c r="AP591" s="85"/>
      <c r="AQ591" s="85"/>
      <c r="AR591" s="85"/>
      <c r="AS591" s="85"/>
      <c r="AT591" s="85"/>
      <c r="AU591" s="85"/>
      <c r="AV591" s="85"/>
      <c r="AW591" s="85"/>
      <c r="AX591" s="85"/>
      <c r="AY591" s="85"/>
      <c r="AZ591" s="85"/>
      <c r="BA591" s="85"/>
      <c r="BB591" s="85"/>
      <c r="BC591" s="85"/>
      <c r="BD591" s="85"/>
      <c r="BE591" s="85"/>
      <c r="BF591" s="85"/>
      <c r="BG591" s="85"/>
      <c r="BH591" s="85"/>
      <c r="BI591" s="85"/>
      <c r="BJ591" s="85"/>
      <c r="BK591" s="81"/>
      <c r="BL591" s="81"/>
      <c r="BM591" s="81"/>
      <c r="BN591" s="81"/>
      <c r="BO591" s="81"/>
      <c r="BP591" s="81"/>
      <c r="BQ591" s="81"/>
      <c r="BR591" s="81"/>
      <c r="BS591" s="81"/>
      <c r="BT591" s="81"/>
      <c r="BU591" s="81"/>
      <c r="BV591" s="81"/>
      <c r="BW591" s="81"/>
      <c r="BX591" s="81"/>
      <c r="BY591" s="81"/>
      <c r="BZ591" s="81"/>
      <c r="CA591" s="81"/>
      <c r="CB591" s="81"/>
      <c r="CC591" s="81"/>
      <c r="CD591" s="81"/>
      <c r="CE591" s="81"/>
      <c r="CF591" s="81"/>
      <c r="CG591" s="81"/>
      <c r="CH591" s="81"/>
      <c r="CI591" s="81"/>
      <c r="CJ591" s="81"/>
      <c r="CK591" s="81"/>
      <c r="CL591" s="81"/>
      <c r="CM591" s="81"/>
      <c r="CN591" s="81"/>
      <c r="CO591" s="81"/>
      <c r="CP591" s="81"/>
      <c r="CQ591" s="81"/>
      <c r="CR591" s="81"/>
      <c r="CS591" s="81"/>
      <c r="CT591" s="81"/>
      <c r="CU591" s="81"/>
      <c r="CV591" s="81"/>
      <c r="CW591" s="81"/>
      <c r="CX591" s="81"/>
      <c r="CY591" s="81"/>
      <c r="CZ591" s="81"/>
      <c r="DA591" s="81"/>
      <c r="DB591" s="81"/>
      <c r="DC591" s="81"/>
      <c r="DD591" s="81"/>
      <c r="DE591" s="81"/>
      <c r="DF591" s="81"/>
      <c r="DG591" s="81"/>
      <c r="DH591" s="81"/>
      <c r="DI591" s="81"/>
      <c r="DJ591" s="81"/>
      <c r="DK591" s="81"/>
      <c r="DL591" s="81"/>
      <c r="DM591" s="81"/>
      <c r="DN591" s="81"/>
      <c r="DO591" s="81"/>
      <c r="DP591" s="81"/>
      <c r="DQ591" s="81"/>
      <c r="DR591" s="81"/>
      <c r="DS591" s="81"/>
    </row>
    <row r="592" spans="1:123" x14ac:dyDescent="0.2">
      <c r="A592" s="81"/>
      <c r="B592" s="81"/>
      <c r="C592" s="81"/>
      <c r="D592" s="81"/>
      <c r="E592" s="81"/>
      <c r="F592" s="81"/>
      <c r="G592" s="82"/>
      <c r="H592" s="82"/>
      <c r="I592" s="82"/>
      <c r="J592" s="82"/>
      <c r="K592" s="82"/>
      <c r="L592" s="82"/>
      <c r="M592" s="116"/>
      <c r="N592" s="81"/>
      <c r="O592" s="81"/>
      <c r="P592" s="81"/>
      <c r="Q592" s="81"/>
      <c r="R592" s="81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  <c r="AG592" s="85"/>
      <c r="AH592" s="85"/>
      <c r="AI592" s="85"/>
      <c r="AJ592" s="85"/>
      <c r="AK592" s="85"/>
      <c r="AL592" s="85"/>
      <c r="AM592" s="85"/>
      <c r="AN592" s="85"/>
      <c r="AO592" s="85"/>
      <c r="AP592" s="85"/>
      <c r="AQ592" s="85"/>
      <c r="AR592" s="85"/>
      <c r="AS592" s="85"/>
      <c r="AT592" s="85"/>
      <c r="AU592" s="85"/>
      <c r="AV592" s="85"/>
      <c r="AW592" s="85"/>
      <c r="AX592" s="85"/>
      <c r="AY592" s="85"/>
      <c r="AZ592" s="85"/>
      <c r="BA592" s="85"/>
      <c r="BB592" s="85"/>
      <c r="BC592" s="85"/>
      <c r="BD592" s="85"/>
      <c r="BE592" s="85"/>
      <c r="BF592" s="85"/>
      <c r="BG592" s="85"/>
      <c r="BH592" s="85"/>
      <c r="BI592" s="85"/>
      <c r="BJ592" s="85"/>
      <c r="BK592" s="81"/>
      <c r="BL592" s="81"/>
      <c r="BM592" s="81"/>
      <c r="BN592" s="81"/>
      <c r="BO592" s="81"/>
      <c r="BP592" s="81"/>
      <c r="BQ592" s="81"/>
      <c r="BR592" s="81"/>
      <c r="BS592" s="81"/>
      <c r="BT592" s="81"/>
      <c r="BU592" s="81"/>
      <c r="BV592" s="81"/>
      <c r="BW592" s="81"/>
      <c r="BX592" s="81"/>
      <c r="BY592" s="81"/>
      <c r="BZ592" s="81"/>
      <c r="CA592" s="81"/>
      <c r="CB592" s="81"/>
      <c r="CC592" s="81"/>
      <c r="CD592" s="81"/>
      <c r="CE592" s="81"/>
      <c r="CF592" s="81"/>
      <c r="CG592" s="81"/>
      <c r="CH592" s="81"/>
      <c r="CI592" s="81"/>
      <c r="CJ592" s="81"/>
      <c r="CK592" s="81"/>
      <c r="CL592" s="81"/>
      <c r="CM592" s="81"/>
      <c r="CN592" s="81"/>
      <c r="CO592" s="81"/>
      <c r="CP592" s="81"/>
      <c r="CQ592" s="81"/>
      <c r="CR592" s="81"/>
      <c r="CS592" s="81"/>
      <c r="CT592" s="81"/>
      <c r="CU592" s="81"/>
      <c r="CV592" s="81"/>
      <c r="CW592" s="81"/>
      <c r="CX592" s="81"/>
      <c r="CY592" s="81"/>
      <c r="CZ592" s="81"/>
      <c r="DA592" s="81"/>
      <c r="DB592" s="81"/>
      <c r="DC592" s="81"/>
      <c r="DD592" s="81"/>
      <c r="DE592" s="81"/>
      <c r="DF592" s="81"/>
      <c r="DG592" s="81"/>
      <c r="DH592" s="81"/>
      <c r="DI592" s="81"/>
      <c r="DJ592" s="81"/>
      <c r="DK592" s="81"/>
      <c r="DL592" s="81"/>
      <c r="DM592" s="81"/>
      <c r="DN592" s="81"/>
      <c r="DO592" s="81"/>
      <c r="DP592" s="81"/>
      <c r="DQ592" s="81"/>
      <c r="DR592" s="81"/>
      <c r="DS592" s="81"/>
    </row>
    <row r="593" spans="1:123" x14ac:dyDescent="0.2">
      <c r="A593" s="81"/>
      <c r="B593" s="81"/>
      <c r="C593" s="81"/>
      <c r="D593" s="81"/>
      <c r="E593" s="81"/>
      <c r="F593" s="81"/>
      <c r="G593" s="82"/>
      <c r="H593" s="82"/>
      <c r="I593" s="82"/>
      <c r="J593" s="82"/>
      <c r="K593" s="82"/>
      <c r="L593" s="82"/>
      <c r="M593" s="116"/>
      <c r="N593" s="81"/>
      <c r="O593" s="81"/>
      <c r="P593" s="81"/>
      <c r="Q593" s="81"/>
      <c r="R593" s="81"/>
      <c r="S593" s="89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  <c r="AG593" s="85"/>
      <c r="AH593" s="85"/>
      <c r="AI593" s="85"/>
      <c r="AJ593" s="85"/>
      <c r="AK593" s="85"/>
      <c r="AL593" s="85"/>
      <c r="AM593" s="85"/>
      <c r="AN593" s="85"/>
      <c r="AO593" s="85"/>
      <c r="AP593" s="85"/>
      <c r="AQ593" s="85"/>
      <c r="AR593" s="85"/>
      <c r="AS593" s="85"/>
      <c r="AT593" s="85"/>
      <c r="AU593" s="85"/>
      <c r="AV593" s="85"/>
      <c r="AW593" s="85"/>
      <c r="AX593" s="85"/>
      <c r="AY593" s="85"/>
      <c r="AZ593" s="85"/>
      <c r="BA593" s="85"/>
      <c r="BB593" s="85"/>
      <c r="BC593" s="85"/>
      <c r="BD593" s="85"/>
      <c r="BE593" s="85"/>
      <c r="BF593" s="85"/>
      <c r="BG593" s="85"/>
      <c r="BH593" s="85"/>
      <c r="BI593" s="85"/>
      <c r="BJ593" s="85"/>
      <c r="BK593" s="81"/>
      <c r="BL593" s="81"/>
      <c r="BM593" s="81"/>
      <c r="BN593" s="81"/>
      <c r="BO593" s="81"/>
      <c r="BP593" s="81"/>
      <c r="BQ593" s="81"/>
      <c r="BR593" s="81"/>
      <c r="BS593" s="81"/>
      <c r="BT593" s="81"/>
      <c r="BU593" s="81"/>
      <c r="BV593" s="81"/>
      <c r="BW593" s="81"/>
      <c r="BX593" s="81"/>
      <c r="BY593" s="81"/>
      <c r="BZ593" s="81"/>
      <c r="CA593" s="81"/>
      <c r="CB593" s="81"/>
      <c r="CC593" s="81"/>
      <c r="CD593" s="81"/>
      <c r="CE593" s="81"/>
      <c r="CF593" s="81"/>
      <c r="CG593" s="81"/>
      <c r="CH593" s="81"/>
      <c r="CI593" s="81"/>
      <c r="CJ593" s="81"/>
      <c r="CK593" s="81"/>
      <c r="CL593" s="81"/>
      <c r="CM593" s="81"/>
      <c r="CN593" s="81"/>
      <c r="CO593" s="81"/>
      <c r="CP593" s="81"/>
      <c r="CQ593" s="81"/>
      <c r="CR593" s="81"/>
      <c r="CS593" s="81"/>
      <c r="CT593" s="81"/>
      <c r="CU593" s="81"/>
      <c r="CV593" s="81"/>
      <c r="CW593" s="81"/>
      <c r="CX593" s="81"/>
      <c r="CY593" s="81"/>
      <c r="CZ593" s="81"/>
      <c r="DA593" s="81"/>
      <c r="DB593" s="81"/>
      <c r="DC593" s="81"/>
      <c r="DD593" s="81"/>
      <c r="DE593" s="81"/>
      <c r="DF593" s="81"/>
      <c r="DG593" s="81"/>
      <c r="DH593" s="81"/>
      <c r="DI593" s="81"/>
      <c r="DJ593" s="81"/>
      <c r="DK593" s="81"/>
      <c r="DL593" s="81"/>
      <c r="DM593" s="81"/>
      <c r="DN593" s="81"/>
      <c r="DO593" s="81"/>
      <c r="DP593" s="81"/>
      <c r="DQ593" s="81"/>
      <c r="DR593" s="81"/>
      <c r="DS593" s="81"/>
    </row>
    <row r="594" spans="1:123" x14ac:dyDescent="0.2">
      <c r="A594" s="81"/>
      <c r="B594" s="81"/>
      <c r="C594" s="81"/>
      <c r="D594" s="81"/>
      <c r="E594" s="81"/>
      <c r="F594" s="81"/>
      <c r="G594" s="82"/>
      <c r="H594" s="82"/>
      <c r="I594" s="82"/>
      <c r="J594" s="82"/>
      <c r="K594" s="82"/>
      <c r="L594" s="82"/>
      <c r="M594" s="116"/>
      <c r="N594" s="81"/>
      <c r="O594" s="81"/>
      <c r="P594" s="81"/>
      <c r="Q594" s="81"/>
      <c r="R594" s="81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  <c r="AG594" s="85"/>
      <c r="AH594" s="85"/>
      <c r="AI594" s="85"/>
      <c r="AJ594" s="85"/>
      <c r="AK594" s="85"/>
      <c r="AL594" s="85"/>
      <c r="AM594" s="85"/>
      <c r="AN594" s="85"/>
      <c r="AO594" s="85"/>
      <c r="AP594" s="85"/>
      <c r="AQ594" s="85"/>
      <c r="AR594" s="85"/>
      <c r="AS594" s="85"/>
      <c r="AT594" s="85"/>
      <c r="AU594" s="85"/>
      <c r="AV594" s="85"/>
      <c r="AW594" s="85"/>
      <c r="AX594" s="85"/>
      <c r="AY594" s="85"/>
      <c r="AZ594" s="85"/>
      <c r="BA594" s="85"/>
      <c r="BB594" s="85"/>
      <c r="BC594" s="85"/>
      <c r="BD594" s="85"/>
      <c r="BE594" s="85"/>
      <c r="BF594" s="85"/>
      <c r="BG594" s="85"/>
      <c r="BH594" s="85"/>
      <c r="BI594" s="85"/>
      <c r="BJ594" s="85"/>
      <c r="BK594" s="81"/>
      <c r="BL594" s="81"/>
      <c r="BM594" s="81"/>
      <c r="BN594" s="81"/>
      <c r="BO594" s="81"/>
      <c r="BP594" s="81"/>
      <c r="BQ594" s="81"/>
      <c r="BR594" s="81"/>
      <c r="BS594" s="81"/>
      <c r="BT594" s="81"/>
      <c r="BU594" s="81"/>
      <c r="BV594" s="81"/>
      <c r="BW594" s="81"/>
      <c r="BX594" s="81"/>
      <c r="BY594" s="81"/>
      <c r="BZ594" s="81"/>
      <c r="CA594" s="81"/>
      <c r="CB594" s="81"/>
      <c r="CC594" s="81"/>
      <c r="CD594" s="81"/>
      <c r="CE594" s="81"/>
      <c r="CF594" s="81"/>
      <c r="CG594" s="81"/>
      <c r="CH594" s="81"/>
      <c r="CI594" s="81"/>
      <c r="CJ594" s="81"/>
      <c r="CK594" s="81"/>
      <c r="CL594" s="81"/>
      <c r="CM594" s="81"/>
      <c r="CN594" s="81"/>
      <c r="CO594" s="81"/>
      <c r="CP594" s="81"/>
      <c r="CQ594" s="81"/>
      <c r="CR594" s="81"/>
      <c r="CS594" s="81"/>
      <c r="CT594" s="81"/>
      <c r="CU594" s="81"/>
      <c r="CV594" s="81"/>
      <c r="CW594" s="81"/>
      <c r="CX594" s="81"/>
      <c r="CY594" s="81"/>
      <c r="CZ594" s="81"/>
      <c r="DA594" s="81"/>
      <c r="DB594" s="81"/>
      <c r="DC594" s="81"/>
      <c r="DD594" s="81"/>
      <c r="DE594" s="81"/>
      <c r="DF594" s="81"/>
      <c r="DG594" s="81"/>
      <c r="DH594" s="81"/>
      <c r="DI594" s="81"/>
      <c r="DJ594" s="81"/>
      <c r="DK594" s="81"/>
      <c r="DL594" s="81"/>
      <c r="DM594" s="81"/>
      <c r="DN594" s="81"/>
      <c r="DO594" s="81"/>
      <c r="DP594" s="81"/>
      <c r="DQ594" s="81"/>
      <c r="DR594" s="81"/>
      <c r="DS594" s="81"/>
    </row>
    <row r="595" spans="1:123" x14ac:dyDescent="0.2">
      <c r="A595" s="81"/>
      <c r="B595" s="81"/>
      <c r="C595" s="81"/>
      <c r="D595" s="81"/>
      <c r="E595" s="81"/>
      <c r="F595" s="81"/>
      <c r="G595" s="82"/>
      <c r="H595" s="82"/>
      <c r="I595" s="82"/>
      <c r="J595" s="82"/>
      <c r="K595" s="82"/>
      <c r="L595" s="82"/>
      <c r="M595" s="116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  <c r="AA595" s="81"/>
      <c r="AB595" s="81"/>
      <c r="AC595" s="81"/>
      <c r="AD595" s="81"/>
      <c r="AE595" s="81"/>
      <c r="AF595" s="81"/>
      <c r="AG595" s="81"/>
      <c r="AH595" s="81"/>
      <c r="AI595" s="81"/>
      <c r="AJ595" s="81"/>
      <c r="AK595" s="81"/>
      <c r="AL595" s="81"/>
      <c r="AM595" s="81"/>
      <c r="AN595" s="81"/>
      <c r="AO595" s="81"/>
      <c r="AP595" s="81"/>
      <c r="AQ595" s="81"/>
      <c r="AR595" s="81"/>
      <c r="AS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  <c r="BE595" s="81"/>
      <c r="BF595" s="81"/>
      <c r="BG595" s="81"/>
      <c r="BH595" s="81"/>
      <c r="BI595" s="81"/>
      <c r="BJ595" s="84"/>
      <c r="BK595" s="84"/>
      <c r="BL595" s="84"/>
      <c r="BM595" s="81"/>
      <c r="BN595" s="81"/>
      <c r="BO595" s="81"/>
      <c r="BP595" s="81"/>
      <c r="BQ595" s="81"/>
      <c r="BR595" s="81"/>
      <c r="BS595" s="81"/>
      <c r="BT595" s="81"/>
      <c r="BU595" s="81"/>
      <c r="BV595" s="81"/>
      <c r="BW595" s="81"/>
      <c r="BX595" s="81"/>
      <c r="BY595" s="81"/>
      <c r="BZ595" s="81"/>
      <c r="CA595" s="81"/>
      <c r="CB595" s="81"/>
      <c r="CC595" s="81"/>
      <c r="CD595" s="81"/>
      <c r="CE595" s="81"/>
      <c r="CF595" s="81"/>
      <c r="CG595" s="81"/>
      <c r="CH595" s="81"/>
      <c r="CI595" s="81"/>
      <c r="CJ595" s="81"/>
      <c r="CK595" s="81"/>
      <c r="CL595" s="81"/>
      <c r="CM595" s="81"/>
      <c r="CN595" s="81"/>
      <c r="CO595" s="81"/>
      <c r="CP595" s="81"/>
      <c r="CQ595" s="81"/>
      <c r="CR595" s="81"/>
      <c r="CS595" s="81"/>
      <c r="CT595" s="81"/>
      <c r="CU595" s="81"/>
      <c r="CV595" s="81"/>
      <c r="CW595" s="81"/>
      <c r="CX595" s="81"/>
      <c r="CY595" s="81"/>
      <c r="CZ595" s="81"/>
      <c r="DA595" s="81"/>
      <c r="DB595" s="81"/>
      <c r="DC595" s="81"/>
      <c r="DD595" s="81"/>
      <c r="DE595" s="81"/>
      <c r="DF595" s="81"/>
      <c r="DG595" s="81"/>
      <c r="DH595" s="81"/>
      <c r="DI595" s="81"/>
      <c r="DJ595" s="81"/>
      <c r="DK595" s="81"/>
      <c r="DL595" s="81"/>
      <c r="DM595" s="81"/>
      <c r="DN595" s="81"/>
      <c r="DO595" s="81"/>
      <c r="DP595" s="81"/>
      <c r="DQ595" s="81"/>
      <c r="DR595" s="81"/>
      <c r="DS595" s="81"/>
    </row>
    <row r="596" spans="1:123" x14ac:dyDescent="0.2">
      <c r="A596" s="81"/>
      <c r="B596" s="81"/>
      <c r="C596" s="81"/>
      <c r="D596" s="81"/>
      <c r="E596" s="81"/>
      <c r="F596" s="81"/>
      <c r="G596" s="82"/>
      <c r="H596" s="82"/>
      <c r="I596" s="82"/>
      <c r="J596" s="82"/>
      <c r="K596" s="82"/>
      <c r="L596" s="82"/>
      <c r="M596" s="116"/>
      <c r="N596" s="81"/>
      <c r="O596" s="81"/>
      <c r="P596" s="81"/>
      <c r="Q596" s="81"/>
      <c r="R596" s="81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  <c r="BG596" s="80"/>
      <c r="BH596" s="80"/>
      <c r="BI596" s="80"/>
      <c r="BJ596" s="80"/>
      <c r="BK596" s="94"/>
      <c r="BL596" s="80"/>
      <c r="BM596" s="81"/>
      <c r="BN596" s="81"/>
      <c r="BO596" s="81"/>
      <c r="BP596" s="81"/>
      <c r="BQ596" s="81"/>
      <c r="BR596" s="81"/>
      <c r="BS596" s="81"/>
      <c r="BT596" s="81"/>
      <c r="BU596" s="81"/>
      <c r="BV596" s="81"/>
      <c r="BW596" s="81"/>
      <c r="BX596" s="81"/>
      <c r="BY596" s="81"/>
      <c r="BZ596" s="81"/>
      <c r="CA596" s="81"/>
      <c r="CB596" s="81"/>
      <c r="CC596" s="81"/>
      <c r="CD596" s="81"/>
      <c r="CE596" s="81"/>
      <c r="CF596" s="81"/>
      <c r="CG596" s="81"/>
      <c r="CH596" s="81"/>
      <c r="CI596" s="81"/>
      <c r="CJ596" s="81"/>
      <c r="CK596" s="81"/>
      <c r="CL596" s="81"/>
      <c r="CM596" s="81"/>
      <c r="CN596" s="81"/>
      <c r="CO596" s="81"/>
      <c r="CP596" s="81"/>
      <c r="CQ596" s="81"/>
      <c r="CR596" s="81"/>
      <c r="CS596" s="81"/>
      <c r="CT596" s="81"/>
      <c r="CU596" s="81"/>
      <c r="CV596" s="81"/>
      <c r="CW596" s="81"/>
      <c r="CX596" s="81"/>
      <c r="CY596" s="81"/>
      <c r="CZ596" s="81"/>
      <c r="DA596" s="81"/>
      <c r="DB596" s="81"/>
      <c r="DC596" s="81"/>
      <c r="DD596" s="81"/>
      <c r="DE596" s="81"/>
      <c r="DF596" s="81"/>
      <c r="DG596" s="81"/>
      <c r="DH596" s="81"/>
      <c r="DI596" s="81"/>
      <c r="DJ596" s="81"/>
      <c r="DK596" s="81"/>
      <c r="DL596" s="81"/>
      <c r="DM596" s="81"/>
      <c r="DN596" s="81"/>
      <c r="DO596" s="81"/>
      <c r="DP596" s="81"/>
      <c r="DQ596" s="81"/>
      <c r="DR596" s="81"/>
      <c r="DS596" s="81"/>
    </row>
    <row r="597" spans="1:123" x14ac:dyDescent="0.2">
      <c r="A597" s="81"/>
      <c r="B597" s="81"/>
      <c r="C597" s="81"/>
      <c r="D597" s="81"/>
      <c r="E597" s="81"/>
      <c r="F597" s="81"/>
      <c r="G597" s="82"/>
      <c r="H597" s="82"/>
      <c r="I597" s="82"/>
      <c r="J597" s="82"/>
      <c r="K597" s="82"/>
      <c r="L597" s="82"/>
      <c r="M597" s="116"/>
      <c r="N597" s="81"/>
      <c r="O597" s="81"/>
      <c r="P597" s="81"/>
      <c r="Q597" s="81"/>
      <c r="R597" s="81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  <c r="BG597" s="80"/>
      <c r="BH597" s="80"/>
      <c r="BI597" s="80"/>
      <c r="BJ597" s="80"/>
      <c r="BK597" s="94"/>
      <c r="BL597" s="80"/>
      <c r="BM597" s="81"/>
      <c r="BN597" s="81"/>
      <c r="BO597" s="81"/>
      <c r="BP597" s="81"/>
      <c r="BQ597" s="81"/>
      <c r="BR597" s="81"/>
      <c r="BS597" s="81"/>
      <c r="BT597" s="81"/>
      <c r="BU597" s="81"/>
      <c r="BV597" s="81"/>
      <c r="BW597" s="81"/>
      <c r="BX597" s="81"/>
      <c r="BY597" s="81"/>
      <c r="BZ597" s="81"/>
      <c r="CA597" s="81"/>
      <c r="CB597" s="81"/>
      <c r="CC597" s="81"/>
      <c r="CD597" s="81"/>
      <c r="CE597" s="81"/>
      <c r="CF597" s="81"/>
      <c r="CG597" s="81"/>
      <c r="CH597" s="81"/>
      <c r="CI597" s="81"/>
      <c r="CJ597" s="81"/>
      <c r="CK597" s="81"/>
      <c r="CL597" s="81"/>
      <c r="CM597" s="81"/>
      <c r="CN597" s="81"/>
      <c r="CO597" s="81"/>
      <c r="CP597" s="81"/>
      <c r="CQ597" s="81"/>
      <c r="CR597" s="81"/>
      <c r="CS597" s="81"/>
      <c r="CT597" s="81"/>
      <c r="CU597" s="81"/>
      <c r="CV597" s="81"/>
      <c r="CW597" s="81"/>
      <c r="CX597" s="81"/>
      <c r="CY597" s="81"/>
      <c r="CZ597" s="81"/>
      <c r="DA597" s="81"/>
      <c r="DB597" s="81"/>
      <c r="DC597" s="81"/>
      <c r="DD597" s="81"/>
      <c r="DE597" s="81"/>
      <c r="DF597" s="81"/>
      <c r="DG597" s="81"/>
      <c r="DH597" s="81"/>
      <c r="DI597" s="81"/>
      <c r="DJ597" s="81"/>
      <c r="DK597" s="81"/>
      <c r="DL597" s="81"/>
      <c r="DM597" s="81"/>
      <c r="DN597" s="81"/>
      <c r="DO597" s="81"/>
      <c r="DP597" s="81"/>
      <c r="DQ597" s="81"/>
      <c r="DR597" s="81"/>
      <c r="DS597" s="81"/>
    </row>
    <row r="598" spans="1:123" x14ac:dyDescent="0.2">
      <c r="A598" s="81"/>
      <c r="B598" s="81"/>
      <c r="C598" s="81"/>
      <c r="D598" s="81"/>
      <c r="E598" s="81"/>
      <c r="F598" s="81"/>
      <c r="G598" s="82"/>
      <c r="H598" s="82"/>
      <c r="I598" s="82"/>
      <c r="J598" s="82"/>
      <c r="K598" s="82"/>
      <c r="L598" s="82"/>
      <c r="M598" s="116"/>
      <c r="N598" s="81"/>
      <c r="O598" s="81"/>
      <c r="P598" s="81"/>
      <c r="Q598" s="81"/>
      <c r="R598" s="81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  <c r="BG598" s="80"/>
      <c r="BH598" s="80"/>
      <c r="BI598" s="80"/>
      <c r="BJ598" s="80"/>
      <c r="BK598" s="94"/>
      <c r="BL598" s="80"/>
      <c r="BM598" s="81"/>
      <c r="BN598" s="81"/>
      <c r="BO598" s="81"/>
      <c r="BP598" s="81"/>
      <c r="BQ598" s="81"/>
      <c r="BR598" s="81"/>
      <c r="BS598" s="81"/>
      <c r="BT598" s="81"/>
      <c r="BU598" s="81"/>
      <c r="BV598" s="81"/>
      <c r="BW598" s="81"/>
      <c r="BX598" s="81"/>
      <c r="BY598" s="81"/>
      <c r="BZ598" s="81"/>
      <c r="CA598" s="81"/>
      <c r="CB598" s="81"/>
      <c r="CC598" s="81"/>
      <c r="CD598" s="81"/>
      <c r="CE598" s="81"/>
      <c r="CF598" s="81"/>
      <c r="CG598" s="81"/>
      <c r="CH598" s="81"/>
      <c r="CI598" s="81"/>
      <c r="CJ598" s="81"/>
      <c r="CK598" s="81"/>
      <c r="CL598" s="81"/>
      <c r="CM598" s="81"/>
      <c r="CN598" s="81"/>
      <c r="CO598" s="81"/>
      <c r="CP598" s="81"/>
      <c r="CQ598" s="81"/>
      <c r="CR598" s="81"/>
      <c r="CS598" s="81"/>
      <c r="CT598" s="81"/>
      <c r="CU598" s="81"/>
      <c r="CV598" s="81"/>
      <c r="CW598" s="81"/>
      <c r="CX598" s="81"/>
      <c r="CY598" s="81"/>
      <c r="CZ598" s="81"/>
      <c r="DA598" s="81"/>
      <c r="DB598" s="81"/>
      <c r="DC598" s="81"/>
      <c r="DD598" s="81"/>
      <c r="DE598" s="81"/>
      <c r="DF598" s="81"/>
      <c r="DG598" s="81"/>
      <c r="DH598" s="81"/>
      <c r="DI598" s="81"/>
      <c r="DJ598" s="81"/>
      <c r="DK598" s="81"/>
      <c r="DL598" s="81"/>
      <c r="DM598" s="81"/>
      <c r="DN598" s="81"/>
      <c r="DO598" s="81"/>
      <c r="DP598" s="81"/>
      <c r="DQ598" s="81"/>
      <c r="DR598" s="81"/>
      <c r="DS598" s="81"/>
    </row>
    <row r="599" spans="1:123" x14ac:dyDescent="0.2">
      <c r="A599" s="81"/>
      <c r="B599" s="81"/>
      <c r="C599" s="81"/>
      <c r="D599" s="81"/>
      <c r="E599" s="81"/>
      <c r="F599" s="81"/>
      <c r="G599" s="82"/>
      <c r="H599" s="82"/>
      <c r="I599" s="82"/>
      <c r="J599" s="82"/>
      <c r="K599" s="82"/>
      <c r="L599" s="82"/>
      <c r="M599" s="116"/>
      <c r="N599" s="81"/>
      <c r="O599" s="81"/>
      <c r="P599" s="81"/>
      <c r="Q599" s="81"/>
      <c r="R599" s="81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  <c r="BG599" s="80"/>
      <c r="BH599" s="80"/>
      <c r="BI599" s="80"/>
      <c r="BJ599" s="80"/>
      <c r="BK599" s="94"/>
      <c r="BL599" s="80"/>
      <c r="BM599" s="81"/>
      <c r="BN599" s="81"/>
      <c r="BO599" s="81"/>
      <c r="BP599" s="81"/>
      <c r="BQ599" s="81"/>
      <c r="BR599" s="81"/>
      <c r="BS599" s="81"/>
      <c r="BT599" s="81"/>
      <c r="BU599" s="81"/>
      <c r="BV599" s="81"/>
      <c r="BW599" s="81"/>
      <c r="BX599" s="81"/>
      <c r="BY599" s="81"/>
      <c r="BZ599" s="81"/>
      <c r="CA599" s="81"/>
      <c r="CB599" s="81"/>
      <c r="CC599" s="81"/>
      <c r="CD599" s="81"/>
      <c r="CE599" s="81"/>
      <c r="CF599" s="81"/>
      <c r="CG599" s="81"/>
      <c r="CH599" s="81"/>
      <c r="CI599" s="81"/>
      <c r="CJ599" s="81"/>
      <c r="CK599" s="81"/>
      <c r="CL599" s="81"/>
      <c r="CM599" s="81"/>
      <c r="CN599" s="81"/>
      <c r="CO599" s="81"/>
      <c r="CP599" s="81"/>
      <c r="CQ599" s="81"/>
      <c r="CR599" s="81"/>
      <c r="CS599" s="81"/>
      <c r="CT599" s="81"/>
      <c r="CU599" s="81"/>
      <c r="CV599" s="81"/>
      <c r="CW599" s="81"/>
      <c r="CX599" s="81"/>
      <c r="CY599" s="81"/>
      <c r="CZ599" s="81"/>
      <c r="DA599" s="81"/>
      <c r="DB599" s="81"/>
      <c r="DC599" s="81"/>
      <c r="DD599" s="81"/>
      <c r="DE599" s="81"/>
      <c r="DF599" s="81"/>
      <c r="DG599" s="81"/>
      <c r="DH599" s="81"/>
      <c r="DI599" s="81"/>
      <c r="DJ599" s="81"/>
      <c r="DK599" s="81"/>
      <c r="DL599" s="81"/>
      <c r="DM599" s="81"/>
      <c r="DN599" s="81"/>
      <c r="DO599" s="81"/>
      <c r="DP599" s="81"/>
      <c r="DQ599" s="81"/>
      <c r="DR599" s="81"/>
      <c r="DS599" s="81"/>
    </row>
    <row r="600" spans="1:123" x14ac:dyDescent="0.2">
      <c r="A600" s="81"/>
      <c r="B600" s="81"/>
      <c r="C600" s="81"/>
      <c r="D600" s="81"/>
      <c r="E600" s="81"/>
      <c r="F600" s="81"/>
      <c r="G600" s="82"/>
      <c r="H600" s="82"/>
      <c r="I600" s="82"/>
      <c r="J600" s="82"/>
      <c r="K600" s="82"/>
      <c r="L600" s="82"/>
      <c r="M600" s="116"/>
      <c r="N600" s="81"/>
      <c r="O600" s="81"/>
      <c r="P600" s="81"/>
      <c r="Q600" s="81"/>
      <c r="R600" s="81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  <c r="BG600" s="80"/>
      <c r="BH600" s="80"/>
      <c r="BI600" s="80"/>
      <c r="BJ600" s="80"/>
      <c r="BK600" s="94"/>
      <c r="BL600" s="80"/>
      <c r="BM600" s="81"/>
      <c r="BN600" s="81"/>
      <c r="BO600" s="81"/>
      <c r="BP600" s="81"/>
      <c r="BQ600" s="81"/>
      <c r="BR600" s="81"/>
      <c r="BS600" s="81"/>
      <c r="BT600" s="81"/>
      <c r="BU600" s="81"/>
      <c r="BV600" s="81"/>
      <c r="BW600" s="81"/>
      <c r="BX600" s="81"/>
      <c r="BY600" s="81"/>
      <c r="BZ600" s="81"/>
      <c r="CA600" s="81"/>
      <c r="CB600" s="81"/>
      <c r="CC600" s="81"/>
      <c r="CD600" s="81"/>
      <c r="CE600" s="81"/>
      <c r="CF600" s="81"/>
      <c r="CG600" s="81"/>
      <c r="CH600" s="81"/>
      <c r="CI600" s="81"/>
      <c r="CJ600" s="81"/>
      <c r="CK600" s="81"/>
      <c r="CL600" s="81"/>
      <c r="CM600" s="81"/>
      <c r="CN600" s="81"/>
      <c r="CO600" s="81"/>
      <c r="CP600" s="81"/>
      <c r="CQ600" s="81"/>
      <c r="CR600" s="81"/>
      <c r="CS600" s="81"/>
      <c r="CT600" s="81"/>
      <c r="CU600" s="81"/>
      <c r="CV600" s="81"/>
      <c r="CW600" s="81"/>
      <c r="CX600" s="81"/>
      <c r="CY600" s="81"/>
      <c r="CZ600" s="81"/>
      <c r="DA600" s="81"/>
      <c r="DB600" s="81"/>
      <c r="DC600" s="81"/>
      <c r="DD600" s="81"/>
      <c r="DE600" s="81"/>
      <c r="DF600" s="81"/>
      <c r="DG600" s="81"/>
      <c r="DH600" s="81"/>
      <c r="DI600" s="81"/>
      <c r="DJ600" s="81"/>
      <c r="DK600" s="81"/>
      <c r="DL600" s="81"/>
      <c r="DM600" s="81"/>
      <c r="DN600" s="81"/>
      <c r="DO600" s="81"/>
      <c r="DP600" s="81"/>
      <c r="DQ600" s="81"/>
      <c r="DR600" s="81"/>
      <c r="DS600" s="81"/>
    </row>
    <row r="601" spans="1:123" x14ac:dyDescent="0.2">
      <c r="A601" s="81"/>
      <c r="B601" s="81"/>
      <c r="C601" s="81"/>
      <c r="D601" s="81"/>
      <c r="E601" s="81"/>
      <c r="F601" s="81"/>
      <c r="G601" s="82"/>
      <c r="H601" s="82"/>
      <c r="I601" s="82"/>
      <c r="J601" s="82"/>
      <c r="K601" s="82"/>
      <c r="L601" s="82"/>
      <c r="M601" s="116"/>
      <c r="N601" s="81"/>
      <c r="O601" s="81"/>
      <c r="P601" s="81"/>
      <c r="Q601" s="81"/>
      <c r="R601" s="81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  <c r="BG601" s="80"/>
      <c r="BH601" s="80"/>
      <c r="BI601" s="80"/>
      <c r="BJ601" s="80"/>
      <c r="BK601" s="94"/>
      <c r="BL601" s="80"/>
      <c r="BM601" s="81"/>
      <c r="BN601" s="81"/>
      <c r="BO601" s="81"/>
      <c r="BP601" s="81"/>
      <c r="BQ601" s="81"/>
      <c r="BR601" s="81"/>
      <c r="BS601" s="81"/>
      <c r="BT601" s="81"/>
      <c r="BU601" s="81"/>
      <c r="BV601" s="81"/>
      <c r="BW601" s="81"/>
      <c r="BX601" s="81"/>
      <c r="BY601" s="81"/>
      <c r="BZ601" s="81"/>
      <c r="CA601" s="81"/>
      <c r="CB601" s="81"/>
      <c r="CC601" s="81"/>
      <c r="CD601" s="81"/>
      <c r="CE601" s="81"/>
      <c r="CF601" s="81"/>
      <c r="CG601" s="81"/>
      <c r="CH601" s="81"/>
      <c r="CI601" s="81"/>
      <c r="CJ601" s="81"/>
      <c r="CK601" s="81"/>
      <c r="CL601" s="81"/>
      <c r="CM601" s="81"/>
      <c r="CN601" s="81"/>
      <c r="CO601" s="81"/>
      <c r="CP601" s="81"/>
      <c r="CQ601" s="81"/>
      <c r="CR601" s="81"/>
      <c r="CS601" s="81"/>
      <c r="CT601" s="81"/>
      <c r="CU601" s="81"/>
      <c r="CV601" s="81"/>
      <c r="CW601" s="81"/>
      <c r="CX601" s="81"/>
      <c r="CY601" s="81"/>
      <c r="CZ601" s="81"/>
      <c r="DA601" s="81"/>
      <c r="DB601" s="81"/>
      <c r="DC601" s="81"/>
      <c r="DD601" s="81"/>
      <c r="DE601" s="81"/>
      <c r="DF601" s="81"/>
      <c r="DG601" s="81"/>
      <c r="DH601" s="81"/>
      <c r="DI601" s="81"/>
      <c r="DJ601" s="81"/>
      <c r="DK601" s="81"/>
      <c r="DL601" s="81"/>
      <c r="DM601" s="81"/>
      <c r="DN601" s="81"/>
      <c r="DO601" s="81"/>
      <c r="DP601" s="81"/>
      <c r="DQ601" s="81"/>
      <c r="DR601" s="81"/>
      <c r="DS601" s="81"/>
    </row>
    <row r="602" spans="1:123" x14ac:dyDescent="0.2">
      <c r="A602" s="81"/>
      <c r="B602" s="81"/>
      <c r="C602" s="81"/>
      <c r="D602" s="81"/>
      <c r="E602" s="81"/>
      <c r="F602" s="81"/>
      <c r="G602" s="82"/>
      <c r="H602" s="82"/>
      <c r="I602" s="82"/>
      <c r="J602" s="82"/>
      <c r="K602" s="82"/>
      <c r="L602" s="82"/>
      <c r="M602" s="116"/>
      <c r="N602" s="81"/>
      <c r="O602" s="81"/>
      <c r="P602" s="81"/>
      <c r="Q602" s="81"/>
      <c r="R602" s="81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  <c r="BG602" s="80"/>
      <c r="BH602" s="80"/>
      <c r="BI602" s="80"/>
      <c r="BJ602" s="80"/>
      <c r="BK602" s="94"/>
      <c r="BL602" s="80"/>
      <c r="BM602" s="81"/>
      <c r="BN602" s="81"/>
      <c r="BO602" s="81"/>
      <c r="BP602" s="81"/>
      <c r="BQ602" s="81"/>
      <c r="BR602" s="81"/>
      <c r="BS602" s="81"/>
      <c r="BT602" s="81"/>
      <c r="BU602" s="81"/>
      <c r="BV602" s="81"/>
      <c r="BW602" s="81"/>
      <c r="BX602" s="81"/>
      <c r="BY602" s="81"/>
      <c r="BZ602" s="81"/>
      <c r="CA602" s="81"/>
      <c r="CB602" s="81"/>
      <c r="CC602" s="81"/>
      <c r="CD602" s="81"/>
      <c r="CE602" s="81"/>
      <c r="CF602" s="81"/>
      <c r="CG602" s="81"/>
      <c r="CH602" s="81"/>
      <c r="CI602" s="81"/>
      <c r="CJ602" s="81"/>
      <c r="CK602" s="81"/>
      <c r="CL602" s="81"/>
      <c r="CM602" s="81"/>
      <c r="CN602" s="81"/>
      <c r="CO602" s="81"/>
      <c r="CP602" s="81"/>
      <c r="CQ602" s="81"/>
      <c r="CR602" s="81"/>
      <c r="CS602" s="81"/>
      <c r="CT602" s="81"/>
      <c r="CU602" s="81"/>
      <c r="CV602" s="81"/>
      <c r="CW602" s="81"/>
      <c r="CX602" s="81"/>
      <c r="CY602" s="81"/>
      <c r="CZ602" s="81"/>
      <c r="DA602" s="81"/>
      <c r="DB602" s="81"/>
      <c r="DC602" s="81"/>
      <c r="DD602" s="81"/>
      <c r="DE602" s="81"/>
      <c r="DF602" s="81"/>
      <c r="DG602" s="81"/>
      <c r="DH602" s="81"/>
      <c r="DI602" s="81"/>
      <c r="DJ602" s="81"/>
      <c r="DK602" s="81"/>
      <c r="DL602" s="81"/>
      <c r="DM602" s="81"/>
      <c r="DN602" s="81"/>
      <c r="DO602" s="81"/>
      <c r="DP602" s="81"/>
      <c r="DQ602" s="81"/>
      <c r="DR602" s="81"/>
      <c r="DS602" s="81"/>
    </row>
    <row r="603" spans="1:123" x14ac:dyDescent="0.2">
      <c r="A603" s="81"/>
      <c r="B603" s="81"/>
      <c r="C603" s="81"/>
      <c r="D603" s="81"/>
      <c r="E603" s="81"/>
      <c r="F603" s="81"/>
      <c r="G603" s="82"/>
      <c r="H603" s="82"/>
      <c r="I603" s="82"/>
      <c r="J603" s="82"/>
      <c r="K603" s="82"/>
      <c r="L603" s="82"/>
      <c r="M603" s="116"/>
      <c r="N603" s="81"/>
      <c r="O603" s="81"/>
      <c r="P603" s="81"/>
      <c r="Q603" s="81"/>
      <c r="R603" s="81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  <c r="BG603" s="80"/>
      <c r="BH603" s="80"/>
      <c r="BI603" s="80"/>
      <c r="BJ603" s="80"/>
      <c r="BK603" s="94"/>
      <c r="BL603" s="80"/>
      <c r="BM603" s="81"/>
      <c r="BN603" s="81"/>
      <c r="BO603" s="81"/>
      <c r="BP603" s="81"/>
      <c r="BQ603" s="81"/>
      <c r="BR603" s="81"/>
      <c r="BS603" s="81"/>
      <c r="BT603" s="81"/>
      <c r="BU603" s="81"/>
      <c r="BV603" s="81"/>
      <c r="BW603" s="81"/>
      <c r="BX603" s="81"/>
      <c r="BY603" s="81"/>
      <c r="BZ603" s="81"/>
      <c r="CA603" s="81"/>
      <c r="CB603" s="81"/>
      <c r="CC603" s="81"/>
      <c r="CD603" s="81"/>
      <c r="CE603" s="81"/>
      <c r="CF603" s="81"/>
      <c r="CG603" s="81"/>
      <c r="CH603" s="81"/>
      <c r="CI603" s="81"/>
      <c r="CJ603" s="81"/>
      <c r="CK603" s="81"/>
      <c r="CL603" s="81"/>
      <c r="CM603" s="81"/>
      <c r="CN603" s="81"/>
      <c r="CO603" s="81"/>
      <c r="CP603" s="81"/>
      <c r="CQ603" s="81"/>
      <c r="CR603" s="81"/>
      <c r="CS603" s="81"/>
      <c r="CT603" s="81"/>
      <c r="CU603" s="81"/>
      <c r="CV603" s="81"/>
      <c r="CW603" s="81"/>
      <c r="CX603" s="81"/>
      <c r="CY603" s="81"/>
      <c r="CZ603" s="81"/>
      <c r="DA603" s="81"/>
      <c r="DB603" s="81"/>
      <c r="DC603" s="81"/>
      <c r="DD603" s="81"/>
      <c r="DE603" s="81"/>
      <c r="DF603" s="81"/>
      <c r="DG603" s="81"/>
      <c r="DH603" s="81"/>
      <c r="DI603" s="81"/>
      <c r="DJ603" s="81"/>
      <c r="DK603" s="81"/>
      <c r="DL603" s="81"/>
      <c r="DM603" s="81"/>
      <c r="DN603" s="81"/>
      <c r="DO603" s="81"/>
      <c r="DP603" s="81"/>
      <c r="DQ603" s="81"/>
      <c r="DR603" s="81"/>
      <c r="DS603" s="81"/>
    </row>
    <row r="604" spans="1:123" x14ac:dyDescent="0.2">
      <c r="A604" s="81"/>
      <c r="B604" s="81"/>
      <c r="C604" s="81"/>
      <c r="D604" s="81"/>
      <c r="E604" s="81"/>
      <c r="F604" s="81"/>
      <c r="G604" s="82"/>
      <c r="H604" s="82"/>
      <c r="I604" s="82"/>
      <c r="J604" s="82"/>
      <c r="K604" s="82"/>
      <c r="L604" s="82"/>
      <c r="M604" s="116"/>
      <c r="N604" s="81"/>
      <c r="O604" s="81"/>
      <c r="P604" s="81"/>
      <c r="Q604" s="81"/>
      <c r="R604" s="81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  <c r="BG604" s="80"/>
      <c r="BH604" s="80"/>
      <c r="BI604" s="80"/>
      <c r="BJ604" s="80"/>
      <c r="BK604" s="94"/>
      <c r="BL604" s="80"/>
      <c r="BM604" s="81"/>
      <c r="BN604" s="81"/>
      <c r="BO604" s="81"/>
      <c r="BP604" s="81"/>
      <c r="BQ604" s="81"/>
      <c r="BR604" s="81"/>
      <c r="BS604" s="81"/>
      <c r="BT604" s="81"/>
      <c r="BU604" s="81"/>
      <c r="BV604" s="81"/>
      <c r="BW604" s="81"/>
      <c r="BX604" s="81"/>
      <c r="BY604" s="81"/>
      <c r="BZ604" s="81"/>
      <c r="CA604" s="81"/>
      <c r="CB604" s="81"/>
      <c r="CC604" s="81"/>
      <c r="CD604" s="81"/>
      <c r="CE604" s="81"/>
      <c r="CF604" s="81"/>
      <c r="CG604" s="81"/>
      <c r="CH604" s="81"/>
      <c r="CI604" s="81"/>
      <c r="CJ604" s="81"/>
      <c r="CK604" s="81"/>
      <c r="CL604" s="81"/>
      <c r="CM604" s="81"/>
      <c r="CN604" s="81"/>
      <c r="CO604" s="81"/>
      <c r="CP604" s="81"/>
      <c r="CQ604" s="81"/>
      <c r="CR604" s="81"/>
      <c r="CS604" s="81"/>
      <c r="CT604" s="81"/>
      <c r="CU604" s="81"/>
      <c r="CV604" s="81"/>
      <c r="CW604" s="81"/>
      <c r="CX604" s="81"/>
      <c r="CY604" s="81"/>
      <c r="CZ604" s="81"/>
      <c r="DA604" s="81"/>
      <c r="DB604" s="81"/>
      <c r="DC604" s="81"/>
      <c r="DD604" s="81"/>
      <c r="DE604" s="81"/>
      <c r="DF604" s="81"/>
      <c r="DG604" s="81"/>
      <c r="DH604" s="81"/>
      <c r="DI604" s="81"/>
      <c r="DJ604" s="81"/>
      <c r="DK604" s="81"/>
      <c r="DL604" s="81"/>
      <c r="DM604" s="81"/>
      <c r="DN604" s="81"/>
      <c r="DO604" s="81"/>
      <c r="DP604" s="81"/>
      <c r="DQ604" s="81"/>
      <c r="DR604" s="81"/>
      <c r="DS604" s="81"/>
    </row>
    <row r="605" spans="1:123" x14ac:dyDescent="0.2">
      <c r="A605" s="81"/>
      <c r="B605" s="81"/>
      <c r="C605" s="81"/>
      <c r="D605" s="81"/>
      <c r="E605" s="81"/>
      <c r="F605" s="81"/>
      <c r="G605" s="82"/>
      <c r="H605" s="82"/>
      <c r="I605" s="82"/>
      <c r="J605" s="82"/>
      <c r="K605" s="82"/>
      <c r="L605" s="82"/>
      <c r="M605" s="116"/>
      <c r="N605" s="81"/>
      <c r="O605" s="81"/>
      <c r="P605" s="81"/>
      <c r="Q605" s="81"/>
      <c r="R605" s="81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  <c r="BG605" s="80"/>
      <c r="BH605" s="80"/>
      <c r="BI605" s="80"/>
      <c r="BJ605" s="80"/>
      <c r="BK605" s="94"/>
      <c r="BL605" s="80"/>
      <c r="BM605" s="81"/>
      <c r="BN605" s="81"/>
      <c r="BO605" s="81"/>
      <c r="BP605" s="81"/>
      <c r="BQ605" s="81"/>
      <c r="BR605" s="81"/>
      <c r="BS605" s="81"/>
      <c r="BT605" s="81"/>
      <c r="BU605" s="81"/>
      <c r="BV605" s="81"/>
      <c r="BW605" s="81"/>
      <c r="BX605" s="81"/>
      <c r="BY605" s="81"/>
      <c r="BZ605" s="81"/>
      <c r="CA605" s="81"/>
      <c r="CB605" s="81"/>
      <c r="CC605" s="81"/>
      <c r="CD605" s="81"/>
      <c r="CE605" s="81"/>
      <c r="CF605" s="81"/>
      <c r="CG605" s="81"/>
      <c r="CH605" s="81"/>
      <c r="CI605" s="81"/>
      <c r="CJ605" s="81"/>
      <c r="CK605" s="81"/>
      <c r="CL605" s="81"/>
      <c r="CM605" s="81"/>
      <c r="CN605" s="81"/>
      <c r="CO605" s="81"/>
      <c r="CP605" s="81"/>
      <c r="CQ605" s="81"/>
      <c r="CR605" s="81"/>
      <c r="CS605" s="81"/>
      <c r="CT605" s="81"/>
      <c r="CU605" s="81"/>
      <c r="CV605" s="81"/>
      <c r="CW605" s="81"/>
      <c r="CX605" s="81"/>
      <c r="CY605" s="81"/>
      <c r="CZ605" s="81"/>
      <c r="DA605" s="81"/>
      <c r="DB605" s="81"/>
      <c r="DC605" s="81"/>
      <c r="DD605" s="81"/>
      <c r="DE605" s="81"/>
      <c r="DF605" s="81"/>
      <c r="DG605" s="81"/>
      <c r="DH605" s="81"/>
      <c r="DI605" s="81"/>
      <c r="DJ605" s="81"/>
      <c r="DK605" s="81"/>
      <c r="DL605" s="81"/>
      <c r="DM605" s="81"/>
      <c r="DN605" s="81"/>
      <c r="DO605" s="81"/>
      <c r="DP605" s="81"/>
      <c r="DQ605" s="81"/>
      <c r="DR605" s="81"/>
      <c r="DS605" s="81"/>
    </row>
    <row r="606" spans="1:123" x14ac:dyDescent="0.2">
      <c r="A606" s="81"/>
      <c r="B606" s="81"/>
      <c r="C606" s="81"/>
      <c r="D606" s="81"/>
      <c r="E606" s="81"/>
      <c r="F606" s="81"/>
      <c r="G606" s="82"/>
      <c r="H606" s="82"/>
      <c r="I606" s="82"/>
      <c r="J606" s="82"/>
      <c r="K606" s="82"/>
      <c r="L606" s="82"/>
      <c r="M606" s="116"/>
      <c r="N606" s="81"/>
      <c r="O606" s="81"/>
      <c r="P606" s="81"/>
      <c r="Q606" s="81"/>
      <c r="R606" s="81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  <c r="BG606" s="80"/>
      <c r="BH606" s="80"/>
      <c r="BI606" s="80"/>
      <c r="BJ606" s="80"/>
      <c r="BK606" s="94"/>
      <c r="BL606" s="80"/>
      <c r="BM606" s="81"/>
      <c r="BN606" s="81"/>
      <c r="BO606" s="81"/>
      <c r="BP606" s="81"/>
      <c r="BQ606" s="81"/>
      <c r="BR606" s="81"/>
      <c r="BS606" s="81"/>
      <c r="BT606" s="81"/>
      <c r="BU606" s="81"/>
      <c r="BV606" s="81"/>
      <c r="BW606" s="81"/>
      <c r="BX606" s="81"/>
      <c r="BY606" s="81"/>
      <c r="BZ606" s="81"/>
      <c r="CA606" s="81"/>
      <c r="CB606" s="81"/>
      <c r="CC606" s="81"/>
      <c r="CD606" s="81"/>
      <c r="CE606" s="81"/>
      <c r="CF606" s="81"/>
      <c r="CG606" s="81"/>
      <c r="CH606" s="81"/>
      <c r="CI606" s="81"/>
      <c r="CJ606" s="81"/>
      <c r="CK606" s="81"/>
      <c r="CL606" s="81"/>
      <c r="CM606" s="81"/>
      <c r="CN606" s="81"/>
      <c r="CO606" s="81"/>
      <c r="CP606" s="81"/>
      <c r="CQ606" s="81"/>
      <c r="CR606" s="81"/>
      <c r="CS606" s="81"/>
      <c r="CT606" s="81"/>
      <c r="CU606" s="81"/>
      <c r="CV606" s="81"/>
      <c r="CW606" s="81"/>
      <c r="CX606" s="81"/>
      <c r="CY606" s="81"/>
      <c r="CZ606" s="81"/>
      <c r="DA606" s="81"/>
      <c r="DB606" s="81"/>
      <c r="DC606" s="81"/>
      <c r="DD606" s="81"/>
      <c r="DE606" s="81"/>
      <c r="DF606" s="81"/>
      <c r="DG606" s="81"/>
      <c r="DH606" s="81"/>
      <c r="DI606" s="81"/>
      <c r="DJ606" s="81"/>
      <c r="DK606" s="81"/>
      <c r="DL606" s="81"/>
      <c r="DM606" s="81"/>
      <c r="DN606" s="81"/>
      <c r="DO606" s="81"/>
      <c r="DP606" s="81"/>
      <c r="DQ606" s="81"/>
      <c r="DR606" s="81"/>
      <c r="DS606" s="81"/>
    </row>
    <row r="607" spans="1:123" x14ac:dyDescent="0.2">
      <c r="A607" s="81"/>
      <c r="B607" s="81"/>
      <c r="C607" s="81"/>
      <c r="D607" s="81"/>
      <c r="E607" s="81"/>
      <c r="F607" s="81"/>
      <c r="G607" s="82"/>
      <c r="H607" s="82"/>
      <c r="I607" s="82"/>
      <c r="J607" s="82"/>
      <c r="K607" s="82"/>
      <c r="L607" s="82"/>
      <c r="M607" s="116"/>
      <c r="N607" s="81"/>
      <c r="O607" s="81"/>
      <c r="P607" s="81"/>
      <c r="Q607" s="81"/>
      <c r="R607" s="81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  <c r="BG607" s="80"/>
      <c r="BH607" s="80"/>
      <c r="BI607" s="80"/>
      <c r="BJ607" s="80"/>
      <c r="BK607" s="94"/>
      <c r="BL607" s="80"/>
      <c r="BM607" s="81"/>
      <c r="BN607" s="81"/>
      <c r="BO607" s="81"/>
      <c r="BP607" s="81"/>
      <c r="BQ607" s="81"/>
      <c r="BR607" s="81"/>
      <c r="BS607" s="81"/>
      <c r="BT607" s="81"/>
      <c r="BU607" s="81"/>
      <c r="BV607" s="81"/>
      <c r="BW607" s="81"/>
      <c r="BX607" s="81"/>
      <c r="BY607" s="81"/>
      <c r="BZ607" s="81"/>
      <c r="CA607" s="81"/>
      <c r="CB607" s="81"/>
      <c r="CC607" s="81"/>
      <c r="CD607" s="81"/>
      <c r="CE607" s="81"/>
      <c r="CF607" s="81"/>
      <c r="CG607" s="81"/>
      <c r="CH607" s="81"/>
      <c r="CI607" s="81"/>
      <c r="CJ607" s="81"/>
      <c r="CK607" s="81"/>
      <c r="CL607" s="81"/>
      <c r="CM607" s="81"/>
      <c r="CN607" s="81"/>
      <c r="CO607" s="81"/>
      <c r="CP607" s="81"/>
      <c r="CQ607" s="81"/>
      <c r="CR607" s="81"/>
      <c r="CS607" s="81"/>
      <c r="CT607" s="81"/>
      <c r="CU607" s="81"/>
      <c r="CV607" s="81"/>
      <c r="CW607" s="81"/>
      <c r="CX607" s="81"/>
      <c r="CY607" s="81"/>
      <c r="CZ607" s="81"/>
      <c r="DA607" s="81"/>
      <c r="DB607" s="81"/>
      <c r="DC607" s="81"/>
      <c r="DD607" s="81"/>
      <c r="DE607" s="81"/>
      <c r="DF607" s="81"/>
      <c r="DG607" s="81"/>
      <c r="DH607" s="81"/>
      <c r="DI607" s="81"/>
      <c r="DJ607" s="81"/>
      <c r="DK607" s="81"/>
      <c r="DL607" s="81"/>
      <c r="DM607" s="81"/>
      <c r="DN607" s="81"/>
      <c r="DO607" s="81"/>
      <c r="DP607" s="81"/>
      <c r="DQ607" s="81"/>
      <c r="DR607" s="81"/>
      <c r="DS607" s="81"/>
    </row>
    <row r="608" spans="1:123" x14ac:dyDescent="0.2">
      <c r="A608" s="81"/>
      <c r="B608" s="81"/>
      <c r="C608" s="81"/>
      <c r="D608" s="81"/>
      <c r="E608" s="81"/>
      <c r="F608" s="81"/>
      <c r="G608" s="82"/>
      <c r="H608" s="82"/>
      <c r="I608" s="82"/>
      <c r="J608" s="82"/>
      <c r="K608" s="82"/>
      <c r="L608" s="82"/>
      <c r="M608" s="116"/>
      <c r="N608" s="81"/>
      <c r="O608" s="81"/>
      <c r="P608" s="81"/>
      <c r="Q608" s="81"/>
      <c r="R608" s="81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  <c r="BG608" s="80"/>
      <c r="BH608" s="80"/>
      <c r="BI608" s="80"/>
      <c r="BJ608" s="80"/>
      <c r="BK608" s="94"/>
      <c r="BL608" s="80"/>
      <c r="BM608" s="81"/>
      <c r="BN608" s="81"/>
      <c r="BO608" s="81"/>
      <c r="BP608" s="81"/>
      <c r="BQ608" s="81"/>
      <c r="BR608" s="81"/>
      <c r="BS608" s="81"/>
      <c r="BT608" s="81"/>
      <c r="BU608" s="81"/>
      <c r="BV608" s="81"/>
      <c r="BW608" s="81"/>
      <c r="BX608" s="81"/>
      <c r="BY608" s="81"/>
      <c r="BZ608" s="81"/>
      <c r="CA608" s="81"/>
      <c r="CB608" s="81"/>
      <c r="CC608" s="81"/>
      <c r="CD608" s="81"/>
      <c r="CE608" s="81"/>
      <c r="CF608" s="81"/>
      <c r="CG608" s="81"/>
      <c r="CH608" s="81"/>
      <c r="CI608" s="81"/>
      <c r="CJ608" s="81"/>
      <c r="CK608" s="81"/>
      <c r="CL608" s="81"/>
      <c r="CM608" s="81"/>
      <c r="CN608" s="81"/>
      <c r="CO608" s="81"/>
      <c r="CP608" s="81"/>
      <c r="CQ608" s="81"/>
      <c r="CR608" s="81"/>
      <c r="CS608" s="81"/>
      <c r="CT608" s="81"/>
      <c r="CU608" s="81"/>
      <c r="CV608" s="81"/>
      <c r="CW608" s="81"/>
      <c r="CX608" s="81"/>
      <c r="CY608" s="81"/>
      <c r="CZ608" s="81"/>
      <c r="DA608" s="81"/>
      <c r="DB608" s="81"/>
      <c r="DC608" s="81"/>
      <c r="DD608" s="81"/>
      <c r="DE608" s="81"/>
      <c r="DF608" s="81"/>
      <c r="DG608" s="81"/>
      <c r="DH608" s="81"/>
      <c r="DI608" s="81"/>
      <c r="DJ608" s="81"/>
      <c r="DK608" s="81"/>
      <c r="DL608" s="81"/>
      <c r="DM608" s="81"/>
      <c r="DN608" s="81"/>
      <c r="DO608" s="81"/>
      <c r="DP608" s="81"/>
      <c r="DQ608" s="81"/>
      <c r="DR608" s="81"/>
      <c r="DS608" s="81"/>
    </row>
    <row r="609" spans="1:123" x14ac:dyDescent="0.2">
      <c r="A609" s="81"/>
      <c r="B609" s="81"/>
      <c r="C609" s="81"/>
      <c r="D609" s="81"/>
      <c r="E609" s="81"/>
      <c r="F609" s="81"/>
      <c r="G609" s="82"/>
      <c r="H609" s="82"/>
      <c r="I609" s="82"/>
      <c r="J609" s="82"/>
      <c r="K609" s="82"/>
      <c r="L609" s="82"/>
      <c r="M609" s="116"/>
      <c r="N609" s="81"/>
      <c r="O609" s="81"/>
      <c r="P609" s="81"/>
      <c r="Q609" s="81"/>
      <c r="R609" s="81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  <c r="BG609" s="80"/>
      <c r="BH609" s="80"/>
      <c r="BI609" s="80"/>
      <c r="BJ609" s="80"/>
      <c r="BK609" s="94"/>
      <c r="BL609" s="80"/>
      <c r="BM609" s="81"/>
      <c r="BN609" s="81"/>
      <c r="BO609" s="81"/>
      <c r="BP609" s="81"/>
      <c r="BQ609" s="81"/>
      <c r="BR609" s="81"/>
      <c r="BS609" s="81"/>
      <c r="BT609" s="81"/>
      <c r="BU609" s="81"/>
      <c r="BV609" s="81"/>
      <c r="BW609" s="81"/>
      <c r="BX609" s="81"/>
      <c r="BY609" s="81"/>
      <c r="BZ609" s="81"/>
      <c r="CA609" s="81"/>
      <c r="CB609" s="81"/>
      <c r="CC609" s="81"/>
      <c r="CD609" s="81"/>
      <c r="CE609" s="81"/>
      <c r="CF609" s="81"/>
      <c r="CG609" s="81"/>
      <c r="CH609" s="81"/>
      <c r="CI609" s="81"/>
      <c r="CJ609" s="81"/>
      <c r="CK609" s="81"/>
      <c r="CL609" s="81"/>
      <c r="CM609" s="81"/>
      <c r="CN609" s="81"/>
      <c r="CO609" s="81"/>
      <c r="CP609" s="81"/>
      <c r="CQ609" s="81"/>
      <c r="CR609" s="81"/>
      <c r="CS609" s="81"/>
      <c r="CT609" s="81"/>
      <c r="CU609" s="81"/>
      <c r="CV609" s="81"/>
      <c r="CW609" s="81"/>
      <c r="CX609" s="81"/>
      <c r="CY609" s="81"/>
      <c r="CZ609" s="81"/>
      <c r="DA609" s="81"/>
      <c r="DB609" s="81"/>
      <c r="DC609" s="81"/>
      <c r="DD609" s="81"/>
      <c r="DE609" s="81"/>
      <c r="DF609" s="81"/>
      <c r="DG609" s="81"/>
      <c r="DH609" s="81"/>
      <c r="DI609" s="81"/>
      <c r="DJ609" s="81"/>
      <c r="DK609" s="81"/>
      <c r="DL609" s="81"/>
      <c r="DM609" s="81"/>
      <c r="DN609" s="81"/>
      <c r="DO609" s="81"/>
      <c r="DP609" s="81"/>
      <c r="DQ609" s="81"/>
      <c r="DR609" s="81"/>
      <c r="DS609" s="81"/>
    </row>
    <row r="610" spans="1:123" x14ac:dyDescent="0.2">
      <c r="A610" s="81"/>
      <c r="B610" s="81"/>
      <c r="C610" s="81"/>
      <c r="D610" s="81"/>
      <c r="E610" s="81"/>
      <c r="F610" s="81"/>
      <c r="G610" s="82"/>
      <c r="H610" s="82"/>
      <c r="I610" s="82"/>
      <c r="J610" s="82"/>
      <c r="K610" s="82"/>
      <c r="L610" s="82"/>
      <c r="M610" s="116"/>
      <c r="N610" s="81"/>
      <c r="O610" s="81"/>
      <c r="P610" s="81"/>
      <c r="Q610" s="81"/>
      <c r="R610" s="81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  <c r="BG610" s="80"/>
      <c r="BH610" s="80"/>
      <c r="BI610" s="80"/>
      <c r="BJ610" s="80"/>
      <c r="BK610" s="94"/>
      <c r="BL610" s="80"/>
      <c r="BM610" s="81"/>
      <c r="BN610" s="81"/>
      <c r="BO610" s="81"/>
      <c r="BP610" s="81"/>
      <c r="BQ610" s="81"/>
      <c r="BR610" s="81"/>
      <c r="BS610" s="81"/>
      <c r="BT610" s="81"/>
      <c r="BU610" s="81"/>
      <c r="BV610" s="81"/>
      <c r="BW610" s="81"/>
      <c r="BX610" s="81"/>
      <c r="BY610" s="81"/>
      <c r="BZ610" s="81"/>
      <c r="CA610" s="81"/>
      <c r="CB610" s="81"/>
      <c r="CC610" s="81"/>
      <c r="CD610" s="81"/>
      <c r="CE610" s="81"/>
      <c r="CF610" s="81"/>
      <c r="CG610" s="81"/>
      <c r="CH610" s="81"/>
      <c r="CI610" s="81"/>
      <c r="CJ610" s="81"/>
      <c r="CK610" s="81"/>
      <c r="CL610" s="81"/>
      <c r="CM610" s="81"/>
      <c r="CN610" s="81"/>
      <c r="CO610" s="81"/>
      <c r="CP610" s="81"/>
      <c r="CQ610" s="81"/>
      <c r="CR610" s="81"/>
      <c r="CS610" s="81"/>
      <c r="CT610" s="81"/>
      <c r="CU610" s="81"/>
      <c r="CV610" s="81"/>
      <c r="CW610" s="81"/>
      <c r="CX610" s="81"/>
      <c r="CY610" s="81"/>
      <c r="CZ610" s="81"/>
      <c r="DA610" s="81"/>
      <c r="DB610" s="81"/>
      <c r="DC610" s="81"/>
      <c r="DD610" s="81"/>
      <c r="DE610" s="81"/>
      <c r="DF610" s="81"/>
      <c r="DG610" s="81"/>
      <c r="DH610" s="81"/>
      <c r="DI610" s="81"/>
      <c r="DJ610" s="81"/>
      <c r="DK610" s="81"/>
      <c r="DL610" s="81"/>
      <c r="DM610" s="81"/>
      <c r="DN610" s="81"/>
      <c r="DO610" s="81"/>
      <c r="DP610" s="81"/>
      <c r="DQ610" s="81"/>
      <c r="DR610" s="81"/>
      <c r="DS610" s="81"/>
    </row>
    <row r="611" spans="1:123" x14ac:dyDescent="0.2">
      <c r="A611" s="81"/>
      <c r="B611" s="81"/>
      <c r="C611" s="81"/>
      <c r="D611" s="81"/>
      <c r="E611" s="81"/>
      <c r="F611" s="81"/>
      <c r="G611" s="82"/>
      <c r="H611" s="82"/>
      <c r="I611" s="82"/>
      <c r="J611" s="82"/>
      <c r="K611" s="82"/>
      <c r="L611" s="82"/>
      <c r="M611" s="116"/>
      <c r="N611" s="81"/>
      <c r="O611" s="81"/>
      <c r="P611" s="81"/>
      <c r="Q611" s="81"/>
      <c r="R611" s="81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  <c r="AG611" s="85"/>
      <c r="AH611" s="85"/>
      <c r="AI611" s="85"/>
      <c r="AJ611" s="85"/>
      <c r="AK611" s="85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95"/>
      <c r="BL611" s="89"/>
      <c r="BM611" s="81"/>
      <c r="BN611" s="81"/>
      <c r="BO611" s="81"/>
      <c r="BP611" s="81"/>
      <c r="BQ611" s="81"/>
      <c r="BR611" s="81"/>
      <c r="BS611" s="81"/>
      <c r="BT611" s="81"/>
      <c r="BU611" s="81"/>
      <c r="BV611" s="81"/>
      <c r="BW611" s="81"/>
      <c r="BX611" s="81"/>
      <c r="BY611" s="81"/>
      <c r="BZ611" s="81"/>
      <c r="CA611" s="81"/>
      <c r="CB611" s="81"/>
      <c r="CC611" s="81"/>
      <c r="CD611" s="81"/>
      <c r="CE611" s="81"/>
      <c r="CF611" s="81"/>
      <c r="CG611" s="81"/>
      <c r="CH611" s="81"/>
      <c r="CI611" s="81"/>
      <c r="CJ611" s="81"/>
      <c r="CK611" s="81"/>
      <c r="CL611" s="81"/>
      <c r="CM611" s="81"/>
      <c r="CN611" s="81"/>
      <c r="CO611" s="81"/>
      <c r="CP611" s="81"/>
      <c r="CQ611" s="81"/>
      <c r="CR611" s="81"/>
      <c r="CS611" s="81"/>
      <c r="CT611" s="81"/>
      <c r="CU611" s="81"/>
      <c r="CV611" s="81"/>
      <c r="CW611" s="81"/>
      <c r="CX611" s="81"/>
      <c r="CY611" s="81"/>
      <c r="CZ611" s="81"/>
      <c r="DA611" s="81"/>
      <c r="DB611" s="81"/>
      <c r="DC611" s="81"/>
      <c r="DD611" s="81"/>
      <c r="DE611" s="81"/>
      <c r="DF611" s="81"/>
      <c r="DG611" s="81"/>
      <c r="DH611" s="81"/>
      <c r="DI611" s="81"/>
      <c r="DJ611" s="81"/>
      <c r="DK611" s="81"/>
      <c r="DL611" s="81"/>
      <c r="DM611" s="81"/>
      <c r="DN611" s="81"/>
      <c r="DO611" s="81"/>
      <c r="DP611" s="81"/>
      <c r="DQ611" s="81"/>
      <c r="DR611" s="81"/>
      <c r="DS611" s="81"/>
    </row>
    <row r="612" spans="1:123" x14ac:dyDescent="0.2">
      <c r="A612" s="81"/>
      <c r="B612" s="81"/>
      <c r="C612" s="81"/>
      <c r="D612" s="81"/>
      <c r="E612" s="81"/>
      <c r="F612" s="81"/>
      <c r="G612" s="82"/>
      <c r="H612" s="82"/>
      <c r="I612" s="82"/>
      <c r="J612" s="82"/>
      <c r="K612" s="82"/>
      <c r="L612" s="82"/>
      <c r="M612" s="116"/>
      <c r="N612" s="81"/>
      <c r="O612" s="81"/>
      <c r="P612" s="81"/>
      <c r="Q612" s="81"/>
      <c r="R612" s="81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  <c r="AG612" s="85"/>
      <c r="AH612" s="85"/>
      <c r="AI612" s="85"/>
      <c r="AJ612" s="85"/>
      <c r="AK612" s="85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1"/>
      <c r="BL612" s="81"/>
      <c r="BM612" s="81"/>
      <c r="BN612" s="81"/>
      <c r="BO612" s="81"/>
      <c r="BP612" s="81"/>
      <c r="BQ612" s="81"/>
      <c r="BR612" s="81"/>
      <c r="BS612" s="81"/>
      <c r="BT612" s="81"/>
      <c r="BU612" s="81"/>
      <c r="BV612" s="81"/>
      <c r="BW612" s="81"/>
      <c r="BX612" s="81"/>
      <c r="BY612" s="81"/>
      <c r="BZ612" s="81"/>
      <c r="CA612" s="81"/>
      <c r="CB612" s="81"/>
      <c r="CC612" s="81"/>
      <c r="CD612" s="81"/>
      <c r="CE612" s="81"/>
      <c r="CF612" s="81"/>
      <c r="CG612" s="81"/>
      <c r="CH612" s="81"/>
      <c r="CI612" s="81"/>
      <c r="CJ612" s="81"/>
      <c r="CK612" s="81"/>
      <c r="CL612" s="81"/>
      <c r="CM612" s="81"/>
      <c r="CN612" s="81"/>
      <c r="CO612" s="81"/>
      <c r="CP612" s="81"/>
      <c r="CQ612" s="81"/>
      <c r="CR612" s="81"/>
      <c r="CS612" s="81"/>
      <c r="CT612" s="81"/>
      <c r="CU612" s="81"/>
      <c r="CV612" s="81"/>
      <c r="CW612" s="81"/>
      <c r="CX612" s="81"/>
      <c r="CY612" s="81"/>
      <c r="CZ612" s="81"/>
      <c r="DA612" s="81"/>
      <c r="DB612" s="81"/>
      <c r="DC612" s="81"/>
      <c r="DD612" s="81"/>
      <c r="DE612" s="81"/>
      <c r="DF612" s="81"/>
      <c r="DG612" s="81"/>
      <c r="DH612" s="81"/>
      <c r="DI612" s="81"/>
      <c r="DJ612" s="81"/>
      <c r="DK612" s="81"/>
      <c r="DL612" s="81"/>
      <c r="DM612" s="81"/>
      <c r="DN612" s="81"/>
      <c r="DO612" s="81"/>
      <c r="DP612" s="81"/>
      <c r="DQ612" s="81"/>
      <c r="DR612" s="81"/>
      <c r="DS612" s="81"/>
    </row>
    <row r="613" spans="1:123" x14ac:dyDescent="0.2">
      <c r="A613" s="81"/>
      <c r="B613" s="81"/>
      <c r="C613" s="81"/>
      <c r="D613" s="81"/>
      <c r="E613" s="81"/>
      <c r="F613" s="81"/>
      <c r="G613" s="82"/>
      <c r="H613" s="82"/>
      <c r="I613" s="82"/>
      <c r="J613" s="82"/>
      <c r="K613" s="82"/>
      <c r="L613" s="82"/>
      <c r="M613" s="116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  <c r="AA613" s="81"/>
      <c r="AB613" s="81"/>
      <c r="AC613" s="81"/>
      <c r="AD613" s="81"/>
      <c r="AE613" s="81"/>
      <c r="AF613" s="81"/>
      <c r="AG613" s="81"/>
      <c r="AH613" s="81"/>
      <c r="AI613" s="81"/>
      <c r="AJ613" s="81"/>
      <c r="AK613" s="81"/>
      <c r="AL613" s="81"/>
      <c r="AM613" s="81"/>
      <c r="AN613" s="81"/>
      <c r="AO613" s="81"/>
      <c r="AP613" s="81"/>
      <c r="AQ613" s="81"/>
      <c r="AR613" s="81"/>
      <c r="AS613" s="81"/>
      <c r="AT613" s="81"/>
      <c r="AU613" s="81"/>
      <c r="AV613" s="81"/>
      <c r="AW613" s="81"/>
      <c r="AX613" s="81"/>
      <c r="AY613" s="81"/>
      <c r="AZ613" s="81"/>
      <c r="BA613" s="81"/>
      <c r="BB613" s="81"/>
      <c r="BC613" s="81"/>
      <c r="BD613" s="81"/>
      <c r="BE613" s="81"/>
      <c r="BF613" s="81"/>
      <c r="BG613" s="81"/>
      <c r="BH613" s="81"/>
      <c r="BI613" s="81"/>
      <c r="BJ613" s="84"/>
      <c r="BK613" s="84"/>
      <c r="BL613" s="84"/>
      <c r="BM613" s="81"/>
      <c r="BN613" s="81"/>
      <c r="BO613" s="81"/>
      <c r="BP613" s="81"/>
      <c r="BQ613" s="81"/>
      <c r="BR613" s="81"/>
      <c r="BS613" s="81"/>
      <c r="BT613" s="81"/>
      <c r="BU613" s="81"/>
      <c r="BV613" s="81"/>
      <c r="BW613" s="81"/>
      <c r="BX613" s="81"/>
      <c r="BY613" s="81"/>
      <c r="BZ613" s="81"/>
      <c r="CA613" s="81"/>
      <c r="CB613" s="81"/>
      <c r="CC613" s="81"/>
      <c r="CD613" s="81"/>
      <c r="CE613" s="81"/>
      <c r="CF613" s="81"/>
      <c r="CG613" s="81"/>
      <c r="CH613" s="81"/>
      <c r="CI613" s="81"/>
      <c r="CJ613" s="81"/>
      <c r="CK613" s="81"/>
      <c r="CL613" s="81"/>
      <c r="CM613" s="81"/>
      <c r="CN613" s="81"/>
      <c r="CO613" s="81"/>
      <c r="CP613" s="81"/>
      <c r="CQ613" s="81"/>
      <c r="CR613" s="81"/>
      <c r="CS613" s="81"/>
      <c r="CT613" s="81"/>
      <c r="CU613" s="81"/>
      <c r="CV613" s="81"/>
      <c r="CW613" s="81"/>
      <c r="CX613" s="81"/>
      <c r="CY613" s="81"/>
      <c r="CZ613" s="81"/>
      <c r="DA613" s="81"/>
      <c r="DB613" s="81"/>
      <c r="DC613" s="81"/>
      <c r="DD613" s="81"/>
      <c r="DE613" s="81"/>
      <c r="DF613" s="81"/>
      <c r="DG613" s="81"/>
      <c r="DH613" s="81"/>
      <c r="DI613" s="81"/>
      <c r="DJ613" s="81"/>
      <c r="DK613" s="81"/>
      <c r="DL613" s="81"/>
      <c r="DM613" s="81"/>
      <c r="DN613" s="81"/>
      <c r="DO613" s="81"/>
      <c r="DP613" s="81"/>
      <c r="DQ613" s="81"/>
      <c r="DR613" s="81"/>
      <c r="DS613" s="81"/>
    </row>
    <row r="614" spans="1:123" x14ac:dyDescent="0.2">
      <c r="A614" s="81"/>
      <c r="B614" s="81"/>
      <c r="C614" s="81"/>
      <c r="D614" s="81"/>
      <c r="E614" s="81"/>
      <c r="F614" s="81"/>
      <c r="G614" s="82"/>
      <c r="H614" s="82"/>
      <c r="I614" s="82"/>
      <c r="J614" s="82"/>
      <c r="K614" s="82"/>
      <c r="L614" s="82"/>
      <c r="M614" s="116"/>
      <c r="N614" s="81"/>
      <c r="O614" s="81"/>
      <c r="P614" s="81"/>
      <c r="Q614" s="81"/>
      <c r="R614" s="81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  <c r="BG614" s="80"/>
      <c r="BH614" s="80"/>
      <c r="BI614" s="80"/>
      <c r="BJ614" s="80"/>
      <c r="BK614" s="94"/>
      <c r="BL614" s="80"/>
      <c r="BM614" s="81"/>
      <c r="BN614" s="81"/>
      <c r="BO614" s="81"/>
      <c r="BP614" s="81"/>
      <c r="BQ614" s="81"/>
      <c r="BR614" s="81"/>
      <c r="BS614" s="81"/>
      <c r="BT614" s="81"/>
      <c r="BU614" s="81"/>
      <c r="BV614" s="81"/>
      <c r="BW614" s="81"/>
      <c r="BX614" s="81"/>
      <c r="BY614" s="81"/>
      <c r="BZ614" s="81"/>
      <c r="CA614" s="81"/>
      <c r="CB614" s="81"/>
      <c r="CC614" s="81"/>
      <c r="CD614" s="81"/>
      <c r="CE614" s="81"/>
      <c r="CF614" s="81"/>
      <c r="CG614" s="81"/>
      <c r="CH614" s="81"/>
      <c r="CI614" s="81"/>
      <c r="CJ614" s="81"/>
      <c r="CK614" s="81"/>
      <c r="CL614" s="81"/>
      <c r="CM614" s="81"/>
      <c r="CN614" s="81"/>
      <c r="CO614" s="81"/>
      <c r="CP614" s="81"/>
      <c r="CQ614" s="81"/>
      <c r="CR614" s="81"/>
      <c r="CS614" s="81"/>
      <c r="CT614" s="81"/>
      <c r="CU614" s="81"/>
      <c r="CV614" s="81"/>
      <c r="CW614" s="81"/>
      <c r="CX614" s="81"/>
      <c r="CY614" s="81"/>
      <c r="CZ614" s="81"/>
      <c r="DA614" s="81"/>
      <c r="DB614" s="81"/>
      <c r="DC614" s="81"/>
      <c r="DD614" s="81"/>
      <c r="DE614" s="81"/>
      <c r="DF614" s="81"/>
      <c r="DG614" s="81"/>
      <c r="DH614" s="81"/>
      <c r="DI614" s="81"/>
      <c r="DJ614" s="81"/>
      <c r="DK614" s="81"/>
      <c r="DL614" s="81"/>
      <c r="DM614" s="81"/>
      <c r="DN614" s="81"/>
      <c r="DO614" s="81"/>
      <c r="DP614" s="81"/>
      <c r="DQ614" s="81"/>
      <c r="DR614" s="81"/>
      <c r="DS614" s="81"/>
    </row>
    <row r="615" spans="1:123" x14ac:dyDescent="0.2">
      <c r="A615" s="81"/>
      <c r="B615" s="81"/>
      <c r="C615" s="81"/>
      <c r="D615" s="81"/>
      <c r="E615" s="81"/>
      <c r="F615" s="81"/>
      <c r="G615" s="82"/>
      <c r="H615" s="82"/>
      <c r="I615" s="82"/>
      <c r="J615" s="82"/>
      <c r="K615" s="82"/>
      <c r="L615" s="82"/>
      <c r="M615" s="116"/>
      <c r="N615" s="81"/>
      <c r="O615" s="81"/>
      <c r="P615" s="81"/>
      <c r="Q615" s="81"/>
      <c r="R615" s="81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  <c r="BG615" s="80"/>
      <c r="BH615" s="80"/>
      <c r="BI615" s="80"/>
      <c r="BJ615" s="80"/>
      <c r="BK615" s="94"/>
      <c r="BL615" s="80"/>
      <c r="BM615" s="81"/>
      <c r="BN615" s="81"/>
      <c r="BO615" s="81"/>
      <c r="BP615" s="81"/>
      <c r="BQ615" s="81"/>
      <c r="BR615" s="81"/>
      <c r="BS615" s="81"/>
      <c r="BT615" s="81"/>
      <c r="BU615" s="81"/>
      <c r="BV615" s="81"/>
      <c r="BW615" s="81"/>
      <c r="BX615" s="81"/>
      <c r="BY615" s="81"/>
      <c r="BZ615" s="81"/>
      <c r="CA615" s="81"/>
      <c r="CB615" s="81"/>
      <c r="CC615" s="81"/>
      <c r="CD615" s="81"/>
      <c r="CE615" s="81"/>
      <c r="CF615" s="81"/>
      <c r="CG615" s="81"/>
      <c r="CH615" s="81"/>
      <c r="CI615" s="81"/>
      <c r="CJ615" s="81"/>
      <c r="CK615" s="81"/>
      <c r="CL615" s="81"/>
      <c r="CM615" s="81"/>
      <c r="CN615" s="81"/>
      <c r="CO615" s="81"/>
      <c r="CP615" s="81"/>
      <c r="CQ615" s="81"/>
      <c r="CR615" s="81"/>
      <c r="CS615" s="81"/>
      <c r="CT615" s="81"/>
      <c r="CU615" s="81"/>
      <c r="CV615" s="81"/>
      <c r="CW615" s="81"/>
      <c r="CX615" s="81"/>
      <c r="CY615" s="81"/>
      <c r="CZ615" s="81"/>
      <c r="DA615" s="81"/>
      <c r="DB615" s="81"/>
      <c r="DC615" s="81"/>
      <c r="DD615" s="81"/>
      <c r="DE615" s="81"/>
      <c r="DF615" s="81"/>
      <c r="DG615" s="81"/>
      <c r="DH615" s="81"/>
      <c r="DI615" s="81"/>
      <c r="DJ615" s="81"/>
      <c r="DK615" s="81"/>
      <c r="DL615" s="81"/>
      <c r="DM615" s="81"/>
      <c r="DN615" s="81"/>
      <c r="DO615" s="81"/>
      <c r="DP615" s="81"/>
      <c r="DQ615" s="81"/>
      <c r="DR615" s="81"/>
      <c r="DS615" s="81"/>
    </row>
    <row r="616" spans="1:123" x14ac:dyDescent="0.2">
      <c r="A616" s="81"/>
      <c r="B616" s="81"/>
      <c r="C616" s="81"/>
      <c r="D616" s="81"/>
      <c r="E616" s="81"/>
      <c r="F616" s="81"/>
      <c r="G616" s="82"/>
      <c r="H616" s="82"/>
      <c r="I616" s="82"/>
      <c r="J616" s="82"/>
      <c r="K616" s="82"/>
      <c r="L616" s="82"/>
      <c r="M616" s="116"/>
      <c r="N616" s="81"/>
      <c r="O616" s="81"/>
      <c r="P616" s="81"/>
      <c r="Q616" s="81"/>
      <c r="R616" s="81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  <c r="BG616" s="80"/>
      <c r="BH616" s="80"/>
      <c r="BI616" s="80"/>
      <c r="BJ616" s="80"/>
      <c r="BK616" s="94"/>
      <c r="BL616" s="80"/>
      <c r="BM616" s="81"/>
      <c r="BN616" s="81"/>
      <c r="BO616" s="81"/>
      <c r="BP616" s="81"/>
      <c r="BQ616" s="81"/>
      <c r="BR616" s="81"/>
      <c r="BS616" s="81"/>
      <c r="BT616" s="81"/>
      <c r="BU616" s="81"/>
      <c r="BV616" s="81"/>
      <c r="BW616" s="81"/>
      <c r="BX616" s="81"/>
      <c r="BY616" s="81"/>
      <c r="BZ616" s="81"/>
      <c r="CA616" s="81"/>
      <c r="CB616" s="81"/>
      <c r="CC616" s="81"/>
      <c r="CD616" s="81"/>
      <c r="CE616" s="81"/>
      <c r="CF616" s="81"/>
      <c r="CG616" s="81"/>
      <c r="CH616" s="81"/>
      <c r="CI616" s="81"/>
      <c r="CJ616" s="81"/>
      <c r="CK616" s="81"/>
      <c r="CL616" s="81"/>
      <c r="CM616" s="81"/>
      <c r="CN616" s="81"/>
      <c r="CO616" s="81"/>
      <c r="CP616" s="81"/>
      <c r="CQ616" s="81"/>
      <c r="CR616" s="81"/>
      <c r="CS616" s="81"/>
      <c r="CT616" s="81"/>
      <c r="CU616" s="81"/>
      <c r="CV616" s="81"/>
      <c r="CW616" s="81"/>
      <c r="CX616" s="81"/>
      <c r="CY616" s="81"/>
      <c r="CZ616" s="81"/>
      <c r="DA616" s="81"/>
      <c r="DB616" s="81"/>
      <c r="DC616" s="81"/>
      <c r="DD616" s="81"/>
      <c r="DE616" s="81"/>
      <c r="DF616" s="81"/>
      <c r="DG616" s="81"/>
      <c r="DH616" s="81"/>
      <c r="DI616" s="81"/>
      <c r="DJ616" s="81"/>
      <c r="DK616" s="81"/>
      <c r="DL616" s="81"/>
      <c r="DM616" s="81"/>
      <c r="DN616" s="81"/>
      <c r="DO616" s="81"/>
      <c r="DP616" s="81"/>
      <c r="DQ616" s="81"/>
      <c r="DR616" s="81"/>
      <c r="DS616" s="81"/>
    </row>
    <row r="617" spans="1:123" x14ac:dyDescent="0.2">
      <c r="A617" s="81"/>
      <c r="B617" s="81"/>
      <c r="C617" s="81"/>
      <c r="D617" s="81"/>
      <c r="E617" s="81"/>
      <c r="F617" s="81"/>
      <c r="G617" s="82"/>
      <c r="H617" s="82"/>
      <c r="I617" s="82"/>
      <c r="J617" s="82"/>
      <c r="K617" s="82"/>
      <c r="L617" s="82"/>
      <c r="M617" s="116"/>
      <c r="N617" s="81"/>
      <c r="O617" s="81"/>
      <c r="P617" s="81"/>
      <c r="Q617" s="81"/>
      <c r="R617" s="81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  <c r="BG617" s="80"/>
      <c r="BH617" s="80"/>
      <c r="BI617" s="80"/>
      <c r="BJ617" s="80"/>
      <c r="BK617" s="94"/>
      <c r="BL617" s="80"/>
      <c r="BM617" s="81"/>
      <c r="BN617" s="81"/>
      <c r="BO617" s="81"/>
      <c r="BP617" s="81"/>
      <c r="BQ617" s="81"/>
      <c r="BR617" s="81"/>
      <c r="BS617" s="81"/>
      <c r="BT617" s="81"/>
      <c r="BU617" s="81"/>
      <c r="BV617" s="81"/>
      <c r="BW617" s="81"/>
      <c r="BX617" s="81"/>
      <c r="BY617" s="81"/>
      <c r="BZ617" s="81"/>
      <c r="CA617" s="81"/>
      <c r="CB617" s="81"/>
      <c r="CC617" s="81"/>
      <c r="CD617" s="81"/>
      <c r="CE617" s="81"/>
      <c r="CF617" s="81"/>
      <c r="CG617" s="81"/>
      <c r="CH617" s="81"/>
      <c r="CI617" s="81"/>
      <c r="CJ617" s="81"/>
      <c r="CK617" s="81"/>
      <c r="CL617" s="81"/>
      <c r="CM617" s="81"/>
      <c r="CN617" s="81"/>
      <c r="CO617" s="81"/>
      <c r="CP617" s="81"/>
      <c r="CQ617" s="81"/>
      <c r="CR617" s="81"/>
      <c r="CS617" s="81"/>
      <c r="CT617" s="81"/>
      <c r="CU617" s="81"/>
      <c r="CV617" s="81"/>
      <c r="CW617" s="81"/>
      <c r="CX617" s="81"/>
      <c r="CY617" s="81"/>
      <c r="CZ617" s="81"/>
      <c r="DA617" s="81"/>
      <c r="DB617" s="81"/>
      <c r="DC617" s="81"/>
      <c r="DD617" s="81"/>
      <c r="DE617" s="81"/>
      <c r="DF617" s="81"/>
      <c r="DG617" s="81"/>
      <c r="DH617" s="81"/>
      <c r="DI617" s="81"/>
      <c r="DJ617" s="81"/>
      <c r="DK617" s="81"/>
      <c r="DL617" s="81"/>
      <c r="DM617" s="81"/>
      <c r="DN617" s="81"/>
      <c r="DO617" s="81"/>
      <c r="DP617" s="81"/>
      <c r="DQ617" s="81"/>
      <c r="DR617" s="81"/>
      <c r="DS617" s="81"/>
    </row>
    <row r="618" spans="1:123" x14ac:dyDescent="0.2">
      <c r="A618" s="81"/>
      <c r="B618" s="81"/>
      <c r="C618" s="81"/>
      <c r="D618" s="81"/>
      <c r="E618" s="81"/>
      <c r="F618" s="81"/>
      <c r="G618" s="82"/>
      <c r="H618" s="82"/>
      <c r="I618" s="82"/>
      <c r="J618" s="82"/>
      <c r="K618" s="82"/>
      <c r="L618" s="82"/>
      <c r="M618" s="116"/>
      <c r="N618" s="81"/>
      <c r="O618" s="81"/>
      <c r="P618" s="81"/>
      <c r="Q618" s="81"/>
      <c r="R618" s="81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  <c r="BG618" s="80"/>
      <c r="BH618" s="80"/>
      <c r="BI618" s="80"/>
      <c r="BJ618" s="80"/>
      <c r="BK618" s="94"/>
      <c r="BL618" s="80"/>
      <c r="BM618" s="81"/>
      <c r="BN618" s="81"/>
      <c r="BO618" s="81"/>
      <c r="BP618" s="81"/>
      <c r="BQ618" s="81"/>
      <c r="BR618" s="81"/>
      <c r="BS618" s="81"/>
      <c r="BT618" s="81"/>
      <c r="BU618" s="81"/>
      <c r="BV618" s="81"/>
      <c r="BW618" s="81"/>
      <c r="BX618" s="81"/>
      <c r="BY618" s="81"/>
      <c r="BZ618" s="81"/>
      <c r="CA618" s="81"/>
      <c r="CB618" s="81"/>
      <c r="CC618" s="81"/>
      <c r="CD618" s="81"/>
      <c r="CE618" s="81"/>
      <c r="CF618" s="81"/>
      <c r="CG618" s="81"/>
      <c r="CH618" s="81"/>
      <c r="CI618" s="81"/>
      <c r="CJ618" s="81"/>
      <c r="CK618" s="81"/>
      <c r="CL618" s="81"/>
      <c r="CM618" s="81"/>
      <c r="CN618" s="81"/>
      <c r="CO618" s="81"/>
      <c r="CP618" s="81"/>
      <c r="CQ618" s="81"/>
      <c r="CR618" s="81"/>
      <c r="CS618" s="81"/>
      <c r="CT618" s="81"/>
      <c r="CU618" s="81"/>
      <c r="CV618" s="81"/>
      <c r="CW618" s="81"/>
      <c r="CX618" s="81"/>
      <c r="CY618" s="81"/>
      <c r="CZ618" s="81"/>
      <c r="DA618" s="81"/>
      <c r="DB618" s="81"/>
      <c r="DC618" s="81"/>
      <c r="DD618" s="81"/>
      <c r="DE618" s="81"/>
      <c r="DF618" s="81"/>
      <c r="DG618" s="81"/>
      <c r="DH618" s="81"/>
      <c r="DI618" s="81"/>
      <c r="DJ618" s="81"/>
      <c r="DK618" s="81"/>
      <c r="DL618" s="81"/>
      <c r="DM618" s="81"/>
      <c r="DN618" s="81"/>
      <c r="DO618" s="81"/>
      <c r="DP618" s="81"/>
      <c r="DQ618" s="81"/>
      <c r="DR618" s="81"/>
      <c r="DS618" s="81"/>
    </row>
    <row r="619" spans="1:123" x14ac:dyDescent="0.2">
      <c r="A619" s="81"/>
      <c r="B619" s="81"/>
      <c r="C619" s="81"/>
      <c r="D619" s="81"/>
      <c r="E619" s="81"/>
      <c r="F619" s="81"/>
      <c r="G619" s="82"/>
      <c r="H619" s="82"/>
      <c r="I619" s="82"/>
      <c r="J619" s="82"/>
      <c r="K619" s="82"/>
      <c r="L619" s="82"/>
      <c r="M619" s="116"/>
      <c r="N619" s="81"/>
      <c r="O619" s="81"/>
      <c r="P619" s="81"/>
      <c r="Q619" s="81"/>
      <c r="R619" s="81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  <c r="BG619" s="80"/>
      <c r="BH619" s="80"/>
      <c r="BI619" s="80"/>
      <c r="BJ619" s="80"/>
      <c r="BK619" s="94"/>
      <c r="BL619" s="80"/>
      <c r="BM619" s="81"/>
      <c r="BN619" s="81"/>
      <c r="BO619" s="81"/>
      <c r="BP619" s="81"/>
      <c r="BQ619" s="81"/>
      <c r="BR619" s="81"/>
      <c r="BS619" s="81"/>
      <c r="BT619" s="81"/>
      <c r="BU619" s="81"/>
      <c r="BV619" s="81"/>
      <c r="BW619" s="81"/>
      <c r="BX619" s="81"/>
      <c r="BY619" s="81"/>
      <c r="BZ619" s="81"/>
      <c r="CA619" s="81"/>
      <c r="CB619" s="81"/>
      <c r="CC619" s="81"/>
      <c r="CD619" s="81"/>
      <c r="CE619" s="81"/>
      <c r="CF619" s="81"/>
      <c r="CG619" s="81"/>
      <c r="CH619" s="81"/>
      <c r="CI619" s="81"/>
      <c r="CJ619" s="81"/>
      <c r="CK619" s="81"/>
      <c r="CL619" s="81"/>
      <c r="CM619" s="81"/>
      <c r="CN619" s="81"/>
      <c r="CO619" s="81"/>
      <c r="CP619" s="81"/>
      <c r="CQ619" s="81"/>
      <c r="CR619" s="81"/>
      <c r="CS619" s="81"/>
      <c r="CT619" s="81"/>
      <c r="CU619" s="81"/>
      <c r="CV619" s="81"/>
      <c r="CW619" s="81"/>
      <c r="CX619" s="81"/>
      <c r="CY619" s="81"/>
      <c r="CZ619" s="81"/>
      <c r="DA619" s="81"/>
      <c r="DB619" s="81"/>
      <c r="DC619" s="81"/>
      <c r="DD619" s="81"/>
      <c r="DE619" s="81"/>
      <c r="DF619" s="81"/>
      <c r="DG619" s="81"/>
      <c r="DH619" s="81"/>
      <c r="DI619" s="81"/>
      <c r="DJ619" s="81"/>
      <c r="DK619" s="81"/>
      <c r="DL619" s="81"/>
      <c r="DM619" s="81"/>
      <c r="DN619" s="81"/>
      <c r="DO619" s="81"/>
      <c r="DP619" s="81"/>
      <c r="DQ619" s="81"/>
      <c r="DR619" s="81"/>
      <c r="DS619" s="81"/>
    </row>
    <row r="620" spans="1:123" x14ac:dyDescent="0.2">
      <c r="A620" s="81"/>
      <c r="B620" s="81"/>
      <c r="C620" s="81"/>
      <c r="D620" s="81"/>
      <c r="E620" s="81"/>
      <c r="F620" s="81"/>
      <c r="G620" s="82"/>
      <c r="H620" s="82"/>
      <c r="I620" s="82"/>
      <c r="J620" s="82"/>
      <c r="K620" s="82"/>
      <c r="L620" s="82"/>
      <c r="M620" s="116"/>
      <c r="N620" s="81"/>
      <c r="O620" s="81"/>
      <c r="P620" s="81"/>
      <c r="Q620" s="81"/>
      <c r="R620" s="81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  <c r="BG620" s="80"/>
      <c r="BH620" s="80"/>
      <c r="BI620" s="80"/>
      <c r="BJ620" s="80"/>
      <c r="BK620" s="94"/>
      <c r="BL620" s="80"/>
      <c r="BM620" s="81"/>
      <c r="BN620" s="81"/>
      <c r="BO620" s="81"/>
      <c r="BP620" s="81"/>
      <c r="BQ620" s="81"/>
      <c r="BR620" s="81"/>
      <c r="BS620" s="81"/>
      <c r="BT620" s="81"/>
      <c r="BU620" s="81"/>
      <c r="BV620" s="81"/>
      <c r="BW620" s="81"/>
      <c r="BX620" s="81"/>
      <c r="BY620" s="81"/>
      <c r="BZ620" s="81"/>
      <c r="CA620" s="81"/>
      <c r="CB620" s="81"/>
      <c r="CC620" s="81"/>
      <c r="CD620" s="81"/>
      <c r="CE620" s="81"/>
      <c r="CF620" s="81"/>
      <c r="CG620" s="81"/>
      <c r="CH620" s="81"/>
      <c r="CI620" s="81"/>
      <c r="CJ620" s="81"/>
      <c r="CK620" s="81"/>
      <c r="CL620" s="81"/>
      <c r="CM620" s="81"/>
      <c r="CN620" s="81"/>
      <c r="CO620" s="81"/>
      <c r="CP620" s="81"/>
      <c r="CQ620" s="81"/>
      <c r="CR620" s="81"/>
      <c r="CS620" s="81"/>
      <c r="CT620" s="81"/>
      <c r="CU620" s="81"/>
      <c r="CV620" s="81"/>
      <c r="CW620" s="81"/>
      <c r="CX620" s="81"/>
      <c r="CY620" s="81"/>
      <c r="CZ620" s="81"/>
      <c r="DA620" s="81"/>
      <c r="DB620" s="81"/>
      <c r="DC620" s="81"/>
      <c r="DD620" s="81"/>
      <c r="DE620" s="81"/>
      <c r="DF620" s="81"/>
      <c r="DG620" s="81"/>
      <c r="DH620" s="81"/>
      <c r="DI620" s="81"/>
      <c r="DJ620" s="81"/>
      <c r="DK620" s="81"/>
      <c r="DL620" s="81"/>
      <c r="DM620" s="81"/>
      <c r="DN620" s="81"/>
      <c r="DO620" s="81"/>
      <c r="DP620" s="81"/>
      <c r="DQ620" s="81"/>
      <c r="DR620" s="81"/>
      <c r="DS620" s="81"/>
    </row>
    <row r="621" spans="1:123" x14ac:dyDescent="0.2">
      <c r="A621" s="81"/>
      <c r="B621" s="81"/>
      <c r="C621" s="81"/>
      <c r="D621" s="81"/>
      <c r="E621" s="81"/>
      <c r="F621" s="81"/>
      <c r="G621" s="82"/>
      <c r="H621" s="82"/>
      <c r="I621" s="82"/>
      <c r="J621" s="82"/>
      <c r="K621" s="82"/>
      <c r="L621" s="82"/>
      <c r="M621" s="116"/>
      <c r="N621" s="81"/>
      <c r="O621" s="81"/>
      <c r="P621" s="81"/>
      <c r="Q621" s="81"/>
      <c r="R621" s="81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  <c r="BG621" s="80"/>
      <c r="BH621" s="80"/>
      <c r="BI621" s="80"/>
      <c r="BJ621" s="80"/>
      <c r="BK621" s="94"/>
      <c r="BL621" s="80"/>
      <c r="BM621" s="81"/>
      <c r="BN621" s="81"/>
      <c r="BO621" s="81"/>
      <c r="BP621" s="81"/>
      <c r="BQ621" s="81"/>
      <c r="BR621" s="81"/>
      <c r="BS621" s="81"/>
      <c r="BT621" s="81"/>
      <c r="BU621" s="81"/>
      <c r="BV621" s="81"/>
      <c r="BW621" s="81"/>
      <c r="BX621" s="81"/>
      <c r="BY621" s="81"/>
      <c r="BZ621" s="81"/>
      <c r="CA621" s="81"/>
      <c r="CB621" s="81"/>
      <c r="CC621" s="81"/>
      <c r="CD621" s="81"/>
      <c r="CE621" s="81"/>
      <c r="CF621" s="81"/>
      <c r="CG621" s="81"/>
      <c r="CH621" s="81"/>
      <c r="CI621" s="81"/>
      <c r="CJ621" s="81"/>
      <c r="CK621" s="81"/>
      <c r="CL621" s="81"/>
      <c r="CM621" s="81"/>
      <c r="CN621" s="81"/>
      <c r="CO621" s="81"/>
      <c r="CP621" s="81"/>
      <c r="CQ621" s="81"/>
      <c r="CR621" s="81"/>
      <c r="CS621" s="81"/>
      <c r="CT621" s="81"/>
      <c r="CU621" s="81"/>
      <c r="CV621" s="81"/>
      <c r="CW621" s="81"/>
      <c r="CX621" s="81"/>
      <c r="CY621" s="81"/>
      <c r="CZ621" s="81"/>
      <c r="DA621" s="81"/>
      <c r="DB621" s="81"/>
      <c r="DC621" s="81"/>
      <c r="DD621" s="81"/>
      <c r="DE621" s="81"/>
      <c r="DF621" s="81"/>
      <c r="DG621" s="81"/>
      <c r="DH621" s="81"/>
      <c r="DI621" s="81"/>
      <c r="DJ621" s="81"/>
      <c r="DK621" s="81"/>
      <c r="DL621" s="81"/>
      <c r="DM621" s="81"/>
      <c r="DN621" s="81"/>
      <c r="DO621" s="81"/>
      <c r="DP621" s="81"/>
      <c r="DQ621" s="81"/>
      <c r="DR621" s="81"/>
      <c r="DS621" s="81"/>
    </row>
    <row r="622" spans="1:123" x14ac:dyDescent="0.2">
      <c r="A622" s="81"/>
      <c r="B622" s="81"/>
      <c r="C622" s="81"/>
      <c r="D622" s="81"/>
      <c r="E622" s="81"/>
      <c r="F622" s="81"/>
      <c r="G622" s="82"/>
      <c r="H622" s="82"/>
      <c r="I622" s="82"/>
      <c r="J622" s="82"/>
      <c r="K622" s="82"/>
      <c r="L622" s="82"/>
      <c r="M622" s="116"/>
      <c r="N622" s="81"/>
      <c r="O622" s="81"/>
      <c r="P622" s="81"/>
      <c r="Q622" s="81"/>
      <c r="R622" s="81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  <c r="BG622" s="80"/>
      <c r="BH622" s="80"/>
      <c r="BI622" s="80"/>
      <c r="BJ622" s="80"/>
      <c r="BK622" s="94"/>
      <c r="BL622" s="80"/>
      <c r="BM622" s="81"/>
      <c r="BN622" s="81"/>
      <c r="BO622" s="81"/>
      <c r="BP622" s="81"/>
      <c r="BQ622" s="81"/>
      <c r="BR622" s="81"/>
      <c r="BS622" s="81"/>
      <c r="BT622" s="81"/>
      <c r="BU622" s="81"/>
      <c r="BV622" s="81"/>
      <c r="BW622" s="81"/>
      <c r="BX622" s="81"/>
      <c r="BY622" s="81"/>
      <c r="BZ622" s="81"/>
      <c r="CA622" s="81"/>
      <c r="CB622" s="81"/>
      <c r="CC622" s="81"/>
      <c r="CD622" s="81"/>
      <c r="CE622" s="81"/>
      <c r="CF622" s="81"/>
      <c r="CG622" s="81"/>
      <c r="CH622" s="81"/>
      <c r="CI622" s="81"/>
      <c r="CJ622" s="81"/>
      <c r="CK622" s="81"/>
      <c r="CL622" s="81"/>
      <c r="CM622" s="81"/>
      <c r="CN622" s="81"/>
      <c r="CO622" s="81"/>
      <c r="CP622" s="81"/>
      <c r="CQ622" s="81"/>
      <c r="CR622" s="81"/>
      <c r="CS622" s="81"/>
      <c r="CT622" s="81"/>
      <c r="CU622" s="81"/>
      <c r="CV622" s="81"/>
      <c r="CW622" s="81"/>
      <c r="CX622" s="81"/>
      <c r="CY622" s="81"/>
      <c r="CZ622" s="81"/>
      <c r="DA622" s="81"/>
      <c r="DB622" s="81"/>
      <c r="DC622" s="81"/>
      <c r="DD622" s="81"/>
      <c r="DE622" s="81"/>
      <c r="DF622" s="81"/>
      <c r="DG622" s="81"/>
      <c r="DH622" s="81"/>
      <c r="DI622" s="81"/>
      <c r="DJ622" s="81"/>
      <c r="DK622" s="81"/>
      <c r="DL622" s="81"/>
      <c r="DM622" s="81"/>
      <c r="DN622" s="81"/>
      <c r="DO622" s="81"/>
      <c r="DP622" s="81"/>
      <c r="DQ622" s="81"/>
      <c r="DR622" s="81"/>
      <c r="DS622" s="81"/>
    </row>
    <row r="623" spans="1:123" ht="16" customHeight="1" x14ac:dyDescent="0.2">
      <c r="A623" s="321" t="s">
        <v>65</v>
      </c>
      <c r="B623" s="321"/>
      <c r="C623" s="321"/>
      <c r="D623" s="321"/>
      <c r="E623" s="321"/>
      <c r="F623" s="321"/>
      <c r="G623" s="321"/>
      <c r="H623" s="321"/>
      <c r="I623" s="321"/>
      <c r="J623" s="321"/>
      <c r="K623" s="321"/>
      <c r="L623" s="321"/>
      <c r="M623" s="321"/>
      <c r="N623" s="321"/>
      <c r="O623" s="321"/>
      <c r="P623" s="321"/>
      <c r="Q623" s="321"/>
      <c r="R623" s="321"/>
      <c r="S623" s="321"/>
      <c r="T623" s="321"/>
      <c r="U623" s="321"/>
      <c r="V623" s="321"/>
      <c r="W623" s="321"/>
      <c r="X623" s="321"/>
      <c r="Y623" s="321"/>
      <c r="Z623" s="321"/>
      <c r="AA623" s="85"/>
      <c r="AB623" s="85"/>
      <c r="AC623" s="85"/>
      <c r="AD623" s="85"/>
      <c r="AE623" s="85"/>
      <c r="AF623" s="85"/>
      <c r="AG623" s="85"/>
      <c r="AH623" s="85"/>
      <c r="AI623" s="85"/>
      <c r="AJ623" s="85"/>
      <c r="AK623" s="85"/>
      <c r="AL623" s="85"/>
      <c r="AM623" s="85"/>
      <c r="AN623" s="85"/>
      <c r="AO623" s="85"/>
      <c r="AP623" s="85"/>
      <c r="AQ623" s="85"/>
      <c r="AR623" s="85"/>
      <c r="AS623" s="85"/>
      <c r="AT623" s="85"/>
      <c r="AU623" s="85"/>
      <c r="AV623" s="85"/>
      <c r="AW623" s="85"/>
      <c r="AX623" s="85"/>
      <c r="AY623" s="85"/>
      <c r="AZ623" s="85"/>
      <c r="BA623" s="85"/>
      <c r="BB623" s="85"/>
      <c r="BC623" s="85"/>
      <c r="BD623" s="85"/>
      <c r="BE623" s="85"/>
      <c r="BF623" s="85"/>
      <c r="BG623" s="85"/>
      <c r="BH623" s="85"/>
      <c r="BI623" s="85"/>
      <c r="BJ623" s="85"/>
      <c r="BK623" s="81"/>
      <c r="BL623" s="81"/>
      <c r="BM623" s="81"/>
      <c r="BN623" s="81"/>
      <c r="BO623" s="81"/>
      <c r="BP623" s="81"/>
      <c r="BQ623" s="81"/>
      <c r="BR623" s="81"/>
      <c r="BS623" s="81"/>
      <c r="BT623" s="81"/>
      <c r="BU623" s="81"/>
      <c r="BV623" s="81"/>
      <c r="BW623" s="81"/>
      <c r="BX623" s="81"/>
      <c r="BY623" s="81"/>
      <c r="BZ623" s="81"/>
      <c r="CA623" s="81"/>
      <c r="CB623" s="81"/>
      <c r="CC623" s="81"/>
      <c r="CD623" s="81"/>
      <c r="CE623" s="81"/>
      <c r="CF623" s="81"/>
      <c r="CG623" s="81"/>
      <c r="CH623" s="81"/>
      <c r="CI623" s="81"/>
      <c r="CJ623" s="81"/>
      <c r="CK623" s="81"/>
      <c r="CL623" s="81"/>
      <c r="CM623" s="81"/>
      <c r="CN623" s="81"/>
      <c r="CO623" s="81"/>
      <c r="CP623" s="81"/>
      <c r="CQ623" s="81"/>
      <c r="CR623" s="81"/>
      <c r="CS623" s="81"/>
      <c r="CT623" s="81"/>
      <c r="CU623" s="81"/>
      <c r="CV623" s="81"/>
      <c r="CW623" s="81"/>
      <c r="CX623" s="81"/>
      <c r="CY623" s="81"/>
      <c r="CZ623" s="81"/>
      <c r="DA623" s="81"/>
      <c r="DB623" s="81"/>
      <c r="DC623" s="81"/>
      <c r="DD623" s="81"/>
      <c r="DE623" s="81"/>
      <c r="DF623" s="81"/>
      <c r="DG623" s="81"/>
      <c r="DH623" s="81"/>
      <c r="DI623" s="81"/>
      <c r="DJ623" s="81"/>
      <c r="DK623" s="81"/>
      <c r="DL623" s="81"/>
      <c r="DM623" s="81"/>
      <c r="DN623" s="81"/>
      <c r="DO623" s="81"/>
      <c r="DP623" s="81"/>
      <c r="DQ623" s="81"/>
      <c r="DR623" s="81"/>
      <c r="DS623" s="81"/>
    </row>
    <row r="624" spans="1:123" x14ac:dyDescent="0.2">
      <c r="A624" s="81"/>
      <c r="B624" s="81"/>
      <c r="C624" s="81"/>
      <c r="D624" s="81"/>
      <c r="E624" s="81"/>
      <c r="F624" s="81"/>
      <c r="G624" s="82"/>
      <c r="H624" s="82"/>
      <c r="I624" s="82"/>
      <c r="J624" s="82"/>
      <c r="K624" s="82"/>
      <c r="L624" s="82"/>
      <c r="M624" s="116"/>
      <c r="N624" s="81"/>
      <c r="O624" s="81"/>
      <c r="P624" s="81"/>
      <c r="Q624" s="81"/>
      <c r="R624" s="81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  <c r="BG624" s="80"/>
      <c r="BH624" s="80"/>
      <c r="BI624" s="80"/>
      <c r="BJ624" s="80"/>
      <c r="BK624" s="94"/>
      <c r="BL624" s="80"/>
      <c r="BM624" s="81"/>
      <c r="BN624" s="81"/>
      <c r="BO624" s="81"/>
      <c r="BP624" s="81"/>
      <c r="BQ624" s="81"/>
      <c r="BR624" s="81"/>
      <c r="BS624" s="81"/>
      <c r="BT624" s="81"/>
      <c r="BU624" s="81"/>
      <c r="BV624" s="81"/>
      <c r="BW624" s="81"/>
      <c r="BX624" s="81"/>
      <c r="BY624" s="81"/>
      <c r="BZ624" s="81"/>
      <c r="CA624" s="81"/>
      <c r="CB624" s="81"/>
      <c r="CC624" s="81"/>
      <c r="CD624" s="81"/>
      <c r="CE624" s="81"/>
      <c r="CF624" s="81"/>
      <c r="CG624" s="81"/>
      <c r="CH624" s="81"/>
      <c r="CI624" s="81"/>
      <c r="CJ624" s="81"/>
      <c r="CK624" s="81"/>
      <c r="CL624" s="81"/>
      <c r="CM624" s="81"/>
      <c r="CN624" s="81"/>
      <c r="CO624" s="81"/>
      <c r="CP624" s="81"/>
      <c r="CQ624" s="81"/>
      <c r="CR624" s="81"/>
      <c r="CS624" s="81"/>
      <c r="CT624" s="81"/>
      <c r="CU624" s="81"/>
      <c r="CV624" s="81"/>
      <c r="CW624" s="81"/>
      <c r="CX624" s="81"/>
      <c r="CY624" s="81"/>
      <c r="CZ624" s="81"/>
      <c r="DA624" s="81"/>
      <c r="DB624" s="81"/>
      <c r="DC624" s="81"/>
      <c r="DD624" s="81"/>
      <c r="DE624" s="81"/>
      <c r="DF624" s="81"/>
      <c r="DG624" s="81"/>
      <c r="DH624" s="81"/>
      <c r="DI624" s="81"/>
      <c r="DJ624" s="81"/>
      <c r="DK624" s="81"/>
      <c r="DL624" s="81"/>
      <c r="DM624" s="81"/>
      <c r="DN624" s="81"/>
      <c r="DO624" s="81"/>
      <c r="DP624" s="81"/>
      <c r="DQ624" s="81"/>
      <c r="DR624" s="81"/>
      <c r="DS624" s="81"/>
    </row>
    <row r="625" spans="1:123" x14ac:dyDescent="0.2">
      <c r="A625" s="81"/>
      <c r="B625" s="81"/>
      <c r="C625" s="81"/>
      <c r="D625" s="81"/>
      <c r="E625" s="81"/>
      <c r="F625" s="81"/>
      <c r="G625" s="82"/>
      <c r="H625" s="82"/>
      <c r="I625" s="82"/>
      <c r="J625" s="82"/>
      <c r="K625" s="82"/>
      <c r="L625" s="82"/>
      <c r="M625" s="116"/>
      <c r="N625" s="81"/>
      <c r="O625" s="81"/>
      <c r="P625" s="81"/>
      <c r="Q625" s="81"/>
      <c r="R625" s="81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  <c r="BG625" s="80"/>
      <c r="BH625" s="80"/>
      <c r="BI625" s="80"/>
      <c r="BJ625" s="80"/>
      <c r="BK625" s="94"/>
      <c r="BL625" s="80"/>
      <c r="BM625" s="81"/>
      <c r="BN625" s="81"/>
      <c r="BO625" s="81"/>
      <c r="BP625" s="81"/>
      <c r="BQ625" s="81"/>
      <c r="BR625" s="81"/>
      <c r="BS625" s="81"/>
      <c r="BT625" s="81"/>
      <c r="BU625" s="81"/>
      <c r="BV625" s="81"/>
      <c r="BW625" s="81"/>
      <c r="BX625" s="81"/>
      <c r="BY625" s="81"/>
      <c r="BZ625" s="81"/>
      <c r="CA625" s="81"/>
      <c r="CB625" s="81"/>
      <c r="CC625" s="81"/>
      <c r="CD625" s="81"/>
      <c r="CE625" s="81"/>
      <c r="CF625" s="81"/>
      <c r="CG625" s="81"/>
      <c r="CH625" s="81"/>
      <c r="CI625" s="81"/>
      <c r="CJ625" s="81"/>
      <c r="CK625" s="81"/>
      <c r="CL625" s="81"/>
      <c r="CM625" s="81"/>
      <c r="CN625" s="81"/>
      <c r="CO625" s="81"/>
      <c r="CP625" s="81"/>
      <c r="CQ625" s="81"/>
      <c r="CR625" s="81"/>
      <c r="CS625" s="81"/>
      <c r="CT625" s="81"/>
      <c r="CU625" s="81"/>
      <c r="CV625" s="81"/>
      <c r="CW625" s="81"/>
      <c r="CX625" s="81"/>
      <c r="CY625" s="81"/>
      <c r="CZ625" s="81"/>
      <c r="DA625" s="81"/>
      <c r="DB625" s="81"/>
      <c r="DC625" s="81"/>
      <c r="DD625" s="81"/>
      <c r="DE625" s="81"/>
      <c r="DF625" s="81"/>
      <c r="DG625" s="81"/>
      <c r="DH625" s="81"/>
      <c r="DI625" s="81"/>
      <c r="DJ625" s="81"/>
      <c r="DK625" s="81"/>
      <c r="DL625" s="81"/>
      <c r="DM625" s="81"/>
      <c r="DN625" s="81"/>
      <c r="DO625" s="81"/>
      <c r="DP625" s="81"/>
      <c r="DQ625" s="81"/>
      <c r="DR625" s="81"/>
      <c r="DS625" s="81"/>
    </row>
    <row r="626" spans="1:123" x14ac:dyDescent="0.2">
      <c r="A626" s="81"/>
      <c r="B626" s="81"/>
      <c r="C626" s="81"/>
      <c r="D626" s="81"/>
      <c r="E626" s="81"/>
      <c r="F626" s="81"/>
      <c r="G626" s="82"/>
      <c r="H626" s="82"/>
      <c r="I626" s="82"/>
      <c r="J626" s="82"/>
      <c r="K626" s="82"/>
      <c r="L626" s="82"/>
      <c r="M626" s="116"/>
      <c r="N626" s="81"/>
      <c r="O626" s="81"/>
      <c r="P626" s="81"/>
      <c r="Q626" s="81"/>
      <c r="R626" s="81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  <c r="BG626" s="80"/>
      <c r="BH626" s="80"/>
      <c r="BI626" s="80"/>
      <c r="BJ626" s="80"/>
      <c r="BK626" s="94"/>
      <c r="BL626" s="80"/>
      <c r="BM626" s="81"/>
      <c r="BN626" s="81"/>
      <c r="BO626" s="81"/>
      <c r="BP626" s="81"/>
      <c r="BQ626" s="81"/>
      <c r="BR626" s="81"/>
      <c r="BS626" s="81"/>
      <c r="BT626" s="81"/>
      <c r="BU626" s="81"/>
      <c r="BV626" s="81"/>
      <c r="BW626" s="81"/>
      <c r="BX626" s="81"/>
      <c r="BY626" s="81"/>
      <c r="BZ626" s="81"/>
      <c r="CA626" s="81"/>
      <c r="CB626" s="81"/>
      <c r="CC626" s="81"/>
      <c r="CD626" s="81"/>
      <c r="CE626" s="81"/>
      <c r="CF626" s="81"/>
      <c r="CG626" s="81"/>
      <c r="CH626" s="81"/>
      <c r="CI626" s="81"/>
      <c r="CJ626" s="81"/>
      <c r="CK626" s="81"/>
      <c r="CL626" s="81"/>
      <c r="CM626" s="81"/>
      <c r="CN626" s="81"/>
      <c r="CO626" s="81"/>
      <c r="CP626" s="81"/>
      <c r="CQ626" s="81"/>
      <c r="CR626" s="81"/>
      <c r="CS626" s="81"/>
      <c r="CT626" s="81"/>
      <c r="CU626" s="81"/>
      <c r="CV626" s="81"/>
      <c r="CW626" s="81"/>
      <c r="CX626" s="81"/>
      <c r="CY626" s="81"/>
      <c r="CZ626" s="81"/>
      <c r="DA626" s="81"/>
      <c r="DB626" s="81"/>
      <c r="DC626" s="81"/>
      <c r="DD626" s="81"/>
      <c r="DE626" s="81"/>
      <c r="DF626" s="81"/>
      <c r="DG626" s="81"/>
      <c r="DH626" s="81"/>
      <c r="DI626" s="81"/>
      <c r="DJ626" s="81"/>
      <c r="DK626" s="81"/>
      <c r="DL626" s="81"/>
      <c r="DM626" s="81"/>
      <c r="DN626" s="81"/>
      <c r="DO626" s="81"/>
      <c r="DP626" s="81"/>
      <c r="DQ626" s="81"/>
      <c r="DR626" s="81"/>
      <c r="DS626" s="81"/>
    </row>
    <row r="627" spans="1:123" x14ac:dyDescent="0.2">
      <c r="A627" s="81"/>
      <c r="B627" s="81"/>
      <c r="C627" s="81"/>
      <c r="D627" s="81"/>
      <c r="E627" s="81"/>
      <c r="F627" s="81"/>
      <c r="G627" s="82"/>
      <c r="H627" s="82"/>
      <c r="I627" s="82"/>
      <c r="J627" s="82"/>
      <c r="K627" s="82"/>
      <c r="L627" s="82"/>
      <c r="M627" s="116"/>
      <c r="N627" s="81"/>
      <c r="O627" s="81"/>
      <c r="P627" s="81"/>
      <c r="Q627" s="81"/>
      <c r="R627" s="81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  <c r="BG627" s="80"/>
      <c r="BH627" s="80"/>
      <c r="BI627" s="80"/>
      <c r="BJ627" s="80"/>
      <c r="BK627" s="94"/>
      <c r="BL627" s="80"/>
      <c r="BM627" s="81"/>
      <c r="BN627" s="81"/>
      <c r="BO627" s="81"/>
      <c r="BP627" s="81"/>
      <c r="BQ627" s="81"/>
      <c r="BR627" s="81"/>
      <c r="BS627" s="81"/>
      <c r="BT627" s="81"/>
      <c r="BU627" s="81"/>
      <c r="BV627" s="81"/>
      <c r="BW627" s="81"/>
      <c r="BX627" s="81"/>
      <c r="BY627" s="81"/>
      <c r="BZ627" s="81"/>
      <c r="CA627" s="81"/>
      <c r="CB627" s="81"/>
      <c r="CC627" s="81"/>
      <c r="CD627" s="81"/>
      <c r="CE627" s="81"/>
      <c r="CF627" s="81"/>
      <c r="CG627" s="81"/>
      <c r="CH627" s="81"/>
      <c r="CI627" s="81"/>
      <c r="CJ627" s="81"/>
      <c r="CK627" s="81"/>
      <c r="CL627" s="81"/>
      <c r="CM627" s="81"/>
      <c r="CN627" s="81"/>
      <c r="CO627" s="81"/>
      <c r="CP627" s="81"/>
      <c r="CQ627" s="81"/>
      <c r="CR627" s="81"/>
      <c r="CS627" s="81"/>
      <c r="CT627" s="81"/>
      <c r="CU627" s="81"/>
      <c r="CV627" s="81"/>
      <c r="CW627" s="81"/>
      <c r="CX627" s="81"/>
      <c r="CY627" s="81"/>
      <c r="CZ627" s="81"/>
      <c r="DA627" s="81"/>
      <c r="DB627" s="81"/>
      <c r="DC627" s="81"/>
      <c r="DD627" s="81"/>
      <c r="DE627" s="81"/>
      <c r="DF627" s="81"/>
      <c r="DG627" s="81"/>
      <c r="DH627" s="81"/>
      <c r="DI627" s="81"/>
      <c r="DJ627" s="81"/>
      <c r="DK627" s="81"/>
      <c r="DL627" s="81"/>
      <c r="DM627" s="81"/>
      <c r="DN627" s="81"/>
      <c r="DO627" s="81"/>
      <c r="DP627" s="81"/>
      <c r="DQ627" s="81"/>
      <c r="DR627" s="81"/>
      <c r="DS627" s="81"/>
    </row>
    <row r="628" spans="1:123" x14ac:dyDescent="0.2">
      <c r="A628" s="81"/>
      <c r="B628" s="81"/>
      <c r="C628" s="81"/>
      <c r="D628" s="81"/>
      <c r="E628" s="81"/>
      <c r="F628" s="81"/>
      <c r="G628" s="82"/>
      <c r="H628" s="82"/>
      <c r="I628" s="82"/>
      <c r="J628" s="82"/>
      <c r="K628" s="82"/>
      <c r="L628" s="82"/>
      <c r="M628" s="116"/>
      <c r="N628" s="81"/>
      <c r="O628" s="81"/>
      <c r="P628" s="81"/>
      <c r="Q628" s="81"/>
      <c r="R628" s="81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  <c r="BG628" s="80"/>
      <c r="BH628" s="80"/>
      <c r="BI628" s="80"/>
      <c r="BJ628" s="80"/>
      <c r="BK628" s="94"/>
      <c r="BL628" s="80"/>
      <c r="BM628" s="81"/>
      <c r="BN628" s="81"/>
      <c r="BO628" s="81"/>
      <c r="BP628" s="81"/>
      <c r="BQ628" s="81"/>
      <c r="BR628" s="81"/>
      <c r="BS628" s="81"/>
      <c r="BT628" s="81"/>
      <c r="BU628" s="81"/>
      <c r="BV628" s="81"/>
      <c r="BW628" s="81"/>
      <c r="BX628" s="81"/>
      <c r="BY628" s="81"/>
      <c r="BZ628" s="81"/>
      <c r="CA628" s="81"/>
      <c r="CB628" s="81"/>
      <c r="CC628" s="81"/>
      <c r="CD628" s="81"/>
      <c r="CE628" s="81"/>
      <c r="CF628" s="81"/>
      <c r="CG628" s="81"/>
      <c r="CH628" s="81"/>
      <c r="CI628" s="81"/>
      <c r="CJ628" s="81"/>
      <c r="CK628" s="81"/>
      <c r="CL628" s="81"/>
      <c r="CM628" s="81"/>
      <c r="CN628" s="81"/>
      <c r="CO628" s="81"/>
      <c r="CP628" s="81"/>
      <c r="CQ628" s="81"/>
      <c r="CR628" s="81"/>
      <c r="CS628" s="81"/>
      <c r="CT628" s="81"/>
      <c r="CU628" s="81"/>
      <c r="CV628" s="81"/>
      <c r="CW628" s="81"/>
      <c r="CX628" s="81"/>
      <c r="CY628" s="81"/>
      <c r="CZ628" s="81"/>
      <c r="DA628" s="81"/>
      <c r="DB628" s="81"/>
      <c r="DC628" s="81"/>
      <c r="DD628" s="81"/>
      <c r="DE628" s="81"/>
      <c r="DF628" s="81"/>
      <c r="DG628" s="81"/>
      <c r="DH628" s="81"/>
      <c r="DI628" s="81"/>
      <c r="DJ628" s="81"/>
      <c r="DK628" s="81"/>
      <c r="DL628" s="81"/>
      <c r="DM628" s="81"/>
      <c r="DN628" s="81"/>
      <c r="DO628" s="81"/>
      <c r="DP628" s="81"/>
      <c r="DQ628" s="81"/>
      <c r="DR628" s="81"/>
      <c r="DS628" s="81"/>
    </row>
    <row r="629" spans="1:123" x14ac:dyDescent="0.2">
      <c r="A629" s="81"/>
      <c r="B629" s="81"/>
      <c r="C629" s="81"/>
      <c r="D629" s="81"/>
      <c r="E629" s="81"/>
      <c r="F629" s="81"/>
      <c r="G629" s="82"/>
      <c r="H629" s="82"/>
      <c r="I629" s="82"/>
      <c r="J629" s="82"/>
      <c r="K629" s="82"/>
      <c r="L629" s="82"/>
      <c r="M629" s="116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  <c r="AA629" s="81"/>
      <c r="AB629" s="81"/>
      <c r="AC629" s="81"/>
      <c r="AD629" s="81"/>
      <c r="AE629" s="81"/>
      <c r="AF629" s="81"/>
      <c r="AG629" s="81"/>
      <c r="AH629" s="81"/>
      <c r="AI629" s="81"/>
      <c r="AJ629" s="81"/>
      <c r="AK629" s="81"/>
      <c r="AL629" s="81"/>
      <c r="AM629" s="81"/>
      <c r="AN629" s="81"/>
      <c r="AO629" s="81"/>
      <c r="AP629" s="81"/>
      <c r="AQ629" s="81"/>
      <c r="AR629" s="81"/>
      <c r="AS629" s="81"/>
      <c r="AT629" s="81"/>
      <c r="AU629" s="81"/>
      <c r="AV629" s="81"/>
      <c r="AW629" s="81"/>
      <c r="AX629" s="81"/>
      <c r="AY629" s="81"/>
      <c r="AZ629" s="81"/>
      <c r="BA629" s="81"/>
      <c r="BB629" s="81"/>
      <c r="BC629" s="81"/>
      <c r="BD629" s="81"/>
      <c r="BE629" s="81"/>
      <c r="BF629" s="81"/>
      <c r="BG629" s="81"/>
      <c r="BH629" s="81"/>
      <c r="BI629" s="81"/>
      <c r="BJ629" s="81"/>
      <c r="BK629" s="95"/>
      <c r="BL629" s="89"/>
      <c r="BM629" s="81"/>
      <c r="BN629" s="81"/>
      <c r="BO629" s="81"/>
      <c r="BP629" s="81"/>
      <c r="BQ629" s="81"/>
      <c r="BR629" s="81"/>
      <c r="BS629" s="81"/>
      <c r="BT629" s="81"/>
      <c r="BU629" s="81"/>
      <c r="BV629" s="81"/>
      <c r="BW629" s="81"/>
      <c r="BX629" s="81"/>
      <c r="BY629" s="81"/>
      <c r="BZ629" s="81"/>
      <c r="CA629" s="81"/>
      <c r="CB629" s="81"/>
      <c r="CC629" s="81"/>
      <c r="CD629" s="81"/>
      <c r="CE629" s="81"/>
      <c r="CF629" s="81"/>
      <c r="CG629" s="81"/>
      <c r="CH629" s="81"/>
      <c r="CI629" s="81"/>
      <c r="CJ629" s="81"/>
      <c r="CK629" s="81"/>
      <c r="CL629" s="81"/>
      <c r="CM629" s="81"/>
      <c r="CN629" s="81"/>
      <c r="CO629" s="81"/>
      <c r="CP629" s="81"/>
      <c r="CQ629" s="81"/>
      <c r="CR629" s="81"/>
      <c r="CS629" s="81"/>
      <c r="CT629" s="81"/>
      <c r="CU629" s="81"/>
      <c r="CV629" s="81"/>
      <c r="CW629" s="81"/>
      <c r="CX629" s="81"/>
      <c r="CY629" s="81"/>
      <c r="CZ629" s="81"/>
      <c r="DA629" s="81"/>
      <c r="DB629" s="81"/>
      <c r="DC629" s="81"/>
      <c r="DD629" s="81"/>
      <c r="DE629" s="81"/>
      <c r="DF629" s="81"/>
      <c r="DG629" s="81"/>
      <c r="DH629" s="81"/>
      <c r="DI629" s="81"/>
      <c r="DJ629" s="81"/>
      <c r="DK629" s="81"/>
      <c r="DL629" s="81"/>
      <c r="DM629" s="81"/>
      <c r="DN629" s="81"/>
      <c r="DO629" s="81"/>
      <c r="DP629" s="81"/>
      <c r="DQ629" s="81"/>
      <c r="DR629" s="81"/>
      <c r="DS629" s="81"/>
    </row>
    <row r="630" spans="1:123" x14ac:dyDescent="0.2">
      <c r="A630" s="79"/>
      <c r="B630" s="79"/>
      <c r="C630" s="81"/>
      <c r="D630" s="117"/>
      <c r="E630" s="117"/>
      <c r="F630" s="81"/>
      <c r="G630" s="82"/>
      <c r="H630" s="82"/>
      <c r="I630" s="82"/>
      <c r="J630" s="82"/>
      <c r="K630" s="82"/>
      <c r="L630" s="82"/>
      <c r="M630" s="116"/>
      <c r="N630" s="83"/>
      <c r="O630" s="83"/>
      <c r="P630" s="83"/>
      <c r="Q630" s="83"/>
      <c r="R630" s="83"/>
      <c r="S630" s="83"/>
      <c r="T630" s="81"/>
      <c r="U630" s="81"/>
      <c r="V630" s="81"/>
      <c r="W630" s="81"/>
      <c r="X630" s="81"/>
      <c r="Y630" s="81"/>
      <c r="Z630" s="81"/>
      <c r="AA630" s="81"/>
      <c r="AB630" s="81"/>
      <c r="AC630" s="81"/>
      <c r="AD630" s="81"/>
      <c r="AE630" s="81"/>
      <c r="AF630" s="81"/>
      <c r="AG630" s="81"/>
      <c r="AH630" s="81"/>
      <c r="AI630" s="81"/>
      <c r="AJ630" s="81"/>
      <c r="AK630" s="81"/>
      <c r="AL630" s="81"/>
      <c r="AM630" s="81"/>
      <c r="AN630" s="81"/>
      <c r="AO630" s="81"/>
      <c r="AP630" s="81"/>
      <c r="AQ630" s="81"/>
      <c r="AR630" s="81"/>
      <c r="AS630" s="81"/>
      <c r="AT630" s="81"/>
      <c r="AU630" s="81"/>
      <c r="AV630" s="81"/>
      <c r="AW630" s="81"/>
      <c r="AX630" s="81"/>
      <c r="AY630" s="81"/>
      <c r="AZ630" s="81"/>
      <c r="BA630" s="81"/>
      <c r="BB630" s="81"/>
      <c r="BC630" s="81"/>
      <c r="BD630" s="81"/>
      <c r="BE630" s="81"/>
      <c r="BF630" s="81"/>
      <c r="BG630" s="81"/>
      <c r="BH630" s="81"/>
      <c r="BI630" s="81"/>
      <c r="BJ630" s="81"/>
      <c r="BK630" s="81"/>
      <c r="BL630" s="81"/>
      <c r="BM630" s="81"/>
      <c r="BN630" s="81"/>
      <c r="BO630" s="81"/>
      <c r="BP630" s="81"/>
      <c r="BQ630" s="81"/>
      <c r="BR630" s="81"/>
      <c r="BS630" s="81"/>
      <c r="BT630" s="81"/>
      <c r="BU630" s="81"/>
      <c r="BV630" s="81"/>
      <c r="BW630" s="81"/>
      <c r="BX630" s="81"/>
      <c r="BY630" s="81"/>
      <c r="BZ630" s="81"/>
      <c r="CA630" s="81"/>
      <c r="CB630" s="81"/>
      <c r="CC630" s="81"/>
      <c r="CD630" s="81"/>
      <c r="CE630" s="81"/>
      <c r="CF630" s="81"/>
      <c r="CG630" s="81"/>
      <c r="CH630" s="81"/>
      <c r="CI630" s="81"/>
      <c r="CJ630" s="81"/>
      <c r="CK630" s="81"/>
      <c r="CL630" s="81"/>
      <c r="CM630" s="81"/>
      <c r="CN630" s="81"/>
      <c r="CO630" s="81"/>
      <c r="CP630" s="81"/>
      <c r="CQ630" s="81"/>
      <c r="CR630" s="81"/>
      <c r="CS630" s="81"/>
      <c r="CT630" s="81"/>
      <c r="CU630" s="81"/>
      <c r="CV630" s="81"/>
      <c r="CW630" s="81"/>
      <c r="CX630" s="81"/>
      <c r="CY630" s="81"/>
      <c r="CZ630" s="81"/>
      <c r="DA630" s="81"/>
      <c r="DB630" s="81"/>
      <c r="DC630" s="81"/>
      <c r="DD630" s="81"/>
      <c r="DE630" s="81"/>
      <c r="DF630" s="81"/>
      <c r="DG630" s="81"/>
      <c r="DH630" s="81"/>
      <c r="DI630" s="81"/>
      <c r="DJ630" s="81"/>
      <c r="DK630" s="81"/>
      <c r="DL630" s="81"/>
      <c r="DM630" s="81"/>
      <c r="DN630" s="81"/>
      <c r="DO630" s="81"/>
      <c r="DP630" s="81"/>
      <c r="DQ630" s="81"/>
      <c r="DR630" s="81"/>
      <c r="DS630" s="81"/>
    </row>
    <row r="631" spans="1:123" x14ac:dyDescent="0.2">
      <c r="A631" s="84"/>
      <c r="B631" s="81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  <c r="AG631" s="85"/>
      <c r="AH631" s="85"/>
      <c r="AI631" s="85"/>
      <c r="AJ631" s="85"/>
      <c r="AK631" s="85"/>
      <c r="AL631" s="85"/>
      <c r="AM631" s="85"/>
      <c r="AN631" s="85"/>
      <c r="AO631" s="85"/>
      <c r="AP631" s="85"/>
      <c r="AQ631" s="85"/>
      <c r="AR631" s="85"/>
      <c r="AS631" s="85"/>
      <c r="AT631" s="85"/>
      <c r="AU631" s="85"/>
      <c r="AV631" s="85"/>
      <c r="AW631" s="85"/>
      <c r="AX631" s="85"/>
      <c r="AY631" s="85"/>
      <c r="AZ631" s="85"/>
      <c r="BA631" s="85"/>
      <c r="BB631" s="85"/>
      <c r="BC631" s="85"/>
      <c r="BD631" s="85"/>
      <c r="BE631" s="85"/>
      <c r="BF631" s="85"/>
      <c r="BG631" s="85"/>
      <c r="BH631" s="85"/>
      <c r="BI631" s="85"/>
      <c r="BJ631" s="85"/>
      <c r="BK631" s="81"/>
      <c r="BL631" s="81"/>
      <c r="BM631" s="81"/>
      <c r="BN631" s="81"/>
      <c r="BO631" s="81"/>
      <c r="BP631" s="81"/>
      <c r="BQ631" s="81"/>
      <c r="BR631" s="81"/>
      <c r="BS631" s="81"/>
      <c r="BT631" s="81"/>
      <c r="BU631" s="81"/>
      <c r="BV631" s="81"/>
      <c r="BW631" s="81"/>
      <c r="BX631" s="81"/>
      <c r="BY631" s="81"/>
      <c r="BZ631" s="81"/>
      <c r="CA631" s="81"/>
      <c r="CB631" s="81"/>
      <c r="CC631" s="81"/>
      <c r="CD631" s="81"/>
      <c r="CE631" s="81"/>
      <c r="CF631" s="81"/>
      <c r="CG631" s="81"/>
      <c r="CH631" s="81"/>
      <c r="CI631" s="81"/>
      <c r="CJ631" s="81"/>
      <c r="CK631" s="81"/>
      <c r="CL631" s="81"/>
      <c r="CM631" s="81"/>
      <c r="CN631" s="81"/>
      <c r="CO631" s="81"/>
      <c r="CP631" s="81"/>
      <c r="CQ631" s="81"/>
      <c r="CR631" s="81"/>
      <c r="CS631" s="81"/>
      <c r="CT631" s="81"/>
      <c r="CU631" s="81"/>
      <c r="CV631" s="81"/>
      <c r="CW631" s="81"/>
      <c r="CX631" s="81"/>
      <c r="CY631" s="81"/>
      <c r="CZ631" s="81"/>
      <c r="DA631" s="81"/>
      <c r="DB631" s="81"/>
      <c r="DC631" s="81"/>
      <c r="DD631" s="81"/>
      <c r="DE631" s="81"/>
      <c r="DF631" s="81"/>
      <c r="DG631" s="81"/>
      <c r="DH631" s="81"/>
      <c r="DI631" s="81"/>
      <c r="DJ631" s="81"/>
      <c r="DK631" s="81"/>
      <c r="DL631" s="81"/>
      <c r="DM631" s="81"/>
      <c r="DN631" s="81"/>
      <c r="DO631" s="81"/>
      <c r="DP631" s="81"/>
      <c r="DQ631" s="81"/>
      <c r="DR631" s="81"/>
      <c r="DS631" s="81"/>
    </row>
  </sheetData>
  <mergeCells count="43">
    <mergeCell ref="A205:R205"/>
    <mergeCell ref="A4:A33"/>
    <mergeCell ref="A37:A66"/>
    <mergeCell ref="A70:A99"/>
    <mergeCell ref="A103:A132"/>
    <mergeCell ref="A135:R135"/>
    <mergeCell ref="A137:A151"/>
    <mergeCell ref="A153:R153"/>
    <mergeCell ref="A155:A169"/>
    <mergeCell ref="A187:R187"/>
    <mergeCell ref="A189:A203"/>
    <mergeCell ref="A374:C374"/>
    <mergeCell ref="A207:A221"/>
    <mergeCell ref="A223:R223"/>
    <mergeCell ref="A225:A239"/>
    <mergeCell ref="A241:R241"/>
    <mergeCell ref="A243:A257"/>
    <mergeCell ref="A261:R261"/>
    <mergeCell ref="A279:R279"/>
    <mergeCell ref="A297:R297"/>
    <mergeCell ref="A315:R315"/>
    <mergeCell ref="A333:R333"/>
    <mergeCell ref="A351:R351"/>
    <mergeCell ref="A484:C484"/>
    <mergeCell ref="A376:A390"/>
    <mergeCell ref="A392:C392"/>
    <mergeCell ref="A394:A408"/>
    <mergeCell ref="A410:C410"/>
    <mergeCell ref="A412:A426"/>
    <mergeCell ref="A428:C428"/>
    <mergeCell ref="A430:A444"/>
    <mergeCell ref="A446:C446"/>
    <mergeCell ref="A448:A462"/>
    <mergeCell ref="A464:C464"/>
    <mergeCell ref="A466:A480"/>
    <mergeCell ref="A623:Z623"/>
    <mergeCell ref="A576:A590"/>
    <mergeCell ref="A502:C502"/>
    <mergeCell ref="A520:C520"/>
    <mergeCell ref="A538:C538"/>
    <mergeCell ref="A556:C556"/>
    <mergeCell ref="A558:A572"/>
    <mergeCell ref="A574:C574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546"/>
  <sheetViews>
    <sheetView topLeftCell="A522" zoomScale="75" zoomScaleNormal="75" zoomScalePageLayoutView="75" workbookViewId="0">
      <selection activeCell="B471" sqref="B471"/>
    </sheetView>
  </sheetViews>
  <sheetFormatPr baseColWidth="10" defaultColWidth="8.83203125" defaultRowHeight="15" x14ac:dyDescent="0.2"/>
  <cols>
    <col min="1" max="1" width="10" style="3" bestFit="1" customWidth="1"/>
    <col min="2" max="12" width="11.33203125" style="3" customWidth="1"/>
    <col min="13" max="13" width="8.83203125" style="3" customWidth="1"/>
    <col min="14" max="14" width="12.1640625" style="3" customWidth="1"/>
    <col min="15" max="16" width="11.33203125" style="3" customWidth="1"/>
    <col min="17" max="108" width="8.83203125" style="3" customWidth="1"/>
    <col min="109" max="109" width="8.83203125" style="3"/>
    <col min="110" max="120" width="8.83203125" style="3" customWidth="1"/>
    <col min="121" max="16384" width="8.83203125" style="3"/>
  </cols>
  <sheetData>
    <row r="1" spans="1:60" x14ac:dyDescent="0.2">
      <c r="A1" s="48"/>
      <c r="B1" s="348">
        <v>64</v>
      </c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49"/>
      <c r="N1" s="348">
        <v>256</v>
      </c>
      <c r="O1" s="348">
        <v>917</v>
      </c>
      <c r="P1" s="348">
        <v>934</v>
      </c>
      <c r="Q1" s="348">
        <v>936</v>
      </c>
      <c r="R1" s="348">
        <v>935</v>
      </c>
      <c r="S1" s="348">
        <v>887</v>
      </c>
      <c r="T1" s="348">
        <v>932</v>
      </c>
      <c r="U1" s="348">
        <v>850</v>
      </c>
      <c r="V1" s="348">
        <v>935</v>
      </c>
      <c r="W1" s="348">
        <v>901</v>
      </c>
      <c r="X1" s="348">
        <v>902</v>
      </c>
      <c r="Y1" s="49"/>
      <c r="Z1" s="348">
        <v>452</v>
      </c>
      <c r="AA1" s="348">
        <v>478</v>
      </c>
      <c r="AB1" s="348">
        <v>455</v>
      </c>
      <c r="AC1" s="348">
        <v>458</v>
      </c>
      <c r="AD1" s="348">
        <v>476</v>
      </c>
      <c r="AE1" s="348">
        <v>269</v>
      </c>
      <c r="AF1" s="348">
        <v>479</v>
      </c>
      <c r="AG1" s="348">
        <v>475</v>
      </c>
      <c r="AH1" s="348">
        <v>440</v>
      </c>
      <c r="AI1" s="348">
        <v>462</v>
      </c>
      <c r="AJ1" s="348">
        <v>385</v>
      </c>
      <c r="AK1" s="49"/>
      <c r="AL1" s="348">
        <v>512</v>
      </c>
      <c r="AM1" s="348">
        <v>235</v>
      </c>
      <c r="AN1" s="348">
        <v>240</v>
      </c>
      <c r="AO1" s="348">
        <v>240</v>
      </c>
      <c r="AP1" s="348">
        <v>230</v>
      </c>
      <c r="AQ1" s="348">
        <v>243</v>
      </c>
      <c r="AR1" s="348">
        <v>237</v>
      </c>
      <c r="AS1" s="348">
        <v>236</v>
      </c>
      <c r="AT1" s="348">
        <v>222</v>
      </c>
      <c r="AU1" s="348">
        <v>225</v>
      </c>
      <c r="AV1" s="348">
        <v>234</v>
      </c>
      <c r="AW1" s="49"/>
      <c r="AX1" s="348">
        <v>1024</v>
      </c>
      <c r="AY1" s="348">
        <v>120</v>
      </c>
      <c r="AZ1" s="348">
        <v>119</v>
      </c>
      <c r="BA1" s="348">
        <v>116</v>
      </c>
      <c r="BB1" s="348">
        <v>118</v>
      </c>
      <c r="BC1" s="348">
        <v>113</v>
      </c>
      <c r="BD1" s="348">
        <v>120</v>
      </c>
      <c r="BE1" s="348">
        <v>104</v>
      </c>
      <c r="BF1" s="348">
        <v>118</v>
      </c>
      <c r="BG1" s="348">
        <v>117</v>
      </c>
      <c r="BH1" s="348">
        <v>121</v>
      </c>
    </row>
    <row r="2" spans="1:60" x14ac:dyDescent="0.2">
      <c r="A2" s="50">
        <v>1</v>
      </c>
      <c r="B2" s="51">
        <v>59.2</v>
      </c>
      <c r="C2" s="51">
        <v>56.3</v>
      </c>
      <c r="D2" s="51">
        <v>59.2</v>
      </c>
      <c r="E2" s="51">
        <v>60.1</v>
      </c>
      <c r="F2" s="51">
        <v>57.8</v>
      </c>
      <c r="G2" s="51">
        <v>58.3</v>
      </c>
      <c r="H2" s="51">
        <v>56.3</v>
      </c>
      <c r="I2" s="51">
        <v>57.7</v>
      </c>
      <c r="J2" s="51">
        <v>58.3</v>
      </c>
      <c r="K2" s="51">
        <v>58.6</v>
      </c>
      <c r="L2" s="51">
        <v>55.3</v>
      </c>
      <c r="M2" s="52"/>
      <c r="N2" s="50">
        <v>886</v>
      </c>
      <c r="O2" s="51">
        <v>917</v>
      </c>
      <c r="P2" s="51">
        <v>931</v>
      </c>
      <c r="Q2" s="51">
        <v>938</v>
      </c>
      <c r="R2" s="51">
        <v>937</v>
      </c>
      <c r="S2" s="51">
        <v>846</v>
      </c>
      <c r="T2" s="51">
        <v>935</v>
      </c>
      <c r="U2" s="51">
        <v>935</v>
      </c>
      <c r="V2" s="51">
        <v>934</v>
      </c>
      <c r="W2" s="51">
        <v>898</v>
      </c>
      <c r="X2" s="51">
        <v>895</v>
      </c>
      <c r="Y2" s="52"/>
      <c r="Z2" s="50">
        <v>452</v>
      </c>
      <c r="AA2" s="51">
        <v>478</v>
      </c>
      <c r="AB2" s="51">
        <v>465</v>
      </c>
      <c r="AC2" s="51">
        <v>458</v>
      </c>
      <c r="AD2" s="51">
        <v>476</v>
      </c>
      <c r="AE2" s="51">
        <v>462</v>
      </c>
      <c r="AF2" s="51">
        <v>483</v>
      </c>
      <c r="AG2" s="51">
        <v>476</v>
      </c>
      <c r="AH2" s="51">
        <v>442</v>
      </c>
      <c r="AI2" s="51">
        <v>461</v>
      </c>
      <c r="AJ2" s="51">
        <v>330</v>
      </c>
      <c r="AK2" s="52"/>
      <c r="AL2" s="50">
        <v>232</v>
      </c>
      <c r="AM2" s="51">
        <v>235</v>
      </c>
      <c r="AN2" s="51">
        <v>240</v>
      </c>
      <c r="AO2" s="51">
        <v>240</v>
      </c>
      <c r="AP2" s="51">
        <v>230</v>
      </c>
      <c r="AQ2" s="51">
        <v>243</v>
      </c>
      <c r="AR2" s="52">
        <v>238</v>
      </c>
      <c r="AS2" s="51">
        <v>236</v>
      </c>
      <c r="AT2" s="51">
        <v>237</v>
      </c>
      <c r="AU2" s="51">
        <v>224</v>
      </c>
      <c r="AV2" s="51">
        <v>236</v>
      </c>
      <c r="AW2" s="52"/>
      <c r="AX2" s="50">
        <v>123</v>
      </c>
      <c r="AY2" s="51">
        <v>120</v>
      </c>
      <c r="AZ2" s="51">
        <v>120</v>
      </c>
      <c r="BA2" s="51">
        <v>121</v>
      </c>
      <c r="BB2" s="51">
        <v>119</v>
      </c>
      <c r="BC2" s="51">
        <v>114</v>
      </c>
      <c r="BD2" s="51">
        <v>121</v>
      </c>
      <c r="BE2" s="51">
        <v>107</v>
      </c>
      <c r="BF2" s="51">
        <v>119</v>
      </c>
      <c r="BG2" s="51">
        <v>116</v>
      </c>
      <c r="BH2" s="51">
        <v>122</v>
      </c>
    </row>
    <row r="3" spans="1:60" x14ac:dyDescent="0.2">
      <c r="A3" s="51">
        <v>2</v>
      </c>
      <c r="B3" s="51">
        <v>59.2</v>
      </c>
      <c r="C3" s="51">
        <v>57.2</v>
      </c>
      <c r="D3" s="51">
        <v>59.8</v>
      </c>
      <c r="E3" s="51">
        <v>60.5</v>
      </c>
      <c r="F3" s="51">
        <v>59</v>
      </c>
      <c r="G3" s="51">
        <v>59.5</v>
      </c>
      <c r="H3" s="51">
        <v>59.5</v>
      </c>
      <c r="I3" s="51">
        <v>58.4</v>
      </c>
      <c r="J3" s="51">
        <v>58.8</v>
      </c>
      <c r="K3" s="51">
        <v>61.3</v>
      </c>
      <c r="L3" s="51">
        <v>55.3</v>
      </c>
      <c r="M3" s="52"/>
      <c r="N3" s="51">
        <v>906</v>
      </c>
      <c r="O3" s="51">
        <v>908</v>
      </c>
      <c r="P3" s="51">
        <v>910</v>
      </c>
      <c r="Q3" s="51">
        <v>901</v>
      </c>
      <c r="R3" s="51">
        <v>911</v>
      </c>
      <c r="S3" s="51">
        <v>915</v>
      </c>
      <c r="T3" s="51">
        <v>941</v>
      </c>
      <c r="U3" s="51">
        <v>949</v>
      </c>
      <c r="V3" s="51">
        <v>908</v>
      </c>
      <c r="W3" s="51">
        <v>907</v>
      </c>
      <c r="X3" s="51">
        <v>894</v>
      </c>
      <c r="Y3" s="52"/>
      <c r="Z3" s="51">
        <v>450</v>
      </c>
      <c r="AA3" s="51">
        <v>460</v>
      </c>
      <c r="AB3" s="51">
        <v>466</v>
      </c>
      <c r="AC3" s="51">
        <v>460</v>
      </c>
      <c r="AD3" s="51">
        <v>472</v>
      </c>
      <c r="AE3" s="51">
        <v>480</v>
      </c>
      <c r="AF3" s="51">
        <v>457</v>
      </c>
      <c r="AG3" s="51">
        <v>469</v>
      </c>
      <c r="AH3" s="51">
        <v>459</v>
      </c>
      <c r="AI3" s="51">
        <v>460</v>
      </c>
      <c r="AJ3" s="51">
        <v>381</v>
      </c>
      <c r="AK3" s="52"/>
      <c r="AL3" s="51">
        <v>227</v>
      </c>
      <c r="AM3" s="51">
        <v>235</v>
      </c>
      <c r="AN3" s="51">
        <v>234</v>
      </c>
      <c r="AO3" s="51">
        <v>239</v>
      </c>
      <c r="AP3" s="51">
        <v>235</v>
      </c>
      <c r="AQ3" s="51">
        <v>234</v>
      </c>
      <c r="AR3" s="52">
        <v>241</v>
      </c>
      <c r="AS3" s="51">
        <v>242</v>
      </c>
      <c r="AT3" s="51">
        <v>237</v>
      </c>
      <c r="AU3" s="51">
        <v>230</v>
      </c>
      <c r="AV3" s="51">
        <v>235</v>
      </c>
      <c r="AW3" s="52"/>
      <c r="AX3" s="51">
        <v>120</v>
      </c>
      <c r="AY3" s="51">
        <v>119</v>
      </c>
      <c r="AZ3" s="51">
        <v>119</v>
      </c>
      <c r="BA3" s="51">
        <v>120</v>
      </c>
      <c r="BB3" s="51">
        <v>117</v>
      </c>
      <c r="BC3" s="51">
        <v>110</v>
      </c>
      <c r="BD3" s="51">
        <v>119</v>
      </c>
      <c r="BE3" s="51">
        <v>118</v>
      </c>
      <c r="BF3" s="51">
        <v>118</v>
      </c>
      <c r="BG3" s="51">
        <v>118</v>
      </c>
      <c r="BH3" s="51">
        <v>119</v>
      </c>
    </row>
    <row r="4" spans="1:60" hidden="1" x14ac:dyDescent="0.2">
      <c r="A4" s="51">
        <v>3</v>
      </c>
      <c r="B4" s="51">
        <v>60.9</v>
      </c>
      <c r="C4" s="51">
        <v>57.6</v>
      </c>
      <c r="D4" s="51">
        <v>59.4</v>
      </c>
      <c r="E4" s="51">
        <v>60.8</v>
      </c>
      <c r="F4" s="51">
        <v>59.7</v>
      </c>
      <c r="G4" s="51">
        <v>59.1</v>
      </c>
      <c r="H4" s="51">
        <v>60.5</v>
      </c>
      <c r="I4" s="51">
        <v>58.9</v>
      </c>
      <c r="J4" s="51">
        <v>58.6</v>
      </c>
      <c r="K4" s="51">
        <v>62.5</v>
      </c>
      <c r="L4" s="51">
        <v>58.1</v>
      </c>
      <c r="M4" s="52"/>
      <c r="N4" s="51">
        <v>923</v>
      </c>
      <c r="O4" s="51">
        <v>906</v>
      </c>
      <c r="P4" s="51">
        <v>925</v>
      </c>
      <c r="Q4" s="51">
        <v>907</v>
      </c>
      <c r="R4" s="51">
        <v>915</v>
      </c>
      <c r="S4" s="51">
        <v>935</v>
      </c>
      <c r="T4" s="51">
        <v>940</v>
      </c>
      <c r="U4" s="51">
        <v>958</v>
      </c>
      <c r="V4" s="51">
        <v>925</v>
      </c>
      <c r="W4" s="51">
        <v>926</v>
      </c>
      <c r="X4" s="51">
        <v>925</v>
      </c>
      <c r="Y4" s="52"/>
      <c r="Z4" s="51">
        <v>489</v>
      </c>
      <c r="AA4" s="51">
        <v>477</v>
      </c>
      <c r="AB4" s="51">
        <v>470</v>
      </c>
      <c r="AC4" s="51">
        <v>464</v>
      </c>
      <c r="AD4" s="51">
        <v>476</v>
      </c>
      <c r="AE4" s="51">
        <v>485</v>
      </c>
      <c r="AF4" s="51">
        <v>476</v>
      </c>
      <c r="AG4" s="51">
        <v>461</v>
      </c>
      <c r="AH4" s="51">
        <v>472</v>
      </c>
      <c r="AI4" s="51">
        <v>460</v>
      </c>
      <c r="AJ4" s="51">
        <v>378</v>
      </c>
      <c r="AK4" s="52"/>
      <c r="AL4" s="51">
        <v>234</v>
      </c>
      <c r="AM4" s="51">
        <v>241</v>
      </c>
      <c r="AN4" s="51">
        <v>239</v>
      </c>
      <c r="AO4" s="51">
        <v>237</v>
      </c>
      <c r="AP4" s="51">
        <v>239</v>
      </c>
      <c r="AQ4" s="51">
        <v>236</v>
      </c>
      <c r="AR4" s="52">
        <v>247</v>
      </c>
      <c r="AS4" s="51">
        <v>231</v>
      </c>
      <c r="AT4" s="51">
        <v>241</v>
      </c>
      <c r="AU4" s="51">
        <v>234</v>
      </c>
      <c r="AV4" s="51">
        <v>186</v>
      </c>
      <c r="AW4" s="52"/>
      <c r="AX4" s="51">
        <v>122</v>
      </c>
      <c r="AY4" s="51">
        <v>119</v>
      </c>
      <c r="AZ4" s="51">
        <v>121</v>
      </c>
      <c r="BA4" s="51">
        <v>116</v>
      </c>
      <c r="BB4" s="51">
        <v>119</v>
      </c>
      <c r="BC4" s="51">
        <v>120</v>
      </c>
      <c r="BD4" s="51">
        <v>120</v>
      </c>
      <c r="BE4" s="51">
        <v>118</v>
      </c>
      <c r="BF4" s="51">
        <v>121</v>
      </c>
      <c r="BG4" s="51">
        <v>122</v>
      </c>
      <c r="BH4" s="51">
        <v>122</v>
      </c>
    </row>
    <row r="5" spans="1:60" ht="14" hidden="1" customHeight="1" x14ac:dyDescent="0.2">
      <c r="A5" s="50">
        <v>4</v>
      </c>
      <c r="B5" s="51">
        <v>52</v>
      </c>
      <c r="C5" s="51">
        <v>57.8</v>
      </c>
      <c r="D5" s="51">
        <v>55.4</v>
      </c>
      <c r="E5" s="51">
        <v>61.2</v>
      </c>
      <c r="F5" s="51">
        <v>58.8</v>
      </c>
      <c r="G5" s="51">
        <v>59.5</v>
      </c>
      <c r="H5" s="51">
        <v>59.7</v>
      </c>
      <c r="I5" s="51">
        <v>58</v>
      </c>
      <c r="J5" s="51">
        <v>59.3</v>
      </c>
      <c r="K5" s="51">
        <v>62.8</v>
      </c>
      <c r="L5" s="51">
        <v>61.4</v>
      </c>
      <c r="M5" s="52"/>
      <c r="N5" s="50">
        <v>911</v>
      </c>
      <c r="O5" s="51">
        <v>891</v>
      </c>
      <c r="P5" s="51">
        <v>902</v>
      </c>
      <c r="Q5" s="51">
        <v>911</v>
      </c>
      <c r="R5" s="51">
        <v>923</v>
      </c>
      <c r="S5" s="51">
        <v>911</v>
      </c>
      <c r="T5" s="51">
        <v>922</v>
      </c>
      <c r="U5" s="51">
        <v>930</v>
      </c>
      <c r="V5" s="51">
        <v>918</v>
      </c>
      <c r="W5" s="51">
        <v>912</v>
      </c>
      <c r="X5" s="51">
        <v>897</v>
      </c>
      <c r="Y5" s="52"/>
      <c r="Z5" s="50">
        <v>461</v>
      </c>
      <c r="AA5" s="51">
        <v>479</v>
      </c>
      <c r="AB5" s="51">
        <v>465</v>
      </c>
      <c r="AC5" s="51">
        <v>457</v>
      </c>
      <c r="AD5" s="51">
        <v>465</v>
      </c>
      <c r="AE5" s="51">
        <v>484</v>
      </c>
      <c r="AF5" s="51">
        <v>470</v>
      </c>
      <c r="AG5" s="51">
        <v>463</v>
      </c>
      <c r="AH5" s="51">
        <v>467</v>
      </c>
      <c r="AI5" s="51">
        <v>466</v>
      </c>
      <c r="AJ5" s="51">
        <v>373</v>
      </c>
      <c r="AK5" s="52"/>
      <c r="AL5" s="50">
        <v>232</v>
      </c>
      <c r="AM5" s="51">
        <v>239</v>
      </c>
      <c r="AN5" s="51">
        <v>234</v>
      </c>
      <c r="AO5" s="51">
        <v>238</v>
      </c>
      <c r="AP5" s="51">
        <v>236</v>
      </c>
      <c r="AQ5" s="51">
        <v>231</v>
      </c>
      <c r="AR5" s="52">
        <v>232</v>
      </c>
      <c r="AS5" s="51">
        <v>236</v>
      </c>
      <c r="AT5" s="51">
        <v>236</v>
      </c>
      <c r="AU5" s="51">
        <v>229</v>
      </c>
      <c r="AV5" s="51">
        <v>229</v>
      </c>
      <c r="AW5" s="52"/>
      <c r="AX5" s="50">
        <v>121</v>
      </c>
      <c r="AY5" s="51">
        <v>119</v>
      </c>
      <c r="AZ5" s="51">
        <v>120</v>
      </c>
      <c r="BA5" s="51">
        <v>119</v>
      </c>
      <c r="BB5" s="51">
        <v>118</v>
      </c>
      <c r="BC5" s="51">
        <v>118</v>
      </c>
      <c r="BD5" s="51">
        <v>120</v>
      </c>
      <c r="BE5" s="51">
        <v>117</v>
      </c>
      <c r="BF5" s="51">
        <v>119</v>
      </c>
      <c r="BG5" s="51">
        <v>121</v>
      </c>
      <c r="BH5" s="51">
        <v>119</v>
      </c>
    </row>
    <row r="6" spans="1:60" ht="14" hidden="1" customHeight="1" x14ac:dyDescent="0.2">
      <c r="A6" s="51">
        <v>5</v>
      </c>
      <c r="B6" s="51">
        <v>61</v>
      </c>
      <c r="C6" s="51">
        <v>57.2</v>
      </c>
      <c r="D6" s="51">
        <v>57.5</v>
      </c>
      <c r="E6" s="51">
        <v>61.7</v>
      </c>
      <c r="F6" s="51">
        <v>58.3</v>
      </c>
      <c r="G6" s="51">
        <v>59.5</v>
      </c>
      <c r="H6" s="51">
        <v>60.4</v>
      </c>
      <c r="I6" s="51">
        <v>58.4</v>
      </c>
      <c r="J6" s="51">
        <v>59.3</v>
      </c>
      <c r="K6" s="51">
        <v>64</v>
      </c>
      <c r="L6" s="51">
        <v>59.8</v>
      </c>
      <c r="M6" s="52"/>
      <c r="N6" s="51">
        <v>932</v>
      </c>
      <c r="O6" s="51">
        <v>897</v>
      </c>
      <c r="P6" s="51">
        <v>913</v>
      </c>
      <c r="Q6" s="51">
        <v>938</v>
      </c>
      <c r="R6" s="51">
        <v>926</v>
      </c>
      <c r="S6" s="51">
        <v>940</v>
      </c>
      <c r="T6" s="51">
        <v>899</v>
      </c>
      <c r="U6" s="51">
        <v>961</v>
      </c>
      <c r="V6" s="51">
        <v>927</v>
      </c>
      <c r="W6" s="51">
        <v>914</v>
      </c>
      <c r="X6" s="51">
        <v>858</v>
      </c>
      <c r="Y6" s="52"/>
      <c r="Z6" s="51">
        <v>479</v>
      </c>
      <c r="AA6" s="51">
        <v>443</v>
      </c>
      <c r="AB6" s="51">
        <v>476</v>
      </c>
      <c r="AC6" s="51">
        <v>460</v>
      </c>
      <c r="AD6" s="51">
        <v>473</v>
      </c>
      <c r="AE6" s="51">
        <v>472</v>
      </c>
      <c r="AF6" s="51">
        <v>471</v>
      </c>
      <c r="AG6" s="51">
        <v>470</v>
      </c>
      <c r="AH6" s="51">
        <v>458</v>
      </c>
      <c r="AI6" s="51">
        <v>478</v>
      </c>
      <c r="AJ6" s="51">
        <v>387</v>
      </c>
      <c r="AK6" s="52"/>
      <c r="AL6" s="51">
        <v>233</v>
      </c>
      <c r="AM6" s="51">
        <v>238</v>
      </c>
      <c r="AN6" s="51">
        <v>229</v>
      </c>
      <c r="AO6" s="51">
        <v>245</v>
      </c>
      <c r="AP6" s="51">
        <v>236</v>
      </c>
      <c r="AQ6" s="51">
        <v>237</v>
      </c>
      <c r="AR6" s="52">
        <v>241</v>
      </c>
      <c r="AS6" s="51">
        <v>238</v>
      </c>
      <c r="AT6" s="51">
        <v>243</v>
      </c>
      <c r="AU6" s="51">
        <v>236</v>
      </c>
      <c r="AV6" s="51">
        <v>250</v>
      </c>
      <c r="AW6" s="52"/>
      <c r="AX6" s="51">
        <v>122</v>
      </c>
      <c r="AY6" s="51">
        <v>114</v>
      </c>
      <c r="AZ6" s="51">
        <v>121</v>
      </c>
      <c r="BA6" s="51">
        <v>118</v>
      </c>
      <c r="BB6" s="51">
        <v>117</v>
      </c>
      <c r="BC6" s="51">
        <v>124</v>
      </c>
      <c r="BD6" s="51">
        <v>122</v>
      </c>
      <c r="BE6" s="51">
        <v>112</v>
      </c>
      <c r="BF6" s="51">
        <v>122</v>
      </c>
      <c r="BG6" s="51">
        <v>122</v>
      </c>
      <c r="BH6" s="51">
        <v>121</v>
      </c>
    </row>
    <row r="7" spans="1:60" ht="14" hidden="1" customHeight="1" x14ac:dyDescent="0.2">
      <c r="A7" s="51">
        <v>6</v>
      </c>
      <c r="B7" s="51">
        <v>51.7</v>
      </c>
      <c r="C7" s="51">
        <v>56.5</v>
      </c>
      <c r="D7" s="51">
        <v>60.1</v>
      </c>
      <c r="E7" s="51">
        <v>62.4</v>
      </c>
      <c r="F7" s="51">
        <v>57.5</v>
      </c>
      <c r="G7" s="51">
        <v>58.7</v>
      </c>
      <c r="H7" s="51">
        <v>59.4</v>
      </c>
      <c r="I7" s="51">
        <v>58.9</v>
      </c>
      <c r="J7" s="51">
        <v>60.1</v>
      </c>
      <c r="K7" s="51">
        <v>62.7</v>
      </c>
      <c r="L7" s="51">
        <v>59.3</v>
      </c>
      <c r="M7" s="52"/>
      <c r="N7" s="51">
        <v>917</v>
      </c>
      <c r="O7" s="51">
        <v>908</v>
      </c>
      <c r="P7" s="51">
        <v>915</v>
      </c>
      <c r="Q7" s="51">
        <v>922</v>
      </c>
      <c r="R7" s="51">
        <v>941</v>
      </c>
      <c r="S7" s="51">
        <v>922</v>
      </c>
      <c r="T7" s="51">
        <v>903</v>
      </c>
      <c r="U7" s="51">
        <v>936</v>
      </c>
      <c r="V7" s="51">
        <v>918</v>
      </c>
      <c r="W7" s="51">
        <v>916</v>
      </c>
      <c r="X7" s="51">
        <v>873</v>
      </c>
      <c r="Y7" s="52"/>
      <c r="Z7" s="51">
        <v>473</v>
      </c>
      <c r="AA7" s="51">
        <v>468</v>
      </c>
      <c r="AB7" s="51">
        <v>476</v>
      </c>
      <c r="AC7" s="51">
        <v>458</v>
      </c>
      <c r="AD7" s="51">
        <v>464</v>
      </c>
      <c r="AE7" s="51">
        <v>472</v>
      </c>
      <c r="AF7" s="51">
        <v>464</v>
      </c>
      <c r="AG7" s="51">
        <v>466</v>
      </c>
      <c r="AH7" s="51">
        <v>453</v>
      </c>
      <c r="AI7" s="51">
        <v>457</v>
      </c>
      <c r="AJ7" s="51">
        <v>463</v>
      </c>
      <c r="AK7" s="52"/>
      <c r="AL7" s="51">
        <v>233</v>
      </c>
      <c r="AM7" s="51">
        <v>239</v>
      </c>
      <c r="AN7" s="51">
        <v>233</v>
      </c>
      <c r="AO7" s="51">
        <v>244</v>
      </c>
      <c r="AP7" s="51">
        <v>230</v>
      </c>
      <c r="AQ7" s="51">
        <v>234</v>
      </c>
      <c r="AR7" s="52">
        <v>235</v>
      </c>
      <c r="AS7" s="51">
        <v>243</v>
      </c>
      <c r="AT7" s="51">
        <v>239</v>
      </c>
      <c r="AU7" s="51">
        <v>237</v>
      </c>
      <c r="AV7" s="51">
        <v>247</v>
      </c>
      <c r="AW7" s="52"/>
      <c r="AX7" s="51">
        <v>118</v>
      </c>
      <c r="AY7" s="51">
        <v>113</v>
      </c>
      <c r="AZ7" s="51">
        <v>121</v>
      </c>
      <c r="BA7" s="51">
        <v>119</v>
      </c>
      <c r="BB7" s="51">
        <v>116</v>
      </c>
      <c r="BC7" s="51">
        <v>119</v>
      </c>
      <c r="BD7" s="51">
        <v>120</v>
      </c>
      <c r="BE7" s="51">
        <v>119</v>
      </c>
      <c r="BF7" s="51">
        <v>120</v>
      </c>
      <c r="BG7" s="51">
        <v>119</v>
      </c>
      <c r="BH7" s="51">
        <v>119</v>
      </c>
    </row>
    <row r="8" spans="1:60" ht="14" hidden="1" customHeight="1" x14ac:dyDescent="0.2">
      <c r="A8" s="50">
        <v>7</v>
      </c>
      <c r="B8" s="51">
        <v>55.6</v>
      </c>
      <c r="C8" s="51">
        <v>56.5</v>
      </c>
      <c r="D8" s="51">
        <v>59.9</v>
      </c>
      <c r="E8" s="51">
        <v>59</v>
      </c>
      <c r="F8" s="51">
        <v>58.3</v>
      </c>
      <c r="G8" s="51">
        <v>59.5</v>
      </c>
      <c r="H8" s="51">
        <v>60</v>
      </c>
      <c r="I8" s="51">
        <v>58.7</v>
      </c>
      <c r="J8" s="51">
        <v>59.9</v>
      </c>
      <c r="K8" s="51">
        <v>62.1</v>
      </c>
      <c r="L8" s="51">
        <v>60.1</v>
      </c>
      <c r="M8" s="52"/>
      <c r="N8" s="50">
        <v>926</v>
      </c>
      <c r="O8" s="51">
        <v>923</v>
      </c>
      <c r="P8" s="51">
        <v>929</v>
      </c>
      <c r="Q8" s="51">
        <v>918</v>
      </c>
      <c r="R8" s="51">
        <v>941</v>
      </c>
      <c r="S8" s="51">
        <v>917</v>
      </c>
      <c r="T8" s="51">
        <v>926</v>
      </c>
      <c r="U8" s="51">
        <v>892</v>
      </c>
      <c r="V8" s="51">
        <v>933</v>
      </c>
      <c r="W8" s="51">
        <v>898</v>
      </c>
      <c r="X8" s="51">
        <v>913</v>
      </c>
      <c r="Y8" s="52"/>
      <c r="Z8" s="50">
        <v>451</v>
      </c>
      <c r="AA8" s="51">
        <v>470</v>
      </c>
      <c r="AB8" s="51">
        <v>479</v>
      </c>
      <c r="AC8" s="51">
        <v>462</v>
      </c>
      <c r="AD8" s="51">
        <v>468</v>
      </c>
      <c r="AE8" s="51">
        <v>462</v>
      </c>
      <c r="AF8" s="51">
        <v>467</v>
      </c>
      <c r="AG8" s="51">
        <v>458</v>
      </c>
      <c r="AH8" s="51">
        <v>459</v>
      </c>
      <c r="AI8" s="51">
        <v>462</v>
      </c>
      <c r="AJ8" s="51">
        <v>370</v>
      </c>
      <c r="AK8" s="52"/>
      <c r="AL8" s="50">
        <v>231</v>
      </c>
      <c r="AM8" s="51">
        <v>240</v>
      </c>
      <c r="AN8" s="51">
        <v>242</v>
      </c>
      <c r="AO8" s="51">
        <v>253</v>
      </c>
      <c r="AP8" s="51">
        <v>235</v>
      </c>
      <c r="AQ8" s="51">
        <v>237</v>
      </c>
      <c r="AR8" s="52">
        <v>242</v>
      </c>
      <c r="AS8" s="51">
        <v>239</v>
      </c>
      <c r="AT8" s="51">
        <v>243</v>
      </c>
      <c r="AU8" s="51">
        <v>236</v>
      </c>
      <c r="AV8" s="51">
        <v>191</v>
      </c>
      <c r="AW8" s="52"/>
      <c r="AX8" s="50">
        <v>121</v>
      </c>
      <c r="AY8" s="51">
        <v>121</v>
      </c>
      <c r="AZ8" s="51">
        <v>122</v>
      </c>
      <c r="BA8" s="51">
        <v>121</v>
      </c>
      <c r="BB8" s="51">
        <v>117</v>
      </c>
      <c r="BC8" s="51">
        <v>122</v>
      </c>
      <c r="BD8" s="51">
        <v>123</v>
      </c>
      <c r="BE8" s="51">
        <v>121</v>
      </c>
      <c r="BF8" s="51">
        <v>119</v>
      </c>
      <c r="BG8" s="51">
        <v>117</v>
      </c>
      <c r="BH8" s="51">
        <v>120</v>
      </c>
    </row>
    <row r="9" spans="1:60" ht="14" hidden="1" customHeight="1" x14ac:dyDescent="0.2">
      <c r="A9" s="51">
        <v>8</v>
      </c>
      <c r="B9" s="51">
        <v>58</v>
      </c>
      <c r="C9" s="51">
        <v>57.8</v>
      </c>
      <c r="D9" s="51">
        <v>61</v>
      </c>
      <c r="E9" s="51">
        <v>61.4</v>
      </c>
      <c r="F9" s="51">
        <v>60.9</v>
      </c>
      <c r="G9" s="51">
        <v>58.8</v>
      </c>
      <c r="H9" s="51">
        <v>59.6</v>
      </c>
      <c r="I9" s="51">
        <v>58.3</v>
      </c>
      <c r="J9" s="51">
        <v>60.5</v>
      </c>
      <c r="K9" s="51">
        <v>62.7</v>
      </c>
      <c r="L9" s="51">
        <v>56.8</v>
      </c>
      <c r="M9" s="52"/>
      <c r="N9" s="51">
        <v>917</v>
      </c>
      <c r="O9" s="51">
        <v>914</v>
      </c>
      <c r="P9" s="51">
        <v>894</v>
      </c>
      <c r="Q9" s="51">
        <v>805</v>
      </c>
      <c r="R9" s="51">
        <v>929</v>
      </c>
      <c r="S9" s="51">
        <v>925</v>
      </c>
      <c r="T9" s="51">
        <v>921</v>
      </c>
      <c r="U9" s="51">
        <v>910</v>
      </c>
      <c r="V9" s="51">
        <v>912</v>
      </c>
      <c r="W9" s="51">
        <v>901</v>
      </c>
      <c r="X9" s="51">
        <v>881</v>
      </c>
      <c r="Y9" s="52"/>
      <c r="Z9" s="51">
        <v>464</v>
      </c>
      <c r="AA9" s="51">
        <v>473</v>
      </c>
      <c r="AB9" s="51">
        <v>471</v>
      </c>
      <c r="AC9" s="51">
        <v>431</v>
      </c>
      <c r="AD9" s="51">
        <v>470</v>
      </c>
      <c r="AE9" s="51">
        <v>456</v>
      </c>
      <c r="AF9" s="51">
        <v>450</v>
      </c>
      <c r="AG9" s="51">
        <v>464</v>
      </c>
      <c r="AH9" s="51">
        <v>454</v>
      </c>
      <c r="AI9" s="51">
        <v>466</v>
      </c>
      <c r="AJ9" s="51">
        <v>385</v>
      </c>
      <c r="AK9" s="52"/>
      <c r="AL9" s="51">
        <v>233</v>
      </c>
      <c r="AM9" s="51">
        <v>237</v>
      </c>
      <c r="AN9" s="51">
        <v>235</v>
      </c>
      <c r="AO9" s="51">
        <v>234</v>
      </c>
      <c r="AP9" s="51">
        <v>222</v>
      </c>
      <c r="AQ9" s="51">
        <v>229</v>
      </c>
      <c r="AR9" s="52">
        <v>236</v>
      </c>
      <c r="AS9" s="51">
        <v>235</v>
      </c>
      <c r="AT9" s="51">
        <v>239</v>
      </c>
      <c r="AU9" s="51">
        <v>234</v>
      </c>
      <c r="AV9" s="51">
        <v>236</v>
      </c>
      <c r="AW9" s="52"/>
      <c r="AX9" s="51">
        <v>120</v>
      </c>
      <c r="AY9" s="51">
        <v>119</v>
      </c>
      <c r="AZ9" s="51">
        <v>120</v>
      </c>
      <c r="BA9" s="51">
        <v>116</v>
      </c>
      <c r="BB9" s="51">
        <v>114</v>
      </c>
      <c r="BC9" s="51">
        <v>120</v>
      </c>
      <c r="BD9" s="51">
        <v>119</v>
      </c>
      <c r="BE9" s="51">
        <v>119</v>
      </c>
      <c r="BF9" s="51">
        <v>119</v>
      </c>
      <c r="BG9" s="51">
        <v>119</v>
      </c>
      <c r="BH9" s="51">
        <v>120</v>
      </c>
    </row>
    <row r="10" spans="1:60" ht="14" hidden="1" customHeight="1" x14ac:dyDescent="0.2">
      <c r="A10" s="51">
        <v>9</v>
      </c>
      <c r="B10" s="51">
        <v>58.6</v>
      </c>
      <c r="C10" s="51">
        <v>59.1</v>
      </c>
      <c r="D10" s="51">
        <v>58.8</v>
      </c>
      <c r="E10" s="51">
        <v>58.8</v>
      </c>
      <c r="F10" s="51">
        <v>61.9</v>
      </c>
      <c r="G10" s="51">
        <v>59</v>
      </c>
      <c r="H10" s="51">
        <v>60.5</v>
      </c>
      <c r="I10" s="51">
        <v>59.6</v>
      </c>
      <c r="J10" s="51">
        <v>60.4</v>
      </c>
      <c r="K10" s="51">
        <v>61.8</v>
      </c>
      <c r="L10" s="51">
        <v>58.3</v>
      </c>
      <c r="M10" s="52"/>
      <c r="N10" s="51">
        <v>935</v>
      </c>
      <c r="O10" s="51">
        <v>923</v>
      </c>
      <c r="P10" s="51">
        <v>942</v>
      </c>
      <c r="Q10" s="51">
        <v>844</v>
      </c>
      <c r="R10" s="51">
        <v>937</v>
      </c>
      <c r="S10" s="51">
        <v>930</v>
      </c>
      <c r="T10" s="51">
        <v>923</v>
      </c>
      <c r="U10" s="51">
        <v>915</v>
      </c>
      <c r="V10" s="51">
        <v>918</v>
      </c>
      <c r="W10" s="51">
        <v>920</v>
      </c>
      <c r="X10" s="51">
        <v>863</v>
      </c>
      <c r="Y10" s="52"/>
      <c r="Z10" s="51">
        <v>455</v>
      </c>
      <c r="AA10" s="51">
        <v>477</v>
      </c>
      <c r="AB10" s="51">
        <v>467</v>
      </c>
      <c r="AC10" s="51">
        <v>334</v>
      </c>
      <c r="AD10" s="51">
        <v>471</v>
      </c>
      <c r="AE10" s="51">
        <v>460</v>
      </c>
      <c r="AF10" s="51">
        <v>449</v>
      </c>
      <c r="AG10" s="51">
        <v>464</v>
      </c>
      <c r="AH10" s="51">
        <v>471</v>
      </c>
      <c r="AI10" s="51">
        <v>472</v>
      </c>
      <c r="AJ10" s="51">
        <v>482</v>
      </c>
      <c r="AK10" s="52"/>
      <c r="AL10" s="51">
        <v>234</v>
      </c>
      <c r="AM10" s="51">
        <v>237</v>
      </c>
      <c r="AN10" s="51">
        <v>239</v>
      </c>
      <c r="AO10" s="51">
        <v>239</v>
      </c>
      <c r="AP10" s="51">
        <v>230</v>
      </c>
      <c r="AQ10" s="51">
        <v>238</v>
      </c>
      <c r="AR10" s="52">
        <v>243</v>
      </c>
      <c r="AS10" s="51">
        <v>234</v>
      </c>
      <c r="AT10" s="51">
        <v>234</v>
      </c>
      <c r="AU10" s="51">
        <v>236</v>
      </c>
      <c r="AV10" s="51">
        <v>246</v>
      </c>
      <c r="AW10" s="52"/>
      <c r="AX10" s="51">
        <v>122</v>
      </c>
      <c r="AY10" s="51">
        <v>116</v>
      </c>
      <c r="AZ10" s="51">
        <v>121</v>
      </c>
      <c r="BA10" s="51">
        <v>120</v>
      </c>
      <c r="BB10" s="51">
        <v>118</v>
      </c>
      <c r="BC10" s="51">
        <v>124</v>
      </c>
      <c r="BD10" s="51">
        <v>123</v>
      </c>
      <c r="BE10" s="51">
        <v>121</v>
      </c>
      <c r="BF10" s="51">
        <v>118</v>
      </c>
      <c r="BG10" s="51">
        <v>122</v>
      </c>
      <c r="BH10" s="51">
        <v>123</v>
      </c>
    </row>
    <row r="11" spans="1:60" ht="14" hidden="1" customHeight="1" x14ac:dyDescent="0.2">
      <c r="A11" s="50">
        <v>10</v>
      </c>
      <c r="B11" s="51">
        <v>58.1</v>
      </c>
      <c r="C11" s="51">
        <v>60.2</v>
      </c>
      <c r="D11" s="51">
        <v>60.3</v>
      </c>
      <c r="E11" s="51">
        <v>60.4</v>
      </c>
      <c r="F11" s="51">
        <v>61.3</v>
      </c>
      <c r="G11" s="51">
        <v>59.8</v>
      </c>
      <c r="H11" s="51">
        <v>59.5</v>
      </c>
      <c r="I11" s="51">
        <v>60</v>
      </c>
      <c r="J11" s="51">
        <v>59.7</v>
      </c>
      <c r="K11" s="51">
        <v>61.6</v>
      </c>
      <c r="L11" s="51">
        <v>59.1</v>
      </c>
      <c r="M11" s="52"/>
      <c r="N11" s="50">
        <v>918</v>
      </c>
      <c r="O11" s="51">
        <v>907</v>
      </c>
      <c r="P11" s="51">
        <v>924</v>
      </c>
      <c r="Q11" s="51">
        <v>911</v>
      </c>
      <c r="R11" s="51">
        <v>927</v>
      </c>
      <c r="S11" s="51">
        <v>923</v>
      </c>
      <c r="T11" s="51">
        <v>927</v>
      </c>
      <c r="U11" s="51">
        <v>899</v>
      </c>
      <c r="V11" s="51">
        <v>913</v>
      </c>
      <c r="W11" s="51">
        <v>907</v>
      </c>
      <c r="X11" s="51">
        <v>906</v>
      </c>
      <c r="Y11" s="52"/>
      <c r="Z11" s="50">
        <v>462</v>
      </c>
      <c r="AA11" s="51">
        <v>478</v>
      </c>
      <c r="AB11" s="51">
        <v>468</v>
      </c>
      <c r="AC11" s="51">
        <v>341</v>
      </c>
      <c r="AD11" s="51">
        <v>461</v>
      </c>
      <c r="AE11" s="51">
        <v>459</v>
      </c>
      <c r="AF11" s="51">
        <v>452</v>
      </c>
      <c r="AG11" s="51">
        <v>468</v>
      </c>
      <c r="AH11" s="51">
        <v>462</v>
      </c>
      <c r="AI11" s="51">
        <v>467</v>
      </c>
      <c r="AJ11" s="51">
        <v>472</v>
      </c>
      <c r="AK11" s="52"/>
      <c r="AL11" s="50">
        <v>228</v>
      </c>
      <c r="AM11" s="51">
        <v>237</v>
      </c>
      <c r="AN11" s="51">
        <v>231</v>
      </c>
      <c r="AO11" s="51">
        <v>234</v>
      </c>
      <c r="AP11" s="51">
        <v>232</v>
      </c>
      <c r="AQ11" s="51">
        <v>230</v>
      </c>
      <c r="AR11" s="52">
        <v>238</v>
      </c>
      <c r="AS11" s="51">
        <v>252</v>
      </c>
      <c r="AT11" s="51">
        <v>237</v>
      </c>
      <c r="AU11" s="51">
        <v>228</v>
      </c>
      <c r="AV11" s="51">
        <v>247</v>
      </c>
      <c r="AW11" s="52"/>
      <c r="AX11" s="50">
        <v>121</v>
      </c>
      <c r="AY11" s="51">
        <v>117</v>
      </c>
      <c r="AZ11" s="51">
        <v>120</v>
      </c>
      <c r="BA11" s="51">
        <v>119</v>
      </c>
      <c r="BB11" s="51">
        <v>116</v>
      </c>
      <c r="BC11" s="51">
        <v>124</v>
      </c>
      <c r="BD11" s="51">
        <v>120</v>
      </c>
      <c r="BE11" s="51">
        <v>119</v>
      </c>
      <c r="BF11" s="51">
        <v>115</v>
      </c>
      <c r="BG11" s="51">
        <v>117</v>
      </c>
      <c r="BH11" s="51">
        <v>120</v>
      </c>
    </row>
    <row r="12" spans="1:60" ht="14" hidden="1" customHeight="1" x14ac:dyDescent="0.2">
      <c r="A12" s="51">
        <v>11</v>
      </c>
      <c r="B12" s="51">
        <v>56.8</v>
      </c>
      <c r="C12" s="51">
        <v>60.1</v>
      </c>
      <c r="D12" s="51">
        <v>59.6</v>
      </c>
      <c r="E12" s="51">
        <v>59.7</v>
      </c>
      <c r="F12" s="51">
        <v>61.8</v>
      </c>
      <c r="G12" s="51">
        <v>60.8</v>
      </c>
      <c r="H12" s="51">
        <v>60.2</v>
      </c>
      <c r="I12" s="51">
        <v>58.5</v>
      </c>
      <c r="J12" s="51">
        <v>59.6</v>
      </c>
      <c r="K12" s="51">
        <v>62.5</v>
      </c>
      <c r="L12" s="51">
        <v>59.4</v>
      </c>
      <c r="M12" s="52"/>
      <c r="N12" s="51">
        <v>911</v>
      </c>
      <c r="O12" s="51">
        <v>931</v>
      </c>
      <c r="P12" s="51">
        <v>941</v>
      </c>
      <c r="Q12" s="51">
        <v>910</v>
      </c>
      <c r="R12" s="51">
        <v>935</v>
      </c>
      <c r="S12" s="51">
        <v>941</v>
      </c>
      <c r="T12" s="51">
        <v>924</v>
      </c>
      <c r="U12" s="51">
        <v>920</v>
      </c>
      <c r="V12" s="51">
        <v>918</v>
      </c>
      <c r="W12" s="51">
        <v>926</v>
      </c>
      <c r="X12" s="51">
        <v>927</v>
      </c>
      <c r="Y12" s="52"/>
      <c r="Z12" s="51">
        <v>471</v>
      </c>
      <c r="AA12" s="51">
        <v>455</v>
      </c>
      <c r="AB12" s="51">
        <v>472</v>
      </c>
      <c r="AC12" s="51">
        <v>343</v>
      </c>
      <c r="AD12" s="51">
        <v>454</v>
      </c>
      <c r="AE12" s="51">
        <v>447</v>
      </c>
      <c r="AF12" s="51">
        <v>465</v>
      </c>
      <c r="AG12" s="51">
        <v>452</v>
      </c>
      <c r="AH12" s="51">
        <v>464</v>
      </c>
      <c r="AI12" s="51">
        <v>474</v>
      </c>
      <c r="AJ12" s="51">
        <v>480</v>
      </c>
      <c r="AK12" s="52"/>
      <c r="AL12" s="51">
        <v>238</v>
      </c>
      <c r="AM12" s="51">
        <v>241</v>
      </c>
      <c r="AN12" s="51">
        <v>229</v>
      </c>
      <c r="AO12" s="51">
        <v>233</v>
      </c>
      <c r="AP12" s="51">
        <v>236</v>
      </c>
      <c r="AQ12" s="51">
        <v>237</v>
      </c>
      <c r="AR12" s="52">
        <v>240</v>
      </c>
      <c r="AS12" s="51">
        <v>241</v>
      </c>
      <c r="AT12" s="51">
        <v>254</v>
      </c>
      <c r="AU12" s="51">
        <v>242</v>
      </c>
      <c r="AV12" s="51">
        <v>242</v>
      </c>
      <c r="AW12" s="52"/>
      <c r="AX12" s="51">
        <v>123</v>
      </c>
      <c r="AY12" s="51">
        <v>118</v>
      </c>
      <c r="AZ12" s="51">
        <v>120</v>
      </c>
      <c r="BA12" s="51">
        <v>121</v>
      </c>
      <c r="BB12" s="51">
        <v>122</v>
      </c>
      <c r="BC12" s="51">
        <v>128</v>
      </c>
      <c r="BD12" s="51">
        <v>122</v>
      </c>
      <c r="BE12" s="51">
        <v>117</v>
      </c>
      <c r="BF12" s="51">
        <v>121</v>
      </c>
      <c r="BG12" s="51">
        <v>118</v>
      </c>
      <c r="BH12" s="51">
        <v>118</v>
      </c>
    </row>
    <row r="13" spans="1:60" ht="14" hidden="1" customHeight="1" x14ac:dyDescent="0.2">
      <c r="A13" s="51">
        <v>12</v>
      </c>
      <c r="B13" s="51">
        <v>60.5</v>
      </c>
      <c r="C13" s="51">
        <v>59.7</v>
      </c>
      <c r="D13" s="51">
        <v>61.3</v>
      </c>
      <c r="E13" s="51">
        <v>58.6</v>
      </c>
      <c r="F13" s="51">
        <v>59.2</v>
      </c>
      <c r="G13" s="51">
        <v>59.4</v>
      </c>
      <c r="H13" s="51">
        <v>59.3</v>
      </c>
      <c r="I13" s="51">
        <v>59.9</v>
      </c>
      <c r="J13" s="51">
        <v>60.2</v>
      </c>
      <c r="K13" s="51">
        <v>60.2</v>
      </c>
      <c r="L13" s="51">
        <v>58.4</v>
      </c>
      <c r="M13" s="52"/>
      <c r="N13" s="51">
        <v>900</v>
      </c>
      <c r="O13" s="51">
        <v>917</v>
      </c>
      <c r="P13" s="51">
        <v>920</v>
      </c>
      <c r="Q13" s="51">
        <v>896</v>
      </c>
      <c r="R13" s="51">
        <v>920</v>
      </c>
      <c r="S13" s="51">
        <v>932</v>
      </c>
      <c r="T13" s="51">
        <v>924</v>
      </c>
      <c r="U13" s="51">
        <v>924</v>
      </c>
      <c r="V13" s="51">
        <v>917</v>
      </c>
      <c r="W13" s="51">
        <v>890</v>
      </c>
      <c r="X13" s="51">
        <v>896</v>
      </c>
      <c r="Y13" s="52"/>
      <c r="Z13" s="51">
        <v>465</v>
      </c>
      <c r="AA13" s="51">
        <v>462</v>
      </c>
      <c r="AB13" s="51">
        <v>457</v>
      </c>
      <c r="AC13" s="51">
        <v>341</v>
      </c>
      <c r="AD13" s="51">
        <v>458</v>
      </c>
      <c r="AE13" s="51">
        <v>472</v>
      </c>
      <c r="AF13" s="51">
        <v>469</v>
      </c>
      <c r="AG13" s="51">
        <v>450</v>
      </c>
      <c r="AH13" s="51">
        <v>452</v>
      </c>
      <c r="AI13" s="51">
        <v>443</v>
      </c>
      <c r="AJ13" s="51">
        <v>474</v>
      </c>
      <c r="AK13" s="52"/>
      <c r="AL13" s="51">
        <v>234</v>
      </c>
      <c r="AM13" s="51">
        <v>237</v>
      </c>
      <c r="AN13" s="51">
        <v>229</v>
      </c>
      <c r="AO13" s="51">
        <v>237</v>
      </c>
      <c r="AP13" s="51">
        <v>233</v>
      </c>
      <c r="AQ13" s="51">
        <v>232</v>
      </c>
      <c r="AR13" s="52">
        <v>237</v>
      </c>
      <c r="AS13" s="51">
        <v>238</v>
      </c>
      <c r="AT13" s="51">
        <v>237</v>
      </c>
      <c r="AU13" s="51">
        <v>237</v>
      </c>
      <c r="AV13" s="51">
        <v>244</v>
      </c>
      <c r="AW13" s="52"/>
      <c r="AX13" s="51">
        <v>121</v>
      </c>
      <c r="AY13" s="51">
        <v>116</v>
      </c>
      <c r="AZ13" s="51">
        <v>120</v>
      </c>
      <c r="BA13" s="51">
        <v>116</v>
      </c>
      <c r="BB13" s="51">
        <v>121</v>
      </c>
      <c r="BC13" s="51">
        <v>125</v>
      </c>
      <c r="BD13" s="51">
        <v>120</v>
      </c>
      <c r="BE13" s="51">
        <v>116</v>
      </c>
      <c r="BF13" s="51">
        <v>116</v>
      </c>
      <c r="BG13" s="51">
        <v>116</v>
      </c>
      <c r="BH13" s="51">
        <v>116</v>
      </c>
    </row>
    <row r="14" spans="1:60" ht="14" hidden="1" customHeight="1" x14ac:dyDescent="0.2">
      <c r="A14" s="50">
        <v>13</v>
      </c>
      <c r="B14" s="51">
        <v>61.9</v>
      </c>
      <c r="C14" s="51">
        <v>61.3</v>
      </c>
      <c r="D14" s="51">
        <v>59.6</v>
      </c>
      <c r="E14" s="51">
        <v>60.8</v>
      </c>
      <c r="F14" s="51">
        <v>60.2</v>
      </c>
      <c r="G14" s="51">
        <v>60.1</v>
      </c>
      <c r="H14" s="51">
        <v>57.5</v>
      </c>
      <c r="I14" s="51">
        <v>60.3</v>
      </c>
      <c r="J14" s="51">
        <v>61</v>
      </c>
      <c r="K14" s="51">
        <v>60.8</v>
      </c>
      <c r="L14" s="51">
        <v>58.6</v>
      </c>
      <c r="M14" s="52"/>
      <c r="N14" s="50">
        <v>933</v>
      </c>
      <c r="O14" s="51">
        <v>935</v>
      </c>
      <c r="P14" s="51">
        <v>936</v>
      </c>
      <c r="Q14" s="51">
        <v>930</v>
      </c>
      <c r="R14" s="51">
        <v>929</v>
      </c>
      <c r="S14" s="51">
        <v>906</v>
      </c>
      <c r="T14" s="51">
        <v>878</v>
      </c>
      <c r="U14" s="51">
        <v>940</v>
      </c>
      <c r="V14" s="51">
        <v>925</v>
      </c>
      <c r="W14" s="51">
        <v>898</v>
      </c>
      <c r="X14" s="51">
        <v>911</v>
      </c>
      <c r="Y14" s="52"/>
      <c r="Z14" s="50">
        <v>476</v>
      </c>
      <c r="AA14" s="51">
        <v>463</v>
      </c>
      <c r="AB14" s="51">
        <v>459</v>
      </c>
      <c r="AC14" s="51">
        <v>345</v>
      </c>
      <c r="AD14" s="51">
        <v>481</v>
      </c>
      <c r="AE14" s="51">
        <v>471</v>
      </c>
      <c r="AF14" s="51">
        <v>478</v>
      </c>
      <c r="AG14" s="51">
        <v>453</v>
      </c>
      <c r="AH14" s="51">
        <v>469</v>
      </c>
      <c r="AI14" s="51">
        <v>443</v>
      </c>
      <c r="AJ14" s="51">
        <v>466</v>
      </c>
      <c r="AK14" s="52"/>
      <c r="AL14" s="50">
        <v>239</v>
      </c>
      <c r="AM14" s="51">
        <v>242</v>
      </c>
      <c r="AN14" s="51">
        <v>240</v>
      </c>
      <c r="AO14" s="51">
        <v>239</v>
      </c>
      <c r="AP14" s="51">
        <v>238</v>
      </c>
      <c r="AQ14" s="51">
        <v>240</v>
      </c>
      <c r="AR14" s="52">
        <v>237</v>
      </c>
      <c r="AS14" s="51">
        <v>238</v>
      </c>
      <c r="AT14" s="51">
        <v>241</v>
      </c>
      <c r="AU14" s="51">
        <v>236</v>
      </c>
      <c r="AV14" s="51">
        <v>253</v>
      </c>
      <c r="AW14" s="52"/>
      <c r="AX14" s="50">
        <v>124</v>
      </c>
      <c r="AY14" s="51">
        <v>116</v>
      </c>
      <c r="AZ14" s="51">
        <v>122</v>
      </c>
      <c r="BA14" s="51">
        <v>121</v>
      </c>
      <c r="BB14" s="51">
        <v>120</v>
      </c>
      <c r="BC14" s="51">
        <v>128</v>
      </c>
      <c r="BD14" s="51">
        <v>124</v>
      </c>
      <c r="BE14" s="51">
        <v>114</v>
      </c>
      <c r="BF14" s="51">
        <v>120</v>
      </c>
      <c r="BG14" s="51">
        <v>117</v>
      </c>
      <c r="BH14" s="51">
        <v>122</v>
      </c>
    </row>
    <row r="15" spans="1:60" ht="14" hidden="1" customHeight="1" x14ac:dyDescent="0.2">
      <c r="A15" s="51">
        <v>14</v>
      </c>
      <c r="B15" s="51">
        <v>59.6</v>
      </c>
      <c r="C15" s="51">
        <v>60.3</v>
      </c>
      <c r="D15" s="51">
        <v>60.5</v>
      </c>
      <c r="E15" s="51">
        <v>61.8</v>
      </c>
      <c r="F15" s="51">
        <v>60.8</v>
      </c>
      <c r="G15" s="51">
        <v>59.6</v>
      </c>
      <c r="H15" s="51">
        <v>58.5</v>
      </c>
      <c r="I15" s="51">
        <v>60.1</v>
      </c>
      <c r="J15" s="51">
        <v>60.7</v>
      </c>
      <c r="K15" s="51">
        <v>59.2</v>
      </c>
      <c r="L15" s="51">
        <v>58.7</v>
      </c>
      <c r="M15" s="52"/>
      <c r="N15" s="51">
        <v>914</v>
      </c>
      <c r="O15" s="51">
        <v>916</v>
      </c>
      <c r="P15" s="51">
        <v>974</v>
      </c>
      <c r="Q15" s="51">
        <v>910</v>
      </c>
      <c r="R15" s="51">
        <v>916</v>
      </c>
      <c r="S15" s="51">
        <v>902</v>
      </c>
      <c r="T15" s="51">
        <v>907</v>
      </c>
      <c r="U15" s="51">
        <v>927</v>
      </c>
      <c r="V15" s="51">
        <v>936</v>
      </c>
      <c r="W15" s="51">
        <v>884</v>
      </c>
      <c r="X15" s="51">
        <v>875</v>
      </c>
      <c r="Y15" s="52"/>
      <c r="Z15" s="51">
        <v>465</v>
      </c>
      <c r="AA15" s="51">
        <v>473</v>
      </c>
      <c r="AB15" s="51">
        <v>445</v>
      </c>
      <c r="AC15" s="51">
        <v>340</v>
      </c>
      <c r="AD15" s="51">
        <v>472</v>
      </c>
      <c r="AE15" s="51">
        <v>475</v>
      </c>
      <c r="AF15" s="51">
        <v>478</v>
      </c>
      <c r="AG15" s="51">
        <v>453</v>
      </c>
      <c r="AH15" s="51">
        <v>471</v>
      </c>
      <c r="AI15" s="51">
        <v>465</v>
      </c>
      <c r="AJ15" s="51">
        <v>470</v>
      </c>
      <c r="AK15" s="52"/>
      <c r="AL15" s="51">
        <v>237</v>
      </c>
      <c r="AM15" s="51">
        <v>236</v>
      </c>
      <c r="AN15" s="51">
        <v>236</v>
      </c>
      <c r="AO15" s="51">
        <v>229</v>
      </c>
      <c r="AP15" s="51">
        <v>234</v>
      </c>
      <c r="AQ15" s="51">
        <v>232</v>
      </c>
      <c r="AR15" s="52">
        <v>237</v>
      </c>
      <c r="AS15" s="51">
        <v>243</v>
      </c>
      <c r="AT15" s="51">
        <v>238</v>
      </c>
      <c r="AU15" s="51">
        <v>234</v>
      </c>
      <c r="AV15" s="51">
        <v>239</v>
      </c>
      <c r="AW15" s="52"/>
      <c r="AX15" s="51">
        <v>118</v>
      </c>
      <c r="AY15" s="51">
        <v>113</v>
      </c>
      <c r="AZ15" s="51">
        <v>118</v>
      </c>
      <c r="BA15" s="51">
        <v>119</v>
      </c>
      <c r="BB15" s="51">
        <v>118</v>
      </c>
      <c r="BC15" s="51">
        <v>125</v>
      </c>
      <c r="BD15" s="51">
        <v>117</v>
      </c>
      <c r="BE15" s="51">
        <v>116</v>
      </c>
      <c r="BF15" s="51">
        <v>119</v>
      </c>
      <c r="BG15" s="51">
        <v>117</v>
      </c>
      <c r="BH15" s="51">
        <v>120</v>
      </c>
    </row>
    <row r="16" spans="1:60" ht="14" hidden="1" customHeight="1" x14ac:dyDescent="0.2">
      <c r="A16" s="51">
        <v>15</v>
      </c>
      <c r="B16" s="51">
        <v>59.5</v>
      </c>
      <c r="C16" s="51">
        <v>59.2</v>
      </c>
      <c r="D16" s="51">
        <v>59.6</v>
      </c>
      <c r="E16" s="51">
        <v>60.5</v>
      </c>
      <c r="F16" s="51">
        <v>61.1</v>
      </c>
      <c r="G16" s="51">
        <v>60.1</v>
      </c>
      <c r="H16" s="51">
        <v>58.6</v>
      </c>
      <c r="I16" s="51">
        <v>59.6</v>
      </c>
      <c r="J16" s="51">
        <v>59.3</v>
      </c>
      <c r="K16" s="51">
        <v>61.4</v>
      </c>
      <c r="L16" s="51">
        <v>59.8</v>
      </c>
      <c r="M16" s="52"/>
      <c r="N16" s="51">
        <v>920</v>
      </c>
      <c r="O16" s="51">
        <v>938</v>
      </c>
      <c r="P16" s="51">
        <v>1003</v>
      </c>
      <c r="Q16" s="51">
        <v>923</v>
      </c>
      <c r="R16" s="51">
        <v>934</v>
      </c>
      <c r="S16" s="51">
        <v>917</v>
      </c>
      <c r="T16" s="51">
        <v>925</v>
      </c>
      <c r="U16" s="51">
        <v>910</v>
      </c>
      <c r="V16" s="51">
        <v>965</v>
      </c>
      <c r="W16" s="51">
        <v>918</v>
      </c>
      <c r="X16" s="51">
        <v>891</v>
      </c>
      <c r="Y16" s="52"/>
      <c r="Z16" s="51">
        <v>473</v>
      </c>
      <c r="AA16" s="51">
        <v>468</v>
      </c>
      <c r="AB16" s="51">
        <v>460</v>
      </c>
      <c r="AC16" s="51">
        <v>340</v>
      </c>
      <c r="AD16" s="51">
        <v>453</v>
      </c>
      <c r="AE16" s="51">
        <v>471</v>
      </c>
      <c r="AF16" s="51">
        <v>482</v>
      </c>
      <c r="AG16" s="51">
        <v>451</v>
      </c>
      <c r="AH16" s="51">
        <v>475</v>
      </c>
      <c r="AI16" s="51">
        <v>471</v>
      </c>
      <c r="AJ16" s="51">
        <v>476</v>
      </c>
      <c r="AK16" s="52"/>
      <c r="AL16" s="51">
        <v>238</v>
      </c>
      <c r="AM16" s="51">
        <v>238</v>
      </c>
      <c r="AN16" s="51">
        <v>240</v>
      </c>
      <c r="AO16" s="51">
        <v>232</v>
      </c>
      <c r="AP16" s="51">
        <v>232</v>
      </c>
      <c r="AQ16" s="51">
        <v>234</v>
      </c>
      <c r="AR16" s="52">
        <v>246</v>
      </c>
      <c r="AS16" s="51">
        <v>237</v>
      </c>
      <c r="AT16" s="51">
        <v>242</v>
      </c>
      <c r="AU16" s="51">
        <v>238</v>
      </c>
      <c r="AV16" s="51">
        <v>243</v>
      </c>
      <c r="AW16" s="52"/>
      <c r="AX16" s="51">
        <v>119</v>
      </c>
      <c r="AY16" s="51">
        <v>116</v>
      </c>
      <c r="AZ16" s="51">
        <v>122</v>
      </c>
      <c r="BA16" s="51">
        <v>116</v>
      </c>
      <c r="BB16" s="51">
        <v>119</v>
      </c>
      <c r="BC16" s="51">
        <v>119</v>
      </c>
      <c r="BD16" s="51">
        <v>110</v>
      </c>
      <c r="BE16" s="51">
        <v>121</v>
      </c>
      <c r="BF16" s="51">
        <v>119</v>
      </c>
      <c r="BG16" s="51">
        <v>121</v>
      </c>
      <c r="BH16" s="51">
        <v>121</v>
      </c>
    </row>
    <row r="17" spans="1:60" ht="14" hidden="1" customHeight="1" x14ac:dyDescent="0.2">
      <c r="A17" s="50">
        <v>16</v>
      </c>
      <c r="B17" s="51">
        <v>59.8</v>
      </c>
      <c r="C17" s="51">
        <v>58.7</v>
      </c>
      <c r="D17" s="51">
        <v>59.1</v>
      </c>
      <c r="E17" s="51">
        <v>61.2</v>
      </c>
      <c r="F17" s="51">
        <v>58.2</v>
      </c>
      <c r="G17" s="51">
        <v>59.5</v>
      </c>
      <c r="H17" s="51">
        <v>59.3</v>
      </c>
      <c r="I17" s="51">
        <v>59.8</v>
      </c>
      <c r="J17" s="51">
        <v>60.5</v>
      </c>
      <c r="K17" s="51">
        <v>60.6</v>
      </c>
      <c r="L17" s="51">
        <v>61.1</v>
      </c>
      <c r="M17" s="52"/>
      <c r="N17" s="50">
        <v>914</v>
      </c>
      <c r="O17" s="51">
        <v>910</v>
      </c>
      <c r="P17" s="51">
        <v>937</v>
      </c>
      <c r="Q17" s="51">
        <v>921</v>
      </c>
      <c r="R17" s="51">
        <v>921</v>
      </c>
      <c r="S17" s="51">
        <v>907</v>
      </c>
      <c r="T17" s="51">
        <v>809</v>
      </c>
      <c r="U17" s="51">
        <v>924</v>
      </c>
      <c r="V17" s="51">
        <v>966</v>
      </c>
      <c r="W17" s="51">
        <v>904</v>
      </c>
      <c r="X17" s="51">
        <v>916</v>
      </c>
      <c r="Y17" s="52"/>
      <c r="Z17" s="50">
        <v>464</v>
      </c>
      <c r="AA17" s="51">
        <v>488</v>
      </c>
      <c r="AB17" s="51">
        <v>472</v>
      </c>
      <c r="AC17" s="51">
        <v>327</v>
      </c>
      <c r="AD17" s="51">
        <v>456</v>
      </c>
      <c r="AE17" s="51">
        <v>481</v>
      </c>
      <c r="AF17" s="51">
        <v>483</v>
      </c>
      <c r="AG17" s="51">
        <v>457</v>
      </c>
      <c r="AH17" s="51">
        <v>467</v>
      </c>
      <c r="AI17" s="51">
        <v>466</v>
      </c>
      <c r="AJ17" s="51">
        <v>472</v>
      </c>
      <c r="AK17" s="52"/>
      <c r="AL17" s="50">
        <v>235</v>
      </c>
      <c r="AM17" s="51">
        <v>235</v>
      </c>
      <c r="AN17" s="51">
        <v>232</v>
      </c>
      <c r="AO17" s="51">
        <v>229</v>
      </c>
      <c r="AP17" s="51">
        <v>222</v>
      </c>
      <c r="AQ17" s="51">
        <v>231</v>
      </c>
      <c r="AR17" s="52">
        <v>237</v>
      </c>
      <c r="AS17" s="51">
        <v>243</v>
      </c>
      <c r="AT17" s="51">
        <v>236</v>
      </c>
      <c r="AU17" s="51">
        <v>233</v>
      </c>
      <c r="AV17" s="51">
        <v>235</v>
      </c>
      <c r="AW17" s="52"/>
      <c r="AX17" s="50">
        <v>120</v>
      </c>
      <c r="AY17" s="51">
        <v>114</v>
      </c>
      <c r="AZ17" s="51">
        <v>118</v>
      </c>
      <c r="BA17" s="51">
        <v>116</v>
      </c>
      <c r="BB17" s="51">
        <v>121</v>
      </c>
      <c r="BC17" s="51">
        <v>118</v>
      </c>
      <c r="BD17" s="51">
        <v>118</v>
      </c>
      <c r="BE17" s="51">
        <v>119</v>
      </c>
      <c r="BF17" s="51">
        <v>117</v>
      </c>
      <c r="BG17" s="51">
        <v>121</v>
      </c>
      <c r="BH17" s="51">
        <v>121</v>
      </c>
    </row>
    <row r="18" spans="1:60" ht="14" hidden="1" customHeight="1" x14ac:dyDescent="0.2">
      <c r="A18" s="51">
        <v>17</v>
      </c>
      <c r="B18" s="51">
        <v>59.7</v>
      </c>
      <c r="C18" s="51">
        <v>59.5</v>
      </c>
      <c r="D18" s="51">
        <v>58.6</v>
      </c>
      <c r="E18" s="51">
        <v>60.5</v>
      </c>
      <c r="F18" s="51">
        <v>54.5</v>
      </c>
      <c r="G18" s="51">
        <v>58.7</v>
      </c>
      <c r="H18" s="51">
        <v>62.1</v>
      </c>
      <c r="I18" s="51">
        <v>58.9</v>
      </c>
      <c r="J18" s="51">
        <v>61.4</v>
      </c>
      <c r="K18" s="51">
        <v>61.3</v>
      </c>
      <c r="L18" s="51">
        <v>60.7</v>
      </c>
      <c r="M18" s="52"/>
      <c r="N18" s="51">
        <v>868</v>
      </c>
      <c r="O18" s="51">
        <v>917</v>
      </c>
      <c r="P18" s="51">
        <v>948</v>
      </c>
      <c r="Q18" s="51">
        <v>928</v>
      </c>
      <c r="R18" s="51">
        <v>933</v>
      </c>
      <c r="S18" s="51">
        <v>899</v>
      </c>
      <c r="T18" s="51">
        <v>860</v>
      </c>
      <c r="U18" s="51">
        <v>937</v>
      </c>
      <c r="V18" s="51">
        <v>967</v>
      </c>
      <c r="W18" s="51">
        <v>920</v>
      </c>
      <c r="X18" s="51">
        <v>976</v>
      </c>
      <c r="Y18" s="52"/>
      <c r="Z18" s="51">
        <v>493</v>
      </c>
      <c r="AA18" s="51">
        <v>473</v>
      </c>
      <c r="AB18" s="51">
        <v>487</v>
      </c>
      <c r="AC18" s="51">
        <v>350</v>
      </c>
      <c r="AD18" s="51">
        <v>449</v>
      </c>
      <c r="AE18" s="51">
        <v>469</v>
      </c>
      <c r="AF18" s="51">
        <v>479</v>
      </c>
      <c r="AG18" s="51">
        <v>449</v>
      </c>
      <c r="AH18" s="51">
        <v>473</v>
      </c>
      <c r="AI18" s="51">
        <v>473</v>
      </c>
      <c r="AJ18" s="51">
        <v>477</v>
      </c>
      <c r="AK18" s="52"/>
      <c r="AL18" s="51">
        <v>237</v>
      </c>
      <c r="AM18" s="51">
        <v>239</v>
      </c>
      <c r="AN18" s="51">
        <v>226</v>
      </c>
      <c r="AO18" s="51">
        <v>230</v>
      </c>
      <c r="AP18" s="51">
        <v>230</v>
      </c>
      <c r="AQ18" s="51">
        <v>246</v>
      </c>
      <c r="AR18" s="52">
        <v>245</v>
      </c>
      <c r="AS18" s="51">
        <v>238</v>
      </c>
      <c r="AT18" s="51">
        <v>245</v>
      </c>
      <c r="AU18" s="51">
        <v>240</v>
      </c>
      <c r="AV18" s="51">
        <v>239</v>
      </c>
      <c r="AW18" s="52"/>
      <c r="AX18" s="51">
        <v>121</v>
      </c>
      <c r="AY18" s="51">
        <v>118</v>
      </c>
      <c r="AZ18" s="51">
        <v>120</v>
      </c>
      <c r="BA18" s="51">
        <v>120</v>
      </c>
      <c r="BB18" s="51">
        <v>122</v>
      </c>
      <c r="BC18" s="51">
        <v>118</v>
      </c>
      <c r="BD18" s="51">
        <v>121</v>
      </c>
      <c r="BE18" s="51">
        <v>121</v>
      </c>
      <c r="BF18" s="51">
        <v>114</v>
      </c>
      <c r="BG18" s="51">
        <v>126</v>
      </c>
      <c r="BH18" s="51">
        <v>120</v>
      </c>
    </row>
    <row r="19" spans="1:60" ht="14" hidden="1" customHeight="1" x14ac:dyDescent="0.2">
      <c r="A19" s="51">
        <v>18</v>
      </c>
      <c r="B19" s="51">
        <v>59.7</v>
      </c>
      <c r="C19" s="51">
        <v>59.4</v>
      </c>
      <c r="D19" s="51">
        <v>60.8</v>
      </c>
      <c r="E19" s="51">
        <v>61.2</v>
      </c>
      <c r="F19" s="51">
        <v>61.3</v>
      </c>
      <c r="G19" s="51">
        <v>59.6</v>
      </c>
      <c r="H19" s="51">
        <v>60.9</v>
      </c>
      <c r="I19" s="51">
        <v>59.7</v>
      </c>
      <c r="J19" s="51">
        <v>61.5</v>
      </c>
      <c r="K19" s="51">
        <v>60.5</v>
      </c>
      <c r="L19" s="51">
        <v>60.5</v>
      </c>
      <c r="M19" s="52"/>
      <c r="N19" s="51">
        <v>849</v>
      </c>
      <c r="O19" s="51">
        <v>914</v>
      </c>
      <c r="P19" s="51">
        <v>927</v>
      </c>
      <c r="Q19" s="51">
        <v>923</v>
      </c>
      <c r="R19" s="51">
        <v>916</v>
      </c>
      <c r="S19" s="51">
        <v>931</v>
      </c>
      <c r="T19" s="51">
        <v>902</v>
      </c>
      <c r="U19" s="51">
        <v>929</v>
      </c>
      <c r="V19" s="51">
        <v>911</v>
      </c>
      <c r="W19" s="51">
        <v>904</v>
      </c>
      <c r="X19" s="51">
        <v>911</v>
      </c>
      <c r="Y19" s="52"/>
      <c r="Z19" s="51">
        <v>497</v>
      </c>
      <c r="AA19" s="51">
        <v>483</v>
      </c>
      <c r="AB19" s="51">
        <v>465</v>
      </c>
      <c r="AC19" s="51">
        <v>341</v>
      </c>
      <c r="AD19" s="51">
        <v>458</v>
      </c>
      <c r="AE19" s="51">
        <v>477</v>
      </c>
      <c r="AF19" s="51">
        <v>465</v>
      </c>
      <c r="AG19" s="51">
        <v>455</v>
      </c>
      <c r="AH19" s="51">
        <v>467</v>
      </c>
      <c r="AI19" s="51">
        <v>468</v>
      </c>
      <c r="AJ19" s="51">
        <v>464</v>
      </c>
      <c r="AK19" s="52"/>
      <c r="AL19" s="51">
        <v>234</v>
      </c>
      <c r="AM19" s="51">
        <v>237</v>
      </c>
      <c r="AN19" s="51">
        <v>232</v>
      </c>
      <c r="AO19" s="51">
        <v>231</v>
      </c>
      <c r="AP19" s="51">
        <v>232</v>
      </c>
      <c r="AQ19" s="51">
        <v>234</v>
      </c>
      <c r="AR19" s="52">
        <v>238</v>
      </c>
      <c r="AS19" s="51">
        <v>245</v>
      </c>
      <c r="AT19" s="51">
        <v>237</v>
      </c>
      <c r="AU19" s="51">
        <v>235</v>
      </c>
      <c r="AV19" s="51">
        <v>236</v>
      </c>
      <c r="AW19" s="52"/>
      <c r="AX19" s="51">
        <v>119</v>
      </c>
      <c r="AY19" s="51">
        <v>117</v>
      </c>
      <c r="AZ19" s="51">
        <v>115</v>
      </c>
      <c r="BA19" s="51">
        <v>119</v>
      </c>
      <c r="BB19" s="51">
        <v>121</v>
      </c>
      <c r="BC19" s="51">
        <v>116</v>
      </c>
      <c r="BD19" s="51">
        <v>122</v>
      </c>
      <c r="BE19" s="51">
        <v>119</v>
      </c>
      <c r="BF19" s="51">
        <v>113</v>
      </c>
      <c r="BG19" s="51">
        <v>123</v>
      </c>
      <c r="BH19" s="51">
        <v>117</v>
      </c>
    </row>
    <row r="20" spans="1:60" ht="14" hidden="1" customHeight="1" x14ac:dyDescent="0.2">
      <c r="A20" s="50">
        <v>19</v>
      </c>
      <c r="B20" s="51">
        <v>60.1</v>
      </c>
      <c r="C20" s="51">
        <v>58.6</v>
      </c>
      <c r="D20" s="51">
        <v>58.6</v>
      </c>
      <c r="E20" s="51">
        <v>60.6</v>
      </c>
      <c r="F20" s="51">
        <v>62.1</v>
      </c>
      <c r="G20" s="51">
        <v>59.9</v>
      </c>
      <c r="H20" s="51">
        <v>61.6</v>
      </c>
      <c r="I20" s="51">
        <v>60.7</v>
      </c>
      <c r="J20" s="51">
        <v>62</v>
      </c>
      <c r="K20" s="51">
        <v>59.5</v>
      </c>
      <c r="L20" s="51">
        <v>58.9</v>
      </c>
      <c r="M20" s="52"/>
      <c r="N20" s="50">
        <v>858</v>
      </c>
      <c r="O20" s="51">
        <v>901</v>
      </c>
      <c r="P20" s="51">
        <v>887</v>
      </c>
      <c r="Q20" s="51">
        <v>934</v>
      </c>
      <c r="R20" s="51">
        <v>933</v>
      </c>
      <c r="S20" s="51">
        <v>916</v>
      </c>
      <c r="T20" s="51">
        <v>920</v>
      </c>
      <c r="U20" s="51">
        <v>935</v>
      </c>
      <c r="V20" s="51">
        <v>929</v>
      </c>
      <c r="W20" s="51">
        <v>925</v>
      </c>
      <c r="X20" s="51">
        <v>923</v>
      </c>
      <c r="Y20" s="52"/>
      <c r="Z20" s="50">
        <v>480</v>
      </c>
      <c r="AA20" s="51">
        <v>438</v>
      </c>
      <c r="AB20" s="51">
        <v>455</v>
      </c>
      <c r="AC20" s="51">
        <v>335</v>
      </c>
      <c r="AD20" s="51">
        <v>463</v>
      </c>
      <c r="AE20" s="51">
        <v>479</v>
      </c>
      <c r="AF20" s="51">
        <v>455</v>
      </c>
      <c r="AG20" s="51">
        <v>459</v>
      </c>
      <c r="AH20" s="51">
        <v>465</v>
      </c>
      <c r="AI20" s="51">
        <v>472</v>
      </c>
      <c r="AJ20" s="51">
        <v>465</v>
      </c>
      <c r="AK20" s="52"/>
      <c r="AL20" s="50">
        <v>237</v>
      </c>
      <c r="AM20" s="51">
        <v>240</v>
      </c>
      <c r="AN20" s="51">
        <v>232</v>
      </c>
      <c r="AO20" s="51">
        <v>224</v>
      </c>
      <c r="AP20" s="51">
        <v>236</v>
      </c>
      <c r="AQ20" s="51">
        <v>233</v>
      </c>
      <c r="AR20" s="52">
        <v>237</v>
      </c>
      <c r="AS20" s="51">
        <v>241</v>
      </c>
      <c r="AT20" s="51">
        <v>246</v>
      </c>
      <c r="AU20" s="51">
        <v>234</v>
      </c>
      <c r="AV20" s="51">
        <v>232</v>
      </c>
      <c r="AW20" s="52"/>
      <c r="AX20" s="50">
        <v>105</v>
      </c>
      <c r="AY20" s="51">
        <v>117</v>
      </c>
      <c r="AZ20" s="51">
        <v>118</v>
      </c>
      <c r="BA20" s="51">
        <v>121</v>
      </c>
      <c r="BB20" s="51">
        <v>119</v>
      </c>
      <c r="BC20" s="51">
        <v>119</v>
      </c>
      <c r="BD20" s="51">
        <v>121</v>
      </c>
      <c r="BE20" s="51">
        <v>120</v>
      </c>
      <c r="BF20" s="51">
        <v>120</v>
      </c>
      <c r="BG20" s="51">
        <v>122</v>
      </c>
      <c r="BH20" s="51">
        <v>117</v>
      </c>
    </row>
    <row r="21" spans="1:60" ht="14" hidden="1" customHeight="1" x14ac:dyDescent="0.2">
      <c r="A21" s="51">
        <v>20</v>
      </c>
      <c r="B21" s="51">
        <v>59.9</v>
      </c>
      <c r="C21" s="51">
        <v>60</v>
      </c>
      <c r="D21" s="51">
        <v>59.5</v>
      </c>
      <c r="E21" s="51">
        <v>61.2</v>
      </c>
      <c r="F21" s="51">
        <v>59.9</v>
      </c>
      <c r="G21" s="51">
        <v>59.7</v>
      </c>
      <c r="H21" s="51">
        <v>61.6</v>
      </c>
      <c r="I21" s="51">
        <v>59.1</v>
      </c>
      <c r="J21" s="51">
        <v>61.2</v>
      </c>
      <c r="K21" s="51">
        <v>60.4</v>
      </c>
      <c r="L21" s="51">
        <v>59.1</v>
      </c>
      <c r="M21" s="52"/>
      <c r="N21" s="51">
        <v>894</v>
      </c>
      <c r="O21" s="51">
        <v>908</v>
      </c>
      <c r="P21" s="51">
        <v>919</v>
      </c>
      <c r="Q21" s="51">
        <v>886</v>
      </c>
      <c r="R21" s="51">
        <v>942</v>
      </c>
      <c r="S21" s="51">
        <v>924</v>
      </c>
      <c r="T21" s="51">
        <v>911</v>
      </c>
      <c r="U21" s="51">
        <v>924</v>
      </c>
      <c r="V21" s="51">
        <v>914</v>
      </c>
      <c r="W21" s="51">
        <v>913</v>
      </c>
      <c r="X21" s="51">
        <v>906</v>
      </c>
      <c r="Y21" s="52"/>
      <c r="Z21" s="51">
        <v>467</v>
      </c>
      <c r="AA21" s="51">
        <v>468</v>
      </c>
      <c r="AB21" s="51">
        <v>472</v>
      </c>
      <c r="AC21" s="51">
        <v>346</v>
      </c>
      <c r="AD21" s="51">
        <v>454</v>
      </c>
      <c r="AE21" s="51">
        <v>481</v>
      </c>
      <c r="AF21" s="51">
        <v>466</v>
      </c>
      <c r="AG21" s="51">
        <v>457</v>
      </c>
      <c r="AH21" s="51">
        <v>468</v>
      </c>
      <c r="AI21" s="51">
        <v>464</v>
      </c>
      <c r="AJ21" s="51">
        <v>469</v>
      </c>
      <c r="AK21" s="52"/>
      <c r="AL21" s="51">
        <v>232</v>
      </c>
      <c r="AM21" s="51">
        <v>236</v>
      </c>
      <c r="AN21" s="51">
        <v>229</v>
      </c>
      <c r="AO21" s="51">
        <v>226</v>
      </c>
      <c r="AP21" s="51">
        <v>229</v>
      </c>
      <c r="AQ21" s="51">
        <v>234</v>
      </c>
      <c r="AR21" s="52">
        <v>240</v>
      </c>
      <c r="AS21" s="51">
        <v>243</v>
      </c>
      <c r="AT21" s="51">
        <v>240</v>
      </c>
      <c r="AU21" s="51">
        <v>234</v>
      </c>
      <c r="AV21" s="51">
        <v>238</v>
      </c>
      <c r="AW21" s="52"/>
      <c r="AX21" s="51">
        <v>113</v>
      </c>
      <c r="AY21" s="51">
        <v>116</v>
      </c>
      <c r="AZ21" s="51">
        <v>118</v>
      </c>
      <c r="BA21" s="51">
        <v>119</v>
      </c>
      <c r="BB21" s="51">
        <v>117</v>
      </c>
      <c r="BC21" s="51">
        <v>118</v>
      </c>
      <c r="BD21" s="51">
        <v>117</v>
      </c>
      <c r="BE21" s="51">
        <v>120</v>
      </c>
      <c r="BF21" s="51">
        <v>119</v>
      </c>
      <c r="BG21" s="51">
        <v>118</v>
      </c>
      <c r="BH21" s="51">
        <v>114</v>
      </c>
    </row>
    <row r="22" spans="1:60" ht="14" hidden="1" customHeight="1" x14ac:dyDescent="0.2">
      <c r="A22" s="51">
        <v>21</v>
      </c>
      <c r="B22" s="51">
        <v>61.3</v>
      </c>
      <c r="C22" s="51">
        <v>60.9</v>
      </c>
      <c r="D22" s="51">
        <v>59.3</v>
      </c>
      <c r="E22" s="51">
        <v>60.4</v>
      </c>
      <c r="F22" s="51">
        <v>59.3</v>
      </c>
      <c r="G22" s="51">
        <v>59.8</v>
      </c>
      <c r="H22" s="51">
        <v>62</v>
      </c>
      <c r="I22" s="51">
        <v>56.2</v>
      </c>
      <c r="J22" s="51">
        <v>61.9</v>
      </c>
      <c r="K22" s="51">
        <v>59.8</v>
      </c>
      <c r="L22" s="51">
        <v>60.1</v>
      </c>
      <c r="M22" s="52"/>
      <c r="N22" s="51">
        <v>924</v>
      </c>
      <c r="O22" s="51">
        <v>957</v>
      </c>
      <c r="P22" s="51">
        <v>900</v>
      </c>
      <c r="Q22" s="51">
        <v>929</v>
      </c>
      <c r="R22" s="51">
        <v>938</v>
      </c>
      <c r="S22" s="51">
        <v>933</v>
      </c>
      <c r="T22" s="51">
        <v>908</v>
      </c>
      <c r="U22" s="51">
        <v>927</v>
      </c>
      <c r="V22" s="51">
        <v>933</v>
      </c>
      <c r="W22" s="51">
        <v>930</v>
      </c>
      <c r="X22" s="51">
        <v>940</v>
      </c>
      <c r="Y22" s="52"/>
      <c r="Z22" s="51">
        <v>468</v>
      </c>
      <c r="AA22" s="51">
        <v>479</v>
      </c>
      <c r="AB22" s="51">
        <v>450</v>
      </c>
      <c r="AC22" s="51">
        <v>340</v>
      </c>
      <c r="AD22" s="51">
        <v>462</v>
      </c>
      <c r="AE22" s="51">
        <v>475</v>
      </c>
      <c r="AF22" s="51">
        <v>476</v>
      </c>
      <c r="AG22" s="51">
        <v>473</v>
      </c>
      <c r="AH22" s="51">
        <v>470</v>
      </c>
      <c r="AI22" s="51">
        <v>467</v>
      </c>
      <c r="AJ22" s="51">
        <v>482</v>
      </c>
      <c r="AK22" s="52"/>
      <c r="AL22" s="51">
        <v>238</v>
      </c>
      <c r="AM22" s="51">
        <v>241</v>
      </c>
      <c r="AN22" s="51">
        <v>232</v>
      </c>
      <c r="AO22" s="51">
        <v>231</v>
      </c>
      <c r="AP22" s="51">
        <v>232</v>
      </c>
      <c r="AQ22" s="51">
        <v>236</v>
      </c>
      <c r="AR22" s="52">
        <v>234</v>
      </c>
      <c r="AS22" s="51">
        <v>239</v>
      </c>
      <c r="AT22" s="51">
        <v>243</v>
      </c>
      <c r="AU22" s="51">
        <v>237</v>
      </c>
      <c r="AV22" s="51">
        <v>243</v>
      </c>
      <c r="AW22" s="52"/>
      <c r="AX22" s="51">
        <v>122</v>
      </c>
      <c r="AY22" s="51">
        <v>116</v>
      </c>
      <c r="AZ22" s="51">
        <v>115</v>
      </c>
      <c r="BA22" s="51">
        <v>121</v>
      </c>
      <c r="BB22" s="51">
        <v>122</v>
      </c>
      <c r="BC22" s="51">
        <v>122</v>
      </c>
      <c r="BD22" s="51">
        <v>111</v>
      </c>
      <c r="BE22" s="51">
        <v>117</v>
      </c>
      <c r="BF22" s="51">
        <v>122</v>
      </c>
      <c r="BG22" s="51">
        <v>119</v>
      </c>
      <c r="BH22" s="51">
        <v>117</v>
      </c>
    </row>
    <row r="23" spans="1:60" ht="14" hidden="1" customHeight="1" x14ac:dyDescent="0.2">
      <c r="A23" s="50">
        <v>22</v>
      </c>
      <c r="B23" s="51">
        <v>60.6</v>
      </c>
      <c r="C23" s="51">
        <v>59.9</v>
      </c>
      <c r="D23" s="51">
        <v>59.9</v>
      </c>
      <c r="E23" s="51">
        <v>61.6</v>
      </c>
      <c r="F23" s="51">
        <v>60.1</v>
      </c>
      <c r="G23" s="51">
        <v>59.5</v>
      </c>
      <c r="H23" s="51">
        <v>60.1</v>
      </c>
      <c r="I23" s="51">
        <v>59.4</v>
      </c>
      <c r="J23" s="51">
        <v>59.2</v>
      </c>
      <c r="K23" s="51">
        <v>59</v>
      </c>
      <c r="L23" s="51">
        <v>59.6</v>
      </c>
      <c r="M23" s="52"/>
      <c r="N23" s="50">
        <v>908</v>
      </c>
      <c r="O23" s="51">
        <v>965</v>
      </c>
      <c r="P23" s="51">
        <v>875</v>
      </c>
      <c r="Q23" s="51">
        <v>918</v>
      </c>
      <c r="R23" s="51">
        <v>913</v>
      </c>
      <c r="S23" s="51">
        <v>922</v>
      </c>
      <c r="T23" s="51">
        <v>912</v>
      </c>
      <c r="U23" s="51">
        <v>912</v>
      </c>
      <c r="V23" s="51">
        <v>917</v>
      </c>
      <c r="W23" s="51">
        <v>913</v>
      </c>
      <c r="X23" s="51">
        <v>951</v>
      </c>
      <c r="Y23" s="52"/>
      <c r="Z23" s="50">
        <v>470</v>
      </c>
      <c r="AA23" s="51">
        <v>470</v>
      </c>
      <c r="AB23" s="51">
        <v>452</v>
      </c>
      <c r="AC23" s="51">
        <v>332</v>
      </c>
      <c r="AD23" s="51">
        <v>455</v>
      </c>
      <c r="AE23" s="51">
        <v>475</v>
      </c>
      <c r="AF23" s="51">
        <v>469</v>
      </c>
      <c r="AG23" s="51">
        <v>452</v>
      </c>
      <c r="AH23" s="51">
        <v>466</v>
      </c>
      <c r="AI23" s="51">
        <v>462</v>
      </c>
      <c r="AJ23" s="51">
        <v>469</v>
      </c>
      <c r="AK23" s="52"/>
      <c r="AL23" s="50">
        <v>233</v>
      </c>
      <c r="AM23" s="51">
        <v>239</v>
      </c>
      <c r="AN23" s="51">
        <v>233</v>
      </c>
      <c r="AO23" s="51">
        <v>219</v>
      </c>
      <c r="AP23" s="51">
        <v>232</v>
      </c>
      <c r="AQ23" s="51">
        <v>229</v>
      </c>
      <c r="AR23" s="52">
        <v>235</v>
      </c>
      <c r="AS23" s="51">
        <v>241</v>
      </c>
      <c r="AT23" s="51">
        <v>239</v>
      </c>
      <c r="AU23" s="51">
        <v>234</v>
      </c>
      <c r="AV23" s="51">
        <v>237</v>
      </c>
      <c r="AW23" s="52"/>
      <c r="AX23" s="50">
        <v>119</v>
      </c>
      <c r="AY23" s="51">
        <v>116</v>
      </c>
      <c r="AZ23" s="51">
        <v>118</v>
      </c>
      <c r="BA23" s="51">
        <v>118</v>
      </c>
      <c r="BB23" s="51">
        <v>120</v>
      </c>
      <c r="BC23" s="51">
        <v>120</v>
      </c>
      <c r="BD23" s="51">
        <v>90.5</v>
      </c>
      <c r="BE23" s="51">
        <v>116</v>
      </c>
      <c r="BF23" s="51">
        <v>119</v>
      </c>
      <c r="BG23" s="51">
        <v>118</v>
      </c>
      <c r="BH23" s="51">
        <v>117</v>
      </c>
    </row>
    <row r="24" spans="1:60" ht="14" hidden="1" customHeight="1" x14ac:dyDescent="0.2">
      <c r="A24" s="51">
        <v>23</v>
      </c>
      <c r="B24" s="51">
        <v>61.5</v>
      </c>
      <c r="C24" s="51">
        <v>61.3</v>
      </c>
      <c r="D24" s="51">
        <v>60.9</v>
      </c>
      <c r="E24" s="51">
        <v>60.8</v>
      </c>
      <c r="F24" s="51">
        <v>60.4</v>
      </c>
      <c r="G24" s="51">
        <v>60.4</v>
      </c>
      <c r="H24" s="51">
        <v>59.8</v>
      </c>
      <c r="I24" s="51">
        <v>58.9</v>
      </c>
      <c r="J24" s="51">
        <v>61.5</v>
      </c>
      <c r="K24" s="51">
        <v>59.5</v>
      </c>
      <c r="L24" s="51">
        <v>59.7</v>
      </c>
      <c r="M24" s="52"/>
      <c r="N24" s="51">
        <v>926</v>
      </c>
      <c r="O24" s="51">
        <v>891</v>
      </c>
      <c r="P24" s="51">
        <v>904</v>
      </c>
      <c r="Q24" s="51">
        <v>939</v>
      </c>
      <c r="R24" s="51">
        <v>917</v>
      </c>
      <c r="S24" s="51">
        <v>941</v>
      </c>
      <c r="T24" s="51">
        <v>940</v>
      </c>
      <c r="U24" s="51">
        <v>931</v>
      </c>
      <c r="V24" s="51">
        <v>929</v>
      </c>
      <c r="W24" s="51">
        <v>931</v>
      </c>
      <c r="X24" s="51">
        <v>979</v>
      </c>
      <c r="Y24" s="52"/>
      <c r="Z24" s="51">
        <v>476</v>
      </c>
      <c r="AA24" s="51">
        <v>484</v>
      </c>
      <c r="AB24" s="51">
        <v>460</v>
      </c>
      <c r="AC24" s="51">
        <v>343</v>
      </c>
      <c r="AD24" s="51">
        <v>478</v>
      </c>
      <c r="AE24" s="51">
        <v>470</v>
      </c>
      <c r="AF24" s="51">
        <v>463</v>
      </c>
      <c r="AG24" s="51">
        <v>444</v>
      </c>
      <c r="AH24" s="51">
        <v>478</v>
      </c>
      <c r="AI24" s="51">
        <v>452</v>
      </c>
      <c r="AJ24" s="51">
        <v>481</v>
      </c>
      <c r="AK24" s="52"/>
      <c r="AL24" s="51">
        <v>235</v>
      </c>
      <c r="AM24" s="51">
        <v>240</v>
      </c>
      <c r="AN24" s="51">
        <v>241</v>
      </c>
      <c r="AO24" s="51">
        <v>224</v>
      </c>
      <c r="AP24" s="51">
        <v>229</v>
      </c>
      <c r="AQ24" s="51">
        <v>230</v>
      </c>
      <c r="AR24" s="52">
        <v>236</v>
      </c>
      <c r="AS24" s="51">
        <v>239</v>
      </c>
      <c r="AT24" s="51">
        <v>240</v>
      </c>
      <c r="AU24" s="51">
        <v>232</v>
      </c>
      <c r="AV24" s="51">
        <v>186</v>
      </c>
      <c r="AW24" s="52"/>
      <c r="AX24" s="51">
        <v>121</v>
      </c>
      <c r="AY24" s="51">
        <v>117</v>
      </c>
      <c r="AZ24" s="51">
        <v>123</v>
      </c>
      <c r="BA24" s="51">
        <v>121</v>
      </c>
      <c r="BB24" s="51">
        <v>122</v>
      </c>
      <c r="BC24" s="51">
        <v>122</v>
      </c>
      <c r="BD24" s="51">
        <v>120</v>
      </c>
      <c r="BE24" s="51">
        <v>120</v>
      </c>
      <c r="BF24" s="51">
        <v>123</v>
      </c>
      <c r="BG24" s="51">
        <v>121</v>
      </c>
      <c r="BH24" s="51">
        <v>123</v>
      </c>
    </row>
    <row r="25" spans="1:60" ht="14" hidden="1" customHeight="1" x14ac:dyDescent="0.2">
      <c r="A25" s="51">
        <v>24</v>
      </c>
      <c r="B25" s="51">
        <v>60.2</v>
      </c>
      <c r="C25" s="51">
        <v>60.6</v>
      </c>
      <c r="D25" s="51">
        <v>60.9</v>
      </c>
      <c r="E25" s="51">
        <v>61.2</v>
      </c>
      <c r="F25" s="51">
        <v>60.5</v>
      </c>
      <c r="G25" s="51">
        <v>59.2</v>
      </c>
      <c r="H25" s="51">
        <v>59.6</v>
      </c>
      <c r="I25" s="51">
        <v>57.7</v>
      </c>
      <c r="J25" s="51">
        <v>59.8</v>
      </c>
      <c r="K25" s="51">
        <v>59.1</v>
      </c>
      <c r="L25" s="51">
        <v>60.2</v>
      </c>
      <c r="M25" s="52"/>
      <c r="N25" s="51">
        <v>884</v>
      </c>
      <c r="O25" s="51">
        <v>688</v>
      </c>
      <c r="P25" s="51">
        <v>910</v>
      </c>
      <c r="Q25" s="51">
        <v>912</v>
      </c>
      <c r="R25" s="51">
        <v>918</v>
      </c>
      <c r="S25" s="51">
        <v>919</v>
      </c>
      <c r="T25" s="51">
        <v>936</v>
      </c>
      <c r="U25" s="51">
        <v>905</v>
      </c>
      <c r="V25" s="51">
        <v>909</v>
      </c>
      <c r="W25" s="51">
        <v>906</v>
      </c>
      <c r="X25" s="51">
        <v>965</v>
      </c>
      <c r="Y25" s="52"/>
      <c r="Z25" s="51">
        <v>470</v>
      </c>
      <c r="AA25" s="51">
        <v>474</v>
      </c>
      <c r="AB25" s="51">
        <v>449</v>
      </c>
      <c r="AC25" s="51">
        <v>344</v>
      </c>
      <c r="AD25" s="51">
        <v>473</v>
      </c>
      <c r="AE25" s="51">
        <v>476</v>
      </c>
      <c r="AF25" s="51">
        <v>470</v>
      </c>
      <c r="AG25" s="51">
        <v>463</v>
      </c>
      <c r="AH25" s="51">
        <v>472</v>
      </c>
      <c r="AI25" s="51">
        <v>458</v>
      </c>
      <c r="AJ25" s="51">
        <v>473</v>
      </c>
      <c r="AK25" s="52"/>
      <c r="AL25" s="51">
        <v>236</v>
      </c>
      <c r="AM25" s="51">
        <v>236</v>
      </c>
      <c r="AN25" s="51">
        <v>238</v>
      </c>
      <c r="AO25" s="51">
        <v>221</v>
      </c>
      <c r="AP25" s="51">
        <v>228</v>
      </c>
      <c r="AQ25" s="51">
        <v>225</v>
      </c>
      <c r="AR25" s="52">
        <v>237</v>
      </c>
      <c r="AS25" s="51">
        <v>243</v>
      </c>
      <c r="AT25" s="51">
        <v>240</v>
      </c>
      <c r="AU25" s="51">
        <v>228</v>
      </c>
      <c r="AV25" s="51">
        <v>221</v>
      </c>
      <c r="AW25" s="52"/>
      <c r="AX25" s="51">
        <v>120</v>
      </c>
      <c r="AY25" s="51">
        <v>114</v>
      </c>
      <c r="AZ25" s="51">
        <v>115</v>
      </c>
      <c r="BA25" s="51">
        <v>117</v>
      </c>
      <c r="BB25" s="51">
        <v>120</v>
      </c>
      <c r="BC25" s="51">
        <v>120</v>
      </c>
      <c r="BD25" s="51">
        <v>93.9</v>
      </c>
      <c r="BE25" s="51">
        <v>118</v>
      </c>
      <c r="BF25" s="51">
        <v>120</v>
      </c>
      <c r="BG25" s="51">
        <v>118</v>
      </c>
      <c r="BH25" s="51">
        <v>119</v>
      </c>
    </row>
    <row r="26" spans="1:60" ht="14" hidden="1" customHeight="1" x14ac:dyDescent="0.2">
      <c r="A26" s="50">
        <v>25</v>
      </c>
      <c r="B26" s="51">
        <v>62</v>
      </c>
      <c r="C26" s="51">
        <v>61.1</v>
      </c>
      <c r="D26" s="51">
        <v>62.6</v>
      </c>
      <c r="E26" s="51">
        <v>58.9</v>
      </c>
      <c r="F26" s="51">
        <v>61.7</v>
      </c>
      <c r="G26" s="51">
        <v>58.7</v>
      </c>
      <c r="H26" s="51">
        <v>59.7</v>
      </c>
      <c r="I26" s="51">
        <v>58.7</v>
      </c>
      <c r="J26" s="51">
        <v>60.9</v>
      </c>
      <c r="K26" s="51">
        <v>59.5</v>
      </c>
      <c r="L26" s="51">
        <v>59.8</v>
      </c>
      <c r="M26" s="52"/>
      <c r="N26" s="50">
        <v>928</v>
      </c>
      <c r="O26" s="51">
        <v>660</v>
      </c>
      <c r="P26" s="51">
        <v>943</v>
      </c>
      <c r="Q26" s="51">
        <v>922</v>
      </c>
      <c r="R26" s="51">
        <v>937</v>
      </c>
      <c r="S26" s="51">
        <v>937</v>
      </c>
      <c r="T26" s="51">
        <v>971</v>
      </c>
      <c r="U26" s="51">
        <v>942</v>
      </c>
      <c r="V26" s="51">
        <v>921</v>
      </c>
      <c r="W26" s="51">
        <v>903</v>
      </c>
      <c r="X26" s="51">
        <v>968</v>
      </c>
      <c r="Y26" s="52"/>
      <c r="Z26" s="50">
        <v>474</v>
      </c>
      <c r="AA26" s="51">
        <v>476</v>
      </c>
      <c r="AB26" s="51">
        <v>446</v>
      </c>
      <c r="AC26" s="51">
        <v>334</v>
      </c>
      <c r="AD26" s="51">
        <v>472</v>
      </c>
      <c r="AE26" s="51">
        <v>472</v>
      </c>
      <c r="AF26" s="51">
        <v>480</v>
      </c>
      <c r="AG26" s="51">
        <v>481</v>
      </c>
      <c r="AH26" s="51">
        <v>458</v>
      </c>
      <c r="AI26" s="51">
        <v>440</v>
      </c>
      <c r="AJ26" s="51">
        <v>481</v>
      </c>
      <c r="AK26" s="52"/>
      <c r="AL26" s="50">
        <v>239</v>
      </c>
      <c r="AM26" s="51">
        <v>236</v>
      </c>
      <c r="AN26" s="51">
        <v>243</v>
      </c>
      <c r="AO26" s="51">
        <v>226</v>
      </c>
      <c r="AP26" s="51">
        <v>239</v>
      </c>
      <c r="AQ26" s="51">
        <v>233</v>
      </c>
      <c r="AR26" s="52">
        <v>244</v>
      </c>
      <c r="AS26" s="51">
        <v>239</v>
      </c>
      <c r="AT26" s="51">
        <v>243</v>
      </c>
      <c r="AU26" s="51">
        <v>220</v>
      </c>
      <c r="AV26" s="51">
        <v>235</v>
      </c>
      <c r="AW26" s="52"/>
      <c r="AX26" s="50">
        <v>121</v>
      </c>
      <c r="AY26" s="51">
        <v>115</v>
      </c>
      <c r="AZ26" s="51">
        <v>121</v>
      </c>
      <c r="BA26" s="51">
        <v>122</v>
      </c>
      <c r="BB26" s="51">
        <v>122</v>
      </c>
      <c r="BC26" s="51">
        <v>121</v>
      </c>
      <c r="BD26" s="51">
        <v>119</v>
      </c>
      <c r="BE26" s="51">
        <v>121</v>
      </c>
      <c r="BF26" s="51">
        <v>117</v>
      </c>
      <c r="BG26" s="51">
        <v>118</v>
      </c>
      <c r="BH26" s="51">
        <v>122</v>
      </c>
    </row>
    <row r="27" spans="1:60" ht="14" hidden="1" customHeight="1" x14ac:dyDescent="0.2">
      <c r="A27" s="51">
        <v>26</v>
      </c>
      <c r="B27" s="51">
        <v>60.2</v>
      </c>
      <c r="C27" s="51">
        <v>60.5</v>
      </c>
      <c r="D27" s="51">
        <v>63.2</v>
      </c>
      <c r="E27" s="51">
        <v>61</v>
      </c>
      <c r="F27" s="51">
        <v>59.4</v>
      </c>
      <c r="G27" s="51">
        <v>59.5</v>
      </c>
      <c r="H27" s="51">
        <v>59.6</v>
      </c>
      <c r="I27" s="51">
        <v>59.4</v>
      </c>
      <c r="J27" s="51">
        <v>59.6</v>
      </c>
      <c r="K27" s="51">
        <v>60.5</v>
      </c>
      <c r="L27" s="51">
        <v>60.2</v>
      </c>
      <c r="M27" s="52"/>
      <c r="N27" s="51">
        <v>896</v>
      </c>
      <c r="O27" s="51">
        <v>657</v>
      </c>
      <c r="P27" s="51">
        <v>926</v>
      </c>
      <c r="Q27" s="51">
        <v>918</v>
      </c>
      <c r="R27" s="51">
        <v>919</v>
      </c>
      <c r="S27" s="51">
        <v>941</v>
      </c>
      <c r="T27" s="51">
        <v>963</v>
      </c>
      <c r="U27" s="51">
        <v>927</v>
      </c>
      <c r="V27" s="51">
        <v>906</v>
      </c>
      <c r="W27" s="51">
        <v>896</v>
      </c>
      <c r="X27" s="51">
        <v>926</v>
      </c>
      <c r="Y27" s="52"/>
      <c r="Z27" s="51">
        <v>466</v>
      </c>
      <c r="AA27" s="51">
        <v>473</v>
      </c>
      <c r="AB27" s="51">
        <v>450</v>
      </c>
      <c r="AC27" s="51">
        <v>338</v>
      </c>
      <c r="AD27" s="51">
        <v>476</v>
      </c>
      <c r="AE27" s="51">
        <v>484</v>
      </c>
      <c r="AF27" s="51">
        <v>472</v>
      </c>
      <c r="AG27" s="51">
        <v>471</v>
      </c>
      <c r="AH27" s="51">
        <v>461</v>
      </c>
      <c r="AI27" s="51">
        <v>438</v>
      </c>
      <c r="AJ27" s="51">
        <v>475</v>
      </c>
      <c r="AK27" s="52"/>
      <c r="AL27" s="51">
        <v>235</v>
      </c>
      <c r="AM27" s="51">
        <v>232</v>
      </c>
      <c r="AN27" s="51">
        <v>240</v>
      </c>
      <c r="AO27" s="51">
        <v>223</v>
      </c>
      <c r="AP27" s="51">
        <v>234</v>
      </c>
      <c r="AQ27" s="51">
        <v>229</v>
      </c>
      <c r="AR27" s="52">
        <v>238</v>
      </c>
      <c r="AS27" s="51">
        <v>245</v>
      </c>
      <c r="AT27" s="51">
        <v>238</v>
      </c>
      <c r="AU27" s="51">
        <v>229</v>
      </c>
      <c r="AV27" s="51">
        <v>238</v>
      </c>
      <c r="AW27" s="52"/>
      <c r="AX27" s="51">
        <v>118</v>
      </c>
      <c r="AY27" s="51">
        <v>115</v>
      </c>
      <c r="AZ27" s="51">
        <v>116</v>
      </c>
      <c r="BA27" s="51">
        <v>117</v>
      </c>
      <c r="BB27" s="51">
        <v>120</v>
      </c>
      <c r="BC27" s="51">
        <v>118</v>
      </c>
      <c r="BD27" s="51">
        <v>116</v>
      </c>
      <c r="BE27" s="51">
        <v>119</v>
      </c>
      <c r="BF27" s="51">
        <v>116</v>
      </c>
      <c r="BG27" s="51">
        <v>117</v>
      </c>
      <c r="BH27" s="51">
        <v>117</v>
      </c>
    </row>
    <row r="28" spans="1:60" ht="14" hidden="1" customHeight="1" x14ac:dyDescent="0.2">
      <c r="A28" s="51">
        <v>27</v>
      </c>
      <c r="B28" s="51">
        <v>61.1</v>
      </c>
      <c r="C28" s="51">
        <v>61.5</v>
      </c>
      <c r="D28" s="51">
        <v>61.4</v>
      </c>
      <c r="E28" s="51">
        <v>60.4</v>
      </c>
      <c r="F28" s="51">
        <v>59.8</v>
      </c>
      <c r="G28" s="51">
        <v>60.5</v>
      </c>
      <c r="H28" s="51">
        <v>60.3</v>
      </c>
      <c r="I28" s="51">
        <v>56.1</v>
      </c>
      <c r="J28" s="51">
        <v>60.7</v>
      </c>
      <c r="K28" s="51">
        <v>61.8</v>
      </c>
      <c r="L28" s="51">
        <v>58.7</v>
      </c>
      <c r="M28" s="52"/>
      <c r="N28" s="51">
        <v>896</v>
      </c>
      <c r="O28" s="51">
        <v>669</v>
      </c>
      <c r="P28" s="51">
        <v>933</v>
      </c>
      <c r="Q28" s="51">
        <v>859</v>
      </c>
      <c r="R28" s="51">
        <v>933</v>
      </c>
      <c r="S28" s="51">
        <v>969</v>
      </c>
      <c r="T28" s="51">
        <v>973</v>
      </c>
      <c r="U28" s="51">
        <v>901</v>
      </c>
      <c r="V28" s="51">
        <v>929</v>
      </c>
      <c r="W28" s="51">
        <v>900</v>
      </c>
      <c r="X28" s="51">
        <v>975</v>
      </c>
      <c r="Y28" s="52"/>
      <c r="Z28" s="51">
        <v>474</v>
      </c>
      <c r="AA28" s="51">
        <v>479</v>
      </c>
      <c r="AB28" s="51">
        <v>457</v>
      </c>
      <c r="AC28" s="51">
        <v>344</v>
      </c>
      <c r="AD28" s="51">
        <v>478</v>
      </c>
      <c r="AE28" s="51">
        <v>474</v>
      </c>
      <c r="AF28" s="51">
        <v>480</v>
      </c>
      <c r="AG28" s="51">
        <v>473</v>
      </c>
      <c r="AH28" s="51">
        <v>476</v>
      </c>
      <c r="AI28" s="51">
        <v>449</v>
      </c>
      <c r="AJ28" s="51">
        <v>474</v>
      </c>
      <c r="AK28" s="52"/>
      <c r="AL28" s="51">
        <v>239</v>
      </c>
      <c r="AM28" s="51">
        <v>232</v>
      </c>
      <c r="AN28" s="51">
        <v>241</v>
      </c>
      <c r="AO28" s="51">
        <v>227</v>
      </c>
      <c r="AP28" s="51">
        <v>238</v>
      </c>
      <c r="AQ28" s="51">
        <v>224</v>
      </c>
      <c r="AR28" s="52">
        <v>243</v>
      </c>
      <c r="AS28" s="51">
        <v>233</v>
      </c>
      <c r="AT28" s="51">
        <v>246</v>
      </c>
      <c r="AU28" s="51">
        <v>232</v>
      </c>
      <c r="AV28" s="51">
        <v>240</v>
      </c>
      <c r="AW28" s="52"/>
      <c r="AX28" s="51">
        <v>119</v>
      </c>
      <c r="AY28" s="51">
        <v>116</v>
      </c>
      <c r="AZ28" s="51">
        <v>121</v>
      </c>
      <c r="BA28" s="51">
        <v>103</v>
      </c>
      <c r="BB28" s="51">
        <v>122</v>
      </c>
      <c r="BC28" s="51">
        <v>120</v>
      </c>
      <c r="BD28" s="51">
        <v>120</v>
      </c>
      <c r="BE28" s="51">
        <v>120</v>
      </c>
      <c r="BF28" s="51">
        <v>117</v>
      </c>
      <c r="BG28" s="51">
        <v>123</v>
      </c>
      <c r="BH28" s="51">
        <v>117</v>
      </c>
    </row>
    <row r="29" spans="1:60" ht="14" hidden="1" customHeight="1" x14ac:dyDescent="0.2">
      <c r="A29" s="50">
        <v>28</v>
      </c>
      <c r="B29" s="51">
        <v>55.7</v>
      </c>
      <c r="C29" s="51">
        <v>60.4</v>
      </c>
      <c r="D29" s="51">
        <v>62.1</v>
      </c>
      <c r="E29" s="51">
        <v>61.6</v>
      </c>
      <c r="F29" s="51">
        <v>60.3</v>
      </c>
      <c r="G29" s="51">
        <v>60.3</v>
      </c>
      <c r="H29" s="51">
        <v>59.6</v>
      </c>
      <c r="I29" s="51">
        <v>59.8</v>
      </c>
      <c r="J29" s="51">
        <v>60.5</v>
      </c>
      <c r="K29" s="51">
        <v>60.9</v>
      </c>
      <c r="L29" s="51">
        <v>58.1</v>
      </c>
      <c r="M29" s="52"/>
      <c r="N29" s="50">
        <v>901</v>
      </c>
      <c r="O29" s="51">
        <v>649</v>
      </c>
      <c r="P29" s="51">
        <v>930</v>
      </c>
      <c r="Q29" s="51">
        <v>911</v>
      </c>
      <c r="R29" s="51">
        <v>916</v>
      </c>
      <c r="S29" s="51">
        <v>953</v>
      </c>
      <c r="T29" s="51">
        <v>974</v>
      </c>
      <c r="U29" s="51">
        <v>917</v>
      </c>
      <c r="V29" s="51">
        <v>908</v>
      </c>
      <c r="W29" s="51">
        <v>908</v>
      </c>
      <c r="X29" s="51">
        <v>986</v>
      </c>
      <c r="Y29" s="52"/>
      <c r="Z29" s="50">
        <v>470</v>
      </c>
      <c r="AA29" s="51">
        <v>465</v>
      </c>
      <c r="AB29" s="51">
        <v>451</v>
      </c>
      <c r="AC29" s="51">
        <v>393</v>
      </c>
      <c r="AD29" s="51">
        <v>474</v>
      </c>
      <c r="AE29" s="51">
        <v>480</v>
      </c>
      <c r="AF29" s="51">
        <v>473</v>
      </c>
      <c r="AG29" s="51">
        <v>456</v>
      </c>
      <c r="AH29" s="51">
        <v>464</v>
      </c>
      <c r="AI29" s="51">
        <v>464</v>
      </c>
      <c r="AJ29" s="51">
        <v>454</v>
      </c>
      <c r="AK29" s="52"/>
      <c r="AL29" s="50">
        <v>235</v>
      </c>
      <c r="AM29" s="51">
        <v>234</v>
      </c>
      <c r="AN29" s="51">
        <v>234</v>
      </c>
      <c r="AO29" s="51">
        <v>225</v>
      </c>
      <c r="AP29" s="51">
        <v>234</v>
      </c>
      <c r="AQ29" s="51">
        <v>223</v>
      </c>
      <c r="AR29" s="52">
        <v>237</v>
      </c>
      <c r="AS29" s="51">
        <v>232</v>
      </c>
      <c r="AT29" s="51">
        <v>233</v>
      </c>
      <c r="AU29" s="51">
        <v>230</v>
      </c>
      <c r="AV29" s="51">
        <v>237</v>
      </c>
      <c r="AW29" s="52"/>
      <c r="AX29" s="50">
        <v>119</v>
      </c>
      <c r="AY29" s="51">
        <v>117</v>
      </c>
      <c r="AZ29" s="51">
        <v>117</v>
      </c>
      <c r="BA29" s="51">
        <v>106</v>
      </c>
      <c r="BB29" s="51">
        <v>120</v>
      </c>
      <c r="BC29" s="51">
        <v>120</v>
      </c>
      <c r="BD29" s="51">
        <v>117</v>
      </c>
      <c r="BE29" s="51">
        <v>118</v>
      </c>
      <c r="BF29" s="51">
        <v>113</v>
      </c>
      <c r="BG29" s="51">
        <v>122</v>
      </c>
      <c r="BH29" s="51">
        <v>119</v>
      </c>
    </row>
    <row r="30" spans="1:60" ht="14" hidden="1" customHeight="1" x14ac:dyDescent="0.2">
      <c r="A30" s="51">
        <v>29</v>
      </c>
      <c r="B30" s="51">
        <v>57.6</v>
      </c>
      <c r="C30" s="51">
        <v>61.4</v>
      </c>
      <c r="D30" s="51">
        <v>60.5</v>
      </c>
      <c r="E30" s="51">
        <v>60.5</v>
      </c>
      <c r="F30" s="51">
        <v>61.4</v>
      </c>
      <c r="G30" s="51">
        <v>61.1</v>
      </c>
      <c r="H30" s="51">
        <v>60.2</v>
      </c>
      <c r="I30" s="51">
        <v>59.7</v>
      </c>
      <c r="J30" s="51">
        <v>61.2</v>
      </c>
      <c r="K30" s="51">
        <v>60.8</v>
      </c>
      <c r="L30" s="51">
        <v>60.2</v>
      </c>
      <c r="M30" s="52"/>
      <c r="N30" s="51">
        <v>917</v>
      </c>
      <c r="O30" s="51">
        <v>661</v>
      </c>
      <c r="P30" s="51">
        <v>944</v>
      </c>
      <c r="Q30" s="51">
        <v>939</v>
      </c>
      <c r="R30" s="51">
        <v>881</v>
      </c>
      <c r="S30" s="51">
        <v>961</v>
      </c>
      <c r="T30" s="51">
        <v>970</v>
      </c>
      <c r="U30" s="51">
        <v>938</v>
      </c>
      <c r="V30" s="51">
        <v>923</v>
      </c>
      <c r="W30" s="51">
        <v>932</v>
      </c>
      <c r="X30" s="51">
        <v>1004</v>
      </c>
      <c r="Y30" s="52"/>
      <c r="Z30" s="51">
        <v>484</v>
      </c>
      <c r="AA30" s="51">
        <v>469</v>
      </c>
      <c r="AB30" s="51">
        <v>455</v>
      </c>
      <c r="AC30" s="51">
        <v>468</v>
      </c>
      <c r="AD30" s="51">
        <v>477</v>
      </c>
      <c r="AE30" s="51">
        <v>471</v>
      </c>
      <c r="AF30" s="51">
        <v>479</v>
      </c>
      <c r="AG30" s="51">
        <v>463</v>
      </c>
      <c r="AH30" s="51">
        <v>469</v>
      </c>
      <c r="AI30" s="51">
        <v>475</v>
      </c>
      <c r="AJ30" s="51">
        <v>375</v>
      </c>
      <c r="AK30" s="52"/>
      <c r="AL30" s="51">
        <v>236</v>
      </c>
      <c r="AM30" s="51">
        <v>237</v>
      </c>
      <c r="AN30" s="51">
        <v>238</v>
      </c>
      <c r="AO30" s="51">
        <v>222</v>
      </c>
      <c r="AP30" s="51">
        <v>237</v>
      </c>
      <c r="AQ30" s="51">
        <v>228</v>
      </c>
      <c r="AR30" s="52">
        <v>238</v>
      </c>
      <c r="AS30" s="51">
        <v>226</v>
      </c>
      <c r="AT30" s="51">
        <v>224</v>
      </c>
      <c r="AU30" s="51">
        <v>233</v>
      </c>
      <c r="AV30" s="51">
        <v>244</v>
      </c>
      <c r="AW30" s="52"/>
      <c r="AX30" s="51">
        <v>121</v>
      </c>
      <c r="AY30" s="51">
        <v>117</v>
      </c>
      <c r="AZ30" s="51">
        <v>120</v>
      </c>
      <c r="BA30" s="51">
        <v>118</v>
      </c>
      <c r="BB30" s="51">
        <v>122</v>
      </c>
      <c r="BC30" s="51">
        <v>122</v>
      </c>
      <c r="BD30" s="51">
        <v>120</v>
      </c>
      <c r="BE30" s="51">
        <v>120</v>
      </c>
      <c r="BF30" s="51">
        <v>121</v>
      </c>
      <c r="BG30" s="51">
        <v>119</v>
      </c>
      <c r="BH30" s="51">
        <v>114</v>
      </c>
    </row>
    <row r="31" spans="1:60" ht="14" hidden="1" customHeight="1" x14ac:dyDescent="0.2">
      <c r="A31" s="51">
        <v>30</v>
      </c>
      <c r="B31" s="51">
        <v>58.8</v>
      </c>
      <c r="C31" s="51">
        <v>56.7</v>
      </c>
      <c r="D31" s="51">
        <v>61.6</v>
      </c>
      <c r="E31" s="51">
        <v>61.4</v>
      </c>
      <c r="F31" s="51">
        <v>60.1</v>
      </c>
      <c r="G31" s="51">
        <v>59.6</v>
      </c>
      <c r="H31" s="51">
        <v>59</v>
      </c>
      <c r="I31" s="51">
        <v>58.4</v>
      </c>
      <c r="J31" s="51">
        <v>61</v>
      </c>
      <c r="K31" s="51">
        <v>60.7</v>
      </c>
      <c r="L31" s="51">
        <v>61.2</v>
      </c>
      <c r="M31" s="52"/>
      <c r="N31" s="51">
        <v>905</v>
      </c>
      <c r="O31" s="51">
        <v>658</v>
      </c>
      <c r="P31" s="51">
        <v>926</v>
      </c>
      <c r="Q31" s="51">
        <v>906</v>
      </c>
      <c r="R31" s="51">
        <v>902</v>
      </c>
      <c r="S31" s="51">
        <v>940</v>
      </c>
      <c r="T31" s="51">
        <v>937</v>
      </c>
      <c r="U31" s="51">
        <v>913</v>
      </c>
      <c r="V31" s="51">
        <v>908</v>
      </c>
      <c r="W31" s="51">
        <v>911</v>
      </c>
      <c r="X31" s="51">
        <v>968</v>
      </c>
      <c r="Y31" s="52"/>
      <c r="Z31" s="51">
        <v>473</v>
      </c>
      <c r="AA31" s="51">
        <v>473</v>
      </c>
      <c r="AB31" s="51">
        <v>482</v>
      </c>
      <c r="AC31" s="51">
        <v>470</v>
      </c>
      <c r="AD31" s="51">
        <v>468</v>
      </c>
      <c r="AE31" s="51">
        <v>474</v>
      </c>
      <c r="AF31" s="51">
        <v>468</v>
      </c>
      <c r="AG31" s="51">
        <v>442</v>
      </c>
      <c r="AH31" s="51">
        <v>465</v>
      </c>
      <c r="AI31" s="51">
        <v>463</v>
      </c>
      <c r="AJ31" s="51">
        <v>384</v>
      </c>
      <c r="AK31" s="52"/>
      <c r="AL31" s="51">
        <v>235</v>
      </c>
      <c r="AM31" s="51">
        <v>238</v>
      </c>
      <c r="AN31" s="51">
        <v>240</v>
      </c>
      <c r="AO31" s="51">
        <v>220</v>
      </c>
      <c r="AP31" s="51">
        <v>230</v>
      </c>
      <c r="AQ31" s="51">
        <v>221</v>
      </c>
      <c r="AR31" s="52">
        <v>236</v>
      </c>
      <c r="AS31" s="51">
        <v>242</v>
      </c>
      <c r="AT31" s="51">
        <v>238</v>
      </c>
      <c r="AU31" s="51">
        <v>230</v>
      </c>
      <c r="AV31" s="51">
        <v>239</v>
      </c>
      <c r="AW31" s="52"/>
      <c r="AX31" s="51">
        <v>118</v>
      </c>
      <c r="AY31" s="51">
        <v>115</v>
      </c>
      <c r="AZ31" s="51">
        <v>115</v>
      </c>
      <c r="BA31" s="51">
        <v>115</v>
      </c>
      <c r="BB31" s="51">
        <v>120</v>
      </c>
      <c r="BC31" s="51">
        <v>119</v>
      </c>
      <c r="BD31" s="51">
        <v>118</v>
      </c>
      <c r="BE31" s="51">
        <v>116</v>
      </c>
      <c r="BF31" s="51">
        <v>114</v>
      </c>
      <c r="BG31" s="51">
        <v>120</v>
      </c>
      <c r="BH31" s="51">
        <v>118</v>
      </c>
    </row>
    <row r="32" spans="1:60" ht="14" hidden="1" customHeight="1" x14ac:dyDescent="0.2">
      <c r="A32" s="50">
        <v>31</v>
      </c>
      <c r="B32" s="51">
        <v>42.9</v>
      </c>
      <c r="C32" s="51">
        <v>61.1</v>
      </c>
      <c r="D32" s="51">
        <v>60.4</v>
      </c>
      <c r="E32" s="51">
        <v>59.6</v>
      </c>
      <c r="F32" s="51">
        <v>59.4</v>
      </c>
      <c r="G32" s="51">
        <v>59.9</v>
      </c>
      <c r="H32" s="51">
        <v>59.4</v>
      </c>
      <c r="I32" s="51">
        <v>59.6</v>
      </c>
      <c r="J32" s="51">
        <v>60.7</v>
      </c>
      <c r="K32" s="51">
        <v>61</v>
      </c>
      <c r="L32" s="51">
        <v>60.7</v>
      </c>
      <c r="M32" s="52"/>
      <c r="N32" s="50">
        <v>925</v>
      </c>
      <c r="O32" s="51">
        <v>689</v>
      </c>
      <c r="P32" s="51">
        <v>943</v>
      </c>
      <c r="Q32" s="51">
        <v>931</v>
      </c>
      <c r="R32" s="51">
        <v>949</v>
      </c>
      <c r="S32" s="51">
        <v>957</v>
      </c>
      <c r="T32" s="51">
        <v>939</v>
      </c>
      <c r="U32" s="51">
        <v>918</v>
      </c>
      <c r="V32" s="51">
        <v>912</v>
      </c>
      <c r="W32" s="51">
        <v>923</v>
      </c>
      <c r="X32" s="51">
        <v>982</v>
      </c>
      <c r="Y32" s="52"/>
      <c r="Z32" s="50">
        <v>468</v>
      </c>
      <c r="AA32" s="51">
        <v>486</v>
      </c>
      <c r="AB32" s="51">
        <v>473</v>
      </c>
      <c r="AC32" s="51">
        <v>464</v>
      </c>
      <c r="AD32" s="51">
        <v>476</v>
      </c>
      <c r="AE32" s="51">
        <v>469</v>
      </c>
      <c r="AF32" s="51">
        <v>472</v>
      </c>
      <c r="AG32" s="51">
        <v>443</v>
      </c>
      <c r="AH32" s="51">
        <v>473</v>
      </c>
      <c r="AI32" s="51">
        <v>472</v>
      </c>
      <c r="AJ32" s="51">
        <v>476</v>
      </c>
      <c r="AK32" s="52"/>
      <c r="AL32" s="50">
        <v>231</v>
      </c>
      <c r="AM32" s="51">
        <v>240</v>
      </c>
      <c r="AN32" s="51">
        <v>243</v>
      </c>
      <c r="AO32" s="51">
        <v>223</v>
      </c>
      <c r="AP32" s="51">
        <v>235</v>
      </c>
      <c r="AQ32" s="51">
        <v>219</v>
      </c>
      <c r="AR32" s="52">
        <v>197</v>
      </c>
      <c r="AS32" s="51">
        <v>237</v>
      </c>
      <c r="AT32" s="51">
        <v>242</v>
      </c>
      <c r="AU32" s="51">
        <v>232</v>
      </c>
      <c r="AV32" s="51">
        <v>243</v>
      </c>
      <c r="AW32" s="52"/>
      <c r="AX32" s="50">
        <v>121</v>
      </c>
      <c r="AY32" s="51">
        <v>118</v>
      </c>
      <c r="AZ32" s="51">
        <v>121</v>
      </c>
      <c r="BA32" s="51">
        <v>122</v>
      </c>
      <c r="BB32" s="51">
        <v>121</v>
      </c>
      <c r="BC32" s="51">
        <v>122</v>
      </c>
      <c r="BD32" s="51">
        <v>118</v>
      </c>
      <c r="BE32" s="51">
        <v>119</v>
      </c>
      <c r="BF32" s="51">
        <v>121</v>
      </c>
      <c r="BG32" s="51">
        <v>121</v>
      </c>
      <c r="BH32" s="51">
        <v>118</v>
      </c>
    </row>
    <row r="33" spans="1:60" ht="14" hidden="1" customHeight="1" x14ac:dyDescent="0.2">
      <c r="A33" s="51">
        <v>32</v>
      </c>
      <c r="B33" s="51">
        <v>40.700000000000003</v>
      </c>
      <c r="C33" s="51">
        <v>59.6</v>
      </c>
      <c r="D33" s="51">
        <v>61</v>
      </c>
      <c r="E33" s="51">
        <v>59.6</v>
      </c>
      <c r="F33" s="51">
        <v>56.8</v>
      </c>
      <c r="G33" s="51">
        <v>59.6</v>
      </c>
      <c r="H33" s="51">
        <v>59.7</v>
      </c>
      <c r="I33" s="51">
        <v>59.9</v>
      </c>
      <c r="J33" s="51">
        <v>60.7</v>
      </c>
      <c r="K33" s="51">
        <v>60.9</v>
      </c>
      <c r="L33" s="51">
        <v>60.5</v>
      </c>
      <c r="M33" s="52"/>
      <c r="N33" s="51">
        <v>908</v>
      </c>
      <c r="O33" s="51">
        <v>658</v>
      </c>
      <c r="P33" s="51">
        <v>917</v>
      </c>
      <c r="Q33" s="51">
        <v>912</v>
      </c>
      <c r="R33" s="51">
        <v>921</v>
      </c>
      <c r="S33" s="51">
        <v>944</v>
      </c>
      <c r="T33" s="51">
        <v>916</v>
      </c>
      <c r="U33" s="51">
        <v>915</v>
      </c>
      <c r="V33" s="51">
        <v>909</v>
      </c>
      <c r="W33" s="51">
        <v>912</v>
      </c>
      <c r="X33" s="51">
        <v>942</v>
      </c>
      <c r="Y33" s="52"/>
      <c r="Z33" s="51">
        <v>473</v>
      </c>
      <c r="AA33" s="51">
        <v>476</v>
      </c>
      <c r="AB33" s="51">
        <v>486</v>
      </c>
      <c r="AC33" s="51">
        <v>330</v>
      </c>
      <c r="AD33" s="51">
        <v>472</v>
      </c>
      <c r="AE33" s="51">
        <v>479</v>
      </c>
      <c r="AF33" s="51">
        <v>473</v>
      </c>
      <c r="AG33" s="51">
        <v>462</v>
      </c>
      <c r="AH33" s="51">
        <v>456</v>
      </c>
      <c r="AI33" s="51">
        <v>485</v>
      </c>
      <c r="AJ33" s="51">
        <v>394</v>
      </c>
      <c r="AK33" s="52"/>
      <c r="AL33" s="51">
        <v>232</v>
      </c>
      <c r="AM33" s="51">
        <v>238</v>
      </c>
      <c r="AN33" s="51">
        <v>235</v>
      </c>
      <c r="AO33" s="51">
        <v>225</v>
      </c>
      <c r="AP33" s="51">
        <v>232</v>
      </c>
      <c r="AQ33" s="51">
        <v>220</v>
      </c>
      <c r="AR33" s="52">
        <v>226</v>
      </c>
      <c r="AS33" s="51">
        <v>240</v>
      </c>
      <c r="AT33" s="51">
        <v>237</v>
      </c>
      <c r="AU33" s="51">
        <v>228</v>
      </c>
      <c r="AV33" s="51">
        <v>236</v>
      </c>
      <c r="AW33" s="52"/>
      <c r="AX33" s="51">
        <v>118</v>
      </c>
      <c r="AY33" s="51">
        <v>119</v>
      </c>
      <c r="AZ33" s="51">
        <v>119</v>
      </c>
      <c r="BA33" s="51">
        <v>119</v>
      </c>
      <c r="BB33" s="51">
        <v>119</v>
      </c>
      <c r="BC33" s="51">
        <v>121</v>
      </c>
      <c r="BD33" s="51">
        <v>115</v>
      </c>
      <c r="BE33" s="51">
        <v>116</v>
      </c>
      <c r="BF33" s="51">
        <v>118</v>
      </c>
      <c r="BG33" s="51">
        <v>119</v>
      </c>
      <c r="BH33" s="51">
        <v>116</v>
      </c>
    </row>
    <row r="34" spans="1:60" ht="14" hidden="1" customHeight="1" x14ac:dyDescent="0.2">
      <c r="A34" s="51">
        <v>33</v>
      </c>
      <c r="B34" s="51">
        <v>50.4</v>
      </c>
      <c r="C34" s="51">
        <v>61</v>
      </c>
      <c r="D34" s="51">
        <v>57.9</v>
      </c>
      <c r="E34" s="51">
        <v>59.7</v>
      </c>
      <c r="F34" s="51">
        <v>55.9</v>
      </c>
      <c r="G34" s="51">
        <v>60.5</v>
      </c>
      <c r="H34" s="51">
        <v>60.3</v>
      </c>
      <c r="I34" s="51">
        <v>60.2</v>
      </c>
      <c r="J34" s="51">
        <v>61.3</v>
      </c>
      <c r="K34" s="51">
        <v>60.1</v>
      </c>
      <c r="L34" s="51">
        <v>59.4</v>
      </c>
      <c r="M34" s="52"/>
      <c r="N34" s="51">
        <v>917</v>
      </c>
      <c r="O34" s="51">
        <v>747</v>
      </c>
      <c r="P34" s="51">
        <v>922</v>
      </c>
      <c r="Q34" s="51">
        <v>928</v>
      </c>
      <c r="R34" s="51">
        <v>837</v>
      </c>
      <c r="S34" s="51">
        <v>971</v>
      </c>
      <c r="T34" s="51">
        <v>940</v>
      </c>
      <c r="U34" s="51">
        <v>931</v>
      </c>
      <c r="V34" s="51">
        <v>919</v>
      </c>
      <c r="W34" s="51">
        <v>962</v>
      </c>
      <c r="X34" s="51">
        <v>932</v>
      </c>
      <c r="Y34" s="52"/>
      <c r="Z34" s="51">
        <v>469</v>
      </c>
      <c r="AA34" s="51">
        <v>486</v>
      </c>
      <c r="AB34" s="51">
        <v>501</v>
      </c>
      <c r="AC34" s="51">
        <v>335</v>
      </c>
      <c r="AD34" s="51">
        <v>471</v>
      </c>
      <c r="AE34" s="51">
        <v>472</v>
      </c>
      <c r="AF34" s="51">
        <v>474</v>
      </c>
      <c r="AG34" s="51">
        <v>468</v>
      </c>
      <c r="AH34" s="51">
        <v>412</v>
      </c>
      <c r="AI34" s="51">
        <v>503</v>
      </c>
      <c r="AJ34" s="51">
        <v>349</v>
      </c>
      <c r="AK34" s="52"/>
      <c r="AL34" s="51">
        <v>239</v>
      </c>
      <c r="AM34" s="51">
        <v>236</v>
      </c>
      <c r="AN34" s="51">
        <v>237</v>
      </c>
      <c r="AO34" s="51">
        <v>238</v>
      </c>
      <c r="AP34" s="51">
        <v>232</v>
      </c>
      <c r="AQ34" s="51">
        <v>220</v>
      </c>
      <c r="AR34" s="52">
        <v>242</v>
      </c>
      <c r="AS34" s="51">
        <v>238</v>
      </c>
      <c r="AT34" s="51">
        <v>240</v>
      </c>
      <c r="AU34" s="51">
        <v>226</v>
      </c>
      <c r="AV34" s="51">
        <v>230</v>
      </c>
      <c r="AW34" s="52"/>
      <c r="AX34" s="51">
        <v>122</v>
      </c>
      <c r="AY34" s="51">
        <v>121</v>
      </c>
      <c r="AZ34" s="51">
        <v>120</v>
      </c>
      <c r="BA34" s="51">
        <v>120</v>
      </c>
      <c r="BB34" s="51">
        <v>123</v>
      </c>
      <c r="BC34" s="51">
        <v>122</v>
      </c>
      <c r="BD34" s="51">
        <v>119</v>
      </c>
      <c r="BE34" s="51">
        <v>118</v>
      </c>
      <c r="BF34" s="51">
        <v>120</v>
      </c>
      <c r="BG34" s="51">
        <v>122</v>
      </c>
      <c r="BH34" s="51">
        <v>121</v>
      </c>
    </row>
    <row r="35" spans="1:60" ht="14" hidden="1" customHeight="1" x14ac:dyDescent="0.2">
      <c r="A35" s="50">
        <v>34</v>
      </c>
      <c r="B35" s="51">
        <v>59.3</v>
      </c>
      <c r="C35" s="51">
        <v>60.1</v>
      </c>
      <c r="D35" s="51">
        <v>58.4</v>
      </c>
      <c r="E35" s="51">
        <v>60.3</v>
      </c>
      <c r="F35" s="51">
        <v>58.5</v>
      </c>
      <c r="G35" s="51">
        <v>60.3</v>
      </c>
      <c r="H35" s="51">
        <v>59.2</v>
      </c>
      <c r="I35" s="51">
        <v>59.2</v>
      </c>
      <c r="J35" s="51">
        <v>60.9</v>
      </c>
      <c r="K35" s="51">
        <v>60.1</v>
      </c>
      <c r="L35" s="51">
        <v>59.6</v>
      </c>
      <c r="M35" s="52"/>
      <c r="N35" s="50">
        <v>909</v>
      </c>
      <c r="O35" s="51">
        <v>911</v>
      </c>
      <c r="P35" s="51">
        <v>901</v>
      </c>
      <c r="Q35" s="51">
        <v>916</v>
      </c>
      <c r="R35" s="51">
        <v>892</v>
      </c>
      <c r="S35" s="51">
        <v>934</v>
      </c>
      <c r="T35" s="51">
        <v>898</v>
      </c>
      <c r="U35" s="51">
        <v>940</v>
      </c>
      <c r="V35" s="51">
        <v>913</v>
      </c>
      <c r="W35" s="51">
        <v>946</v>
      </c>
      <c r="X35" s="51">
        <v>912</v>
      </c>
      <c r="Y35" s="52"/>
      <c r="Z35" s="50">
        <v>472</v>
      </c>
      <c r="AA35" s="51">
        <v>473</v>
      </c>
      <c r="AB35" s="51">
        <v>484</v>
      </c>
      <c r="AC35" s="51">
        <v>336</v>
      </c>
      <c r="AD35" s="51">
        <v>473</v>
      </c>
      <c r="AE35" s="51">
        <v>479</v>
      </c>
      <c r="AF35" s="51">
        <v>472</v>
      </c>
      <c r="AG35" s="51">
        <v>462</v>
      </c>
      <c r="AH35" s="51">
        <v>330</v>
      </c>
      <c r="AI35" s="51">
        <v>491</v>
      </c>
      <c r="AJ35" s="51">
        <v>372</v>
      </c>
      <c r="AK35" s="52"/>
      <c r="AL35" s="50">
        <v>236</v>
      </c>
      <c r="AM35" s="51">
        <v>236</v>
      </c>
      <c r="AN35" s="51">
        <v>232</v>
      </c>
      <c r="AO35" s="51">
        <v>234</v>
      </c>
      <c r="AP35" s="51">
        <v>233</v>
      </c>
      <c r="AQ35" s="51">
        <v>223</v>
      </c>
      <c r="AR35" s="52">
        <v>236</v>
      </c>
      <c r="AS35" s="51">
        <v>234</v>
      </c>
      <c r="AT35" s="51">
        <v>236</v>
      </c>
      <c r="AU35" s="51">
        <v>232</v>
      </c>
      <c r="AV35" s="51">
        <v>234</v>
      </c>
      <c r="AW35" s="52"/>
      <c r="AX35" s="50">
        <v>119</v>
      </c>
      <c r="AY35" s="51">
        <v>120</v>
      </c>
      <c r="AZ35" s="51">
        <v>121</v>
      </c>
      <c r="BA35" s="51">
        <v>119</v>
      </c>
      <c r="BB35" s="51">
        <v>120</v>
      </c>
      <c r="BC35" s="51">
        <v>117</v>
      </c>
      <c r="BD35" s="51">
        <v>117</v>
      </c>
      <c r="BE35" s="51">
        <v>116</v>
      </c>
      <c r="BF35" s="51">
        <v>118</v>
      </c>
      <c r="BG35" s="51">
        <v>120</v>
      </c>
      <c r="BH35" s="51">
        <v>120</v>
      </c>
    </row>
    <row r="36" spans="1:60" ht="14" hidden="1" customHeight="1" x14ac:dyDescent="0.2">
      <c r="A36" s="51">
        <v>35</v>
      </c>
      <c r="B36" s="51">
        <v>58.8</v>
      </c>
      <c r="C36" s="51">
        <v>59.6</v>
      </c>
      <c r="D36" s="51">
        <v>59.7</v>
      </c>
      <c r="E36" s="51">
        <v>60.2</v>
      </c>
      <c r="F36" s="51">
        <v>57.4</v>
      </c>
      <c r="G36" s="51">
        <v>61</v>
      </c>
      <c r="H36" s="51">
        <v>60.2</v>
      </c>
      <c r="I36" s="51">
        <v>60.6</v>
      </c>
      <c r="J36" s="51">
        <v>61.4</v>
      </c>
      <c r="K36" s="51">
        <v>60.7</v>
      </c>
      <c r="L36" s="51">
        <v>59.5</v>
      </c>
      <c r="M36" s="52"/>
      <c r="N36" s="51">
        <v>924</v>
      </c>
      <c r="O36" s="51">
        <v>931</v>
      </c>
      <c r="P36" s="51">
        <v>915</v>
      </c>
      <c r="Q36" s="51">
        <v>929</v>
      </c>
      <c r="R36" s="51">
        <v>935</v>
      </c>
      <c r="S36" s="51">
        <v>953</v>
      </c>
      <c r="T36" s="51">
        <v>871</v>
      </c>
      <c r="U36" s="51">
        <v>968</v>
      </c>
      <c r="V36" s="51">
        <v>919</v>
      </c>
      <c r="W36" s="51">
        <v>957</v>
      </c>
      <c r="X36" s="51">
        <v>928</v>
      </c>
      <c r="Y36" s="52"/>
      <c r="Z36" s="51">
        <v>430</v>
      </c>
      <c r="AA36" s="51">
        <v>484</v>
      </c>
      <c r="AB36" s="51">
        <v>478</v>
      </c>
      <c r="AC36" s="51">
        <v>441</v>
      </c>
      <c r="AD36" s="51">
        <v>477</v>
      </c>
      <c r="AE36" s="51">
        <v>473</v>
      </c>
      <c r="AF36" s="51">
        <v>478</v>
      </c>
      <c r="AG36" s="51">
        <v>470</v>
      </c>
      <c r="AH36" s="51">
        <v>328</v>
      </c>
      <c r="AI36" s="51">
        <v>498</v>
      </c>
      <c r="AJ36" s="51">
        <v>495</v>
      </c>
      <c r="AK36" s="52"/>
      <c r="AL36" s="51">
        <v>240</v>
      </c>
      <c r="AM36" s="51">
        <v>242</v>
      </c>
      <c r="AN36" s="51">
        <v>240</v>
      </c>
      <c r="AO36" s="51">
        <v>239</v>
      </c>
      <c r="AP36" s="51">
        <v>237</v>
      </c>
      <c r="AQ36" s="51">
        <v>219</v>
      </c>
      <c r="AR36" s="52">
        <v>243</v>
      </c>
      <c r="AS36" s="51">
        <v>238</v>
      </c>
      <c r="AT36" s="51">
        <v>236</v>
      </c>
      <c r="AU36" s="51">
        <v>231</v>
      </c>
      <c r="AV36" s="51">
        <v>244</v>
      </c>
      <c r="AW36" s="52"/>
      <c r="AX36" s="51">
        <v>119</v>
      </c>
      <c r="AY36" s="51">
        <v>118</v>
      </c>
      <c r="AZ36" s="51">
        <v>117</v>
      </c>
      <c r="BA36" s="51">
        <v>117</v>
      </c>
      <c r="BB36" s="51">
        <v>122</v>
      </c>
      <c r="BC36" s="51">
        <v>124</v>
      </c>
      <c r="BD36" s="51">
        <v>118</v>
      </c>
      <c r="BE36" s="51">
        <v>118</v>
      </c>
      <c r="BF36" s="51">
        <v>121</v>
      </c>
      <c r="BG36" s="51">
        <v>122</v>
      </c>
      <c r="BH36" s="51">
        <v>123</v>
      </c>
    </row>
    <row r="37" spans="1:60" ht="14" hidden="1" customHeight="1" x14ac:dyDescent="0.2">
      <c r="A37" s="51">
        <v>36</v>
      </c>
      <c r="B37" s="51">
        <v>57.6</v>
      </c>
      <c r="C37" s="51">
        <v>60</v>
      </c>
      <c r="D37" s="51">
        <v>60.2</v>
      </c>
      <c r="E37" s="51">
        <v>53.2</v>
      </c>
      <c r="F37" s="51">
        <v>53.7</v>
      </c>
      <c r="G37" s="51">
        <v>59.5</v>
      </c>
      <c r="H37" s="51">
        <v>59.5</v>
      </c>
      <c r="I37" s="51">
        <v>59.4</v>
      </c>
      <c r="J37" s="51">
        <v>61</v>
      </c>
      <c r="K37" s="51">
        <v>60.4</v>
      </c>
      <c r="L37" s="51">
        <v>60.3</v>
      </c>
      <c r="M37" s="52"/>
      <c r="N37" s="51">
        <v>904</v>
      </c>
      <c r="O37" s="51">
        <v>926</v>
      </c>
      <c r="P37" s="51">
        <v>914</v>
      </c>
      <c r="Q37" s="51">
        <v>924</v>
      </c>
      <c r="R37" s="51">
        <v>906</v>
      </c>
      <c r="S37" s="51">
        <v>951</v>
      </c>
      <c r="T37" s="51">
        <v>904</v>
      </c>
      <c r="U37" s="51">
        <v>942</v>
      </c>
      <c r="V37" s="51">
        <v>912</v>
      </c>
      <c r="W37" s="51">
        <v>929</v>
      </c>
      <c r="X37" s="51">
        <v>912</v>
      </c>
      <c r="Y37" s="52"/>
      <c r="Z37" s="51">
        <v>450</v>
      </c>
      <c r="AA37" s="51">
        <v>474</v>
      </c>
      <c r="AB37" s="51">
        <v>490</v>
      </c>
      <c r="AC37" s="51">
        <v>447</v>
      </c>
      <c r="AD37" s="51">
        <v>470</v>
      </c>
      <c r="AE37" s="51">
        <v>478</v>
      </c>
      <c r="AF37" s="51">
        <v>469</v>
      </c>
      <c r="AG37" s="51">
        <v>462</v>
      </c>
      <c r="AH37" s="51">
        <v>370</v>
      </c>
      <c r="AI37" s="51">
        <v>500</v>
      </c>
      <c r="AJ37" s="51">
        <v>478</v>
      </c>
      <c r="AK37" s="52"/>
      <c r="AL37" s="51">
        <v>234</v>
      </c>
      <c r="AM37" s="51">
        <v>238</v>
      </c>
      <c r="AN37" s="51">
        <v>234</v>
      </c>
      <c r="AO37" s="51">
        <v>234</v>
      </c>
      <c r="AP37" s="51">
        <v>236</v>
      </c>
      <c r="AQ37" s="51">
        <v>225</v>
      </c>
      <c r="AR37" s="52">
        <v>227</v>
      </c>
      <c r="AS37" s="51">
        <v>235</v>
      </c>
      <c r="AT37" s="51">
        <v>238</v>
      </c>
      <c r="AU37" s="51">
        <v>229</v>
      </c>
      <c r="AV37" s="51">
        <v>240</v>
      </c>
      <c r="AW37" s="52"/>
      <c r="AX37" s="51">
        <v>121</v>
      </c>
      <c r="AY37" s="51">
        <v>116</v>
      </c>
      <c r="AZ37" s="51">
        <v>122</v>
      </c>
      <c r="BA37" s="51">
        <v>120</v>
      </c>
      <c r="BB37" s="51">
        <v>114</v>
      </c>
      <c r="BC37" s="51">
        <v>122</v>
      </c>
      <c r="BD37" s="51">
        <v>115</v>
      </c>
      <c r="BE37" s="51">
        <v>116</v>
      </c>
      <c r="BF37" s="51">
        <v>120</v>
      </c>
      <c r="BG37" s="51">
        <v>120</v>
      </c>
      <c r="BH37" s="51">
        <v>120</v>
      </c>
    </row>
    <row r="38" spans="1:60" ht="14" hidden="1" customHeight="1" x14ac:dyDescent="0.2">
      <c r="A38" s="50">
        <v>37</v>
      </c>
      <c r="B38" s="51">
        <v>55.8</v>
      </c>
      <c r="C38" s="51">
        <v>61</v>
      </c>
      <c r="D38" s="51">
        <v>58.4</v>
      </c>
      <c r="E38" s="51">
        <v>60.3</v>
      </c>
      <c r="F38" s="51">
        <v>55.2</v>
      </c>
      <c r="G38" s="51">
        <v>59.8</v>
      </c>
      <c r="H38" s="51">
        <v>59.8</v>
      </c>
      <c r="I38" s="51">
        <v>58.4</v>
      </c>
      <c r="J38" s="51">
        <v>61.3</v>
      </c>
      <c r="K38" s="51">
        <v>60.7</v>
      </c>
      <c r="L38" s="51">
        <v>59.8</v>
      </c>
      <c r="M38" s="52"/>
      <c r="N38" s="50">
        <v>920</v>
      </c>
      <c r="O38" s="51">
        <v>936</v>
      </c>
      <c r="P38" s="51">
        <v>916</v>
      </c>
      <c r="Q38" s="51">
        <v>920</v>
      </c>
      <c r="R38" s="51">
        <v>910</v>
      </c>
      <c r="S38" s="51">
        <v>938</v>
      </c>
      <c r="T38" s="51">
        <v>924</v>
      </c>
      <c r="U38" s="51">
        <v>957</v>
      </c>
      <c r="V38" s="51">
        <v>925</v>
      </c>
      <c r="W38" s="51">
        <v>952</v>
      </c>
      <c r="X38" s="51">
        <v>916</v>
      </c>
      <c r="Y38" s="52"/>
      <c r="Z38" s="50">
        <v>471</v>
      </c>
      <c r="AA38" s="51">
        <v>481</v>
      </c>
      <c r="AB38" s="51">
        <v>474</v>
      </c>
      <c r="AC38" s="51">
        <v>467</v>
      </c>
      <c r="AD38" s="51">
        <v>496</v>
      </c>
      <c r="AE38" s="51">
        <v>472</v>
      </c>
      <c r="AF38" s="51">
        <v>467</v>
      </c>
      <c r="AG38" s="51">
        <v>474</v>
      </c>
      <c r="AH38" s="51">
        <v>473</v>
      </c>
      <c r="AI38" s="51">
        <v>492</v>
      </c>
      <c r="AJ38" s="51">
        <v>477</v>
      </c>
      <c r="AK38" s="52"/>
      <c r="AL38" s="50">
        <v>235</v>
      </c>
      <c r="AM38" s="51">
        <v>234</v>
      </c>
      <c r="AN38" s="51">
        <v>243</v>
      </c>
      <c r="AO38" s="51">
        <v>237</v>
      </c>
      <c r="AP38" s="51">
        <v>235</v>
      </c>
      <c r="AQ38" s="51">
        <v>229</v>
      </c>
      <c r="AR38" s="52">
        <v>232</v>
      </c>
      <c r="AS38" s="51">
        <v>238</v>
      </c>
      <c r="AT38" s="51">
        <v>234</v>
      </c>
      <c r="AU38" s="51">
        <v>232</v>
      </c>
      <c r="AV38" s="51">
        <v>243</v>
      </c>
      <c r="AW38" s="52"/>
      <c r="AX38" s="50">
        <v>121</v>
      </c>
      <c r="AY38" s="51">
        <v>121</v>
      </c>
      <c r="AZ38" s="51">
        <v>119</v>
      </c>
      <c r="BA38" s="51">
        <v>122</v>
      </c>
      <c r="BB38" s="51">
        <v>120</v>
      </c>
      <c r="BC38" s="51">
        <v>118</v>
      </c>
      <c r="BD38" s="51">
        <v>116</v>
      </c>
      <c r="BE38" s="51">
        <v>117</v>
      </c>
      <c r="BF38" s="51">
        <v>123</v>
      </c>
      <c r="BG38" s="51">
        <v>121</v>
      </c>
      <c r="BH38" s="51">
        <v>120</v>
      </c>
    </row>
    <row r="39" spans="1:60" ht="14" hidden="1" customHeight="1" x14ac:dyDescent="0.2">
      <c r="A39" s="51">
        <v>38</v>
      </c>
      <c r="B39" s="51">
        <v>57.9</v>
      </c>
      <c r="C39" s="51">
        <v>59.7</v>
      </c>
      <c r="D39" s="51">
        <v>58.5</v>
      </c>
      <c r="E39" s="51">
        <v>59.3</v>
      </c>
      <c r="F39" s="51">
        <v>57.9</v>
      </c>
      <c r="G39" s="51">
        <v>60.2</v>
      </c>
      <c r="H39" s="51">
        <v>60.1</v>
      </c>
      <c r="I39" s="51">
        <v>59.8</v>
      </c>
      <c r="J39" s="51">
        <v>60.6</v>
      </c>
      <c r="K39" s="51">
        <v>60.7</v>
      </c>
      <c r="L39" s="51">
        <v>60.8</v>
      </c>
      <c r="M39" s="52"/>
      <c r="N39" s="51">
        <v>911</v>
      </c>
      <c r="O39" s="51">
        <v>924</v>
      </c>
      <c r="P39" s="51">
        <v>904</v>
      </c>
      <c r="Q39" s="51">
        <v>909</v>
      </c>
      <c r="R39" s="51">
        <v>912</v>
      </c>
      <c r="S39" s="51">
        <v>912</v>
      </c>
      <c r="T39" s="51">
        <v>914</v>
      </c>
      <c r="U39" s="51">
        <v>928</v>
      </c>
      <c r="V39" s="51">
        <v>917</v>
      </c>
      <c r="W39" s="51">
        <v>945</v>
      </c>
      <c r="X39" s="51">
        <v>911</v>
      </c>
      <c r="Y39" s="52"/>
      <c r="Z39" s="51">
        <v>468</v>
      </c>
      <c r="AA39" s="51">
        <v>428</v>
      </c>
      <c r="AB39" s="51">
        <v>473</v>
      </c>
      <c r="AC39" s="51">
        <v>470</v>
      </c>
      <c r="AD39" s="51">
        <v>507</v>
      </c>
      <c r="AE39" s="51">
        <v>478</v>
      </c>
      <c r="AF39" s="51">
        <v>467</v>
      </c>
      <c r="AG39" s="51">
        <v>465</v>
      </c>
      <c r="AH39" s="51">
        <v>492</v>
      </c>
      <c r="AI39" s="51">
        <v>473</v>
      </c>
      <c r="AJ39" s="51">
        <v>471</v>
      </c>
      <c r="AK39" s="52"/>
      <c r="AL39" s="51">
        <v>225</v>
      </c>
      <c r="AM39" s="51">
        <v>232</v>
      </c>
      <c r="AN39" s="51">
        <v>237</v>
      </c>
      <c r="AO39" s="51">
        <v>236</v>
      </c>
      <c r="AP39" s="51">
        <v>234</v>
      </c>
      <c r="AQ39" s="51">
        <v>222</v>
      </c>
      <c r="AR39" s="52">
        <v>231</v>
      </c>
      <c r="AS39" s="51">
        <v>241</v>
      </c>
      <c r="AT39" s="51">
        <v>237</v>
      </c>
      <c r="AU39" s="51">
        <v>230</v>
      </c>
      <c r="AV39" s="51">
        <v>237</v>
      </c>
      <c r="AW39" s="52"/>
      <c r="AX39" s="51">
        <v>115</v>
      </c>
      <c r="AY39" s="51">
        <v>120</v>
      </c>
      <c r="AZ39" s="51">
        <v>111</v>
      </c>
      <c r="BA39" s="51">
        <v>119</v>
      </c>
      <c r="BB39" s="51">
        <v>91.6</v>
      </c>
      <c r="BC39" s="51">
        <v>119</v>
      </c>
      <c r="BD39" s="51">
        <v>117</v>
      </c>
      <c r="BE39" s="51">
        <v>116</v>
      </c>
      <c r="BF39" s="51">
        <v>119</v>
      </c>
      <c r="BG39" s="51">
        <v>112</v>
      </c>
      <c r="BH39" s="51">
        <v>117</v>
      </c>
    </row>
    <row r="40" spans="1:60" ht="14" hidden="1" customHeight="1" x14ac:dyDescent="0.2">
      <c r="A40" s="51">
        <v>39</v>
      </c>
      <c r="B40" s="51">
        <v>58.5</v>
      </c>
      <c r="C40" s="51">
        <v>61.1</v>
      </c>
      <c r="D40" s="51">
        <v>59.5</v>
      </c>
      <c r="E40" s="51">
        <v>60.4</v>
      </c>
      <c r="F40" s="51">
        <v>58.2</v>
      </c>
      <c r="G40" s="51">
        <v>60.3</v>
      </c>
      <c r="H40" s="51">
        <v>60.7</v>
      </c>
      <c r="I40" s="51">
        <v>62.3</v>
      </c>
      <c r="J40" s="51">
        <v>60.6</v>
      </c>
      <c r="K40" s="51">
        <v>61.6</v>
      </c>
      <c r="L40" s="51">
        <v>56.4</v>
      </c>
      <c r="M40" s="52"/>
      <c r="N40" s="51">
        <v>913</v>
      </c>
      <c r="O40" s="51">
        <v>934</v>
      </c>
      <c r="P40" s="51">
        <v>933</v>
      </c>
      <c r="Q40" s="51">
        <v>926</v>
      </c>
      <c r="R40" s="51">
        <v>919</v>
      </c>
      <c r="S40" s="51">
        <v>877</v>
      </c>
      <c r="T40" s="51">
        <v>916</v>
      </c>
      <c r="U40" s="51">
        <v>908</v>
      </c>
      <c r="V40" s="51">
        <v>935</v>
      </c>
      <c r="W40" s="51">
        <v>950</v>
      </c>
      <c r="X40" s="51">
        <v>912</v>
      </c>
      <c r="Y40" s="52"/>
      <c r="Z40" s="51">
        <v>476</v>
      </c>
      <c r="AA40" s="51">
        <v>394</v>
      </c>
      <c r="AB40" s="51">
        <v>483</v>
      </c>
      <c r="AC40" s="51">
        <v>478</v>
      </c>
      <c r="AD40" s="51">
        <v>476</v>
      </c>
      <c r="AE40" s="51">
        <v>474</v>
      </c>
      <c r="AF40" s="51">
        <v>477</v>
      </c>
      <c r="AG40" s="51">
        <v>472</v>
      </c>
      <c r="AH40" s="51">
        <v>498</v>
      </c>
      <c r="AI40" s="51">
        <v>476</v>
      </c>
      <c r="AJ40" s="51">
        <v>479</v>
      </c>
      <c r="AK40" s="52"/>
      <c r="AL40" s="51">
        <v>226</v>
      </c>
      <c r="AM40" s="51">
        <v>241</v>
      </c>
      <c r="AN40" s="51">
        <v>241</v>
      </c>
      <c r="AO40" s="51">
        <v>240</v>
      </c>
      <c r="AP40" s="51">
        <v>228</v>
      </c>
      <c r="AQ40" s="51">
        <v>225</v>
      </c>
      <c r="AR40" s="52">
        <v>234</v>
      </c>
      <c r="AS40" s="51">
        <v>238</v>
      </c>
      <c r="AT40" s="51">
        <v>241</v>
      </c>
      <c r="AU40" s="51">
        <v>232</v>
      </c>
      <c r="AV40" s="51">
        <v>253</v>
      </c>
      <c r="AW40" s="52"/>
      <c r="AX40" s="51">
        <v>116</v>
      </c>
      <c r="AY40" s="51">
        <v>120</v>
      </c>
      <c r="AZ40" s="51">
        <v>111</v>
      </c>
      <c r="BA40" s="51">
        <v>123</v>
      </c>
      <c r="BB40" s="51">
        <v>96.4</v>
      </c>
      <c r="BC40" s="51">
        <v>121</v>
      </c>
      <c r="BD40" s="51">
        <v>120</v>
      </c>
      <c r="BE40" s="51">
        <v>121</v>
      </c>
      <c r="BF40" s="51">
        <v>121</v>
      </c>
      <c r="BG40" s="51">
        <v>115</v>
      </c>
      <c r="BH40" s="51">
        <v>119</v>
      </c>
    </row>
    <row r="41" spans="1:60" ht="14" hidden="1" customHeight="1" x14ac:dyDescent="0.2">
      <c r="A41" s="50">
        <v>40</v>
      </c>
      <c r="B41" s="51">
        <v>58.4</v>
      </c>
      <c r="C41" s="51">
        <v>59.9</v>
      </c>
      <c r="D41" s="51">
        <v>60.9</v>
      </c>
      <c r="E41" s="51">
        <v>61</v>
      </c>
      <c r="F41" s="51">
        <v>57.8</v>
      </c>
      <c r="G41" s="51">
        <v>60.3</v>
      </c>
      <c r="H41" s="51">
        <v>59.8</v>
      </c>
      <c r="I41" s="51">
        <v>61.5</v>
      </c>
      <c r="J41" s="51">
        <v>60.7</v>
      </c>
      <c r="K41" s="51">
        <v>60.5</v>
      </c>
      <c r="L41" s="51">
        <v>59.7</v>
      </c>
      <c r="M41" s="52"/>
      <c r="N41" s="50">
        <v>873</v>
      </c>
      <c r="O41" s="51">
        <v>914</v>
      </c>
      <c r="P41" s="51">
        <v>920</v>
      </c>
      <c r="Q41" s="51">
        <v>905</v>
      </c>
      <c r="R41" s="51">
        <v>904</v>
      </c>
      <c r="S41" s="51">
        <v>918</v>
      </c>
      <c r="T41" s="51">
        <v>912</v>
      </c>
      <c r="U41" s="51">
        <v>932</v>
      </c>
      <c r="V41" s="51">
        <v>914</v>
      </c>
      <c r="W41" s="51">
        <v>947</v>
      </c>
      <c r="X41" s="51">
        <v>910</v>
      </c>
      <c r="Y41" s="52"/>
      <c r="Z41" s="50">
        <v>460</v>
      </c>
      <c r="AA41" s="51">
        <v>448</v>
      </c>
      <c r="AB41" s="51">
        <v>473</v>
      </c>
      <c r="AC41" s="51">
        <v>474</v>
      </c>
      <c r="AD41" s="51">
        <v>466</v>
      </c>
      <c r="AE41" s="51">
        <v>482</v>
      </c>
      <c r="AF41" s="51">
        <v>473</v>
      </c>
      <c r="AG41" s="51">
        <v>463</v>
      </c>
      <c r="AH41" s="51">
        <v>473</v>
      </c>
      <c r="AI41" s="51">
        <v>469</v>
      </c>
      <c r="AJ41" s="51">
        <v>472</v>
      </c>
      <c r="AK41" s="52"/>
      <c r="AL41" s="50">
        <v>229</v>
      </c>
      <c r="AM41" s="51">
        <v>236</v>
      </c>
      <c r="AN41" s="51">
        <v>235</v>
      </c>
      <c r="AO41" s="51">
        <v>236</v>
      </c>
      <c r="AP41" s="51">
        <v>226</v>
      </c>
      <c r="AQ41" s="51">
        <v>226</v>
      </c>
      <c r="AR41" s="52">
        <v>231</v>
      </c>
      <c r="AS41" s="51">
        <v>240</v>
      </c>
      <c r="AT41" s="51">
        <v>239</v>
      </c>
      <c r="AU41" s="51">
        <v>228</v>
      </c>
      <c r="AV41" s="51">
        <v>257</v>
      </c>
      <c r="AW41" s="52"/>
      <c r="AX41" s="50">
        <v>119</v>
      </c>
      <c r="AY41" s="51">
        <v>119</v>
      </c>
      <c r="AZ41" s="51">
        <v>126</v>
      </c>
      <c r="BA41" s="51">
        <v>121</v>
      </c>
      <c r="BB41" s="51">
        <v>93.5</v>
      </c>
      <c r="BC41" s="51">
        <v>120</v>
      </c>
      <c r="BD41" s="51">
        <v>118</v>
      </c>
      <c r="BE41" s="51">
        <v>119</v>
      </c>
      <c r="BF41" s="51">
        <v>120</v>
      </c>
      <c r="BG41" s="51">
        <v>118</v>
      </c>
      <c r="BH41" s="51">
        <v>118</v>
      </c>
    </row>
    <row r="42" spans="1:60" hidden="1" x14ac:dyDescent="0.2">
      <c r="A42" s="51">
        <v>41</v>
      </c>
      <c r="B42" s="51">
        <v>56</v>
      </c>
      <c r="C42" s="51">
        <v>61.3</v>
      </c>
      <c r="D42" s="51">
        <v>58.4</v>
      </c>
      <c r="E42" s="51">
        <v>60.3</v>
      </c>
      <c r="F42" s="51">
        <v>57.9</v>
      </c>
      <c r="G42" s="51">
        <v>58.9</v>
      </c>
      <c r="H42" s="51">
        <v>60.5</v>
      </c>
      <c r="I42" s="51">
        <v>60.4</v>
      </c>
      <c r="J42" s="51">
        <v>61.1</v>
      </c>
      <c r="K42" s="51">
        <v>60.8</v>
      </c>
      <c r="L42" s="51">
        <v>59.9</v>
      </c>
      <c r="M42" s="52"/>
      <c r="N42" s="51">
        <v>872</v>
      </c>
      <c r="O42" s="51">
        <v>922</v>
      </c>
      <c r="P42" s="51">
        <v>932</v>
      </c>
      <c r="Q42" s="51">
        <v>929</v>
      </c>
      <c r="R42" s="51">
        <v>914</v>
      </c>
      <c r="S42" s="51">
        <v>940</v>
      </c>
      <c r="T42" s="51">
        <v>916</v>
      </c>
      <c r="U42" s="51">
        <v>951</v>
      </c>
      <c r="V42" s="51">
        <v>925</v>
      </c>
      <c r="W42" s="51">
        <v>921</v>
      </c>
      <c r="X42" s="51">
        <v>901</v>
      </c>
      <c r="Y42" s="52"/>
      <c r="Z42" s="51">
        <v>452</v>
      </c>
      <c r="AA42" s="51">
        <v>476</v>
      </c>
      <c r="AB42" s="51">
        <v>469</v>
      </c>
      <c r="AC42" s="51">
        <v>477</v>
      </c>
      <c r="AD42" s="51">
        <v>449</v>
      </c>
      <c r="AE42" s="51">
        <v>475</v>
      </c>
      <c r="AF42" s="51">
        <v>494</v>
      </c>
      <c r="AG42" s="51">
        <v>458</v>
      </c>
      <c r="AH42" s="51">
        <v>458</v>
      </c>
      <c r="AI42" s="51">
        <v>477</v>
      </c>
      <c r="AJ42" s="51">
        <v>496</v>
      </c>
      <c r="AK42" s="52"/>
      <c r="AL42" s="51">
        <v>226</v>
      </c>
      <c r="AM42" s="51">
        <v>243</v>
      </c>
      <c r="AN42" s="51">
        <v>241</v>
      </c>
      <c r="AO42" s="51">
        <v>232</v>
      </c>
      <c r="AP42" s="51">
        <v>229</v>
      </c>
      <c r="AQ42" s="51">
        <v>233</v>
      </c>
      <c r="AR42" s="52">
        <v>235</v>
      </c>
      <c r="AS42" s="51">
        <v>233</v>
      </c>
      <c r="AT42" s="51">
        <v>239</v>
      </c>
      <c r="AU42" s="51">
        <v>231</v>
      </c>
      <c r="AV42" s="51">
        <v>261</v>
      </c>
      <c r="AW42" s="52"/>
      <c r="AX42" s="51">
        <v>121</v>
      </c>
      <c r="AY42" s="51">
        <v>122</v>
      </c>
      <c r="AZ42" s="51">
        <v>126</v>
      </c>
      <c r="BA42" s="51">
        <v>117</v>
      </c>
      <c r="BB42" s="51">
        <v>120</v>
      </c>
      <c r="BC42" s="51">
        <v>121</v>
      </c>
      <c r="BD42" s="51">
        <v>121</v>
      </c>
      <c r="BE42" s="51">
        <v>119</v>
      </c>
      <c r="BF42" s="51">
        <v>122</v>
      </c>
      <c r="BG42" s="51">
        <v>119</v>
      </c>
      <c r="BH42" s="51">
        <v>119</v>
      </c>
    </row>
    <row r="43" spans="1:60" hidden="1" x14ac:dyDescent="0.2">
      <c r="A43" s="51">
        <v>42</v>
      </c>
      <c r="B43" s="51">
        <v>58.1</v>
      </c>
      <c r="C43" s="51">
        <v>60.2</v>
      </c>
      <c r="D43" s="51">
        <v>57.9</v>
      </c>
      <c r="E43" s="51">
        <v>61.4</v>
      </c>
      <c r="F43" s="51">
        <v>56</v>
      </c>
      <c r="G43" s="51">
        <v>58.6</v>
      </c>
      <c r="H43" s="51">
        <v>59.2</v>
      </c>
      <c r="I43" s="51">
        <v>58.7</v>
      </c>
      <c r="J43" s="51">
        <v>60.3</v>
      </c>
      <c r="K43" s="51">
        <v>60.4</v>
      </c>
      <c r="L43" s="51">
        <v>60.8</v>
      </c>
      <c r="M43" s="52"/>
      <c r="N43" s="51">
        <v>900</v>
      </c>
      <c r="O43" s="51">
        <v>899</v>
      </c>
      <c r="P43" s="51">
        <v>909</v>
      </c>
      <c r="Q43" s="51">
        <v>908</v>
      </c>
      <c r="R43" s="51">
        <v>908</v>
      </c>
      <c r="S43" s="51">
        <v>933</v>
      </c>
      <c r="T43" s="51">
        <v>923</v>
      </c>
      <c r="U43" s="51">
        <v>922</v>
      </c>
      <c r="V43" s="51">
        <v>908</v>
      </c>
      <c r="W43" s="51">
        <v>904</v>
      </c>
      <c r="X43" s="51">
        <v>906</v>
      </c>
      <c r="Y43" s="52"/>
      <c r="Z43" s="51">
        <v>461</v>
      </c>
      <c r="AA43" s="51">
        <v>468</v>
      </c>
      <c r="AB43" s="51">
        <v>475</v>
      </c>
      <c r="AC43" s="51">
        <v>467</v>
      </c>
      <c r="AD43" s="51">
        <v>450</v>
      </c>
      <c r="AE43" s="51">
        <v>462</v>
      </c>
      <c r="AF43" s="51">
        <v>479</v>
      </c>
      <c r="AG43" s="51">
        <v>458</v>
      </c>
      <c r="AH43" s="51">
        <v>447</v>
      </c>
      <c r="AI43" s="51">
        <v>476</v>
      </c>
      <c r="AJ43" s="51">
        <v>468</v>
      </c>
      <c r="AK43" s="52"/>
      <c r="AL43" s="51">
        <v>227</v>
      </c>
      <c r="AM43" s="51">
        <v>236</v>
      </c>
      <c r="AN43" s="51">
        <v>240</v>
      </c>
      <c r="AO43" s="51">
        <v>230</v>
      </c>
      <c r="AP43" s="51">
        <v>230</v>
      </c>
      <c r="AQ43" s="51">
        <v>232</v>
      </c>
      <c r="AR43" s="52">
        <v>231</v>
      </c>
      <c r="AS43" s="51">
        <v>241</v>
      </c>
      <c r="AT43" s="51">
        <v>235</v>
      </c>
      <c r="AU43" s="51">
        <v>235</v>
      </c>
      <c r="AV43" s="51">
        <v>254</v>
      </c>
      <c r="AW43" s="52"/>
      <c r="AX43" s="51">
        <v>114</v>
      </c>
      <c r="AY43" s="51">
        <v>118</v>
      </c>
      <c r="AZ43" s="51">
        <v>122</v>
      </c>
      <c r="BA43" s="51">
        <v>120</v>
      </c>
      <c r="BB43" s="51">
        <v>116</v>
      </c>
      <c r="BC43" s="51">
        <v>121</v>
      </c>
      <c r="BD43" s="51">
        <v>117</v>
      </c>
      <c r="BE43" s="51">
        <v>118</v>
      </c>
      <c r="BF43" s="51">
        <v>120</v>
      </c>
      <c r="BG43" s="51">
        <v>119</v>
      </c>
      <c r="BH43" s="51">
        <v>101</v>
      </c>
    </row>
    <row r="44" spans="1:60" hidden="1" x14ac:dyDescent="0.2">
      <c r="A44" s="50">
        <v>43</v>
      </c>
      <c r="B44" s="51">
        <v>58.9</v>
      </c>
      <c r="C44" s="51">
        <v>61.4</v>
      </c>
      <c r="D44" s="51">
        <v>59.5</v>
      </c>
      <c r="E44" s="51">
        <v>61.4</v>
      </c>
      <c r="F44" s="51">
        <v>57.2</v>
      </c>
      <c r="G44" s="51">
        <v>59.3</v>
      </c>
      <c r="H44" s="51">
        <v>60.5</v>
      </c>
      <c r="I44" s="51">
        <v>60.3</v>
      </c>
      <c r="J44" s="51">
        <v>61.2</v>
      </c>
      <c r="K44" s="51">
        <v>59.2</v>
      </c>
      <c r="L44" s="51">
        <v>60.2</v>
      </c>
      <c r="M44" s="52"/>
      <c r="N44" s="50">
        <v>925</v>
      </c>
      <c r="O44" s="51">
        <v>930</v>
      </c>
      <c r="P44" s="51">
        <v>890</v>
      </c>
      <c r="Q44" s="51">
        <v>922</v>
      </c>
      <c r="R44" s="51">
        <v>848</v>
      </c>
      <c r="S44" s="51">
        <v>935</v>
      </c>
      <c r="T44" s="51">
        <v>995</v>
      </c>
      <c r="U44" s="51">
        <v>915</v>
      </c>
      <c r="V44" s="51">
        <v>898</v>
      </c>
      <c r="W44" s="51">
        <v>922</v>
      </c>
      <c r="X44" s="51">
        <v>923</v>
      </c>
      <c r="Y44" s="52"/>
      <c r="Z44" s="50">
        <v>453</v>
      </c>
      <c r="AA44" s="51">
        <v>470</v>
      </c>
      <c r="AB44" s="51">
        <v>461</v>
      </c>
      <c r="AC44" s="51">
        <v>473</v>
      </c>
      <c r="AD44" s="51">
        <v>473</v>
      </c>
      <c r="AE44" s="51">
        <v>476</v>
      </c>
      <c r="AF44" s="51">
        <v>471</v>
      </c>
      <c r="AG44" s="51">
        <v>476</v>
      </c>
      <c r="AH44" s="51">
        <v>429</v>
      </c>
      <c r="AI44" s="51">
        <v>483</v>
      </c>
      <c r="AJ44" s="51">
        <v>464</v>
      </c>
      <c r="AK44" s="52"/>
      <c r="AL44" s="50">
        <v>230</v>
      </c>
      <c r="AM44" s="51">
        <v>240</v>
      </c>
      <c r="AN44" s="51">
        <v>229</v>
      </c>
      <c r="AO44" s="51">
        <v>239</v>
      </c>
      <c r="AP44" s="51">
        <v>240</v>
      </c>
      <c r="AQ44" s="51">
        <v>238</v>
      </c>
      <c r="AR44" s="52">
        <v>235</v>
      </c>
      <c r="AS44" s="51">
        <v>233</v>
      </c>
      <c r="AT44" s="51">
        <v>240</v>
      </c>
      <c r="AU44" s="51">
        <v>239</v>
      </c>
      <c r="AV44" s="51">
        <v>249</v>
      </c>
      <c r="AW44" s="52"/>
      <c r="AX44" s="50">
        <v>117</v>
      </c>
      <c r="AY44" s="51">
        <v>118</v>
      </c>
      <c r="AZ44" s="51">
        <v>120</v>
      </c>
      <c r="BA44" s="51">
        <v>122</v>
      </c>
      <c r="BB44" s="51">
        <v>105</v>
      </c>
      <c r="BC44" s="51">
        <v>122</v>
      </c>
      <c r="BD44" s="51">
        <v>118</v>
      </c>
      <c r="BE44" s="51">
        <v>120</v>
      </c>
      <c r="BF44" s="51">
        <v>121</v>
      </c>
      <c r="BG44" s="51">
        <v>123</v>
      </c>
      <c r="BH44" s="51">
        <v>117</v>
      </c>
    </row>
    <row r="45" spans="1:60" hidden="1" x14ac:dyDescent="0.2">
      <c r="A45" s="51">
        <v>44</v>
      </c>
      <c r="B45" s="51">
        <v>57.6</v>
      </c>
      <c r="C45" s="51">
        <v>61.4</v>
      </c>
      <c r="D45" s="51">
        <v>60.5</v>
      </c>
      <c r="E45" s="51">
        <v>61.4</v>
      </c>
      <c r="F45" s="51">
        <v>58.6</v>
      </c>
      <c r="G45" s="51">
        <v>57.9</v>
      </c>
      <c r="H45" s="51">
        <v>60.3</v>
      </c>
      <c r="I45" s="51">
        <v>57.9</v>
      </c>
      <c r="J45" s="51">
        <v>60.5</v>
      </c>
      <c r="K45" s="51">
        <v>60.2</v>
      </c>
      <c r="L45" s="51">
        <v>61.5</v>
      </c>
      <c r="M45" s="52"/>
      <c r="N45" s="51">
        <v>905</v>
      </c>
      <c r="O45" s="51">
        <v>918</v>
      </c>
      <c r="P45" s="51">
        <v>881</v>
      </c>
      <c r="Q45" s="51">
        <v>921</v>
      </c>
      <c r="R45" s="51">
        <v>900</v>
      </c>
      <c r="S45" s="51">
        <v>928</v>
      </c>
      <c r="T45" s="51">
        <v>966</v>
      </c>
      <c r="U45" s="51">
        <v>928</v>
      </c>
      <c r="V45" s="51">
        <v>910</v>
      </c>
      <c r="W45" s="51">
        <v>918</v>
      </c>
      <c r="X45" s="51">
        <v>898</v>
      </c>
      <c r="Y45" s="52"/>
      <c r="Z45" s="51">
        <v>460</v>
      </c>
      <c r="AA45" s="51">
        <v>459</v>
      </c>
      <c r="AB45" s="51">
        <v>470</v>
      </c>
      <c r="AC45" s="51">
        <v>469</v>
      </c>
      <c r="AD45" s="51">
        <v>451</v>
      </c>
      <c r="AE45" s="51">
        <v>479</v>
      </c>
      <c r="AF45" s="51">
        <v>487</v>
      </c>
      <c r="AG45" s="51">
        <v>488</v>
      </c>
      <c r="AH45" s="51">
        <v>441</v>
      </c>
      <c r="AI45" s="51">
        <v>474</v>
      </c>
      <c r="AJ45" s="51">
        <v>460</v>
      </c>
      <c r="AK45" s="52"/>
      <c r="AL45" s="51">
        <v>224</v>
      </c>
      <c r="AM45" s="51">
        <v>227</v>
      </c>
      <c r="AN45" s="51">
        <v>227</v>
      </c>
      <c r="AO45" s="51">
        <v>235</v>
      </c>
      <c r="AP45" s="51">
        <v>237</v>
      </c>
      <c r="AQ45" s="51">
        <v>233</v>
      </c>
      <c r="AR45" s="52">
        <v>231</v>
      </c>
      <c r="AS45" s="51">
        <v>244</v>
      </c>
      <c r="AT45" s="51">
        <v>235</v>
      </c>
      <c r="AU45" s="51">
        <v>235</v>
      </c>
      <c r="AV45" s="51">
        <v>252</v>
      </c>
      <c r="AW45" s="52"/>
      <c r="AX45" s="51">
        <v>119</v>
      </c>
      <c r="AY45" s="51">
        <v>117</v>
      </c>
      <c r="AZ45" s="51">
        <v>119</v>
      </c>
      <c r="BA45" s="51">
        <v>119</v>
      </c>
      <c r="BB45" s="51">
        <v>94.6</v>
      </c>
      <c r="BC45" s="51">
        <v>121</v>
      </c>
      <c r="BD45" s="51">
        <v>117</v>
      </c>
      <c r="BE45" s="51">
        <v>118</v>
      </c>
      <c r="BF45" s="51">
        <v>120</v>
      </c>
      <c r="BG45" s="51">
        <v>119</v>
      </c>
      <c r="BH45" s="51">
        <v>117</v>
      </c>
    </row>
    <row r="46" spans="1:60" hidden="1" x14ac:dyDescent="0.2">
      <c r="A46" s="51">
        <v>45</v>
      </c>
      <c r="B46" s="51">
        <v>57.7</v>
      </c>
      <c r="C46" s="51">
        <v>62.1</v>
      </c>
      <c r="D46" s="51">
        <v>60</v>
      </c>
      <c r="E46" s="51">
        <v>58.7</v>
      </c>
      <c r="F46" s="51">
        <v>55.8</v>
      </c>
      <c r="G46" s="51">
        <v>59.8</v>
      </c>
      <c r="H46" s="51">
        <v>60.7</v>
      </c>
      <c r="I46" s="51">
        <v>58.7</v>
      </c>
      <c r="J46" s="51">
        <v>59.8</v>
      </c>
      <c r="K46" s="51">
        <v>60</v>
      </c>
      <c r="L46" s="51">
        <v>59.8</v>
      </c>
      <c r="M46" s="52"/>
      <c r="N46" s="51">
        <v>907</v>
      </c>
      <c r="O46" s="51">
        <v>933</v>
      </c>
      <c r="P46" s="51">
        <v>924</v>
      </c>
      <c r="Q46" s="51">
        <v>931</v>
      </c>
      <c r="R46" s="51">
        <v>919</v>
      </c>
      <c r="S46" s="51">
        <v>932</v>
      </c>
      <c r="T46" s="51">
        <v>923</v>
      </c>
      <c r="U46" s="51">
        <v>950</v>
      </c>
      <c r="V46" s="51">
        <v>933</v>
      </c>
      <c r="W46" s="51">
        <v>935</v>
      </c>
      <c r="X46" s="51">
        <v>924</v>
      </c>
      <c r="Y46" s="52"/>
      <c r="Z46" s="51">
        <v>452</v>
      </c>
      <c r="AA46" s="51">
        <v>472</v>
      </c>
      <c r="AB46" s="51">
        <v>469</v>
      </c>
      <c r="AC46" s="51">
        <v>476</v>
      </c>
      <c r="AD46" s="51">
        <v>480</v>
      </c>
      <c r="AE46" s="51">
        <v>474</v>
      </c>
      <c r="AF46" s="51">
        <v>504</v>
      </c>
      <c r="AG46" s="51">
        <v>490</v>
      </c>
      <c r="AH46" s="51">
        <v>450</v>
      </c>
      <c r="AI46" s="51">
        <v>481</v>
      </c>
      <c r="AJ46" s="51">
        <v>464</v>
      </c>
      <c r="AK46" s="52"/>
      <c r="AL46" s="51">
        <v>233</v>
      </c>
      <c r="AM46" s="51">
        <v>233</v>
      </c>
      <c r="AN46" s="51">
        <v>235</v>
      </c>
      <c r="AO46" s="51">
        <v>233</v>
      </c>
      <c r="AP46" s="51">
        <v>239</v>
      </c>
      <c r="AQ46" s="51">
        <v>235</v>
      </c>
      <c r="AR46" s="52">
        <v>222</v>
      </c>
      <c r="AS46" s="51">
        <v>239</v>
      </c>
      <c r="AT46" s="51">
        <v>244</v>
      </c>
      <c r="AU46" s="51">
        <v>240</v>
      </c>
      <c r="AV46" s="51">
        <v>253</v>
      </c>
      <c r="AW46" s="52"/>
      <c r="AX46" s="51">
        <v>124</v>
      </c>
      <c r="AY46" s="51">
        <v>119</v>
      </c>
      <c r="AZ46" s="51">
        <v>120</v>
      </c>
      <c r="BA46" s="51">
        <v>120</v>
      </c>
      <c r="BB46" s="51">
        <v>116</v>
      </c>
      <c r="BC46" s="51">
        <v>122</v>
      </c>
      <c r="BD46" s="51">
        <v>121</v>
      </c>
      <c r="BE46" s="51">
        <v>101</v>
      </c>
      <c r="BF46" s="51">
        <v>120</v>
      </c>
      <c r="BG46" s="51">
        <v>122</v>
      </c>
      <c r="BH46" s="51">
        <v>121</v>
      </c>
    </row>
    <row r="47" spans="1:60" hidden="1" x14ac:dyDescent="0.2">
      <c r="A47" s="50">
        <v>46</v>
      </c>
      <c r="B47" s="51">
        <v>56.3</v>
      </c>
      <c r="C47" s="51">
        <v>60.4</v>
      </c>
      <c r="D47" s="51">
        <v>60.4</v>
      </c>
      <c r="E47" s="51">
        <v>58.8</v>
      </c>
      <c r="F47" s="51">
        <v>52</v>
      </c>
      <c r="G47" s="51">
        <v>58.1</v>
      </c>
      <c r="H47" s="51">
        <v>60.1</v>
      </c>
      <c r="I47" s="51">
        <v>60</v>
      </c>
      <c r="J47" s="51">
        <v>59.3</v>
      </c>
      <c r="K47" s="51">
        <v>61.4</v>
      </c>
      <c r="L47" s="51">
        <v>59.2</v>
      </c>
      <c r="M47" s="52"/>
      <c r="N47" s="50">
        <v>895</v>
      </c>
      <c r="O47" s="51">
        <v>916</v>
      </c>
      <c r="P47" s="51">
        <v>898</v>
      </c>
      <c r="Q47" s="51">
        <v>883</v>
      </c>
      <c r="R47" s="51">
        <v>896</v>
      </c>
      <c r="S47" s="51">
        <v>918</v>
      </c>
      <c r="T47" s="51">
        <v>910</v>
      </c>
      <c r="U47" s="51">
        <v>962</v>
      </c>
      <c r="V47" s="51">
        <v>919</v>
      </c>
      <c r="W47" s="51">
        <v>914</v>
      </c>
      <c r="X47" s="51">
        <v>904</v>
      </c>
      <c r="Y47" s="52"/>
      <c r="Z47" s="50">
        <v>457</v>
      </c>
      <c r="AA47" s="51">
        <v>469</v>
      </c>
      <c r="AB47" s="51">
        <v>477</v>
      </c>
      <c r="AC47" s="51">
        <v>468</v>
      </c>
      <c r="AD47" s="51">
        <v>476</v>
      </c>
      <c r="AE47" s="51">
        <v>480</v>
      </c>
      <c r="AF47" s="51">
        <v>484</v>
      </c>
      <c r="AG47" s="51">
        <v>482</v>
      </c>
      <c r="AH47" s="51">
        <v>466</v>
      </c>
      <c r="AI47" s="51">
        <v>472</v>
      </c>
      <c r="AJ47" s="51">
        <v>462</v>
      </c>
      <c r="AK47" s="52"/>
      <c r="AL47" s="50">
        <v>228</v>
      </c>
      <c r="AM47" s="51">
        <v>237</v>
      </c>
      <c r="AN47" s="51">
        <v>236</v>
      </c>
      <c r="AO47" s="51">
        <v>236</v>
      </c>
      <c r="AP47" s="51">
        <v>237</v>
      </c>
      <c r="AQ47" s="51">
        <v>240</v>
      </c>
      <c r="AR47" s="52">
        <v>227</v>
      </c>
      <c r="AS47" s="51">
        <v>235</v>
      </c>
      <c r="AT47" s="51">
        <v>238</v>
      </c>
      <c r="AU47" s="51">
        <v>235</v>
      </c>
      <c r="AV47" s="51">
        <v>236</v>
      </c>
      <c r="AW47" s="52"/>
      <c r="AX47" s="50">
        <v>123</v>
      </c>
      <c r="AY47" s="51">
        <v>117</v>
      </c>
      <c r="AZ47" s="51">
        <v>119</v>
      </c>
      <c r="BA47" s="51">
        <v>120</v>
      </c>
      <c r="BB47" s="51">
        <v>120</v>
      </c>
      <c r="BC47" s="51">
        <v>120</v>
      </c>
      <c r="BD47" s="51">
        <v>117</v>
      </c>
      <c r="BE47" s="51">
        <v>119</v>
      </c>
      <c r="BF47" s="51">
        <v>117</v>
      </c>
      <c r="BG47" s="51">
        <v>120</v>
      </c>
      <c r="BH47" s="51">
        <v>118</v>
      </c>
    </row>
    <row r="48" spans="1:60" hidden="1" x14ac:dyDescent="0.2">
      <c r="A48" s="51">
        <v>47</v>
      </c>
      <c r="B48" s="51">
        <v>56.6</v>
      </c>
      <c r="C48" s="51">
        <v>58.4</v>
      </c>
      <c r="D48" s="51">
        <v>58.6</v>
      </c>
      <c r="E48" s="51">
        <v>60.1</v>
      </c>
      <c r="F48" s="51">
        <v>54.4</v>
      </c>
      <c r="G48" s="51">
        <v>61.9</v>
      </c>
      <c r="H48" s="51">
        <v>60.4</v>
      </c>
      <c r="I48" s="51">
        <v>60.6</v>
      </c>
      <c r="J48" s="51">
        <v>59.4</v>
      </c>
      <c r="K48" s="51">
        <v>60.9</v>
      </c>
      <c r="L48" s="51">
        <v>59.7</v>
      </c>
      <c r="M48" s="52"/>
      <c r="N48" s="51">
        <v>886</v>
      </c>
      <c r="O48" s="51">
        <v>908</v>
      </c>
      <c r="P48" s="51">
        <v>911</v>
      </c>
      <c r="Q48" s="51">
        <v>907</v>
      </c>
      <c r="R48" s="51">
        <v>885</v>
      </c>
      <c r="S48" s="51">
        <v>923</v>
      </c>
      <c r="T48" s="51">
        <v>939</v>
      </c>
      <c r="U48" s="51">
        <v>949</v>
      </c>
      <c r="V48" s="51">
        <v>938</v>
      </c>
      <c r="W48" s="51">
        <v>925</v>
      </c>
      <c r="X48" s="51">
        <v>783</v>
      </c>
      <c r="Y48" s="52"/>
      <c r="Z48" s="51">
        <v>467</v>
      </c>
      <c r="AA48" s="51">
        <v>478</v>
      </c>
      <c r="AB48" s="51">
        <v>475</v>
      </c>
      <c r="AC48" s="51">
        <v>480</v>
      </c>
      <c r="AD48" s="51">
        <v>498</v>
      </c>
      <c r="AE48" s="51">
        <v>472</v>
      </c>
      <c r="AF48" s="51">
        <v>471</v>
      </c>
      <c r="AG48" s="51">
        <v>482</v>
      </c>
      <c r="AH48" s="51">
        <v>459</v>
      </c>
      <c r="AI48" s="51">
        <v>472</v>
      </c>
      <c r="AJ48" s="51">
        <v>468</v>
      </c>
      <c r="AK48" s="52"/>
      <c r="AL48" s="51">
        <v>230</v>
      </c>
      <c r="AM48" s="51">
        <v>240</v>
      </c>
      <c r="AN48" s="51">
        <v>235</v>
      </c>
      <c r="AO48" s="51">
        <v>239</v>
      </c>
      <c r="AP48" s="51">
        <v>233</v>
      </c>
      <c r="AQ48" s="51">
        <v>236</v>
      </c>
      <c r="AR48" s="52">
        <v>231</v>
      </c>
      <c r="AS48" s="51">
        <v>233</v>
      </c>
      <c r="AT48" s="51">
        <v>233</v>
      </c>
      <c r="AU48" s="51">
        <v>233</v>
      </c>
      <c r="AV48" s="51">
        <v>188</v>
      </c>
      <c r="AW48" s="52"/>
      <c r="AX48" s="51">
        <v>123</v>
      </c>
      <c r="AY48" s="51">
        <v>121</v>
      </c>
      <c r="AZ48" s="51">
        <v>121</v>
      </c>
      <c r="BA48" s="51">
        <v>122</v>
      </c>
      <c r="BB48" s="51">
        <v>122</v>
      </c>
      <c r="BC48" s="51">
        <v>122</v>
      </c>
      <c r="BD48" s="51">
        <v>122</v>
      </c>
      <c r="BE48" s="51">
        <v>117</v>
      </c>
      <c r="BF48" s="51">
        <v>121</v>
      </c>
      <c r="BG48" s="51">
        <v>122</v>
      </c>
      <c r="BH48" s="51">
        <v>120</v>
      </c>
    </row>
    <row r="49" spans="1:60" hidden="1" x14ac:dyDescent="0.2">
      <c r="A49" s="51">
        <v>48</v>
      </c>
      <c r="B49" s="51">
        <v>57.7</v>
      </c>
      <c r="C49" s="51">
        <v>59.1</v>
      </c>
      <c r="D49" s="51">
        <v>58.6</v>
      </c>
      <c r="E49" s="51">
        <v>61.7</v>
      </c>
      <c r="F49" s="51">
        <v>58.9</v>
      </c>
      <c r="G49" s="51">
        <v>60</v>
      </c>
      <c r="H49" s="51">
        <v>59.5</v>
      </c>
      <c r="I49" s="51">
        <v>60.6</v>
      </c>
      <c r="J49" s="51">
        <v>59.2</v>
      </c>
      <c r="K49" s="51">
        <v>60.2</v>
      </c>
      <c r="L49" s="51">
        <v>59.6</v>
      </c>
      <c r="M49" s="52"/>
      <c r="N49" s="51">
        <v>908</v>
      </c>
      <c r="O49" s="51">
        <v>919</v>
      </c>
      <c r="P49" s="51">
        <v>883</v>
      </c>
      <c r="Q49" s="51">
        <v>903</v>
      </c>
      <c r="R49" s="51">
        <v>891</v>
      </c>
      <c r="S49" s="51">
        <v>930</v>
      </c>
      <c r="T49" s="51">
        <v>918</v>
      </c>
      <c r="U49" s="51">
        <v>918</v>
      </c>
      <c r="V49" s="51">
        <v>922</v>
      </c>
      <c r="W49" s="51">
        <v>911</v>
      </c>
      <c r="X49" s="51">
        <v>861</v>
      </c>
      <c r="Y49" s="52"/>
      <c r="Z49" s="51">
        <v>467</v>
      </c>
      <c r="AA49" s="51">
        <v>471</v>
      </c>
      <c r="AB49" s="51">
        <v>470</v>
      </c>
      <c r="AC49" s="51">
        <v>473</v>
      </c>
      <c r="AD49" s="51">
        <v>480</v>
      </c>
      <c r="AE49" s="51">
        <v>471</v>
      </c>
      <c r="AF49" s="51">
        <v>483</v>
      </c>
      <c r="AG49" s="51">
        <v>481</v>
      </c>
      <c r="AH49" s="51">
        <v>466</v>
      </c>
      <c r="AI49" s="51">
        <v>476</v>
      </c>
      <c r="AJ49" s="51">
        <v>463</v>
      </c>
      <c r="AK49" s="52"/>
      <c r="AL49" s="51">
        <v>233</v>
      </c>
      <c r="AM49" s="51">
        <v>236</v>
      </c>
      <c r="AN49" s="51">
        <v>239</v>
      </c>
      <c r="AO49" s="51">
        <v>236</v>
      </c>
      <c r="AP49" s="51">
        <v>233</v>
      </c>
      <c r="AQ49" s="51">
        <v>239</v>
      </c>
      <c r="AR49" s="52">
        <v>233</v>
      </c>
      <c r="AS49" s="51">
        <v>243</v>
      </c>
      <c r="AT49" s="51">
        <v>237</v>
      </c>
      <c r="AU49" s="51">
        <v>234</v>
      </c>
      <c r="AV49" s="51">
        <v>224</v>
      </c>
      <c r="AW49" s="52"/>
      <c r="AX49" s="51">
        <v>120</v>
      </c>
      <c r="AY49" s="51">
        <v>118</v>
      </c>
      <c r="AZ49" s="51">
        <v>119</v>
      </c>
      <c r="BA49" s="51">
        <v>121</v>
      </c>
      <c r="BB49" s="51">
        <v>121</v>
      </c>
      <c r="BC49" s="51">
        <v>117</v>
      </c>
      <c r="BD49" s="51">
        <v>119</v>
      </c>
      <c r="BE49" s="51">
        <v>97.1</v>
      </c>
      <c r="BF49" s="51">
        <v>120</v>
      </c>
      <c r="BG49" s="51">
        <v>121</v>
      </c>
      <c r="BH49" s="51">
        <v>118</v>
      </c>
    </row>
    <row r="50" spans="1:60" hidden="1" x14ac:dyDescent="0.2">
      <c r="A50" s="50">
        <v>49</v>
      </c>
      <c r="B50" s="51">
        <v>58.4</v>
      </c>
      <c r="C50" s="51">
        <v>59.2</v>
      </c>
      <c r="D50" s="51">
        <v>59.6</v>
      </c>
      <c r="E50" s="51">
        <v>59.9</v>
      </c>
      <c r="F50" s="51">
        <v>57.8</v>
      </c>
      <c r="G50" s="51">
        <v>59.9</v>
      </c>
      <c r="H50" s="51">
        <v>59.2</v>
      </c>
      <c r="I50" s="51">
        <v>62.1</v>
      </c>
      <c r="J50" s="51">
        <v>59.7</v>
      </c>
      <c r="K50" s="51">
        <v>59.6</v>
      </c>
      <c r="L50" s="51">
        <v>59.7</v>
      </c>
      <c r="M50" s="52"/>
      <c r="N50" s="50">
        <v>911</v>
      </c>
      <c r="O50" s="51">
        <v>956</v>
      </c>
      <c r="P50" s="51">
        <v>895</v>
      </c>
      <c r="Q50" s="51">
        <v>909</v>
      </c>
      <c r="R50" s="51">
        <v>849</v>
      </c>
      <c r="S50" s="51">
        <v>954</v>
      </c>
      <c r="T50" s="51">
        <v>943</v>
      </c>
      <c r="U50" s="51">
        <v>935</v>
      </c>
      <c r="V50" s="51">
        <v>926</v>
      </c>
      <c r="W50" s="51">
        <v>930</v>
      </c>
      <c r="X50" s="51">
        <v>879</v>
      </c>
      <c r="Y50" s="52"/>
      <c r="Z50" s="50">
        <v>470</v>
      </c>
      <c r="AA50" s="51">
        <v>484</v>
      </c>
      <c r="AB50" s="51">
        <v>480</v>
      </c>
      <c r="AC50" s="51">
        <v>494</v>
      </c>
      <c r="AD50" s="51">
        <v>472</v>
      </c>
      <c r="AE50" s="51">
        <v>470</v>
      </c>
      <c r="AF50" s="51">
        <v>494</v>
      </c>
      <c r="AG50" s="51">
        <v>492</v>
      </c>
      <c r="AH50" s="51">
        <v>473</v>
      </c>
      <c r="AI50" s="51">
        <v>485</v>
      </c>
      <c r="AJ50" s="51">
        <v>463</v>
      </c>
      <c r="AK50" s="52"/>
      <c r="AL50" s="50">
        <v>235</v>
      </c>
      <c r="AM50" s="51">
        <v>241</v>
      </c>
      <c r="AN50" s="51">
        <v>241</v>
      </c>
      <c r="AO50" s="51">
        <v>238</v>
      </c>
      <c r="AP50" s="51">
        <v>237</v>
      </c>
      <c r="AQ50" s="51">
        <v>240</v>
      </c>
      <c r="AR50" s="52">
        <v>224</v>
      </c>
      <c r="AS50" s="51">
        <v>236</v>
      </c>
      <c r="AT50" s="51">
        <v>242</v>
      </c>
      <c r="AU50" s="51">
        <v>232</v>
      </c>
      <c r="AV50" s="51">
        <v>239</v>
      </c>
      <c r="AW50" s="52"/>
      <c r="AX50" s="50">
        <v>118</v>
      </c>
      <c r="AY50" s="51">
        <v>119</v>
      </c>
      <c r="AZ50" s="51">
        <v>119</v>
      </c>
      <c r="BA50" s="51">
        <v>119</v>
      </c>
      <c r="BB50" s="51">
        <v>121</v>
      </c>
      <c r="BC50" s="51">
        <v>122</v>
      </c>
      <c r="BD50" s="51">
        <v>116</v>
      </c>
      <c r="BE50" s="51">
        <v>120</v>
      </c>
      <c r="BF50" s="51">
        <v>120</v>
      </c>
      <c r="BG50" s="51">
        <v>123</v>
      </c>
      <c r="BH50" s="51">
        <v>117</v>
      </c>
    </row>
    <row r="51" spans="1:60" hidden="1" x14ac:dyDescent="0.2">
      <c r="A51" s="51">
        <v>50</v>
      </c>
      <c r="B51" s="51">
        <v>57</v>
      </c>
      <c r="C51" s="51">
        <v>60</v>
      </c>
      <c r="D51" s="51">
        <v>59.7</v>
      </c>
      <c r="E51" s="51">
        <v>59.3</v>
      </c>
      <c r="F51" s="51">
        <v>58.8</v>
      </c>
      <c r="G51" s="51">
        <v>58</v>
      </c>
      <c r="H51" s="51">
        <v>59.2</v>
      </c>
      <c r="I51" s="51">
        <v>61</v>
      </c>
      <c r="J51" s="51">
        <v>57.7</v>
      </c>
      <c r="K51" s="51">
        <v>60.2</v>
      </c>
      <c r="L51" s="51">
        <v>59.7</v>
      </c>
      <c r="M51" s="52"/>
      <c r="N51" s="51">
        <v>908</v>
      </c>
      <c r="O51" s="51">
        <v>975</v>
      </c>
      <c r="P51" s="51">
        <v>903</v>
      </c>
      <c r="Q51" s="51">
        <v>890</v>
      </c>
      <c r="R51" s="51">
        <v>901</v>
      </c>
      <c r="S51" s="51">
        <v>892</v>
      </c>
      <c r="T51" s="51">
        <v>924</v>
      </c>
      <c r="U51" s="51">
        <v>895</v>
      </c>
      <c r="V51" s="51">
        <v>913</v>
      </c>
      <c r="W51" s="51">
        <v>916</v>
      </c>
      <c r="X51" s="51">
        <v>914</v>
      </c>
      <c r="Y51" s="52"/>
      <c r="Z51" s="51">
        <v>463</v>
      </c>
      <c r="AA51" s="51">
        <v>470</v>
      </c>
      <c r="AB51" s="51">
        <v>467</v>
      </c>
      <c r="AC51" s="51">
        <v>474</v>
      </c>
      <c r="AD51" s="51">
        <v>472</v>
      </c>
      <c r="AE51" s="51">
        <v>478</v>
      </c>
      <c r="AF51" s="51">
        <v>470</v>
      </c>
      <c r="AG51" s="51">
        <v>485</v>
      </c>
      <c r="AH51" s="51">
        <v>465</v>
      </c>
      <c r="AI51" s="51">
        <v>464</v>
      </c>
      <c r="AJ51" s="51">
        <v>462</v>
      </c>
      <c r="AK51" s="52"/>
      <c r="AL51" s="51">
        <v>236</v>
      </c>
      <c r="AM51" s="51">
        <v>237</v>
      </c>
      <c r="AN51" s="51">
        <v>231</v>
      </c>
      <c r="AO51" s="51">
        <v>233</v>
      </c>
      <c r="AP51" s="51">
        <v>235</v>
      </c>
      <c r="AQ51" s="51">
        <v>233</v>
      </c>
      <c r="AR51" s="52">
        <v>229</v>
      </c>
      <c r="AS51" s="51">
        <v>230</v>
      </c>
      <c r="AT51" s="51">
        <v>237</v>
      </c>
      <c r="AU51" s="51">
        <v>214</v>
      </c>
      <c r="AV51" s="51">
        <v>238</v>
      </c>
      <c r="AW51" s="52"/>
      <c r="AX51" s="51">
        <v>117</v>
      </c>
      <c r="AY51" s="51">
        <v>120</v>
      </c>
      <c r="AZ51" s="51">
        <v>117</v>
      </c>
      <c r="BA51" s="51">
        <v>121</v>
      </c>
      <c r="BB51" s="51">
        <v>121</v>
      </c>
      <c r="BC51" s="51">
        <v>120</v>
      </c>
      <c r="BD51" s="51">
        <v>115</v>
      </c>
      <c r="BE51" s="51">
        <v>119</v>
      </c>
      <c r="BF51" s="51">
        <v>119</v>
      </c>
      <c r="BG51" s="51">
        <v>120</v>
      </c>
      <c r="BH51" s="51">
        <v>117</v>
      </c>
    </row>
    <row r="52" spans="1:60" hidden="1" x14ac:dyDescent="0.2">
      <c r="A52" s="51">
        <v>51</v>
      </c>
      <c r="B52" s="51">
        <v>55.9</v>
      </c>
      <c r="C52" s="51">
        <v>60.8</v>
      </c>
      <c r="D52" s="51">
        <v>59.3</v>
      </c>
      <c r="E52" s="51">
        <v>60.3</v>
      </c>
      <c r="F52" s="51">
        <v>59.4</v>
      </c>
      <c r="G52" s="51">
        <v>60.1</v>
      </c>
      <c r="H52" s="51">
        <v>56.6</v>
      </c>
      <c r="I52" s="51">
        <v>57</v>
      </c>
      <c r="J52" s="51">
        <v>57.8</v>
      </c>
      <c r="K52" s="51">
        <v>60.8</v>
      </c>
      <c r="L52" s="51">
        <v>59.3</v>
      </c>
      <c r="M52" s="52"/>
      <c r="N52" s="51">
        <v>910</v>
      </c>
      <c r="O52" s="51">
        <v>936</v>
      </c>
      <c r="P52" s="51">
        <v>917</v>
      </c>
      <c r="Q52" s="51">
        <v>906</v>
      </c>
      <c r="R52" s="51">
        <v>952</v>
      </c>
      <c r="S52" s="51">
        <v>862</v>
      </c>
      <c r="T52" s="51">
        <v>942</v>
      </c>
      <c r="U52" s="51">
        <v>872</v>
      </c>
      <c r="V52" s="51">
        <v>906</v>
      </c>
      <c r="W52" s="51">
        <v>915</v>
      </c>
      <c r="X52" s="51">
        <v>937</v>
      </c>
      <c r="Y52" s="52"/>
      <c r="Z52" s="51">
        <v>467</v>
      </c>
      <c r="AA52" s="51">
        <v>482</v>
      </c>
      <c r="AB52" s="51">
        <v>474</v>
      </c>
      <c r="AC52" s="51">
        <v>477</v>
      </c>
      <c r="AD52" s="51">
        <v>478</v>
      </c>
      <c r="AE52" s="51">
        <v>471</v>
      </c>
      <c r="AF52" s="51">
        <v>473</v>
      </c>
      <c r="AG52" s="51">
        <v>482</v>
      </c>
      <c r="AH52" s="51">
        <v>462</v>
      </c>
      <c r="AI52" s="51">
        <v>464</v>
      </c>
      <c r="AJ52" s="51">
        <v>464</v>
      </c>
      <c r="AK52" s="52"/>
      <c r="AL52" s="51">
        <v>247</v>
      </c>
      <c r="AM52" s="51">
        <v>239</v>
      </c>
      <c r="AN52" s="51">
        <v>227</v>
      </c>
      <c r="AO52" s="51">
        <v>231</v>
      </c>
      <c r="AP52" s="51">
        <v>236</v>
      </c>
      <c r="AQ52" s="51">
        <v>237</v>
      </c>
      <c r="AR52" s="52">
        <v>235</v>
      </c>
      <c r="AS52" s="51">
        <v>226</v>
      </c>
      <c r="AT52" s="51">
        <v>224</v>
      </c>
      <c r="AU52" s="51">
        <v>235</v>
      </c>
      <c r="AV52" s="51">
        <v>237</v>
      </c>
      <c r="AW52" s="52"/>
      <c r="AX52" s="51">
        <v>120</v>
      </c>
      <c r="AY52" s="51">
        <v>121</v>
      </c>
      <c r="AZ52" s="51">
        <v>119</v>
      </c>
      <c r="BA52" s="51">
        <v>121</v>
      </c>
      <c r="BB52" s="51">
        <v>122</v>
      </c>
      <c r="BC52" s="51">
        <v>124</v>
      </c>
      <c r="BD52" s="51">
        <v>116</v>
      </c>
      <c r="BE52" s="51">
        <v>121</v>
      </c>
      <c r="BF52" s="51">
        <v>123</v>
      </c>
      <c r="BG52" s="51">
        <v>123</v>
      </c>
      <c r="BH52" s="51">
        <v>123</v>
      </c>
    </row>
    <row r="53" spans="1:60" hidden="1" x14ac:dyDescent="0.2">
      <c r="A53" s="50">
        <v>52</v>
      </c>
      <c r="B53" s="51">
        <v>58.6</v>
      </c>
      <c r="C53" s="51">
        <v>60.3</v>
      </c>
      <c r="D53" s="51">
        <v>59.6</v>
      </c>
      <c r="E53" s="51">
        <v>60.8</v>
      </c>
      <c r="F53" s="51">
        <v>60.9</v>
      </c>
      <c r="G53" s="51">
        <v>59.7</v>
      </c>
      <c r="H53" s="51">
        <v>58.4</v>
      </c>
      <c r="I53" s="51">
        <v>61.1</v>
      </c>
      <c r="J53" s="51">
        <v>59.3</v>
      </c>
      <c r="K53" s="51">
        <v>59.1</v>
      </c>
      <c r="L53" s="51">
        <v>60.2</v>
      </c>
      <c r="M53" s="52"/>
      <c r="N53" s="50">
        <v>911</v>
      </c>
      <c r="O53" s="51">
        <v>898</v>
      </c>
      <c r="P53" s="51">
        <v>904</v>
      </c>
      <c r="Q53" s="51">
        <v>905</v>
      </c>
      <c r="R53" s="51">
        <v>957</v>
      </c>
      <c r="S53" s="51">
        <v>893</v>
      </c>
      <c r="T53" s="51">
        <v>927</v>
      </c>
      <c r="U53" s="51">
        <v>907</v>
      </c>
      <c r="V53" s="51">
        <v>899</v>
      </c>
      <c r="W53" s="51">
        <v>912</v>
      </c>
      <c r="X53" s="51">
        <v>927</v>
      </c>
      <c r="Y53" s="52"/>
      <c r="Z53" s="50">
        <v>463</v>
      </c>
      <c r="AA53" s="51">
        <v>475</v>
      </c>
      <c r="AB53" s="51">
        <v>465</v>
      </c>
      <c r="AC53" s="51">
        <v>493</v>
      </c>
      <c r="AD53" s="51">
        <v>472</v>
      </c>
      <c r="AE53" s="51">
        <v>481</v>
      </c>
      <c r="AF53" s="51">
        <v>469</v>
      </c>
      <c r="AG53" s="51">
        <v>469</v>
      </c>
      <c r="AH53" s="51">
        <v>463</v>
      </c>
      <c r="AI53" s="51">
        <v>468</v>
      </c>
      <c r="AJ53" s="51">
        <v>436</v>
      </c>
      <c r="AK53" s="52"/>
      <c r="AL53" s="50">
        <v>241</v>
      </c>
      <c r="AM53" s="51">
        <v>228</v>
      </c>
      <c r="AN53" s="51">
        <v>233</v>
      </c>
      <c r="AO53" s="51">
        <v>231</v>
      </c>
      <c r="AP53" s="51">
        <v>236</v>
      </c>
      <c r="AQ53" s="51">
        <v>233</v>
      </c>
      <c r="AR53" s="52">
        <v>229</v>
      </c>
      <c r="AS53" s="51">
        <v>236</v>
      </c>
      <c r="AT53" s="51">
        <v>231</v>
      </c>
      <c r="AU53" s="51">
        <v>237</v>
      </c>
      <c r="AV53" s="51">
        <v>236</v>
      </c>
      <c r="AW53" s="52"/>
      <c r="AX53" s="50">
        <v>119</v>
      </c>
      <c r="AY53" s="51">
        <v>120</v>
      </c>
      <c r="AZ53" s="51">
        <v>115</v>
      </c>
      <c r="BA53" s="51">
        <v>121</v>
      </c>
      <c r="BB53" s="51">
        <v>121</v>
      </c>
      <c r="BC53" s="51">
        <v>120</v>
      </c>
      <c r="BD53" s="51">
        <v>116</v>
      </c>
      <c r="BE53" s="51">
        <v>119</v>
      </c>
      <c r="BF53" s="51">
        <v>119</v>
      </c>
      <c r="BG53" s="51">
        <v>119</v>
      </c>
      <c r="BH53" s="51">
        <v>119</v>
      </c>
    </row>
    <row r="54" spans="1:60" hidden="1" x14ac:dyDescent="0.2">
      <c r="A54" s="51">
        <v>53</v>
      </c>
      <c r="B54" s="51">
        <v>60.1</v>
      </c>
      <c r="C54" s="51">
        <v>58.1</v>
      </c>
      <c r="D54" s="51">
        <v>58.9</v>
      </c>
      <c r="E54" s="51">
        <v>60.8</v>
      </c>
      <c r="F54" s="51">
        <v>61.2</v>
      </c>
      <c r="G54" s="51">
        <v>60.6</v>
      </c>
      <c r="H54" s="51">
        <v>58.4</v>
      </c>
      <c r="I54" s="51">
        <v>61</v>
      </c>
      <c r="J54" s="51">
        <v>59.8</v>
      </c>
      <c r="K54" s="51">
        <v>58.5</v>
      </c>
      <c r="L54" s="51">
        <v>61.4</v>
      </c>
      <c r="M54" s="52"/>
      <c r="N54" s="51">
        <v>928</v>
      </c>
      <c r="O54" s="51">
        <v>879</v>
      </c>
      <c r="P54" s="51">
        <v>878</v>
      </c>
      <c r="Q54" s="51">
        <v>931</v>
      </c>
      <c r="R54" s="51">
        <v>975</v>
      </c>
      <c r="S54" s="51">
        <v>907</v>
      </c>
      <c r="T54" s="51">
        <v>913</v>
      </c>
      <c r="U54" s="51">
        <v>935</v>
      </c>
      <c r="V54" s="51">
        <v>910</v>
      </c>
      <c r="W54" s="51">
        <v>923</v>
      </c>
      <c r="X54" s="51">
        <v>950</v>
      </c>
      <c r="Y54" s="52"/>
      <c r="Z54" s="51">
        <v>467</v>
      </c>
      <c r="AA54" s="51">
        <v>477</v>
      </c>
      <c r="AB54" s="51">
        <v>459</v>
      </c>
      <c r="AC54" s="51">
        <v>488</v>
      </c>
      <c r="AD54" s="51">
        <v>479</v>
      </c>
      <c r="AE54" s="51">
        <v>472</v>
      </c>
      <c r="AF54" s="51">
        <v>473</v>
      </c>
      <c r="AG54" s="51">
        <v>477</v>
      </c>
      <c r="AH54" s="51">
        <v>472</v>
      </c>
      <c r="AI54" s="51">
        <v>473</v>
      </c>
      <c r="AJ54" s="51">
        <v>401</v>
      </c>
      <c r="AK54" s="52"/>
      <c r="AL54" s="51">
        <v>235</v>
      </c>
      <c r="AM54" s="51">
        <v>240</v>
      </c>
      <c r="AN54" s="51">
        <v>235</v>
      </c>
      <c r="AO54" s="51">
        <v>237</v>
      </c>
      <c r="AP54" s="51">
        <v>235</v>
      </c>
      <c r="AQ54" s="51">
        <v>237</v>
      </c>
      <c r="AR54" s="52">
        <v>233</v>
      </c>
      <c r="AS54" s="51">
        <v>235</v>
      </c>
      <c r="AT54" s="51">
        <v>236</v>
      </c>
      <c r="AU54" s="51">
        <v>241</v>
      </c>
      <c r="AV54" s="51">
        <v>240</v>
      </c>
      <c r="AW54" s="52"/>
      <c r="AX54" s="51">
        <v>117</v>
      </c>
      <c r="AY54" s="51">
        <v>120</v>
      </c>
      <c r="AZ54" s="51">
        <v>120</v>
      </c>
      <c r="BA54" s="51">
        <v>121</v>
      </c>
      <c r="BB54" s="51">
        <v>121</v>
      </c>
      <c r="BC54" s="51">
        <v>122</v>
      </c>
      <c r="BD54" s="51">
        <v>119</v>
      </c>
      <c r="BE54" s="51">
        <v>118</v>
      </c>
      <c r="BF54" s="51">
        <v>122</v>
      </c>
      <c r="BG54" s="51">
        <v>123</v>
      </c>
      <c r="BH54" s="51">
        <v>117</v>
      </c>
    </row>
    <row r="55" spans="1:60" hidden="1" x14ac:dyDescent="0.2">
      <c r="A55" s="51">
        <v>54</v>
      </c>
      <c r="B55" s="51">
        <v>59.5</v>
      </c>
      <c r="C55" s="51">
        <v>60.2</v>
      </c>
      <c r="D55" s="51">
        <v>57.7</v>
      </c>
      <c r="E55" s="51">
        <v>61.3</v>
      </c>
      <c r="F55" s="51">
        <v>60.4</v>
      </c>
      <c r="G55" s="51">
        <v>59.6</v>
      </c>
      <c r="H55" s="51">
        <v>59.1</v>
      </c>
      <c r="I55" s="51">
        <v>59.2</v>
      </c>
      <c r="J55" s="51">
        <v>58.7</v>
      </c>
      <c r="K55" s="51">
        <v>59.7</v>
      </c>
      <c r="L55" s="51">
        <v>61.4</v>
      </c>
      <c r="M55" s="52"/>
      <c r="N55" s="51">
        <v>901</v>
      </c>
      <c r="O55" s="51">
        <v>722</v>
      </c>
      <c r="P55" s="51">
        <v>896</v>
      </c>
      <c r="Q55" s="51">
        <v>894</v>
      </c>
      <c r="R55" s="51">
        <v>917</v>
      </c>
      <c r="S55" s="51">
        <v>925</v>
      </c>
      <c r="T55" s="51">
        <v>884</v>
      </c>
      <c r="U55" s="51">
        <v>912</v>
      </c>
      <c r="V55" s="51">
        <v>959</v>
      </c>
      <c r="W55" s="51">
        <v>904</v>
      </c>
      <c r="X55" s="51">
        <v>933</v>
      </c>
      <c r="Y55" s="52"/>
      <c r="Z55" s="51">
        <v>468</v>
      </c>
      <c r="AA55" s="51">
        <v>472</v>
      </c>
      <c r="AB55" s="51">
        <v>460</v>
      </c>
      <c r="AC55" s="51">
        <v>465</v>
      </c>
      <c r="AD55" s="51">
        <v>454</v>
      </c>
      <c r="AE55" s="51">
        <v>478</v>
      </c>
      <c r="AF55" s="51">
        <v>471</v>
      </c>
      <c r="AG55" s="51">
        <v>465</v>
      </c>
      <c r="AH55" s="51">
        <v>471</v>
      </c>
      <c r="AI55" s="51">
        <v>468</v>
      </c>
      <c r="AJ55" s="51">
        <v>460</v>
      </c>
      <c r="AK55" s="52"/>
      <c r="AL55" s="51">
        <v>230</v>
      </c>
      <c r="AM55" s="51">
        <v>237</v>
      </c>
      <c r="AN55" s="51">
        <v>239</v>
      </c>
      <c r="AO55" s="51">
        <v>236</v>
      </c>
      <c r="AP55" s="51">
        <v>234</v>
      </c>
      <c r="AQ55" s="51">
        <v>231</v>
      </c>
      <c r="AR55" s="52">
        <v>233</v>
      </c>
      <c r="AS55" s="51">
        <v>235</v>
      </c>
      <c r="AT55" s="51">
        <v>235</v>
      </c>
      <c r="AU55" s="51">
        <v>239</v>
      </c>
      <c r="AV55" s="51">
        <v>238</v>
      </c>
      <c r="AW55" s="52"/>
      <c r="AX55" s="51">
        <v>118</v>
      </c>
      <c r="AY55" s="51">
        <v>117</v>
      </c>
      <c r="AZ55" s="51">
        <v>118</v>
      </c>
      <c r="BA55" s="51">
        <v>119</v>
      </c>
      <c r="BB55" s="51">
        <v>119</v>
      </c>
      <c r="BC55" s="51">
        <v>119</v>
      </c>
      <c r="BD55" s="51">
        <v>113</v>
      </c>
      <c r="BE55" s="51">
        <v>117</v>
      </c>
      <c r="BF55" s="51">
        <v>119</v>
      </c>
      <c r="BG55" s="51">
        <v>120</v>
      </c>
      <c r="BH55" s="51">
        <v>116</v>
      </c>
    </row>
    <row r="56" spans="1:60" hidden="1" x14ac:dyDescent="0.2">
      <c r="A56" s="50">
        <v>55</v>
      </c>
      <c r="B56" s="51">
        <v>59.3</v>
      </c>
      <c r="C56" s="51">
        <v>60.4</v>
      </c>
      <c r="D56" s="51">
        <v>59.5</v>
      </c>
      <c r="E56" s="51">
        <v>59.5</v>
      </c>
      <c r="F56" s="51">
        <v>61.4</v>
      </c>
      <c r="G56" s="51">
        <v>60.2</v>
      </c>
      <c r="H56" s="51">
        <v>57.9</v>
      </c>
      <c r="I56" s="51">
        <v>59.1</v>
      </c>
      <c r="J56" s="51">
        <v>58.6</v>
      </c>
      <c r="K56" s="51">
        <v>60.5</v>
      </c>
      <c r="L56" s="51">
        <v>59.6</v>
      </c>
      <c r="M56" s="52"/>
      <c r="N56" s="50">
        <v>927</v>
      </c>
      <c r="O56" s="51">
        <v>823</v>
      </c>
      <c r="P56" s="51">
        <v>924</v>
      </c>
      <c r="Q56" s="51">
        <v>929</v>
      </c>
      <c r="R56" s="51">
        <v>874</v>
      </c>
      <c r="S56" s="51">
        <v>911</v>
      </c>
      <c r="T56" s="51">
        <v>867</v>
      </c>
      <c r="U56" s="51">
        <v>935</v>
      </c>
      <c r="V56" s="51">
        <v>910</v>
      </c>
      <c r="W56" s="51">
        <v>919</v>
      </c>
      <c r="X56" s="51">
        <v>931</v>
      </c>
      <c r="Y56" s="52"/>
      <c r="Z56" s="50">
        <v>461</v>
      </c>
      <c r="AA56" s="51">
        <v>481</v>
      </c>
      <c r="AB56" s="51">
        <v>463</v>
      </c>
      <c r="AC56" s="51">
        <v>471</v>
      </c>
      <c r="AD56" s="51">
        <v>470</v>
      </c>
      <c r="AE56" s="51">
        <v>469</v>
      </c>
      <c r="AF56" s="51">
        <v>476</v>
      </c>
      <c r="AG56" s="51">
        <v>467</v>
      </c>
      <c r="AH56" s="51">
        <v>480</v>
      </c>
      <c r="AI56" s="51">
        <v>470</v>
      </c>
      <c r="AJ56" s="51">
        <v>452</v>
      </c>
      <c r="AK56" s="52"/>
      <c r="AL56" s="50">
        <v>233</v>
      </c>
      <c r="AM56" s="51">
        <v>241</v>
      </c>
      <c r="AN56" s="51">
        <v>244</v>
      </c>
      <c r="AO56" s="51">
        <v>223</v>
      </c>
      <c r="AP56" s="51">
        <v>240</v>
      </c>
      <c r="AQ56" s="51">
        <v>235</v>
      </c>
      <c r="AR56" s="52">
        <v>234</v>
      </c>
      <c r="AS56" s="51">
        <v>236</v>
      </c>
      <c r="AT56" s="51">
        <v>235</v>
      </c>
      <c r="AU56" s="51">
        <v>242</v>
      </c>
      <c r="AV56" s="51">
        <v>242</v>
      </c>
      <c r="AW56" s="52"/>
      <c r="AX56" s="50">
        <v>121</v>
      </c>
      <c r="AY56" s="51">
        <v>121</v>
      </c>
      <c r="AZ56" s="51">
        <v>121</v>
      </c>
      <c r="BA56" s="51">
        <v>121</v>
      </c>
      <c r="BB56" s="51">
        <v>121</v>
      </c>
      <c r="BC56" s="51">
        <v>121</v>
      </c>
      <c r="BD56" s="51">
        <v>112</v>
      </c>
      <c r="BE56" s="51">
        <v>122</v>
      </c>
      <c r="BF56" s="51">
        <v>122</v>
      </c>
      <c r="BG56" s="51">
        <v>123</v>
      </c>
      <c r="BH56" s="51">
        <v>117</v>
      </c>
    </row>
    <row r="57" spans="1:60" hidden="1" x14ac:dyDescent="0.2">
      <c r="A57" s="51">
        <v>56</v>
      </c>
      <c r="B57" s="51">
        <v>56.9</v>
      </c>
      <c r="C57" s="51">
        <v>60.1</v>
      </c>
      <c r="D57" s="51">
        <v>60</v>
      </c>
      <c r="E57" s="51">
        <v>60.5</v>
      </c>
      <c r="F57" s="51">
        <v>60.1</v>
      </c>
      <c r="G57" s="51">
        <v>50.4</v>
      </c>
      <c r="H57" s="51">
        <v>57.5</v>
      </c>
      <c r="I57" s="51">
        <v>59.5</v>
      </c>
      <c r="J57" s="51">
        <v>59.9</v>
      </c>
      <c r="K57" s="51">
        <v>60.1</v>
      </c>
      <c r="L57" s="51">
        <v>59.7</v>
      </c>
      <c r="M57" s="52"/>
      <c r="N57" s="51">
        <v>910</v>
      </c>
      <c r="O57" s="51">
        <v>891</v>
      </c>
      <c r="P57" s="51">
        <v>889</v>
      </c>
      <c r="Q57" s="51">
        <v>914</v>
      </c>
      <c r="R57" s="51">
        <v>923</v>
      </c>
      <c r="S57" s="51">
        <v>918</v>
      </c>
      <c r="T57" s="51">
        <v>860</v>
      </c>
      <c r="U57" s="51">
        <v>917</v>
      </c>
      <c r="V57" s="51">
        <v>901</v>
      </c>
      <c r="W57" s="51">
        <v>909</v>
      </c>
      <c r="X57" s="51">
        <v>908</v>
      </c>
      <c r="Y57" s="52"/>
      <c r="Z57" s="51">
        <v>465</v>
      </c>
      <c r="AA57" s="51">
        <v>468</v>
      </c>
      <c r="AB57" s="51">
        <v>466</v>
      </c>
      <c r="AC57" s="51">
        <v>469</v>
      </c>
      <c r="AD57" s="51">
        <v>461</v>
      </c>
      <c r="AE57" s="51">
        <v>467</v>
      </c>
      <c r="AF57" s="51">
        <v>471</v>
      </c>
      <c r="AG57" s="51">
        <v>484</v>
      </c>
      <c r="AH57" s="51">
        <v>474</v>
      </c>
      <c r="AI57" s="51">
        <v>461</v>
      </c>
      <c r="AJ57" s="51">
        <v>450</v>
      </c>
      <c r="AK57" s="52"/>
      <c r="AL57" s="51">
        <v>232</v>
      </c>
      <c r="AM57" s="51">
        <v>235</v>
      </c>
      <c r="AN57" s="51">
        <v>241</v>
      </c>
      <c r="AO57" s="51">
        <v>232</v>
      </c>
      <c r="AP57" s="51">
        <v>236</v>
      </c>
      <c r="AQ57" s="51">
        <v>230</v>
      </c>
      <c r="AR57" s="52">
        <v>232</v>
      </c>
      <c r="AS57" s="51">
        <v>236</v>
      </c>
      <c r="AT57" s="51">
        <v>235</v>
      </c>
      <c r="AU57" s="51">
        <v>237</v>
      </c>
      <c r="AV57" s="51">
        <v>239</v>
      </c>
      <c r="AW57" s="52"/>
      <c r="AX57" s="51">
        <v>120</v>
      </c>
      <c r="AY57" s="51">
        <v>119</v>
      </c>
      <c r="AZ57" s="51">
        <v>117</v>
      </c>
      <c r="BA57" s="51">
        <v>120</v>
      </c>
      <c r="BB57" s="51">
        <v>120</v>
      </c>
      <c r="BC57" s="51">
        <v>119</v>
      </c>
      <c r="BD57" s="51">
        <v>115</v>
      </c>
      <c r="BE57" s="51">
        <v>119</v>
      </c>
      <c r="BF57" s="51">
        <v>120</v>
      </c>
      <c r="BG57" s="51">
        <v>120</v>
      </c>
      <c r="BH57" s="51">
        <v>117</v>
      </c>
    </row>
    <row r="58" spans="1:60" hidden="1" x14ac:dyDescent="0.2">
      <c r="A58" s="51">
        <v>57</v>
      </c>
      <c r="B58" s="51">
        <v>59.9</v>
      </c>
      <c r="C58" s="51">
        <v>59.2</v>
      </c>
      <c r="D58" s="51">
        <v>58.8</v>
      </c>
      <c r="E58" s="51">
        <v>59.8</v>
      </c>
      <c r="F58" s="51">
        <v>59.1</v>
      </c>
      <c r="G58" s="51">
        <v>55</v>
      </c>
      <c r="H58" s="51">
        <v>58.5</v>
      </c>
      <c r="I58" s="51">
        <v>57.6</v>
      </c>
      <c r="J58" s="51">
        <v>60.9</v>
      </c>
      <c r="K58" s="51">
        <v>57.8</v>
      </c>
      <c r="L58" s="51">
        <v>58.9</v>
      </c>
      <c r="M58" s="52"/>
      <c r="N58" s="51">
        <v>932</v>
      </c>
      <c r="O58" s="51">
        <v>908</v>
      </c>
      <c r="P58" s="51">
        <v>872</v>
      </c>
      <c r="Q58" s="51">
        <v>899</v>
      </c>
      <c r="R58" s="51">
        <v>918</v>
      </c>
      <c r="S58" s="51">
        <v>928</v>
      </c>
      <c r="T58" s="51">
        <v>829</v>
      </c>
      <c r="U58" s="51">
        <v>919</v>
      </c>
      <c r="V58" s="51">
        <v>901</v>
      </c>
      <c r="W58" s="51">
        <v>921</v>
      </c>
      <c r="X58" s="51">
        <v>892</v>
      </c>
      <c r="Y58" s="52"/>
      <c r="Z58" s="51">
        <v>466</v>
      </c>
      <c r="AA58" s="51">
        <v>478</v>
      </c>
      <c r="AB58" s="51">
        <v>458</v>
      </c>
      <c r="AC58" s="51">
        <v>471</v>
      </c>
      <c r="AD58" s="51">
        <v>467</v>
      </c>
      <c r="AE58" s="51">
        <v>467</v>
      </c>
      <c r="AF58" s="51">
        <v>475</v>
      </c>
      <c r="AG58" s="51">
        <v>473</v>
      </c>
      <c r="AH58" s="51">
        <v>478</v>
      </c>
      <c r="AI58" s="51">
        <v>473</v>
      </c>
      <c r="AJ58" s="51">
        <v>456</v>
      </c>
      <c r="AK58" s="52"/>
      <c r="AL58" s="51">
        <v>239</v>
      </c>
      <c r="AM58" s="51">
        <v>234</v>
      </c>
      <c r="AN58" s="51">
        <v>243</v>
      </c>
      <c r="AO58" s="51">
        <v>239</v>
      </c>
      <c r="AP58" s="51">
        <v>236</v>
      </c>
      <c r="AQ58" s="51">
        <v>236</v>
      </c>
      <c r="AR58" s="52">
        <v>236</v>
      </c>
      <c r="AS58" s="51">
        <v>234</v>
      </c>
      <c r="AT58" s="51">
        <v>237</v>
      </c>
      <c r="AU58" s="51">
        <v>244</v>
      </c>
      <c r="AV58" s="51">
        <v>240</v>
      </c>
      <c r="AW58" s="52"/>
      <c r="AX58" s="51">
        <v>120</v>
      </c>
      <c r="AY58" s="51">
        <v>120</v>
      </c>
      <c r="AZ58" s="51">
        <v>119</v>
      </c>
      <c r="BA58" s="51">
        <v>119</v>
      </c>
      <c r="BB58" s="51">
        <v>119</v>
      </c>
      <c r="BC58" s="51">
        <v>121</v>
      </c>
      <c r="BD58" s="51">
        <v>118</v>
      </c>
      <c r="BE58" s="51">
        <v>119</v>
      </c>
      <c r="BF58" s="51">
        <v>119</v>
      </c>
      <c r="BG58" s="51">
        <v>121</v>
      </c>
      <c r="BH58" s="51">
        <v>122</v>
      </c>
    </row>
    <row r="59" spans="1:60" hidden="1" x14ac:dyDescent="0.2">
      <c r="A59" s="50">
        <v>58</v>
      </c>
      <c r="B59" s="51">
        <v>59.3</v>
      </c>
      <c r="C59" s="51">
        <v>56.7</v>
      </c>
      <c r="D59" s="51">
        <v>58.4</v>
      </c>
      <c r="E59" s="51">
        <v>61.4</v>
      </c>
      <c r="F59" s="51">
        <v>60.7</v>
      </c>
      <c r="G59" s="51">
        <v>60.3</v>
      </c>
      <c r="H59" s="51">
        <v>57</v>
      </c>
      <c r="I59" s="51">
        <v>56.5</v>
      </c>
      <c r="J59" s="51">
        <v>59.5</v>
      </c>
      <c r="K59" s="51">
        <v>59.9</v>
      </c>
      <c r="L59" s="51">
        <v>59.1</v>
      </c>
      <c r="M59" s="52"/>
      <c r="N59" s="50">
        <v>904</v>
      </c>
      <c r="O59" s="51">
        <v>876</v>
      </c>
      <c r="P59" s="51">
        <v>900</v>
      </c>
      <c r="Q59" s="51">
        <v>909</v>
      </c>
      <c r="R59" s="51">
        <v>912</v>
      </c>
      <c r="S59" s="51">
        <v>926</v>
      </c>
      <c r="T59" s="51">
        <v>845</v>
      </c>
      <c r="U59" s="51">
        <v>919</v>
      </c>
      <c r="V59" s="51">
        <v>902</v>
      </c>
      <c r="W59" s="51">
        <v>910</v>
      </c>
      <c r="X59" s="51">
        <v>906</v>
      </c>
      <c r="Y59" s="52"/>
      <c r="Z59" s="50">
        <v>473</v>
      </c>
      <c r="AA59" s="51">
        <v>467</v>
      </c>
      <c r="AB59" s="51">
        <v>450</v>
      </c>
      <c r="AC59" s="51">
        <v>463</v>
      </c>
      <c r="AD59" s="51">
        <v>463</v>
      </c>
      <c r="AE59" s="51">
        <v>468</v>
      </c>
      <c r="AF59" s="51">
        <v>462</v>
      </c>
      <c r="AG59" s="51">
        <v>473</v>
      </c>
      <c r="AH59" s="51">
        <v>458</v>
      </c>
      <c r="AI59" s="51">
        <v>464</v>
      </c>
      <c r="AJ59" s="51">
        <v>455</v>
      </c>
      <c r="AK59" s="52"/>
      <c r="AL59" s="50">
        <v>235</v>
      </c>
      <c r="AM59" s="51">
        <v>235</v>
      </c>
      <c r="AN59" s="51">
        <v>239</v>
      </c>
      <c r="AO59" s="51">
        <v>235</v>
      </c>
      <c r="AP59" s="51">
        <v>236</v>
      </c>
      <c r="AQ59" s="51">
        <v>232</v>
      </c>
      <c r="AR59" s="52">
        <v>234</v>
      </c>
      <c r="AS59" s="51">
        <v>240</v>
      </c>
      <c r="AT59" s="51">
        <v>234</v>
      </c>
      <c r="AU59" s="51">
        <v>241</v>
      </c>
      <c r="AV59" s="51">
        <v>235</v>
      </c>
      <c r="AW59" s="52"/>
      <c r="AX59" s="50">
        <v>119</v>
      </c>
      <c r="AY59" s="51">
        <v>116</v>
      </c>
      <c r="AZ59" s="51">
        <v>119</v>
      </c>
      <c r="BA59" s="51">
        <v>118</v>
      </c>
      <c r="BB59" s="51">
        <v>118</v>
      </c>
      <c r="BC59" s="51">
        <v>119</v>
      </c>
      <c r="BD59" s="51">
        <v>116</v>
      </c>
      <c r="BE59" s="51">
        <v>116</v>
      </c>
      <c r="BF59" s="51">
        <v>117</v>
      </c>
      <c r="BG59" s="51">
        <v>119</v>
      </c>
      <c r="BH59" s="51">
        <v>120</v>
      </c>
    </row>
    <row r="60" spans="1:60" hidden="1" x14ac:dyDescent="0.2">
      <c r="A60" s="51">
        <v>59</v>
      </c>
      <c r="B60" s="51">
        <v>59.7</v>
      </c>
      <c r="C60" s="51">
        <v>60.1</v>
      </c>
      <c r="D60" s="51">
        <v>60.5</v>
      </c>
      <c r="E60" s="51">
        <v>60.7</v>
      </c>
      <c r="F60" s="51">
        <v>61.4</v>
      </c>
      <c r="G60" s="51">
        <v>60.7</v>
      </c>
      <c r="H60" s="51">
        <v>57.9</v>
      </c>
      <c r="I60" s="51">
        <v>56.6</v>
      </c>
      <c r="J60" s="51">
        <v>60.5</v>
      </c>
      <c r="K60" s="51">
        <v>60.9</v>
      </c>
      <c r="L60" s="51">
        <v>58.8</v>
      </c>
      <c r="M60" s="52"/>
      <c r="N60" s="51">
        <v>921</v>
      </c>
      <c r="O60" s="51">
        <v>867</v>
      </c>
      <c r="P60" s="51">
        <v>929</v>
      </c>
      <c r="Q60" s="51">
        <v>943</v>
      </c>
      <c r="R60" s="51">
        <v>893</v>
      </c>
      <c r="S60" s="51">
        <v>927</v>
      </c>
      <c r="T60" s="51">
        <v>898</v>
      </c>
      <c r="U60" s="51">
        <v>926</v>
      </c>
      <c r="V60" s="51">
        <v>945</v>
      </c>
      <c r="W60" s="51">
        <v>919</v>
      </c>
      <c r="X60" s="51">
        <v>897</v>
      </c>
      <c r="Y60" s="52"/>
      <c r="Z60" s="51">
        <v>472</v>
      </c>
      <c r="AA60" s="51">
        <v>482</v>
      </c>
      <c r="AB60" s="51">
        <v>447</v>
      </c>
      <c r="AC60" s="51">
        <v>478</v>
      </c>
      <c r="AD60" s="51">
        <v>461</v>
      </c>
      <c r="AE60" s="51">
        <v>473</v>
      </c>
      <c r="AF60" s="51">
        <v>476</v>
      </c>
      <c r="AG60" s="51">
        <v>466</v>
      </c>
      <c r="AH60" s="51">
        <v>474</v>
      </c>
      <c r="AI60" s="51">
        <v>463</v>
      </c>
      <c r="AJ60" s="51">
        <v>454</v>
      </c>
      <c r="AK60" s="52"/>
      <c r="AL60" s="51">
        <v>236</v>
      </c>
      <c r="AM60" s="51">
        <v>235</v>
      </c>
      <c r="AN60" s="51">
        <v>240</v>
      </c>
      <c r="AO60" s="51">
        <v>238</v>
      </c>
      <c r="AP60" s="51">
        <v>240</v>
      </c>
      <c r="AQ60" s="51">
        <v>231</v>
      </c>
      <c r="AR60" s="52">
        <v>233</v>
      </c>
      <c r="AS60" s="51">
        <v>238</v>
      </c>
      <c r="AT60" s="51">
        <v>239</v>
      </c>
      <c r="AU60" s="51">
        <v>241</v>
      </c>
      <c r="AV60" s="51">
        <v>236</v>
      </c>
      <c r="AW60" s="52"/>
      <c r="AX60" s="51">
        <v>118</v>
      </c>
      <c r="AY60" s="51">
        <v>120</v>
      </c>
      <c r="AZ60" s="51">
        <v>120</v>
      </c>
      <c r="BA60" s="51">
        <v>120</v>
      </c>
      <c r="BB60" s="51">
        <v>122</v>
      </c>
      <c r="BC60" s="51">
        <v>123</v>
      </c>
      <c r="BD60" s="51">
        <v>115</v>
      </c>
      <c r="BE60" s="51">
        <v>118</v>
      </c>
      <c r="BF60" s="51">
        <v>122</v>
      </c>
      <c r="BG60" s="51">
        <v>124</v>
      </c>
      <c r="BH60" s="51">
        <v>122</v>
      </c>
    </row>
    <row r="61" spans="1:60" x14ac:dyDescent="0.2">
      <c r="A61" s="51">
        <v>60</v>
      </c>
      <c r="B61" s="51">
        <v>57.4</v>
      </c>
      <c r="C61" s="51">
        <v>57.5</v>
      </c>
      <c r="D61" s="51">
        <v>60.6</v>
      </c>
      <c r="E61" s="51">
        <v>60.9</v>
      </c>
      <c r="F61" s="51">
        <v>58.6</v>
      </c>
      <c r="G61" s="51">
        <v>58.8</v>
      </c>
      <c r="H61" s="51">
        <v>58.6</v>
      </c>
      <c r="I61" s="51">
        <v>58.2</v>
      </c>
      <c r="J61" s="51">
        <v>59.3</v>
      </c>
      <c r="K61" s="51">
        <v>59.8</v>
      </c>
      <c r="L61" s="51">
        <v>58.5</v>
      </c>
      <c r="M61" s="52"/>
      <c r="N61" s="51">
        <v>907</v>
      </c>
      <c r="O61" s="51">
        <v>869</v>
      </c>
      <c r="P61" s="51">
        <v>905</v>
      </c>
      <c r="Q61" s="51">
        <v>910</v>
      </c>
      <c r="R61" s="51">
        <v>946</v>
      </c>
      <c r="S61" s="51">
        <v>911</v>
      </c>
      <c r="T61" s="51">
        <v>904</v>
      </c>
      <c r="U61" s="51">
        <v>911</v>
      </c>
      <c r="V61" s="51">
        <v>920</v>
      </c>
      <c r="W61" s="51">
        <v>911</v>
      </c>
      <c r="X61" s="51">
        <v>897</v>
      </c>
      <c r="Y61" s="52"/>
      <c r="Z61" s="51">
        <v>473</v>
      </c>
      <c r="AA61" s="51">
        <v>470</v>
      </c>
      <c r="AB61" s="51">
        <v>468</v>
      </c>
      <c r="AC61" s="51">
        <v>468</v>
      </c>
      <c r="AD61" s="51">
        <v>450</v>
      </c>
      <c r="AE61" s="51">
        <v>473</v>
      </c>
      <c r="AF61" s="51">
        <v>470</v>
      </c>
      <c r="AG61" s="51">
        <v>452</v>
      </c>
      <c r="AH61" s="51">
        <v>470</v>
      </c>
      <c r="AI61" s="51">
        <v>462</v>
      </c>
      <c r="AJ61" s="51">
        <v>460</v>
      </c>
      <c r="AK61" s="52"/>
      <c r="AL61" s="51">
        <v>233</v>
      </c>
      <c r="AM61" s="51">
        <v>228</v>
      </c>
      <c r="AN61" s="51">
        <v>239</v>
      </c>
      <c r="AO61" s="51">
        <v>236</v>
      </c>
      <c r="AP61" s="51">
        <v>235</v>
      </c>
      <c r="AQ61" s="51">
        <v>237</v>
      </c>
      <c r="AR61" s="52">
        <v>241</v>
      </c>
      <c r="AS61" s="51">
        <v>245</v>
      </c>
      <c r="AT61" s="51">
        <v>240</v>
      </c>
      <c r="AU61" s="51">
        <v>237</v>
      </c>
      <c r="AV61" s="51">
        <v>235</v>
      </c>
      <c r="AW61" s="52"/>
      <c r="AX61" s="51">
        <v>120</v>
      </c>
      <c r="AY61" s="51">
        <v>117</v>
      </c>
      <c r="AZ61" s="51">
        <v>120</v>
      </c>
      <c r="BA61" s="51">
        <v>117</v>
      </c>
      <c r="BB61" s="51">
        <v>116</v>
      </c>
      <c r="BC61" s="51">
        <v>121</v>
      </c>
      <c r="BD61" s="51">
        <v>115</v>
      </c>
      <c r="BE61" s="51">
        <v>117</v>
      </c>
      <c r="BF61" s="51">
        <v>120</v>
      </c>
      <c r="BG61" s="51">
        <v>121</v>
      </c>
      <c r="BH61" s="51">
        <v>117</v>
      </c>
    </row>
    <row r="62" spans="1:60" x14ac:dyDescent="0.2">
      <c r="A62" s="51"/>
      <c r="B62" s="51">
        <f t="shared" ref="B62:L62" si="0">AVERAGE(B2:B61)</f>
        <v>57.866666666666674</v>
      </c>
      <c r="C62" s="51">
        <f t="shared" si="0"/>
        <v>59.621666666666655</v>
      </c>
      <c r="D62" s="51">
        <f t="shared" si="0"/>
        <v>59.706666666666671</v>
      </c>
      <c r="E62" s="51">
        <f t="shared" si="0"/>
        <v>60.380000000000024</v>
      </c>
      <c r="F62" s="51">
        <f t="shared" si="0"/>
        <v>58.95000000000001</v>
      </c>
      <c r="G62" s="51">
        <f t="shared" si="0"/>
        <v>59.448333333333345</v>
      </c>
      <c r="H62" s="51">
        <f t="shared" si="0"/>
        <v>59.551666666666648</v>
      </c>
      <c r="I62" s="51">
        <f t="shared" si="0"/>
        <v>59.246666666666663</v>
      </c>
      <c r="J62" s="51">
        <f t="shared" si="0"/>
        <v>60.171666666666674</v>
      </c>
      <c r="K62" s="51">
        <f t="shared" si="0"/>
        <v>60.58</v>
      </c>
      <c r="L62" s="51">
        <f t="shared" si="0"/>
        <v>59.50333333333333</v>
      </c>
      <c r="M62" s="52"/>
      <c r="N62" s="51">
        <f t="shared" ref="N62:W62" si="1">AVERAGE(N2:N61)</f>
        <v>908.15</v>
      </c>
      <c r="O62" s="51">
        <f t="shared" si="1"/>
        <v>870.85</v>
      </c>
      <c r="P62" s="51">
        <f t="shared" si="1"/>
        <v>916.55</v>
      </c>
      <c r="Q62" s="51">
        <f t="shared" si="1"/>
        <v>912.5333333333333</v>
      </c>
      <c r="R62" s="51">
        <f t="shared" si="1"/>
        <v>916.7166666666667</v>
      </c>
      <c r="S62" s="51">
        <f t="shared" si="1"/>
        <v>925.05</v>
      </c>
      <c r="T62" s="51">
        <f t="shared" si="1"/>
        <v>917.35</v>
      </c>
      <c r="U62" s="51">
        <f t="shared" si="1"/>
        <v>926.41666666666663</v>
      </c>
      <c r="V62" s="51">
        <f t="shared" si="1"/>
        <v>920.95</v>
      </c>
      <c r="W62" s="51">
        <f t="shared" si="1"/>
        <v>917.88333333333333</v>
      </c>
      <c r="X62" s="51">
        <f>AVERAGE(X2:X61)</f>
        <v>917.11666666666667</v>
      </c>
      <c r="Y62" s="52"/>
      <c r="Z62" s="51">
        <f t="shared" ref="Z62:AI62" si="2">AVERAGE(Z2:Z61)</f>
        <v>467.1</v>
      </c>
      <c r="AA62" s="51">
        <f t="shared" si="2"/>
        <v>470.25</v>
      </c>
      <c r="AB62" s="51">
        <f t="shared" si="2"/>
        <v>467.28333333333336</v>
      </c>
      <c r="AC62" s="51">
        <f t="shared" si="2"/>
        <v>419.58333333333331</v>
      </c>
      <c r="AD62" s="51">
        <f t="shared" si="2"/>
        <v>469.11666666666667</v>
      </c>
      <c r="AE62" s="51">
        <f t="shared" si="2"/>
        <v>472.96666666666664</v>
      </c>
      <c r="AF62" s="51">
        <f t="shared" si="2"/>
        <v>472.73333333333335</v>
      </c>
      <c r="AG62" s="51">
        <f t="shared" si="2"/>
        <v>465.9</v>
      </c>
      <c r="AH62" s="51">
        <f t="shared" si="2"/>
        <v>458.46666666666664</v>
      </c>
      <c r="AI62" s="51">
        <f t="shared" si="2"/>
        <v>469.01666666666665</v>
      </c>
      <c r="AJ62" s="51">
        <f>AVERAGE(AJ2:AJ61)</f>
        <v>448.38333333333333</v>
      </c>
      <c r="AK62" s="52"/>
      <c r="AL62" s="51">
        <f t="shared" ref="AL62:AV62" si="3">AVERAGE(AL2:AL61)</f>
        <v>233.81666666666666</v>
      </c>
      <c r="AM62" s="51">
        <f t="shared" si="3"/>
        <v>236.98333333333332</v>
      </c>
      <c r="AN62" s="51">
        <f t="shared" si="3"/>
        <v>236.2</v>
      </c>
      <c r="AO62" s="51">
        <f t="shared" si="3"/>
        <v>233.03333333333333</v>
      </c>
      <c r="AP62" s="51">
        <f t="shared" si="3"/>
        <v>233.7</v>
      </c>
      <c r="AQ62" s="51">
        <f t="shared" si="3"/>
        <v>231.76666666666668</v>
      </c>
      <c r="AR62" s="51">
        <f t="shared" si="3"/>
        <v>235.03333333333333</v>
      </c>
      <c r="AS62" s="51">
        <f t="shared" si="3"/>
        <v>237.98333333333332</v>
      </c>
      <c r="AT62" s="51">
        <f t="shared" si="3"/>
        <v>238.2</v>
      </c>
      <c r="AU62" s="51">
        <f t="shared" si="3"/>
        <v>233.56666666666666</v>
      </c>
      <c r="AV62" s="51">
        <f t="shared" si="3"/>
        <v>236.88333333333333</v>
      </c>
      <c r="AW62" s="52"/>
      <c r="AX62" s="51">
        <f t="shared" ref="AX62:BF62" si="4">AVERAGE(AX2:AX61)</f>
        <v>119.5</v>
      </c>
      <c r="AY62" s="51">
        <f t="shared" si="4"/>
        <v>117.8</v>
      </c>
      <c r="AZ62" s="51">
        <f t="shared" si="4"/>
        <v>119.23333333333333</v>
      </c>
      <c r="BA62" s="51">
        <f t="shared" si="4"/>
        <v>118.91666666666667</v>
      </c>
      <c r="BB62" s="51">
        <f t="shared" si="4"/>
        <v>117.61833333333334</v>
      </c>
      <c r="BC62" s="51">
        <f t="shared" si="4"/>
        <v>120.6</v>
      </c>
      <c r="BD62" s="51">
        <f t="shared" si="4"/>
        <v>117.25666666666666</v>
      </c>
      <c r="BE62" s="51">
        <f t="shared" si="4"/>
        <v>117.485</v>
      </c>
      <c r="BF62" s="51">
        <f t="shared" si="4"/>
        <v>119.23333333333333</v>
      </c>
      <c r="BG62" s="51">
        <f>AVERAGE(BG2:BG61)</f>
        <v>119.96666666666667</v>
      </c>
      <c r="BH62" s="51">
        <f>AVERAGE(BH2:BH61)</f>
        <v>118.68333333333334</v>
      </c>
    </row>
    <row r="63" spans="1:60" x14ac:dyDescent="0.2">
      <c r="A63" s="51"/>
      <c r="B63" s="51">
        <v>1</v>
      </c>
      <c r="C63" s="51">
        <v>2</v>
      </c>
      <c r="D63" s="51">
        <v>3</v>
      </c>
      <c r="E63" s="51">
        <v>4</v>
      </c>
      <c r="F63" s="51">
        <v>5</v>
      </c>
      <c r="G63" s="51">
        <v>6</v>
      </c>
      <c r="H63" s="51">
        <v>7</v>
      </c>
      <c r="I63" s="51">
        <v>8</v>
      </c>
      <c r="J63" s="51">
        <v>9</v>
      </c>
      <c r="K63" s="51">
        <v>10</v>
      </c>
      <c r="L63" s="51">
        <v>11</v>
      </c>
      <c r="M63" s="52"/>
      <c r="N63" s="51">
        <v>1</v>
      </c>
      <c r="O63" s="51">
        <v>2</v>
      </c>
      <c r="P63" s="51">
        <v>3</v>
      </c>
      <c r="Q63" s="51">
        <v>4</v>
      </c>
      <c r="R63" s="51">
        <v>5</v>
      </c>
      <c r="S63" s="51">
        <v>6</v>
      </c>
      <c r="T63" s="51">
        <v>7</v>
      </c>
      <c r="U63" s="51">
        <v>8</v>
      </c>
      <c r="V63" s="51">
        <v>9</v>
      </c>
      <c r="W63" s="51">
        <v>10</v>
      </c>
      <c r="X63" s="51">
        <v>11</v>
      </c>
      <c r="Y63" s="52"/>
      <c r="Z63" s="51">
        <v>1</v>
      </c>
      <c r="AA63" s="51">
        <v>2</v>
      </c>
      <c r="AB63" s="51">
        <v>3</v>
      </c>
      <c r="AC63" s="51">
        <v>4</v>
      </c>
      <c r="AD63" s="51">
        <v>5</v>
      </c>
      <c r="AE63" s="51">
        <v>6</v>
      </c>
      <c r="AF63" s="51">
        <v>7</v>
      </c>
      <c r="AG63" s="51">
        <v>8</v>
      </c>
      <c r="AH63" s="51">
        <v>9</v>
      </c>
      <c r="AI63" s="51">
        <v>10</v>
      </c>
      <c r="AJ63" s="51">
        <v>11</v>
      </c>
      <c r="AK63" s="52"/>
      <c r="AL63" s="51">
        <v>1</v>
      </c>
      <c r="AM63" s="51">
        <v>2</v>
      </c>
      <c r="AN63" s="51">
        <v>3</v>
      </c>
      <c r="AO63" s="51">
        <v>4</v>
      </c>
      <c r="AP63" s="51">
        <v>5</v>
      </c>
      <c r="AQ63" s="51">
        <v>6</v>
      </c>
      <c r="AR63" s="51">
        <v>7</v>
      </c>
      <c r="AS63" s="51">
        <v>8</v>
      </c>
      <c r="AT63" s="51">
        <v>9</v>
      </c>
      <c r="AU63" s="51">
        <v>10</v>
      </c>
      <c r="AV63" s="51">
        <v>11</v>
      </c>
      <c r="AW63" s="52"/>
      <c r="AX63" s="51">
        <v>1</v>
      </c>
      <c r="AY63" s="51">
        <v>2</v>
      </c>
      <c r="AZ63" s="51">
        <v>3</v>
      </c>
      <c r="BA63" s="51">
        <v>4</v>
      </c>
      <c r="BB63" s="51">
        <v>5</v>
      </c>
      <c r="BC63" s="51">
        <v>6</v>
      </c>
      <c r="BD63" s="51">
        <v>7</v>
      </c>
      <c r="BE63" s="51">
        <v>8</v>
      </c>
      <c r="BF63" s="51">
        <v>9</v>
      </c>
      <c r="BG63" s="51">
        <v>10</v>
      </c>
      <c r="BH63" s="51">
        <v>11</v>
      </c>
    </row>
    <row r="66" spans="1:60" x14ac:dyDescent="0.2">
      <c r="A66" s="46"/>
      <c r="B66" s="346">
        <v>64</v>
      </c>
      <c r="C66" s="346"/>
      <c r="D66" s="346"/>
      <c r="E66" s="346"/>
      <c r="F66" s="346"/>
      <c r="G66" s="346"/>
      <c r="H66" s="346"/>
      <c r="I66" s="346"/>
      <c r="J66" s="346"/>
      <c r="K66" s="346"/>
      <c r="L66" s="346"/>
      <c r="M66" s="34"/>
      <c r="N66" s="346">
        <v>128</v>
      </c>
      <c r="O66" s="346"/>
      <c r="P66" s="346"/>
      <c r="Q66" s="346"/>
      <c r="R66" s="346"/>
      <c r="S66" s="346"/>
      <c r="T66" s="346"/>
      <c r="U66" s="346"/>
      <c r="V66" s="346"/>
      <c r="W66" s="346"/>
      <c r="X66" s="346"/>
      <c r="Y66" s="34"/>
      <c r="Z66" s="346">
        <v>256</v>
      </c>
      <c r="AA66" s="346"/>
      <c r="AB66" s="346"/>
      <c r="AC66" s="346"/>
      <c r="AD66" s="346"/>
      <c r="AE66" s="346"/>
      <c r="AF66" s="346"/>
      <c r="AG66" s="346"/>
      <c r="AH66" s="346"/>
      <c r="AI66" s="346"/>
      <c r="AJ66" s="346"/>
      <c r="AK66" s="34"/>
      <c r="AL66" s="346">
        <v>512</v>
      </c>
      <c r="AM66" s="346"/>
      <c r="AN66" s="346"/>
      <c r="AO66" s="346"/>
      <c r="AP66" s="346"/>
      <c r="AQ66" s="346"/>
      <c r="AR66" s="346"/>
      <c r="AS66" s="346"/>
      <c r="AT66" s="346"/>
      <c r="AU66" s="346"/>
      <c r="AV66" s="346"/>
      <c r="AW66" s="34"/>
      <c r="AX66" s="346">
        <v>1024</v>
      </c>
      <c r="AY66" s="346"/>
      <c r="AZ66" s="346"/>
      <c r="BA66" s="346"/>
      <c r="BB66" s="346"/>
      <c r="BC66" s="346"/>
      <c r="BD66" s="346"/>
      <c r="BE66" s="346"/>
      <c r="BF66" s="346"/>
      <c r="BG66" s="346"/>
      <c r="BH66" s="346"/>
    </row>
    <row r="67" spans="1:60" x14ac:dyDescent="0.2">
      <c r="A67" s="36">
        <v>1</v>
      </c>
      <c r="B67" s="37">
        <v>59.2</v>
      </c>
      <c r="C67" s="37">
        <v>56.3</v>
      </c>
      <c r="D67" s="37">
        <v>59.2</v>
      </c>
      <c r="E67" s="37">
        <v>60.1</v>
      </c>
      <c r="F67" s="37">
        <v>61.5</v>
      </c>
      <c r="G67" s="37">
        <v>61.2</v>
      </c>
      <c r="H67" s="37">
        <v>59.2</v>
      </c>
      <c r="I67" s="37">
        <v>59.7</v>
      </c>
      <c r="J67" s="37">
        <v>58.6</v>
      </c>
      <c r="K67" s="37">
        <v>62.5</v>
      </c>
      <c r="L67" s="37">
        <v>54.4</v>
      </c>
      <c r="M67" s="35"/>
      <c r="N67" s="36">
        <v>903</v>
      </c>
      <c r="O67" s="37">
        <v>907</v>
      </c>
      <c r="P67" s="37">
        <v>909</v>
      </c>
      <c r="Q67" s="37">
        <v>910</v>
      </c>
      <c r="R67" s="37">
        <v>921</v>
      </c>
      <c r="S67" s="37">
        <v>873</v>
      </c>
      <c r="T67" s="37">
        <v>898</v>
      </c>
      <c r="U67" s="37">
        <v>839</v>
      </c>
      <c r="V67" s="37">
        <v>913</v>
      </c>
      <c r="W67" s="37">
        <v>901</v>
      </c>
      <c r="X67" s="37">
        <v>887</v>
      </c>
      <c r="Y67" s="35"/>
      <c r="Z67" s="36">
        <v>430</v>
      </c>
      <c r="AA67" s="37">
        <v>459</v>
      </c>
      <c r="AB67" s="37">
        <v>465</v>
      </c>
      <c r="AC67" s="37">
        <v>460</v>
      </c>
      <c r="AD67" s="37">
        <v>471</v>
      </c>
      <c r="AE67" s="37">
        <v>403</v>
      </c>
      <c r="AF67" s="37">
        <v>463</v>
      </c>
      <c r="AG67" s="37">
        <v>471</v>
      </c>
      <c r="AH67" s="37">
        <v>456</v>
      </c>
      <c r="AI67" s="37">
        <v>456</v>
      </c>
      <c r="AJ67" s="37">
        <v>344</v>
      </c>
      <c r="AK67" s="35"/>
      <c r="AL67" s="36">
        <v>227</v>
      </c>
      <c r="AM67" s="37">
        <v>235</v>
      </c>
      <c r="AN67" s="37">
        <v>231</v>
      </c>
      <c r="AO67" s="37">
        <v>230</v>
      </c>
      <c r="AP67" s="37">
        <v>235</v>
      </c>
      <c r="AQ67" s="37">
        <v>234</v>
      </c>
      <c r="AR67" s="37">
        <v>222</v>
      </c>
      <c r="AS67" s="37">
        <v>236</v>
      </c>
      <c r="AT67" s="37">
        <v>154</v>
      </c>
      <c r="AU67" s="37">
        <v>225</v>
      </c>
      <c r="AV67" s="37">
        <v>233</v>
      </c>
      <c r="AW67" s="35"/>
      <c r="AX67" s="36">
        <v>120</v>
      </c>
      <c r="AY67" s="37">
        <v>119</v>
      </c>
      <c r="AZ67" s="37">
        <v>120</v>
      </c>
      <c r="BA67" s="37">
        <v>119</v>
      </c>
      <c r="BB67" s="37">
        <v>118</v>
      </c>
      <c r="BC67" s="37">
        <v>110</v>
      </c>
      <c r="BD67" s="37">
        <v>120</v>
      </c>
      <c r="BE67" s="37">
        <v>118</v>
      </c>
      <c r="BF67" s="37">
        <v>118</v>
      </c>
      <c r="BG67" s="37">
        <v>117</v>
      </c>
      <c r="BH67" s="37">
        <v>120</v>
      </c>
    </row>
    <row r="68" spans="1:60" hidden="1" x14ac:dyDescent="0.2">
      <c r="A68" s="37">
        <v>2</v>
      </c>
      <c r="B68" s="37">
        <v>60.9</v>
      </c>
      <c r="C68" s="37">
        <v>57.2</v>
      </c>
      <c r="D68" s="37">
        <v>59.6</v>
      </c>
      <c r="E68" s="37">
        <v>54.8</v>
      </c>
      <c r="F68" s="37">
        <v>58.5</v>
      </c>
      <c r="G68" s="37">
        <v>59.2</v>
      </c>
      <c r="H68" s="37">
        <v>59.1</v>
      </c>
      <c r="I68" s="37">
        <v>58.3</v>
      </c>
      <c r="J68" s="37">
        <v>58.8</v>
      </c>
      <c r="K68" s="37">
        <v>61.1</v>
      </c>
      <c r="L68" s="37">
        <v>57.3</v>
      </c>
      <c r="M68" s="35"/>
      <c r="N68" s="37">
        <v>923</v>
      </c>
      <c r="O68" s="37">
        <v>910</v>
      </c>
      <c r="P68" s="37">
        <v>926</v>
      </c>
      <c r="Q68" s="37">
        <v>880</v>
      </c>
      <c r="R68" s="37">
        <v>909</v>
      </c>
      <c r="S68" s="37">
        <v>935</v>
      </c>
      <c r="T68" s="37">
        <v>907</v>
      </c>
      <c r="U68" s="37">
        <v>842</v>
      </c>
      <c r="V68" s="37">
        <v>924</v>
      </c>
      <c r="W68" s="37">
        <v>925</v>
      </c>
      <c r="X68" s="37">
        <v>918</v>
      </c>
      <c r="Y68" s="35"/>
      <c r="Z68" s="37">
        <v>463</v>
      </c>
      <c r="AA68" s="37">
        <v>478</v>
      </c>
      <c r="AB68" s="37">
        <v>470</v>
      </c>
      <c r="AC68" s="37">
        <v>464</v>
      </c>
      <c r="AD68" s="37">
        <v>476</v>
      </c>
      <c r="AE68" s="37">
        <v>428</v>
      </c>
      <c r="AF68" s="37">
        <v>474</v>
      </c>
      <c r="AG68" s="37">
        <v>463</v>
      </c>
      <c r="AH68" s="37">
        <v>472</v>
      </c>
      <c r="AI68" s="37">
        <v>468</v>
      </c>
      <c r="AJ68" s="37">
        <v>361</v>
      </c>
      <c r="AK68" s="35"/>
      <c r="AL68" s="37">
        <v>234</v>
      </c>
      <c r="AM68" s="37">
        <v>241</v>
      </c>
      <c r="AN68" s="37">
        <v>239</v>
      </c>
      <c r="AO68" s="37">
        <v>207</v>
      </c>
      <c r="AP68" s="37">
        <v>239</v>
      </c>
      <c r="AQ68" s="37">
        <v>238</v>
      </c>
      <c r="AR68" s="37">
        <v>218</v>
      </c>
      <c r="AS68" s="37">
        <v>242</v>
      </c>
      <c r="AT68" s="37">
        <v>161</v>
      </c>
      <c r="AU68" s="37">
        <v>235</v>
      </c>
      <c r="AV68" s="37">
        <v>208</v>
      </c>
      <c r="AW68" s="35"/>
      <c r="AX68" s="37">
        <v>122</v>
      </c>
      <c r="AY68" s="37">
        <v>119</v>
      </c>
      <c r="AZ68" s="37">
        <v>121</v>
      </c>
      <c r="BA68" s="37">
        <v>115</v>
      </c>
      <c r="BB68" s="37">
        <v>119</v>
      </c>
      <c r="BC68" s="37">
        <v>119</v>
      </c>
      <c r="BD68" s="37">
        <v>119</v>
      </c>
      <c r="BE68" s="37">
        <v>119</v>
      </c>
      <c r="BF68" s="37">
        <v>120</v>
      </c>
      <c r="BG68" s="37">
        <v>121</v>
      </c>
      <c r="BH68" s="37">
        <v>121</v>
      </c>
    </row>
    <row r="69" spans="1:60" hidden="1" x14ac:dyDescent="0.2">
      <c r="A69" s="37">
        <v>3</v>
      </c>
      <c r="B69" s="37">
        <v>52</v>
      </c>
      <c r="C69" s="37">
        <v>57.5</v>
      </c>
      <c r="D69" s="37">
        <v>56.3</v>
      </c>
      <c r="E69" s="37">
        <v>55.5</v>
      </c>
      <c r="F69" s="37">
        <v>59.9</v>
      </c>
      <c r="G69" s="37">
        <v>59.7</v>
      </c>
      <c r="H69" s="37">
        <v>60.5</v>
      </c>
      <c r="I69" s="37">
        <v>59.1</v>
      </c>
      <c r="J69" s="37">
        <v>59</v>
      </c>
      <c r="K69" s="37">
        <v>61.8</v>
      </c>
      <c r="L69" s="37">
        <v>61.7</v>
      </c>
      <c r="M69" s="35"/>
      <c r="N69" s="37">
        <v>911</v>
      </c>
      <c r="O69" s="37">
        <v>890</v>
      </c>
      <c r="P69" s="37">
        <v>904</v>
      </c>
      <c r="Q69" s="37">
        <v>909</v>
      </c>
      <c r="R69" s="37">
        <v>923</v>
      </c>
      <c r="S69" s="37">
        <v>913</v>
      </c>
      <c r="T69" s="37">
        <v>931</v>
      </c>
      <c r="U69" s="37">
        <v>895</v>
      </c>
      <c r="V69" s="37">
        <v>914</v>
      </c>
      <c r="W69" s="37">
        <v>911</v>
      </c>
      <c r="X69" s="37">
        <v>905</v>
      </c>
      <c r="Y69" s="35"/>
      <c r="Z69" s="37">
        <v>461</v>
      </c>
      <c r="AA69" s="37">
        <v>475</v>
      </c>
      <c r="AB69" s="37">
        <v>465</v>
      </c>
      <c r="AC69" s="37">
        <v>457</v>
      </c>
      <c r="AD69" s="37">
        <v>465</v>
      </c>
      <c r="AE69" s="37">
        <v>448</v>
      </c>
      <c r="AF69" s="37">
        <v>470</v>
      </c>
      <c r="AG69" s="37">
        <v>460</v>
      </c>
      <c r="AH69" s="37">
        <v>467</v>
      </c>
      <c r="AI69" s="37">
        <v>458</v>
      </c>
      <c r="AJ69" s="37">
        <v>394</v>
      </c>
      <c r="AK69" s="35"/>
      <c r="AL69" s="37">
        <v>232</v>
      </c>
      <c r="AM69" s="37">
        <v>238</v>
      </c>
      <c r="AN69" s="37">
        <v>234</v>
      </c>
      <c r="AO69" s="37">
        <v>213</v>
      </c>
      <c r="AP69" s="37">
        <v>236</v>
      </c>
      <c r="AQ69" s="37">
        <v>229</v>
      </c>
      <c r="AR69" s="37">
        <v>226</v>
      </c>
      <c r="AS69" s="37">
        <v>231</v>
      </c>
      <c r="AT69" s="37">
        <v>236</v>
      </c>
      <c r="AU69" s="37">
        <v>231</v>
      </c>
      <c r="AV69" s="37">
        <v>207</v>
      </c>
      <c r="AW69" s="35"/>
      <c r="AX69" s="37">
        <v>121</v>
      </c>
      <c r="AY69" s="37">
        <v>119</v>
      </c>
      <c r="AZ69" s="37">
        <v>120</v>
      </c>
      <c r="BA69" s="37">
        <v>119</v>
      </c>
      <c r="BB69" s="37">
        <v>119</v>
      </c>
      <c r="BC69" s="37">
        <v>119</v>
      </c>
      <c r="BD69" s="37">
        <v>119</v>
      </c>
      <c r="BE69" s="37">
        <v>117</v>
      </c>
      <c r="BF69" s="37">
        <v>120</v>
      </c>
      <c r="BG69" s="37">
        <v>121</v>
      </c>
      <c r="BH69" s="37">
        <v>120</v>
      </c>
    </row>
    <row r="70" spans="1:60" x14ac:dyDescent="0.2">
      <c r="A70" s="36">
        <v>4</v>
      </c>
      <c r="B70" s="37">
        <v>61</v>
      </c>
      <c r="C70" s="37">
        <v>57.9</v>
      </c>
      <c r="D70" s="37">
        <v>56.6</v>
      </c>
      <c r="E70" s="37">
        <v>53.3</v>
      </c>
      <c r="F70" s="37">
        <v>58.6</v>
      </c>
      <c r="G70" s="37">
        <v>59</v>
      </c>
      <c r="H70" s="37">
        <v>59.7</v>
      </c>
      <c r="I70" s="37">
        <v>57.9</v>
      </c>
      <c r="J70" s="37">
        <v>58.6</v>
      </c>
      <c r="K70" s="37">
        <v>62.4</v>
      </c>
      <c r="L70" s="37">
        <v>58.9</v>
      </c>
      <c r="M70" s="35"/>
      <c r="N70" s="36">
        <v>932</v>
      </c>
      <c r="O70" s="37">
        <v>897</v>
      </c>
      <c r="P70" s="37">
        <v>912</v>
      </c>
      <c r="Q70" s="37">
        <v>936</v>
      </c>
      <c r="R70" s="37">
        <v>925</v>
      </c>
      <c r="S70" s="37">
        <v>932</v>
      </c>
      <c r="T70" s="37">
        <v>900</v>
      </c>
      <c r="U70" s="37">
        <v>936</v>
      </c>
      <c r="V70" s="37">
        <v>927</v>
      </c>
      <c r="W70" s="37">
        <v>917</v>
      </c>
      <c r="X70" s="37">
        <v>876</v>
      </c>
      <c r="Y70" s="35"/>
      <c r="Z70" s="36">
        <v>479</v>
      </c>
      <c r="AA70" s="37">
        <v>443</v>
      </c>
      <c r="AB70" s="37">
        <v>475</v>
      </c>
      <c r="AC70" s="37">
        <v>459</v>
      </c>
      <c r="AD70" s="37">
        <v>471</v>
      </c>
      <c r="AE70" s="37">
        <v>481</v>
      </c>
      <c r="AF70" s="37">
        <v>470</v>
      </c>
      <c r="AG70" s="37">
        <v>470</v>
      </c>
      <c r="AH70" s="37">
        <v>459</v>
      </c>
      <c r="AI70" s="37">
        <v>479</v>
      </c>
      <c r="AJ70" s="37">
        <v>365</v>
      </c>
      <c r="AK70" s="35"/>
      <c r="AL70" s="36">
        <v>233</v>
      </c>
      <c r="AM70" s="37">
        <v>238</v>
      </c>
      <c r="AN70" s="37">
        <v>230</v>
      </c>
      <c r="AO70" s="37">
        <v>209</v>
      </c>
      <c r="AP70" s="37">
        <v>237</v>
      </c>
      <c r="AQ70" s="37">
        <v>237</v>
      </c>
      <c r="AR70" s="37">
        <v>241</v>
      </c>
      <c r="AS70" s="37">
        <v>236</v>
      </c>
      <c r="AT70" s="37">
        <v>238</v>
      </c>
      <c r="AU70" s="37">
        <v>234</v>
      </c>
      <c r="AV70" s="37">
        <v>251</v>
      </c>
      <c r="AW70" s="35"/>
      <c r="AX70" s="36">
        <v>122</v>
      </c>
      <c r="AY70" s="37">
        <v>115</v>
      </c>
      <c r="AZ70" s="37">
        <v>121</v>
      </c>
      <c r="BA70" s="37">
        <v>118</v>
      </c>
      <c r="BB70" s="37">
        <v>117</v>
      </c>
      <c r="BC70" s="37">
        <v>123</v>
      </c>
      <c r="BD70" s="37">
        <v>121</v>
      </c>
      <c r="BE70" s="37">
        <v>112</v>
      </c>
      <c r="BF70" s="37">
        <v>121</v>
      </c>
      <c r="BG70" s="37">
        <v>122</v>
      </c>
      <c r="BH70" s="37">
        <v>121</v>
      </c>
    </row>
    <row r="71" spans="1:60" hidden="1" x14ac:dyDescent="0.2">
      <c r="A71" s="37">
        <v>5</v>
      </c>
      <c r="B71" s="37">
        <v>51.6</v>
      </c>
      <c r="C71" s="37">
        <v>57.3</v>
      </c>
      <c r="D71" s="37">
        <v>60.2</v>
      </c>
      <c r="E71" s="37">
        <v>55.9</v>
      </c>
      <c r="F71" s="37">
        <v>58.6</v>
      </c>
      <c r="G71" s="37">
        <v>59.7</v>
      </c>
      <c r="H71" s="37">
        <v>60.4</v>
      </c>
      <c r="I71" s="37">
        <v>58.3</v>
      </c>
      <c r="J71" s="37">
        <v>59.4</v>
      </c>
      <c r="K71" s="37">
        <v>64.400000000000006</v>
      </c>
      <c r="L71" s="37">
        <v>59.4</v>
      </c>
      <c r="M71" s="35"/>
      <c r="N71" s="37">
        <v>917</v>
      </c>
      <c r="O71" s="37">
        <v>908</v>
      </c>
      <c r="P71" s="37">
        <v>912</v>
      </c>
      <c r="Q71" s="37">
        <v>924</v>
      </c>
      <c r="R71" s="37">
        <v>935</v>
      </c>
      <c r="S71" s="37">
        <v>930</v>
      </c>
      <c r="T71" s="37">
        <v>896</v>
      </c>
      <c r="U71" s="37">
        <v>936</v>
      </c>
      <c r="V71" s="37">
        <v>921</v>
      </c>
      <c r="W71" s="37">
        <v>913</v>
      </c>
      <c r="X71" s="37">
        <v>853</v>
      </c>
      <c r="Y71" s="35"/>
      <c r="Z71" s="37">
        <v>473</v>
      </c>
      <c r="AA71" s="37">
        <v>467</v>
      </c>
      <c r="AB71" s="37">
        <v>475</v>
      </c>
      <c r="AC71" s="37">
        <v>459</v>
      </c>
      <c r="AD71" s="37">
        <v>465</v>
      </c>
      <c r="AE71" s="37">
        <v>476</v>
      </c>
      <c r="AF71" s="37">
        <v>466</v>
      </c>
      <c r="AG71" s="37">
        <v>469</v>
      </c>
      <c r="AH71" s="37">
        <v>454</v>
      </c>
      <c r="AI71" s="37">
        <v>459</v>
      </c>
      <c r="AJ71" s="37">
        <v>460</v>
      </c>
      <c r="AK71" s="35"/>
      <c r="AL71" s="37">
        <v>234</v>
      </c>
      <c r="AM71" s="37">
        <v>238</v>
      </c>
      <c r="AN71" s="37">
        <v>230</v>
      </c>
      <c r="AO71" s="37">
        <v>213</v>
      </c>
      <c r="AP71" s="37">
        <v>230</v>
      </c>
      <c r="AQ71" s="37">
        <v>234</v>
      </c>
      <c r="AR71" s="37">
        <v>235</v>
      </c>
      <c r="AS71" s="37">
        <v>238</v>
      </c>
      <c r="AT71" s="37">
        <v>238</v>
      </c>
      <c r="AU71" s="37">
        <v>237</v>
      </c>
      <c r="AV71" s="37">
        <v>244</v>
      </c>
      <c r="AW71" s="35"/>
      <c r="AX71" s="37">
        <v>118</v>
      </c>
      <c r="AY71" s="37">
        <v>112</v>
      </c>
      <c r="AZ71" s="37">
        <v>121</v>
      </c>
      <c r="BA71" s="37">
        <v>120</v>
      </c>
      <c r="BB71" s="37">
        <v>117</v>
      </c>
      <c r="BC71" s="37">
        <v>120</v>
      </c>
      <c r="BD71" s="37">
        <v>121</v>
      </c>
      <c r="BE71" s="37">
        <v>119</v>
      </c>
      <c r="BF71" s="37">
        <v>120</v>
      </c>
      <c r="BG71" s="37">
        <v>119</v>
      </c>
      <c r="BH71" s="37">
        <v>118</v>
      </c>
    </row>
    <row r="72" spans="1:60" hidden="1" x14ac:dyDescent="0.2">
      <c r="A72" s="37">
        <v>6</v>
      </c>
      <c r="B72" s="37">
        <v>55.6</v>
      </c>
      <c r="C72" s="37">
        <v>56.4</v>
      </c>
      <c r="D72" s="37">
        <v>59.7</v>
      </c>
      <c r="E72" s="37">
        <v>58.5</v>
      </c>
      <c r="F72" s="37">
        <v>57.5</v>
      </c>
      <c r="G72" s="37">
        <v>58.6</v>
      </c>
      <c r="H72" s="37">
        <v>59.2</v>
      </c>
      <c r="I72" s="37">
        <v>58.3</v>
      </c>
      <c r="J72" s="37">
        <v>59.6</v>
      </c>
      <c r="K72" s="37">
        <v>62.5</v>
      </c>
      <c r="L72" s="37">
        <v>60.3</v>
      </c>
      <c r="M72" s="35"/>
      <c r="N72" s="37">
        <v>926</v>
      </c>
      <c r="O72" s="37">
        <v>920</v>
      </c>
      <c r="P72" s="37">
        <v>932</v>
      </c>
      <c r="Q72" s="37">
        <v>922</v>
      </c>
      <c r="R72" s="37">
        <v>936</v>
      </c>
      <c r="S72" s="37">
        <v>919</v>
      </c>
      <c r="T72" s="37">
        <v>925</v>
      </c>
      <c r="U72" s="37">
        <v>815</v>
      </c>
      <c r="V72" s="37">
        <v>930</v>
      </c>
      <c r="W72" s="37">
        <v>906</v>
      </c>
      <c r="X72" s="37">
        <v>916</v>
      </c>
      <c r="Y72" s="35"/>
      <c r="Z72" s="37">
        <v>430</v>
      </c>
      <c r="AA72" s="37">
        <v>471</v>
      </c>
      <c r="AB72" s="37">
        <v>479</v>
      </c>
      <c r="AC72" s="37">
        <v>462</v>
      </c>
      <c r="AD72" s="37">
        <v>467</v>
      </c>
      <c r="AE72" s="37">
        <v>472</v>
      </c>
      <c r="AF72" s="37">
        <v>471</v>
      </c>
      <c r="AG72" s="37">
        <v>458</v>
      </c>
      <c r="AH72" s="37">
        <v>459</v>
      </c>
      <c r="AI72" s="37">
        <v>467</v>
      </c>
      <c r="AJ72" s="37">
        <v>402</v>
      </c>
      <c r="AK72" s="35"/>
      <c r="AL72" s="37">
        <v>231</v>
      </c>
      <c r="AM72" s="37">
        <v>240</v>
      </c>
      <c r="AN72" s="37">
        <v>242</v>
      </c>
      <c r="AO72" s="37">
        <v>222</v>
      </c>
      <c r="AP72" s="37">
        <v>235</v>
      </c>
      <c r="AQ72" s="37">
        <v>237</v>
      </c>
      <c r="AR72" s="37">
        <v>242</v>
      </c>
      <c r="AS72" s="37">
        <v>243</v>
      </c>
      <c r="AT72" s="37">
        <v>241</v>
      </c>
      <c r="AU72" s="37">
        <v>233</v>
      </c>
      <c r="AV72" s="37">
        <v>215</v>
      </c>
      <c r="AW72" s="35"/>
      <c r="AX72" s="37">
        <v>120</v>
      </c>
      <c r="AY72" s="37">
        <v>120</v>
      </c>
      <c r="AZ72" s="37">
        <v>122</v>
      </c>
      <c r="BA72" s="37">
        <v>121</v>
      </c>
      <c r="BB72" s="37">
        <v>117</v>
      </c>
      <c r="BC72" s="37">
        <v>121</v>
      </c>
      <c r="BD72" s="37">
        <v>121</v>
      </c>
      <c r="BE72" s="37">
        <v>120</v>
      </c>
      <c r="BF72" s="37">
        <v>118</v>
      </c>
      <c r="BG72" s="37">
        <v>117</v>
      </c>
      <c r="BH72" s="37">
        <v>121</v>
      </c>
    </row>
    <row r="73" spans="1:60" hidden="1" x14ac:dyDescent="0.2">
      <c r="A73" s="36">
        <v>7</v>
      </c>
      <c r="B73" s="37">
        <v>58</v>
      </c>
      <c r="C73" s="37">
        <v>56.5</v>
      </c>
      <c r="D73" s="37">
        <v>61.1</v>
      </c>
      <c r="E73" s="37">
        <v>61.5</v>
      </c>
      <c r="F73" s="37">
        <v>58.1</v>
      </c>
      <c r="G73" s="37">
        <v>59.6</v>
      </c>
      <c r="H73" s="37">
        <v>60.2</v>
      </c>
      <c r="I73" s="37">
        <v>59.1</v>
      </c>
      <c r="J73" s="37">
        <v>60.4</v>
      </c>
      <c r="K73" s="37">
        <v>62.5</v>
      </c>
      <c r="L73" s="37">
        <v>57.4</v>
      </c>
      <c r="M73" s="35"/>
      <c r="N73" s="36">
        <v>916</v>
      </c>
      <c r="O73" s="37">
        <v>915</v>
      </c>
      <c r="P73" s="37">
        <v>892</v>
      </c>
      <c r="Q73" s="37">
        <v>828</v>
      </c>
      <c r="R73" s="37">
        <v>933</v>
      </c>
      <c r="S73" s="37">
        <v>917</v>
      </c>
      <c r="T73" s="37">
        <v>924</v>
      </c>
      <c r="U73" s="37">
        <v>907</v>
      </c>
      <c r="V73" s="37">
        <v>916</v>
      </c>
      <c r="W73" s="37">
        <v>896</v>
      </c>
      <c r="X73" s="37">
        <v>887</v>
      </c>
      <c r="Y73" s="35"/>
      <c r="Z73" s="36">
        <v>464</v>
      </c>
      <c r="AA73" s="37">
        <v>473</v>
      </c>
      <c r="AB73" s="37">
        <v>471</v>
      </c>
      <c r="AC73" s="37">
        <v>433</v>
      </c>
      <c r="AD73" s="37">
        <v>466</v>
      </c>
      <c r="AE73" s="37">
        <v>464</v>
      </c>
      <c r="AF73" s="37">
        <v>450</v>
      </c>
      <c r="AG73" s="37">
        <v>463</v>
      </c>
      <c r="AH73" s="37">
        <v>451</v>
      </c>
      <c r="AI73" s="37">
        <v>458</v>
      </c>
      <c r="AJ73" s="37">
        <v>355</v>
      </c>
      <c r="AK73" s="35"/>
      <c r="AL73" s="36">
        <v>233</v>
      </c>
      <c r="AM73" s="37">
        <v>237</v>
      </c>
      <c r="AN73" s="37">
        <v>235</v>
      </c>
      <c r="AO73" s="37">
        <v>233</v>
      </c>
      <c r="AP73" s="37">
        <v>224</v>
      </c>
      <c r="AQ73" s="37">
        <v>228</v>
      </c>
      <c r="AR73" s="37">
        <v>236</v>
      </c>
      <c r="AS73" s="37">
        <v>239</v>
      </c>
      <c r="AT73" s="37">
        <v>238</v>
      </c>
      <c r="AU73" s="37">
        <v>237</v>
      </c>
      <c r="AV73" s="37">
        <v>212</v>
      </c>
      <c r="AW73" s="35"/>
      <c r="AX73" s="36">
        <v>120</v>
      </c>
      <c r="AY73" s="37">
        <v>119</v>
      </c>
      <c r="AZ73" s="37">
        <v>121</v>
      </c>
      <c r="BA73" s="37">
        <v>116</v>
      </c>
      <c r="BB73" s="37">
        <v>114</v>
      </c>
      <c r="BC73" s="37">
        <v>120</v>
      </c>
      <c r="BD73" s="37">
        <v>120</v>
      </c>
      <c r="BE73" s="37">
        <v>120</v>
      </c>
      <c r="BF73" s="37">
        <v>120</v>
      </c>
      <c r="BG73" s="37">
        <v>118</v>
      </c>
      <c r="BH73" s="37">
        <v>119</v>
      </c>
    </row>
    <row r="74" spans="1:60" hidden="1" x14ac:dyDescent="0.2">
      <c r="A74" s="37">
        <v>8</v>
      </c>
      <c r="B74" s="37">
        <v>58.6</v>
      </c>
      <c r="C74" s="37">
        <v>57.8</v>
      </c>
      <c r="D74" s="37">
        <v>58.9</v>
      </c>
      <c r="E74" s="37">
        <v>59</v>
      </c>
      <c r="F74" s="37">
        <v>60.5</v>
      </c>
      <c r="G74" s="37">
        <v>58.8</v>
      </c>
      <c r="H74" s="37">
        <v>59.3</v>
      </c>
      <c r="I74" s="37">
        <v>58.2</v>
      </c>
      <c r="J74" s="37">
        <v>59.8</v>
      </c>
      <c r="K74" s="37">
        <v>62.5</v>
      </c>
      <c r="L74" s="37">
        <v>57.9</v>
      </c>
      <c r="M74" s="35"/>
      <c r="N74" s="37">
        <v>936</v>
      </c>
      <c r="O74" s="37">
        <v>923</v>
      </c>
      <c r="P74" s="37">
        <v>936</v>
      </c>
      <c r="Q74" s="37">
        <v>820</v>
      </c>
      <c r="R74" s="37">
        <v>936</v>
      </c>
      <c r="S74" s="37">
        <v>936</v>
      </c>
      <c r="T74" s="37">
        <v>921</v>
      </c>
      <c r="U74" s="37">
        <v>923</v>
      </c>
      <c r="V74" s="37">
        <v>914</v>
      </c>
      <c r="W74" s="37">
        <v>917</v>
      </c>
      <c r="X74" s="37">
        <v>870</v>
      </c>
      <c r="Y74" s="35"/>
      <c r="Z74" s="37">
        <v>455</v>
      </c>
      <c r="AA74" s="37">
        <v>476</v>
      </c>
      <c r="AB74" s="37">
        <v>467</v>
      </c>
      <c r="AC74" s="37">
        <v>332</v>
      </c>
      <c r="AD74" s="37">
        <v>470</v>
      </c>
      <c r="AE74" s="37">
        <v>459</v>
      </c>
      <c r="AF74" s="37">
        <v>447</v>
      </c>
      <c r="AG74" s="37">
        <v>468</v>
      </c>
      <c r="AH74" s="37">
        <v>472</v>
      </c>
      <c r="AI74" s="37">
        <v>477</v>
      </c>
      <c r="AJ74" s="37">
        <v>478</v>
      </c>
      <c r="AK74" s="35"/>
      <c r="AL74" s="37">
        <v>234</v>
      </c>
      <c r="AM74" s="37">
        <v>236</v>
      </c>
      <c r="AN74" s="37">
        <v>239</v>
      </c>
      <c r="AO74" s="37">
        <v>239</v>
      </c>
      <c r="AP74" s="37">
        <v>229</v>
      </c>
      <c r="AQ74" s="37">
        <v>238</v>
      </c>
      <c r="AR74" s="37">
        <v>243</v>
      </c>
      <c r="AS74" s="37">
        <v>235</v>
      </c>
      <c r="AT74" s="37">
        <v>242</v>
      </c>
      <c r="AU74" s="37">
        <v>236</v>
      </c>
      <c r="AV74" s="37">
        <v>246</v>
      </c>
      <c r="AW74" s="35"/>
      <c r="AX74" s="37">
        <v>122</v>
      </c>
      <c r="AY74" s="37">
        <v>116</v>
      </c>
      <c r="AZ74" s="37">
        <v>120</v>
      </c>
      <c r="BA74" s="37">
        <v>120</v>
      </c>
      <c r="BB74" s="37">
        <v>117</v>
      </c>
      <c r="BC74" s="37">
        <v>123</v>
      </c>
      <c r="BD74" s="37">
        <v>122</v>
      </c>
      <c r="BE74" s="37">
        <v>120</v>
      </c>
      <c r="BF74" s="37">
        <v>119</v>
      </c>
      <c r="BG74" s="37">
        <v>121</v>
      </c>
      <c r="BH74" s="37">
        <v>121</v>
      </c>
    </row>
    <row r="75" spans="1:60" hidden="1" x14ac:dyDescent="0.2">
      <c r="A75" s="37">
        <v>9</v>
      </c>
      <c r="B75" s="37">
        <v>58.1</v>
      </c>
      <c r="C75" s="37">
        <v>59</v>
      </c>
      <c r="D75" s="37">
        <v>60.2</v>
      </c>
      <c r="E75" s="37">
        <v>60.2</v>
      </c>
      <c r="F75" s="37">
        <v>62.2</v>
      </c>
      <c r="G75" s="37">
        <v>59</v>
      </c>
      <c r="H75" s="37">
        <v>60.7</v>
      </c>
      <c r="I75" s="37">
        <v>59.2</v>
      </c>
      <c r="J75" s="37">
        <v>61</v>
      </c>
      <c r="K75" s="37">
        <v>62</v>
      </c>
      <c r="L75" s="37">
        <v>58.9</v>
      </c>
      <c r="M75" s="35"/>
      <c r="N75" s="37">
        <v>917</v>
      </c>
      <c r="O75" s="37">
        <v>906</v>
      </c>
      <c r="P75" s="37">
        <v>929</v>
      </c>
      <c r="Q75" s="37">
        <v>910</v>
      </c>
      <c r="R75" s="37">
        <v>929</v>
      </c>
      <c r="S75" s="37">
        <v>918</v>
      </c>
      <c r="T75" s="37">
        <v>931</v>
      </c>
      <c r="U75" s="37">
        <v>894</v>
      </c>
      <c r="V75" s="37">
        <v>918</v>
      </c>
      <c r="W75" s="37">
        <v>909</v>
      </c>
      <c r="X75" s="37">
        <v>883</v>
      </c>
      <c r="Y75" s="35"/>
      <c r="Z75" s="37">
        <v>462</v>
      </c>
      <c r="AA75" s="37">
        <v>466</v>
      </c>
      <c r="AB75" s="37">
        <v>467</v>
      </c>
      <c r="AC75" s="37">
        <v>341</v>
      </c>
      <c r="AD75" s="37">
        <v>461</v>
      </c>
      <c r="AE75" s="37">
        <v>455</v>
      </c>
      <c r="AF75" s="37">
        <v>452</v>
      </c>
      <c r="AG75" s="37">
        <v>464</v>
      </c>
      <c r="AH75" s="37">
        <v>460</v>
      </c>
      <c r="AI75" s="37">
        <v>462</v>
      </c>
      <c r="AJ75" s="37">
        <v>472</v>
      </c>
      <c r="AK75" s="35"/>
      <c r="AL75" s="37">
        <v>228</v>
      </c>
      <c r="AM75" s="37">
        <v>237</v>
      </c>
      <c r="AN75" s="37">
        <v>221</v>
      </c>
      <c r="AO75" s="37">
        <v>235</v>
      </c>
      <c r="AP75" s="37">
        <v>231</v>
      </c>
      <c r="AQ75" s="37">
        <v>230</v>
      </c>
      <c r="AR75" s="37">
        <v>238</v>
      </c>
      <c r="AS75" s="37">
        <v>234</v>
      </c>
      <c r="AT75" s="37">
        <v>238</v>
      </c>
      <c r="AU75" s="37">
        <v>227</v>
      </c>
      <c r="AV75" s="37">
        <v>247</v>
      </c>
      <c r="AW75" s="35"/>
      <c r="AX75" s="37">
        <v>120</v>
      </c>
      <c r="AY75" s="37">
        <v>117</v>
      </c>
      <c r="AZ75" s="37">
        <v>120</v>
      </c>
      <c r="BA75" s="37">
        <v>119</v>
      </c>
      <c r="BB75" s="37">
        <v>117</v>
      </c>
      <c r="BC75" s="37">
        <v>124</v>
      </c>
      <c r="BD75" s="37">
        <v>121</v>
      </c>
      <c r="BE75" s="37">
        <v>120</v>
      </c>
      <c r="BF75" s="37">
        <v>113</v>
      </c>
      <c r="BG75" s="37">
        <v>118</v>
      </c>
      <c r="BH75" s="37">
        <v>122</v>
      </c>
    </row>
    <row r="76" spans="1:60" hidden="1" x14ac:dyDescent="0.2">
      <c r="A76" s="36">
        <v>10</v>
      </c>
      <c r="B76" s="37">
        <v>56.8</v>
      </c>
      <c r="C76" s="37">
        <v>60.1</v>
      </c>
      <c r="D76" s="37">
        <v>59.4</v>
      </c>
      <c r="E76" s="37">
        <v>59.8</v>
      </c>
      <c r="F76" s="37">
        <v>61.1</v>
      </c>
      <c r="G76" s="37">
        <v>59.4</v>
      </c>
      <c r="H76" s="37">
        <v>59.4</v>
      </c>
      <c r="I76" s="37">
        <v>60.4</v>
      </c>
      <c r="J76" s="37">
        <v>59.4</v>
      </c>
      <c r="K76" s="37">
        <v>62.2</v>
      </c>
      <c r="L76" s="37">
        <v>59.6</v>
      </c>
      <c r="M76" s="35"/>
      <c r="N76" s="36">
        <v>913</v>
      </c>
      <c r="O76" s="37">
        <v>929</v>
      </c>
      <c r="P76" s="37">
        <v>936</v>
      </c>
      <c r="Q76" s="37">
        <v>913</v>
      </c>
      <c r="R76" s="37">
        <v>936</v>
      </c>
      <c r="S76" s="37">
        <v>936</v>
      </c>
      <c r="T76" s="37">
        <v>931</v>
      </c>
      <c r="U76" s="37">
        <v>919</v>
      </c>
      <c r="V76" s="37">
        <v>916</v>
      </c>
      <c r="W76" s="37">
        <v>926</v>
      </c>
      <c r="X76" s="37">
        <v>929</v>
      </c>
      <c r="Y76" s="35"/>
      <c r="Z76" s="36">
        <v>471</v>
      </c>
      <c r="AA76" s="37">
        <v>455</v>
      </c>
      <c r="AB76" s="37">
        <v>462</v>
      </c>
      <c r="AC76" s="37">
        <v>343</v>
      </c>
      <c r="AD76" s="37">
        <v>457</v>
      </c>
      <c r="AE76" s="37">
        <v>458</v>
      </c>
      <c r="AF76" s="37">
        <v>462</v>
      </c>
      <c r="AG76" s="37">
        <v>455</v>
      </c>
      <c r="AH76" s="37">
        <v>463</v>
      </c>
      <c r="AI76" s="37">
        <v>474</v>
      </c>
      <c r="AJ76" s="37">
        <v>479</v>
      </c>
      <c r="AK76" s="35"/>
      <c r="AL76" s="36">
        <v>238</v>
      </c>
      <c r="AM76" s="37">
        <v>241</v>
      </c>
      <c r="AN76" s="37">
        <v>216</v>
      </c>
      <c r="AO76" s="37">
        <v>233</v>
      </c>
      <c r="AP76" s="37">
        <v>236</v>
      </c>
      <c r="AQ76" s="37">
        <v>237</v>
      </c>
      <c r="AR76" s="37">
        <v>239</v>
      </c>
      <c r="AS76" s="37">
        <v>252</v>
      </c>
      <c r="AT76" s="37">
        <v>240</v>
      </c>
      <c r="AU76" s="37">
        <v>241</v>
      </c>
      <c r="AV76" s="37">
        <v>246</v>
      </c>
      <c r="AW76" s="35"/>
      <c r="AX76" s="36">
        <v>124</v>
      </c>
      <c r="AY76" s="37">
        <v>118</v>
      </c>
      <c r="AZ76" s="37">
        <v>119</v>
      </c>
      <c r="BA76" s="37">
        <v>121</v>
      </c>
      <c r="BB76" s="37">
        <v>121</v>
      </c>
      <c r="BC76" s="37">
        <v>127</v>
      </c>
      <c r="BD76" s="37">
        <v>121</v>
      </c>
      <c r="BE76" s="37">
        <v>118</v>
      </c>
      <c r="BF76" s="37">
        <v>120</v>
      </c>
      <c r="BG76" s="37">
        <v>117</v>
      </c>
      <c r="BH76" s="37">
        <v>119</v>
      </c>
    </row>
    <row r="77" spans="1:60" hidden="1" x14ac:dyDescent="0.2">
      <c r="A77" s="37">
        <v>11</v>
      </c>
      <c r="B77" s="37">
        <v>60.6</v>
      </c>
      <c r="C77" s="37">
        <v>60.2</v>
      </c>
      <c r="D77" s="37">
        <v>61.3</v>
      </c>
      <c r="E77" s="37">
        <v>58.6</v>
      </c>
      <c r="F77" s="37">
        <v>62.1</v>
      </c>
      <c r="G77" s="37">
        <v>60.9</v>
      </c>
      <c r="H77" s="37">
        <v>60.4</v>
      </c>
      <c r="I77" s="37">
        <v>58.4</v>
      </c>
      <c r="J77" s="37">
        <v>59.6</v>
      </c>
      <c r="K77" s="37">
        <v>62.1</v>
      </c>
      <c r="L77" s="37">
        <v>58.2</v>
      </c>
      <c r="M77" s="35"/>
      <c r="N77" s="37">
        <v>901</v>
      </c>
      <c r="O77" s="37">
        <v>918</v>
      </c>
      <c r="P77" s="37">
        <v>926</v>
      </c>
      <c r="Q77" s="37">
        <v>891</v>
      </c>
      <c r="R77" s="37">
        <v>922</v>
      </c>
      <c r="S77" s="37">
        <v>933</v>
      </c>
      <c r="T77" s="37">
        <v>910</v>
      </c>
      <c r="U77" s="37">
        <v>918</v>
      </c>
      <c r="V77" s="37">
        <v>919</v>
      </c>
      <c r="W77" s="37">
        <v>904</v>
      </c>
      <c r="X77" s="37">
        <v>902</v>
      </c>
      <c r="Y77" s="35"/>
      <c r="Z77" s="37">
        <v>465</v>
      </c>
      <c r="AA77" s="37">
        <v>462</v>
      </c>
      <c r="AB77" s="37">
        <v>420</v>
      </c>
      <c r="AC77" s="37">
        <v>341</v>
      </c>
      <c r="AD77" s="37">
        <v>455</v>
      </c>
      <c r="AE77" s="37">
        <v>453</v>
      </c>
      <c r="AF77" s="37">
        <v>469</v>
      </c>
      <c r="AG77" s="37">
        <v>450</v>
      </c>
      <c r="AH77" s="37">
        <v>461</v>
      </c>
      <c r="AI77" s="37">
        <v>454</v>
      </c>
      <c r="AJ77" s="37">
        <v>474</v>
      </c>
      <c r="AK77" s="35"/>
      <c r="AL77" s="37">
        <v>234</v>
      </c>
      <c r="AM77" s="37">
        <v>237</v>
      </c>
      <c r="AN77" s="37">
        <v>214</v>
      </c>
      <c r="AO77" s="37">
        <v>237</v>
      </c>
      <c r="AP77" s="37">
        <v>232</v>
      </c>
      <c r="AQ77" s="37">
        <v>231</v>
      </c>
      <c r="AR77" s="37">
        <v>237</v>
      </c>
      <c r="AS77" s="37">
        <v>241</v>
      </c>
      <c r="AT77" s="37">
        <v>230</v>
      </c>
      <c r="AU77" s="37">
        <v>238</v>
      </c>
      <c r="AV77" s="37">
        <v>240</v>
      </c>
      <c r="AW77" s="35"/>
      <c r="AX77" s="37">
        <v>121</v>
      </c>
      <c r="AY77" s="37">
        <v>116</v>
      </c>
      <c r="AZ77" s="37">
        <v>121</v>
      </c>
      <c r="BA77" s="37">
        <v>116</v>
      </c>
      <c r="BB77" s="37">
        <v>121</v>
      </c>
      <c r="BC77" s="37">
        <v>126</v>
      </c>
      <c r="BD77" s="37">
        <v>121</v>
      </c>
      <c r="BE77" s="37">
        <v>115</v>
      </c>
      <c r="BF77" s="37">
        <v>117</v>
      </c>
      <c r="BG77" s="37">
        <v>117</v>
      </c>
      <c r="BH77" s="37">
        <v>115</v>
      </c>
    </row>
    <row r="78" spans="1:60" hidden="1" x14ac:dyDescent="0.2">
      <c r="A78" s="37">
        <v>12</v>
      </c>
      <c r="B78" s="37">
        <v>61.9</v>
      </c>
      <c r="C78" s="37">
        <v>59.7</v>
      </c>
      <c r="D78" s="37">
        <v>59.7</v>
      </c>
      <c r="E78" s="37">
        <v>60.7</v>
      </c>
      <c r="F78" s="37">
        <v>59.5</v>
      </c>
      <c r="G78" s="37">
        <v>59.4</v>
      </c>
      <c r="H78" s="37">
        <v>59.5</v>
      </c>
      <c r="I78" s="37">
        <v>59.5</v>
      </c>
      <c r="J78" s="37">
        <v>59.9</v>
      </c>
      <c r="K78" s="37">
        <v>60.2</v>
      </c>
      <c r="L78" s="37">
        <v>58.6</v>
      </c>
      <c r="M78" s="35"/>
      <c r="N78" s="37">
        <v>930</v>
      </c>
      <c r="O78" s="37">
        <v>935</v>
      </c>
      <c r="P78" s="37">
        <v>936</v>
      </c>
      <c r="Q78" s="37">
        <v>933</v>
      </c>
      <c r="R78" s="37">
        <v>932</v>
      </c>
      <c r="S78" s="37">
        <v>913</v>
      </c>
      <c r="T78" s="37">
        <v>895</v>
      </c>
      <c r="U78" s="37">
        <v>936</v>
      </c>
      <c r="V78" s="37">
        <v>924</v>
      </c>
      <c r="W78" s="37">
        <v>893</v>
      </c>
      <c r="X78" s="37">
        <v>908</v>
      </c>
      <c r="Y78" s="35"/>
      <c r="Z78" s="37">
        <v>476</v>
      </c>
      <c r="AA78" s="37">
        <v>463</v>
      </c>
      <c r="AB78" s="37">
        <v>440</v>
      </c>
      <c r="AC78" s="37">
        <v>345</v>
      </c>
      <c r="AD78" s="37">
        <v>428</v>
      </c>
      <c r="AE78" s="37">
        <v>467</v>
      </c>
      <c r="AF78" s="37">
        <v>479</v>
      </c>
      <c r="AG78" s="37">
        <v>453</v>
      </c>
      <c r="AH78" s="37">
        <v>460</v>
      </c>
      <c r="AI78" s="37">
        <v>442</v>
      </c>
      <c r="AJ78" s="37">
        <v>470</v>
      </c>
      <c r="AK78" s="35"/>
      <c r="AL78" s="37">
        <v>239</v>
      </c>
      <c r="AM78" s="37">
        <v>242</v>
      </c>
      <c r="AN78" s="37">
        <v>218</v>
      </c>
      <c r="AO78" s="37">
        <v>239</v>
      </c>
      <c r="AP78" s="37">
        <v>238</v>
      </c>
      <c r="AQ78" s="37">
        <v>239</v>
      </c>
      <c r="AR78" s="37">
        <v>238</v>
      </c>
      <c r="AS78" s="37">
        <v>238</v>
      </c>
      <c r="AT78" s="37">
        <v>226</v>
      </c>
      <c r="AU78" s="37">
        <v>236</v>
      </c>
      <c r="AV78" s="37">
        <v>250</v>
      </c>
      <c r="AW78" s="35"/>
      <c r="AX78" s="37">
        <v>124</v>
      </c>
      <c r="AY78" s="37">
        <v>116</v>
      </c>
      <c r="AZ78" s="37">
        <v>121</v>
      </c>
      <c r="BA78" s="37">
        <v>121</v>
      </c>
      <c r="BB78" s="37">
        <v>120</v>
      </c>
      <c r="BC78" s="37">
        <v>127</v>
      </c>
      <c r="BD78" s="37">
        <v>123</v>
      </c>
      <c r="BE78" s="37">
        <v>114</v>
      </c>
      <c r="BF78" s="37">
        <v>120</v>
      </c>
      <c r="BG78" s="37">
        <v>117</v>
      </c>
      <c r="BH78" s="37">
        <v>121</v>
      </c>
    </row>
    <row r="79" spans="1:60" hidden="1" x14ac:dyDescent="0.2">
      <c r="A79" s="36">
        <v>13</v>
      </c>
      <c r="B79" s="37">
        <v>59.6</v>
      </c>
      <c r="C79" s="37">
        <v>61.3</v>
      </c>
      <c r="D79" s="37">
        <v>60.7</v>
      </c>
      <c r="E79" s="37">
        <v>61.9</v>
      </c>
      <c r="F79" s="37">
        <v>59.9</v>
      </c>
      <c r="G79" s="37">
        <v>60.3</v>
      </c>
      <c r="H79" s="37">
        <v>57.7</v>
      </c>
      <c r="I79" s="37">
        <v>60.7</v>
      </c>
      <c r="J79" s="37">
        <v>61.4</v>
      </c>
      <c r="K79" s="37">
        <v>60.9</v>
      </c>
      <c r="L79" s="37">
        <v>58.8</v>
      </c>
      <c r="M79" s="35"/>
      <c r="N79" s="36">
        <v>917</v>
      </c>
      <c r="O79" s="37">
        <v>916</v>
      </c>
      <c r="P79" s="37">
        <v>936</v>
      </c>
      <c r="Q79" s="37">
        <v>910</v>
      </c>
      <c r="R79" s="37">
        <v>914</v>
      </c>
      <c r="S79" s="37">
        <v>901</v>
      </c>
      <c r="T79" s="37">
        <v>893</v>
      </c>
      <c r="U79" s="37">
        <v>932</v>
      </c>
      <c r="V79" s="37">
        <v>913</v>
      </c>
      <c r="W79" s="37">
        <v>874</v>
      </c>
      <c r="X79" s="37">
        <v>874</v>
      </c>
      <c r="Y79" s="35"/>
      <c r="Z79" s="36">
        <v>466</v>
      </c>
      <c r="AA79" s="37">
        <v>466</v>
      </c>
      <c r="AB79" s="37">
        <v>433</v>
      </c>
      <c r="AC79" s="37">
        <v>341</v>
      </c>
      <c r="AD79" s="37">
        <v>431</v>
      </c>
      <c r="AE79" s="37">
        <v>469</v>
      </c>
      <c r="AF79" s="37">
        <v>480</v>
      </c>
      <c r="AG79" s="37">
        <v>453</v>
      </c>
      <c r="AH79" s="37">
        <v>470</v>
      </c>
      <c r="AI79" s="37">
        <v>456</v>
      </c>
      <c r="AJ79" s="37">
        <v>466</v>
      </c>
      <c r="AK79" s="35"/>
      <c r="AL79" s="36">
        <v>237</v>
      </c>
      <c r="AM79" s="37">
        <v>236</v>
      </c>
      <c r="AN79" s="37">
        <v>218</v>
      </c>
      <c r="AO79" s="37">
        <v>229</v>
      </c>
      <c r="AP79" s="37">
        <v>234</v>
      </c>
      <c r="AQ79" s="37">
        <v>233</v>
      </c>
      <c r="AR79" s="37">
        <v>235</v>
      </c>
      <c r="AS79" s="37">
        <v>238</v>
      </c>
      <c r="AT79" s="37">
        <v>228</v>
      </c>
      <c r="AU79" s="37">
        <v>234</v>
      </c>
      <c r="AV79" s="37">
        <v>242</v>
      </c>
      <c r="AW79" s="35"/>
      <c r="AX79" s="36">
        <v>118</v>
      </c>
      <c r="AY79" s="37">
        <v>113</v>
      </c>
      <c r="AZ79" s="37">
        <v>118</v>
      </c>
      <c r="BA79" s="37">
        <v>119</v>
      </c>
      <c r="BB79" s="37">
        <v>119</v>
      </c>
      <c r="BC79" s="37">
        <v>127</v>
      </c>
      <c r="BD79" s="37">
        <v>120</v>
      </c>
      <c r="BE79" s="37">
        <v>116</v>
      </c>
      <c r="BF79" s="37">
        <v>119</v>
      </c>
      <c r="BG79" s="37">
        <v>117</v>
      </c>
      <c r="BH79" s="37">
        <v>121</v>
      </c>
    </row>
    <row r="80" spans="1:60" hidden="1" x14ac:dyDescent="0.2">
      <c r="A80" s="37">
        <v>14</v>
      </c>
      <c r="B80" s="37">
        <v>59.5</v>
      </c>
      <c r="C80" s="37">
        <v>60.2</v>
      </c>
      <c r="D80" s="37">
        <v>59.5</v>
      </c>
      <c r="E80" s="37">
        <v>60.5</v>
      </c>
      <c r="F80" s="37">
        <v>60.7</v>
      </c>
      <c r="G80" s="37">
        <v>59.2</v>
      </c>
      <c r="H80" s="37">
        <v>58.2</v>
      </c>
      <c r="I80" s="37">
        <v>59.7</v>
      </c>
      <c r="J80" s="37">
        <v>60.4</v>
      </c>
      <c r="K80" s="37">
        <v>59.2</v>
      </c>
      <c r="L80" s="37">
        <v>59.4</v>
      </c>
      <c r="M80" s="35"/>
      <c r="N80" s="37">
        <v>921</v>
      </c>
      <c r="O80" s="37">
        <v>936</v>
      </c>
      <c r="P80" s="37">
        <v>936</v>
      </c>
      <c r="Q80" s="37">
        <v>921</v>
      </c>
      <c r="R80" s="37">
        <v>932</v>
      </c>
      <c r="S80" s="37">
        <v>917</v>
      </c>
      <c r="T80" s="37">
        <v>930</v>
      </c>
      <c r="U80" s="37">
        <v>910</v>
      </c>
      <c r="V80" s="37">
        <v>935</v>
      </c>
      <c r="W80" s="37">
        <v>919</v>
      </c>
      <c r="X80" s="37">
        <v>895</v>
      </c>
      <c r="Y80" s="35"/>
      <c r="Z80" s="37">
        <v>472</v>
      </c>
      <c r="AA80" s="37">
        <v>468</v>
      </c>
      <c r="AB80" s="37">
        <v>454</v>
      </c>
      <c r="AC80" s="37">
        <v>340</v>
      </c>
      <c r="AD80" s="37">
        <v>455</v>
      </c>
      <c r="AE80" s="37">
        <v>474</v>
      </c>
      <c r="AF80" s="37">
        <v>480</v>
      </c>
      <c r="AG80" s="37">
        <v>452</v>
      </c>
      <c r="AH80" s="37">
        <v>475</v>
      </c>
      <c r="AI80" s="37">
        <v>470</v>
      </c>
      <c r="AJ80" s="37">
        <v>478</v>
      </c>
      <c r="AK80" s="35"/>
      <c r="AL80" s="37">
        <v>238</v>
      </c>
      <c r="AM80" s="37">
        <v>238</v>
      </c>
      <c r="AN80" s="37">
        <v>220</v>
      </c>
      <c r="AO80" s="37">
        <v>234</v>
      </c>
      <c r="AP80" s="37">
        <v>234</v>
      </c>
      <c r="AQ80" s="37">
        <v>234</v>
      </c>
      <c r="AR80" s="37">
        <v>247</v>
      </c>
      <c r="AS80" s="37">
        <v>243</v>
      </c>
      <c r="AT80" s="37">
        <v>243</v>
      </c>
      <c r="AU80" s="37">
        <v>240</v>
      </c>
      <c r="AV80" s="37">
        <v>244</v>
      </c>
      <c r="AW80" s="35"/>
      <c r="AX80" s="37">
        <v>119</v>
      </c>
      <c r="AY80" s="37">
        <v>116</v>
      </c>
      <c r="AZ80" s="37">
        <v>122</v>
      </c>
      <c r="BA80" s="37">
        <v>116</v>
      </c>
      <c r="BB80" s="37">
        <v>117</v>
      </c>
      <c r="BC80" s="37">
        <v>118</v>
      </c>
      <c r="BD80" s="37">
        <v>108</v>
      </c>
      <c r="BE80" s="37">
        <v>121</v>
      </c>
      <c r="BF80" s="37">
        <v>119</v>
      </c>
      <c r="BG80" s="37">
        <v>120</v>
      </c>
      <c r="BH80" s="37">
        <v>121</v>
      </c>
    </row>
    <row r="81" spans="1:60" hidden="1" x14ac:dyDescent="0.2">
      <c r="A81" s="37">
        <v>15</v>
      </c>
      <c r="B81" s="37">
        <v>59.8</v>
      </c>
      <c r="C81" s="37">
        <v>59.4</v>
      </c>
      <c r="D81" s="37">
        <v>59.3</v>
      </c>
      <c r="E81" s="37">
        <v>61.4</v>
      </c>
      <c r="F81" s="37">
        <v>61.2</v>
      </c>
      <c r="G81" s="37">
        <v>60.4</v>
      </c>
      <c r="H81" s="37">
        <v>58.8</v>
      </c>
      <c r="I81" s="37">
        <v>60.1</v>
      </c>
      <c r="J81" s="37">
        <v>60.1</v>
      </c>
      <c r="K81" s="37">
        <v>61.7</v>
      </c>
      <c r="L81" s="37">
        <v>60.9</v>
      </c>
      <c r="M81" s="35"/>
      <c r="N81" s="37">
        <v>913</v>
      </c>
      <c r="O81" s="37">
        <v>913</v>
      </c>
      <c r="P81" s="37">
        <v>929</v>
      </c>
      <c r="Q81" s="37">
        <v>921</v>
      </c>
      <c r="R81" s="37">
        <v>921</v>
      </c>
      <c r="S81" s="37">
        <v>907</v>
      </c>
      <c r="T81" s="37">
        <v>868</v>
      </c>
      <c r="U81" s="37">
        <v>927</v>
      </c>
      <c r="V81" s="37">
        <v>936</v>
      </c>
      <c r="W81" s="37">
        <v>910</v>
      </c>
      <c r="X81" s="37">
        <v>904</v>
      </c>
      <c r="Y81" s="35"/>
      <c r="Z81" s="37">
        <v>464</v>
      </c>
      <c r="AA81" s="37">
        <v>488</v>
      </c>
      <c r="AB81" s="37">
        <v>470</v>
      </c>
      <c r="AC81" s="37">
        <v>328</v>
      </c>
      <c r="AD81" s="37">
        <v>453</v>
      </c>
      <c r="AE81" s="37">
        <v>472</v>
      </c>
      <c r="AF81" s="37">
        <v>484</v>
      </c>
      <c r="AG81" s="37">
        <v>455</v>
      </c>
      <c r="AH81" s="37">
        <v>468</v>
      </c>
      <c r="AI81" s="37">
        <v>465</v>
      </c>
      <c r="AJ81" s="37">
        <v>470</v>
      </c>
      <c r="AK81" s="35"/>
      <c r="AL81" s="37">
        <v>235</v>
      </c>
      <c r="AM81" s="37">
        <v>236</v>
      </c>
      <c r="AN81" s="37">
        <v>232</v>
      </c>
      <c r="AO81" s="37">
        <v>229</v>
      </c>
      <c r="AP81" s="37">
        <v>221</v>
      </c>
      <c r="AQ81" s="37">
        <v>227</v>
      </c>
      <c r="AR81" s="37">
        <v>236</v>
      </c>
      <c r="AS81" s="37">
        <v>237</v>
      </c>
      <c r="AT81" s="37">
        <v>235</v>
      </c>
      <c r="AU81" s="37">
        <v>231</v>
      </c>
      <c r="AV81" s="37">
        <v>235</v>
      </c>
      <c r="AW81" s="35"/>
      <c r="AX81" s="37">
        <v>120</v>
      </c>
      <c r="AY81" s="37">
        <v>114</v>
      </c>
      <c r="AZ81" s="37">
        <v>119</v>
      </c>
      <c r="BA81" s="37">
        <v>116</v>
      </c>
      <c r="BB81" s="37">
        <v>122</v>
      </c>
      <c r="BC81" s="37">
        <v>119</v>
      </c>
      <c r="BD81" s="37">
        <v>118</v>
      </c>
      <c r="BE81" s="37">
        <v>120</v>
      </c>
      <c r="BF81" s="37">
        <v>118</v>
      </c>
      <c r="BG81" s="37">
        <v>121</v>
      </c>
      <c r="BH81" s="37">
        <v>115</v>
      </c>
    </row>
    <row r="82" spans="1:60" hidden="1" x14ac:dyDescent="0.2">
      <c r="A82" s="36">
        <v>16</v>
      </c>
      <c r="B82" s="37">
        <v>59.8</v>
      </c>
      <c r="C82" s="37">
        <v>58.1</v>
      </c>
      <c r="D82" s="37">
        <v>58.4</v>
      </c>
      <c r="E82" s="37">
        <v>60.5</v>
      </c>
      <c r="F82" s="37">
        <v>58.5</v>
      </c>
      <c r="G82" s="37">
        <v>59.3</v>
      </c>
      <c r="H82" s="37">
        <v>57.7</v>
      </c>
      <c r="I82" s="37">
        <v>59.3</v>
      </c>
      <c r="J82" s="37">
        <v>59.7</v>
      </c>
      <c r="K82" s="37">
        <v>60.4</v>
      </c>
      <c r="L82" s="37">
        <v>60.3</v>
      </c>
      <c r="M82" s="35"/>
      <c r="N82" s="36">
        <v>868</v>
      </c>
      <c r="O82" s="37">
        <v>918</v>
      </c>
      <c r="P82" s="37">
        <v>936</v>
      </c>
      <c r="Q82" s="37">
        <v>930</v>
      </c>
      <c r="R82" s="37">
        <v>934</v>
      </c>
      <c r="S82" s="37">
        <v>898</v>
      </c>
      <c r="T82" s="37">
        <v>811</v>
      </c>
      <c r="U82" s="37">
        <v>932</v>
      </c>
      <c r="V82" s="37">
        <v>936</v>
      </c>
      <c r="W82" s="37">
        <v>918</v>
      </c>
      <c r="X82" s="37">
        <v>936</v>
      </c>
      <c r="Y82" s="35"/>
      <c r="Z82" s="36">
        <v>493</v>
      </c>
      <c r="AA82" s="37">
        <v>474</v>
      </c>
      <c r="AB82" s="37">
        <v>489</v>
      </c>
      <c r="AC82" s="37">
        <v>347</v>
      </c>
      <c r="AD82" s="37">
        <v>450</v>
      </c>
      <c r="AE82" s="37">
        <v>480</v>
      </c>
      <c r="AF82" s="37">
        <v>478</v>
      </c>
      <c r="AG82" s="37">
        <v>450</v>
      </c>
      <c r="AH82" s="37">
        <v>473</v>
      </c>
      <c r="AI82" s="37">
        <v>472</v>
      </c>
      <c r="AJ82" s="37">
        <v>478</v>
      </c>
      <c r="AK82" s="35"/>
      <c r="AL82" s="36">
        <v>237</v>
      </c>
      <c r="AM82" s="37">
        <v>238</v>
      </c>
      <c r="AN82" s="37">
        <v>226</v>
      </c>
      <c r="AO82" s="37">
        <v>230</v>
      </c>
      <c r="AP82" s="37">
        <v>229</v>
      </c>
      <c r="AQ82" s="37">
        <v>249</v>
      </c>
      <c r="AR82" s="37">
        <v>245</v>
      </c>
      <c r="AS82" s="37">
        <v>243</v>
      </c>
      <c r="AT82" s="37">
        <v>233</v>
      </c>
      <c r="AU82" s="37">
        <v>240</v>
      </c>
      <c r="AV82" s="37">
        <v>241</v>
      </c>
      <c r="AW82" s="35"/>
      <c r="AX82" s="36">
        <v>121</v>
      </c>
      <c r="AY82" s="37">
        <v>118</v>
      </c>
      <c r="AZ82" s="37">
        <v>120</v>
      </c>
      <c r="BA82" s="37">
        <v>120</v>
      </c>
      <c r="BB82" s="37">
        <v>122</v>
      </c>
      <c r="BC82" s="37">
        <v>117</v>
      </c>
      <c r="BD82" s="37">
        <v>119</v>
      </c>
      <c r="BE82" s="37">
        <v>120</v>
      </c>
      <c r="BF82" s="37">
        <v>115</v>
      </c>
      <c r="BG82" s="37">
        <v>124</v>
      </c>
      <c r="BH82" s="37">
        <v>120</v>
      </c>
    </row>
    <row r="83" spans="1:60" hidden="1" x14ac:dyDescent="0.2">
      <c r="A83" s="37">
        <v>17</v>
      </c>
      <c r="B83" s="37">
        <v>59.7</v>
      </c>
      <c r="C83" s="37">
        <v>59.4</v>
      </c>
      <c r="D83" s="37">
        <v>60.9</v>
      </c>
      <c r="E83" s="37">
        <v>61.1</v>
      </c>
      <c r="F83" s="37">
        <v>54.9</v>
      </c>
      <c r="G83" s="37">
        <v>59.1</v>
      </c>
      <c r="H83" s="37">
        <v>58.9</v>
      </c>
      <c r="I83" s="37">
        <v>59.6</v>
      </c>
      <c r="J83" s="37">
        <v>61.6</v>
      </c>
      <c r="K83" s="37">
        <v>61.3</v>
      </c>
      <c r="L83" s="37">
        <v>61.3</v>
      </c>
      <c r="M83" s="35"/>
      <c r="N83" s="37">
        <v>849</v>
      </c>
      <c r="O83" s="37">
        <v>914</v>
      </c>
      <c r="P83" s="37">
        <v>934</v>
      </c>
      <c r="Q83" s="37">
        <v>919</v>
      </c>
      <c r="R83" s="37">
        <v>917</v>
      </c>
      <c r="S83" s="37">
        <v>920</v>
      </c>
      <c r="T83" s="37">
        <v>891</v>
      </c>
      <c r="U83" s="37">
        <v>926</v>
      </c>
      <c r="V83" s="37">
        <v>906</v>
      </c>
      <c r="W83" s="37">
        <v>894</v>
      </c>
      <c r="X83" s="37">
        <v>917</v>
      </c>
      <c r="Y83" s="35"/>
      <c r="Z83" s="37">
        <v>497</v>
      </c>
      <c r="AA83" s="37">
        <v>483</v>
      </c>
      <c r="AB83" s="37">
        <v>464</v>
      </c>
      <c r="AC83" s="37">
        <v>342</v>
      </c>
      <c r="AD83" s="37">
        <v>458</v>
      </c>
      <c r="AE83" s="37">
        <v>469</v>
      </c>
      <c r="AF83" s="37">
        <v>467</v>
      </c>
      <c r="AG83" s="37">
        <v>455</v>
      </c>
      <c r="AH83" s="37">
        <v>466</v>
      </c>
      <c r="AI83" s="37">
        <v>467</v>
      </c>
      <c r="AJ83" s="37">
        <v>472</v>
      </c>
      <c r="AK83" s="35"/>
      <c r="AL83" s="37">
        <v>234</v>
      </c>
      <c r="AM83" s="37">
        <v>237</v>
      </c>
      <c r="AN83" s="37">
        <v>232</v>
      </c>
      <c r="AO83" s="37">
        <v>230</v>
      </c>
      <c r="AP83" s="37">
        <v>232</v>
      </c>
      <c r="AQ83" s="37">
        <v>234</v>
      </c>
      <c r="AR83" s="37">
        <v>238</v>
      </c>
      <c r="AS83" s="37">
        <v>238</v>
      </c>
      <c r="AT83" s="37">
        <v>238</v>
      </c>
      <c r="AU83" s="37">
        <v>236</v>
      </c>
      <c r="AV83" s="37">
        <v>234</v>
      </c>
      <c r="AW83" s="35"/>
      <c r="AX83" s="37">
        <v>120</v>
      </c>
      <c r="AY83" s="37">
        <v>117</v>
      </c>
      <c r="AZ83" s="37">
        <v>115</v>
      </c>
      <c r="BA83" s="37">
        <v>120</v>
      </c>
      <c r="BB83" s="37">
        <v>120</v>
      </c>
      <c r="BC83" s="37">
        <v>117</v>
      </c>
      <c r="BD83" s="37">
        <v>123</v>
      </c>
      <c r="BE83" s="37">
        <v>120</v>
      </c>
      <c r="BF83" s="37">
        <v>112</v>
      </c>
      <c r="BG83" s="37">
        <v>124</v>
      </c>
      <c r="BH83" s="37">
        <v>117</v>
      </c>
    </row>
    <row r="84" spans="1:60" hidden="1" x14ac:dyDescent="0.2">
      <c r="A84" s="37">
        <v>18</v>
      </c>
      <c r="B84" s="37">
        <v>60.1</v>
      </c>
      <c r="C84" s="37">
        <v>56.4</v>
      </c>
      <c r="D84" s="37">
        <v>58.7</v>
      </c>
      <c r="E84" s="37">
        <v>60.5</v>
      </c>
      <c r="F84" s="37">
        <v>60.3</v>
      </c>
      <c r="G84" s="37">
        <v>59.1</v>
      </c>
      <c r="H84" s="37">
        <v>58.4</v>
      </c>
      <c r="I84" s="37">
        <v>59</v>
      </c>
      <c r="J84" s="37">
        <v>57.4</v>
      </c>
      <c r="K84" s="37">
        <v>60.5</v>
      </c>
      <c r="L84" s="37">
        <v>59.2</v>
      </c>
      <c r="M84" s="35"/>
      <c r="N84" s="37">
        <v>859</v>
      </c>
      <c r="O84" s="37">
        <v>902</v>
      </c>
      <c r="P84" s="37">
        <v>878</v>
      </c>
      <c r="Q84" s="37">
        <v>935</v>
      </c>
      <c r="R84" s="37">
        <v>923</v>
      </c>
      <c r="S84" s="37">
        <v>925</v>
      </c>
      <c r="T84" s="37">
        <v>921</v>
      </c>
      <c r="U84" s="37">
        <v>936</v>
      </c>
      <c r="V84" s="37">
        <v>931</v>
      </c>
      <c r="W84" s="37">
        <v>929</v>
      </c>
      <c r="X84" s="37">
        <v>927</v>
      </c>
      <c r="Y84" s="35"/>
      <c r="Z84" s="37">
        <v>480</v>
      </c>
      <c r="AA84" s="37">
        <v>436</v>
      </c>
      <c r="AB84" s="37">
        <v>455</v>
      </c>
      <c r="AC84" s="37">
        <v>336</v>
      </c>
      <c r="AD84" s="37">
        <v>463</v>
      </c>
      <c r="AE84" s="37">
        <v>477</v>
      </c>
      <c r="AF84" s="37">
        <v>454</v>
      </c>
      <c r="AG84" s="37">
        <v>459</v>
      </c>
      <c r="AH84" s="37">
        <v>465</v>
      </c>
      <c r="AI84" s="37">
        <v>475</v>
      </c>
      <c r="AJ84" s="37">
        <v>457</v>
      </c>
      <c r="AK84" s="35"/>
      <c r="AL84" s="37">
        <v>237</v>
      </c>
      <c r="AM84" s="37">
        <v>240</v>
      </c>
      <c r="AN84" s="37">
        <v>233</v>
      </c>
      <c r="AO84" s="37">
        <v>225</v>
      </c>
      <c r="AP84" s="37">
        <v>236</v>
      </c>
      <c r="AQ84" s="37">
        <v>234</v>
      </c>
      <c r="AR84" s="37">
        <v>236</v>
      </c>
      <c r="AS84" s="37">
        <v>245</v>
      </c>
      <c r="AT84" s="37">
        <v>239</v>
      </c>
      <c r="AU84" s="37">
        <v>232</v>
      </c>
      <c r="AV84" s="37">
        <v>234</v>
      </c>
      <c r="AW84" s="35"/>
      <c r="AX84" s="37">
        <v>105</v>
      </c>
      <c r="AY84" s="37">
        <v>117</v>
      </c>
      <c r="AZ84" s="37">
        <v>118</v>
      </c>
      <c r="BA84" s="37">
        <v>121</v>
      </c>
      <c r="BB84" s="37">
        <v>119</v>
      </c>
      <c r="BC84" s="37">
        <v>118</v>
      </c>
      <c r="BD84" s="37">
        <v>121</v>
      </c>
      <c r="BE84" s="37">
        <v>119</v>
      </c>
      <c r="BF84" s="37">
        <v>119</v>
      </c>
      <c r="BG84" s="37">
        <v>122</v>
      </c>
      <c r="BH84" s="37">
        <v>118</v>
      </c>
    </row>
    <row r="85" spans="1:60" hidden="1" x14ac:dyDescent="0.2">
      <c r="A85" s="36">
        <v>19</v>
      </c>
      <c r="B85" s="37">
        <v>59.9</v>
      </c>
      <c r="C85" s="37">
        <v>58.6</v>
      </c>
      <c r="D85" s="37">
        <v>59.4</v>
      </c>
      <c r="E85" s="37">
        <v>61.5</v>
      </c>
      <c r="F85" s="37">
        <v>62</v>
      </c>
      <c r="G85" s="37">
        <v>60.4</v>
      </c>
      <c r="H85" s="37">
        <v>58</v>
      </c>
      <c r="I85" s="37">
        <v>60.1</v>
      </c>
      <c r="J85" s="37">
        <v>57.1</v>
      </c>
      <c r="K85" s="37">
        <v>59.8</v>
      </c>
      <c r="L85" s="37">
        <v>58.8</v>
      </c>
      <c r="M85" s="35"/>
      <c r="N85" s="36">
        <v>892</v>
      </c>
      <c r="O85" s="37">
        <v>906</v>
      </c>
      <c r="P85" s="37">
        <v>914</v>
      </c>
      <c r="Q85" s="37">
        <v>891</v>
      </c>
      <c r="R85" s="37">
        <v>934</v>
      </c>
      <c r="S85" s="37">
        <v>919</v>
      </c>
      <c r="T85" s="37">
        <v>908</v>
      </c>
      <c r="U85" s="37">
        <v>927</v>
      </c>
      <c r="V85" s="37">
        <v>913</v>
      </c>
      <c r="W85" s="37">
        <v>913</v>
      </c>
      <c r="X85" s="37">
        <v>905</v>
      </c>
      <c r="Y85" s="35"/>
      <c r="Z85" s="36">
        <v>467</v>
      </c>
      <c r="AA85" s="37">
        <v>467</v>
      </c>
      <c r="AB85" s="37">
        <v>459</v>
      </c>
      <c r="AC85" s="37">
        <v>344</v>
      </c>
      <c r="AD85" s="37">
        <v>454</v>
      </c>
      <c r="AE85" s="37">
        <v>467</v>
      </c>
      <c r="AF85" s="37">
        <v>464</v>
      </c>
      <c r="AG85" s="37">
        <v>450</v>
      </c>
      <c r="AH85" s="37">
        <v>468</v>
      </c>
      <c r="AI85" s="37">
        <v>463</v>
      </c>
      <c r="AJ85" s="37">
        <v>468</v>
      </c>
      <c r="AK85" s="35"/>
      <c r="AL85" s="36">
        <v>232</v>
      </c>
      <c r="AM85" s="37">
        <v>235</v>
      </c>
      <c r="AN85" s="37">
        <v>228</v>
      </c>
      <c r="AO85" s="37">
        <v>225</v>
      </c>
      <c r="AP85" s="37">
        <v>230</v>
      </c>
      <c r="AQ85" s="37">
        <v>233</v>
      </c>
      <c r="AR85" s="37">
        <v>240</v>
      </c>
      <c r="AS85" s="37">
        <v>241</v>
      </c>
      <c r="AT85" s="37">
        <v>236</v>
      </c>
      <c r="AU85" s="37">
        <v>236</v>
      </c>
      <c r="AV85" s="37">
        <v>235</v>
      </c>
      <c r="AW85" s="35"/>
      <c r="AX85" s="36">
        <v>113</v>
      </c>
      <c r="AY85" s="37">
        <v>115</v>
      </c>
      <c r="AZ85" s="37">
        <v>118</v>
      </c>
      <c r="BA85" s="37">
        <v>116</v>
      </c>
      <c r="BB85" s="37">
        <v>117</v>
      </c>
      <c r="BC85" s="37">
        <v>119</v>
      </c>
      <c r="BD85" s="37">
        <v>118</v>
      </c>
      <c r="BE85" s="37">
        <v>120</v>
      </c>
      <c r="BF85" s="37">
        <v>119</v>
      </c>
      <c r="BG85" s="37">
        <v>119</v>
      </c>
      <c r="BH85" s="37">
        <v>114</v>
      </c>
    </row>
    <row r="86" spans="1:60" hidden="1" x14ac:dyDescent="0.2">
      <c r="A86" s="37">
        <v>20</v>
      </c>
      <c r="B86" s="37">
        <v>61.3</v>
      </c>
      <c r="C86" s="37">
        <v>60</v>
      </c>
      <c r="D86" s="37">
        <v>59.2</v>
      </c>
      <c r="E86" s="37">
        <v>60.1</v>
      </c>
      <c r="F86" s="37">
        <v>60.3</v>
      </c>
      <c r="G86" s="37">
        <v>59.3</v>
      </c>
      <c r="H86" s="37">
        <v>58.6</v>
      </c>
      <c r="I86" s="37">
        <v>57.5</v>
      </c>
      <c r="J86" s="37">
        <v>58.9</v>
      </c>
      <c r="K86" s="37">
        <v>59.9</v>
      </c>
      <c r="L86" s="37">
        <v>59.7</v>
      </c>
      <c r="M86" s="35"/>
      <c r="N86" s="37">
        <v>925</v>
      </c>
      <c r="O86" s="37">
        <v>935</v>
      </c>
      <c r="P86" s="37">
        <v>905</v>
      </c>
      <c r="Q86" s="37">
        <v>924</v>
      </c>
      <c r="R86" s="37">
        <v>936</v>
      </c>
      <c r="S86" s="37">
        <v>936</v>
      </c>
      <c r="T86" s="37">
        <v>913</v>
      </c>
      <c r="U86" s="37">
        <v>933</v>
      </c>
      <c r="V86" s="37">
        <v>931</v>
      </c>
      <c r="W86" s="37">
        <v>930</v>
      </c>
      <c r="X86" s="37">
        <v>918</v>
      </c>
      <c r="Y86" s="35"/>
      <c r="Z86" s="37">
        <v>469</v>
      </c>
      <c r="AA86" s="37">
        <v>479</v>
      </c>
      <c r="AB86" s="37">
        <v>447</v>
      </c>
      <c r="AC86" s="37">
        <v>340</v>
      </c>
      <c r="AD86" s="37">
        <v>461</v>
      </c>
      <c r="AE86" s="37">
        <v>481</v>
      </c>
      <c r="AF86" s="37">
        <v>476</v>
      </c>
      <c r="AG86" s="37">
        <v>439</v>
      </c>
      <c r="AH86" s="37">
        <v>470</v>
      </c>
      <c r="AI86" s="37">
        <v>469</v>
      </c>
      <c r="AJ86" s="37">
        <v>480</v>
      </c>
      <c r="AK86" s="35"/>
      <c r="AL86" s="37">
        <v>237</v>
      </c>
      <c r="AM86" s="37">
        <v>241</v>
      </c>
      <c r="AN86" s="37">
        <v>233</v>
      </c>
      <c r="AO86" s="37">
        <v>233</v>
      </c>
      <c r="AP86" s="37">
        <v>232</v>
      </c>
      <c r="AQ86" s="37">
        <v>236</v>
      </c>
      <c r="AR86" s="37">
        <v>236</v>
      </c>
      <c r="AS86" s="37">
        <v>243</v>
      </c>
      <c r="AT86" s="37">
        <v>239</v>
      </c>
      <c r="AU86" s="37">
        <v>236</v>
      </c>
      <c r="AV86" s="37">
        <v>243</v>
      </c>
      <c r="AW86" s="35"/>
      <c r="AX86" s="37">
        <v>122</v>
      </c>
      <c r="AY86" s="37">
        <v>116</v>
      </c>
      <c r="AZ86" s="37">
        <v>114</v>
      </c>
      <c r="BA86" s="37">
        <v>120</v>
      </c>
      <c r="BB86" s="37">
        <v>122</v>
      </c>
      <c r="BC86" s="37">
        <v>121</v>
      </c>
      <c r="BD86" s="37">
        <v>114</v>
      </c>
      <c r="BE86" s="37">
        <v>115</v>
      </c>
      <c r="BF86" s="37">
        <v>121</v>
      </c>
      <c r="BG86" s="37">
        <v>118</v>
      </c>
      <c r="BH86" s="37">
        <v>117</v>
      </c>
    </row>
    <row r="87" spans="1:60" hidden="1" x14ac:dyDescent="0.2">
      <c r="A87" s="37">
        <v>21</v>
      </c>
      <c r="B87" s="37">
        <v>60.6</v>
      </c>
      <c r="C87" s="37">
        <v>61</v>
      </c>
      <c r="D87" s="37">
        <v>59.9</v>
      </c>
      <c r="E87" s="37">
        <v>61.8</v>
      </c>
      <c r="F87" s="37">
        <v>59.3</v>
      </c>
      <c r="G87" s="37">
        <v>60</v>
      </c>
      <c r="H87" s="37">
        <v>59.2</v>
      </c>
      <c r="I87" s="37">
        <v>55.7</v>
      </c>
      <c r="J87" s="37">
        <v>56.4</v>
      </c>
      <c r="K87" s="37">
        <v>60.3</v>
      </c>
      <c r="L87" s="37">
        <v>60</v>
      </c>
      <c r="M87" s="35"/>
      <c r="N87" s="37">
        <v>909</v>
      </c>
      <c r="O87" s="37">
        <v>936</v>
      </c>
      <c r="P87" s="37">
        <v>866</v>
      </c>
      <c r="Q87" s="37">
        <v>918</v>
      </c>
      <c r="R87" s="37">
        <v>921</v>
      </c>
      <c r="S87" s="37">
        <v>921</v>
      </c>
      <c r="T87" s="37">
        <v>912</v>
      </c>
      <c r="U87" s="37">
        <v>912</v>
      </c>
      <c r="V87" s="37">
        <v>918</v>
      </c>
      <c r="W87" s="37">
        <v>911</v>
      </c>
      <c r="X87" s="37">
        <v>936</v>
      </c>
      <c r="Y87" s="35"/>
      <c r="Z87" s="37">
        <v>470</v>
      </c>
      <c r="AA87" s="37">
        <v>470</v>
      </c>
      <c r="AB87" s="37">
        <v>441</v>
      </c>
      <c r="AC87" s="37">
        <v>334</v>
      </c>
      <c r="AD87" s="37">
        <v>458</v>
      </c>
      <c r="AE87" s="37">
        <v>475</v>
      </c>
      <c r="AF87" s="37">
        <v>469</v>
      </c>
      <c r="AG87" s="37">
        <v>441</v>
      </c>
      <c r="AH87" s="37">
        <v>466</v>
      </c>
      <c r="AI87" s="37">
        <v>464</v>
      </c>
      <c r="AJ87" s="37">
        <v>472</v>
      </c>
      <c r="AK87" s="35"/>
      <c r="AL87" s="37">
        <v>233</v>
      </c>
      <c r="AM87" s="37">
        <v>235</v>
      </c>
      <c r="AN87" s="37">
        <v>232</v>
      </c>
      <c r="AO87" s="37">
        <v>218</v>
      </c>
      <c r="AP87" s="37">
        <v>231</v>
      </c>
      <c r="AQ87" s="37">
        <v>230</v>
      </c>
      <c r="AR87" s="37">
        <v>234</v>
      </c>
      <c r="AS87" s="37">
        <v>239</v>
      </c>
      <c r="AT87" s="37">
        <v>233</v>
      </c>
      <c r="AU87" s="37">
        <v>236</v>
      </c>
      <c r="AV87" s="37">
        <v>237</v>
      </c>
      <c r="AW87" s="35"/>
      <c r="AX87" s="37">
        <v>119</v>
      </c>
      <c r="AY87" s="37">
        <v>116</v>
      </c>
      <c r="AZ87" s="37">
        <v>118</v>
      </c>
      <c r="BA87" s="37">
        <v>118</v>
      </c>
      <c r="BB87" s="37">
        <v>120</v>
      </c>
      <c r="BC87" s="37">
        <v>120</v>
      </c>
      <c r="BD87" s="37">
        <v>88.3</v>
      </c>
      <c r="BE87" s="37">
        <v>113</v>
      </c>
      <c r="BF87" s="37">
        <v>120</v>
      </c>
      <c r="BG87" s="37">
        <v>119</v>
      </c>
      <c r="BH87" s="37">
        <v>116</v>
      </c>
    </row>
    <row r="88" spans="1:60" hidden="1" x14ac:dyDescent="0.2">
      <c r="A88" s="36">
        <v>22</v>
      </c>
      <c r="B88" s="37">
        <v>61.5</v>
      </c>
      <c r="C88" s="37">
        <v>59.8</v>
      </c>
      <c r="D88" s="37">
        <v>60.8</v>
      </c>
      <c r="E88" s="37">
        <v>60.7</v>
      </c>
      <c r="F88" s="37">
        <v>60</v>
      </c>
      <c r="G88" s="37">
        <v>59.2</v>
      </c>
      <c r="H88" s="37">
        <v>59.9</v>
      </c>
      <c r="I88" s="37">
        <v>58.8</v>
      </c>
      <c r="J88" s="37">
        <v>59.3</v>
      </c>
      <c r="K88" s="37">
        <v>58.9</v>
      </c>
      <c r="L88" s="37">
        <v>59.4</v>
      </c>
      <c r="M88" s="35"/>
      <c r="N88" s="36">
        <v>925</v>
      </c>
      <c r="O88" s="37">
        <v>879</v>
      </c>
      <c r="P88" s="37">
        <v>900</v>
      </c>
      <c r="Q88" s="37">
        <v>935</v>
      </c>
      <c r="R88" s="37">
        <v>917</v>
      </c>
      <c r="S88" s="37">
        <v>936</v>
      </c>
      <c r="T88" s="37">
        <v>930</v>
      </c>
      <c r="U88" s="37">
        <v>930</v>
      </c>
      <c r="V88" s="37">
        <v>933</v>
      </c>
      <c r="W88" s="37">
        <v>931</v>
      </c>
      <c r="X88" s="37">
        <v>936</v>
      </c>
      <c r="Y88" s="35"/>
      <c r="Z88" s="36">
        <v>476</v>
      </c>
      <c r="AA88" s="37">
        <v>484</v>
      </c>
      <c r="AB88" s="37">
        <v>453</v>
      </c>
      <c r="AC88" s="37">
        <v>341</v>
      </c>
      <c r="AD88" s="37">
        <v>473</v>
      </c>
      <c r="AE88" s="37">
        <v>475</v>
      </c>
      <c r="AF88" s="37">
        <v>463</v>
      </c>
      <c r="AG88" s="37">
        <v>447</v>
      </c>
      <c r="AH88" s="37">
        <v>477</v>
      </c>
      <c r="AI88" s="37">
        <v>452</v>
      </c>
      <c r="AJ88" s="37">
        <v>479</v>
      </c>
      <c r="AK88" s="35"/>
      <c r="AL88" s="36">
        <v>235</v>
      </c>
      <c r="AM88" s="37">
        <v>240</v>
      </c>
      <c r="AN88" s="37">
        <v>241</v>
      </c>
      <c r="AO88" s="37">
        <v>225</v>
      </c>
      <c r="AP88" s="37">
        <v>231</v>
      </c>
      <c r="AQ88" s="37">
        <v>232</v>
      </c>
      <c r="AR88" s="37">
        <v>236</v>
      </c>
      <c r="AS88" s="37">
        <v>241</v>
      </c>
      <c r="AT88" s="37">
        <v>243</v>
      </c>
      <c r="AU88" s="37">
        <v>232</v>
      </c>
      <c r="AV88" s="37">
        <v>209</v>
      </c>
      <c r="AW88" s="35"/>
      <c r="AX88" s="36">
        <v>121</v>
      </c>
      <c r="AY88" s="37">
        <v>117</v>
      </c>
      <c r="AZ88" s="37">
        <v>119</v>
      </c>
      <c r="BA88" s="37">
        <v>120</v>
      </c>
      <c r="BB88" s="37">
        <v>122</v>
      </c>
      <c r="BC88" s="37">
        <v>122</v>
      </c>
      <c r="BD88" s="37">
        <v>119</v>
      </c>
      <c r="BE88" s="37">
        <v>119</v>
      </c>
      <c r="BF88" s="37">
        <v>122</v>
      </c>
      <c r="BG88" s="37">
        <v>119</v>
      </c>
      <c r="BH88" s="37">
        <v>121</v>
      </c>
    </row>
    <row r="89" spans="1:60" hidden="1" x14ac:dyDescent="0.2">
      <c r="A89" s="37">
        <v>23</v>
      </c>
      <c r="B89" s="37">
        <v>60.2</v>
      </c>
      <c r="C89" s="37">
        <v>61.3</v>
      </c>
      <c r="D89" s="37">
        <v>61.1</v>
      </c>
      <c r="E89" s="37">
        <v>61.3</v>
      </c>
      <c r="F89" s="37">
        <v>60.7</v>
      </c>
      <c r="G89" s="37">
        <v>60.8</v>
      </c>
      <c r="H89" s="37">
        <v>60.3</v>
      </c>
      <c r="I89" s="37">
        <v>59.1</v>
      </c>
      <c r="J89" s="37">
        <v>61.2</v>
      </c>
      <c r="K89" s="37">
        <v>59.8</v>
      </c>
      <c r="L89" s="37">
        <v>60.4</v>
      </c>
      <c r="M89" s="35"/>
      <c r="N89" s="37">
        <v>884</v>
      </c>
      <c r="O89" s="37">
        <v>693</v>
      </c>
      <c r="P89" s="37">
        <v>910</v>
      </c>
      <c r="Q89" s="37">
        <v>916</v>
      </c>
      <c r="R89" s="37">
        <v>915</v>
      </c>
      <c r="S89" s="37">
        <v>928</v>
      </c>
      <c r="T89" s="37">
        <v>931</v>
      </c>
      <c r="U89" s="37">
        <v>913</v>
      </c>
      <c r="V89" s="37">
        <v>906</v>
      </c>
      <c r="W89" s="37">
        <v>913</v>
      </c>
      <c r="X89" s="37">
        <v>936</v>
      </c>
      <c r="Y89" s="35"/>
      <c r="Z89" s="37">
        <v>470</v>
      </c>
      <c r="AA89" s="37">
        <v>474</v>
      </c>
      <c r="AB89" s="37">
        <v>444</v>
      </c>
      <c r="AC89" s="37">
        <v>344</v>
      </c>
      <c r="AD89" s="37">
        <v>473</v>
      </c>
      <c r="AE89" s="37">
        <v>470</v>
      </c>
      <c r="AF89" s="37">
        <v>470</v>
      </c>
      <c r="AG89" s="37">
        <v>437</v>
      </c>
      <c r="AH89" s="37">
        <v>472</v>
      </c>
      <c r="AI89" s="37">
        <v>461</v>
      </c>
      <c r="AJ89" s="37">
        <v>472</v>
      </c>
      <c r="AK89" s="35"/>
      <c r="AL89" s="37">
        <v>236</v>
      </c>
      <c r="AM89" s="37">
        <v>236</v>
      </c>
      <c r="AN89" s="37">
        <v>238</v>
      </c>
      <c r="AO89" s="37">
        <v>221</v>
      </c>
      <c r="AP89" s="37">
        <v>227</v>
      </c>
      <c r="AQ89" s="37">
        <v>223</v>
      </c>
      <c r="AR89" s="37">
        <v>236</v>
      </c>
      <c r="AS89" s="37">
        <v>239</v>
      </c>
      <c r="AT89" s="37">
        <v>234</v>
      </c>
      <c r="AU89" s="37">
        <v>232</v>
      </c>
      <c r="AV89" s="37">
        <v>199</v>
      </c>
      <c r="AW89" s="35"/>
      <c r="AX89" s="37">
        <v>120</v>
      </c>
      <c r="AY89" s="37">
        <v>114</v>
      </c>
      <c r="AZ89" s="37">
        <v>116</v>
      </c>
      <c r="BA89" s="37">
        <v>118</v>
      </c>
      <c r="BB89" s="37">
        <v>120</v>
      </c>
      <c r="BC89" s="37">
        <v>121</v>
      </c>
      <c r="BD89" s="37">
        <v>95</v>
      </c>
      <c r="BE89" s="37">
        <v>119</v>
      </c>
      <c r="BF89" s="37">
        <v>120</v>
      </c>
      <c r="BG89" s="37">
        <v>119</v>
      </c>
      <c r="BH89" s="37">
        <v>120</v>
      </c>
    </row>
    <row r="90" spans="1:60" hidden="1" x14ac:dyDescent="0.2">
      <c r="A90" s="37">
        <v>24</v>
      </c>
      <c r="B90" s="37">
        <v>61.9</v>
      </c>
      <c r="C90" s="37">
        <v>60.6</v>
      </c>
      <c r="D90" s="37">
        <v>62.4</v>
      </c>
      <c r="E90" s="37">
        <v>59</v>
      </c>
      <c r="F90" s="37">
        <v>60</v>
      </c>
      <c r="G90" s="37">
        <v>59.3</v>
      </c>
      <c r="H90" s="37">
        <v>59.2</v>
      </c>
      <c r="I90" s="37">
        <v>58</v>
      </c>
      <c r="J90" s="37">
        <v>60.3</v>
      </c>
      <c r="K90" s="37">
        <v>58.8</v>
      </c>
      <c r="L90" s="37">
        <v>59.5</v>
      </c>
      <c r="M90" s="35"/>
      <c r="N90" s="37">
        <v>928</v>
      </c>
      <c r="O90" s="37">
        <v>659</v>
      </c>
      <c r="P90" s="37">
        <v>936</v>
      </c>
      <c r="Q90" s="37">
        <v>922</v>
      </c>
      <c r="R90" s="37">
        <v>935</v>
      </c>
      <c r="S90" s="37">
        <v>934</v>
      </c>
      <c r="T90" s="37">
        <v>936</v>
      </c>
      <c r="U90" s="37">
        <v>920</v>
      </c>
      <c r="V90" s="37">
        <v>921</v>
      </c>
      <c r="W90" s="37">
        <v>908</v>
      </c>
      <c r="X90" s="37">
        <v>936</v>
      </c>
      <c r="Y90" s="35"/>
      <c r="Z90" s="37">
        <v>474</v>
      </c>
      <c r="AA90" s="37">
        <v>476</v>
      </c>
      <c r="AB90" s="37">
        <v>447</v>
      </c>
      <c r="AC90" s="37">
        <v>336</v>
      </c>
      <c r="AD90" s="37">
        <v>472</v>
      </c>
      <c r="AE90" s="37">
        <v>476</v>
      </c>
      <c r="AF90" s="37">
        <v>479</v>
      </c>
      <c r="AG90" s="37">
        <v>431</v>
      </c>
      <c r="AH90" s="37">
        <v>470</v>
      </c>
      <c r="AI90" s="37">
        <v>443</v>
      </c>
      <c r="AJ90" s="37">
        <v>482</v>
      </c>
      <c r="AK90" s="35"/>
      <c r="AL90" s="37">
        <v>239</v>
      </c>
      <c r="AM90" s="37">
        <v>236</v>
      </c>
      <c r="AN90" s="37">
        <v>243</v>
      </c>
      <c r="AO90" s="37">
        <v>226</v>
      </c>
      <c r="AP90" s="37">
        <v>239</v>
      </c>
      <c r="AQ90" s="37">
        <v>232</v>
      </c>
      <c r="AR90" s="37">
        <v>243</v>
      </c>
      <c r="AS90" s="37">
        <v>243</v>
      </c>
      <c r="AT90" s="37">
        <v>236</v>
      </c>
      <c r="AU90" s="37">
        <v>198</v>
      </c>
      <c r="AV90" s="37">
        <v>235</v>
      </c>
      <c r="AW90" s="35"/>
      <c r="AX90" s="37">
        <v>121</v>
      </c>
      <c r="AY90" s="37">
        <v>115</v>
      </c>
      <c r="AZ90" s="37">
        <v>121</v>
      </c>
      <c r="BA90" s="37">
        <v>121</v>
      </c>
      <c r="BB90" s="37">
        <v>121</v>
      </c>
      <c r="BC90" s="37">
        <v>121</v>
      </c>
      <c r="BD90" s="37">
        <v>118</v>
      </c>
      <c r="BE90" s="37">
        <v>120</v>
      </c>
      <c r="BF90" s="37">
        <v>118</v>
      </c>
      <c r="BG90" s="37">
        <v>118</v>
      </c>
      <c r="BH90" s="37">
        <v>121</v>
      </c>
    </row>
    <row r="91" spans="1:60" hidden="1" x14ac:dyDescent="0.2">
      <c r="A91" s="36">
        <v>25</v>
      </c>
      <c r="B91" s="37">
        <v>60.2</v>
      </c>
      <c r="C91" s="37">
        <v>61.1</v>
      </c>
      <c r="D91" s="37">
        <v>63.2</v>
      </c>
      <c r="E91" s="37">
        <v>61</v>
      </c>
      <c r="F91" s="37">
        <v>62</v>
      </c>
      <c r="G91" s="37">
        <v>58.6</v>
      </c>
      <c r="H91" s="37">
        <v>60.1</v>
      </c>
      <c r="I91" s="37">
        <v>58.6</v>
      </c>
      <c r="J91" s="37">
        <v>60.5</v>
      </c>
      <c r="K91" s="37">
        <v>59.7</v>
      </c>
      <c r="L91" s="37">
        <v>60.6</v>
      </c>
      <c r="M91" s="35"/>
      <c r="N91" s="36">
        <v>897</v>
      </c>
      <c r="O91" s="37">
        <v>658</v>
      </c>
      <c r="P91" s="37">
        <v>934</v>
      </c>
      <c r="Q91" s="37">
        <v>917</v>
      </c>
      <c r="R91" s="37">
        <v>923</v>
      </c>
      <c r="S91" s="37">
        <v>895</v>
      </c>
      <c r="T91" s="37">
        <v>936</v>
      </c>
      <c r="U91" s="37">
        <v>933</v>
      </c>
      <c r="V91" s="37">
        <v>906</v>
      </c>
      <c r="W91" s="37">
        <v>891</v>
      </c>
      <c r="X91" s="37">
        <v>927</v>
      </c>
      <c r="Y91" s="35"/>
      <c r="Z91" s="36">
        <v>467</v>
      </c>
      <c r="AA91" s="37">
        <v>473</v>
      </c>
      <c r="AB91" s="37">
        <v>446</v>
      </c>
      <c r="AC91" s="37">
        <v>336</v>
      </c>
      <c r="AD91" s="37">
        <v>476</v>
      </c>
      <c r="AE91" s="37">
        <v>472</v>
      </c>
      <c r="AF91" s="37">
        <v>473</v>
      </c>
      <c r="AG91" s="37">
        <v>448</v>
      </c>
      <c r="AH91" s="37">
        <v>452</v>
      </c>
      <c r="AI91" s="37">
        <v>431</v>
      </c>
      <c r="AJ91" s="37">
        <v>473</v>
      </c>
      <c r="AK91" s="35"/>
      <c r="AL91" s="36">
        <v>236</v>
      </c>
      <c r="AM91" s="37">
        <v>232</v>
      </c>
      <c r="AN91" s="37">
        <v>240</v>
      </c>
      <c r="AO91" s="37">
        <v>223</v>
      </c>
      <c r="AP91" s="37">
        <v>234</v>
      </c>
      <c r="AQ91" s="37">
        <v>230</v>
      </c>
      <c r="AR91" s="37">
        <v>238</v>
      </c>
      <c r="AS91" s="37">
        <v>239</v>
      </c>
      <c r="AT91" s="37">
        <v>233</v>
      </c>
      <c r="AU91" s="37">
        <v>197</v>
      </c>
      <c r="AV91" s="37">
        <v>237</v>
      </c>
      <c r="AW91" s="35"/>
      <c r="AX91" s="36">
        <v>117</v>
      </c>
      <c r="AY91" s="37">
        <v>115</v>
      </c>
      <c r="AZ91" s="37">
        <v>116</v>
      </c>
      <c r="BA91" s="37">
        <v>113</v>
      </c>
      <c r="BB91" s="37">
        <v>121</v>
      </c>
      <c r="BC91" s="37">
        <v>118</v>
      </c>
      <c r="BD91" s="37">
        <v>117</v>
      </c>
      <c r="BE91" s="37">
        <v>120</v>
      </c>
      <c r="BF91" s="37">
        <v>114</v>
      </c>
      <c r="BG91" s="37">
        <v>116</v>
      </c>
      <c r="BH91" s="37">
        <v>119</v>
      </c>
    </row>
    <row r="92" spans="1:60" hidden="1" x14ac:dyDescent="0.2">
      <c r="A92" s="37">
        <v>26</v>
      </c>
      <c r="B92" s="37">
        <v>61.1</v>
      </c>
      <c r="C92" s="37">
        <v>60.4</v>
      </c>
      <c r="D92" s="37">
        <v>61.6</v>
      </c>
      <c r="E92" s="37">
        <v>60.2</v>
      </c>
      <c r="F92" s="37">
        <v>59.5</v>
      </c>
      <c r="G92" s="37">
        <v>59.3</v>
      </c>
      <c r="H92" s="37">
        <v>59.1</v>
      </c>
      <c r="I92" s="37">
        <v>59</v>
      </c>
      <c r="J92" s="37">
        <v>59.9</v>
      </c>
      <c r="K92" s="37">
        <v>59.7</v>
      </c>
      <c r="L92" s="37">
        <v>58.9</v>
      </c>
      <c r="M92" s="35"/>
      <c r="N92" s="37">
        <v>896</v>
      </c>
      <c r="O92" s="37">
        <v>669</v>
      </c>
      <c r="P92" s="37">
        <v>931</v>
      </c>
      <c r="Q92" s="37">
        <v>859</v>
      </c>
      <c r="R92" s="37">
        <v>928</v>
      </c>
      <c r="S92" s="37">
        <v>856</v>
      </c>
      <c r="T92" s="37">
        <v>936</v>
      </c>
      <c r="U92" s="37">
        <v>912</v>
      </c>
      <c r="V92" s="37">
        <v>924</v>
      </c>
      <c r="W92" s="37">
        <v>901</v>
      </c>
      <c r="X92" s="37">
        <v>935</v>
      </c>
      <c r="Y92" s="35"/>
      <c r="Z92" s="37">
        <v>474</v>
      </c>
      <c r="AA92" s="37">
        <v>479</v>
      </c>
      <c r="AB92" s="37">
        <v>451</v>
      </c>
      <c r="AC92" s="37">
        <v>344</v>
      </c>
      <c r="AD92" s="37">
        <v>478</v>
      </c>
      <c r="AE92" s="37">
        <v>484</v>
      </c>
      <c r="AF92" s="37">
        <v>479</v>
      </c>
      <c r="AG92" s="37">
        <v>471</v>
      </c>
      <c r="AH92" s="37">
        <v>474</v>
      </c>
      <c r="AI92" s="37">
        <v>451</v>
      </c>
      <c r="AJ92" s="37">
        <v>479</v>
      </c>
      <c r="AK92" s="35"/>
      <c r="AL92" s="37">
        <v>238</v>
      </c>
      <c r="AM92" s="37">
        <v>232</v>
      </c>
      <c r="AN92" s="37">
        <v>240</v>
      </c>
      <c r="AO92" s="37">
        <v>228</v>
      </c>
      <c r="AP92" s="37">
        <v>238</v>
      </c>
      <c r="AQ92" s="37">
        <v>226</v>
      </c>
      <c r="AR92" s="37">
        <v>243</v>
      </c>
      <c r="AS92" s="37">
        <v>245</v>
      </c>
      <c r="AT92" s="37">
        <v>238</v>
      </c>
      <c r="AU92" s="37">
        <v>214</v>
      </c>
      <c r="AV92" s="37">
        <v>241</v>
      </c>
      <c r="AW92" s="35"/>
      <c r="AX92" s="37">
        <v>118</v>
      </c>
      <c r="AY92" s="37">
        <v>116</v>
      </c>
      <c r="AZ92" s="37">
        <v>121</v>
      </c>
      <c r="BA92" s="37">
        <v>80.7</v>
      </c>
      <c r="BB92" s="37">
        <v>121</v>
      </c>
      <c r="BC92" s="37">
        <v>119</v>
      </c>
      <c r="BD92" s="37">
        <v>119</v>
      </c>
      <c r="BE92" s="37">
        <v>120</v>
      </c>
      <c r="BF92" s="37">
        <v>117</v>
      </c>
      <c r="BG92" s="37">
        <v>122</v>
      </c>
      <c r="BH92" s="37">
        <v>115</v>
      </c>
    </row>
    <row r="93" spans="1:60" hidden="1" x14ac:dyDescent="0.2">
      <c r="A93" s="37">
        <v>27</v>
      </c>
      <c r="B93" s="37">
        <v>55.7</v>
      </c>
      <c r="C93" s="37">
        <v>61.6</v>
      </c>
      <c r="D93" s="37">
        <v>62</v>
      </c>
      <c r="E93" s="37">
        <v>61.7</v>
      </c>
      <c r="F93" s="37">
        <v>59.8</v>
      </c>
      <c r="G93" s="37">
        <v>60.6</v>
      </c>
      <c r="H93" s="37">
        <v>60.5</v>
      </c>
      <c r="I93" s="37">
        <v>56.9</v>
      </c>
      <c r="J93" s="37">
        <v>60.5</v>
      </c>
      <c r="K93" s="37">
        <v>62.2</v>
      </c>
      <c r="L93" s="37">
        <v>58.2</v>
      </c>
      <c r="M93" s="35"/>
      <c r="N93" s="37">
        <v>901</v>
      </c>
      <c r="O93" s="37">
        <v>649</v>
      </c>
      <c r="P93" s="37">
        <v>924</v>
      </c>
      <c r="Q93" s="37">
        <v>913</v>
      </c>
      <c r="R93" s="37">
        <v>922</v>
      </c>
      <c r="S93" s="37">
        <v>845</v>
      </c>
      <c r="T93" s="37">
        <v>936</v>
      </c>
      <c r="U93" s="37">
        <v>909</v>
      </c>
      <c r="V93" s="37">
        <v>918</v>
      </c>
      <c r="W93" s="37">
        <v>899</v>
      </c>
      <c r="X93" s="37">
        <v>936</v>
      </c>
      <c r="Y93" s="35"/>
      <c r="Z93" s="37">
        <v>470</v>
      </c>
      <c r="AA93" s="37">
        <v>466</v>
      </c>
      <c r="AB93" s="37">
        <v>441</v>
      </c>
      <c r="AC93" s="37">
        <v>381</v>
      </c>
      <c r="AD93" s="37">
        <v>474</v>
      </c>
      <c r="AE93" s="37">
        <v>473</v>
      </c>
      <c r="AF93" s="37">
        <v>474</v>
      </c>
      <c r="AG93" s="37">
        <v>457</v>
      </c>
      <c r="AH93" s="37">
        <v>465</v>
      </c>
      <c r="AI93" s="37">
        <v>458</v>
      </c>
      <c r="AJ93" s="37">
        <v>465</v>
      </c>
      <c r="AK93" s="35"/>
      <c r="AL93" s="37">
        <v>236</v>
      </c>
      <c r="AM93" s="37">
        <v>233</v>
      </c>
      <c r="AN93" s="37">
        <v>234</v>
      </c>
      <c r="AO93" s="37">
        <v>224</v>
      </c>
      <c r="AP93" s="37">
        <v>233</v>
      </c>
      <c r="AQ93" s="37">
        <v>221</v>
      </c>
      <c r="AR93" s="37">
        <v>237</v>
      </c>
      <c r="AS93" s="37">
        <v>233</v>
      </c>
      <c r="AT93" s="37">
        <v>237</v>
      </c>
      <c r="AU93" s="37">
        <v>230</v>
      </c>
      <c r="AV93" s="37">
        <v>236</v>
      </c>
      <c r="AW93" s="35"/>
      <c r="AX93" s="37">
        <v>119</v>
      </c>
      <c r="AY93" s="37">
        <v>116</v>
      </c>
      <c r="AZ93" s="37">
        <v>118</v>
      </c>
      <c r="BA93" s="37">
        <v>105</v>
      </c>
      <c r="BB93" s="37">
        <v>121</v>
      </c>
      <c r="BC93" s="37">
        <v>121</v>
      </c>
      <c r="BD93" s="37">
        <v>118</v>
      </c>
      <c r="BE93" s="37">
        <v>118</v>
      </c>
      <c r="BF93" s="37">
        <v>113</v>
      </c>
      <c r="BG93" s="37">
        <v>124</v>
      </c>
      <c r="BH93" s="37">
        <v>121</v>
      </c>
    </row>
    <row r="94" spans="1:60" hidden="1" x14ac:dyDescent="0.2">
      <c r="A94" s="36">
        <v>28</v>
      </c>
      <c r="B94" s="37">
        <v>57.6</v>
      </c>
      <c r="C94" s="37">
        <v>60.3</v>
      </c>
      <c r="D94" s="37">
        <v>60.5</v>
      </c>
      <c r="E94" s="37">
        <v>60.4</v>
      </c>
      <c r="F94" s="37">
        <v>60.1</v>
      </c>
      <c r="G94" s="37">
        <v>60</v>
      </c>
      <c r="H94" s="37">
        <v>59.4</v>
      </c>
      <c r="I94" s="37">
        <v>58.7</v>
      </c>
      <c r="J94" s="37">
        <v>60.3</v>
      </c>
      <c r="K94" s="37">
        <v>60.7</v>
      </c>
      <c r="L94" s="37">
        <v>59.5</v>
      </c>
      <c r="M94" s="35"/>
      <c r="N94" s="36">
        <v>917</v>
      </c>
      <c r="O94" s="37">
        <v>661</v>
      </c>
      <c r="P94" s="37">
        <v>935</v>
      </c>
      <c r="Q94" s="37">
        <v>929</v>
      </c>
      <c r="R94" s="37">
        <v>885</v>
      </c>
      <c r="S94" s="37">
        <v>843</v>
      </c>
      <c r="T94" s="37">
        <v>936</v>
      </c>
      <c r="U94" s="37">
        <v>933</v>
      </c>
      <c r="V94" s="37">
        <v>917</v>
      </c>
      <c r="W94" s="37">
        <v>931</v>
      </c>
      <c r="X94" s="37">
        <v>934</v>
      </c>
      <c r="Y94" s="35"/>
      <c r="Z94" s="36">
        <v>484</v>
      </c>
      <c r="AA94" s="37">
        <v>469</v>
      </c>
      <c r="AB94" s="37">
        <v>452</v>
      </c>
      <c r="AC94" s="37">
        <v>469</v>
      </c>
      <c r="AD94" s="37">
        <v>478</v>
      </c>
      <c r="AE94" s="37">
        <v>480</v>
      </c>
      <c r="AF94" s="37">
        <v>478</v>
      </c>
      <c r="AG94" s="37">
        <v>464</v>
      </c>
      <c r="AH94" s="37">
        <v>468</v>
      </c>
      <c r="AI94" s="37">
        <v>475</v>
      </c>
      <c r="AJ94" s="37">
        <v>378</v>
      </c>
      <c r="AK94" s="35"/>
      <c r="AL94" s="36">
        <v>236</v>
      </c>
      <c r="AM94" s="37">
        <v>238</v>
      </c>
      <c r="AN94" s="37">
        <v>237</v>
      </c>
      <c r="AO94" s="37">
        <v>222</v>
      </c>
      <c r="AP94" s="37">
        <v>237</v>
      </c>
      <c r="AQ94" s="37">
        <v>230</v>
      </c>
      <c r="AR94" s="37">
        <v>239</v>
      </c>
      <c r="AS94" s="37">
        <v>232</v>
      </c>
      <c r="AT94" s="37">
        <v>240</v>
      </c>
      <c r="AU94" s="37">
        <v>233</v>
      </c>
      <c r="AV94" s="37">
        <v>243</v>
      </c>
      <c r="AW94" s="35"/>
      <c r="AX94" s="36">
        <v>121</v>
      </c>
      <c r="AY94" s="37">
        <v>112</v>
      </c>
      <c r="AZ94" s="37">
        <v>120</v>
      </c>
      <c r="BA94" s="37">
        <v>118</v>
      </c>
      <c r="BB94" s="37">
        <v>122</v>
      </c>
      <c r="BC94" s="37">
        <v>122</v>
      </c>
      <c r="BD94" s="37">
        <v>119</v>
      </c>
      <c r="BE94" s="37">
        <v>121</v>
      </c>
      <c r="BF94" s="37">
        <v>121</v>
      </c>
      <c r="BG94" s="37">
        <v>112</v>
      </c>
      <c r="BH94" s="37">
        <v>115</v>
      </c>
    </row>
    <row r="95" spans="1:60" hidden="1" x14ac:dyDescent="0.2">
      <c r="A95" s="37">
        <v>29</v>
      </c>
      <c r="B95" s="37">
        <v>58.8</v>
      </c>
      <c r="C95" s="37">
        <v>61.4</v>
      </c>
      <c r="D95" s="37">
        <v>61.7</v>
      </c>
      <c r="E95" s="37">
        <v>61.4</v>
      </c>
      <c r="F95" s="37">
        <v>61.5</v>
      </c>
      <c r="G95" s="37">
        <v>61.4</v>
      </c>
      <c r="H95" s="37">
        <v>60.4</v>
      </c>
      <c r="I95" s="37">
        <v>60.2</v>
      </c>
      <c r="J95" s="37">
        <v>61.4</v>
      </c>
      <c r="K95" s="37">
        <v>61.1</v>
      </c>
      <c r="L95" s="37">
        <v>61.1</v>
      </c>
      <c r="M95" s="35"/>
      <c r="N95" s="37">
        <v>905</v>
      </c>
      <c r="O95" s="37">
        <v>658</v>
      </c>
      <c r="P95" s="37">
        <v>931</v>
      </c>
      <c r="Q95" s="37">
        <v>912</v>
      </c>
      <c r="R95" s="37">
        <v>893</v>
      </c>
      <c r="S95" s="37">
        <v>845</v>
      </c>
      <c r="T95" s="37">
        <v>932</v>
      </c>
      <c r="U95" s="37">
        <v>919</v>
      </c>
      <c r="V95" s="37">
        <v>913</v>
      </c>
      <c r="W95" s="37">
        <v>912</v>
      </c>
      <c r="X95" s="37">
        <v>936</v>
      </c>
      <c r="Y95" s="35"/>
      <c r="Z95" s="37">
        <v>473</v>
      </c>
      <c r="AA95" s="37">
        <v>472</v>
      </c>
      <c r="AB95" s="37">
        <v>480</v>
      </c>
      <c r="AC95" s="37">
        <v>471</v>
      </c>
      <c r="AD95" s="37">
        <v>468</v>
      </c>
      <c r="AE95" s="37">
        <v>470</v>
      </c>
      <c r="AF95" s="37">
        <v>470</v>
      </c>
      <c r="AG95" s="37">
        <v>447</v>
      </c>
      <c r="AH95" s="37">
        <v>466</v>
      </c>
      <c r="AI95" s="37">
        <v>465</v>
      </c>
      <c r="AJ95" s="37">
        <v>369</v>
      </c>
      <c r="AK95" s="35"/>
      <c r="AL95" s="37">
        <v>235</v>
      </c>
      <c r="AM95" s="37">
        <v>238</v>
      </c>
      <c r="AN95" s="37">
        <v>240</v>
      </c>
      <c r="AO95" s="37">
        <v>220</v>
      </c>
      <c r="AP95" s="37">
        <v>229</v>
      </c>
      <c r="AQ95" s="37">
        <v>219</v>
      </c>
      <c r="AR95" s="37">
        <v>235</v>
      </c>
      <c r="AS95" s="37">
        <v>226</v>
      </c>
      <c r="AT95" s="37">
        <v>229</v>
      </c>
      <c r="AU95" s="37">
        <v>230</v>
      </c>
      <c r="AV95" s="37">
        <v>240</v>
      </c>
      <c r="AW95" s="35"/>
      <c r="AX95" s="37">
        <v>118</v>
      </c>
      <c r="AY95" s="37">
        <v>115</v>
      </c>
      <c r="AZ95" s="37">
        <v>115</v>
      </c>
      <c r="BA95" s="37">
        <v>113</v>
      </c>
      <c r="BB95" s="37">
        <v>120</v>
      </c>
      <c r="BC95" s="37">
        <v>119</v>
      </c>
      <c r="BD95" s="37">
        <v>119</v>
      </c>
      <c r="BE95" s="37">
        <v>115</v>
      </c>
      <c r="BF95" s="37">
        <v>115</v>
      </c>
      <c r="BG95" s="37">
        <v>121</v>
      </c>
      <c r="BH95" s="37">
        <v>116</v>
      </c>
    </row>
    <row r="96" spans="1:60" hidden="1" x14ac:dyDescent="0.2">
      <c r="A96" s="37">
        <v>30</v>
      </c>
      <c r="B96" s="37">
        <v>42.8</v>
      </c>
      <c r="C96" s="37">
        <v>56.7</v>
      </c>
      <c r="D96" s="37">
        <v>60.4</v>
      </c>
      <c r="E96" s="37">
        <v>59.7</v>
      </c>
      <c r="F96" s="37">
        <v>60.3</v>
      </c>
      <c r="G96" s="37">
        <v>59.7</v>
      </c>
      <c r="H96" s="37">
        <v>59.1</v>
      </c>
      <c r="I96" s="37">
        <v>58.3</v>
      </c>
      <c r="J96" s="37">
        <v>60.7</v>
      </c>
      <c r="K96" s="37">
        <v>60.6</v>
      </c>
      <c r="L96" s="37">
        <v>60.3</v>
      </c>
      <c r="M96" s="35"/>
      <c r="N96" s="37">
        <v>925</v>
      </c>
      <c r="O96" s="37">
        <v>688</v>
      </c>
      <c r="P96" s="37">
        <v>936</v>
      </c>
      <c r="Q96" s="37">
        <v>931</v>
      </c>
      <c r="R96" s="37">
        <v>936</v>
      </c>
      <c r="S96" s="37">
        <v>838</v>
      </c>
      <c r="T96" s="37">
        <v>923</v>
      </c>
      <c r="U96" s="37">
        <v>918</v>
      </c>
      <c r="V96" s="37">
        <v>911</v>
      </c>
      <c r="W96" s="37">
        <v>924</v>
      </c>
      <c r="X96" s="37">
        <v>936</v>
      </c>
      <c r="Y96" s="35"/>
      <c r="Z96" s="37">
        <v>468</v>
      </c>
      <c r="AA96" s="37">
        <v>486</v>
      </c>
      <c r="AB96" s="37">
        <v>457</v>
      </c>
      <c r="AC96" s="37">
        <v>468</v>
      </c>
      <c r="AD96" s="37">
        <v>476</v>
      </c>
      <c r="AE96" s="37">
        <v>474</v>
      </c>
      <c r="AF96" s="37">
        <v>471</v>
      </c>
      <c r="AG96" s="37">
        <v>446</v>
      </c>
      <c r="AH96" s="37">
        <v>472</v>
      </c>
      <c r="AI96" s="37">
        <v>471</v>
      </c>
      <c r="AJ96" s="37">
        <v>477</v>
      </c>
      <c r="AK96" s="35"/>
      <c r="AL96" s="37">
        <v>232</v>
      </c>
      <c r="AM96" s="37">
        <v>240</v>
      </c>
      <c r="AN96" s="37">
        <v>243</v>
      </c>
      <c r="AO96" s="37">
        <v>223</v>
      </c>
      <c r="AP96" s="37">
        <v>235</v>
      </c>
      <c r="AQ96" s="37">
        <v>221</v>
      </c>
      <c r="AR96" s="37">
        <v>209</v>
      </c>
      <c r="AS96" s="37">
        <v>242</v>
      </c>
      <c r="AT96" s="37">
        <v>236</v>
      </c>
      <c r="AU96" s="37">
        <v>232</v>
      </c>
      <c r="AV96" s="37">
        <v>242</v>
      </c>
      <c r="AW96" s="35"/>
      <c r="AX96" s="37">
        <v>121</v>
      </c>
      <c r="AY96" s="37">
        <v>118</v>
      </c>
      <c r="AZ96" s="37">
        <v>121</v>
      </c>
      <c r="BA96" s="37">
        <v>122</v>
      </c>
      <c r="BB96" s="37">
        <v>121</v>
      </c>
      <c r="BC96" s="37">
        <v>122</v>
      </c>
      <c r="BD96" s="37">
        <v>118</v>
      </c>
      <c r="BE96" s="37">
        <v>119</v>
      </c>
      <c r="BF96" s="37">
        <v>120</v>
      </c>
      <c r="BG96" s="37">
        <v>120</v>
      </c>
      <c r="BH96" s="37">
        <v>120</v>
      </c>
    </row>
    <row r="97" spans="1:60" hidden="1" x14ac:dyDescent="0.2">
      <c r="A97" s="36">
        <v>31</v>
      </c>
      <c r="B97" s="37">
        <v>40.700000000000003</v>
      </c>
      <c r="C97" s="37">
        <v>61.2</v>
      </c>
      <c r="D97" s="37">
        <v>58.8</v>
      </c>
      <c r="E97" s="37">
        <v>59.6</v>
      </c>
      <c r="F97" s="37">
        <v>59.6</v>
      </c>
      <c r="G97" s="37">
        <v>59.9</v>
      </c>
      <c r="H97" s="37">
        <v>59.4</v>
      </c>
      <c r="I97" s="37">
        <v>59.4</v>
      </c>
      <c r="J97" s="37">
        <v>61.1</v>
      </c>
      <c r="K97" s="37">
        <v>61</v>
      </c>
      <c r="L97" s="37">
        <v>60.4</v>
      </c>
      <c r="M97" s="35"/>
      <c r="N97" s="36">
        <v>908</v>
      </c>
      <c r="O97" s="37">
        <v>659</v>
      </c>
      <c r="P97" s="37">
        <v>925</v>
      </c>
      <c r="Q97" s="37">
        <v>912</v>
      </c>
      <c r="R97" s="37">
        <v>926</v>
      </c>
      <c r="S97" s="37">
        <v>847</v>
      </c>
      <c r="T97" s="37">
        <v>921</v>
      </c>
      <c r="U97" s="37">
        <v>914</v>
      </c>
      <c r="V97" s="37">
        <v>907</v>
      </c>
      <c r="W97" s="37">
        <v>891</v>
      </c>
      <c r="X97" s="37">
        <v>930</v>
      </c>
      <c r="Y97" s="35"/>
      <c r="Z97" s="36">
        <v>473</v>
      </c>
      <c r="AA97" s="37">
        <v>475</v>
      </c>
      <c r="AB97" s="37">
        <v>470</v>
      </c>
      <c r="AC97" s="37">
        <v>338</v>
      </c>
      <c r="AD97" s="37">
        <v>472</v>
      </c>
      <c r="AE97" s="37">
        <v>469</v>
      </c>
      <c r="AF97" s="37">
        <v>475</v>
      </c>
      <c r="AG97" s="37">
        <v>452</v>
      </c>
      <c r="AH97" s="37">
        <v>460</v>
      </c>
      <c r="AI97" s="37">
        <v>477</v>
      </c>
      <c r="AJ97" s="37">
        <v>396</v>
      </c>
      <c r="AK97" s="35"/>
      <c r="AL97" s="36">
        <v>232</v>
      </c>
      <c r="AM97" s="37">
        <v>237</v>
      </c>
      <c r="AN97" s="37">
        <v>236</v>
      </c>
      <c r="AO97" s="37">
        <v>223</v>
      </c>
      <c r="AP97" s="37">
        <v>233</v>
      </c>
      <c r="AQ97" s="37">
        <v>219</v>
      </c>
      <c r="AR97" s="37">
        <v>214</v>
      </c>
      <c r="AS97" s="37">
        <v>237</v>
      </c>
      <c r="AT97" s="37">
        <v>234</v>
      </c>
      <c r="AU97" s="37">
        <v>230</v>
      </c>
      <c r="AV97" s="37">
        <v>239</v>
      </c>
      <c r="AW97" s="35"/>
      <c r="AX97" s="36">
        <v>118</v>
      </c>
      <c r="AY97" s="37">
        <v>120</v>
      </c>
      <c r="AZ97" s="37">
        <v>119</v>
      </c>
      <c r="BA97" s="37">
        <v>119</v>
      </c>
      <c r="BB97" s="37">
        <v>119</v>
      </c>
      <c r="BC97" s="37">
        <v>121</v>
      </c>
      <c r="BD97" s="37">
        <v>108</v>
      </c>
      <c r="BE97" s="37">
        <v>118</v>
      </c>
      <c r="BF97" s="37">
        <v>119</v>
      </c>
      <c r="BG97" s="37">
        <v>119</v>
      </c>
      <c r="BH97" s="37">
        <v>114</v>
      </c>
    </row>
    <row r="98" spans="1:60" hidden="1" x14ac:dyDescent="0.2">
      <c r="A98" s="37">
        <v>32</v>
      </c>
      <c r="B98" s="37">
        <v>49.7</v>
      </c>
      <c r="C98" s="37">
        <v>59.5</v>
      </c>
      <c r="D98" s="37">
        <v>56.2</v>
      </c>
      <c r="E98" s="37">
        <v>59.7</v>
      </c>
      <c r="F98" s="37">
        <v>56.9</v>
      </c>
      <c r="G98" s="37">
        <v>59.4</v>
      </c>
      <c r="H98" s="37">
        <v>59.4</v>
      </c>
      <c r="I98" s="37">
        <v>59.7</v>
      </c>
      <c r="J98" s="37">
        <v>60.4</v>
      </c>
      <c r="K98" s="37">
        <v>60.6</v>
      </c>
      <c r="L98" s="37">
        <v>52.8</v>
      </c>
      <c r="M98" s="35"/>
      <c r="N98" s="37">
        <v>916</v>
      </c>
      <c r="O98" s="37">
        <v>740</v>
      </c>
      <c r="P98" s="37">
        <v>921</v>
      </c>
      <c r="Q98" s="37">
        <v>927</v>
      </c>
      <c r="R98" s="37">
        <v>877</v>
      </c>
      <c r="S98" s="37">
        <v>854</v>
      </c>
      <c r="T98" s="37">
        <v>936</v>
      </c>
      <c r="U98" s="37">
        <v>930</v>
      </c>
      <c r="V98" s="37">
        <v>918</v>
      </c>
      <c r="W98" s="37">
        <v>916</v>
      </c>
      <c r="X98" s="37">
        <v>934</v>
      </c>
      <c r="Y98" s="35"/>
      <c r="Z98" s="37">
        <v>470</v>
      </c>
      <c r="AA98" s="37">
        <v>486</v>
      </c>
      <c r="AB98" s="37">
        <v>462</v>
      </c>
      <c r="AC98" s="37">
        <v>334</v>
      </c>
      <c r="AD98" s="37">
        <v>470</v>
      </c>
      <c r="AE98" s="37">
        <v>479</v>
      </c>
      <c r="AF98" s="37">
        <v>473</v>
      </c>
      <c r="AG98" s="37">
        <v>467</v>
      </c>
      <c r="AH98" s="37">
        <v>441</v>
      </c>
      <c r="AI98" s="37">
        <v>503</v>
      </c>
      <c r="AJ98" s="37">
        <v>385</v>
      </c>
      <c r="AK98" s="35"/>
      <c r="AL98" s="37">
        <v>239</v>
      </c>
      <c r="AM98" s="37">
        <v>236</v>
      </c>
      <c r="AN98" s="37">
        <v>237</v>
      </c>
      <c r="AO98" s="37">
        <v>238</v>
      </c>
      <c r="AP98" s="37">
        <v>232</v>
      </c>
      <c r="AQ98" s="37">
        <v>220</v>
      </c>
      <c r="AR98" s="37">
        <v>243</v>
      </c>
      <c r="AS98" s="37">
        <v>240</v>
      </c>
      <c r="AT98" s="37">
        <v>241</v>
      </c>
      <c r="AU98" s="37">
        <v>225</v>
      </c>
      <c r="AV98" s="37">
        <v>230</v>
      </c>
      <c r="AW98" s="35"/>
      <c r="AX98" s="37">
        <v>121</v>
      </c>
      <c r="AY98" s="37">
        <v>121</v>
      </c>
      <c r="AZ98" s="37">
        <v>119</v>
      </c>
      <c r="BA98" s="37">
        <v>120</v>
      </c>
      <c r="BB98" s="37">
        <v>123</v>
      </c>
      <c r="BC98" s="37">
        <v>122</v>
      </c>
      <c r="BD98" s="37">
        <v>111</v>
      </c>
      <c r="BE98" s="37">
        <v>117</v>
      </c>
      <c r="BF98" s="37">
        <v>119</v>
      </c>
      <c r="BG98" s="37">
        <v>121</v>
      </c>
      <c r="BH98" s="37">
        <v>120</v>
      </c>
    </row>
    <row r="99" spans="1:60" hidden="1" x14ac:dyDescent="0.2">
      <c r="A99" s="37">
        <v>33</v>
      </c>
      <c r="B99" s="37">
        <v>58.3</v>
      </c>
      <c r="C99" s="37">
        <v>61</v>
      </c>
      <c r="D99" s="37">
        <v>58.4</v>
      </c>
      <c r="E99" s="37">
        <v>60.1</v>
      </c>
      <c r="F99" s="37">
        <v>56</v>
      </c>
      <c r="G99" s="37">
        <v>60.8</v>
      </c>
      <c r="H99" s="37">
        <v>60.6</v>
      </c>
      <c r="I99" s="37">
        <v>60.4</v>
      </c>
      <c r="J99" s="37">
        <v>61.6</v>
      </c>
      <c r="K99" s="37">
        <v>60.8</v>
      </c>
      <c r="L99" s="37">
        <v>54.8</v>
      </c>
      <c r="M99" s="35"/>
      <c r="N99" s="37">
        <v>909</v>
      </c>
      <c r="O99" s="37">
        <v>910</v>
      </c>
      <c r="P99" s="37">
        <v>902</v>
      </c>
      <c r="Q99" s="37">
        <v>917</v>
      </c>
      <c r="R99" s="37">
        <v>854</v>
      </c>
      <c r="S99" s="37">
        <v>836</v>
      </c>
      <c r="T99" s="37">
        <v>911</v>
      </c>
      <c r="U99" s="37">
        <v>862</v>
      </c>
      <c r="V99" s="37">
        <v>914</v>
      </c>
      <c r="W99" s="37">
        <v>936</v>
      </c>
      <c r="X99" s="37">
        <v>917</v>
      </c>
      <c r="Y99" s="35"/>
      <c r="Z99" s="37">
        <v>472</v>
      </c>
      <c r="AA99" s="37">
        <v>473</v>
      </c>
      <c r="AB99" s="37">
        <v>456</v>
      </c>
      <c r="AC99" s="37">
        <v>327</v>
      </c>
      <c r="AD99" s="37">
        <v>474</v>
      </c>
      <c r="AE99" s="37">
        <v>473</v>
      </c>
      <c r="AF99" s="37">
        <v>473</v>
      </c>
      <c r="AG99" s="37">
        <v>461</v>
      </c>
      <c r="AH99" s="37">
        <v>330</v>
      </c>
      <c r="AI99" s="37">
        <v>495</v>
      </c>
      <c r="AJ99" s="37">
        <v>345</v>
      </c>
      <c r="AK99" s="35"/>
      <c r="AL99" s="37">
        <v>236</v>
      </c>
      <c r="AM99" s="37">
        <v>236</v>
      </c>
      <c r="AN99" s="37">
        <v>232</v>
      </c>
      <c r="AO99" s="37">
        <v>234</v>
      </c>
      <c r="AP99" s="37">
        <v>232</v>
      </c>
      <c r="AQ99" s="37">
        <v>221</v>
      </c>
      <c r="AR99" s="37">
        <v>235</v>
      </c>
      <c r="AS99" s="37">
        <v>238</v>
      </c>
      <c r="AT99" s="37">
        <v>227</v>
      </c>
      <c r="AU99" s="37">
        <v>229</v>
      </c>
      <c r="AV99" s="37">
        <v>231</v>
      </c>
      <c r="AW99" s="35"/>
      <c r="AX99" s="37">
        <v>119</v>
      </c>
      <c r="AY99" s="37">
        <v>119</v>
      </c>
      <c r="AZ99" s="37">
        <v>114</v>
      </c>
      <c r="BA99" s="37">
        <v>119</v>
      </c>
      <c r="BB99" s="37">
        <v>113</v>
      </c>
      <c r="BC99" s="37">
        <v>117</v>
      </c>
      <c r="BD99" s="37">
        <v>116</v>
      </c>
      <c r="BE99" s="37">
        <v>117</v>
      </c>
      <c r="BF99" s="37">
        <v>119</v>
      </c>
      <c r="BG99" s="37">
        <v>121</v>
      </c>
      <c r="BH99" s="37">
        <v>121</v>
      </c>
    </row>
    <row r="100" spans="1:60" hidden="1" x14ac:dyDescent="0.2">
      <c r="A100" s="36">
        <v>34</v>
      </c>
      <c r="B100" s="37">
        <v>58.8</v>
      </c>
      <c r="C100" s="37">
        <v>60.1</v>
      </c>
      <c r="D100" s="37">
        <v>59.6</v>
      </c>
      <c r="E100" s="37">
        <v>60.1</v>
      </c>
      <c r="F100" s="37">
        <v>58.1</v>
      </c>
      <c r="G100" s="37">
        <v>59.9</v>
      </c>
      <c r="H100" s="37">
        <v>59</v>
      </c>
      <c r="I100" s="37">
        <v>59.2</v>
      </c>
      <c r="J100" s="37">
        <v>60.5</v>
      </c>
      <c r="K100" s="37">
        <v>59.7</v>
      </c>
      <c r="L100" s="37">
        <v>53.9</v>
      </c>
      <c r="M100" s="35"/>
      <c r="N100" s="36">
        <v>923</v>
      </c>
      <c r="O100" s="37">
        <v>931</v>
      </c>
      <c r="P100" s="37">
        <v>916</v>
      </c>
      <c r="Q100" s="37">
        <v>928</v>
      </c>
      <c r="R100" s="37">
        <v>933</v>
      </c>
      <c r="S100" s="37">
        <v>818</v>
      </c>
      <c r="T100" s="37">
        <v>871</v>
      </c>
      <c r="U100" s="37">
        <v>855</v>
      </c>
      <c r="V100" s="37">
        <v>921</v>
      </c>
      <c r="W100" s="37">
        <v>936</v>
      </c>
      <c r="X100" s="37">
        <v>928</v>
      </c>
      <c r="Y100" s="35"/>
      <c r="Z100" s="36">
        <v>430</v>
      </c>
      <c r="AA100" s="37">
        <v>485</v>
      </c>
      <c r="AB100" s="37">
        <v>481</v>
      </c>
      <c r="AC100" s="37">
        <v>440</v>
      </c>
      <c r="AD100" s="37">
        <v>477</v>
      </c>
      <c r="AE100" s="37">
        <v>478</v>
      </c>
      <c r="AF100" s="37">
        <v>478</v>
      </c>
      <c r="AG100" s="37">
        <v>471</v>
      </c>
      <c r="AH100" s="37">
        <v>328</v>
      </c>
      <c r="AI100" s="37">
        <v>497</v>
      </c>
      <c r="AJ100" s="37">
        <v>478</v>
      </c>
      <c r="AK100" s="35"/>
      <c r="AL100" s="36">
        <v>239</v>
      </c>
      <c r="AM100" s="37">
        <v>242</v>
      </c>
      <c r="AN100" s="37">
        <v>240</v>
      </c>
      <c r="AO100" s="37">
        <v>239</v>
      </c>
      <c r="AP100" s="37">
        <v>238</v>
      </c>
      <c r="AQ100" s="37">
        <v>220</v>
      </c>
      <c r="AR100" s="37">
        <v>243</v>
      </c>
      <c r="AS100" s="37">
        <v>234</v>
      </c>
      <c r="AT100" s="37">
        <v>241</v>
      </c>
      <c r="AU100" s="37">
        <v>233</v>
      </c>
      <c r="AV100" s="37">
        <v>244</v>
      </c>
      <c r="AW100" s="35"/>
      <c r="AX100" s="36">
        <v>119</v>
      </c>
      <c r="AY100" s="37">
        <v>118</v>
      </c>
      <c r="AZ100" s="37">
        <v>110</v>
      </c>
      <c r="BA100" s="37">
        <v>116</v>
      </c>
      <c r="BB100" s="37">
        <v>122</v>
      </c>
      <c r="BC100" s="37">
        <v>123</v>
      </c>
      <c r="BD100" s="37">
        <v>118</v>
      </c>
      <c r="BE100" s="37">
        <v>117</v>
      </c>
      <c r="BF100" s="37">
        <v>120</v>
      </c>
      <c r="BG100" s="37">
        <v>121</v>
      </c>
      <c r="BH100" s="37">
        <v>122</v>
      </c>
    </row>
    <row r="101" spans="1:60" hidden="1" x14ac:dyDescent="0.2">
      <c r="A101" s="37">
        <v>35</v>
      </c>
      <c r="B101" s="37">
        <v>57.6</v>
      </c>
      <c r="C101" s="37">
        <v>59.6</v>
      </c>
      <c r="D101" s="37">
        <v>60.3</v>
      </c>
      <c r="E101" s="37">
        <v>53.4</v>
      </c>
      <c r="F101" s="37">
        <v>57.8</v>
      </c>
      <c r="G101" s="37">
        <v>61.2</v>
      </c>
      <c r="H101" s="37">
        <v>60.3</v>
      </c>
      <c r="I101" s="37">
        <v>60.6</v>
      </c>
      <c r="J101" s="37">
        <v>61.5</v>
      </c>
      <c r="K101" s="37">
        <v>60.7</v>
      </c>
      <c r="L101" s="37">
        <v>57.5</v>
      </c>
      <c r="M101" s="35"/>
      <c r="N101" s="37">
        <v>905</v>
      </c>
      <c r="O101" s="37">
        <v>925</v>
      </c>
      <c r="P101" s="37">
        <v>911</v>
      </c>
      <c r="Q101" s="37">
        <v>921</v>
      </c>
      <c r="R101" s="37">
        <v>908</v>
      </c>
      <c r="S101" s="37">
        <v>816</v>
      </c>
      <c r="T101" s="37">
        <v>901</v>
      </c>
      <c r="U101" s="37">
        <v>844</v>
      </c>
      <c r="V101" s="37">
        <v>909</v>
      </c>
      <c r="W101" s="37">
        <v>933</v>
      </c>
      <c r="X101" s="37">
        <v>910</v>
      </c>
      <c r="Y101" s="35"/>
      <c r="Z101" s="37">
        <v>450</v>
      </c>
      <c r="AA101" s="37">
        <v>474</v>
      </c>
      <c r="AB101" s="37">
        <v>484</v>
      </c>
      <c r="AC101" s="37">
        <v>435</v>
      </c>
      <c r="AD101" s="37">
        <v>470</v>
      </c>
      <c r="AE101" s="37">
        <v>473</v>
      </c>
      <c r="AF101" s="37">
        <v>473</v>
      </c>
      <c r="AG101" s="37">
        <v>462</v>
      </c>
      <c r="AH101" s="37">
        <v>335</v>
      </c>
      <c r="AI101" s="37">
        <v>500</v>
      </c>
      <c r="AJ101" s="37">
        <v>482</v>
      </c>
      <c r="AK101" s="35"/>
      <c r="AL101" s="37">
        <v>234</v>
      </c>
      <c r="AM101" s="37">
        <v>237</v>
      </c>
      <c r="AN101" s="37">
        <v>234</v>
      </c>
      <c r="AO101" s="37">
        <v>234</v>
      </c>
      <c r="AP101" s="37">
        <v>236</v>
      </c>
      <c r="AQ101" s="37">
        <v>225</v>
      </c>
      <c r="AR101" s="37">
        <v>226</v>
      </c>
      <c r="AS101" s="37">
        <v>238</v>
      </c>
      <c r="AT101" s="37">
        <v>236</v>
      </c>
      <c r="AU101" s="37">
        <v>228</v>
      </c>
      <c r="AV101" s="37">
        <v>240</v>
      </c>
      <c r="AW101" s="35"/>
      <c r="AX101" s="37">
        <v>121</v>
      </c>
      <c r="AY101" s="37">
        <v>116</v>
      </c>
      <c r="AZ101" s="37">
        <v>106</v>
      </c>
      <c r="BA101" s="37">
        <v>120</v>
      </c>
      <c r="BB101" s="37">
        <v>115</v>
      </c>
      <c r="BC101" s="37">
        <v>123</v>
      </c>
      <c r="BD101" s="37">
        <v>115</v>
      </c>
      <c r="BE101" s="37">
        <v>117</v>
      </c>
      <c r="BF101" s="37">
        <v>121</v>
      </c>
      <c r="BG101" s="37">
        <v>121</v>
      </c>
      <c r="BH101" s="37">
        <v>121</v>
      </c>
    </row>
    <row r="102" spans="1:60" hidden="1" x14ac:dyDescent="0.2">
      <c r="A102" s="37">
        <v>36</v>
      </c>
      <c r="B102" s="37">
        <v>55.8</v>
      </c>
      <c r="C102" s="37">
        <v>60</v>
      </c>
      <c r="D102" s="37">
        <v>58.6</v>
      </c>
      <c r="E102" s="37">
        <v>60.2</v>
      </c>
      <c r="F102" s="37">
        <v>52</v>
      </c>
      <c r="G102" s="37">
        <v>59.6</v>
      </c>
      <c r="H102" s="37">
        <v>59.4</v>
      </c>
      <c r="I102" s="37">
        <v>59.4</v>
      </c>
      <c r="J102" s="37">
        <v>60.8</v>
      </c>
      <c r="K102" s="37">
        <v>60.1</v>
      </c>
      <c r="L102" s="37">
        <v>59.9</v>
      </c>
      <c r="M102" s="35"/>
      <c r="N102" s="37">
        <v>920</v>
      </c>
      <c r="O102" s="37">
        <v>936</v>
      </c>
      <c r="P102" s="37">
        <v>918</v>
      </c>
      <c r="Q102" s="37">
        <v>926</v>
      </c>
      <c r="R102" s="37">
        <v>918</v>
      </c>
      <c r="S102" s="37">
        <v>836</v>
      </c>
      <c r="T102" s="37">
        <v>917</v>
      </c>
      <c r="U102" s="37">
        <v>824</v>
      </c>
      <c r="V102" s="37">
        <v>926</v>
      </c>
      <c r="W102" s="37">
        <v>930</v>
      </c>
      <c r="X102" s="37">
        <v>923</v>
      </c>
      <c r="Y102" s="35"/>
      <c r="Z102" s="37">
        <v>470</v>
      </c>
      <c r="AA102" s="37">
        <v>447</v>
      </c>
      <c r="AB102" s="37">
        <v>475</v>
      </c>
      <c r="AC102" s="37">
        <v>438</v>
      </c>
      <c r="AD102" s="37">
        <v>492</v>
      </c>
      <c r="AE102" s="37">
        <v>479</v>
      </c>
      <c r="AF102" s="37">
        <v>467</v>
      </c>
      <c r="AG102" s="37">
        <v>474</v>
      </c>
      <c r="AH102" s="37">
        <v>474</v>
      </c>
      <c r="AI102" s="37">
        <v>489</v>
      </c>
      <c r="AJ102" s="37">
        <v>477</v>
      </c>
      <c r="AK102" s="35"/>
      <c r="AL102" s="37">
        <v>235</v>
      </c>
      <c r="AM102" s="37">
        <v>234</v>
      </c>
      <c r="AN102" s="37">
        <v>243</v>
      </c>
      <c r="AO102" s="37">
        <v>237</v>
      </c>
      <c r="AP102" s="37">
        <v>235</v>
      </c>
      <c r="AQ102" s="37">
        <v>230</v>
      </c>
      <c r="AR102" s="37">
        <v>199</v>
      </c>
      <c r="AS102" s="37">
        <v>235</v>
      </c>
      <c r="AT102" s="37">
        <v>231</v>
      </c>
      <c r="AU102" s="37">
        <v>233</v>
      </c>
      <c r="AV102" s="37">
        <v>242</v>
      </c>
      <c r="AW102" s="35"/>
      <c r="AX102" s="37">
        <v>121</v>
      </c>
      <c r="AY102" s="37">
        <v>121</v>
      </c>
      <c r="AZ102" s="37">
        <v>119</v>
      </c>
      <c r="BA102" s="37">
        <v>121</v>
      </c>
      <c r="BB102" s="37">
        <v>120</v>
      </c>
      <c r="BC102" s="37">
        <v>118</v>
      </c>
      <c r="BD102" s="37">
        <v>116</v>
      </c>
      <c r="BE102" s="37">
        <v>116</v>
      </c>
      <c r="BF102" s="37">
        <v>122</v>
      </c>
      <c r="BG102" s="37">
        <v>120</v>
      </c>
      <c r="BH102" s="37">
        <v>120</v>
      </c>
    </row>
    <row r="103" spans="1:60" hidden="1" x14ac:dyDescent="0.2">
      <c r="A103" s="36">
        <v>37</v>
      </c>
      <c r="B103" s="37">
        <v>57.9</v>
      </c>
      <c r="C103" s="37">
        <v>61.1</v>
      </c>
      <c r="D103" s="37">
        <v>58.1</v>
      </c>
      <c r="E103" s="37">
        <v>59.4</v>
      </c>
      <c r="F103" s="37">
        <v>51.3</v>
      </c>
      <c r="G103" s="37">
        <v>60.2</v>
      </c>
      <c r="H103" s="37">
        <v>60.2</v>
      </c>
      <c r="I103" s="37">
        <v>58.8</v>
      </c>
      <c r="J103" s="37">
        <v>61.7</v>
      </c>
      <c r="K103" s="37">
        <v>60.9</v>
      </c>
      <c r="L103" s="37">
        <v>60.5</v>
      </c>
      <c r="M103" s="35"/>
      <c r="N103" s="36">
        <v>906</v>
      </c>
      <c r="O103" s="37">
        <v>924</v>
      </c>
      <c r="P103" s="37">
        <v>904</v>
      </c>
      <c r="Q103" s="37">
        <v>911</v>
      </c>
      <c r="R103" s="37">
        <v>900</v>
      </c>
      <c r="S103" s="37">
        <v>876</v>
      </c>
      <c r="T103" s="37">
        <v>917</v>
      </c>
      <c r="U103" s="37">
        <v>839</v>
      </c>
      <c r="V103" s="37">
        <v>915</v>
      </c>
      <c r="W103" s="37">
        <v>934</v>
      </c>
      <c r="X103" s="37">
        <v>905</v>
      </c>
      <c r="Y103" s="35"/>
      <c r="Z103" s="36">
        <v>468</v>
      </c>
      <c r="AA103" s="37">
        <v>423</v>
      </c>
      <c r="AB103" s="37">
        <v>471</v>
      </c>
      <c r="AC103" s="37">
        <v>469</v>
      </c>
      <c r="AD103" s="37">
        <v>509</v>
      </c>
      <c r="AE103" s="37">
        <v>472</v>
      </c>
      <c r="AF103" s="37">
        <v>445</v>
      </c>
      <c r="AG103" s="37">
        <v>465</v>
      </c>
      <c r="AH103" s="37">
        <v>451</v>
      </c>
      <c r="AI103" s="37">
        <v>480</v>
      </c>
      <c r="AJ103" s="37">
        <v>470</v>
      </c>
      <c r="AK103" s="35"/>
      <c r="AL103" s="36">
        <v>225</v>
      </c>
      <c r="AM103" s="37">
        <v>231</v>
      </c>
      <c r="AN103" s="37">
        <v>238</v>
      </c>
      <c r="AO103" s="37">
        <v>236</v>
      </c>
      <c r="AP103" s="37">
        <v>234</v>
      </c>
      <c r="AQ103" s="37">
        <v>221</v>
      </c>
      <c r="AR103" s="37">
        <v>206</v>
      </c>
      <c r="AS103" s="37">
        <v>238</v>
      </c>
      <c r="AT103" s="37">
        <v>228</v>
      </c>
      <c r="AU103" s="37">
        <v>230</v>
      </c>
      <c r="AV103" s="37">
        <v>239</v>
      </c>
      <c r="AW103" s="35"/>
      <c r="AX103" s="36">
        <v>115</v>
      </c>
      <c r="AY103" s="37">
        <v>119</v>
      </c>
      <c r="AZ103" s="37">
        <v>114</v>
      </c>
      <c r="BA103" s="37">
        <v>120</v>
      </c>
      <c r="BB103" s="37">
        <v>92.1</v>
      </c>
      <c r="BC103" s="37">
        <v>119</v>
      </c>
      <c r="BD103" s="37">
        <v>118</v>
      </c>
      <c r="BE103" s="37">
        <v>116</v>
      </c>
      <c r="BF103" s="37">
        <v>120</v>
      </c>
      <c r="BG103" s="37">
        <v>114</v>
      </c>
      <c r="BH103" s="37">
        <v>118</v>
      </c>
    </row>
    <row r="104" spans="1:60" hidden="1" x14ac:dyDescent="0.2">
      <c r="A104" s="37">
        <v>38</v>
      </c>
      <c r="B104" s="37">
        <v>58.5</v>
      </c>
      <c r="C104" s="37">
        <v>59.6</v>
      </c>
      <c r="D104" s="37">
        <v>59.8</v>
      </c>
      <c r="E104" s="37">
        <v>60.2</v>
      </c>
      <c r="F104" s="37">
        <v>53.1</v>
      </c>
      <c r="G104" s="37">
        <v>59.5</v>
      </c>
      <c r="H104" s="37">
        <v>59.6</v>
      </c>
      <c r="I104" s="37">
        <v>59</v>
      </c>
      <c r="J104" s="37">
        <v>60.3</v>
      </c>
      <c r="K104" s="37">
        <v>60.2</v>
      </c>
      <c r="L104" s="37">
        <v>54.3</v>
      </c>
      <c r="M104" s="35"/>
      <c r="N104" s="37">
        <v>913</v>
      </c>
      <c r="O104" s="37">
        <v>935</v>
      </c>
      <c r="P104" s="37">
        <v>930</v>
      </c>
      <c r="Q104" s="37">
        <v>920</v>
      </c>
      <c r="R104" s="37">
        <v>925</v>
      </c>
      <c r="S104" s="37">
        <v>886</v>
      </c>
      <c r="T104" s="37">
        <v>921</v>
      </c>
      <c r="U104" s="37">
        <v>842</v>
      </c>
      <c r="V104" s="37">
        <v>897</v>
      </c>
      <c r="W104" s="37">
        <v>936</v>
      </c>
      <c r="X104" s="37">
        <v>918</v>
      </c>
      <c r="Y104" s="35"/>
      <c r="Z104" s="37">
        <v>476</v>
      </c>
      <c r="AA104" s="37">
        <v>400</v>
      </c>
      <c r="AB104" s="37">
        <v>483</v>
      </c>
      <c r="AC104" s="37">
        <v>478</v>
      </c>
      <c r="AD104" s="37">
        <v>480</v>
      </c>
      <c r="AE104" s="37">
        <v>477</v>
      </c>
      <c r="AF104" s="37">
        <v>448</v>
      </c>
      <c r="AG104" s="37">
        <v>473</v>
      </c>
      <c r="AH104" s="37">
        <v>433</v>
      </c>
      <c r="AI104" s="37">
        <v>475</v>
      </c>
      <c r="AJ104" s="37">
        <v>479</v>
      </c>
      <c r="AK104" s="35"/>
      <c r="AL104" s="37">
        <v>226</v>
      </c>
      <c r="AM104" s="37">
        <v>241</v>
      </c>
      <c r="AN104" s="37">
        <v>241</v>
      </c>
      <c r="AO104" s="37">
        <v>240</v>
      </c>
      <c r="AP104" s="37">
        <v>230</v>
      </c>
      <c r="AQ104" s="37">
        <v>228</v>
      </c>
      <c r="AR104" s="37">
        <v>211</v>
      </c>
      <c r="AS104" s="37">
        <v>241</v>
      </c>
      <c r="AT104" s="37">
        <v>224</v>
      </c>
      <c r="AU104" s="37">
        <v>233</v>
      </c>
      <c r="AV104" s="37">
        <v>247</v>
      </c>
      <c r="AW104" s="35"/>
      <c r="AX104" s="37">
        <v>116</v>
      </c>
      <c r="AY104" s="37">
        <v>120</v>
      </c>
      <c r="AZ104" s="37">
        <v>108</v>
      </c>
      <c r="BA104" s="37">
        <v>122</v>
      </c>
      <c r="BB104" s="37">
        <v>95.8</v>
      </c>
      <c r="BC104" s="37">
        <v>121</v>
      </c>
      <c r="BD104" s="37">
        <v>119</v>
      </c>
      <c r="BE104" s="37">
        <v>120</v>
      </c>
      <c r="BF104" s="37">
        <v>120</v>
      </c>
      <c r="BG104" s="37">
        <v>111</v>
      </c>
      <c r="BH104" s="37">
        <v>118</v>
      </c>
    </row>
    <row r="105" spans="1:60" hidden="1" x14ac:dyDescent="0.2">
      <c r="A105" s="37">
        <v>39</v>
      </c>
      <c r="B105" s="37">
        <v>58.4</v>
      </c>
      <c r="C105" s="37">
        <v>61.1</v>
      </c>
      <c r="D105" s="37">
        <v>60.8</v>
      </c>
      <c r="E105" s="37">
        <v>61.2</v>
      </c>
      <c r="F105" s="37">
        <v>54.2</v>
      </c>
      <c r="G105" s="37">
        <v>60.6</v>
      </c>
      <c r="H105" s="37">
        <v>60.9</v>
      </c>
      <c r="I105" s="37">
        <v>58.5</v>
      </c>
      <c r="J105" s="37">
        <v>60.9</v>
      </c>
      <c r="K105" s="37">
        <v>62.2</v>
      </c>
      <c r="L105" s="37">
        <v>51.7</v>
      </c>
      <c r="M105" s="35"/>
      <c r="N105" s="37">
        <v>873</v>
      </c>
      <c r="O105" s="37">
        <v>915</v>
      </c>
      <c r="P105" s="37">
        <v>921</v>
      </c>
      <c r="Q105" s="37">
        <v>904</v>
      </c>
      <c r="R105" s="37">
        <v>900</v>
      </c>
      <c r="S105" s="37">
        <v>902</v>
      </c>
      <c r="T105" s="37">
        <v>907</v>
      </c>
      <c r="U105" s="37">
        <v>819</v>
      </c>
      <c r="V105" s="37">
        <v>849</v>
      </c>
      <c r="W105" s="37">
        <v>933</v>
      </c>
      <c r="X105" s="37">
        <v>903</v>
      </c>
      <c r="Y105" s="35"/>
      <c r="Z105" s="37">
        <v>460</v>
      </c>
      <c r="AA105" s="37">
        <v>443</v>
      </c>
      <c r="AB105" s="37">
        <v>467</v>
      </c>
      <c r="AC105" s="37">
        <v>474</v>
      </c>
      <c r="AD105" s="37">
        <v>465</v>
      </c>
      <c r="AE105" s="37">
        <v>474</v>
      </c>
      <c r="AF105" s="37">
        <v>461</v>
      </c>
      <c r="AG105" s="37">
        <v>464</v>
      </c>
      <c r="AH105" s="37">
        <v>452</v>
      </c>
      <c r="AI105" s="37">
        <v>472</v>
      </c>
      <c r="AJ105" s="37">
        <v>472</v>
      </c>
      <c r="AK105" s="35"/>
      <c r="AL105" s="37">
        <v>229</v>
      </c>
      <c r="AM105" s="37">
        <v>236</v>
      </c>
      <c r="AN105" s="37">
        <v>226</v>
      </c>
      <c r="AO105" s="37">
        <v>236</v>
      </c>
      <c r="AP105" s="37">
        <v>225</v>
      </c>
      <c r="AQ105" s="37">
        <v>222</v>
      </c>
      <c r="AR105" s="37">
        <v>211</v>
      </c>
      <c r="AS105" s="37">
        <v>238</v>
      </c>
      <c r="AT105" s="37">
        <v>220</v>
      </c>
      <c r="AU105" s="37">
        <v>227</v>
      </c>
      <c r="AV105" s="37">
        <v>256</v>
      </c>
      <c r="AW105" s="35"/>
      <c r="AX105" s="37">
        <v>119</v>
      </c>
      <c r="AY105" s="37">
        <v>119</v>
      </c>
      <c r="AZ105" s="37">
        <v>126</v>
      </c>
      <c r="BA105" s="37">
        <v>122</v>
      </c>
      <c r="BB105" s="37">
        <v>94.1</v>
      </c>
      <c r="BC105" s="37">
        <v>121</v>
      </c>
      <c r="BD105" s="37">
        <v>119</v>
      </c>
      <c r="BE105" s="37">
        <v>120</v>
      </c>
      <c r="BF105" s="37">
        <v>121</v>
      </c>
      <c r="BG105" s="37">
        <v>116</v>
      </c>
      <c r="BH105" s="37">
        <v>119</v>
      </c>
    </row>
    <row r="106" spans="1:60" hidden="1" x14ac:dyDescent="0.2">
      <c r="A106" s="36">
        <v>40</v>
      </c>
      <c r="B106" s="37">
        <v>56</v>
      </c>
      <c r="C106" s="37">
        <v>59.8</v>
      </c>
      <c r="D106" s="37">
        <v>58.6</v>
      </c>
      <c r="E106" s="37">
        <v>60.2</v>
      </c>
      <c r="F106" s="37">
        <v>52.1</v>
      </c>
      <c r="G106" s="37">
        <v>60</v>
      </c>
      <c r="H106" s="37">
        <v>59.8</v>
      </c>
      <c r="I106" s="37">
        <v>58.2</v>
      </c>
      <c r="J106" s="37">
        <v>60.4</v>
      </c>
      <c r="K106" s="37">
        <v>60.1</v>
      </c>
      <c r="L106" s="37">
        <v>55.9</v>
      </c>
      <c r="M106" s="35"/>
      <c r="N106" s="36">
        <v>830</v>
      </c>
      <c r="O106" s="37">
        <v>923</v>
      </c>
      <c r="P106" s="37">
        <v>932</v>
      </c>
      <c r="Q106" s="37">
        <v>932</v>
      </c>
      <c r="R106" s="37">
        <v>917</v>
      </c>
      <c r="S106" s="37">
        <v>936</v>
      </c>
      <c r="T106" s="37">
        <v>919</v>
      </c>
      <c r="U106" s="37">
        <v>824</v>
      </c>
      <c r="V106" s="37">
        <v>840</v>
      </c>
      <c r="W106" s="37">
        <v>935</v>
      </c>
      <c r="X106" s="37">
        <v>914</v>
      </c>
      <c r="Y106" s="35"/>
      <c r="Z106" s="36">
        <v>452</v>
      </c>
      <c r="AA106" s="37">
        <v>476</v>
      </c>
      <c r="AB106" s="37">
        <v>469</v>
      </c>
      <c r="AC106" s="37">
        <v>477</v>
      </c>
      <c r="AD106" s="37">
        <v>455</v>
      </c>
      <c r="AE106" s="37">
        <v>482</v>
      </c>
      <c r="AF106" s="37">
        <v>497</v>
      </c>
      <c r="AG106" s="37">
        <v>459</v>
      </c>
      <c r="AH106" s="37">
        <v>466</v>
      </c>
      <c r="AI106" s="37">
        <v>473</v>
      </c>
      <c r="AJ106" s="37">
        <v>446</v>
      </c>
      <c r="AK106" s="35"/>
      <c r="AL106" s="36">
        <v>226</v>
      </c>
      <c r="AM106" s="37">
        <v>243</v>
      </c>
      <c r="AN106" s="37">
        <v>227</v>
      </c>
      <c r="AO106" s="37">
        <v>232</v>
      </c>
      <c r="AP106" s="37">
        <v>228</v>
      </c>
      <c r="AQ106" s="37">
        <v>234</v>
      </c>
      <c r="AR106" s="37">
        <v>211</v>
      </c>
      <c r="AS106" s="37">
        <v>240</v>
      </c>
      <c r="AT106" s="37">
        <v>230</v>
      </c>
      <c r="AU106" s="37">
        <v>229</v>
      </c>
      <c r="AV106" s="37">
        <v>262</v>
      </c>
      <c r="AW106" s="35"/>
      <c r="AX106" s="36">
        <v>121</v>
      </c>
      <c r="AY106" s="37">
        <v>122</v>
      </c>
      <c r="AZ106" s="37">
        <v>126</v>
      </c>
      <c r="BA106" s="37">
        <v>117</v>
      </c>
      <c r="BB106" s="37">
        <v>118</v>
      </c>
      <c r="BC106" s="37">
        <v>121</v>
      </c>
      <c r="BD106" s="37">
        <v>120</v>
      </c>
      <c r="BE106" s="37">
        <v>118</v>
      </c>
      <c r="BF106" s="37">
        <v>122</v>
      </c>
      <c r="BG106" s="37">
        <v>117</v>
      </c>
      <c r="BH106" s="37">
        <v>118</v>
      </c>
    </row>
    <row r="107" spans="1:60" hidden="1" x14ac:dyDescent="0.2">
      <c r="A107" s="37">
        <v>41</v>
      </c>
      <c r="B107" s="37">
        <v>58.1</v>
      </c>
      <c r="C107" s="37">
        <v>61.3</v>
      </c>
      <c r="D107" s="37">
        <v>57.8</v>
      </c>
      <c r="E107" s="37">
        <v>61.3</v>
      </c>
      <c r="F107" s="37">
        <v>54.1</v>
      </c>
      <c r="G107" s="37">
        <v>59.4</v>
      </c>
      <c r="H107" s="37">
        <v>60.7</v>
      </c>
      <c r="I107" s="37">
        <v>59.2</v>
      </c>
      <c r="J107" s="37">
        <v>61.4</v>
      </c>
      <c r="K107" s="37">
        <v>61</v>
      </c>
      <c r="L107" s="37">
        <v>61.2</v>
      </c>
      <c r="M107" s="35"/>
      <c r="N107" s="37">
        <v>898</v>
      </c>
      <c r="O107" s="37">
        <v>899</v>
      </c>
      <c r="P107" s="37">
        <v>911</v>
      </c>
      <c r="Q107" s="37">
        <v>908</v>
      </c>
      <c r="R107" s="37">
        <v>907</v>
      </c>
      <c r="S107" s="37">
        <v>933</v>
      </c>
      <c r="T107" s="37">
        <v>909</v>
      </c>
      <c r="U107" s="37">
        <v>820</v>
      </c>
      <c r="V107" s="37">
        <v>850</v>
      </c>
      <c r="W107" s="37">
        <v>887</v>
      </c>
      <c r="X107" s="37">
        <v>893</v>
      </c>
      <c r="Y107" s="35"/>
      <c r="Z107" s="37">
        <v>461</v>
      </c>
      <c r="AA107" s="37">
        <v>469</v>
      </c>
      <c r="AB107" s="37">
        <v>475</v>
      </c>
      <c r="AC107" s="37">
        <v>467</v>
      </c>
      <c r="AD107" s="37">
        <v>444</v>
      </c>
      <c r="AE107" s="37">
        <v>475</v>
      </c>
      <c r="AF107" s="37">
        <v>482</v>
      </c>
      <c r="AG107" s="37">
        <v>457</v>
      </c>
      <c r="AH107" s="37">
        <v>437</v>
      </c>
      <c r="AI107" s="37">
        <v>476</v>
      </c>
      <c r="AJ107" s="37">
        <v>436</v>
      </c>
      <c r="AK107" s="35"/>
      <c r="AL107" s="37">
        <v>227</v>
      </c>
      <c r="AM107" s="37">
        <v>236</v>
      </c>
      <c r="AN107" s="37">
        <v>236</v>
      </c>
      <c r="AO107" s="37">
        <v>229</v>
      </c>
      <c r="AP107" s="37">
        <v>229</v>
      </c>
      <c r="AQ107" s="37">
        <v>230</v>
      </c>
      <c r="AR107" s="37">
        <v>209</v>
      </c>
      <c r="AS107" s="37">
        <v>233</v>
      </c>
      <c r="AT107" s="37">
        <v>224</v>
      </c>
      <c r="AU107" s="37">
        <v>235</v>
      </c>
      <c r="AV107" s="37">
        <v>253</v>
      </c>
      <c r="AW107" s="35"/>
      <c r="AX107" s="37">
        <v>114</v>
      </c>
      <c r="AY107" s="37">
        <v>118</v>
      </c>
      <c r="AZ107" s="37">
        <v>123</v>
      </c>
      <c r="BA107" s="37">
        <v>120</v>
      </c>
      <c r="BB107" s="37">
        <v>117</v>
      </c>
      <c r="BC107" s="37">
        <v>121</v>
      </c>
      <c r="BD107" s="37">
        <v>118</v>
      </c>
      <c r="BE107" s="37">
        <v>118</v>
      </c>
      <c r="BF107" s="37">
        <v>121</v>
      </c>
      <c r="BG107" s="37">
        <v>120</v>
      </c>
      <c r="BH107" s="37">
        <v>112</v>
      </c>
    </row>
    <row r="108" spans="1:60" hidden="1" x14ac:dyDescent="0.2">
      <c r="A108" s="37">
        <v>42</v>
      </c>
      <c r="B108" s="37">
        <v>58.9</v>
      </c>
      <c r="C108" s="37">
        <v>60.2</v>
      </c>
      <c r="D108" s="37">
        <v>59.5</v>
      </c>
      <c r="E108" s="37">
        <v>61.3</v>
      </c>
      <c r="F108" s="37">
        <v>56.1</v>
      </c>
      <c r="G108" s="37">
        <v>58.5</v>
      </c>
      <c r="H108" s="37">
        <v>59.2</v>
      </c>
      <c r="I108" s="37">
        <v>57.7</v>
      </c>
      <c r="J108" s="37">
        <v>60</v>
      </c>
      <c r="K108" s="37">
        <v>60.3</v>
      </c>
      <c r="L108" s="37">
        <v>59.4</v>
      </c>
      <c r="M108" s="35"/>
      <c r="N108" s="37">
        <v>925</v>
      </c>
      <c r="O108" s="37">
        <v>930</v>
      </c>
      <c r="P108" s="37">
        <v>895</v>
      </c>
      <c r="Q108" s="37">
        <v>921</v>
      </c>
      <c r="R108" s="37">
        <v>880</v>
      </c>
      <c r="S108" s="37">
        <v>936</v>
      </c>
      <c r="T108" s="37">
        <v>936</v>
      </c>
      <c r="U108" s="37">
        <v>864</v>
      </c>
      <c r="V108" s="37">
        <v>853</v>
      </c>
      <c r="W108" s="37">
        <v>920</v>
      </c>
      <c r="X108" s="37">
        <v>925</v>
      </c>
      <c r="Y108" s="35"/>
      <c r="Z108" s="37">
        <v>453</v>
      </c>
      <c r="AA108" s="37">
        <v>470</v>
      </c>
      <c r="AB108" s="37">
        <v>462</v>
      </c>
      <c r="AC108" s="37">
        <v>473</v>
      </c>
      <c r="AD108" s="37">
        <v>470</v>
      </c>
      <c r="AE108" s="37">
        <v>468</v>
      </c>
      <c r="AF108" s="37">
        <v>471</v>
      </c>
      <c r="AG108" s="37">
        <v>472</v>
      </c>
      <c r="AH108" s="37">
        <v>450</v>
      </c>
      <c r="AI108" s="37">
        <v>483</v>
      </c>
      <c r="AJ108" s="37">
        <v>469</v>
      </c>
      <c r="AK108" s="35"/>
      <c r="AL108" s="37">
        <v>230</v>
      </c>
      <c r="AM108" s="37">
        <v>240</v>
      </c>
      <c r="AN108" s="37">
        <v>229</v>
      </c>
      <c r="AO108" s="37">
        <v>239</v>
      </c>
      <c r="AP108" s="37">
        <v>241</v>
      </c>
      <c r="AQ108" s="37">
        <v>239</v>
      </c>
      <c r="AR108" s="37">
        <v>214</v>
      </c>
      <c r="AS108" s="37">
        <v>241</v>
      </c>
      <c r="AT108" s="37">
        <v>240</v>
      </c>
      <c r="AU108" s="37">
        <v>238</v>
      </c>
      <c r="AV108" s="37">
        <v>217</v>
      </c>
      <c r="AW108" s="35"/>
      <c r="AX108" s="37">
        <v>117</v>
      </c>
      <c r="AY108" s="37">
        <v>118</v>
      </c>
      <c r="AZ108" s="37">
        <v>120</v>
      </c>
      <c r="BA108" s="37">
        <v>122</v>
      </c>
      <c r="BB108" s="37">
        <v>105</v>
      </c>
      <c r="BC108" s="37">
        <v>122</v>
      </c>
      <c r="BD108" s="37">
        <v>118</v>
      </c>
      <c r="BE108" s="37">
        <v>120</v>
      </c>
      <c r="BF108" s="37">
        <v>120</v>
      </c>
      <c r="BG108" s="37">
        <v>122</v>
      </c>
      <c r="BH108" s="37">
        <v>105</v>
      </c>
    </row>
    <row r="109" spans="1:60" hidden="1" x14ac:dyDescent="0.2">
      <c r="A109" s="36">
        <v>43</v>
      </c>
      <c r="B109" s="37">
        <v>57.6</v>
      </c>
      <c r="C109" s="37">
        <v>61.5</v>
      </c>
      <c r="D109" s="37">
        <v>60.6</v>
      </c>
      <c r="E109" s="37">
        <v>61.5</v>
      </c>
      <c r="F109" s="37">
        <v>56.8</v>
      </c>
      <c r="G109" s="37">
        <v>59.2</v>
      </c>
      <c r="H109" s="37">
        <v>60.4</v>
      </c>
      <c r="I109" s="37">
        <v>58.1</v>
      </c>
      <c r="J109" s="37">
        <v>61.3</v>
      </c>
      <c r="K109" s="37">
        <v>59.6</v>
      </c>
      <c r="L109" s="37">
        <v>62.2</v>
      </c>
      <c r="M109" s="35"/>
      <c r="N109" s="36">
        <v>905</v>
      </c>
      <c r="O109" s="37">
        <v>915</v>
      </c>
      <c r="P109" s="37">
        <v>875</v>
      </c>
      <c r="Q109" s="37">
        <v>918</v>
      </c>
      <c r="R109" s="37">
        <v>865</v>
      </c>
      <c r="S109" s="37">
        <v>926</v>
      </c>
      <c r="T109" s="37">
        <v>936</v>
      </c>
      <c r="U109" s="37">
        <v>870</v>
      </c>
      <c r="V109" s="37">
        <v>832</v>
      </c>
      <c r="W109" s="37">
        <v>916</v>
      </c>
      <c r="X109" s="37">
        <v>901</v>
      </c>
      <c r="Y109" s="35"/>
      <c r="Z109" s="36">
        <v>460</v>
      </c>
      <c r="AA109" s="37">
        <v>459</v>
      </c>
      <c r="AB109" s="37">
        <v>470</v>
      </c>
      <c r="AC109" s="37">
        <v>469</v>
      </c>
      <c r="AD109" s="37">
        <v>453</v>
      </c>
      <c r="AE109" s="37">
        <v>470</v>
      </c>
      <c r="AF109" s="37">
        <v>480</v>
      </c>
      <c r="AG109" s="37">
        <v>485</v>
      </c>
      <c r="AH109" s="37">
        <v>414</v>
      </c>
      <c r="AI109" s="37">
        <v>474</v>
      </c>
      <c r="AJ109" s="37">
        <v>461</v>
      </c>
      <c r="AK109" s="35"/>
      <c r="AL109" s="36">
        <v>224</v>
      </c>
      <c r="AM109" s="37">
        <v>227</v>
      </c>
      <c r="AN109" s="37">
        <v>227</v>
      </c>
      <c r="AO109" s="37">
        <v>235</v>
      </c>
      <c r="AP109" s="37">
        <v>237</v>
      </c>
      <c r="AQ109" s="37">
        <v>233</v>
      </c>
      <c r="AR109" s="37">
        <v>224</v>
      </c>
      <c r="AS109" s="37">
        <v>233</v>
      </c>
      <c r="AT109" s="37">
        <v>236</v>
      </c>
      <c r="AU109" s="37">
        <v>236</v>
      </c>
      <c r="AV109" s="37">
        <v>223</v>
      </c>
      <c r="AW109" s="35"/>
      <c r="AX109" s="36">
        <v>118</v>
      </c>
      <c r="AY109" s="37">
        <v>117</v>
      </c>
      <c r="AZ109" s="37">
        <v>119</v>
      </c>
      <c r="BA109" s="37">
        <v>119</v>
      </c>
      <c r="BB109" s="37">
        <v>94.6</v>
      </c>
      <c r="BC109" s="37">
        <v>121</v>
      </c>
      <c r="BD109" s="37">
        <v>118</v>
      </c>
      <c r="BE109" s="37">
        <v>119</v>
      </c>
      <c r="BF109" s="37">
        <v>120</v>
      </c>
      <c r="BG109" s="37">
        <v>120</v>
      </c>
      <c r="BH109" s="37">
        <v>118</v>
      </c>
    </row>
    <row r="110" spans="1:60" hidden="1" x14ac:dyDescent="0.2">
      <c r="A110" s="37">
        <v>44</v>
      </c>
      <c r="B110" s="37">
        <v>57.7</v>
      </c>
      <c r="C110" s="37">
        <v>61.3</v>
      </c>
      <c r="D110" s="37">
        <v>59.9</v>
      </c>
      <c r="E110" s="37">
        <v>58.8</v>
      </c>
      <c r="F110" s="37">
        <v>58.6</v>
      </c>
      <c r="G110" s="37">
        <v>57.9</v>
      </c>
      <c r="H110" s="37">
        <v>60</v>
      </c>
      <c r="I110" s="37">
        <v>58.2</v>
      </c>
      <c r="J110" s="37">
        <v>60.6</v>
      </c>
      <c r="K110" s="37">
        <v>59.8</v>
      </c>
      <c r="L110" s="37">
        <v>60</v>
      </c>
      <c r="M110" s="35"/>
      <c r="N110" s="37">
        <v>908</v>
      </c>
      <c r="O110" s="37">
        <v>934</v>
      </c>
      <c r="P110" s="37">
        <v>923</v>
      </c>
      <c r="Q110" s="37">
        <v>933</v>
      </c>
      <c r="R110" s="37">
        <v>920</v>
      </c>
      <c r="S110" s="37">
        <v>936</v>
      </c>
      <c r="T110" s="37">
        <v>926</v>
      </c>
      <c r="U110" s="37">
        <v>828</v>
      </c>
      <c r="V110" s="37">
        <v>864</v>
      </c>
      <c r="W110" s="37">
        <v>931</v>
      </c>
      <c r="X110" s="37">
        <v>923</v>
      </c>
      <c r="Y110" s="35"/>
      <c r="Z110" s="37">
        <v>452</v>
      </c>
      <c r="AA110" s="37">
        <v>471</v>
      </c>
      <c r="AB110" s="37">
        <v>470</v>
      </c>
      <c r="AC110" s="37">
        <v>476</v>
      </c>
      <c r="AD110" s="37">
        <v>476</v>
      </c>
      <c r="AE110" s="37">
        <v>481</v>
      </c>
      <c r="AF110" s="37">
        <v>504</v>
      </c>
      <c r="AG110" s="37">
        <v>497</v>
      </c>
      <c r="AH110" s="37">
        <v>434</v>
      </c>
      <c r="AI110" s="37">
        <v>481</v>
      </c>
      <c r="AJ110" s="37">
        <v>464</v>
      </c>
      <c r="AK110" s="35"/>
      <c r="AL110" s="37">
        <v>233</v>
      </c>
      <c r="AM110" s="37">
        <v>233</v>
      </c>
      <c r="AN110" s="37">
        <v>234</v>
      </c>
      <c r="AO110" s="37">
        <v>234</v>
      </c>
      <c r="AP110" s="37">
        <v>240</v>
      </c>
      <c r="AQ110" s="37">
        <v>234</v>
      </c>
      <c r="AR110" s="37">
        <v>222</v>
      </c>
      <c r="AS110" s="37">
        <v>244</v>
      </c>
      <c r="AT110" s="37">
        <v>241</v>
      </c>
      <c r="AU110" s="37">
        <v>242</v>
      </c>
      <c r="AV110" s="37">
        <v>224</v>
      </c>
      <c r="AW110" s="35"/>
      <c r="AX110" s="37">
        <v>111</v>
      </c>
      <c r="AY110" s="37">
        <v>118</v>
      </c>
      <c r="AZ110" s="37">
        <v>120</v>
      </c>
      <c r="BA110" s="37">
        <v>119</v>
      </c>
      <c r="BB110" s="37">
        <v>115</v>
      </c>
      <c r="BC110" s="37">
        <v>121</v>
      </c>
      <c r="BD110" s="37">
        <v>121</v>
      </c>
      <c r="BE110" s="37">
        <v>101</v>
      </c>
      <c r="BF110" s="37">
        <v>120</v>
      </c>
      <c r="BG110" s="37">
        <v>121</v>
      </c>
      <c r="BH110" s="37">
        <v>120</v>
      </c>
    </row>
    <row r="111" spans="1:60" hidden="1" x14ac:dyDescent="0.2">
      <c r="A111" s="37">
        <v>45</v>
      </c>
      <c r="B111" s="37">
        <v>55.3</v>
      </c>
      <c r="C111" s="37">
        <v>62.2</v>
      </c>
      <c r="D111" s="37">
        <v>60.6</v>
      </c>
      <c r="E111" s="37">
        <v>58.9</v>
      </c>
      <c r="F111" s="37">
        <v>56.8</v>
      </c>
      <c r="G111" s="37">
        <v>59.4</v>
      </c>
      <c r="H111" s="37">
        <v>61.1</v>
      </c>
      <c r="I111" s="37">
        <v>58.3</v>
      </c>
      <c r="J111" s="37">
        <v>60.2</v>
      </c>
      <c r="K111" s="37">
        <v>60.3</v>
      </c>
      <c r="L111" s="37">
        <v>59.3</v>
      </c>
      <c r="M111" s="35"/>
      <c r="N111" s="37">
        <v>895</v>
      </c>
      <c r="O111" s="37">
        <v>918</v>
      </c>
      <c r="P111" s="37">
        <v>900</v>
      </c>
      <c r="Q111" s="37">
        <v>886</v>
      </c>
      <c r="R111" s="37">
        <v>900</v>
      </c>
      <c r="S111" s="37">
        <v>919</v>
      </c>
      <c r="T111" s="37">
        <v>891</v>
      </c>
      <c r="U111" s="37">
        <v>820</v>
      </c>
      <c r="V111" s="37">
        <v>924</v>
      </c>
      <c r="W111" s="37">
        <v>921</v>
      </c>
      <c r="X111" s="37">
        <v>908</v>
      </c>
      <c r="Y111" s="35"/>
      <c r="Z111" s="37">
        <v>458</v>
      </c>
      <c r="AA111" s="37">
        <v>470</v>
      </c>
      <c r="AB111" s="37">
        <v>449</v>
      </c>
      <c r="AC111" s="37">
        <v>468</v>
      </c>
      <c r="AD111" s="37">
        <v>471</v>
      </c>
      <c r="AE111" s="37">
        <v>473</v>
      </c>
      <c r="AF111" s="37">
        <v>491</v>
      </c>
      <c r="AG111" s="37">
        <v>447</v>
      </c>
      <c r="AH111" s="37">
        <v>463</v>
      </c>
      <c r="AI111" s="37">
        <v>473</v>
      </c>
      <c r="AJ111" s="37">
        <v>460</v>
      </c>
      <c r="AK111" s="35"/>
      <c r="AL111" s="37">
        <v>228</v>
      </c>
      <c r="AM111" s="37">
        <v>237</v>
      </c>
      <c r="AN111" s="37">
        <v>236</v>
      </c>
      <c r="AO111" s="37">
        <v>236</v>
      </c>
      <c r="AP111" s="37">
        <v>237</v>
      </c>
      <c r="AQ111" s="37">
        <v>240</v>
      </c>
      <c r="AR111" s="37">
        <v>231</v>
      </c>
      <c r="AS111" s="37">
        <v>239</v>
      </c>
      <c r="AT111" s="37">
        <v>233</v>
      </c>
      <c r="AU111" s="37">
        <v>236</v>
      </c>
      <c r="AV111" s="37">
        <v>229</v>
      </c>
      <c r="AW111" s="35"/>
      <c r="AX111" s="37">
        <v>108</v>
      </c>
      <c r="AY111" s="37">
        <v>117</v>
      </c>
      <c r="AZ111" s="37">
        <v>119</v>
      </c>
      <c r="BA111" s="37">
        <v>121</v>
      </c>
      <c r="BB111" s="37">
        <v>120</v>
      </c>
      <c r="BC111" s="37">
        <v>120</v>
      </c>
      <c r="BD111" s="37">
        <v>117</v>
      </c>
      <c r="BE111" s="37">
        <v>118</v>
      </c>
      <c r="BF111" s="37">
        <v>118</v>
      </c>
      <c r="BG111" s="37">
        <v>121</v>
      </c>
      <c r="BH111" s="37">
        <v>120</v>
      </c>
    </row>
    <row r="112" spans="1:60" hidden="1" x14ac:dyDescent="0.2">
      <c r="A112" s="36">
        <v>46</v>
      </c>
      <c r="B112" s="37">
        <v>56.6</v>
      </c>
      <c r="C112" s="37">
        <v>60.5</v>
      </c>
      <c r="D112" s="37">
        <v>58.4</v>
      </c>
      <c r="E112" s="37">
        <v>59.7</v>
      </c>
      <c r="F112" s="37">
        <v>51.9</v>
      </c>
      <c r="G112" s="37">
        <v>58.3</v>
      </c>
      <c r="H112" s="37">
        <v>60</v>
      </c>
      <c r="I112" s="37">
        <v>59.7</v>
      </c>
      <c r="J112" s="37">
        <v>58.6</v>
      </c>
      <c r="K112" s="37">
        <v>58.4</v>
      </c>
      <c r="L112" s="37">
        <v>59.4</v>
      </c>
      <c r="M112" s="35"/>
      <c r="N112" s="36">
        <v>887</v>
      </c>
      <c r="O112" s="37">
        <v>908</v>
      </c>
      <c r="P112" s="37">
        <v>911</v>
      </c>
      <c r="Q112" s="37">
        <v>906</v>
      </c>
      <c r="R112" s="37">
        <v>886</v>
      </c>
      <c r="S112" s="37">
        <v>931</v>
      </c>
      <c r="T112" s="37">
        <v>896</v>
      </c>
      <c r="U112" s="37">
        <v>897</v>
      </c>
      <c r="V112" s="37">
        <v>936</v>
      </c>
      <c r="W112" s="37">
        <v>930</v>
      </c>
      <c r="X112" s="37">
        <v>850</v>
      </c>
      <c r="Y112" s="35"/>
      <c r="Z112" s="36">
        <v>467</v>
      </c>
      <c r="AA112" s="37">
        <v>478</v>
      </c>
      <c r="AB112" s="37">
        <v>477</v>
      </c>
      <c r="AC112" s="37">
        <v>480</v>
      </c>
      <c r="AD112" s="37">
        <v>441</v>
      </c>
      <c r="AE112" s="37">
        <v>481</v>
      </c>
      <c r="AF112" s="37">
        <v>466</v>
      </c>
      <c r="AG112" s="37">
        <v>434</v>
      </c>
      <c r="AH112" s="37">
        <v>465</v>
      </c>
      <c r="AI112" s="37">
        <v>473</v>
      </c>
      <c r="AJ112" s="37">
        <v>466</v>
      </c>
      <c r="AK112" s="35"/>
      <c r="AL112" s="36">
        <v>230</v>
      </c>
      <c r="AM112" s="37">
        <v>240</v>
      </c>
      <c r="AN112" s="37">
        <v>235</v>
      </c>
      <c r="AO112" s="37">
        <v>239</v>
      </c>
      <c r="AP112" s="37">
        <v>234</v>
      </c>
      <c r="AQ112" s="37">
        <v>235</v>
      </c>
      <c r="AR112" s="37">
        <v>230</v>
      </c>
      <c r="AS112" s="37">
        <v>235</v>
      </c>
      <c r="AT112" s="37">
        <v>231</v>
      </c>
      <c r="AU112" s="37">
        <v>233</v>
      </c>
      <c r="AV112" s="37">
        <v>207</v>
      </c>
      <c r="AW112" s="35"/>
      <c r="AX112" s="36">
        <v>108</v>
      </c>
      <c r="AY112" s="37">
        <v>121</v>
      </c>
      <c r="AZ112" s="37">
        <v>120</v>
      </c>
      <c r="BA112" s="37">
        <v>122</v>
      </c>
      <c r="BB112" s="37">
        <v>122</v>
      </c>
      <c r="BC112" s="37">
        <v>122</v>
      </c>
      <c r="BD112" s="37">
        <v>122</v>
      </c>
      <c r="BE112" s="37">
        <v>118</v>
      </c>
      <c r="BF112" s="37">
        <v>120</v>
      </c>
      <c r="BG112" s="37">
        <v>121</v>
      </c>
      <c r="BH112" s="37">
        <v>119</v>
      </c>
    </row>
    <row r="113" spans="1:60" hidden="1" x14ac:dyDescent="0.2">
      <c r="A113" s="37">
        <v>47</v>
      </c>
      <c r="B113" s="37">
        <v>57.7</v>
      </c>
      <c r="C113" s="37">
        <v>58.4</v>
      </c>
      <c r="D113" s="37">
        <v>58.5</v>
      </c>
      <c r="E113" s="37">
        <v>61.8</v>
      </c>
      <c r="F113" s="37">
        <v>53.5</v>
      </c>
      <c r="G113" s="37">
        <v>60.5</v>
      </c>
      <c r="H113" s="37">
        <v>60.5</v>
      </c>
      <c r="I113" s="37">
        <v>60.6</v>
      </c>
      <c r="J113" s="37">
        <v>60.1</v>
      </c>
      <c r="K113" s="37">
        <v>54.9</v>
      </c>
      <c r="L113" s="37">
        <v>59.5</v>
      </c>
      <c r="M113" s="35"/>
      <c r="N113" s="37">
        <v>902</v>
      </c>
      <c r="O113" s="37">
        <v>915</v>
      </c>
      <c r="P113" s="37">
        <v>885</v>
      </c>
      <c r="Q113" s="37">
        <v>901</v>
      </c>
      <c r="R113" s="37">
        <v>890</v>
      </c>
      <c r="S113" s="37">
        <v>916</v>
      </c>
      <c r="T113" s="37">
        <v>874</v>
      </c>
      <c r="U113" s="37">
        <v>919</v>
      </c>
      <c r="V113" s="37">
        <v>924</v>
      </c>
      <c r="W113" s="37">
        <v>904</v>
      </c>
      <c r="X113" s="37">
        <v>806</v>
      </c>
      <c r="Y113" s="35"/>
      <c r="Z113" s="37">
        <v>467</v>
      </c>
      <c r="AA113" s="37">
        <v>471</v>
      </c>
      <c r="AB113" s="37">
        <v>469</v>
      </c>
      <c r="AC113" s="37">
        <v>471</v>
      </c>
      <c r="AD113" s="37">
        <v>460</v>
      </c>
      <c r="AE113" s="37">
        <v>472</v>
      </c>
      <c r="AF113" s="37">
        <v>481</v>
      </c>
      <c r="AG113" s="37">
        <v>426</v>
      </c>
      <c r="AH113" s="37">
        <v>460</v>
      </c>
      <c r="AI113" s="37">
        <v>473</v>
      </c>
      <c r="AJ113" s="37">
        <v>465</v>
      </c>
      <c r="AK113" s="35"/>
      <c r="AL113" s="37">
        <v>233</v>
      </c>
      <c r="AM113" s="37">
        <v>236</v>
      </c>
      <c r="AN113" s="37">
        <v>239</v>
      </c>
      <c r="AO113" s="37">
        <v>236</v>
      </c>
      <c r="AP113" s="37">
        <v>233</v>
      </c>
      <c r="AQ113" s="37">
        <v>238</v>
      </c>
      <c r="AR113" s="37">
        <v>230</v>
      </c>
      <c r="AS113" s="37">
        <v>233</v>
      </c>
      <c r="AT113" s="37">
        <v>221</v>
      </c>
      <c r="AU113" s="37">
        <v>233</v>
      </c>
      <c r="AV113" s="37">
        <v>204</v>
      </c>
      <c r="AW113" s="35"/>
      <c r="AX113" s="37">
        <v>120</v>
      </c>
      <c r="AY113" s="37">
        <v>118</v>
      </c>
      <c r="AZ113" s="37">
        <v>119</v>
      </c>
      <c r="BA113" s="37">
        <v>122</v>
      </c>
      <c r="BB113" s="37">
        <v>121</v>
      </c>
      <c r="BC113" s="37">
        <v>117</v>
      </c>
      <c r="BD113" s="37">
        <v>119</v>
      </c>
      <c r="BE113" s="37">
        <v>98</v>
      </c>
      <c r="BF113" s="37">
        <v>121</v>
      </c>
      <c r="BG113" s="37">
        <v>121</v>
      </c>
      <c r="BH113" s="37">
        <v>119</v>
      </c>
    </row>
    <row r="114" spans="1:60" hidden="1" x14ac:dyDescent="0.2">
      <c r="A114" s="37">
        <v>48</v>
      </c>
      <c r="B114" s="37">
        <v>58.3</v>
      </c>
      <c r="C114" s="37">
        <v>59</v>
      </c>
      <c r="D114" s="37">
        <v>59.7</v>
      </c>
      <c r="E114" s="37">
        <v>60.1</v>
      </c>
      <c r="F114" s="37">
        <v>58.9</v>
      </c>
      <c r="G114" s="37">
        <v>59.8</v>
      </c>
      <c r="H114" s="37">
        <v>59.4</v>
      </c>
      <c r="I114" s="37">
        <v>60.2</v>
      </c>
      <c r="J114" s="37">
        <v>59.1</v>
      </c>
      <c r="K114" s="37">
        <v>58.5</v>
      </c>
      <c r="L114" s="37">
        <v>59.8</v>
      </c>
      <c r="M114" s="35"/>
      <c r="N114" s="37">
        <v>911</v>
      </c>
      <c r="O114" s="37">
        <v>936</v>
      </c>
      <c r="P114" s="37">
        <v>892</v>
      </c>
      <c r="Q114" s="37">
        <v>916</v>
      </c>
      <c r="R114" s="37">
        <v>877</v>
      </c>
      <c r="S114" s="37">
        <v>936</v>
      </c>
      <c r="T114" s="37">
        <v>895</v>
      </c>
      <c r="U114" s="37">
        <v>936</v>
      </c>
      <c r="V114" s="37">
        <v>928</v>
      </c>
      <c r="W114" s="37">
        <v>929</v>
      </c>
      <c r="X114" s="37">
        <v>854</v>
      </c>
      <c r="Y114" s="35"/>
      <c r="Z114" s="37">
        <v>470</v>
      </c>
      <c r="AA114" s="37">
        <v>484</v>
      </c>
      <c r="AB114" s="37">
        <v>480</v>
      </c>
      <c r="AC114" s="37">
        <v>494</v>
      </c>
      <c r="AD114" s="37">
        <v>472</v>
      </c>
      <c r="AE114" s="37">
        <v>471</v>
      </c>
      <c r="AF114" s="37">
        <v>493</v>
      </c>
      <c r="AG114" s="37">
        <v>421</v>
      </c>
      <c r="AH114" s="37">
        <v>476</v>
      </c>
      <c r="AI114" s="37">
        <v>485</v>
      </c>
      <c r="AJ114" s="37">
        <v>464</v>
      </c>
      <c r="AK114" s="35"/>
      <c r="AL114" s="37">
        <v>235</v>
      </c>
      <c r="AM114" s="37">
        <v>241</v>
      </c>
      <c r="AN114" s="37">
        <v>242</v>
      </c>
      <c r="AO114" s="37">
        <v>238</v>
      </c>
      <c r="AP114" s="37">
        <v>237</v>
      </c>
      <c r="AQ114" s="37">
        <v>241</v>
      </c>
      <c r="AR114" s="37">
        <v>227</v>
      </c>
      <c r="AS114" s="37">
        <v>243</v>
      </c>
      <c r="AT114" s="37">
        <v>233</v>
      </c>
      <c r="AU114" s="37">
        <v>237</v>
      </c>
      <c r="AV114" s="37">
        <v>240</v>
      </c>
      <c r="AW114" s="35"/>
      <c r="AX114" s="37">
        <v>118</v>
      </c>
      <c r="AY114" s="37">
        <v>119</v>
      </c>
      <c r="AZ114" s="37">
        <v>119</v>
      </c>
      <c r="BA114" s="37">
        <v>119</v>
      </c>
      <c r="BB114" s="37">
        <v>121</v>
      </c>
      <c r="BC114" s="37">
        <v>121</v>
      </c>
      <c r="BD114" s="37">
        <v>116</v>
      </c>
      <c r="BE114" s="37">
        <v>118</v>
      </c>
      <c r="BF114" s="37">
        <v>119</v>
      </c>
      <c r="BG114" s="37">
        <v>122</v>
      </c>
      <c r="BH114" s="37">
        <v>117</v>
      </c>
    </row>
    <row r="115" spans="1:60" hidden="1" x14ac:dyDescent="0.2">
      <c r="A115" s="36">
        <v>49</v>
      </c>
      <c r="B115" s="37">
        <v>57</v>
      </c>
      <c r="C115" s="37">
        <v>59.2</v>
      </c>
      <c r="D115" s="37">
        <v>59.7</v>
      </c>
      <c r="E115" s="37">
        <v>59.1</v>
      </c>
      <c r="F115" s="37">
        <v>56.6</v>
      </c>
      <c r="G115" s="37">
        <v>60.5</v>
      </c>
      <c r="H115" s="37">
        <v>59.5</v>
      </c>
      <c r="I115" s="37">
        <v>62.3</v>
      </c>
      <c r="J115" s="37">
        <v>59.7</v>
      </c>
      <c r="K115" s="37">
        <v>59.3</v>
      </c>
      <c r="L115" s="37">
        <v>60</v>
      </c>
      <c r="M115" s="35"/>
      <c r="N115" s="36">
        <v>907</v>
      </c>
      <c r="O115" s="37">
        <v>933</v>
      </c>
      <c r="P115" s="37">
        <v>904</v>
      </c>
      <c r="Q115" s="37">
        <v>886</v>
      </c>
      <c r="R115" s="37">
        <v>834</v>
      </c>
      <c r="S115" s="37">
        <v>906</v>
      </c>
      <c r="T115" s="37">
        <v>893</v>
      </c>
      <c r="U115" s="37">
        <v>895</v>
      </c>
      <c r="V115" s="37">
        <v>914</v>
      </c>
      <c r="W115" s="37">
        <v>915</v>
      </c>
      <c r="X115" s="37">
        <v>903</v>
      </c>
      <c r="Y115" s="35"/>
      <c r="Z115" s="36">
        <v>463</v>
      </c>
      <c r="AA115" s="37">
        <v>470</v>
      </c>
      <c r="AB115" s="37">
        <v>467</v>
      </c>
      <c r="AC115" s="37">
        <v>475</v>
      </c>
      <c r="AD115" s="37">
        <v>472</v>
      </c>
      <c r="AE115" s="37">
        <v>469</v>
      </c>
      <c r="AF115" s="37">
        <v>474</v>
      </c>
      <c r="AG115" s="37">
        <v>431</v>
      </c>
      <c r="AH115" s="37">
        <v>464</v>
      </c>
      <c r="AI115" s="37">
        <v>473</v>
      </c>
      <c r="AJ115" s="37">
        <v>463</v>
      </c>
      <c r="AK115" s="35"/>
      <c r="AL115" s="36">
        <v>236</v>
      </c>
      <c r="AM115" s="37">
        <v>237</v>
      </c>
      <c r="AN115" s="37">
        <v>232</v>
      </c>
      <c r="AO115" s="37">
        <v>233</v>
      </c>
      <c r="AP115" s="37">
        <v>235</v>
      </c>
      <c r="AQ115" s="37">
        <v>233</v>
      </c>
      <c r="AR115" s="37">
        <v>227</v>
      </c>
      <c r="AS115" s="37">
        <v>236</v>
      </c>
      <c r="AT115" s="37">
        <v>230</v>
      </c>
      <c r="AU115" s="37">
        <v>210</v>
      </c>
      <c r="AV115" s="37">
        <v>238</v>
      </c>
      <c r="AW115" s="35"/>
      <c r="AX115" s="36">
        <v>117</v>
      </c>
      <c r="AY115" s="37">
        <v>120</v>
      </c>
      <c r="AZ115" s="37">
        <v>117</v>
      </c>
      <c r="BA115" s="37">
        <v>121</v>
      </c>
      <c r="BB115" s="37">
        <v>121</v>
      </c>
      <c r="BC115" s="37">
        <v>121</v>
      </c>
      <c r="BD115" s="37">
        <v>115</v>
      </c>
      <c r="BE115" s="37">
        <v>120</v>
      </c>
      <c r="BF115" s="37">
        <v>120</v>
      </c>
      <c r="BG115" s="37">
        <v>122</v>
      </c>
      <c r="BH115" s="37">
        <v>117</v>
      </c>
    </row>
    <row r="116" spans="1:60" hidden="1" x14ac:dyDescent="0.2">
      <c r="A116" s="37">
        <v>50</v>
      </c>
      <c r="B116" s="37">
        <v>55.9</v>
      </c>
      <c r="C116" s="37">
        <v>60</v>
      </c>
      <c r="D116" s="37">
        <v>59.4</v>
      </c>
      <c r="E116" s="37">
        <v>60.4</v>
      </c>
      <c r="F116" s="37">
        <v>58.9</v>
      </c>
      <c r="G116" s="37">
        <v>57.5</v>
      </c>
      <c r="H116" s="37">
        <v>59.2</v>
      </c>
      <c r="I116" s="37">
        <v>61.2</v>
      </c>
      <c r="J116" s="37">
        <v>58.1</v>
      </c>
      <c r="K116" s="37">
        <v>59.7</v>
      </c>
      <c r="L116" s="37">
        <v>59.1</v>
      </c>
      <c r="M116" s="35"/>
      <c r="N116" s="37">
        <v>911</v>
      </c>
      <c r="O116" s="37">
        <v>931</v>
      </c>
      <c r="P116" s="37">
        <v>917</v>
      </c>
      <c r="Q116" s="37">
        <v>906</v>
      </c>
      <c r="R116" s="37">
        <v>838</v>
      </c>
      <c r="S116" s="37">
        <v>861</v>
      </c>
      <c r="T116" s="37">
        <v>899</v>
      </c>
      <c r="U116" s="37">
        <v>892</v>
      </c>
      <c r="V116" s="37">
        <v>920</v>
      </c>
      <c r="W116" s="37">
        <v>921</v>
      </c>
      <c r="X116" s="37">
        <v>936</v>
      </c>
      <c r="Y116" s="35"/>
      <c r="Z116" s="37">
        <v>467</v>
      </c>
      <c r="AA116" s="37">
        <v>482</v>
      </c>
      <c r="AB116" s="37">
        <v>474</v>
      </c>
      <c r="AC116" s="37">
        <v>477</v>
      </c>
      <c r="AD116" s="37">
        <v>478</v>
      </c>
      <c r="AE116" s="37">
        <v>478</v>
      </c>
      <c r="AF116" s="37">
        <v>473</v>
      </c>
      <c r="AG116" s="37">
        <v>486</v>
      </c>
      <c r="AH116" s="37">
        <v>463</v>
      </c>
      <c r="AI116" s="37">
        <v>461</v>
      </c>
      <c r="AJ116" s="37">
        <v>462</v>
      </c>
      <c r="AK116" s="35"/>
      <c r="AL116" s="37">
        <v>247</v>
      </c>
      <c r="AM116" s="37">
        <v>239</v>
      </c>
      <c r="AN116" s="37">
        <v>227</v>
      </c>
      <c r="AO116" s="37">
        <v>233</v>
      </c>
      <c r="AP116" s="37">
        <v>235</v>
      </c>
      <c r="AQ116" s="37">
        <v>237</v>
      </c>
      <c r="AR116" s="37">
        <v>236</v>
      </c>
      <c r="AS116" s="37">
        <v>230</v>
      </c>
      <c r="AT116" s="37">
        <v>241</v>
      </c>
      <c r="AU116" s="37">
        <v>235</v>
      </c>
      <c r="AV116" s="37">
        <v>238</v>
      </c>
      <c r="AW116" s="35"/>
      <c r="AX116" s="37">
        <v>120</v>
      </c>
      <c r="AY116" s="37">
        <v>121</v>
      </c>
      <c r="AZ116" s="37">
        <v>119</v>
      </c>
      <c r="BA116" s="37">
        <v>121</v>
      </c>
      <c r="BB116" s="37">
        <v>121</v>
      </c>
      <c r="BC116" s="37">
        <v>124</v>
      </c>
      <c r="BD116" s="37">
        <v>115</v>
      </c>
      <c r="BE116" s="37">
        <v>120</v>
      </c>
      <c r="BF116" s="37">
        <v>122</v>
      </c>
      <c r="BG116" s="37">
        <v>121</v>
      </c>
      <c r="BH116" s="37">
        <v>116</v>
      </c>
    </row>
    <row r="117" spans="1:60" hidden="1" x14ac:dyDescent="0.2">
      <c r="A117" s="37">
        <v>51</v>
      </c>
      <c r="B117" s="37">
        <v>58.6</v>
      </c>
      <c r="C117" s="37">
        <v>60.8</v>
      </c>
      <c r="D117" s="37">
        <v>59.5</v>
      </c>
      <c r="E117" s="37">
        <v>60.8</v>
      </c>
      <c r="F117" s="37">
        <v>59.3</v>
      </c>
      <c r="G117" s="37">
        <v>61</v>
      </c>
      <c r="H117" s="37">
        <v>56.5</v>
      </c>
      <c r="I117" s="37">
        <v>55.7</v>
      </c>
      <c r="J117" s="37">
        <v>57.7</v>
      </c>
      <c r="K117" s="37">
        <v>61.2</v>
      </c>
      <c r="L117" s="37">
        <v>58.5</v>
      </c>
      <c r="M117" s="35"/>
      <c r="N117" s="37">
        <v>911</v>
      </c>
      <c r="O117" s="37">
        <v>895</v>
      </c>
      <c r="P117" s="37">
        <v>903</v>
      </c>
      <c r="Q117" s="37">
        <v>902</v>
      </c>
      <c r="R117" s="37">
        <v>830</v>
      </c>
      <c r="S117" s="37">
        <v>873</v>
      </c>
      <c r="T117" s="37">
        <v>874</v>
      </c>
      <c r="U117" s="37">
        <v>889</v>
      </c>
      <c r="V117" s="37">
        <v>869</v>
      </c>
      <c r="W117" s="37">
        <v>910</v>
      </c>
      <c r="X117" s="37">
        <v>928</v>
      </c>
      <c r="Y117" s="35"/>
      <c r="Z117" s="37">
        <v>463</v>
      </c>
      <c r="AA117" s="37">
        <v>476</v>
      </c>
      <c r="AB117" s="37">
        <v>466</v>
      </c>
      <c r="AC117" s="37">
        <v>490</v>
      </c>
      <c r="AD117" s="37">
        <v>473</v>
      </c>
      <c r="AE117" s="37">
        <v>471</v>
      </c>
      <c r="AF117" s="37">
        <v>471</v>
      </c>
      <c r="AG117" s="37">
        <v>469</v>
      </c>
      <c r="AH117" s="37">
        <v>460</v>
      </c>
      <c r="AI117" s="37">
        <v>465</v>
      </c>
      <c r="AJ117" s="37">
        <v>454</v>
      </c>
      <c r="AK117" s="35"/>
      <c r="AL117" s="37">
        <v>241</v>
      </c>
      <c r="AM117" s="37">
        <v>228</v>
      </c>
      <c r="AN117" s="37">
        <v>232</v>
      </c>
      <c r="AO117" s="37">
        <v>229</v>
      </c>
      <c r="AP117" s="37">
        <v>235</v>
      </c>
      <c r="AQ117" s="37">
        <v>233</v>
      </c>
      <c r="AR117" s="37">
        <v>229</v>
      </c>
      <c r="AS117" s="37">
        <v>226</v>
      </c>
      <c r="AT117" s="37">
        <v>238</v>
      </c>
      <c r="AU117" s="37">
        <v>235</v>
      </c>
      <c r="AV117" s="37">
        <v>234</v>
      </c>
      <c r="AW117" s="35"/>
      <c r="AX117" s="37">
        <v>119</v>
      </c>
      <c r="AY117" s="37">
        <v>120</v>
      </c>
      <c r="AZ117" s="37">
        <v>111</v>
      </c>
      <c r="BA117" s="37">
        <v>121</v>
      </c>
      <c r="BB117" s="37">
        <v>122</v>
      </c>
      <c r="BC117" s="37">
        <v>121</v>
      </c>
      <c r="BD117" s="37">
        <v>116</v>
      </c>
      <c r="BE117" s="37">
        <v>120</v>
      </c>
      <c r="BF117" s="37">
        <v>120</v>
      </c>
      <c r="BG117" s="37">
        <v>120</v>
      </c>
      <c r="BH117" s="37">
        <v>121</v>
      </c>
    </row>
    <row r="118" spans="1:60" hidden="1" x14ac:dyDescent="0.2">
      <c r="A118" s="36">
        <v>52</v>
      </c>
      <c r="B118" s="37">
        <v>60.1</v>
      </c>
      <c r="C118" s="37">
        <v>60.2</v>
      </c>
      <c r="D118" s="37">
        <v>59.1</v>
      </c>
      <c r="E118" s="37">
        <v>60.7</v>
      </c>
      <c r="F118" s="37">
        <v>60.5</v>
      </c>
      <c r="G118" s="37">
        <v>58.8</v>
      </c>
      <c r="H118" s="37">
        <v>58.3</v>
      </c>
      <c r="I118" s="37">
        <v>61.3</v>
      </c>
      <c r="J118" s="37">
        <v>58.6</v>
      </c>
      <c r="K118" s="37">
        <v>59.3</v>
      </c>
      <c r="L118" s="37">
        <v>54.5</v>
      </c>
      <c r="M118" s="35"/>
      <c r="N118" s="36">
        <v>927</v>
      </c>
      <c r="O118" s="37">
        <v>884</v>
      </c>
      <c r="P118" s="37">
        <v>882</v>
      </c>
      <c r="Q118" s="37">
        <v>930</v>
      </c>
      <c r="R118" s="37">
        <v>830</v>
      </c>
      <c r="S118" s="37">
        <v>911</v>
      </c>
      <c r="T118" s="37">
        <v>904</v>
      </c>
      <c r="U118" s="37">
        <v>936</v>
      </c>
      <c r="V118" s="37">
        <v>903</v>
      </c>
      <c r="W118" s="37">
        <v>921</v>
      </c>
      <c r="X118" s="37">
        <v>936</v>
      </c>
      <c r="Y118" s="35"/>
      <c r="Z118" s="36">
        <v>467</v>
      </c>
      <c r="AA118" s="37">
        <v>477</v>
      </c>
      <c r="AB118" s="37">
        <v>460</v>
      </c>
      <c r="AC118" s="37">
        <v>491</v>
      </c>
      <c r="AD118" s="37">
        <v>480</v>
      </c>
      <c r="AE118" s="37">
        <v>480</v>
      </c>
      <c r="AF118" s="37">
        <v>476</v>
      </c>
      <c r="AG118" s="37">
        <v>478</v>
      </c>
      <c r="AH118" s="37">
        <v>474</v>
      </c>
      <c r="AI118" s="37">
        <v>473</v>
      </c>
      <c r="AJ118" s="37">
        <v>403</v>
      </c>
      <c r="AK118" s="35"/>
      <c r="AL118" s="36">
        <v>235</v>
      </c>
      <c r="AM118" s="37">
        <v>240</v>
      </c>
      <c r="AN118" s="37">
        <v>235</v>
      </c>
      <c r="AO118" s="37">
        <v>237</v>
      </c>
      <c r="AP118" s="37">
        <v>236</v>
      </c>
      <c r="AQ118" s="37">
        <v>237</v>
      </c>
      <c r="AR118" s="37">
        <v>232</v>
      </c>
      <c r="AS118" s="37">
        <v>236</v>
      </c>
      <c r="AT118" s="37">
        <v>242</v>
      </c>
      <c r="AU118" s="37">
        <v>241</v>
      </c>
      <c r="AV118" s="37">
        <v>242</v>
      </c>
      <c r="AW118" s="35"/>
      <c r="AX118" s="36">
        <v>117</v>
      </c>
      <c r="AY118" s="37">
        <v>120</v>
      </c>
      <c r="AZ118" s="37">
        <v>119</v>
      </c>
      <c r="BA118" s="37">
        <v>121</v>
      </c>
      <c r="BB118" s="37">
        <v>120</v>
      </c>
      <c r="BC118" s="37">
        <v>122</v>
      </c>
      <c r="BD118" s="37">
        <v>119</v>
      </c>
      <c r="BE118" s="37">
        <v>118</v>
      </c>
      <c r="BF118" s="37">
        <v>121</v>
      </c>
      <c r="BG118" s="37">
        <v>121</v>
      </c>
      <c r="BH118" s="37">
        <v>116</v>
      </c>
    </row>
    <row r="119" spans="1:60" hidden="1" x14ac:dyDescent="0.2">
      <c r="A119" s="37">
        <v>53</v>
      </c>
      <c r="B119" s="37">
        <v>59.5</v>
      </c>
      <c r="C119" s="37">
        <v>58</v>
      </c>
      <c r="D119" s="37">
        <v>57.7</v>
      </c>
      <c r="E119" s="37">
        <v>61.4</v>
      </c>
      <c r="F119" s="37">
        <v>61.5</v>
      </c>
      <c r="G119" s="37">
        <v>60.9</v>
      </c>
      <c r="H119" s="37">
        <v>58.6</v>
      </c>
      <c r="I119" s="37">
        <v>61.2</v>
      </c>
      <c r="J119" s="37">
        <v>60.1</v>
      </c>
      <c r="K119" s="37">
        <v>58.3</v>
      </c>
      <c r="L119" s="37">
        <v>55.3</v>
      </c>
      <c r="M119" s="35"/>
      <c r="N119" s="37">
        <v>903</v>
      </c>
      <c r="O119" s="37">
        <v>727</v>
      </c>
      <c r="P119" s="37">
        <v>893</v>
      </c>
      <c r="Q119" s="37">
        <v>899</v>
      </c>
      <c r="R119" s="37">
        <v>853</v>
      </c>
      <c r="S119" s="37">
        <v>925</v>
      </c>
      <c r="T119" s="37">
        <v>890</v>
      </c>
      <c r="U119" s="37">
        <v>915</v>
      </c>
      <c r="V119" s="37">
        <v>930</v>
      </c>
      <c r="W119" s="37">
        <v>910</v>
      </c>
      <c r="X119" s="37">
        <v>900</v>
      </c>
      <c r="Y119" s="35"/>
      <c r="Z119" s="37">
        <v>468</v>
      </c>
      <c r="AA119" s="37">
        <v>472</v>
      </c>
      <c r="AB119" s="37">
        <v>460</v>
      </c>
      <c r="AC119" s="37">
        <v>462</v>
      </c>
      <c r="AD119" s="37">
        <v>454</v>
      </c>
      <c r="AE119" s="37">
        <v>473</v>
      </c>
      <c r="AF119" s="37">
        <v>465</v>
      </c>
      <c r="AG119" s="37">
        <v>465</v>
      </c>
      <c r="AH119" s="37">
        <v>467</v>
      </c>
      <c r="AI119" s="37">
        <v>468</v>
      </c>
      <c r="AJ119" s="37">
        <v>441</v>
      </c>
      <c r="AK119" s="35"/>
      <c r="AL119" s="37">
        <v>230</v>
      </c>
      <c r="AM119" s="37">
        <v>237</v>
      </c>
      <c r="AN119" s="37">
        <v>239</v>
      </c>
      <c r="AO119" s="37">
        <v>237</v>
      </c>
      <c r="AP119" s="37">
        <v>233</v>
      </c>
      <c r="AQ119" s="37">
        <v>232</v>
      </c>
      <c r="AR119" s="37">
        <v>232</v>
      </c>
      <c r="AS119" s="37">
        <v>235</v>
      </c>
      <c r="AT119" s="37">
        <v>239</v>
      </c>
      <c r="AU119" s="37">
        <v>239</v>
      </c>
      <c r="AV119" s="37">
        <v>236</v>
      </c>
      <c r="AW119" s="35"/>
      <c r="AX119" s="37">
        <v>118</v>
      </c>
      <c r="AY119" s="37">
        <v>117</v>
      </c>
      <c r="AZ119" s="37">
        <v>119</v>
      </c>
      <c r="BA119" s="37">
        <v>120</v>
      </c>
      <c r="BB119" s="37">
        <v>120</v>
      </c>
      <c r="BC119" s="37">
        <v>120</v>
      </c>
      <c r="BD119" s="37">
        <v>114</v>
      </c>
      <c r="BE119" s="37">
        <v>117</v>
      </c>
      <c r="BF119" s="37">
        <v>120</v>
      </c>
      <c r="BG119" s="37">
        <v>121</v>
      </c>
      <c r="BH119" s="37">
        <v>117</v>
      </c>
    </row>
    <row r="120" spans="1:60" hidden="1" x14ac:dyDescent="0.2">
      <c r="A120" s="37">
        <v>54</v>
      </c>
      <c r="B120" s="37">
        <v>59.3</v>
      </c>
      <c r="C120" s="37">
        <v>60.3</v>
      </c>
      <c r="D120" s="37">
        <v>59.4</v>
      </c>
      <c r="E120" s="37">
        <v>59.5</v>
      </c>
      <c r="F120" s="37">
        <v>60.3</v>
      </c>
      <c r="G120" s="37">
        <v>59.7</v>
      </c>
      <c r="H120" s="37">
        <v>58.7</v>
      </c>
      <c r="I120" s="37">
        <v>59.3</v>
      </c>
      <c r="J120" s="37">
        <v>58.9</v>
      </c>
      <c r="K120" s="37">
        <v>59.3</v>
      </c>
      <c r="L120" s="37">
        <v>54.4</v>
      </c>
      <c r="M120" s="35"/>
      <c r="N120" s="37">
        <v>926</v>
      </c>
      <c r="O120" s="37">
        <v>813</v>
      </c>
      <c r="P120" s="37">
        <v>922</v>
      </c>
      <c r="Q120" s="37">
        <v>923</v>
      </c>
      <c r="R120" s="37">
        <v>866</v>
      </c>
      <c r="S120" s="37">
        <v>916</v>
      </c>
      <c r="T120" s="37">
        <v>865</v>
      </c>
      <c r="U120" s="37">
        <v>928</v>
      </c>
      <c r="V120" s="37">
        <v>922</v>
      </c>
      <c r="W120" s="37">
        <v>913</v>
      </c>
      <c r="X120" s="37">
        <v>892</v>
      </c>
      <c r="Y120" s="35"/>
      <c r="Z120" s="37">
        <v>461</v>
      </c>
      <c r="AA120" s="37">
        <v>481</v>
      </c>
      <c r="AB120" s="37">
        <v>463</v>
      </c>
      <c r="AC120" s="37">
        <v>471</v>
      </c>
      <c r="AD120" s="37">
        <v>458</v>
      </c>
      <c r="AE120" s="37">
        <v>477</v>
      </c>
      <c r="AF120" s="37">
        <v>476</v>
      </c>
      <c r="AG120" s="37">
        <v>467</v>
      </c>
      <c r="AH120" s="37">
        <v>480</v>
      </c>
      <c r="AI120" s="37">
        <v>476</v>
      </c>
      <c r="AJ120" s="37">
        <v>456</v>
      </c>
      <c r="AK120" s="35"/>
      <c r="AL120" s="37">
        <v>233</v>
      </c>
      <c r="AM120" s="37">
        <v>241</v>
      </c>
      <c r="AN120" s="37">
        <v>244</v>
      </c>
      <c r="AO120" s="37">
        <v>223</v>
      </c>
      <c r="AP120" s="37">
        <v>240</v>
      </c>
      <c r="AQ120" s="37">
        <v>234</v>
      </c>
      <c r="AR120" s="37">
        <v>235</v>
      </c>
      <c r="AS120" s="37">
        <v>235</v>
      </c>
      <c r="AT120" s="37">
        <v>238</v>
      </c>
      <c r="AU120" s="37">
        <v>242</v>
      </c>
      <c r="AV120" s="37">
        <v>242</v>
      </c>
      <c r="AW120" s="35"/>
      <c r="AX120" s="37">
        <v>121</v>
      </c>
      <c r="AY120" s="37">
        <v>120</v>
      </c>
      <c r="AZ120" s="37">
        <v>120</v>
      </c>
      <c r="BA120" s="37">
        <v>121</v>
      </c>
      <c r="BB120" s="37">
        <v>120</v>
      </c>
      <c r="BC120" s="37">
        <v>121</v>
      </c>
      <c r="BD120" s="37">
        <v>112</v>
      </c>
      <c r="BE120" s="37">
        <v>121</v>
      </c>
      <c r="BF120" s="37">
        <v>121</v>
      </c>
      <c r="BG120" s="37">
        <v>122</v>
      </c>
      <c r="BH120" s="37">
        <v>117</v>
      </c>
    </row>
    <row r="121" spans="1:60" hidden="1" x14ac:dyDescent="0.2">
      <c r="A121" s="36">
        <v>55</v>
      </c>
      <c r="B121" s="37">
        <v>56.9</v>
      </c>
      <c r="C121" s="37">
        <v>60.4</v>
      </c>
      <c r="D121" s="37">
        <v>60</v>
      </c>
      <c r="E121" s="37">
        <v>60.7</v>
      </c>
      <c r="F121" s="37">
        <v>61.5</v>
      </c>
      <c r="G121" s="37">
        <v>60.5</v>
      </c>
      <c r="H121" s="37">
        <v>58.6</v>
      </c>
      <c r="I121" s="37">
        <v>59.7</v>
      </c>
      <c r="J121" s="37">
        <v>58.8</v>
      </c>
      <c r="K121" s="37">
        <v>60.8</v>
      </c>
      <c r="L121" s="37">
        <v>58.8</v>
      </c>
      <c r="M121" s="35"/>
      <c r="N121" s="36">
        <v>910</v>
      </c>
      <c r="O121" s="37">
        <v>892</v>
      </c>
      <c r="P121" s="37">
        <v>891</v>
      </c>
      <c r="Q121" s="37">
        <v>918</v>
      </c>
      <c r="R121" s="37">
        <v>923</v>
      </c>
      <c r="S121" s="37">
        <v>909</v>
      </c>
      <c r="T121" s="37">
        <v>868</v>
      </c>
      <c r="U121" s="37">
        <v>924</v>
      </c>
      <c r="V121" s="37">
        <v>901</v>
      </c>
      <c r="W121" s="37">
        <v>910</v>
      </c>
      <c r="X121" s="37">
        <v>910</v>
      </c>
      <c r="Y121" s="35"/>
      <c r="Z121" s="36">
        <v>462</v>
      </c>
      <c r="AA121" s="37">
        <v>468</v>
      </c>
      <c r="AB121" s="37">
        <v>465</v>
      </c>
      <c r="AC121" s="37">
        <v>467</v>
      </c>
      <c r="AD121" s="37">
        <v>458</v>
      </c>
      <c r="AE121" s="37">
        <v>469</v>
      </c>
      <c r="AF121" s="37">
        <v>472</v>
      </c>
      <c r="AG121" s="37">
        <v>479</v>
      </c>
      <c r="AH121" s="37">
        <v>474</v>
      </c>
      <c r="AI121" s="37">
        <v>449</v>
      </c>
      <c r="AJ121" s="37">
        <v>446</v>
      </c>
      <c r="AK121" s="35"/>
      <c r="AL121" s="36">
        <v>233</v>
      </c>
      <c r="AM121" s="37">
        <v>235</v>
      </c>
      <c r="AN121" s="37">
        <v>241</v>
      </c>
      <c r="AO121" s="37">
        <v>230</v>
      </c>
      <c r="AP121" s="37">
        <v>236</v>
      </c>
      <c r="AQ121" s="37">
        <v>229</v>
      </c>
      <c r="AR121" s="37">
        <v>232</v>
      </c>
      <c r="AS121" s="37">
        <v>236</v>
      </c>
      <c r="AT121" s="37">
        <v>238</v>
      </c>
      <c r="AU121" s="37">
        <v>236</v>
      </c>
      <c r="AV121" s="37">
        <v>239</v>
      </c>
      <c r="AW121" s="35"/>
      <c r="AX121" s="36">
        <v>120</v>
      </c>
      <c r="AY121" s="37">
        <v>119</v>
      </c>
      <c r="AZ121" s="37">
        <v>117</v>
      </c>
      <c r="BA121" s="37">
        <v>120</v>
      </c>
      <c r="BB121" s="37">
        <v>120</v>
      </c>
      <c r="BC121" s="37">
        <v>119</v>
      </c>
      <c r="BD121" s="37">
        <v>114</v>
      </c>
      <c r="BE121" s="37">
        <v>120</v>
      </c>
      <c r="BF121" s="37">
        <v>121</v>
      </c>
      <c r="BG121" s="37">
        <v>121</v>
      </c>
      <c r="BH121" s="37">
        <v>117</v>
      </c>
    </row>
    <row r="122" spans="1:60" hidden="1" x14ac:dyDescent="0.2">
      <c r="A122" s="37">
        <v>56</v>
      </c>
      <c r="B122" s="37">
        <v>59.9</v>
      </c>
      <c r="C122" s="37">
        <v>60.1</v>
      </c>
      <c r="D122" s="37">
        <v>58.7</v>
      </c>
      <c r="E122" s="37">
        <v>59.5</v>
      </c>
      <c r="F122" s="37">
        <v>60.6</v>
      </c>
      <c r="G122" s="37">
        <v>52.9</v>
      </c>
      <c r="H122" s="37">
        <v>57.1</v>
      </c>
      <c r="I122" s="37">
        <v>58.6</v>
      </c>
      <c r="J122" s="37">
        <v>59.3</v>
      </c>
      <c r="K122" s="37">
        <v>59.8</v>
      </c>
      <c r="L122" s="37">
        <v>58.6</v>
      </c>
      <c r="M122" s="35"/>
      <c r="N122" s="37">
        <v>931</v>
      </c>
      <c r="O122" s="37">
        <v>908</v>
      </c>
      <c r="P122" s="37">
        <v>876</v>
      </c>
      <c r="Q122" s="37">
        <v>899</v>
      </c>
      <c r="R122" s="37">
        <v>919</v>
      </c>
      <c r="S122" s="37">
        <v>931</v>
      </c>
      <c r="T122" s="37">
        <v>865</v>
      </c>
      <c r="U122" s="37">
        <v>926</v>
      </c>
      <c r="V122" s="37">
        <v>908</v>
      </c>
      <c r="W122" s="37">
        <v>923</v>
      </c>
      <c r="X122" s="37">
        <v>912</v>
      </c>
      <c r="Y122" s="35"/>
      <c r="Z122" s="37">
        <v>467</v>
      </c>
      <c r="AA122" s="37">
        <v>478</v>
      </c>
      <c r="AB122" s="37">
        <v>460</v>
      </c>
      <c r="AC122" s="37">
        <v>471</v>
      </c>
      <c r="AD122" s="37">
        <v>465</v>
      </c>
      <c r="AE122" s="37">
        <v>467</v>
      </c>
      <c r="AF122" s="37">
        <v>478</v>
      </c>
      <c r="AG122" s="37">
        <v>477</v>
      </c>
      <c r="AH122" s="37">
        <v>482</v>
      </c>
      <c r="AI122" s="37">
        <v>469</v>
      </c>
      <c r="AJ122" s="37">
        <v>458</v>
      </c>
      <c r="AK122" s="35"/>
      <c r="AL122" s="37">
        <v>239</v>
      </c>
      <c r="AM122" s="37">
        <v>234</v>
      </c>
      <c r="AN122" s="37">
        <v>243</v>
      </c>
      <c r="AO122" s="37">
        <v>239</v>
      </c>
      <c r="AP122" s="37">
        <v>236</v>
      </c>
      <c r="AQ122" s="37">
        <v>235</v>
      </c>
      <c r="AR122" s="37">
        <v>235</v>
      </c>
      <c r="AS122" s="37">
        <v>236</v>
      </c>
      <c r="AT122" s="37">
        <v>233</v>
      </c>
      <c r="AU122" s="37">
        <v>244</v>
      </c>
      <c r="AV122" s="37">
        <v>240</v>
      </c>
      <c r="AW122" s="35"/>
      <c r="AX122" s="37">
        <v>120</v>
      </c>
      <c r="AY122" s="37">
        <v>120</v>
      </c>
      <c r="AZ122" s="37">
        <v>119</v>
      </c>
      <c r="BA122" s="37">
        <v>119</v>
      </c>
      <c r="BB122" s="37">
        <v>119</v>
      </c>
      <c r="BC122" s="37">
        <v>121</v>
      </c>
      <c r="BD122" s="37">
        <v>117</v>
      </c>
      <c r="BE122" s="37">
        <v>119</v>
      </c>
      <c r="BF122" s="37">
        <v>119</v>
      </c>
      <c r="BG122" s="37">
        <v>121</v>
      </c>
      <c r="BH122" s="37">
        <v>120</v>
      </c>
    </row>
    <row r="123" spans="1:60" hidden="1" x14ac:dyDescent="0.2">
      <c r="A123" s="37">
        <v>57</v>
      </c>
      <c r="B123" s="37">
        <v>59.3</v>
      </c>
      <c r="C123" s="37">
        <v>59.2</v>
      </c>
      <c r="D123" s="37">
        <v>58.6</v>
      </c>
      <c r="E123" s="37">
        <v>61.5</v>
      </c>
      <c r="F123" s="37">
        <v>59.1</v>
      </c>
      <c r="G123" s="37">
        <v>52.6</v>
      </c>
      <c r="H123" s="37">
        <v>58.6</v>
      </c>
      <c r="I123" s="37">
        <v>58.3</v>
      </c>
      <c r="J123" s="37">
        <v>61.1</v>
      </c>
      <c r="K123" s="37">
        <v>59.1</v>
      </c>
      <c r="L123" s="37">
        <v>59.2</v>
      </c>
      <c r="M123" s="35"/>
      <c r="N123" s="37">
        <v>905</v>
      </c>
      <c r="O123" s="37">
        <v>878</v>
      </c>
      <c r="P123" s="37">
        <v>894</v>
      </c>
      <c r="Q123" s="37">
        <v>906</v>
      </c>
      <c r="R123" s="37">
        <v>916</v>
      </c>
      <c r="S123" s="37">
        <v>912</v>
      </c>
      <c r="T123" s="37">
        <v>794</v>
      </c>
      <c r="U123" s="37">
        <v>908</v>
      </c>
      <c r="V123" s="37">
        <v>890</v>
      </c>
      <c r="W123" s="37">
        <v>909</v>
      </c>
      <c r="X123" s="37">
        <v>888</v>
      </c>
      <c r="Y123" s="35"/>
      <c r="Z123" s="37">
        <v>473</v>
      </c>
      <c r="AA123" s="37">
        <v>467</v>
      </c>
      <c r="AB123" s="37">
        <v>451</v>
      </c>
      <c r="AC123" s="37">
        <v>463</v>
      </c>
      <c r="AD123" s="37">
        <v>465</v>
      </c>
      <c r="AE123" s="37">
        <v>471</v>
      </c>
      <c r="AF123" s="37">
        <v>459</v>
      </c>
      <c r="AG123" s="37">
        <v>469</v>
      </c>
      <c r="AH123" s="37">
        <v>456</v>
      </c>
      <c r="AI123" s="37">
        <v>469</v>
      </c>
      <c r="AJ123" s="37">
        <v>454</v>
      </c>
      <c r="AK123" s="35"/>
      <c r="AL123" s="37">
        <v>236</v>
      </c>
      <c r="AM123" s="37">
        <v>235</v>
      </c>
      <c r="AN123" s="37">
        <v>239</v>
      </c>
      <c r="AO123" s="37">
        <v>232</v>
      </c>
      <c r="AP123" s="37">
        <v>236</v>
      </c>
      <c r="AQ123" s="37">
        <v>232</v>
      </c>
      <c r="AR123" s="37">
        <v>233</v>
      </c>
      <c r="AS123" s="37">
        <v>234</v>
      </c>
      <c r="AT123" s="37">
        <v>228</v>
      </c>
      <c r="AU123" s="37">
        <v>241</v>
      </c>
      <c r="AV123" s="37">
        <v>239</v>
      </c>
      <c r="AW123" s="35"/>
      <c r="AX123" s="37">
        <v>119</v>
      </c>
      <c r="AY123" s="37">
        <v>116</v>
      </c>
      <c r="AZ123" s="37">
        <v>119</v>
      </c>
      <c r="BA123" s="37">
        <v>118</v>
      </c>
      <c r="BB123" s="37">
        <v>119</v>
      </c>
      <c r="BC123" s="37">
        <v>120</v>
      </c>
      <c r="BD123" s="37">
        <v>116</v>
      </c>
      <c r="BE123" s="37">
        <v>116</v>
      </c>
      <c r="BF123" s="37">
        <v>118</v>
      </c>
      <c r="BG123" s="37">
        <v>119</v>
      </c>
      <c r="BH123" s="37">
        <v>121</v>
      </c>
    </row>
    <row r="124" spans="1:60" hidden="1" x14ac:dyDescent="0.2">
      <c r="A124" s="36">
        <v>58</v>
      </c>
      <c r="B124" s="37">
        <v>59.7</v>
      </c>
      <c r="C124" s="37">
        <v>56.7</v>
      </c>
      <c r="D124" s="37">
        <v>58</v>
      </c>
      <c r="E124" s="37">
        <v>60.6</v>
      </c>
      <c r="F124" s="37">
        <v>60.2</v>
      </c>
      <c r="G124" s="37">
        <v>59.5</v>
      </c>
      <c r="H124" s="37">
        <v>57.3</v>
      </c>
      <c r="I124" s="37">
        <v>56.7</v>
      </c>
      <c r="J124" s="37">
        <v>59.5</v>
      </c>
      <c r="K124" s="37">
        <v>58.6</v>
      </c>
      <c r="L124" s="37">
        <v>58.6</v>
      </c>
      <c r="M124" s="35"/>
      <c r="N124" s="36">
        <v>921</v>
      </c>
      <c r="O124" s="37">
        <v>866</v>
      </c>
      <c r="P124" s="37">
        <v>930</v>
      </c>
      <c r="Q124" s="37">
        <v>934</v>
      </c>
      <c r="R124" s="37">
        <v>890</v>
      </c>
      <c r="S124" s="37">
        <v>933</v>
      </c>
      <c r="T124" s="37">
        <v>904</v>
      </c>
      <c r="U124" s="37">
        <v>920</v>
      </c>
      <c r="V124" s="37">
        <v>933</v>
      </c>
      <c r="W124" s="37">
        <v>918</v>
      </c>
      <c r="X124" s="37">
        <v>901</v>
      </c>
      <c r="Y124" s="35"/>
      <c r="Z124" s="36">
        <v>472</v>
      </c>
      <c r="AA124" s="37">
        <v>482</v>
      </c>
      <c r="AB124" s="37">
        <v>446</v>
      </c>
      <c r="AC124" s="37">
        <v>476</v>
      </c>
      <c r="AD124" s="37">
        <v>464</v>
      </c>
      <c r="AE124" s="37">
        <v>463</v>
      </c>
      <c r="AF124" s="37">
        <v>476</v>
      </c>
      <c r="AG124" s="37">
        <v>469</v>
      </c>
      <c r="AH124" s="37">
        <v>476</v>
      </c>
      <c r="AI124" s="37">
        <v>464</v>
      </c>
      <c r="AJ124" s="37">
        <v>455</v>
      </c>
      <c r="AK124" s="35"/>
      <c r="AL124" s="36">
        <v>236</v>
      </c>
      <c r="AM124" s="37">
        <v>235</v>
      </c>
      <c r="AN124" s="37">
        <v>240</v>
      </c>
      <c r="AO124" s="37">
        <v>238</v>
      </c>
      <c r="AP124" s="37">
        <v>239</v>
      </c>
      <c r="AQ124" s="37">
        <v>230</v>
      </c>
      <c r="AR124" s="37">
        <v>231</v>
      </c>
      <c r="AS124" s="37">
        <v>240</v>
      </c>
      <c r="AT124" s="37">
        <v>241</v>
      </c>
      <c r="AU124" s="37">
        <v>243</v>
      </c>
      <c r="AV124" s="37">
        <v>233</v>
      </c>
      <c r="AW124" s="35"/>
      <c r="AX124" s="36">
        <v>118</v>
      </c>
      <c r="AY124" s="37">
        <v>120</v>
      </c>
      <c r="AZ124" s="37">
        <v>120</v>
      </c>
      <c r="BA124" s="37">
        <v>119</v>
      </c>
      <c r="BB124" s="37">
        <v>121</v>
      </c>
      <c r="BC124" s="37">
        <v>122</v>
      </c>
      <c r="BD124" s="37">
        <v>115</v>
      </c>
      <c r="BE124" s="37">
        <v>118</v>
      </c>
      <c r="BF124" s="37">
        <v>121</v>
      </c>
      <c r="BG124" s="37">
        <v>123</v>
      </c>
      <c r="BH124" s="37">
        <v>121</v>
      </c>
    </row>
    <row r="125" spans="1:60" hidden="1" x14ac:dyDescent="0.2">
      <c r="A125" s="37">
        <v>59</v>
      </c>
      <c r="B125" s="37">
        <v>57.4</v>
      </c>
      <c r="C125" s="37">
        <v>60</v>
      </c>
      <c r="D125" s="37">
        <v>57.6</v>
      </c>
      <c r="E125" s="37">
        <v>61.2</v>
      </c>
      <c r="F125" s="37">
        <v>61.7</v>
      </c>
      <c r="G125" s="37">
        <v>61.2</v>
      </c>
      <c r="H125" s="37">
        <v>57.7</v>
      </c>
      <c r="I125" s="37">
        <v>56.6</v>
      </c>
      <c r="J125" s="37">
        <v>60.5</v>
      </c>
      <c r="K125" s="37">
        <v>61.3</v>
      </c>
      <c r="L125" s="37">
        <v>59.1</v>
      </c>
      <c r="M125" s="35"/>
      <c r="N125" s="37">
        <v>906</v>
      </c>
      <c r="O125" s="37">
        <v>869</v>
      </c>
      <c r="P125" s="37">
        <v>909</v>
      </c>
      <c r="Q125" s="37">
        <v>921</v>
      </c>
      <c r="R125" s="37">
        <v>907</v>
      </c>
      <c r="S125" s="37">
        <v>906</v>
      </c>
      <c r="T125" s="37">
        <v>893</v>
      </c>
      <c r="U125" s="37">
        <v>917</v>
      </c>
      <c r="V125" s="37">
        <v>928</v>
      </c>
      <c r="W125" s="37">
        <v>910</v>
      </c>
      <c r="X125" s="37">
        <v>893</v>
      </c>
      <c r="Y125" s="35"/>
      <c r="Z125" s="37">
        <v>473</v>
      </c>
      <c r="AA125" s="37">
        <v>470</v>
      </c>
      <c r="AB125" s="37">
        <v>467</v>
      </c>
      <c r="AC125" s="37">
        <v>468</v>
      </c>
      <c r="AD125" s="37">
        <v>448</v>
      </c>
      <c r="AE125" s="37">
        <v>474</v>
      </c>
      <c r="AF125" s="37">
        <v>469</v>
      </c>
      <c r="AG125" s="37">
        <v>452</v>
      </c>
      <c r="AH125" s="37">
        <v>468</v>
      </c>
      <c r="AI125" s="37">
        <v>462</v>
      </c>
      <c r="AJ125" s="37">
        <v>455</v>
      </c>
      <c r="AK125" s="35"/>
      <c r="AL125" s="37">
        <v>233</v>
      </c>
      <c r="AM125" s="37">
        <v>228</v>
      </c>
      <c r="AN125" s="37">
        <v>239</v>
      </c>
      <c r="AO125" s="37">
        <v>236</v>
      </c>
      <c r="AP125" s="37">
        <v>236</v>
      </c>
      <c r="AQ125" s="37">
        <v>230</v>
      </c>
      <c r="AR125" s="37">
        <v>241</v>
      </c>
      <c r="AS125" s="37">
        <v>238</v>
      </c>
      <c r="AT125" s="37">
        <v>213</v>
      </c>
      <c r="AU125" s="37">
        <v>236</v>
      </c>
      <c r="AV125" s="37">
        <v>237</v>
      </c>
      <c r="AW125" s="35"/>
      <c r="AX125" s="37">
        <v>120</v>
      </c>
      <c r="AY125" s="37">
        <v>117</v>
      </c>
      <c r="AZ125" s="37">
        <v>120</v>
      </c>
      <c r="BA125" s="37">
        <v>117</v>
      </c>
      <c r="BB125" s="37">
        <v>117</v>
      </c>
      <c r="BC125" s="37">
        <v>121</v>
      </c>
      <c r="BD125" s="37">
        <v>116</v>
      </c>
      <c r="BE125" s="37">
        <v>117</v>
      </c>
      <c r="BF125" s="37">
        <v>121</v>
      </c>
      <c r="BG125" s="37">
        <v>122</v>
      </c>
      <c r="BH125" s="37">
        <v>119</v>
      </c>
    </row>
    <row r="126" spans="1:60" x14ac:dyDescent="0.2">
      <c r="A126" s="37">
        <v>60</v>
      </c>
      <c r="B126" s="37">
        <v>57.8</v>
      </c>
      <c r="C126" s="37">
        <v>57.5</v>
      </c>
      <c r="D126" s="37">
        <v>54.9</v>
      </c>
      <c r="E126" s="37">
        <v>55</v>
      </c>
      <c r="F126" s="37">
        <v>58.6</v>
      </c>
      <c r="G126" s="37">
        <v>58.9</v>
      </c>
      <c r="H126" s="37">
        <v>58.3</v>
      </c>
      <c r="I126" s="37">
        <v>58.2</v>
      </c>
      <c r="J126" s="37">
        <v>59.3</v>
      </c>
      <c r="K126" s="37">
        <v>59.8</v>
      </c>
      <c r="L126" s="37">
        <v>57.4</v>
      </c>
      <c r="M126" s="35"/>
      <c r="N126" s="37">
        <v>922</v>
      </c>
      <c r="O126" s="37">
        <v>873</v>
      </c>
      <c r="P126" s="37">
        <v>919</v>
      </c>
      <c r="Q126" s="37">
        <v>921</v>
      </c>
      <c r="R126" s="37">
        <v>936</v>
      </c>
      <c r="S126" s="37">
        <v>935</v>
      </c>
      <c r="T126" s="37">
        <v>906</v>
      </c>
      <c r="U126" s="37">
        <v>928</v>
      </c>
      <c r="V126" s="37">
        <v>922</v>
      </c>
      <c r="W126" s="37">
        <v>928</v>
      </c>
      <c r="X126" s="37">
        <v>920</v>
      </c>
      <c r="Y126" s="35"/>
      <c r="Z126" s="37">
        <v>482</v>
      </c>
      <c r="AA126" s="37">
        <v>480</v>
      </c>
      <c r="AB126" s="37">
        <v>458</v>
      </c>
      <c r="AC126" s="37">
        <v>461</v>
      </c>
      <c r="AD126" s="37">
        <v>463</v>
      </c>
      <c r="AE126" s="37">
        <v>473</v>
      </c>
      <c r="AF126" s="37">
        <v>469</v>
      </c>
      <c r="AG126" s="37">
        <v>462</v>
      </c>
      <c r="AH126" s="37">
        <v>466</v>
      </c>
      <c r="AI126" s="37">
        <v>453</v>
      </c>
      <c r="AJ126" s="37">
        <v>474</v>
      </c>
      <c r="AK126" s="35"/>
      <c r="AL126" s="37">
        <v>239</v>
      </c>
      <c r="AM126" s="37">
        <v>225</v>
      </c>
      <c r="AN126" s="37">
        <v>241</v>
      </c>
      <c r="AO126" s="37">
        <v>235</v>
      </c>
      <c r="AP126" s="37">
        <v>236</v>
      </c>
      <c r="AQ126" s="37">
        <v>218</v>
      </c>
      <c r="AR126" s="37">
        <v>244</v>
      </c>
      <c r="AS126" s="37">
        <v>245</v>
      </c>
      <c r="AT126" s="37">
        <v>236</v>
      </c>
      <c r="AU126" s="37">
        <v>244</v>
      </c>
      <c r="AV126" s="37">
        <v>234</v>
      </c>
      <c r="AW126" s="35"/>
      <c r="AX126" s="37">
        <v>119</v>
      </c>
      <c r="AY126" s="37">
        <v>118</v>
      </c>
      <c r="AZ126" s="37">
        <v>121</v>
      </c>
      <c r="BA126" s="37">
        <v>117</v>
      </c>
      <c r="BB126" s="37">
        <v>120</v>
      </c>
      <c r="BC126" s="37">
        <v>123</v>
      </c>
      <c r="BD126" s="37">
        <v>99.9</v>
      </c>
      <c r="BE126" s="37">
        <v>120</v>
      </c>
      <c r="BF126" s="37">
        <v>121</v>
      </c>
      <c r="BG126" s="37">
        <v>121</v>
      </c>
      <c r="BH126" s="37">
        <v>116</v>
      </c>
    </row>
    <row r="127" spans="1:60" x14ac:dyDescent="0.2">
      <c r="A127" s="37"/>
      <c r="B127" s="37">
        <f t="shared" ref="B127:L127" si="5">AVERAGE(B67:B126)</f>
        <v>57.795000000000002</v>
      </c>
      <c r="C127" s="37">
        <f t="shared" si="5"/>
        <v>59.554999999999986</v>
      </c>
      <c r="D127" s="37">
        <f t="shared" si="5"/>
        <v>59.478333333333332</v>
      </c>
      <c r="E127" s="37">
        <f t="shared" si="5"/>
        <v>59.841666666666661</v>
      </c>
      <c r="F127" s="37">
        <f t="shared" si="5"/>
        <v>58.594999999999999</v>
      </c>
      <c r="G127" s="37">
        <f t="shared" si="5"/>
        <v>59.476666666666667</v>
      </c>
      <c r="H127" s="37">
        <f t="shared" si="5"/>
        <v>59.323333333333331</v>
      </c>
      <c r="I127" s="37">
        <f t="shared" si="5"/>
        <v>58.999999999999986</v>
      </c>
      <c r="J127" s="37">
        <f t="shared" si="5"/>
        <v>59.888333333333335</v>
      </c>
      <c r="K127" s="37">
        <f t="shared" si="5"/>
        <v>60.45500000000002</v>
      </c>
      <c r="L127" s="37">
        <f t="shared" si="5"/>
        <v>58.581666666666678</v>
      </c>
      <c r="M127" s="35"/>
      <c r="N127" s="37">
        <f>AVERAGE(N67:N126)</f>
        <v>907.83333333333337</v>
      </c>
      <c r="O127" s="37">
        <f t="shared" ref="O127:AJ127" si="6">AVERAGE(O67:O126)</f>
        <v>867.83333333333337</v>
      </c>
      <c r="P127" s="37">
        <f t="shared" si="6"/>
        <v>913.88333333333333</v>
      </c>
      <c r="Q127" s="37">
        <f t="shared" si="6"/>
        <v>911.85</v>
      </c>
      <c r="R127" s="37">
        <f t="shared" si="6"/>
        <v>907.4666666666667</v>
      </c>
      <c r="S127" s="37">
        <f t="shared" si="6"/>
        <v>902.95</v>
      </c>
      <c r="T127" s="37">
        <f t="shared" si="6"/>
        <v>905.85</v>
      </c>
      <c r="U127" s="37">
        <f t="shared" si="6"/>
        <v>897.7833333333333</v>
      </c>
      <c r="V127" s="37">
        <f t="shared" si="6"/>
        <v>910.85</v>
      </c>
      <c r="W127" s="37">
        <f t="shared" si="6"/>
        <v>915.5333333333333</v>
      </c>
      <c r="X127" s="37">
        <f t="shared" si="6"/>
        <v>908.65</v>
      </c>
      <c r="Y127" s="35"/>
      <c r="Z127" s="37">
        <f t="shared" si="6"/>
        <v>466.5</v>
      </c>
      <c r="AA127" s="37">
        <f t="shared" si="6"/>
        <v>469.25</v>
      </c>
      <c r="AB127" s="37">
        <f t="shared" si="6"/>
        <v>462.43333333333334</v>
      </c>
      <c r="AC127" s="37">
        <f t="shared" si="6"/>
        <v>418.63333333333333</v>
      </c>
      <c r="AD127" s="37">
        <f t="shared" si="6"/>
        <v>465.53333333333336</v>
      </c>
      <c r="AE127" s="37">
        <f t="shared" si="6"/>
        <v>470.23333333333335</v>
      </c>
      <c r="AF127" s="37">
        <f t="shared" si="6"/>
        <v>471.63333333333333</v>
      </c>
      <c r="AG127" s="37">
        <f t="shared" si="6"/>
        <v>458.95</v>
      </c>
      <c r="AH127" s="37">
        <f t="shared" si="6"/>
        <v>456.16666666666669</v>
      </c>
      <c r="AI127" s="37">
        <f t="shared" si="6"/>
        <v>468.71666666666664</v>
      </c>
      <c r="AJ127" s="37">
        <f t="shared" si="6"/>
        <v>448.41666666666669</v>
      </c>
      <c r="AK127" s="35"/>
      <c r="AL127" s="37">
        <f t="shared" ref="AL127:AV127" si="7">AVERAGE(AL67:AL126)</f>
        <v>233.98333333333332</v>
      </c>
      <c r="AM127" s="37">
        <f t="shared" si="7"/>
        <v>236.63333333333333</v>
      </c>
      <c r="AN127" s="37">
        <f t="shared" si="7"/>
        <v>234.05</v>
      </c>
      <c r="AO127" s="37">
        <f t="shared" si="7"/>
        <v>230.2</v>
      </c>
      <c r="AP127" s="37">
        <f t="shared" si="7"/>
        <v>233.8</v>
      </c>
      <c r="AQ127" s="37">
        <f t="shared" si="7"/>
        <v>231.1</v>
      </c>
      <c r="AR127" s="37">
        <f t="shared" si="7"/>
        <v>231.18333333333334</v>
      </c>
      <c r="AS127" s="37">
        <f t="shared" si="7"/>
        <v>237.98333333333332</v>
      </c>
      <c r="AT127" s="37">
        <f t="shared" si="7"/>
        <v>232</v>
      </c>
      <c r="AU127" s="37">
        <f t="shared" si="7"/>
        <v>232.7</v>
      </c>
      <c r="AV127" s="37">
        <f t="shared" si="7"/>
        <v>235.08333333333334</v>
      </c>
      <c r="AW127" s="35"/>
      <c r="AX127" s="37">
        <f t="shared" ref="AX127:BH127" si="8">AVERAGE(AX67:AX126)</f>
        <v>118.65</v>
      </c>
      <c r="AY127" s="37">
        <f t="shared" si="8"/>
        <v>117.58333333333333</v>
      </c>
      <c r="AZ127" s="37">
        <f t="shared" si="8"/>
        <v>118.61666666666666</v>
      </c>
      <c r="BA127" s="37">
        <f t="shared" si="8"/>
        <v>118.27833333333334</v>
      </c>
      <c r="BB127" s="37">
        <f t="shared" si="8"/>
        <v>117.52666666666669</v>
      </c>
      <c r="BC127" s="37">
        <f t="shared" si="8"/>
        <v>120.76666666666667</v>
      </c>
      <c r="BD127" s="37">
        <f t="shared" si="8"/>
        <v>116.63666666666667</v>
      </c>
      <c r="BE127" s="37">
        <f t="shared" si="8"/>
        <v>117.65</v>
      </c>
      <c r="BF127" s="37">
        <f t="shared" si="8"/>
        <v>119.25</v>
      </c>
      <c r="BG127" s="37">
        <f t="shared" si="8"/>
        <v>119.71666666666667</v>
      </c>
      <c r="BH127" s="37">
        <f t="shared" si="8"/>
        <v>118.4</v>
      </c>
    </row>
    <row r="128" spans="1:60" x14ac:dyDescent="0.2">
      <c r="A128" s="37"/>
      <c r="B128" s="37">
        <v>1</v>
      </c>
      <c r="C128" s="37">
        <v>2</v>
      </c>
      <c r="D128" s="37">
        <v>3</v>
      </c>
      <c r="E128" s="37">
        <v>4</v>
      </c>
      <c r="F128" s="37">
        <v>5</v>
      </c>
      <c r="G128" s="37">
        <v>6</v>
      </c>
      <c r="H128" s="37">
        <v>7</v>
      </c>
      <c r="I128" s="37">
        <v>8</v>
      </c>
      <c r="J128" s="37">
        <v>9</v>
      </c>
      <c r="K128" s="37">
        <v>10</v>
      </c>
      <c r="L128" s="37">
        <v>11</v>
      </c>
      <c r="M128" s="35"/>
      <c r="N128" s="37">
        <v>1</v>
      </c>
      <c r="O128" s="37">
        <v>2</v>
      </c>
      <c r="P128" s="37">
        <v>3</v>
      </c>
      <c r="Q128" s="37">
        <v>4</v>
      </c>
      <c r="R128" s="37">
        <v>5</v>
      </c>
      <c r="S128" s="37">
        <v>6</v>
      </c>
      <c r="T128" s="37">
        <v>7</v>
      </c>
      <c r="U128" s="37">
        <v>8</v>
      </c>
      <c r="V128" s="37">
        <v>9</v>
      </c>
      <c r="W128" s="37">
        <v>10</v>
      </c>
      <c r="X128" s="37">
        <v>11</v>
      </c>
      <c r="Y128" s="35"/>
      <c r="Z128" s="37">
        <v>1</v>
      </c>
      <c r="AA128" s="37">
        <v>2</v>
      </c>
      <c r="AB128" s="37">
        <v>3</v>
      </c>
      <c r="AC128" s="37">
        <v>4</v>
      </c>
      <c r="AD128" s="37">
        <v>5</v>
      </c>
      <c r="AE128" s="37">
        <v>6</v>
      </c>
      <c r="AF128" s="37">
        <v>7</v>
      </c>
      <c r="AG128" s="37">
        <v>8</v>
      </c>
      <c r="AH128" s="37">
        <v>9</v>
      </c>
      <c r="AI128" s="37">
        <v>10</v>
      </c>
      <c r="AJ128" s="37">
        <v>11</v>
      </c>
      <c r="AK128" s="35"/>
      <c r="AL128" s="37">
        <v>1</v>
      </c>
      <c r="AM128" s="37">
        <v>2</v>
      </c>
      <c r="AN128" s="37">
        <v>3</v>
      </c>
      <c r="AO128" s="37">
        <v>4</v>
      </c>
      <c r="AP128" s="37">
        <v>5</v>
      </c>
      <c r="AQ128" s="37">
        <v>6</v>
      </c>
      <c r="AR128" s="37">
        <v>7</v>
      </c>
      <c r="AS128" s="37">
        <v>8</v>
      </c>
      <c r="AT128" s="37">
        <v>9</v>
      </c>
      <c r="AU128" s="37">
        <v>10</v>
      </c>
      <c r="AV128" s="37">
        <v>11</v>
      </c>
      <c r="AW128" s="35"/>
      <c r="AX128" s="37">
        <v>1</v>
      </c>
      <c r="AY128" s="37">
        <v>2</v>
      </c>
      <c r="AZ128" s="37">
        <v>3</v>
      </c>
      <c r="BA128" s="37">
        <v>4</v>
      </c>
      <c r="BB128" s="37">
        <v>5</v>
      </c>
      <c r="BC128" s="37">
        <v>6</v>
      </c>
      <c r="BD128" s="37">
        <v>7</v>
      </c>
      <c r="BE128" s="37">
        <v>8</v>
      </c>
      <c r="BF128" s="37">
        <v>9</v>
      </c>
      <c r="BG128" s="37">
        <v>10</v>
      </c>
      <c r="BH128" s="37">
        <v>11</v>
      </c>
    </row>
    <row r="131" spans="1:63" x14ac:dyDescent="0.2">
      <c r="A131" s="45"/>
      <c r="B131" s="349">
        <v>64</v>
      </c>
      <c r="C131" s="349"/>
      <c r="D131" s="349"/>
      <c r="E131" s="349"/>
      <c r="F131" s="349"/>
      <c r="G131" s="349"/>
      <c r="H131" s="349"/>
      <c r="I131" s="349"/>
      <c r="J131" s="349"/>
      <c r="K131" s="349"/>
      <c r="L131" s="350"/>
      <c r="M131" s="41"/>
      <c r="N131" s="351">
        <v>128</v>
      </c>
      <c r="O131" s="351"/>
      <c r="P131" s="351"/>
      <c r="Q131" s="351"/>
      <c r="R131" s="351"/>
      <c r="S131" s="351"/>
      <c r="T131" s="351"/>
      <c r="U131" s="351"/>
      <c r="V131" s="351"/>
      <c r="W131" s="351"/>
      <c r="X131" s="351"/>
      <c r="Y131" s="41"/>
      <c r="Z131" s="351">
        <v>256</v>
      </c>
      <c r="AA131" s="351"/>
      <c r="AB131" s="351"/>
      <c r="AC131" s="351"/>
      <c r="AD131" s="351"/>
      <c r="AE131" s="351"/>
      <c r="AF131" s="351"/>
      <c r="AG131" s="351"/>
      <c r="AH131" s="351"/>
      <c r="AI131" s="351"/>
      <c r="AJ131" s="351"/>
      <c r="AK131" s="41"/>
      <c r="AL131" s="351">
        <v>512</v>
      </c>
      <c r="AM131" s="351"/>
      <c r="AN131" s="351"/>
      <c r="AO131" s="351"/>
      <c r="AP131" s="351"/>
      <c r="AQ131" s="351"/>
      <c r="AR131" s="351"/>
      <c r="AS131" s="351"/>
      <c r="AT131" s="351"/>
      <c r="AU131" s="351"/>
      <c r="AV131" s="351"/>
      <c r="AW131" s="41"/>
      <c r="AX131" s="351">
        <v>1024</v>
      </c>
      <c r="AY131" s="351"/>
      <c r="AZ131" s="351"/>
      <c r="BA131" s="351"/>
      <c r="BB131" s="351"/>
      <c r="BC131" s="351"/>
      <c r="BD131" s="351"/>
      <c r="BE131" s="351"/>
      <c r="BF131" s="351"/>
      <c r="BG131" s="351"/>
      <c r="BH131" s="351"/>
    </row>
    <row r="132" spans="1:63" s="30" customFormat="1" x14ac:dyDescent="0.2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3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3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3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42"/>
      <c r="AW132" s="3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3"/>
      <c r="BK132" s="3"/>
    </row>
    <row r="133" spans="1:63" x14ac:dyDescent="0.2">
      <c r="A133" s="43">
        <v>1</v>
      </c>
      <c r="B133" s="42">
        <v>73.900000000000006</v>
      </c>
      <c r="C133" s="42">
        <v>53</v>
      </c>
      <c r="D133" s="42">
        <v>71.3</v>
      </c>
      <c r="E133" s="42">
        <v>73.099999999999994</v>
      </c>
      <c r="F133" s="42">
        <v>72.099999999999994</v>
      </c>
      <c r="G133" s="42">
        <v>73.3</v>
      </c>
      <c r="H133" s="62">
        <v>68.099999999999994</v>
      </c>
      <c r="I133" s="42">
        <v>68.3</v>
      </c>
      <c r="J133" s="42">
        <v>72.7</v>
      </c>
      <c r="K133" s="42">
        <v>72.2</v>
      </c>
      <c r="L133" s="42">
        <v>71.2</v>
      </c>
      <c r="M133" s="32"/>
      <c r="N133" s="42">
        <v>112</v>
      </c>
      <c r="O133" s="42">
        <v>142</v>
      </c>
      <c r="P133" s="42">
        <v>144</v>
      </c>
      <c r="Q133" s="42">
        <v>144</v>
      </c>
      <c r="R133" s="42">
        <v>142</v>
      </c>
      <c r="S133" s="42">
        <v>147</v>
      </c>
      <c r="T133" s="42">
        <v>139</v>
      </c>
      <c r="U133" s="42">
        <v>148</v>
      </c>
      <c r="V133" s="42">
        <v>136</v>
      </c>
      <c r="W133" s="42">
        <v>144</v>
      </c>
      <c r="X133" s="42">
        <v>144</v>
      </c>
      <c r="Y133" s="32"/>
      <c r="Z133" s="42">
        <v>212</v>
      </c>
      <c r="AA133" s="42">
        <v>544</v>
      </c>
      <c r="AB133" s="42">
        <v>289</v>
      </c>
      <c r="AC133" s="42">
        <v>280</v>
      </c>
      <c r="AD133" s="42">
        <v>280</v>
      </c>
      <c r="AE133" s="42">
        <v>292</v>
      </c>
      <c r="AF133" s="42">
        <v>292</v>
      </c>
      <c r="AG133" s="42">
        <v>266</v>
      </c>
      <c r="AH133" s="42">
        <v>257</v>
      </c>
      <c r="AI133" s="42">
        <v>283</v>
      </c>
      <c r="AJ133" s="42">
        <v>279</v>
      </c>
      <c r="AK133" s="32"/>
      <c r="AL133" s="43">
        <v>494</v>
      </c>
      <c r="AM133" s="42">
        <v>526</v>
      </c>
      <c r="AN133" s="42">
        <v>560</v>
      </c>
      <c r="AO133" s="42">
        <v>549</v>
      </c>
      <c r="AP133" s="42">
        <v>581</v>
      </c>
      <c r="AQ133" s="42">
        <v>551</v>
      </c>
      <c r="AR133" s="42">
        <v>580</v>
      </c>
      <c r="AS133" s="42">
        <v>561</v>
      </c>
      <c r="AT133" s="42">
        <v>555</v>
      </c>
      <c r="AU133" s="42">
        <v>577</v>
      </c>
      <c r="AV133" s="42">
        <v>581</v>
      </c>
      <c r="AW133" s="32"/>
      <c r="AX133" s="42">
        <v>1000</v>
      </c>
      <c r="AY133" s="42">
        <v>1000</v>
      </c>
      <c r="AZ133" s="42">
        <v>1000</v>
      </c>
      <c r="BA133" s="42">
        <v>997</v>
      </c>
      <c r="BB133" s="42">
        <v>1000</v>
      </c>
      <c r="BC133" s="42">
        <v>1068</v>
      </c>
      <c r="BD133" s="42">
        <v>1017</v>
      </c>
      <c r="BE133" s="42">
        <v>1000</v>
      </c>
      <c r="BF133" s="42">
        <v>993</v>
      </c>
      <c r="BG133" s="42">
        <v>943</v>
      </c>
      <c r="BH133" s="42">
        <v>1008</v>
      </c>
    </row>
    <row r="134" spans="1:63" x14ac:dyDescent="0.2">
      <c r="A134" s="42">
        <v>2</v>
      </c>
      <c r="B134" s="42">
        <v>72.2</v>
      </c>
      <c r="C134" s="42">
        <v>65.400000000000006</v>
      </c>
      <c r="D134" s="42">
        <v>72.2</v>
      </c>
      <c r="E134" s="42">
        <v>73.8</v>
      </c>
      <c r="F134" s="42">
        <v>71.8</v>
      </c>
      <c r="G134" s="42">
        <v>72.099999999999994</v>
      </c>
      <c r="H134" s="62">
        <v>69</v>
      </c>
      <c r="I134" s="42">
        <v>67.900000000000006</v>
      </c>
      <c r="J134" s="42">
        <v>71.599999999999994</v>
      </c>
      <c r="K134" s="42">
        <v>71.8</v>
      </c>
      <c r="L134" s="42">
        <v>70.2</v>
      </c>
      <c r="M134" s="32"/>
      <c r="N134" s="42">
        <v>109</v>
      </c>
      <c r="O134" s="42">
        <v>143</v>
      </c>
      <c r="P134" s="42">
        <v>143</v>
      </c>
      <c r="Q134" s="42">
        <v>147</v>
      </c>
      <c r="R134" s="42">
        <v>148</v>
      </c>
      <c r="S134" s="42">
        <v>145</v>
      </c>
      <c r="T134" s="42">
        <v>136</v>
      </c>
      <c r="U134" s="42">
        <v>147</v>
      </c>
      <c r="V134" s="42">
        <v>137</v>
      </c>
      <c r="W134" s="42">
        <v>144</v>
      </c>
      <c r="X134" s="42">
        <v>141</v>
      </c>
      <c r="Y134" s="32"/>
      <c r="Z134" s="42">
        <v>245</v>
      </c>
      <c r="AA134" s="42">
        <v>279</v>
      </c>
      <c r="AB134" s="42">
        <v>280</v>
      </c>
      <c r="AC134" s="42">
        <v>283</v>
      </c>
      <c r="AD134" s="42">
        <v>292</v>
      </c>
      <c r="AE134" s="42">
        <v>294</v>
      </c>
      <c r="AF134" s="42">
        <v>290</v>
      </c>
      <c r="AG134" s="42">
        <v>285</v>
      </c>
      <c r="AH134" s="42">
        <v>209</v>
      </c>
      <c r="AI134" s="42">
        <v>296</v>
      </c>
      <c r="AJ134" s="42">
        <v>287</v>
      </c>
      <c r="AK134" s="32"/>
      <c r="AL134" s="42">
        <v>511</v>
      </c>
      <c r="AM134" s="42">
        <v>552</v>
      </c>
      <c r="AN134" s="42">
        <v>567</v>
      </c>
      <c r="AO134" s="42">
        <v>554</v>
      </c>
      <c r="AP134" s="42">
        <v>570</v>
      </c>
      <c r="AQ134" s="42">
        <v>534</v>
      </c>
      <c r="AR134" s="42">
        <v>577</v>
      </c>
      <c r="AS134" s="42">
        <v>580</v>
      </c>
      <c r="AT134" s="42">
        <v>512</v>
      </c>
      <c r="AU134" s="42">
        <v>569</v>
      </c>
      <c r="AV134" s="42">
        <v>571</v>
      </c>
      <c r="AW134" s="32"/>
      <c r="AX134" s="42">
        <v>1000</v>
      </c>
      <c r="AY134" s="42">
        <v>1000</v>
      </c>
      <c r="AZ134" s="42">
        <v>1000</v>
      </c>
      <c r="BA134" s="42">
        <v>1003</v>
      </c>
      <c r="BB134" s="42">
        <v>1000</v>
      </c>
      <c r="BC134" s="42">
        <v>877</v>
      </c>
      <c r="BD134" s="42">
        <v>907</v>
      </c>
      <c r="BE134" s="42">
        <v>1000</v>
      </c>
      <c r="BF134" s="42">
        <v>1007</v>
      </c>
      <c r="BG134" s="42">
        <v>971</v>
      </c>
      <c r="BH134" s="42">
        <v>1000</v>
      </c>
    </row>
    <row r="135" spans="1:63" hidden="1" x14ac:dyDescent="0.2">
      <c r="A135" s="42">
        <v>3</v>
      </c>
      <c r="B135" s="42">
        <v>73.5</v>
      </c>
      <c r="C135" s="42">
        <v>61.8</v>
      </c>
      <c r="D135" s="42">
        <v>71.5</v>
      </c>
      <c r="E135" s="42">
        <v>74.099999999999994</v>
      </c>
      <c r="F135" s="42">
        <v>70.8</v>
      </c>
      <c r="G135" s="42">
        <v>73</v>
      </c>
      <c r="H135" s="62">
        <v>71.8</v>
      </c>
      <c r="I135" s="42">
        <v>72.400000000000006</v>
      </c>
      <c r="J135" s="42">
        <v>69.900000000000006</v>
      </c>
      <c r="K135" s="42">
        <v>201</v>
      </c>
      <c r="L135" s="42">
        <v>66.599999999999994</v>
      </c>
      <c r="M135" s="32"/>
      <c r="N135" s="42">
        <v>141</v>
      </c>
      <c r="O135" s="42">
        <v>143</v>
      </c>
      <c r="P135" s="42">
        <v>138</v>
      </c>
      <c r="Q135" s="42">
        <v>267</v>
      </c>
      <c r="R135" s="42">
        <v>147</v>
      </c>
      <c r="S135" s="42">
        <v>145</v>
      </c>
      <c r="T135" s="42">
        <v>131</v>
      </c>
      <c r="U135" s="42">
        <v>148</v>
      </c>
      <c r="V135" s="42">
        <v>133</v>
      </c>
      <c r="W135" s="42">
        <v>142</v>
      </c>
      <c r="X135" s="42">
        <v>140</v>
      </c>
      <c r="Y135" s="32"/>
      <c r="Z135" s="42">
        <v>207</v>
      </c>
      <c r="AA135" s="42">
        <v>282</v>
      </c>
      <c r="AB135" s="42">
        <v>277</v>
      </c>
      <c r="AC135" s="42">
        <v>282</v>
      </c>
      <c r="AD135" s="42">
        <v>284</v>
      </c>
      <c r="AE135" s="42">
        <v>290</v>
      </c>
      <c r="AF135" s="42">
        <v>292</v>
      </c>
      <c r="AG135" s="42">
        <v>283</v>
      </c>
      <c r="AH135" s="42">
        <v>288</v>
      </c>
      <c r="AI135" s="42">
        <v>291</v>
      </c>
      <c r="AJ135" s="42">
        <v>291</v>
      </c>
      <c r="AK135" s="32"/>
      <c r="AL135" s="42">
        <v>527</v>
      </c>
      <c r="AM135" s="42">
        <v>562</v>
      </c>
      <c r="AN135" s="42">
        <v>548</v>
      </c>
      <c r="AO135" s="42">
        <v>532</v>
      </c>
      <c r="AP135" s="42">
        <v>551</v>
      </c>
      <c r="AQ135" s="42">
        <v>533</v>
      </c>
      <c r="AR135" s="42">
        <v>593</v>
      </c>
      <c r="AS135" s="42">
        <v>568</v>
      </c>
      <c r="AT135" s="42">
        <v>522</v>
      </c>
      <c r="AU135" s="42">
        <v>573</v>
      </c>
      <c r="AV135" s="42">
        <v>557</v>
      </c>
      <c r="AW135" s="32"/>
      <c r="AX135" s="42">
        <v>1000</v>
      </c>
      <c r="AY135" s="42">
        <v>1000</v>
      </c>
      <c r="AZ135" s="42">
        <v>1000</v>
      </c>
      <c r="BA135" s="42">
        <v>1000</v>
      </c>
      <c r="BB135" s="42">
        <v>1000</v>
      </c>
      <c r="BC135" s="42">
        <v>1011</v>
      </c>
      <c r="BD135" s="42">
        <v>890</v>
      </c>
      <c r="BE135" s="42">
        <v>1000</v>
      </c>
      <c r="BF135" s="42">
        <v>1000</v>
      </c>
      <c r="BG135" s="42">
        <v>961</v>
      </c>
      <c r="BH135" s="42">
        <v>1000</v>
      </c>
    </row>
    <row r="136" spans="1:63" hidden="1" x14ac:dyDescent="0.2">
      <c r="A136" s="43">
        <v>4</v>
      </c>
      <c r="B136" s="42">
        <v>73.8</v>
      </c>
      <c r="C136" s="42">
        <v>52.7</v>
      </c>
      <c r="D136" s="42">
        <v>73.400000000000006</v>
      </c>
      <c r="E136" s="42">
        <v>73.900000000000006</v>
      </c>
      <c r="F136" s="42">
        <v>73.099999999999994</v>
      </c>
      <c r="G136" s="42">
        <v>70.099999999999994</v>
      </c>
      <c r="H136" s="62">
        <v>69.099999999999994</v>
      </c>
      <c r="I136" s="42">
        <v>70.099999999999994</v>
      </c>
      <c r="J136" s="42">
        <v>68.3</v>
      </c>
      <c r="K136" s="42">
        <v>71.900000000000006</v>
      </c>
      <c r="L136" s="42">
        <v>68.099999999999994</v>
      </c>
      <c r="M136" s="32"/>
      <c r="N136" s="42">
        <v>146</v>
      </c>
      <c r="O136" s="42">
        <v>146</v>
      </c>
      <c r="P136" s="42">
        <v>142</v>
      </c>
      <c r="Q136" s="42">
        <v>309</v>
      </c>
      <c r="R136" s="42">
        <v>147</v>
      </c>
      <c r="S136" s="42">
        <v>146</v>
      </c>
      <c r="T136" s="42">
        <v>149</v>
      </c>
      <c r="U136" s="42">
        <v>145</v>
      </c>
      <c r="V136" s="42">
        <v>129</v>
      </c>
      <c r="W136" s="42">
        <v>141</v>
      </c>
      <c r="X136" s="42">
        <v>143</v>
      </c>
      <c r="Y136" s="32"/>
      <c r="Z136" s="42">
        <v>285</v>
      </c>
      <c r="AA136" s="42">
        <v>273</v>
      </c>
      <c r="AB136" s="42">
        <v>289</v>
      </c>
      <c r="AC136" s="42">
        <v>279</v>
      </c>
      <c r="AD136" s="42">
        <v>283</v>
      </c>
      <c r="AE136" s="42">
        <v>293</v>
      </c>
      <c r="AF136" s="42">
        <v>291</v>
      </c>
      <c r="AG136" s="42">
        <v>279</v>
      </c>
      <c r="AH136" s="42">
        <v>282</v>
      </c>
      <c r="AI136" s="42">
        <v>294</v>
      </c>
      <c r="AJ136" s="42">
        <v>288</v>
      </c>
      <c r="AK136" s="32"/>
      <c r="AL136" s="42">
        <v>539</v>
      </c>
      <c r="AM136" s="42">
        <v>562</v>
      </c>
      <c r="AN136" s="42">
        <v>560</v>
      </c>
      <c r="AO136" s="42">
        <v>551</v>
      </c>
      <c r="AP136" s="42">
        <v>556</v>
      </c>
      <c r="AQ136" s="42">
        <v>527</v>
      </c>
      <c r="AR136" s="42">
        <v>583</v>
      </c>
      <c r="AS136" s="42">
        <v>583</v>
      </c>
      <c r="AT136" s="42">
        <v>518</v>
      </c>
      <c r="AU136" s="42">
        <v>570</v>
      </c>
      <c r="AV136" s="42">
        <v>568</v>
      </c>
      <c r="AW136" s="32"/>
      <c r="AX136" s="42">
        <v>1000</v>
      </c>
      <c r="AY136" s="42">
        <v>1000</v>
      </c>
      <c r="AZ136" s="42">
        <v>1000</v>
      </c>
      <c r="BA136" s="42">
        <v>1000</v>
      </c>
      <c r="BB136" s="42">
        <v>1000</v>
      </c>
      <c r="BC136" s="42">
        <v>984</v>
      </c>
      <c r="BD136" s="42">
        <v>861</v>
      </c>
      <c r="BE136" s="42">
        <v>1000</v>
      </c>
      <c r="BF136" s="42">
        <v>1000</v>
      </c>
      <c r="BG136" s="42">
        <v>801</v>
      </c>
      <c r="BH136" s="42">
        <v>1000</v>
      </c>
    </row>
    <row r="137" spans="1:63" hidden="1" x14ac:dyDescent="0.2">
      <c r="A137" s="42">
        <v>5</v>
      </c>
      <c r="B137" s="42">
        <v>73.900000000000006</v>
      </c>
      <c r="C137" s="42">
        <v>54.8</v>
      </c>
      <c r="D137" s="42">
        <v>71.599999999999994</v>
      </c>
      <c r="E137" s="42">
        <v>70.8</v>
      </c>
      <c r="F137" s="42">
        <v>71.099999999999994</v>
      </c>
      <c r="G137" s="42">
        <v>73</v>
      </c>
      <c r="H137" s="62">
        <v>72.3</v>
      </c>
      <c r="I137" s="42">
        <v>68.599999999999994</v>
      </c>
      <c r="J137" s="42">
        <v>70.400000000000006</v>
      </c>
      <c r="K137" s="42">
        <v>55.1</v>
      </c>
      <c r="L137" s="42">
        <v>60.6</v>
      </c>
      <c r="M137" s="32"/>
      <c r="N137" s="42">
        <v>149</v>
      </c>
      <c r="O137" s="42">
        <v>146</v>
      </c>
      <c r="P137" s="42">
        <v>143</v>
      </c>
      <c r="Q137" s="42">
        <v>134</v>
      </c>
      <c r="R137" s="42">
        <v>147</v>
      </c>
      <c r="S137" s="42">
        <v>147</v>
      </c>
      <c r="T137" s="42">
        <v>150</v>
      </c>
      <c r="U137" s="42">
        <v>145</v>
      </c>
      <c r="V137" s="42">
        <v>132</v>
      </c>
      <c r="W137" s="42">
        <v>143</v>
      </c>
      <c r="X137" s="42">
        <v>142</v>
      </c>
      <c r="Y137" s="32"/>
      <c r="Z137" s="42">
        <v>272</v>
      </c>
      <c r="AA137" s="42">
        <v>269</v>
      </c>
      <c r="AB137" s="42">
        <v>295</v>
      </c>
      <c r="AC137" s="42">
        <v>281</v>
      </c>
      <c r="AD137" s="42">
        <v>276</v>
      </c>
      <c r="AE137" s="42">
        <v>290</v>
      </c>
      <c r="AF137" s="42">
        <v>284</v>
      </c>
      <c r="AG137" s="42">
        <v>276</v>
      </c>
      <c r="AH137" s="42">
        <v>288</v>
      </c>
      <c r="AI137" s="42">
        <v>294</v>
      </c>
      <c r="AJ137" s="42">
        <v>289</v>
      </c>
      <c r="AK137" s="32"/>
      <c r="AL137" s="42">
        <v>561</v>
      </c>
      <c r="AM137" s="42">
        <v>551</v>
      </c>
      <c r="AN137" s="42">
        <v>586</v>
      </c>
      <c r="AO137" s="42">
        <v>554</v>
      </c>
      <c r="AP137" s="42">
        <v>574</v>
      </c>
      <c r="AQ137" s="42">
        <v>523</v>
      </c>
      <c r="AR137" s="42">
        <v>594</v>
      </c>
      <c r="AS137" s="42">
        <v>587</v>
      </c>
      <c r="AT137" s="42">
        <v>499</v>
      </c>
      <c r="AU137" s="42">
        <v>578</v>
      </c>
      <c r="AV137" s="42">
        <v>579</v>
      </c>
      <c r="AW137" s="32"/>
      <c r="AX137" s="42">
        <v>1000</v>
      </c>
      <c r="AY137" s="42">
        <v>1000</v>
      </c>
      <c r="AZ137" s="42">
        <v>1000</v>
      </c>
      <c r="BA137" s="42">
        <v>1000</v>
      </c>
      <c r="BB137" s="42">
        <v>1000</v>
      </c>
      <c r="BC137" s="42">
        <v>1061</v>
      </c>
      <c r="BD137" s="42">
        <v>876</v>
      </c>
      <c r="BE137" s="42">
        <v>1000</v>
      </c>
      <c r="BF137" s="42">
        <v>1000</v>
      </c>
      <c r="BG137" s="42">
        <v>967</v>
      </c>
      <c r="BH137" s="42">
        <v>1000</v>
      </c>
    </row>
    <row r="138" spans="1:63" hidden="1" x14ac:dyDescent="0.2">
      <c r="A138" s="42">
        <v>6</v>
      </c>
      <c r="B138" s="42">
        <v>74</v>
      </c>
      <c r="C138" s="42">
        <v>57.5</v>
      </c>
      <c r="D138" s="42">
        <v>66.900000000000006</v>
      </c>
      <c r="E138" s="42">
        <v>73.400000000000006</v>
      </c>
      <c r="F138" s="42">
        <v>73.400000000000006</v>
      </c>
      <c r="G138" s="42">
        <v>74.099999999999994</v>
      </c>
      <c r="H138" s="62">
        <v>74.900000000000006</v>
      </c>
      <c r="I138" s="42">
        <v>67.900000000000006</v>
      </c>
      <c r="J138" s="42">
        <v>70.7</v>
      </c>
      <c r="K138" s="42">
        <v>70.2</v>
      </c>
      <c r="L138" s="42">
        <v>72.7</v>
      </c>
      <c r="M138" s="32"/>
      <c r="N138" s="42">
        <v>148</v>
      </c>
      <c r="O138" s="42">
        <v>142</v>
      </c>
      <c r="P138" s="42">
        <v>147</v>
      </c>
      <c r="Q138" s="42">
        <v>145</v>
      </c>
      <c r="R138" s="42">
        <v>144</v>
      </c>
      <c r="S138" s="42">
        <v>149</v>
      </c>
      <c r="T138" s="42">
        <v>148</v>
      </c>
      <c r="U138" s="42">
        <v>144</v>
      </c>
      <c r="V138" s="42">
        <v>144</v>
      </c>
      <c r="W138" s="42">
        <v>142</v>
      </c>
      <c r="X138" s="42">
        <v>138</v>
      </c>
      <c r="Y138" s="32"/>
      <c r="Z138" s="42">
        <v>285</v>
      </c>
      <c r="AA138" s="42">
        <v>254</v>
      </c>
      <c r="AB138" s="42">
        <v>295</v>
      </c>
      <c r="AC138" s="42">
        <v>286</v>
      </c>
      <c r="AD138" s="42">
        <v>291</v>
      </c>
      <c r="AE138" s="42">
        <v>296</v>
      </c>
      <c r="AF138" s="42">
        <v>282</v>
      </c>
      <c r="AG138" s="42">
        <v>288</v>
      </c>
      <c r="AH138" s="42">
        <v>292</v>
      </c>
      <c r="AI138" s="42">
        <v>298</v>
      </c>
      <c r="AJ138" s="42">
        <v>286</v>
      </c>
      <c r="AK138" s="32"/>
      <c r="AL138" s="42">
        <v>527</v>
      </c>
      <c r="AM138" s="42">
        <v>560</v>
      </c>
      <c r="AN138" s="42">
        <v>562</v>
      </c>
      <c r="AO138" s="42">
        <v>553</v>
      </c>
      <c r="AP138" s="42">
        <v>575</v>
      </c>
      <c r="AQ138" s="42">
        <v>547</v>
      </c>
      <c r="AR138" s="42">
        <v>582</v>
      </c>
      <c r="AS138" s="42">
        <v>584</v>
      </c>
      <c r="AT138" s="42">
        <v>538</v>
      </c>
      <c r="AU138" s="42">
        <v>565</v>
      </c>
      <c r="AV138" s="42">
        <v>578</v>
      </c>
      <c r="AW138" s="32"/>
      <c r="AX138" s="42">
        <v>1000</v>
      </c>
      <c r="AY138" s="42">
        <v>1000</v>
      </c>
      <c r="AZ138" s="42">
        <v>1000</v>
      </c>
      <c r="BA138" s="42">
        <v>1000</v>
      </c>
      <c r="BB138" s="42">
        <v>1000</v>
      </c>
      <c r="BC138" s="42">
        <v>801</v>
      </c>
      <c r="BD138" s="42">
        <v>1045</v>
      </c>
      <c r="BE138" s="42">
        <v>1000</v>
      </c>
      <c r="BF138" s="42">
        <v>1000</v>
      </c>
      <c r="BG138" s="42">
        <v>1049</v>
      </c>
      <c r="BH138" s="42">
        <v>1000</v>
      </c>
    </row>
    <row r="139" spans="1:63" hidden="1" x14ac:dyDescent="0.2">
      <c r="A139" s="43">
        <v>7</v>
      </c>
      <c r="B139" s="42">
        <v>73.3</v>
      </c>
      <c r="C139" s="42">
        <v>55.8</v>
      </c>
      <c r="D139" s="42">
        <v>66.599999999999994</v>
      </c>
      <c r="E139" s="42">
        <v>73.8</v>
      </c>
      <c r="F139" s="42">
        <v>72.8</v>
      </c>
      <c r="G139" s="42">
        <v>70.7</v>
      </c>
      <c r="H139" s="62">
        <v>71.7</v>
      </c>
      <c r="I139" s="42">
        <v>71.599999999999994</v>
      </c>
      <c r="J139" s="42">
        <v>69.900000000000006</v>
      </c>
      <c r="K139" s="42">
        <v>65.7</v>
      </c>
      <c r="L139" s="42">
        <v>73.2</v>
      </c>
      <c r="M139" s="32"/>
      <c r="N139" s="42">
        <v>148</v>
      </c>
      <c r="O139" s="42">
        <v>145</v>
      </c>
      <c r="P139" s="42">
        <v>146</v>
      </c>
      <c r="Q139" s="42">
        <v>144</v>
      </c>
      <c r="R139" s="42">
        <v>149</v>
      </c>
      <c r="S139" s="42">
        <v>150</v>
      </c>
      <c r="T139" s="42">
        <v>148</v>
      </c>
      <c r="U139" s="42">
        <v>140</v>
      </c>
      <c r="V139" s="42">
        <v>145</v>
      </c>
      <c r="W139" s="42">
        <v>145</v>
      </c>
      <c r="X139" s="42">
        <v>147</v>
      </c>
      <c r="Y139" s="32"/>
      <c r="Z139" s="42">
        <v>816</v>
      </c>
      <c r="AA139" s="42">
        <v>276</v>
      </c>
      <c r="AB139" s="42">
        <v>292</v>
      </c>
      <c r="AC139" s="42">
        <v>284</v>
      </c>
      <c r="AD139" s="42">
        <v>292</v>
      </c>
      <c r="AE139" s="42">
        <v>287</v>
      </c>
      <c r="AF139" s="42">
        <v>293</v>
      </c>
      <c r="AG139" s="42">
        <v>285</v>
      </c>
      <c r="AH139" s="42">
        <v>290</v>
      </c>
      <c r="AI139" s="42">
        <v>294</v>
      </c>
      <c r="AJ139" s="42">
        <v>287</v>
      </c>
      <c r="AK139" s="32"/>
      <c r="AL139" s="42">
        <v>557</v>
      </c>
      <c r="AM139" s="42">
        <v>566</v>
      </c>
      <c r="AN139" s="42">
        <v>560</v>
      </c>
      <c r="AO139" s="42">
        <v>544</v>
      </c>
      <c r="AP139" s="42">
        <v>584</v>
      </c>
      <c r="AQ139" s="42">
        <v>548</v>
      </c>
      <c r="AR139" s="42">
        <v>591</v>
      </c>
      <c r="AS139" s="42">
        <v>583</v>
      </c>
      <c r="AT139" s="42">
        <v>543</v>
      </c>
      <c r="AU139" s="42">
        <v>579</v>
      </c>
      <c r="AV139" s="42">
        <v>579</v>
      </c>
      <c r="AW139" s="32"/>
      <c r="AX139" s="42">
        <v>1000</v>
      </c>
      <c r="AY139" s="42">
        <v>1000</v>
      </c>
      <c r="AZ139" s="42">
        <v>1000</v>
      </c>
      <c r="BA139" s="42">
        <v>1000</v>
      </c>
      <c r="BB139" s="42">
        <v>987</v>
      </c>
      <c r="BC139" s="42">
        <v>1062</v>
      </c>
      <c r="BD139" s="42">
        <v>908</v>
      </c>
      <c r="BE139" s="42">
        <v>1000</v>
      </c>
      <c r="BF139" s="42">
        <v>1000</v>
      </c>
      <c r="BG139" s="42">
        <v>1035</v>
      </c>
      <c r="BH139" s="42">
        <v>964</v>
      </c>
    </row>
    <row r="140" spans="1:63" hidden="1" x14ac:dyDescent="0.2">
      <c r="A140" s="42">
        <v>8</v>
      </c>
      <c r="B140" s="42">
        <v>73.8</v>
      </c>
      <c r="C140" s="42">
        <v>60.6</v>
      </c>
      <c r="D140" s="42">
        <v>67.8</v>
      </c>
      <c r="E140" s="42">
        <v>74.599999999999994</v>
      </c>
      <c r="F140" s="42">
        <v>74</v>
      </c>
      <c r="G140" s="42">
        <v>72.7</v>
      </c>
      <c r="H140" s="62">
        <v>74.099999999999994</v>
      </c>
      <c r="I140" s="42">
        <v>70.099999999999994</v>
      </c>
      <c r="J140" s="42">
        <v>69.5</v>
      </c>
      <c r="K140" s="42">
        <v>60.1</v>
      </c>
      <c r="L140" s="42">
        <v>71.8</v>
      </c>
      <c r="M140" s="32"/>
      <c r="N140" s="42">
        <v>149</v>
      </c>
      <c r="O140" s="42">
        <v>148</v>
      </c>
      <c r="P140" s="42">
        <v>146</v>
      </c>
      <c r="Q140" s="42">
        <v>146</v>
      </c>
      <c r="R140" s="42">
        <v>141</v>
      </c>
      <c r="S140" s="42">
        <v>148</v>
      </c>
      <c r="T140" s="42">
        <v>148</v>
      </c>
      <c r="U140" s="42">
        <v>147</v>
      </c>
      <c r="V140" s="42">
        <v>143</v>
      </c>
      <c r="W140" s="42">
        <v>141</v>
      </c>
      <c r="X140" s="42">
        <v>149</v>
      </c>
      <c r="Y140" s="32"/>
      <c r="Z140" s="42">
        <v>241</v>
      </c>
      <c r="AA140" s="42">
        <v>289</v>
      </c>
      <c r="AB140" s="42">
        <v>298</v>
      </c>
      <c r="AC140" s="42">
        <v>289</v>
      </c>
      <c r="AD140" s="42">
        <v>293</v>
      </c>
      <c r="AE140" s="42">
        <v>292</v>
      </c>
      <c r="AF140" s="42">
        <v>272</v>
      </c>
      <c r="AG140" s="42">
        <v>288</v>
      </c>
      <c r="AH140" s="42">
        <v>283</v>
      </c>
      <c r="AI140" s="42">
        <v>291</v>
      </c>
      <c r="AJ140" s="42">
        <v>290</v>
      </c>
      <c r="AK140" s="32"/>
      <c r="AL140" s="42">
        <v>516</v>
      </c>
      <c r="AM140" s="42">
        <v>550</v>
      </c>
      <c r="AN140" s="42">
        <v>559</v>
      </c>
      <c r="AO140" s="42">
        <v>545</v>
      </c>
      <c r="AP140" s="42">
        <v>557</v>
      </c>
      <c r="AQ140" s="42">
        <v>545</v>
      </c>
      <c r="AR140" s="42">
        <v>578</v>
      </c>
      <c r="AS140" s="42">
        <v>580</v>
      </c>
      <c r="AT140" s="42">
        <v>573</v>
      </c>
      <c r="AU140" s="42">
        <v>572</v>
      </c>
      <c r="AV140" s="42">
        <v>575</v>
      </c>
      <c r="AW140" s="32"/>
      <c r="AX140" s="42">
        <v>1000</v>
      </c>
      <c r="AY140" s="42">
        <v>1000</v>
      </c>
      <c r="AZ140" s="42">
        <v>911</v>
      </c>
      <c r="BA140" s="42">
        <v>1000</v>
      </c>
      <c r="BB140" s="42">
        <v>1013</v>
      </c>
      <c r="BC140" s="42">
        <v>979</v>
      </c>
      <c r="BD140" s="42">
        <v>863</v>
      </c>
      <c r="BE140" s="42">
        <v>1000</v>
      </c>
      <c r="BF140" s="42">
        <v>1000</v>
      </c>
      <c r="BG140" s="42">
        <v>1097</v>
      </c>
      <c r="BH140" s="42">
        <v>703</v>
      </c>
    </row>
    <row r="141" spans="1:63" hidden="1" x14ac:dyDescent="0.2">
      <c r="A141" s="42">
        <v>9</v>
      </c>
      <c r="B141" s="42">
        <v>73.099999999999994</v>
      </c>
      <c r="C141" s="42">
        <v>73</v>
      </c>
      <c r="D141" s="42">
        <v>67.599999999999994</v>
      </c>
      <c r="E141" s="42">
        <v>74.099999999999994</v>
      </c>
      <c r="F141" s="42">
        <v>73.8</v>
      </c>
      <c r="G141" s="42">
        <v>71.3</v>
      </c>
      <c r="H141" s="62">
        <v>72.3</v>
      </c>
      <c r="I141" s="42">
        <v>71.5</v>
      </c>
      <c r="J141" s="42">
        <v>71.400000000000006</v>
      </c>
      <c r="K141" s="42">
        <v>62.3</v>
      </c>
      <c r="L141" s="42">
        <v>69</v>
      </c>
      <c r="M141" s="32"/>
      <c r="N141" s="42">
        <v>138</v>
      </c>
      <c r="O141" s="42">
        <v>146</v>
      </c>
      <c r="P141" s="42">
        <v>147</v>
      </c>
      <c r="Q141" s="42">
        <v>145</v>
      </c>
      <c r="R141" s="42">
        <v>140</v>
      </c>
      <c r="S141" s="42">
        <v>144</v>
      </c>
      <c r="T141" s="42">
        <v>147</v>
      </c>
      <c r="U141" s="42">
        <v>142</v>
      </c>
      <c r="V141" s="42">
        <v>143</v>
      </c>
      <c r="W141" s="42">
        <v>144</v>
      </c>
      <c r="X141" s="42">
        <v>139</v>
      </c>
      <c r="Y141" s="32"/>
      <c r="Z141" s="42">
        <v>241</v>
      </c>
      <c r="AA141" s="42">
        <v>275</v>
      </c>
      <c r="AB141" s="42">
        <v>283</v>
      </c>
      <c r="AC141" s="42">
        <v>281</v>
      </c>
      <c r="AD141" s="42">
        <v>284</v>
      </c>
      <c r="AE141" s="42">
        <v>295</v>
      </c>
      <c r="AF141" s="42">
        <v>279</v>
      </c>
      <c r="AG141" s="42">
        <v>285</v>
      </c>
      <c r="AH141" s="42">
        <v>290</v>
      </c>
      <c r="AI141" s="42">
        <v>293</v>
      </c>
      <c r="AJ141" s="42">
        <v>289</v>
      </c>
      <c r="AK141" s="32"/>
      <c r="AL141" s="42">
        <v>489</v>
      </c>
      <c r="AM141" s="42">
        <v>553</v>
      </c>
      <c r="AN141" s="42">
        <v>552</v>
      </c>
      <c r="AO141" s="42">
        <v>512</v>
      </c>
      <c r="AP141" s="42">
        <v>554</v>
      </c>
      <c r="AQ141" s="42">
        <v>534</v>
      </c>
      <c r="AR141" s="42">
        <v>592</v>
      </c>
      <c r="AS141" s="42">
        <v>588</v>
      </c>
      <c r="AT141" s="42">
        <v>581</v>
      </c>
      <c r="AU141" s="42">
        <v>569</v>
      </c>
      <c r="AV141" s="42">
        <v>579</v>
      </c>
      <c r="AW141" s="32"/>
      <c r="AX141" s="42">
        <v>1000</v>
      </c>
      <c r="AY141" s="42">
        <v>1000</v>
      </c>
      <c r="AZ141" s="42">
        <v>1005</v>
      </c>
      <c r="BA141" s="42">
        <v>1000</v>
      </c>
      <c r="BB141" s="42">
        <v>1000</v>
      </c>
      <c r="BC141" s="42">
        <v>885</v>
      </c>
      <c r="BD141" s="42">
        <v>852</v>
      </c>
      <c r="BE141" s="42">
        <v>1000</v>
      </c>
      <c r="BF141" s="42">
        <v>972</v>
      </c>
      <c r="BG141" s="42">
        <v>1150</v>
      </c>
      <c r="BH141" s="42">
        <v>698</v>
      </c>
    </row>
    <row r="142" spans="1:63" hidden="1" x14ac:dyDescent="0.2">
      <c r="A142" s="43">
        <v>10</v>
      </c>
      <c r="B142" s="42">
        <v>73.5</v>
      </c>
      <c r="C142" s="42">
        <v>56.7</v>
      </c>
      <c r="D142" s="42">
        <v>70.099999999999994</v>
      </c>
      <c r="E142" s="42">
        <v>74.5</v>
      </c>
      <c r="F142" s="42">
        <v>73.400000000000006</v>
      </c>
      <c r="G142" s="42">
        <v>70</v>
      </c>
      <c r="H142" s="62">
        <v>72.2</v>
      </c>
      <c r="I142" s="42">
        <v>71.5</v>
      </c>
      <c r="J142" s="42">
        <v>70.5</v>
      </c>
      <c r="K142" s="42">
        <v>64</v>
      </c>
      <c r="L142" s="42">
        <v>68.3</v>
      </c>
      <c r="M142" s="32"/>
      <c r="N142" s="42">
        <v>143</v>
      </c>
      <c r="O142" s="42">
        <v>148</v>
      </c>
      <c r="P142" s="42">
        <v>146</v>
      </c>
      <c r="Q142" s="42">
        <v>144</v>
      </c>
      <c r="R142" s="42">
        <v>146</v>
      </c>
      <c r="S142" s="42">
        <v>148</v>
      </c>
      <c r="T142" s="42">
        <v>147</v>
      </c>
      <c r="U142" s="42">
        <v>137</v>
      </c>
      <c r="V142" s="42">
        <v>143</v>
      </c>
      <c r="W142" s="42">
        <v>147</v>
      </c>
      <c r="X142" s="42">
        <v>140</v>
      </c>
      <c r="Y142" s="32"/>
      <c r="Z142" s="42">
        <v>220</v>
      </c>
      <c r="AA142" s="42">
        <v>290</v>
      </c>
      <c r="AB142" s="42">
        <v>285</v>
      </c>
      <c r="AC142" s="42">
        <v>274</v>
      </c>
      <c r="AD142" s="42">
        <v>292</v>
      </c>
      <c r="AE142" s="42">
        <v>295</v>
      </c>
      <c r="AF142" s="42">
        <v>292</v>
      </c>
      <c r="AG142" s="42">
        <v>285</v>
      </c>
      <c r="AH142" s="42">
        <v>294</v>
      </c>
      <c r="AI142" s="42">
        <v>291</v>
      </c>
      <c r="AJ142" s="42">
        <v>284</v>
      </c>
      <c r="AK142" s="32"/>
      <c r="AL142" s="42">
        <v>468</v>
      </c>
      <c r="AM142" s="42">
        <v>562</v>
      </c>
      <c r="AN142" s="42">
        <v>551</v>
      </c>
      <c r="AO142" s="42">
        <v>550</v>
      </c>
      <c r="AP142" s="42">
        <v>557</v>
      </c>
      <c r="AQ142" s="42">
        <v>550</v>
      </c>
      <c r="AR142" s="42">
        <v>581</v>
      </c>
      <c r="AS142" s="42">
        <v>584</v>
      </c>
      <c r="AT142" s="42">
        <v>580</v>
      </c>
      <c r="AU142" s="42">
        <v>555</v>
      </c>
      <c r="AV142" s="42">
        <v>573</v>
      </c>
      <c r="AW142" s="32"/>
      <c r="AX142" s="42">
        <v>1000</v>
      </c>
      <c r="AY142" s="42">
        <v>902</v>
      </c>
      <c r="AZ142" s="42">
        <v>937</v>
      </c>
      <c r="BA142" s="42">
        <v>1000</v>
      </c>
      <c r="BB142" s="42">
        <v>1000</v>
      </c>
      <c r="BC142" s="42">
        <v>1066</v>
      </c>
      <c r="BD142" s="42">
        <v>1025</v>
      </c>
      <c r="BE142" s="42">
        <v>1000</v>
      </c>
      <c r="BF142" s="42">
        <v>874</v>
      </c>
      <c r="BG142" s="42">
        <v>1026</v>
      </c>
      <c r="BH142" s="42">
        <v>700</v>
      </c>
    </row>
    <row r="143" spans="1:63" ht="14" hidden="1" customHeight="1" x14ac:dyDescent="0.2">
      <c r="A143" s="42">
        <v>11</v>
      </c>
      <c r="B143" s="42">
        <v>73.400000000000006</v>
      </c>
      <c r="C143" s="42">
        <v>52.5</v>
      </c>
      <c r="D143" s="42">
        <v>66.7</v>
      </c>
      <c r="E143" s="42">
        <v>72.5</v>
      </c>
      <c r="F143" s="42">
        <v>72.099999999999994</v>
      </c>
      <c r="G143" s="42">
        <v>70.3</v>
      </c>
      <c r="H143" s="62">
        <v>71.900000000000006</v>
      </c>
      <c r="I143" s="42">
        <v>71</v>
      </c>
      <c r="J143" s="42">
        <v>69.2</v>
      </c>
      <c r="K143" s="42">
        <v>57.2</v>
      </c>
      <c r="L143" s="42">
        <v>67.099999999999994</v>
      </c>
      <c r="M143" s="32"/>
      <c r="N143" s="42">
        <v>144</v>
      </c>
      <c r="O143" s="42">
        <v>146</v>
      </c>
      <c r="P143" s="42">
        <v>142</v>
      </c>
      <c r="Q143" s="42">
        <v>145</v>
      </c>
      <c r="R143" s="42">
        <v>145</v>
      </c>
      <c r="S143" s="42">
        <v>149</v>
      </c>
      <c r="T143" s="42">
        <v>148</v>
      </c>
      <c r="U143" s="42">
        <v>135</v>
      </c>
      <c r="V143" s="42">
        <v>143</v>
      </c>
      <c r="W143" s="42">
        <v>148</v>
      </c>
      <c r="X143" s="42">
        <v>149</v>
      </c>
      <c r="Y143" s="32"/>
      <c r="Z143" s="42">
        <v>260</v>
      </c>
      <c r="AA143" s="42">
        <v>287</v>
      </c>
      <c r="AB143" s="42">
        <v>292</v>
      </c>
      <c r="AC143" s="42">
        <v>279</v>
      </c>
      <c r="AD143" s="42">
        <v>296</v>
      </c>
      <c r="AE143" s="42">
        <v>285</v>
      </c>
      <c r="AF143" s="42">
        <v>288</v>
      </c>
      <c r="AG143" s="42">
        <v>285</v>
      </c>
      <c r="AH143" s="42">
        <v>291</v>
      </c>
      <c r="AI143" s="42">
        <v>294</v>
      </c>
      <c r="AJ143" s="42">
        <v>281</v>
      </c>
      <c r="AK143" s="32"/>
      <c r="AL143" s="42">
        <v>518</v>
      </c>
      <c r="AM143" s="42">
        <v>555</v>
      </c>
      <c r="AN143" s="42">
        <v>537</v>
      </c>
      <c r="AO143" s="42">
        <v>540</v>
      </c>
      <c r="AP143" s="42">
        <v>573</v>
      </c>
      <c r="AQ143" s="42">
        <v>563</v>
      </c>
      <c r="AR143" s="42">
        <v>582</v>
      </c>
      <c r="AS143" s="42">
        <v>579</v>
      </c>
      <c r="AT143" s="42">
        <v>579</v>
      </c>
      <c r="AU143" s="42">
        <v>584</v>
      </c>
      <c r="AV143" s="42">
        <v>576</v>
      </c>
      <c r="AW143" s="32"/>
      <c r="AX143" s="42">
        <v>1000</v>
      </c>
      <c r="AY143" s="42">
        <v>958</v>
      </c>
      <c r="AZ143" s="42">
        <v>935</v>
      </c>
      <c r="BA143" s="42">
        <v>1000</v>
      </c>
      <c r="BB143" s="42">
        <v>925</v>
      </c>
      <c r="BC143" s="42">
        <v>907</v>
      </c>
      <c r="BD143" s="42">
        <v>853</v>
      </c>
      <c r="BE143" s="42">
        <v>1000</v>
      </c>
      <c r="BF143" s="42">
        <v>1116</v>
      </c>
      <c r="BG143" s="42">
        <v>1000</v>
      </c>
      <c r="BH143" s="42">
        <v>706</v>
      </c>
    </row>
    <row r="144" spans="1:63" ht="14" hidden="1" customHeight="1" x14ac:dyDescent="0.2">
      <c r="A144" s="42">
        <v>12</v>
      </c>
      <c r="B144" s="42">
        <v>74.2</v>
      </c>
      <c r="C144" s="42">
        <v>55.1</v>
      </c>
      <c r="D144" s="42">
        <v>67</v>
      </c>
      <c r="E144" s="42">
        <v>75.5</v>
      </c>
      <c r="F144" s="42">
        <v>70.599999999999994</v>
      </c>
      <c r="G144" s="42">
        <v>70.2</v>
      </c>
      <c r="H144" s="62">
        <v>72.400000000000006</v>
      </c>
      <c r="I144" s="42">
        <v>71.5</v>
      </c>
      <c r="J144" s="42">
        <v>69.2</v>
      </c>
      <c r="K144" s="42">
        <v>70.2</v>
      </c>
      <c r="L144" s="42">
        <v>49.8</v>
      </c>
      <c r="M144" s="32"/>
      <c r="N144" s="42">
        <v>144</v>
      </c>
      <c r="O144" s="42">
        <v>143</v>
      </c>
      <c r="P144" s="42">
        <v>144</v>
      </c>
      <c r="Q144" s="42">
        <v>145</v>
      </c>
      <c r="R144" s="42">
        <v>138</v>
      </c>
      <c r="S144" s="42">
        <v>145</v>
      </c>
      <c r="T144" s="42">
        <v>147</v>
      </c>
      <c r="U144" s="42">
        <v>141</v>
      </c>
      <c r="V144" s="42">
        <v>140</v>
      </c>
      <c r="W144" s="42">
        <v>144</v>
      </c>
      <c r="X144" s="42">
        <v>143</v>
      </c>
      <c r="Y144" s="32"/>
      <c r="Z144" s="42">
        <v>294</v>
      </c>
      <c r="AA144" s="42">
        <v>293</v>
      </c>
      <c r="AB144" s="42">
        <v>291</v>
      </c>
      <c r="AC144" s="42">
        <v>276</v>
      </c>
      <c r="AD144" s="42">
        <v>293</v>
      </c>
      <c r="AE144" s="42">
        <v>255</v>
      </c>
      <c r="AF144" s="42">
        <v>289</v>
      </c>
      <c r="AG144" s="42">
        <v>284</v>
      </c>
      <c r="AH144" s="42">
        <v>296</v>
      </c>
      <c r="AI144" s="42">
        <v>292</v>
      </c>
      <c r="AJ144" s="42">
        <v>286</v>
      </c>
      <c r="AK144" s="32"/>
      <c r="AL144" s="42">
        <v>536</v>
      </c>
      <c r="AM144" s="42">
        <v>545</v>
      </c>
      <c r="AN144" s="42">
        <v>530</v>
      </c>
      <c r="AO144" s="42">
        <v>542</v>
      </c>
      <c r="AP144" s="42">
        <v>579</v>
      </c>
      <c r="AQ144" s="42">
        <v>573</v>
      </c>
      <c r="AR144" s="42">
        <v>578</v>
      </c>
      <c r="AS144" s="42">
        <v>582</v>
      </c>
      <c r="AT144" s="42">
        <v>574</v>
      </c>
      <c r="AU144" s="42">
        <v>582</v>
      </c>
      <c r="AV144" s="42">
        <v>562</v>
      </c>
      <c r="AW144" s="32"/>
      <c r="AX144" s="42">
        <v>1000</v>
      </c>
      <c r="AY144" s="42">
        <v>894</v>
      </c>
      <c r="AZ144" s="42">
        <v>890</v>
      </c>
      <c r="BA144" s="42">
        <v>1000</v>
      </c>
      <c r="BB144" s="42">
        <v>1019</v>
      </c>
      <c r="BC144" s="42">
        <v>849</v>
      </c>
      <c r="BD144" s="42">
        <v>1041</v>
      </c>
      <c r="BE144" s="42">
        <v>1000</v>
      </c>
      <c r="BF144" s="42">
        <v>1037</v>
      </c>
      <c r="BG144" s="42">
        <v>1000</v>
      </c>
      <c r="BH144" s="42">
        <v>702</v>
      </c>
    </row>
    <row r="145" spans="1:60" ht="14" hidden="1" customHeight="1" x14ac:dyDescent="0.2">
      <c r="A145" s="43">
        <v>13</v>
      </c>
      <c r="B145" s="42">
        <v>69.8</v>
      </c>
      <c r="C145" s="42">
        <v>70.8</v>
      </c>
      <c r="D145" s="42">
        <v>66.900000000000006</v>
      </c>
      <c r="E145" s="42">
        <v>73.7</v>
      </c>
      <c r="F145" s="42">
        <v>73.7</v>
      </c>
      <c r="G145" s="42">
        <v>59.4</v>
      </c>
      <c r="H145" s="62">
        <v>71.400000000000006</v>
      </c>
      <c r="I145" s="42">
        <v>71</v>
      </c>
      <c r="J145" s="42">
        <v>70.7</v>
      </c>
      <c r="K145" s="42">
        <v>70.3</v>
      </c>
      <c r="L145" s="42">
        <v>68.400000000000006</v>
      </c>
      <c r="M145" s="32"/>
      <c r="N145" s="42">
        <v>146</v>
      </c>
      <c r="O145" s="42">
        <v>145</v>
      </c>
      <c r="P145" s="42">
        <v>143</v>
      </c>
      <c r="Q145" s="42">
        <v>146</v>
      </c>
      <c r="R145" s="42">
        <v>137</v>
      </c>
      <c r="S145" s="42">
        <v>145</v>
      </c>
      <c r="T145" s="42">
        <v>147</v>
      </c>
      <c r="U145" s="42">
        <v>143</v>
      </c>
      <c r="V145" s="42">
        <v>147</v>
      </c>
      <c r="W145" s="42">
        <v>141</v>
      </c>
      <c r="X145" s="42">
        <v>144</v>
      </c>
      <c r="Y145" s="32"/>
      <c r="Z145" s="42">
        <v>291</v>
      </c>
      <c r="AA145" s="42">
        <v>286</v>
      </c>
      <c r="AB145" s="42">
        <v>287</v>
      </c>
      <c r="AC145" s="42">
        <v>277</v>
      </c>
      <c r="AD145" s="42">
        <v>290</v>
      </c>
      <c r="AE145" s="42">
        <v>203</v>
      </c>
      <c r="AF145" s="42">
        <v>280</v>
      </c>
      <c r="AG145" s="42">
        <v>282</v>
      </c>
      <c r="AH145" s="42">
        <v>294</v>
      </c>
      <c r="AI145" s="42">
        <v>294</v>
      </c>
      <c r="AJ145" s="42">
        <v>289</v>
      </c>
      <c r="AK145" s="32"/>
      <c r="AL145" s="42">
        <v>546</v>
      </c>
      <c r="AM145" s="42">
        <v>565</v>
      </c>
      <c r="AN145" s="42">
        <v>534</v>
      </c>
      <c r="AO145" s="42">
        <v>547</v>
      </c>
      <c r="AP145" s="42">
        <v>569</v>
      </c>
      <c r="AQ145" s="42">
        <v>573</v>
      </c>
      <c r="AR145" s="42">
        <v>583</v>
      </c>
      <c r="AS145" s="42">
        <v>562</v>
      </c>
      <c r="AT145" s="42">
        <v>562</v>
      </c>
      <c r="AU145" s="42">
        <v>586</v>
      </c>
      <c r="AV145" s="42">
        <v>574</v>
      </c>
      <c r="AW145" s="32"/>
      <c r="AX145" s="42">
        <v>1000</v>
      </c>
      <c r="AY145" s="42">
        <v>916</v>
      </c>
      <c r="AZ145" s="42">
        <v>819</v>
      </c>
      <c r="BA145" s="42">
        <v>1000</v>
      </c>
      <c r="BB145" s="42">
        <v>1057</v>
      </c>
      <c r="BC145" s="42">
        <v>1070</v>
      </c>
      <c r="BD145" s="42">
        <v>1049</v>
      </c>
      <c r="BE145" s="42">
        <v>1000</v>
      </c>
      <c r="BF145" s="42">
        <v>1000</v>
      </c>
      <c r="BG145" s="42">
        <v>1000</v>
      </c>
      <c r="BH145" s="42">
        <v>706</v>
      </c>
    </row>
    <row r="146" spans="1:60" ht="14" hidden="1" customHeight="1" x14ac:dyDescent="0.2">
      <c r="A146" s="42">
        <v>14</v>
      </c>
      <c r="B146" s="42">
        <v>72.400000000000006</v>
      </c>
      <c r="C146" s="42">
        <v>59.7</v>
      </c>
      <c r="D146" s="42">
        <v>69.3</v>
      </c>
      <c r="E146" s="42">
        <v>74.599999999999994</v>
      </c>
      <c r="F146" s="42">
        <v>69.3</v>
      </c>
      <c r="G146" s="42">
        <v>47.1</v>
      </c>
      <c r="H146" s="62">
        <v>71.900000000000006</v>
      </c>
      <c r="I146" s="42">
        <v>68.2</v>
      </c>
      <c r="J146" s="42">
        <v>70.599999999999994</v>
      </c>
      <c r="K146" s="42">
        <v>52.7</v>
      </c>
      <c r="L146" s="42">
        <v>69.599999999999994</v>
      </c>
      <c r="M146" s="32"/>
      <c r="N146" s="42">
        <v>145</v>
      </c>
      <c r="O146" s="42">
        <v>144</v>
      </c>
      <c r="P146" s="42">
        <v>144</v>
      </c>
      <c r="Q146" s="42">
        <v>139</v>
      </c>
      <c r="R146" s="42">
        <v>137</v>
      </c>
      <c r="S146" s="42">
        <v>146</v>
      </c>
      <c r="T146" s="42">
        <v>149</v>
      </c>
      <c r="U146" s="42">
        <v>146</v>
      </c>
      <c r="V146" s="42">
        <v>149</v>
      </c>
      <c r="W146" s="42">
        <v>141</v>
      </c>
      <c r="X146" s="42">
        <v>148</v>
      </c>
      <c r="Y146" s="32"/>
      <c r="Z146" s="42">
        <v>296</v>
      </c>
      <c r="AA146" s="42">
        <v>293</v>
      </c>
      <c r="AB146" s="42">
        <v>297</v>
      </c>
      <c r="AC146" s="42">
        <v>278</v>
      </c>
      <c r="AD146" s="42">
        <v>287</v>
      </c>
      <c r="AE146" s="42">
        <v>264</v>
      </c>
      <c r="AF146" s="42">
        <v>275</v>
      </c>
      <c r="AG146" s="42">
        <v>281</v>
      </c>
      <c r="AH146" s="42">
        <v>284</v>
      </c>
      <c r="AI146" s="42">
        <v>291</v>
      </c>
      <c r="AJ146" s="42">
        <v>744</v>
      </c>
      <c r="AK146" s="32"/>
      <c r="AL146" s="42">
        <v>536</v>
      </c>
      <c r="AM146" s="42">
        <v>574</v>
      </c>
      <c r="AN146" s="42">
        <v>546</v>
      </c>
      <c r="AO146" s="42">
        <v>525</v>
      </c>
      <c r="AP146" s="42">
        <v>570</v>
      </c>
      <c r="AQ146" s="42">
        <v>569</v>
      </c>
      <c r="AR146" s="42">
        <v>583</v>
      </c>
      <c r="AS146" s="42">
        <v>571</v>
      </c>
      <c r="AT146" s="42">
        <v>578</v>
      </c>
      <c r="AU146" s="42">
        <v>581</v>
      </c>
      <c r="AV146" s="42">
        <v>581</v>
      </c>
      <c r="AW146" s="32"/>
      <c r="AX146" s="42">
        <v>1000</v>
      </c>
      <c r="AY146" s="42">
        <v>1012</v>
      </c>
      <c r="AZ146" s="42">
        <v>930</v>
      </c>
      <c r="BA146" s="42">
        <v>1000</v>
      </c>
      <c r="BB146" s="42">
        <v>1000</v>
      </c>
      <c r="BC146" s="42">
        <v>1152</v>
      </c>
      <c r="BD146" s="42">
        <v>1065</v>
      </c>
      <c r="BE146" s="42">
        <v>1000</v>
      </c>
      <c r="BF146" s="42">
        <v>1000</v>
      </c>
      <c r="BG146" s="42">
        <v>1000</v>
      </c>
      <c r="BH146" s="42">
        <v>703</v>
      </c>
    </row>
    <row r="147" spans="1:60" ht="14" hidden="1" customHeight="1" x14ac:dyDescent="0.2">
      <c r="A147" s="42">
        <v>15</v>
      </c>
      <c r="B147" s="42">
        <v>69.900000000000006</v>
      </c>
      <c r="C147" s="42">
        <v>59.7</v>
      </c>
      <c r="D147" s="42">
        <v>66.400000000000006</v>
      </c>
      <c r="E147" s="42">
        <v>73.3</v>
      </c>
      <c r="F147" s="42">
        <v>50.9</v>
      </c>
      <c r="G147" s="42">
        <v>46.3</v>
      </c>
      <c r="H147" s="62">
        <v>71.5</v>
      </c>
      <c r="I147" s="42">
        <v>70.2</v>
      </c>
      <c r="J147" s="42">
        <v>69.900000000000006</v>
      </c>
      <c r="K147" s="42">
        <v>63.5</v>
      </c>
      <c r="L147" s="42">
        <v>68.599999999999994</v>
      </c>
      <c r="M147" s="32"/>
      <c r="N147" s="42">
        <v>144</v>
      </c>
      <c r="O147" s="42">
        <v>143</v>
      </c>
      <c r="P147" s="42">
        <v>142</v>
      </c>
      <c r="Q147" s="42">
        <v>146</v>
      </c>
      <c r="R147" s="42">
        <v>136</v>
      </c>
      <c r="S147" s="42">
        <v>144</v>
      </c>
      <c r="T147" s="42">
        <v>148</v>
      </c>
      <c r="U147" s="42">
        <v>146</v>
      </c>
      <c r="V147" s="42">
        <v>149</v>
      </c>
      <c r="W147" s="42">
        <v>147</v>
      </c>
      <c r="X147" s="42">
        <v>145</v>
      </c>
      <c r="Y147" s="32"/>
      <c r="Z147" s="42">
        <v>290</v>
      </c>
      <c r="AA147" s="42">
        <v>297</v>
      </c>
      <c r="AB147" s="42">
        <v>292</v>
      </c>
      <c r="AC147" s="42">
        <v>277</v>
      </c>
      <c r="AD147" s="42">
        <v>294</v>
      </c>
      <c r="AE147" s="42">
        <v>279</v>
      </c>
      <c r="AF147" s="42">
        <v>268</v>
      </c>
      <c r="AG147" s="42">
        <v>282</v>
      </c>
      <c r="AH147" s="42">
        <v>292</v>
      </c>
      <c r="AI147" s="42">
        <v>294</v>
      </c>
      <c r="AJ147" s="42">
        <v>451</v>
      </c>
      <c r="AK147" s="32"/>
      <c r="AL147" s="42">
        <v>530</v>
      </c>
      <c r="AM147" s="42">
        <v>572</v>
      </c>
      <c r="AN147" s="42">
        <v>850</v>
      </c>
      <c r="AO147" s="42">
        <v>521</v>
      </c>
      <c r="AP147" s="42">
        <v>573</v>
      </c>
      <c r="AQ147" s="42">
        <v>574</v>
      </c>
      <c r="AR147" s="42">
        <v>592</v>
      </c>
      <c r="AS147" s="42">
        <v>568</v>
      </c>
      <c r="AT147" s="42">
        <v>576</v>
      </c>
      <c r="AU147" s="42">
        <v>562</v>
      </c>
      <c r="AV147" s="42">
        <v>579</v>
      </c>
      <c r="AW147" s="32"/>
      <c r="AX147" s="42">
        <v>1000</v>
      </c>
      <c r="AY147" s="42">
        <v>1125</v>
      </c>
      <c r="AZ147" s="42">
        <v>892</v>
      </c>
      <c r="BA147" s="42">
        <v>1000</v>
      </c>
      <c r="BB147" s="42">
        <v>1000</v>
      </c>
      <c r="BC147" s="42">
        <v>1140</v>
      </c>
      <c r="BD147" s="42">
        <v>1098</v>
      </c>
      <c r="BE147" s="42">
        <v>1000</v>
      </c>
      <c r="BF147" s="42">
        <v>1000</v>
      </c>
      <c r="BG147" s="42">
        <v>1000</v>
      </c>
      <c r="BH147" s="42">
        <v>706</v>
      </c>
    </row>
    <row r="148" spans="1:60" ht="14" hidden="1" customHeight="1" x14ac:dyDescent="0.2">
      <c r="A148" s="43">
        <v>16</v>
      </c>
      <c r="B148" s="42">
        <v>72.2</v>
      </c>
      <c r="C148" s="42">
        <v>66.8</v>
      </c>
      <c r="D148" s="42">
        <v>137</v>
      </c>
      <c r="E148" s="42">
        <v>73.3</v>
      </c>
      <c r="F148" s="42">
        <v>47.2</v>
      </c>
      <c r="G148" s="42">
        <v>47.6</v>
      </c>
      <c r="H148" s="62">
        <v>72</v>
      </c>
      <c r="I148" s="42">
        <v>73</v>
      </c>
      <c r="J148" s="42">
        <v>70.099999999999994</v>
      </c>
      <c r="K148" s="42">
        <v>64</v>
      </c>
      <c r="L148" s="42">
        <v>68.3</v>
      </c>
      <c r="M148" s="32"/>
      <c r="N148" s="42">
        <v>147</v>
      </c>
      <c r="O148" s="42">
        <v>138</v>
      </c>
      <c r="P148" s="42">
        <v>142</v>
      </c>
      <c r="Q148" s="42">
        <v>146</v>
      </c>
      <c r="R148" s="42">
        <v>142</v>
      </c>
      <c r="S148" s="42">
        <v>142</v>
      </c>
      <c r="T148" s="42">
        <v>148</v>
      </c>
      <c r="U148" s="42">
        <v>134</v>
      </c>
      <c r="V148" s="42">
        <v>125</v>
      </c>
      <c r="W148" s="42">
        <v>145</v>
      </c>
      <c r="X148" s="42">
        <v>144</v>
      </c>
      <c r="Y148" s="32"/>
      <c r="Z148" s="42">
        <v>290</v>
      </c>
      <c r="AA148" s="42">
        <v>289</v>
      </c>
      <c r="AB148" s="42">
        <v>289</v>
      </c>
      <c r="AC148" s="42">
        <v>283</v>
      </c>
      <c r="AD148" s="42">
        <v>294</v>
      </c>
      <c r="AE148" s="42">
        <v>204</v>
      </c>
      <c r="AF148" s="42">
        <v>276</v>
      </c>
      <c r="AG148" s="42">
        <v>273</v>
      </c>
      <c r="AH148" s="42">
        <v>281</v>
      </c>
      <c r="AI148" s="42">
        <v>292</v>
      </c>
      <c r="AJ148" s="42">
        <v>291</v>
      </c>
      <c r="AK148" s="32"/>
      <c r="AL148" s="42">
        <v>573</v>
      </c>
      <c r="AM148" s="42">
        <v>563</v>
      </c>
      <c r="AN148" s="42">
        <v>428</v>
      </c>
      <c r="AO148" s="42">
        <v>518</v>
      </c>
      <c r="AP148" s="42">
        <v>569</v>
      </c>
      <c r="AQ148" s="42">
        <v>579</v>
      </c>
      <c r="AR148" s="42">
        <v>588</v>
      </c>
      <c r="AS148" s="42">
        <v>586</v>
      </c>
      <c r="AT148" s="42">
        <v>563</v>
      </c>
      <c r="AU148" s="42">
        <v>581</v>
      </c>
      <c r="AV148" s="42">
        <v>578</v>
      </c>
      <c r="AW148" s="32"/>
      <c r="AX148" s="42">
        <v>1000</v>
      </c>
      <c r="AY148" s="42">
        <v>1141</v>
      </c>
      <c r="AZ148" s="42">
        <v>910</v>
      </c>
      <c r="BA148" s="42">
        <v>1000</v>
      </c>
      <c r="BB148" s="42">
        <v>1000</v>
      </c>
      <c r="BC148" s="42">
        <v>1151</v>
      </c>
      <c r="BD148" s="42">
        <v>1108</v>
      </c>
      <c r="BE148" s="42">
        <v>1000</v>
      </c>
      <c r="BF148" s="42">
        <v>1000</v>
      </c>
      <c r="BG148" s="42">
        <v>1000</v>
      </c>
      <c r="BH148" s="42">
        <v>1032</v>
      </c>
    </row>
    <row r="149" spans="1:60" ht="14" hidden="1" customHeight="1" x14ac:dyDescent="0.2">
      <c r="A149" s="42">
        <v>17</v>
      </c>
      <c r="B149" s="42">
        <v>67.8</v>
      </c>
      <c r="C149" s="42">
        <v>54.5</v>
      </c>
      <c r="D149" s="42">
        <v>147</v>
      </c>
      <c r="E149" s="42">
        <v>72.7</v>
      </c>
      <c r="F149" s="42">
        <v>48</v>
      </c>
      <c r="G149" s="42">
        <v>47.9</v>
      </c>
      <c r="H149" s="62">
        <v>70.900000000000006</v>
      </c>
      <c r="I149" s="42">
        <v>72.3</v>
      </c>
      <c r="J149" s="42">
        <v>70.3</v>
      </c>
      <c r="K149" s="42">
        <v>70.2</v>
      </c>
      <c r="L149" s="42">
        <v>69.599999999999994</v>
      </c>
      <c r="M149" s="32"/>
      <c r="N149" s="42">
        <v>145</v>
      </c>
      <c r="O149" s="42">
        <v>143</v>
      </c>
      <c r="P149" s="42">
        <v>146</v>
      </c>
      <c r="Q149" s="42">
        <v>147</v>
      </c>
      <c r="R149" s="42">
        <v>144</v>
      </c>
      <c r="S149" s="42">
        <v>143</v>
      </c>
      <c r="T149" s="42">
        <v>148</v>
      </c>
      <c r="U149" s="42">
        <v>143</v>
      </c>
      <c r="V149" s="42">
        <v>148</v>
      </c>
      <c r="W149" s="42">
        <v>129</v>
      </c>
      <c r="X149" s="42">
        <v>143</v>
      </c>
      <c r="Y149" s="32"/>
      <c r="Z149" s="42">
        <v>287</v>
      </c>
      <c r="AA149" s="42">
        <v>289</v>
      </c>
      <c r="AB149" s="42">
        <v>264</v>
      </c>
      <c r="AC149" s="42">
        <v>274</v>
      </c>
      <c r="AD149" s="42">
        <v>294</v>
      </c>
      <c r="AE149" s="42">
        <v>285</v>
      </c>
      <c r="AF149" s="42">
        <v>283</v>
      </c>
      <c r="AG149" s="42">
        <v>287</v>
      </c>
      <c r="AH149" s="42">
        <v>294</v>
      </c>
      <c r="AI149" s="42">
        <v>293</v>
      </c>
      <c r="AJ149" s="42">
        <v>292</v>
      </c>
      <c r="AK149" s="32"/>
      <c r="AL149" s="42">
        <v>570</v>
      </c>
      <c r="AM149" s="42">
        <v>583</v>
      </c>
      <c r="AN149" s="42">
        <v>428</v>
      </c>
      <c r="AO149" s="42">
        <v>536</v>
      </c>
      <c r="AP149" s="42">
        <v>574</v>
      </c>
      <c r="AQ149" s="42">
        <v>572</v>
      </c>
      <c r="AR149" s="42">
        <v>587</v>
      </c>
      <c r="AS149" s="42">
        <v>586</v>
      </c>
      <c r="AT149" s="42">
        <v>566</v>
      </c>
      <c r="AU149" s="42">
        <v>584</v>
      </c>
      <c r="AV149" s="42">
        <v>581</v>
      </c>
      <c r="AW149" s="32"/>
      <c r="AX149" s="42">
        <v>1000</v>
      </c>
      <c r="AY149" s="42">
        <v>1053</v>
      </c>
      <c r="AZ149" s="42">
        <v>948</v>
      </c>
      <c r="BA149" s="42">
        <v>1000</v>
      </c>
      <c r="BB149" s="42">
        <v>1000</v>
      </c>
      <c r="BC149" s="42">
        <v>1035</v>
      </c>
      <c r="BD149" s="42">
        <v>1082</v>
      </c>
      <c r="BE149" s="42">
        <v>1000</v>
      </c>
      <c r="BF149" s="42">
        <v>992</v>
      </c>
      <c r="BG149" s="42">
        <v>1000</v>
      </c>
      <c r="BH149" s="42">
        <v>1139</v>
      </c>
    </row>
    <row r="150" spans="1:60" ht="14" hidden="1" customHeight="1" x14ac:dyDescent="0.2">
      <c r="A150" s="42">
        <v>18</v>
      </c>
      <c r="B150" s="42">
        <v>67.900000000000006</v>
      </c>
      <c r="C150" s="42">
        <v>53.4</v>
      </c>
      <c r="D150" s="42">
        <v>66.7</v>
      </c>
      <c r="E150" s="42">
        <v>73.599999999999994</v>
      </c>
      <c r="F150" s="42">
        <v>48.8</v>
      </c>
      <c r="G150" s="42">
        <v>48.4</v>
      </c>
      <c r="H150" s="62">
        <v>69.7</v>
      </c>
      <c r="I150" s="42">
        <v>74.7</v>
      </c>
      <c r="J150" s="42">
        <v>70.7</v>
      </c>
      <c r="K150" s="42">
        <v>57.8</v>
      </c>
      <c r="L150" s="42">
        <v>70</v>
      </c>
      <c r="M150" s="32"/>
      <c r="N150" s="42">
        <v>142</v>
      </c>
      <c r="O150" s="42">
        <v>144</v>
      </c>
      <c r="P150" s="42">
        <v>145</v>
      </c>
      <c r="Q150" s="42">
        <v>147</v>
      </c>
      <c r="R150" s="42">
        <v>144</v>
      </c>
      <c r="S150" s="42">
        <v>142</v>
      </c>
      <c r="T150" s="42">
        <v>150</v>
      </c>
      <c r="U150" s="42">
        <v>147</v>
      </c>
      <c r="V150" s="42">
        <v>148</v>
      </c>
      <c r="W150" s="42">
        <v>141</v>
      </c>
      <c r="X150" s="42">
        <v>144</v>
      </c>
      <c r="Y150" s="32"/>
      <c r="Z150" s="42">
        <v>296</v>
      </c>
      <c r="AA150" s="42">
        <v>288</v>
      </c>
      <c r="AB150" s="42">
        <v>229</v>
      </c>
      <c r="AC150" s="42">
        <v>279</v>
      </c>
      <c r="AD150" s="42">
        <v>287</v>
      </c>
      <c r="AE150" s="42">
        <v>295</v>
      </c>
      <c r="AF150" s="42">
        <v>282</v>
      </c>
      <c r="AG150" s="42">
        <v>288</v>
      </c>
      <c r="AH150" s="42">
        <v>297</v>
      </c>
      <c r="AI150" s="42">
        <v>290</v>
      </c>
      <c r="AJ150" s="42">
        <v>290</v>
      </c>
      <c r="AK150" s="32"/>
      <c r="AL150" s="42">
        <v>581</v>
      </c>
      <c r="AM150" s="42">
        <v>583</v>
      </c>
      <c r="AN150" s="42">
        <v>564</v>
      </c>
      <c r="AO150" s="42">
        <v>559</v>
      </c>
      <c r="AP150" s="42">
        <v>560</v>
      </c>
      <c r="AQ150" s="42">
        <v>578</v>
      </c>
      <c r="AR150" s="42">
        <v>564</v>
      </c>
      <c r="AS150" s="42">
        <v>553</v>
      </c>
      <c r="AT150" s="42">
        <v>573</v>
      </c>
      <c r="AU150" s="42">
        <v>580</v>
      </c>
      <c r="AV150" s="42">
        <v>586</v>
      </c>
      <c r="AW150" s="32"/>
      <c r="AX150" s="42">
        <v>1000</v>
      </c>
      <c r="AY150" s="42">
        <v>1000</v>
      </c>
      <c r="AZ150" s="42">
        <v>1098</v>
      </c>
      <c r="BA150" s="42">
        <v>1000</v>
      </c>
      <c r="BB150" s="42">
        <v>1000</v>
      </c>
      <c r="BC150" s="42">
        <v>1000</v>
      </c>
      <c r="BD150" s="42">
        <v>1087</v>
      </c>
      <c r="BE150" s="42">
        <v>1000</v>
      </c>
      <c r="BF150" s="42">
        <v>965</v>
      </c>
      <c r="BG150" s="42">
        <v>1000</v>
      </c>
      <c r="BH150" s="42">
        <v>1122</v>
      </c>
    </row>
    <row r="151" spans="1:60" ht="14" hidden="1" customHeight="1" x14ac:dyDescent="0.2">
      <c r="A151" s="43">
        <v>19</v>
      </c>
      <c r="B151" s="42">
        <v>70.599999999999994</v>
      </c>
      <c r="C151" s="42">
        <v>56.7</v>
      </c>
      <c r="D151" s="42">
        <v>69.099999999999994</v>
      </c>
      <c r="E151" s="42">
        <v>73.900000000000006</v>
      </c>
      <c r="F151" s="42">
        <v>68.7</v>
      </c>
      <c r="G151" s="42">
        <v>48.1</v>
      </c>
      <c r="H151" s="62">
        <v>71.900000000000006</v>
      </c>
      <c r="I151" s="42">
        <v>72.8</v>
      </c>
      <c r="J151" s="42">
        <v>70.7</v>
      </c>
      <c r="K151" s="42">
        <v>58.5</v>
      </c>
      <c r="L151" s="42">
        <v>70.599999999999994</v>
      </c>
      <c r="M151" s="32"/>
      <c r="N151" s="42">
        <v>144</v>
      </c>
      <c r="O151" s="42">
        <v>143</v>
      </c>
      <c r="P151" s="42">
        <v>141</v>
      </c>
      <c r="Q151" s="42">
        <v>147</v>
      </c>
      <c r="R151" s="42">
        <v>143</v>
      </c>
      <c r="S151" s="42">
        <v>145</v>
      </c>
      <c r="T151" s="42">
        <v>148</v>
      </c>
      <c r="U151" s="42">
        <v>147</v>
      </c>
      <c r="V151" s="42">
        <v>150</v>
      </c>
      <c r="W151" s="42">
        <v>143</v>
      </c>
      <c r="X151" s="42">
        <v>143</v>
      </c>
      <c r="Y151" s="32"/>
      <c r="Z151" s="42">
        <v>293</v>
      </c>
      <c r="AA151" s="42">
        <v>298</v>
      </c>
      <c r="AB151" s="42">
        <v>211</v>
      </c>
      <c r="AC151" s="42">
        <v>278</v>
      </c>
      <c r="AD151" s="42">
        <v>277</v>
      </c>
      <c r="AE151" s="42">
        <v>275</v>
      </c>
      <c r="AF151" s="42">
        <v>284</v>
      </c>
      <c r="AG151" s="42">
        <v>277</v>
      </c>
      <c r="AH151" s="42">
        <v>294</v>
      </c>
      <c r="AI151" s="42">
        <v>291</v>
      </c>
      <c r="AJ151" s="42">
        <v>292</v>
      </c>
      <c r="AK151" s="32"/>
      <c r="AL151" s="42">
        <v>572</v>
      </c>
      <c r="AM151" s="42">
        <v>579</v>
      </c>
      <c r="AN151" s="42">
        <v>543</v>
      </c>
      <c r="AO151" s="42">
        <v>559</v>
      </c>
      <c r="AP151" s="42">
        <v>579</v>
      </c>
      <c r="AQ151" s="42">
        <v>564</v>
      </c>
      <c r="AR151" s="42">
        <v>589</v>
      </c>
      <c r="AS151" s="42">
        <v>541</v>
      </c>
      <c r="AT151" s="42">
        <v>564</v>
      </c>
      <c r="AU151" s="42">
        <v>586</v>
      </c>
      <c r="AV151" s="42">
        <v>578</v>
      </c>
      <c r="AW151" s="32"/>
      <c r="AX151" s="42">
        <v>1000</v>
      </c>
      <c r="AY151" s="42">
        <v>1000</v>
      </c>
      <c r="AZ151" s="42">
        <v>1136</v>
      </c>
      <c r="BA151" s="42">
        <v>1000</v>
      </c>
      <c r="BB151" s="42">
        <v>1000</v>
      </c>
      <c r="BC151" s="42">
        <v>1000</v>
      </c>
      <c r="BD151" s="42">
        <v>1033</v>
      </c>
      <c r="BE151" s="42">
        <v>1000</v>
      </c>
      <c r="BF151" s="42">
        <v>1043</v>
      </c>
      <c r="BG151" s="42">
        <v>1000</v>
      </c>
      <c r="BH151" s="42">
        <v>1136</v>
      </c>
    </row>
    <row r="152" spans="1:60" ht="14" hidden="1" customHeight="1" x14ac:dyDescent="0.2">
      <c r="A152" s="42">
        <v>20</v>
      </c>
      <c r="B152" s="42">
        <v>72.8</v>
      </c>
      <c r="C152" s="42">
        <v>57.2</v>
      </c>
      <c r="D152" s="42">
        <v>69.599999999999994</v>
      </c>
      <c r="E152" s="42">
        <v>73.099999999999994</v>
      </c>
      <c r="F152" s="42">
        <v>73.2</v>
      </c>
      <c r="G152" s="42">
        <v>47.8</v>
      </c>
      <c r="H152" s="62">
        <v>72</v>
      </c>
      <c r="I152" s="42">
        <v>73.900000000000006</v>
      </c>
      <c r="J152" s="42">
        <v>70.3</v>
      </c>
      <c r="K152" s="42">
        <v>57.4</v>
      </c>
      <c r="L152" s="42">
        <v>68.900000000000006</v>
      </c>
      <c r="M152" s="32"/>
      <c r="N152" s="42">
        <v>145</v>
      </c>
      <c r="O152" s="42">
        <v>148</v>
      </c>
      <c r="P152" s="42">
        <v>146</v>
      </c>
      <c r="Q152" s="42">
        <v>142</v>
      </c>
      <c r="R152" s="42">
        <v>144</v>
      </c>
      <c r="S152" s="42">
        <v>145</v>
      </c>
      <c r="T152" s="42">
        <v>149</v>
      </c>
      <c r="U152" s="42">
        <v>146</v>
      </c>
      <c r="V152" s="42">
        <v>147</v>
      </c>
      <c r="W152" s="42">
        <v>142</v>
      </c>
      <c r="X152" s="42">
        <v>142</v>
      </c>
      <c r="Y152" s="32"/>
      <c r="Z152" s="42">
        <v>296</v>
      </c>
      <c r="AA152" s="42">
        <v>294</v>
      </c>
      <c r="AB152" s="42">
        <v>223</v>
      </c>
      <c r="AC152" s="42">
        <v>273</v>
      </c>
      <c r="AD152" s="42">
        <v>819</v>
      </c>
      <c r="AE152" s="42">
        <v>267</v>
      </c>
      <c r="AF152" s="42">
        <v>286</v>
      </c>
      <c r="AG152" s="42">
        <v>282</v>
      </c>
      <c r="AH152" s="42">
        <v>294</v>
      </c>
      <c r="AI152" s="42">
        <v>288</v>
      </c>
      <c r="AJ152" s="42">
        <v>288</v>
      </c>
      <c r="AK152" s="32"/>
      <c r="AL152" s="42">
        <v>587</v>
      </c>
      <c r="AM152" s="42">
        <v>576</v>
      </c>
      <c r="AN152" s="42">
        <v>542</v>
      </c>
      <c r="AO152" s="42">
        <v>566</v>
      </c>
      <c r="AP152" s="42">
        <v>547</v>
      </c>
      <c r="AQ152" s="42">
        <v>556</v>
      </c>
      <c r="AR152" s="42">
        <v>565</v>
      </c>
      <c r="AS152" s="42">
        <v>572</v>
      </c>
      <c r="AT152" s="42">
        <v>568</v>
      </c>
      <c r="AU152" s="42">
        <v>584</v>
      </c>
      <c r="AV152" s="42">
        <v>576</v>
      </c>
      <c r="AW152" s="32"/>
      <c r="AX152" s="42">
        <v>1000</v>
      </c>
      <c r="AY152" s="42">
        <v>1000</v>
      </c>
      <c r="AZ152" s="42">
        <v>1133</v>
      </c>
      <c r="BA152" s="42">
        <v>1000</v>
      </c>
      <c r="BB152" s="42">
        <v>1000</v>
      </c>
      <c r="BC152" s="42">
        <v>1000</v>
      </c>
      <c r="BD152" s="42">
        <v>1044</v>
      </c>
      <c r="BE152" s="42">
        <v>1000</v>
      </c>
      <c r="BF152" s="42">
        <v>875</v>
      </c>
      <c r="BG152" s="42">
        <v>1000</v>
      </c>
      <c r="BH152" s="42">
        <v>1111</v>
      </c>
    </row>
    <row r="153" spans="1:60" ht="14" hidden="1" customHeight="1" x14ac:dyDescent="0.2">
      <c r="A153" s="42">
        <v>21</v>
      </c>
      <c r="B153" s="42">
        <v>69.900000000000006</v>
      </c>
      <c r="C153" s="42">
        <v>67.099999999999994</v>
      </c>
      <c r="D153" s="42">
        <v>65.7</v>
      </c>
      <c r="E153" s="42">
        <v>72.7</v>
      </c>
      <c r="F153" s="42">
        <v>72</v>
      </c>
      <c r="G153" s="42">
        <v>69.2</v>
      </c>
      <c r="H153" s="62">
        <v>70.400000000000006</v>
      </c>
      <c r="I153" s="42">
        <v>71.099999999999994</v>
      </c>
      <c r="J153" s="42">
        <v>68.7</v>
      </c>
      <c r="K153" s="42">
        <v>56.9</v>
      </c>
      <c r="L153" s="42">
        <v>74</v>
      </c>
      <c r="M153" s="32"/>
      <c r="N153" s="42">
        <v>145</v>
      </c>
      <c r="O153" s="42">
        <v>146</v>
      </c>
      <c r="P153" s="42">
        <v>146</v>
      </c>
      <c r="Q153" s="42">
        <v>146</v>
      </c>
      <c r="R153" s="42">
        <v>140</v>
      </c>
      <c r="S153" s="42">
        <v>145</v>
      </c>
      <c r="T153" s="42">
        <v>147</v>
      </c>
      <c r="U153" s="42">
        <v>146</v>
      </c>
      <c r="V153" s="42">
        <v>150</v>
      </c>
      <c r="W153" s="42">
        <v>146</v>
      </c>
      <c r="X153" s="42">
        <v>138</v>
      </c>
      <c r="Y153" s="32"/>
      <c r="Z153" s="42">
        <v>284</v>
      </c>
      <c r="AA153" s="42">
        <v>295</v>
      </c>
      <c r="AB153" s="42">
        <v>258</v>
      </c>
      <c r="AC153" s="42">
        <v>267</v>
      </c>
      <c r="AD153" s="42">
        <v>290</v>
      </c>
      <c r="AE153" s="42">
        <v>276</v>
      </c>
      <c r="AF153" s="42">
        <v>291</v>
      </c>
      <c r="AG153" s="42">
        <v>286</v>
      </c>
      <c r="AH153" s="42">
        <v>290</v>
      </c>
      <c r="AI153" s="42">
        <v>290</v>
      </c>
      <c r="AJ153" s="42">
        <v>286</v>
      </c>
      <c r="AK153" s="32"/>
      <c r="AL153" s="42">
        <v>578</v>
      </c>
      <c r="AM153" s="42">
        <v>584</v>
      </c>
      <c r="AN153" s="42">
        <v>548</v>
      </c>
      <c r="AO153" s="42">
        <v>541</v>
      </c>
      <c r="AP153" s="42">
        <v>556</v>
      </c>
      <c r="AQ153" s="42">
        <v>564</v>
      </c>
      <c r="AR153" s="42">
        <v>571</v>
      </c>
      <c r="AS153" s="42">
        <v>576</v>
      </c>
      <c r="AT153" s="42">
        <v>568</v>
      </c>
      <c r="AU153" s="42">
        <v>579</v>
      </c>
      <c r="AV153" s="42">
        <v>577</v>
      </c>
      <c r="AW153" s="32"/>
      <c r="AX153" s="42">
        <v>1000</v>
      </c>
      <c r="AY153" s="42">
        <v>1000</v>
      </c>
      <c r="AZ153" s="42">
        <v>1126</v>
      </c>
      <c r="BA153" s="42">
        <v>1000</v>
      </c>
      <c r="BB153" s="42">
        <v>1000</v>
      </c>
      <c r="BC153" s="42">
        <v>1000</v>
      </c>
      <c r="BD153" s="42">
        <v>1026</v>
      </c>
      <c r="BE153" s="42">
        <v>1000</v>
      </c>
      <c r="BF153" s="42">
        <v>859</v>
      </c>
      <c r="BG153" s="42">
        <v>1000</v>
      </c>
      <c r="BH153" s="42">
        <v>1136</v>
      </c>
    </row>
    <row r="154" spans="1:60" ht="14" hidden="1" customHeight="1" x14ac:dyDescent="0.2">
      <c r="A154" s="43">
        <v>22</v>
      </c>
      <c r="B154" s="42">
        <v>72.7</v>
      </c>
      <c r="C154" s="42">
        <v>72.2</v>
      </c>
      <c r="D154" s="42">
        <v>70.099999999999994</v>
      </c>
      <c r="E154" s="42">
        <v>71.2</v>
      </c>
      <c r="F154" s="42">
        <v>67.2</v>
      </c>
      <c r="G154" s="42">
        <v>72.7</v>
      </c>
      <c r="H154" s="62">
        <v>69.099999999999994</v>
      </c>
      <c r="I154" s="42">
        <v>70.400000000000006</v>
      </c>
      <c r="J154" s="42">
        <v>70</v>
      </c>
      <c r="K154" s="42">
        <v>68.099999999999994</v>
      </c>
      <c r="L154" s="42">
        <v>73</v>
      </c>
      <c r="M154" s="32"/>
      <c r="N154" s="42">
        <v>146</v>
      </c>
      <c r="O154" s="42">
        <v>144</v>
      </c>
      <c r="P154" s="42">
        <v>148</v>
      </c>
      <c r="Q154" s="42">
        <v>147</v>
      </c>
      <c r="R154" s="42">
        <v>144</v>
      </c>
      <c r="S154" s="42">
        <v>146</v>
      </c>
      <c r="T154" s="42">
        <v>145</v>
      </c>
      <c r="U154" s="42">
        <v>147</v>
      </c>
      <c r="V154" s="42">
        <v>149</v>
      </c>
      <c r="W154" s="42">
        <v>147</v>
      </c>
      <c r="X154" s="42">
        <v>144</v>
      </c>
      <c r="Y154" s="32"/>
      <c r="Z154" s="42">
        <v>265</v>
      </c>
      <c r="AA154" s="42">
        <v>292</v>
      </c>
      <c r="AB154" s="42">
        <v>215</v>
      </c>
      <c r="AC154" s="42">
        <v>227</v>
      </c>
      <c r="AD154" s="42">
        <v>292</v>
      </c>
      <c r="AE154" s="42">
        <v>209</v>
      </c>
      <c r="AF154" s="42">
        <v>281</v>
      </c>
      <c r="AG154" s="42">
        <v>287</v>
      </c>
      <c r="AH154" s="42">
        <v>289</v>
      </c>
      <c r="AI154" s="42">
        <v>296</v>
      </c>
      <c r="AJ154" s="42">
        <v>286</v>
      </c>
      <c r="AK154" s="32"/>
      <c r="AL154" s="42">
        <v>538</v>
      </c>
      <c r="AM154" s="42">
        <v>566</v>
      </c>
      <c r="AN154" s="42">
        <v>564</v>
      </c>
      <c r="AO154" s="42">
        <v>537</v>
      </c>
      <c r="AP154" s="42">
        <v>554</v>
      </c>
      <c r="AQ154" s="42">
        <v>561</v>
      </c>
      <c r="AR154" s="42">
        <v>567</v>
      </c>
      <c r="AS154" s="42">
        <v>582</v>
      </c>
      <c r="AT154" s="42">
        <v>587</v>
      </c>
      <c r="AU154" s="42">
        <v>584</v>
      </c>
      <c r="AV154" s="42">
        <v>578</v>
      </c>
      <c r="AW154" s="32"/>
      <c r="AX154" s="42">
        <v>937</v>
      </c>
      <c r="AY154" s="42">
        <v>1000</v>
      </c>
      <c r="AZ154" s="42">
        <v>1138</v>
      </c>
      <c r="BA154" s="42">
        <v>1000</v>
      </c>
      <c r="BB154" s="42">
        <v>1000</v>
      </c>
      <c r="BC154" s="42">
        <v>1000</v>
      </c>
      <c r="BD154" s="42">
        <v>997</v>
      </c>
      <c r="BE154" s="42">
        <v>1000</v>
      </c>
      <c r="BF154" s="42">
        <v>983</v>
      </c>
      <c r="BG154" s="42">
        <v>746</v>
      </c>
      <c r="BH154" s="42">
        <v>1109</v>
      </c>
    </row>
    <row r="155" spans="1:60" ht="14" hidden="1" customHeight="1" x14ac:dyDescent="0.2">
      <c r="A155" s="42">
        <v>23</v>
      </c>
      <c r="B155" s="42">
        <v>72.099999999999994</v>
      </c>
      <c r="C155" s="42">
        <v>58.1</v>
      </c>
      <c r="D155" s="42">
        <v>70.099999999999994</v>
      </c>
      <c r="E155" s="42">
        <v>71.2</v>
      </c>
      <c r="F155" s="42">
        <v>68.2</v>
      </c>
      <c r="G155" s="42">
        <v>71.099999999999994</v>
      </c>
      <c r="H155" s="62">
        <v>67.7</v>
      </c>
      <c r="I155" s="42">
        <v>69.900000000000006</v>
      </c>
      <c r="J155" s="42">
        <v>71.3</v>
      </c>
      <c r="K155" s="42">
        <v>57.5</v>
      </c>
      <c r="L155" s="42">
        <v>72.8</v>
      </c>
      <c r="M155" s="32"/>
      <c r="N155" s="42">
        <v>146</v>
      </c>
      <c r="O155" s="42">
        <v>143</v>
      </c>
      <c r="P155" s="42">
        <v>146</v>
      </c>
      <c r="Q155" s="42">
        <v>144</v>
      </c>
      <c r="R155" s="42">
        <v>149</v>
      </c>
      <c r="S155" s="42">
        <v>150</v>
      </c>
      <c r="T155" s="42">
        <v>147</v>
      </c>
      <c r="U155" s="42">
        <v>146</v>
      </c>
      <c r="V155" s="42">
        <v>147</v>
      </c>
      <c r="W155" s="42">
        <v>147</v>
      </c>
      <c r="X155" s="42">
        <v>144</v>
      </c>
      <c r="Y155" s="32"/>
      <c r="Z155" s="42">
        <v>255</v>
      </c>
      <c r="AA155" s="42">
        <v>294</v>
      </c>
      <c r="AB155" s="42">
        <v>278</v>
      </c>
      <c r="AC155" s="42">
        <v>277</v>
      </c>
      <c r="AD155" s="42">
        <v>291</v>
      </c>
      <c r="AE155" s="42">
        <v>183</v>
      </c>
      <c r="AF155" s="42">
        <v>296</v>
      </c>
      <c r="AG155" s="42">
        <v>286</v>
      </c>
      <c r="AH155" s="42">
        <v>287</v>
      </c>
      <c r="AI155" s="42">
        <v>293</v>
      </c>
      <c r="AJ155" s="42">
        <v>290</v>
      </c>
      <c r="AK155" s="32"/>
      <c r="AL155" s="42">
        <v>544</v>
      </c>
      <c r="AM155" s="42">
        <v>588</v>
      </c>
      <c r="AN155" s="42">
        <v>545</v>
      </c>
      <c r="AO155" s="42">
        <v>521</v>
      </c>
      <c r="AP155" s="42">
        <v>572</v>
      </c>
      <c r="AQ155" s="42">
        <v>586</v>
      </c>
      <c r="AR155" s="42">
        <v>589</v>
      </c>
      <c r="AS155" s="42">
        <v>587</v>
      </c>
      <c r="AT155" s="42">
        <v>582</v>
      </c>
      <c r="AU155" s="42">
        <v>570</v>
      </c>
      <c r="AV155" s="42">
        <v>567</v>
      </c>
      <c r="AW155" s="32"/>
      <c r="AX155" s="42">
        <v>994</v>
      </c>
      <c r="AY155" s="42">
        <v>1000</v>
      </c>
      <c r="AZ155" s="42">
        <v>1140</v>
      </c>
      <c r="BA155" s="42">
        <v>1000</v>
      </c>
      <c r="BB155" s="42">
        <v>1000</v>
      </c>
      <c r="BC155" s="42">
        <v>1000</v>
      </c>
      <c r="BD155" s="42">
        <v>1122</v>
      </c>
      <c r="BE155" s="42">
        <v>1000</v>
      </c>
      <c r="BF155" s="42">
        <v>957</v>
      </c>
      <c r="BG155" s="42">
        <v>1066</v>
      </c>
      <c r="BH155" s="42">
        <v>1093</v>
      </c>
    </row>
    <row r="156" spans="1:60" ht="14" hidden="1" customHeight="1" x14ac:dyDescent="0.2">
      <c r="A156" s="42">
        <v>24</v>
      </c>
      <c r="B156" s="42">
        <v>72.7</v>
      </c>
      <c r="C156" s="42">
        <v>53.8</v>
      </c>
      <c r="D156" s="42">
        <v>73.099999999999994</v>
      </c>
      <c r="E156" s="42">
        <v>71.599999999999994</v>
      </c>
      <c r="F156" s="42">
        <v>70.3</v>
      </c>
      <c r="G156" s="42">
        <v>74.599999999999994</v>
      </c>
      <c r="H156" s="62">
        <v>67.099999999999994</v>
      </c>
      <c r="I156" s="42">
        <v>73.900000000000006</v>
      </c>
      <c r="J156" s="42">
        <v>73</v>
      </c>
      <c r="K156" s="42">
        <v>66.7</v>
      </c>
      <c r="L156" s="42">
        <v>74.3</v>
      </c>
      <c r="M156" s="32"/>
      <c r="N156" s="42">
        <v>147</v>
      </c>
      <c r="O156" s="42">
        <v>153</v>
      </c>
      <c r="P156" s="42">
        <v>135</v>
      </c>
      <c r="Q156" s="42">
        <v>146</v>
      </c>
      <c r="R156" s="42">
        <v>141</v>
      </c>
      <c r="S156" s="42">
        <v>148</v>
      </c>
      <c r="T156" s="42">
        <v>145</v>
      </c>
      <c r="U156" s="42">
        <v>147</v>
      </c>
      <c r="V156" s="42">
        <v>144</v>
      </c>
      <c r="W156" s="42">
        <v>145</v>
      </c>
      <c r="X156" s="42">
        <v>145</v>
      </c>
      <c r="Y156" s="32"/>
      <c r="Z156" s="42">
        <v>292</v>
      </c>
      <c r="AA156" s="42">
        <v>286</v>
      </c>
      <c r="AB156" s="42">
        <v>237</v>
      </c>
      <c r="AC156" s="42">
        <v>288</v>
      </c>
      <c r="AD156" s="42">
        <v>290</v>
      </c>
      <c r="AE156" s="42">
        <v>180</v>
      </c>
      <c r="AF156" s="42">
        <v>289</v>
      </c>
      <c r="AG156" s="42">
        <v>290</v>
      </c>
      <c r="AH156" s="42">
        <v>280</v>
      </c>
      <c r="AI156" s="42">
        <v>289</v>
      </c>
      <c r="AJ156" s="42">
        <v>282</v>
      </c>
      <c r="AK156" s="32"/>
      <c r="AL156" s="42">
        <v>571</v>
      </c>
      <c r="AM156" s="42">
        <v>559</v>
      </c>
      <c r="AN156" s="42">
        <v>568</v>
      </c>
      <c r="AO156" s="42">
        <v>558</v>
      </c>
      <c r="AP156" s="42">
        <v>555</v>
      </c>
      <c r="AQ156" s="42">
        <v>575</v>
      </c>
      <c r="AR156" s="42">
        <v>579</v>
      </c>
      <c r="AS156" s="42">
        <v>575</v>
      </c>
      <c r="AT156" s="42">
        <v>587</v>
      </c>
      <c r="AU156" s="42">
        <v>579</v>
      </c>
      <c r="AV156" s="42">
        <v>555</v>
      </c>
      <c r="AW156" s="32"/>
      <c r="AX156" s="42">
        <v>1069</v>
      </c>
      <c r="AY156" s="42">
        <v>923</v>
      </c>
      <c r="AZ156" s="42">
        <v>1052</v>
      </c>
      <c r="BA156" s="42">
        <v>1000</v>
      </c>
      <c r="BB156" s="42">
        <v>1000</v>
      </c>
      <c r="BC156" s="42">
        <v>1000</v>
      </c>
      <c r="BD156" s="42">
        <v>1069</v>
      </c>
      <c r="BE156" s="42">
        <v>1000</v>
      </c>
      <c r="BF156" s="42">
        <v>1097</v>
      </c>
      <c r="BG156" s="42">
        <v>1136</v>
      </c>
      <c r="BH156" s="42">
        <v>1102</v>
      </c>
    </row>
    <row r="157" spans="1:60" ht="14" hidden="1" customHeight="1" x14ac:dyDescent="0.2">
      <c r="A157" s="43">
        <v>25</v>
      </c>
      <c r="B157" s="42">
        <v>71.099999999999994</v>
      </c>
      <c r="C157" s="42">
        <v>69.2</v>
      </c>
      <c r="D157" s="42">
        <v>70.400000000000006</v>
      </c>
      <c r="E157" s="42">
        <v>69.599999999999994</v>
      </c>
      <c r="F157" s="42">
        <v>69.2</v>
      </c>
      <c r="G157" s="42">
        <v>70.099999999999994</v>
      </c>
      <c r="H157" s="62">
        <v>69.900000000000006</v>
      </c>
      <c r="I157" s="42">
        <v>71.400000000000006</v>
      </c>
      <c r="J157" s="42">
        <v>70.900000000000006</v>
      </c>
      <c r="K157" s="42">
        <v>70.8</v>
      </c>
      <c r="L157" s="42">
        <v>72.7</v>
      </c>
      <c r="M157" s="32"/>
      <c r="N157" s="42">
        <v>146</v>
      </c>
      <c r="O157" s="42">
        <v>145</v>
      </c>
      <c r="P157" s="42">
        <v>141</v>
      </c>
      <c r="Q157" s="42">
        <v>146</v>
      </c>
      <c r="R157" s="42">
        <v>147</v>
      </c>
      <c r="S157" s="42">
        <v>149</v>
      </c>
      <c r="T157" s="42">
        <v>148</v>
      </c>
      <c r="U157" s="42">
        <v>146</v>
      </c>
      <c r="V157" s="42">
        <v>147</v>
      </c>
      <c r="W157" s="42">
        <v>145</v>
      </c>
      <c r="X157" s="42">
        <v>144</v>
      </c>
      <c r="Y157" s="32"/>
      <c r="Z157" s="42">
        <v>289</v>
      </c>
      <c r="AA157" s="42">
        <v>298</v>
      </c>
      <c r="AB157" s="42">
        <v>271</v>
      </c>
      <c r="AC157" s="42">
        <v>229</v>
      </c>
      <c r="AD157" s="42">
        <v>282</v>
      </c>
      <c r="AE157" s="42">
        <v>271</v>
      </c>
      <c r="AF157" s="42">
        <v>289</v>
      </c>
      <c r="AG157" s="42">
        <v>287</v>
      </c>
      <c r="AH157" s="42">
        <v>293</v>
      </c>
      <c r="AI157" s="42">
        <v>278</v>
      </c>
      <c r="AJ157" s="42">
        <v>282</v>
      </c>
      <c r="AK157" s="32"/>
      <c r="AL157" s="42">
        <v>557</v>
      </c>
      <c r="AM157" s="42">
        <v>580</v>
      </c>
      <c r="AN157" s="42">
        <v>576</v>
      </c>
      <c r="AO157" s="42">
        <v>546</v>
      </c>
      <c r="AP157" s="42">
        <v>537</v>
      </c>
      <c r="AQ157" s="42">
        <v>584</v>
      </c>
      <c r="AR157" s="42">
        <v>586</v>
      </c>
      <c r="AS157" s="42">
        <v>478</v>
      </c>
      <c r="AT157" s="42">
        <v>583</v>
      </c>
      <c r="AU157" s="42">
        <v>571</v>
      </c>
      <c r="AV157" s="42">
        <v>563</v>
      </c>
      <c r="AW157" s="32"/>
      <c r="AX157" s="42">
        <v>1000</v>
      </c>
      <c r="AY157" s="42">
        <v>1026</v>
      </c>
      <c r="AZ157" s="42">
        <v>1000</v>
      </c>
      <c r="BA157" s="42">
        <v>1000</v>
      </c>
      <c r="BB157" s="42">
        <v>1000</v>
      </c>
      <c r="BC157" s="42">
        <v>1000</v>
      </c>
      <c r="BD157" s="42">
        <v>1011</v>
      </c>
      <c r="BE157" s="42">
        <v>1000</v>
      </c>
      <c r="BF157" s="42">
        <v>1130</v>
      </c>
      <c r="BG157" s="42">
        <v>1053</v>
      </c>
      <c r="BH157" s="42">
        <v>2430</v>
      </c>
    </row>
    <row r="158" spans="1:60" ht="14" hidden="1" customHeight="1" x14ac:dyDescent="0.2">
      <c r="A158" s="42">
        <v>26</v>
      </c>
      <c r="B158" s="42">
        <v>72.5</v>
      </c>
      <c r="C158" s="42">
        <v>70.7</v>
      </c>
      <c r="D158" s="42">
        <v>68.400000000000006</v>
      </c>
      <c r="E158" s="42">
        <v>68</v>
      </c>
      <c r="F158" s="42">
        <v>68.2</v>
      </c>
      <c r="G158" s="42">
        <v>70.099999999999994</v>
      </c>
      <c r="H158" s="62">
        <v>73.099999999999994</v>
      </c>
      <c r="I158" s="42">
        <v>69.400000000000006</v>
      </c>
      <c r="J158" s="42">
        <v>70.5</v>
      </c>
      <c r="K158" s="42">
        <v>74.7</v>
      </c>
      <c r="L158" s="42">
        <v>74.5</v>
      </c>
      <c r="M158" s="32"/>
      <c r="N158" s="42">
        <v>146</v>
      </c>
      <c r="O158" s="42">
        <v>144</v>
      </c>
      <c r="P158" s="42">
        <v>141</v>
      </c>
      <c r="Q158" s="42">
        <v>144</v>
      </c>
      <c r="R158" s="42">
        <v>148</v>
      </c>
      <c r="S158" s="42">
        <v>149</v>
      </c>
      <c r="T158" s="42">
        <v>149</v>
      </c>
      <c r="U158" s="42">
        <v>125</v>
      </c>
      <c r="V158" s="42">
        <v>147</v>
      </c>
      <c r="W158" s="42">
        <v>145</v>
      </c>
      <c r="X158" s="42">
        <v>143</v>
      </c>
      <c r="Y158" s="32"/>
      <c r="Z158" s="42">
        <v>283</v>
      </c>
      <c r="AA158" s="42">
        <v>290</v>
      </c>
      <c r="AB158" s="42">
        <v>230</v>
      </c>
      <c r="AC158" s="42">
        <v>273</v>
      </c>
      <c r="AD158" s="42">
        <v>281</v>
      </c>
      <c r="AE158" s="42">
        <v>278</v>
      </c>
      <c r="AF158" s="42">
        <v>289</v>
      </c>
      <c r="AG158" s="42">
        <v>282</v>
      </c>
      <c r="AH158" s="42">
        <v>275</v>
      </c>
      <c r="AI158" s="42">
        <v>289</v>
      </c>
      <c r="AJ158" s="42">
        <v>286</v>
      </c>
      <c r="AK158" s="32"/>
      <c r="AL158" s="42">
        <v>568</v>
      </c>
      <c r="AM158" s="42">
        <v>585</v>
      </c>
      <c r="AN158" s="42">
        <v>586</v>
      </c>
      <c r="AO158" s="42">
        <v>559</v>
      </c>
      <c r="AP158" s="42">
        <v>555</v>
      </c>
      <c r="AQ158" s="42">
        <v>576</v>
      </c>
      <c r="AR158" s="42">
        <v>525</v>
      </c>
      <c r="AS158" s="42">
        <v>496</v>
      </c>
      <c r="AT158" s="42">
        <v>585</v>
      </c>
      <c r="AU158" s="42">
        <v>517</v>
      </c>
      <c r="AV158" s="42">
        <v>576</v>
      </c>
      <c r="AW158" s="32"/>
      <c r="AX158" s="42">
        <v>1000</v>
      </c>
      <c r="AY158" s="42">
        <v>888</v>
      </c>
      <c r="AZ158" s="42">
        <v>1000</v>
      </c>
      <c r="BA158" s="42">
        <v>985</v>
      </c>
      <c r="BB158" s="42">
        <v>1000</v>
      </c>
      <c r="BC158" s="42">
        <v>1000</v>
      </c>
      <c r="BD158" s="42">
        <v>1287</v>
      </c>
      <c r="BE158" s="42">
        <v>1000</v>
      </c>
      <c r="BF158" s="42">
        <v>1068</v>
      </c>
      <c r="BG158" s="42">
        <v>1000</v>
      </c>
      <c r="BH158" s="42">
        <v>1000</v>
      </c>
    </row>
    <row r="159" spans="1:60" ht="14" hidden="1" customHeight="1" x14ac:dyDescent="0.2">
      <c r="A159" s="42">
        <v>27</v>
      </c>
      <c r="B159" s="42">
        <v>73.5</v>
      </c>
      <c r="C159" s="42">
        <v>69.2</v>
      </c>
      <c r="D159" s="42">
        <v>66.599999999999994</v>
      </c>
      <c r="E159" s="42">
        <v>64.400000000000006</v>
      </c>
      <c r="F159" s="42">
        <v>67.400000000000006</v>
      </c>
      <c r="G159" s="42">
        <v>166</v>
      </c>
      <c r="H159" s="62">
        <v>72.2</v>
      </c>
      <c r="I159" s="42">
        <v>204</v>
      </c>
      <c r="J159" s="42">
        <v>72.900000000000006</v>
      </c>
      <c r="K159" s="42">
        <v>74.8</v>
      </c>
      <c r="L159" s="42">
        <v>74.3</v>
      </c>
      <c r="M159" s="32"/>
      <c r="N159" s="42">
        <v>146</v>
      </c>
      <c r="O159" s="42">
        <v>142</v>
      </c>
      <c r="P159" s="42">
        <v>144</v>
      </c>
      <c r="Q159" s="42">
        <v>147</v>
      </c>
      <c r="R159" s="42">
        <v>149</v>
      </c>
      <c r="S159" s="42">
        <v>149</v>
      </c>
      <c r="T159" s="42">
        <v>133</v>
      </c>
      <c r="U159" s="42">
        <v>129</v>
      </c>
      <c r="V159" s="42">
        <v>148</v>
      </c>
      <c r="W159" s="42">
        <v>147</v>
      </c>
      <c r="X159" s="42">
        <v>140</v>
      </c>
      <c r="Y159" s="32"/>
      <c r="Z159" s="42">
        <v>282</v>
      </c>
      <c r="AA159" s="42">
        <v>294</v>
      </c>
      <c r="AB159" s="42">
        <v>284</v>
      </c>
      <c r="AC159" s="42">
        <v>273</v>
      </c>
      <c r="AD159" s="42">
        <v>280</v>
      </c>
      <c r="AE159" s="42">
        <v>279</v>
      </c>
      <c r="AF159" s="42">
        <v>291</v>
      </c>
      <c r="AG159" s="42">
        <v>284</v>
      </c>
      <c r="AH159" s="42">
        <v>291</v>
      </c>
      <c r="AI159" s="42">
        <v>277</v>
      </c>
      <c r="AJ159" s="42">
        <v>283</v>
      </c>
      <c r="AK159" s="32"/>
      <c r="AL159" s="42">
        <v>571</v>
      </c>
      <c r="AM159" s="42">
        <v>593</v>
      </c>
      <c r="AN159" s="42">
        <v>593</v>
      </c>
      <c r="AO159" s="42">
        <v>560</v>
      </c>
      <c r="AP159" s="42">
        <v>552</v>
      </c>
      <c r="AQ159" s="42">
        <v>584</v>
      </c>
      <c r="AR159" s="42">
        <v>525</v>
      </c>
      <c r="AS159" s="42">
        <v>510</v>
      </c>
      <c r="AT159" s="42">
        <v>584</v>
      </c>
      <c r="AU159" s="42">
        <v>589</v>
      </c>
      <c r="AV159" s="42">
        <v>571</v>
      </c>
      <c r="AW159" s="32"/>
      <c r="AX159" s="42">
        <v>1000</v>
      </c>
      <c r="AY159" s="42">
        <v>846</v>
      </c>
      <c r="AZ159" s="42">
        <v>1000</v>
      </c>
      <c r="BA159" s="42">
        <v>1015</v>
      </c>
      <c r="BB159" s="42">
        <v>1000</v>
      </c>
      <c r="BC159" s="42">
        <v>1000</v>
      </c>
      <c r="BD159" s="42">
        <v>856</v>
      </c>
      <c r="BE159" s="42">
        <v>1000</v>
      </c>
      <c r="BF159" s="42">
        <v>1008</v>
      </c>
      <c r="BG159" s="42">
        <v>1000</v>
      </c>
      <c r="BH159" s="42">
        <v>1000</v>
      </c>
    </row>
    <row r="160" spans="1:60" ht="14" hidden="1" customHeight="1" x14ac:dyDescent="0.2">
      <c r="A160" s="43">
        <v>28</v>
      </c>
      <c r="B160" s="42">
        <v>74</v>
      </c>
      <c r="C160" s="42">
        <v>71</v>
      </c>
      <c r="D160" s="42">
        <v>67.8</v>
      </c>
      <c r="E160" s="42">
        <v>70.900000000000006</v>
      </c>
      <c r="F160" s="42">
        <v>69.7</v>
      </c>
      <c r="G160" s="42">
        <v>129</v>
      </c>
      <c r="H160" s="62">
        <v>75</v>
      </c>
      <c r="I160" s="42">
        <v>95</v>
      </c>
      <c r="J160" s="42">
        <v>72.599999999999994</v>
      </c>
      <c r="K160" s="42">
        <v>69.900000000000006</v>
      </c>
      <c r="L160" s="42">
        <v>74.900000000000006</v>
      </c>
      <c r="M160" s="32"/>
      <c r="N160" s="42">
        <v>147</v>
      </c>
      <c r="O160" s="42">
        <v>142</v>
      </c>
      <c r="P160" s="42">
        <v>142</v>
      </c>
      <c r="Q160" s="42">
        <v>146</v>
      </c>
      <c r="R160" s="42">
        <v>144</v>
      </c>
      <c r="S160" s="42">
        <v>140</v>
      </c>
      <c r="T160" s="42">
        <v>148</v>
      </c>
      <c r="U160" s="42">
        <v>131</v>
      </c>
      <c r="V160" s="42">
        <v>144</v>
      </c>
      <c r="W160" s="42">
        <v>142</v>
      </c>
      <c r="X160" s="42">
        <v>140</v>
      </c>
      <c r="Y160" s="32"/>
      <c r="Z160" s="42">
        <v>285</v>
      </c>
      <c r="AA160" s="42">
        <v>535</v>
      </c>
      <c r="AB160" s="42">
        <v>236</v>
      </c>
      <c r="AC160" s="42">
        <v>285</v>
      </c>
      <c r="AD160" s="42">
        <v>264</v>
      </c>
      <c r="AE160" s="42">
        <v>289</v>
      </c>
      <c r="AF160" s="42">
        <v>286</v>
      </c>
      <c r="AG160" s="42">
        <v>285</v>
      </c>
      <c r="AH160" s="42">
        <v>297</v>
      </c>
      <c r="AI160" s="42">
        <v>279</v>
      </c>
      <c r="AJ160" s="42">
        <v>279</v>
      </c>
      <c r="AK160" s="32"/>
      <c r="AL160" s="42">
        <v>580</v>
      </c>
      <c r="AM160" s="42">
        <v>580</v>
      </c>
      <c r="AN160" s="42">
        <v>578</v>
      </c>
      <c r="AO160" s="42">
        <v>571</v>
      </c>
      <c r="AP160" s="42">
        <v>564</v>
      </c>
      <c r="AQ160" s="42">
        <v>573</v>
      </c>
      <c r="AR160" s="42">
        <v>553</v>
      </c>
      <c r="AS160" s="42">
        <v>548</v>
      </c>
      <c r="AT160" s="42">
        <v>577</v>
      </c>
      <c r="AU160" s="42">
        <v>584</v>
      </c>
      <c r="AV160" s="42">
        <v>552</v>
      </c>
      <c r="AW160" s="32"/>
      <c r="AX160" s="42">
        <v>1000</v>
      </c>
      <c r="AY160" s="42">
        <v>1010</v>
      </c>
      <c r="AZ160" s="42">
        <v>961</v>
      </c>
      <c r="BA160" s="42">
        <v>1000</v>
      </c>
      <c r="BB160" s="42">
        <v>1000</v>
      </c>
      <c r="BC160" s="42">
        <v>1000</v>
      </c>
      <c r="BD160" s="42">
        <v>1055</v>
      </c>
      <c r="BE160" s="42">
        <v>1000</v>
      </c>
      <c r="BF160" s="42">
        <v>978</v>
      </c>
      <c r="BG160" s="42">
        <v>1000</v>
      </c>
      <c r="BH160" s="42">
        <v>1000</v>
      </c>
    </row>
    <row r="161" spans="1:60" ht="14" hidden="1" customHeight="1" x14ac:dyDescent="0.2">
      <c r="A161" s="42">
        <v>29</v>
      </c>
      <c r="B161" s="42">
        <v>67.900000000000006</v>
      </c>
      <c r="C161" s="42">
        <v>73</v>
      </c>
      <c r="D161" s="42">
        <v>70.400000000000006</v>
      </c>
      <c r="E161" s="42">
        <v>68.2</v>
      </c>
      <c r="F161" s="42">
        <v>70.3</v>
      </c>
      <c r="G161" s="42">
        <v>70.8</v>
      </c>
      <c r="H161" s="62">
        <v>73.2</v>
      </c>
      <c r="I161" s="42">
        <v>73.2</v>
      </c>
      <c r="J161" s="42">
        <v>73.7</v>
      </c>
      <c r="K161" s="42">
        <v>70.8</v>
      </c>
      <c r="L161" s="42">
        <v>72.099999999999994</v>
      </c>
      <c r="M161" s="32"/>
      <c r="N161" s="42">
        <v>143</v>
      </c>
      <c r="O161" s="42">
        <v>145</v>
      </c>
      <c r="P161" s="42">
        <v>135</v>
      </c>
      <c r="Q161" s="42">
        <v>142</v>
      </c>
      <c r="R161" s="42">
        <v>150</v>
      </c>
      <c r="S161" s="42">
        <v>149</v>
      </c>
      <c r="T161" s="42">
        <v>149</v>
      </c>
      <c r="U161" s="42">
        <v>139</v>
      </c>
      <c r="V161" s="42">
        <v>145</v>
      </c>
      <c r="W161" s="42">
        <v>141</v>
      </c>
      <c r="X161" s="42">
        <v>139</v>
      </c>
      <c r="Y161" s="32"/>
      <c r="Z161" s="42">
        <v>282</v>
      </c>
      <c r="AA161" s="42">
        <v>604</v>
      </c>
      <c r="AB161" s="42">
        <v>250</v>
      </c>
      <c r="AC161" s="42">
        <v>548</v>
      </c>
      <c r="AD161" s="42">
        <v>278</v>
      </c>
      <c r="AE161" s="42">
        <v>285</v>
      </c>
      <c r="AF161" s="42">
        <v>296</v>
      </c>
      <c r="AG161" s="42">
        <v>273</v>
      </c>
      <c r="AH161" s="42">
        <v>294</v>
      </c>
      <c r="AI161" s="42">
        <v>284</v>
      </c>
      <c r="AJ161" s="42">
        <v>264</v>
      </c>
      <c r="AK161" s="32"/>
      <c r="AL161" s="42">
        <v>420</v>
      </c>
      <c r="AM161" s="42">
        <v>586</v>
      </c>
      <c r="AN161" s="42">
        <v>559</v>
      </c>
      <c r="AO161" s="42">
        <v>565</v>
      </c>
      <c r="AP161" s="42">
        <v>561</v>
      </c>
      <c r="AQ161" s="42">
        <v>577</v>
      </c>
      <c r="AR161" s="42">
        <v>525</v>
      </c>
      <c r="AS161" s="42">
        <v>560</v>
      </c>
      <c r="AT161" s="42">
        <v>545</v>
      </c>
      <c r="AU161" s="42">
        <v>581</v>
      </c>
      <c r="AV161" s="42">
        <v>535</v>
      </c>
      <c r="AW161" s="32"/>
      <c r="AX161" s="42">
        <v>1000</v>
      </c>
      <c r="AY161" s="42">
        <v>1027</v>
      </c>
      <c r="AZ161" s="42">
        <v>1039</v>
      </c>
      <c r="BA161" s="42">
        <v>1000</v>
      </c>
      <c r="BB161" s="42">
        <v>1000</v>
      </c>
      <c r="BC161" s="42">
        <v>1000</v>
      </c>
      <c r="BD161" s="42">
        <v>1067</v>
      </c>
      <c r="BE161" s="42">
        <v>1000</v>
      </c>
      <c r="BF161" s="42">
        <v>778</v>
      </c>
      <c r="BG161" s="42">
        <v>1000</v>
      </c>
      <c r="BH161" s="42">
        <v>1000</v>
      </c>
    </row>
    <row r="162" spans="1:60" ht="14" hidden="1" customHeight="1" x14ac:dyDescent="0.2">
      <c r="A162" s="42">
        <v>30</v>
      </c>
      <c r="B162" s="42">
        <v>73.900000000000006</v>
      </c>
      <c r="C162" s="42">
        <v>71.400000000000006</v>
      </c>
      <c r="D162" s="42">
        <v>72.599999999999994</v>
      </c>
      <c r="E162" s="42">
        <v>69.099999999999994</v>
      </c>
      <c r="F162" s="42">
        <v>71</v>
      </c>
      <c r="G162" s="42">
        <v>71.8</v>
      </c>
      <c r="H162" s="62">
        <v>74.900000000000006</v>
      </c>
      <c r="I162" s="42">
        <v>73.2</v>
      </c>
      <c r="J162" s="42">
        <v>72.900000000000006</v>
      </c>
      <c r="K162" s="42">
        <v>85.1</v>
      </c>
      <c r="L162" s="42">
        <v>74.599999999999994</v>
      </c>
      <c r="M162" s="32"/>
      <c r="N162" s="42">
        <v>144</v>
      </c>
      <c r="O162" s="42">
        <v>149</v>
      </c>
      <c r="P162" s="42">
        <v>131</v>
      </c>
      <c r="Q162" s="42">
        <v>138</v>
      </c>
      <c r="R162" s="42">
        <v>142</v>
      </c>
      <c r="S162" s="42">
        <v>148</v>
      </c>
      <c r="T162" s="42">
        <v>147</v>
      </c>
      <c r="U162" s="42">
        <v>141</v>
      </c>
      <c r="V162" s="42">
        <v>146</v>
      </c>
      <c r="W162" s="42">
        <v>142</v>
      </c>
      <c r="X162" s="42">
        <v>126</v>
      </c>
      <c r="Y162" s="32"/>
      <c r="Z162" s="42">
        <v>285</v>
      </c>
      <c r="AA162" s="42">
        <v>289</v>
      </c>
      <c r="AB162" s="42">
        <v>282</v>
      </c>
      <c r="AC162" s="42">
        <v>652</v>
      </c>
      <c r="AD162" s="42">
        <v>278</v>
      </c>
      <c r="AE162" s="42">
        <v>285</v>
      </c>
      <c r="AF162" s="42">
        <v>290</v>
      </c>
      <c r="AG162" s="42">
        <v>275</v>
      </c>
      <c r="AH162" s="42">
        <v>293</v>
      </c>
      <c r="AI162" s="42">
        <v>282</v>
      </c>
      <c r="AJ162" s="42">
        <v>280</v>
      </c>
      <c r="AK162" s="32"/>
      <c r="AL162" s="42">
        <v>551</v>
      </c>
      <c r="AM162" s="42">
        <v>576</v>
      </c>
      <c r="AN162" s="42">
        <v>549</v>
      </c>
      <c r="AO162" s="42">
        <v>558</v>
      </c>
      <c r="AP162" s="42">
        <v>548</v>
      </c>
      <c r="AQ162" s="42">
        <v>575</v>
      </c>
      <c r="AR162" s="42">
        <v>552</v>
      </c>
      <c r="AS162" s="42">
        <v>563</v>
      </c>
      <c r="AT162" s="42">
        <v>585</v>
      </c>
      <c r="AU162" s="42">
        <v>588</v>
      </c>
      <c r="AV162" s="42">
        <v>545</v>
      </c>
      <c r="AW162" s="32"/>
      <c r="AX162" s="42">
        <v>1000</v>
      </c>
      <c r="AY162" s="42">
        <v>862</v>
      </c>
      <c r="AZ162" s="42">
        <v>1000</v>
      </c>
      <c r="BA162" s="42">
        <v>1000</v>
      </c>
      <c r="BB162" s="42">
        <v>1000</v>
      </c>
      <c r="BC162" s="42">
        <v>1000</v>
      </c>
      <c r="BD162" s="42">
        <v>1022</v>
      </c>
      <c r="BE162" s="42">
        <v>1000</v>
      </c>
      <c r="BF162" s="42">
        <v>851</v>
      </c>
      <c r="BG162" s="42">
        <v>1000</v>
      </c>
      <c r="BH162" s="42">
        <v>1000</v>
      </c>
    </row>
    <row r="163" spans="1:60" ht="14" hidden="1" customHeight="1" x14ac:dyDescent="0.2">
      <c r="A163" s="43">
        <v>31</v>
      </c>
      <c r="B163" s="42">
        <v>73.7</v>
      </c>
      <c r="C163" s="42">
        <v>70.099999999999994</v>
      </c>
      <c r="D163" s="42">
        <v>72.3</v>
      </c>
      <c r="E163" s="42">
        <v>70.900000000000006</v>
      </c>
      <c r="F163" s="42">
        <v>71.8</v>
      </c>
      <c r="G163" s="42">
        <v>69.3</v>
      </c>
      <c r="H163" s="62">
        <v>74.5</v>
      </c>
      <c r="I163" s="42">
        <v>66.7</v>
      </c>
      <c r="J163" s="42">
        <v>73.5</v>
      </c>
      <c r="K163" s="42">
        <v>204</v>
      </c>
      <c r="L163" s="42">
        <v>74.5</v>
      </c>
      <c r="M163" s="32"/>
      <c r="N163" s="42">
        <v>185</v>
      </c>
      <c r="O163" s="42">
        <v>145</v>
      </c>
      <c r="P163" s="42">
        <v>141</v>
      </c>
      <c r="Q163" s="42">
        <v>316</v>
      </c>
      <c r="R163" s="42">
        <v>145</v>
      </c>
      <c r="S163" s="42">
        <v>150</v>
      </c>
      <c r="T163" s="42">
        <v>148</v>
      </c>
      <c r="U163" s="42">
        <v>138</v>
      </c>
      <c r="V163" s="42">
        <v>142</v>
      </c>
      <c r="W163" s="42">
        <v>134</v>
      </c>
      <c r="X163" s="42">
        <v>133</v>
      </c>
      <c r="Y163" s="32"/>
      <c r="Z163" s="42">
        <v>284</v>
      </c>
      <c r="AA163" s="42">
        <v>291</v>
      </c>
      <c r="AB163" s="42">
        <v>276</v>
      </c>
      <c r="AC163" s="42">
        <v>288</v>
      </c>
      <c r="AD163" s="42">
        <v>277</v>
      </c>
      <c r="AE163" s="42">
        <v>284</v>
      </c>
      <c r="AF163" s="42">
        <v>296</v>
      </c>
      <c r="AG163" s="42">
        <v>280</v>
      </c>
      <c r="AH163" s="42">
        <v>287</v>
      </c>
      <c r="AI163" s="42">
        <v>276</v>
      </c>
      <c r="AJ163" s="42">
        <v>278</v>
      </c>
      <c r="AK163" s="32"/>
      <c r="AL163" s="42">
        <v>584</v>
      </c>
      <c r="AM163" s="42">
        <v>571</v>
      </c>
      <c r="AN163" s="42">
        <v>557</v>
      </c>
      <c r="AO163" s="42">
        <v>560</v>
      </c>
      <c r="AP163" s="42">
        <v>580</v>
      </c>
      <c r="AQ163" s="42">
        <v>489</v>
      </c>
      <c r="AR163" s="42">
        <v>560</v>
      </c>
      <c r="AS163" s="42">
        <v>591</v>
      </c>
      <c r="AT163" s="42">
        <v>585</v>
      </c>
      <c r="AU163" s="42">
        <v>592</v>
      </c>
      <c r="AV163" s="42">
        <v>566</v>
      </c>
      <c r="AW163" s="32"/>
      <c r="AX163" s="42">
        <v>1000</v>
      </c>
      <c r="AY163" s="42">
        <v>962</v>
      </c>
      <c r="AZ163" s="42">
        <v>1000</v>
      </c>
      <c r="BA163" s="42">
        <v>1000</v>
      </c>
      <c r="BB163" s="42">
        <v>1000</v>
      </c>
      <c r="BC163" s="42">
        <v>1000</v>
      </c>
      <c r="BD163" s="42">
        <v>1000</v>
      </c>
      <c r="BE163" s="42">
        <v>1000</v>
      </c>
      <c r="BF163" s="42">
        <v>964</v>
      </c>
      <c r="BG163" s="42">
        <v>1000</v>
      </c>
      <c r="BH163" s="42">
        <v>936</v>
      </c>
    </row>
    <row r="164" spans="1:60" ht="14" hidden="1" customHeight="1" x14ac:dyDescent="0.2">
      <c r="A164" s="42">
        <v>32</v>
      </c>
      <c r="B164" s="42">
        <v>73.3</v>
      </c>
      <c r="C164" s="42">
        <v>68.099999999999994</v>
      </c>
      <c r="D164" s="42">
        <v>71.900000000000006</v>
      </c>
      <c r="E164" s="42">
        <v>72.5</v>
      </c>
      <c r="F164" s="42">
        <v>69.8</v>
      </c>
      <c r="G164" s="42">
        <v>69.900000000000006</v>
      </c>
      <c r="H164" s="62">
        <v>74</v>
      </c>
      <c r="I164" s="42">
        <v>67.3</v>
      </c>
      <c r="J164" s="42">
        <v>73.2</v>
      </c>
      <c r="K164" s="42">
        <v>69.2</v>
      </c>
      <c r="L164" s="42">
        <v>74.5</v>
      </c>
      <c r="M164" s="32"/>
      <c r="N164" s="42">
        <v>419</v>
      </c>
      <c r="O164" s="42">
        <v>149</v>
      </c>
      <c r="P164" s="42">
        <v>149</v>
      </c>
      <c r="Q164" s="42">
        <v>271</v>
      </c>
      <c r="R164" s="42">
        <v>148</v>
      </c>
      <c r="S164" s="42">
        <v>148</v>
      </c>
      <c r="T164" s="42">
        <v>149</v>
      </c>
      <c r="U164" s="42">
        <v>126</v>
      </c>
      <c r="V164" s="42">
        <v>143</v>
      </c>
      <c r="W164" s="42">
        <v>137</v>
      </c>
      <c r="X164" s="42">
        <v>132</v>
      </c>
      <c r="Y164" s="32"/>
      <c r="Z164" s="42">
        <v>287</v>
      </c>
      <c r="AA164" s="42">
        <v>295</v>
      </c>
      <c r="AB164" s="42">
        <v>287</v>
      </c>
      <c r="AC164" s="42">
        <v>299</v>
      </c>
      <c r="AD164" s="42">
        <v>277</v>
      </c>
      <c r="AE164" s="42">
        <v>288</v>
      </c>
      <c r="AF164" s="42">
        <v>289</v>
      </c>
      <c r="AG164" s="42">
        <v>275</v>
      </c>
      <c r="AH164" s="42">
        <v>287</v>
      </c>
      <c r="AI164" s="42">
        <v>280</v>
      </c>
      <c r="AJ164" s="42">
        <v>272</v>
      </c>
      <c r="AK164" s="32"/>
      <c r="AL164" s="42">
        <v>584</v>
      </c>
      <c r="AM164" s="42">
        <v>570</v>
      </c>
      <c r="AN164" s="42">
        <v>572</v>
      </c>
      <c r="AO164" s="42">
        <v>567</v>
      </c>
      <c r="AP164" s="42">
        <v>586</v>
      </c>
      <c r="AQ164" s="42">
        <v>560</v>
      </c>
      <c r="AR164" s="42">
        <v>557</v>
      </c>
      <c r="AS164" s="42">
        <v>523</v>
      </c>
      <c r="AT164" s="42">
        <v>578</v>
      </c>
      <c r="AU164" s="42">
        <v>579</v>
      </c>
      <c r="AV164" s="42">
        <v>565</v>
      </c>
      <c r="AW164" s="32"/>
      <c r="AX164" s="42">
        <v>1000</v>
      </c>
      <c r="AY164" s="42">
        <v>1084</v>
      </c>
      <c r="AZ164" s="42">
        <v>1000</v>
      </c>
      <c r="BA164" s="42">
        <v>1000</v>
      </c>
      <c r="BB164" s="42">
        <v>1000</v>
      </c>
      <c r="BC164" s="42">
        <v>1000</v>
      </c>
      <c r="BD164" s="42">
        <v>1000</v>
      </c>
      <c r="BE164" s="42">
        <v>1000</v>
      </c>
      <c r="BF164" s="42">
        <v>1090</v>
      </c>
      <c r="BG164" s="42">
        <v>1000</v>
      </c>
      <c r="BH164" s="42">
        <v>957</v>
      </c>
    </row>
    <row r="165" spans="1:60" ht="14" hidden="1" customHeight="1" x14ac:dyDescent="0.2">
      <c r="A165" s="42">
        <v>33</v>
      </c>
      <c r="B165" s="42">
        <v>70.599999999999994</v>
      </c>
      <c r="C165" s="42">
        <v>51.4</v>
      </c>
      <c r="D165" s="42">
        <v>71.8</v>
      </c>
      <c r="E165" s="42">
        <v>71.900000000000006</v>
      </c>
      <c r="F165" s="42">
        <v>69.099999999999994</v>
      </c>
      <c r="G165" s="42">
        <v>71.400000000000006</v>
      </c>
      <c r="H165" s="62">
        <v>74</v>
      </c>
      <c r="I165" s="42">
        <v>72.400000000000006</v>
      </c>
      <c r="J165" s="42">
        <v>67.2</v>
      </c>
      <c r="K165" s="42">
        <v>73.099999999999994</v>
      </c>
      <c r="L165" s="42">
        <v>75</v>
      </c>
      <c r="M165" s="32"/>
      <c r="N165" s="42">
        <v>140</v>
      </c>
      <c r="O165" s="42">
        <v>147</v>
      </c>
      <c r="P165" s="42">
        <v>148</v>
      </c>
      <c r="Q165" s="42">
        <v>148</v>
      </c>
      <c r="R165" s="42">
        <v>146</v>
      </c>
      <c r="S165" s="42">
        <v>148</v>
      </c>
      <c r="T165" s="42">
        <v>148</v>
      </c>
      <c r="U165" s="42">
        <v>80.099999999999994</v>
      </c>
      <c r="V165" s="42">
        <v>134</v>
      </c>
      <c r="W165" s="42">
        <v>133</v>
      </c>
      <c r="X165" s="42">
        <v>132</v>
      </c>
      <c r="Y165" s="32"/>
      <c r="Z165" s="42">
        <v>285</v>
      </c>
      <c r="AA165" s="42">
        <v>297</v>
      </c>
      <c r="AB165" s="42">
        <v>273</v>
      </c>
      <c r="AC165" s="42">
        <v>293</v>
      </c>
      <c r="AD165" s="42">
        <v>277</v>
      </c>
      <c r="AE165" s="42">
        <v>286</v>
      </c>
      <c r="AF165" s="42">
        <v>288</v>
      </c>
      <c r="AG165" s="42">
        <v>279</v>
      </c>
      <c r="AH165" s="42">
        <v>291</v>
      </c>
      <c r="AI165" s="42">
        <v>280</v>
      </c>
      <c r="AJ165" s="42">
        <v>278</v>
      </c>
      <c r="AK165" s="32"/>
      <c r="AL165" s="42">
        <v>575</v>
      </c>
      <c r="AM165" s="42">
        <v>571</v>
      </c>
      <c r="AN165" s="42">
        <v>563</v>
      </c>
      <c r="AO165" s="42">
        <v>566</v>
      </c>
      <c r="AP165" s="42">
        <v>588</v>
      </c>
      <c r="AQ165" s="42">
        <v>561</v>
      </c>
      <c r="AR165" s="42">
        <v>557</v>
      </c>
      <c r="AS165" s="42">
        <v>554</v>
      </c>
      <c r="AT165" s="42">
        <v>564</v>
      </c>
      <c r="AU165" s="42">
        <v>577</v>
      </c>
      <c r="AV165" s="42">
        <v>570</v>
      </c>
      <c r="AW165" s="32"/>
      <c r="AX165" s="42">
        <v>1000</v>
      </c>
      <c r="AY165" s="42">
        <v>1085</v>
      </c>
      <c r="AZ165" s="42">
        <v>1000</v>
      </c>
      <c r="BA165" s="42">
        <v>965</v>
      </c>
      <c r="BB165" s="42">
        <v>1000</v>
      </c>
      <c r="BC165" s="42">
        <v>1000</v>
      </c>
      <c r="BD165" s="42">
        <v>1000</v>
      </c>
      <c r="BE165" s="42">
        <v>969</v>
      </c>
      <c r="BF165" s="42">
        <v>1045</v>
      </c>
      <c r="BG165" s="42">
        <v>1000</v>
      </c>
      <c r="BH165" s="42">
        <v>1050</v>
      </c>
    </row>
    <row r="166" spans="1:60" ht="14" hidden="1" customHeight="1" x14ac:dyDescent="0.2">
      <c r="A166" s="43">
        <v>34</v>
      </c>
      <c r="B166" s="42">
        <v>72.2</v>
      </c>
      <c r="C166" s="42">
        <v>66</v>
      </c>
      <c r="D166" s="42">
        <v>71.900000000000006</v>
      </c>
      <c r="E166" s="42">
        <v>72.099999999999994</v>
      </c>
      <c r="F166" s="42">
        <v>69.599999999999994</v>
      </c>
      <c r="G166" s="42">
        <v>72.099999999999994</v>
      </c>
      <c r="H166" s="62">
        <v>72.599999999999994</v>
      </c>
      <c r="I166" s="42">
        <v>72.900000000000006</v>
      </c>
      <c r="J166" s="42">
        <v>71.8</v>
      </c>
      <c r="K166" s="42">
        <v>72.5</v>
      </c>
      <c r="L166" s="42">
        <v>73.900000000000006</v>
      </c>
      <c r="M166" s="32"/>
      <c r="N166" s="42">
        <v>144</v>
      </c>
      <c r="O166" s="42">
        <v>149</v>
      </c>
      <c r="P166" s="42">
        <v>149</v>
      </c>
      <c r="Q166" s="42">
        <v>147</v>
      </c>
      <c r="R166" s="42">
        <v>146</v>
      </c>
      <c r="S166" s="42">
        <v>147</v>
      </c>
      <c r="T166" s="42">
        <v>147</v>
      </c>
      <c r="U166" s="42">
        <v>111</v>
      </c>
      <c r="V166" s="42">
        <v>140</v>
      </c>
      <c r="W166" s="42">
        <v>136</v>
      </c>
      <c r="X166" s="42">
        <v>132</v>
      </c>
      <c r="Y166" s="32"/>
      <c r="Z166" s="42">
        <v>300</v>
      </c>
      <c r="AA166" s="42">
        <v>290</v>
      </c>
      <c r="AB166" s="42">
        <v>279</v>
      </c>
      <c r="AC166" s="42">
        <v>290</v>
      </c>
      <c r="AD166" s="42">
        <v>279</v>
      </c>
      <c r="AE166" s="42">
        <v>285</v>
      </c>
      <c r="AF166" s="42">
        <v>289</v>
      </c>
      <c r="AG166" s="42">
        <v>279</v>
      </c>
      <c r="AH166" s="42">
        <v>292</v>
      </c>
      <c r="AI166" s="42">
        <v>276</v>
      </c>
      <c r="AJ166" s="42">
        <v>281</v>
      </c>
      <c r="AK166" s="32"/>
      <c r="AL166" s="42">
        <v>582</v>
      </c>
      <c r="AM166" s="42">
        <v>581</v>
      </c>
      <c r="AN166" s="42">
        <v>571</v>
      </c>
      <c r="AO166" s="42">
        <v>551</v>
      </c>
      <c r="AP166" s="42">
        <v>581</v>
      </c>
      <c r="AQ166" s="42">
        <v>576</v>
      </c>
      <c r="AR166" s="42">
        <v>560</v>
      </c>
      <c r="AS166" s="42">
        <v>552</v>
      </c>
      <c r="AT166" s="42">
        <v>422</v>
      </c>
      <c r="AU166" s="42">
        <v>561</v>
      </c>
      <c r="AV166" s="42">
        <v>579</v>
      </c>
      <c r="AW166" s="32"/>
      <c r="AX166" s="42">
        <v>1000</v>
      </c>
      <c r="AY166" s="42">
        <v>1146</v>
      </c>
      <c r="AZ166" s="42">
        <v>1000</v>
      </c>
      <c r="BA166" s="42">
        <v>856</v>
      </c>
      <c r="BB166" s="42">
        <v>1000</v>
      </c>
      <c r="BC166" s="42">
        <v>1000</v>
      </c>
      <c r="BD166" s="42">
        <v>1000</v>
      </c>
      <c r="BE166" s="42">
        <v>1031</v>
      </c>
      <c r="BF166" s="42">
        <v>1003</v>
      </c>
      <c r="BG166" s="42">
        <v>1000</v>
      </c>
      <c r="BH166" s="42">
        <v>1029</v>
      </c>
    </row>
    <row r="167" spans="1:60" ht="14" hidden="1" customHeight="1" x14ac:dyDescent="0.2">
      <c r="A167" s="42">
        <v>35</v>
      </c>
      <c r="B167" s="44">
        <v>70.3</v>
      </c>
      <c r="C167" s="42">
        <v>71.099999999999994</v>
      </c>
      <c r="D167" s="42">
        <v>72.2</v>
      </c>
      <c r="E167" s="42">
        <v>71.8</v>
      </c>
      <c r="F167" s="42">
        <v>70.5</v>
      </c>
      <c r="G167" s="42">
        <v>71.900000000000006</v>
      </c>
      <c r="H167" s="62">
        <v>74.599999999999994</v>
      </c>
      <c r="I167" s="42">
        <v>71.2</v>
      </c>
      <c r="J167" s="42">
        <v>75</v>
      </c>
      <c r="K167" s="42">
        <v>73.599999999999994</v>
      </c>
      <c r="L167" s="42">
        <v>73.7</v>
      </c>
      <c r="M167" s="32"/>
      <c r="N167" s="42">
        <v>144</v>
      </c>
      <c r="O167" s="42">
        <v>148</v>
      </c>
      <c r="P167" s="42">
        <v>140</v>
      </c>
      <c r="Q167" s="42">
        <v>146</v>
      </c>
      <c r="R167" s="42">
        <v>145</v>
      </c>
      <c r="S167" s="42">
        <v>144</v>
      </c>
      <c r="T167" s="42">
        <v>133</v>
      </c>
      <c r="U167" s="42">
        <v>143</v>
      </c>
      <c r="V167" s="42">
        <v>140</v>
      </c>
      <c r="W167" s="42">
        <v>139</v>
      </c>
      <c r="X167" s="42">
        <v>142</v>
      </c>
      <c r="Y167" s="32"/>
      <c r="Z167" s="42">
        <v>268</v>
      </c>
      <c r="AA167" s="42">
        <v>297</v>
      </c>
      <c r="AB167" s="42">
        <v>276</v>
      </c>
      <c r="AC167" s="42">
        <v>280</v>
      </c>
      <c r="AD167" s="42">
        <v>278</v>
      </c>
      <c r="AE167" s="42">
        <v>281</v>
      </c>
      <c r="AF167" s="42">
        <v>296</v>
      </c>
      <c r="AG167" s="42">
        <v>282</v>
      </c>
      <c r="AH167" s="42">
        <v>276</v>
      </c>
      <c r="AI167" s="42">
        <v>282</v>
      </c>
      <c r="AJ167" s="42">
        <v>276</v>
      </c>
      <c r="AK167" s="32"/>
      <c r="AL167" s="42">
        <v>567</v>
      </c>
      <c r="AM167" s="42">
        <v>594</v>
      </c>
      <c r="AN167" s="42">
        <v>580</v>
      </c>
      <c r="AO167" s="42">
        <v>544</v>
      </c>
      <c r="AP167" s="42">
        <v>588</v>
      </c>
      <c r="AQ167" s="42">
        <v>579</v>
      </c>
      <c r="AR167" s="42">
        <v>581</v>
      </c>
      <c r="AS167" s="42">
        <v>552</v>
      </c>
      <c r="AT167" s="42">
        <v>379</v>
      </c>
      <c r="AU167" s="42">
        <v>581</v>
      </c>
      <c r="AV167" s="42">
        <v>567</v>
      </c>
      <c r="AW167" s="32"/>
      <c r="AX167" s="42">
        <v>1000</v>
      </c>
      <c r="AY167" s="42">
        <v>1141</v>
      </c>
      <c r="AZ167" s="42">
        <v>1000</v>
      </c>
      <c r="BA167" s="42">
        <v>1039</v>
      </c>
      <c r="BB167" s="42">
        <v>1000</v>
      </c>
      <c r="BC167" s="42">
        <v>1000</v>
      </c>
      <c r="BD167" s="42">
        <v>1000</v>
      </c>
      <c r="BE167" s="42">
        <v>1000</v>
      </c>
      <c r="BF167" s="42">
        <v>1111</v>
      </c>
      <c r="BG167" s="42">
        <v>1000</v>
      </c>
      <c r="BH167" s="42">
        <v>1024</v>
      </c>
    </row>
    <row r="168" spans="1:60" ht="14" hidden="1" customHeight="1" x14ac:dyDescent="0.2">
      <c r="A168" s="42">
        <v>36</v>
      </c>
      <c r="B168" s="44">
        <v>67.5</v>
      </c>
      <c r="C168" s="44">
        <v>70.900000000000006</v>
      </c>
      <c r="D168" s="44">
        <v>72.5</v>
      </c>
      <c r="E168" s="44">
        <v>71.5</v>
      </c>
      <c r="F168" s="42">
        <v>69.2</v>
      </c>
      <c r="G168" s="42">
        <v>71.8</v>
      </c>
      <c r="H168" s="62">
        <v>75.2</v>
      </c>
      <c r="I168" s="42">
        <v>73.400000000000006</v>
      </c>
      <c r="J168" s="42">
        <v>74.599999999999994</v>
      </c>
      <c r="K168" s="42">
        <v>68.2</v>
      </c>
      <c r="L168" s="42">
        <v>74.3</v>
      </c>
      <c r="M168" s="32"/>
      <c r="N168" s="42">
        <v>145</v>
      </c>
      <c r="O168" s="42">
        <v>150</v>
      </c>
      <c r="P168" s="42">
        <v>150</v>
      </c>
      <c r="Q168" s="42">
        <v>148</v>
      </c>
      <c r="R168" s="42">
        <v>146</v>
      </c>
      <c r="S168" s="42">
        <v>139</v>
      </c>
      <c r="T168" s="42">
        <v>124</v>
      </c>
      <c r="U168" s="42">
        <v>143</v>
      </c>
      <c r="V168" s="42">
        <v>145</v>
      </c>
      <c r="W168" s="42">
        <v>138</v>
      </c>
      <c r="X168" s="42">
        <v>139</v>
      </c>
      <c r="Y168" s="32"/>
      <c r="Z168" s="42">
        <v>281</v>
      </c>
      <c r="AA168" s="42">
        <v>292</v>
      </c>
      <c r="AB168" s="42">
        <v>280</v>
      </c>
      <c r="AC168" s="42">
        <v>295</v>
      </c>
      <c r="AD168" s="42">
        <v>279</v>
      </c>
      <c r="AE168" s="42">
        <v>286</v>
      </c>
      <c r="AF168" s="42">
        <v>294</v>
      </c>
      <c r="AG168" s="42">
        <v>279</v>
      </c>
      <c r="AH168" s="42">
        <v>272</v>
      </c>
      <c r="AI168" s="42">
        <v>286</v>
      </c>
      <c r="AJ168" s="42">
        <v>286</v>
      </c>
      <c r="AK168" s="32"/>
      <c r="AL168" s="42">
        <v>581</v>
      </c>
      <c r="AM168" s="42">
        <v>576</v>
      </c>
      <c r="AN168" s="42">
        <v>564</v>
      </c>
      <c r="AO168" s="42">
        <v>551</v>
      </c>
      <c r="AP168" s="42">
        <v>581</v>
      </c>
      <c r="AQ168" s="42">
        <v>579</v>
      </c>
      <c r="AR168" s="42">
        <v>579</v>
      </c>
      <c r="AS168" s="42">
        <v>551</v>
      </c>
      <c r="AT168" s="42">
        <v>575</v>
      </c>
      <c r="AU168" s="42">
        <v>554</v>
      </c>
      <c r="AV168" s="42">
        <v>556</v>
      </c>
      <c r="AW168" s="32"/>
      <c r="AX168" s="42">
        <v>1000</v>
      </c>
      <c r="AY168" s="42">
        <v>1000</v>
      </c>
      <c r="AZ168" s="42">
        <v>1000</v>
      </c>
      <c r="BA168" s="42">
        <v>1106</v>
      </c>
      <c r="BB168" s="42">
        <v>1000</v>
      </c>
      <c r="BC168" s="42">
        <v>1000</v>
      </c>
      <c r="BD168" s="42">
        <v>1000</v>
      </c>
      <c r="BE168" s="42">
        <v>1000</v>
      </c>
      <c r="BF168" s="42">
        <v>922</v>
      </c>
      <c r="BG168" s="42">
        <v>1000</v>
      </c>
      <c r="BH168" s="42">
        <v>1004</v>
      </c>
    </row>
    <row r="169" spans="1:60" ht="14" hidden="1" customHeight="1" x14ac:dyDescent="0.2">
      <c r="A169" s="43">
        <v>37</v>
      </c>
      <c r="B169" s="44">
        <v>71.400000000000006</v>
      </c>
      <c r="C169" s="44">
        <v>51.8</v>
      </c>
      <c r="D169" s="44">
        <v>71.900000000000006</v>
      </c>
      <c r="E169" s="44">
        <v>72.2</v>
      </c>
      <c r="F169" s="42">
        <v>68.900000000000006</v>
      </c>
      <c r="G169" s="42">
        <v>70.7</v>
      </c>
      <c r="H169" s="62">
        <v>74.8</v>
      </c>
      <c r="I169" s="42">
        <v>72.900000000000006</v>
      </c>
      <c r="J169" s="42">
        <v>75</v>
      </c>
      <c r="K169" s="42">
        <v>68.8</v>
      </c>
      <c r="L169" s="42">
        <v>73.8</v>
      </c>
      <c r="M169" s="32"/>
      <c r="N169" s="42">
        <v>145</v>
      </c>
      <c r="O169" s="42">
        <v>147</v>
      </c>
      <c r="P169" s="42">
        <v>132</v>
      </c>
      <c r="Q169" s="42">
        <v>149</v>
      </c>
      <c r="R169" s="42">
        <v>135</v>
      </c>
      <c r="S169" s="42">
        <v>136</v>
      </c>
      <c r="T169" s="42">
        <v>81.099999999999994</v>
      </c>
      <c r="U169" s="42">
        <v>147</v>
      </c>
      <c r="V169" s="42">
        <v>143</v>
      </c>
      <c r="W169" s="42">
        <v>148</v>
      </c>
      <c r="X169" s="42">
        <v>141</v>
      </c>
      <c r="Y169" s="32"/>
      <c r="Z169" s="42">
        <v>283</v>
      </c>
      <c r="AA169" s="42">
        <v>294</v>
      </c>
      <c r="AB169" s="42">
        <v>221</v>
      </c>
      <c r="AC169" s="42">
        <v>291</v>
      </c>
      <c r="AD169" s="42">
        <v>283</v>
      </c>
      <c r="AE169" s="42">
        <v>282</v>
      </c>
      <c r="AF169" s="42">
        <v>298</v>
      </c>
      <c r="AG169" s="42">
        <v>277</v>
      </c>
      <c r="AH169" s="42">
        <v>289</v>
      </c>
      <c r="AI169" s="42">
        <v>278</v>
      </c>
      <c r="AJ169" s="42">
        <v>281</v>
      </c>
      <c r="AK169" s="32"/>
      <c r="AL169" s="42">
        <v>545</v>
      </c>
      <c r="AM169" s="42">
        <v>582</v>
      </c>
      <c r="AN169" s="42">
        <v>565</v>
      </c>
      <c r="AO169" s="42">
        <v>528</v>
      </c>
      <c r="AP169" s="42">
        <v>578</v>
      </c>
      <c r="AQ169" s="42">
        <v>578</v>
      </c>
      <c r="AR169" s="42">
        <v>588</v>
      </c>
      <c r="AS169" s="42">
        <v>551</v>
      </c>
      <c r="AT169" s="42">
        <v>569</v>
      </c>
      <c r="AU169" s="42">
        <v>538</v>
      </c>
      <c r="AV169" s="42">
        <v>535</v>
      </c>
      <c r="AW169" s="32"/>
      <c r="AX169" s="42">
        <v>1000</v>
      </c>
      <c r="AY169" s="42">
        <v>1000</v>
      </c>
      <c r="AZ169" s="42">
        <v>1000</v>
      </c>
      <c r="BA169" s="42">
        <v>1034</v>
      </c>
      <c r="BB169" s="42">
        <v>1000</v>
      </c>
      <c r="BC169" s="42">
        <v>1000</v>
      </c>
      <c r="BD169" s="42">
        <v>1000</v>
      </c>
      <c r="BE169" s="42">
        <v>1000</v>
      </c>
      <c r="BF169" s="42">
        <v>834</v>
      </c>
      <c r="BG169" s="42">
        <v>1000</v>
      </c>
      <c r="BH169" s="42">
        <v>848</v>
      </c>
    </row>
    <row r="170" spans="1:60" ht="14" hidden="1" customHeight="1" x14ac:dyDescent="0.2">
      <c r="A170" s="42">
        <v>38</v>
      </c>
      <c r="B170" s="44">
        <v>73.3</v>
      </c>
      <c r="C170" s="44">
        <v>47.3</v>
      </c>
      <c r="D170" s="44">
        <v>73</v>
      </c>
      <c r="E170" s="44">
        <v>94.8</v>
      </c>
      <c r="F170" s="42">
        <v>66.8</v>
      </c>
      <c r="G170" s="42">
        <v>72.5</v>
      </c>
      <c r="H170" s="62">
        <v>72.900000000000006</v>
      </c>
      <c r="I170" s="42">
        <v>72.400000000000006</v>
      </c>
      <c r="J170" s="42">
        <v>72.900000000000006</v>
      </c>
      <c r="K170" s="42">
        <v>69.7</v>
      </c>
      <c r="L170" s="42">
        <v>73.099999999999994</v>
      </c>
      <c r="M170" s="32"/>
      <c r="N170" s="42">
        <v>144</v>
      </c>
      <c r="O170" s="42">
        <v>149</v>
      </c>
      <c r="P170" s="42">
        <v>133</v>
      </c>
      <c r="Q170" s="42">
        <v>149</v>
      </c>
      <c r="R170" s="42">
        <v>133</v>
      </c>
      <c r="S170" s="42">
        <v>167</v>
      </c>
      <c r="T170" s="42">
        <v>76.900000000000006</v>
      </c>
      <c r="U170" s="42">
        <v>146</v>
      </c>
      <c r="V170" s="42">
        <v>143</v>
      </c>
      <c r="W170" s="42">
        <v>141</v>
      </c>
      <c r="X170" s="42">
        <v>149</v>
      </c>
      <c r="Y170" s="32"/>
      <c r="Z170" s="42">
        <v>283</v>
      </c>
      <c r="AA170" s="42">
        <v>290</v>
      </c>
      <c r="AB170" s="42">
        <v>284</v>
      </c>
      <c r="AC170" s="42">
        <v>292</v>
      </c>
      <c r="AD170" s="42">
        <v>283</v>
      </c>
      <c r="AE170" s="42">
        <v>288</v>
      </c>
      <c r="AF170" s="42">
        <v>290</v>
      </c>
      <c r="AG170" s="42">
        <v>279</v>
      </c>
      <c r="AH170" s="42">
        <v>280</v>
      </c>
      <c r="AI170" s="42">
        <v>279</v>
      </c>
      <c r="AJ170" s="42">
        <v>278</v>
      </c>
      <c r="AK170" s="32"/>
      <c r="AL170" s="42">
        <v>577</v>
      </c>
      <c r="AM170" s="42">
        <v>577</v>
      </c>
      <c r="AN170" s="42">
        <v>572</v>
      </c>
      <c r="AO170" s="42">
        <v>556</v>
      </c>
      <c r="AP170" s="42">
        <v>576</v>
      </c>
      <c r="AQ170" s="42">
        <v>571</v>
      </c>
      <c r="AR170" s="42">
        <v>579</v>
      </c>
      <c r="AS170" s="42">
        <v>569</v>
      </c>
      <c r="AT170" s="42">
        <v>581</v>
      </c>
      <c r="AU170" s="42">
        <v>545</v>
      </c>
      <c r="AV170" s="42">
        <v>528</v>
      </c>
      <c r="AW170" s="32"/>
      <c r="AX170" s="42">
        <v>1000</v>
      </c>
      <c r="AY170" s="42">
        <v>1000</v>
      </c>
      <c r="AZ170" s="42">
        <v>975</v>
      </c>
      <c r="BA170" s="42">
        <v>1000</v>
      </c>
      <c r="BB170" s="42">
        <v>1000</v>
      </c>
      <c r="BC170" s="42">
        <v>987</v>
      </c>
      <c r="BD170" s="42">
        <v>1000</v>
      </c>
      <c r="BE170" s="42">
        <v>1000</v>
      </c>
      <c r="BF170" s="42">
        <v>960</v>
      </c>
      <c r="BG170" s="42">
        <v>1000</v>
      </c>
      <c r="BH170" s="42">
        <v>927</v>
      </c>
    </row>
    <row r="171" spans="1:60" ht="14" hidden="1" customHeight="1" x14ac:dyDescent="0.2">
      <c r="A171" s="42">
        <v>39</v>
      </c>
      <c r="B171" s="44">
        <v>74.099999999999994</v>
      </c>
      <c r="C171" s="44">
        <v>59.8</v>
      </c>
      <c r="D171" s="44">
        <v>72.5</v>
      </c>
      <c r="E171" s="44">
        <v>203</v>
      </c>
      <c r="F171" s="42">
        <v>67.8</v>
      </c>
      <c r="G171" s="42">
        <v>72.099999999999994</v>
      </c>
      <c r="H171" s="62">
        <v>72.099999999999994</v>
      </c>
      <c r="I171" s="42">
        <v>73</v>
      </c>
      <c r="J171" s="42">
        <v>72.900000000000006</v>
      </c>
      <c r="K171" s="42">
        <v>69.7</v>
      </c>
      <c r="L171" s="42">
        <v>74.2</v>
      </c>
      <c r="M171" s="32"/>
      <c r="N171" s="42">
        <v>144</v>
      </c>
      <c r="O171" s="42">
        <v>148</v>
      </c>
      <c r="P171" s="42">
        <v>130</v>
      </c>
      <c r="Q171" s="42">
        <v>142</v>
      </c>
      <c r="R171" s="42">
        <v>143</v>
      </c>
      <c r="S171" s="42">
        <v>407</v>
      </c>
      <c r="T171" s="42">
        <v>114</v>
      </c>
      <c r="U171" s="42">
        <v>136</v>
      </c>
      <c r="V171" s="42">
        <v>143</v>
      </c>
      <c r="W171" s="42">
        <v>139</v>
      </c>
      <c r="X171" s="42">
        <v>156</v>
      </c>
      <c r="Y171" s="32"/>
      <c r="Z171" s="42">
        <v>282</v>
      </c>
      <c r="AA171" s="42">
        <v>295</v>
      </c>
      <c r="AB171" s="42">
        <v>281</v>
      </c>
      <c r="AC171" s="42">
        <v>275</v>
      </c>
      <c r="AD171" s="42">
        <v>284</v>
      </c>
      <c r="AE171" s="42">
        <v>285</v>
      </c>
      <c r="AF171" s="42">
        <v>284</v>
      </c>
      <c r="AG171" s="42">
        <v>275</v>
      </c>
      <c r="AH171" s="42">
        <v>287</v>
      </c>
      <c r="AI171" s="42">
        <v>264</v>
      </c>
      <c r="AJ171" s="42">
        <v>270</v>
      </c>
      <c r="AK171" s="32"/>
      <c r="AL171" s="42">
        <v>571</v>
      </c>
      <c r="AM171" s="42">
        <v>591</v>
      </c>
      <c r="AN171" s="42">
        <v>564</v>
      </c>
      <c r="AO171" s="42">
        <v>559</v>
      </c>
      <c r="AP171" s="42">
        <v>585</v>
      </c>
      <c r="AQ171" s="42">
        <v>584</v>
      </c>
      <c r="AR171" s="42">
        <v>591</v>
      </c>
      <c r="AS171" s="42">
        <v>673</v>
      </c>
      <c r="AT171" s="42">
        <v>569</v>
      </c>
      <c r="AU171" s="42">
        <v>548</v>
      </c>
      <c r="AV171" s="42">
        <v>529</v>
      </c>
      <c r="AW171" s="32"/>
      <c r="AX171" s="42">
        <v>1000</v>
      </c>
      <c r="AY171" s="42">
        <v>1000</v>
      </c>
      <c r="AZ171" s="42">
        <v>1025</v>
      </c>
      <c r="BA171" s="42">
        <v>992</v>
      </c>
      <c r="BB171" s="42">
        <v>1000</v>
      </c>
      <c r="BC171" s="42">
        <v>1013</v>
      </c>
      <c r="BD171" s="42">
        <v>1000</v>
      </c>
      <c r="BE171" s="42">
        <v>1000</v>
      </c>
      <c r="BF171" s="42">
        <v>923</v>
      </c>
      <c r="BG171" s="42">
        <v>1000</v>
      </c>
      <c r="BH171" s="42">
        <v>859</v>
      </c>
    </row>
    <row r="172" spans="1:60" ht="14" hidden="1" customHeight="1" x14ac:dyDescent="0.2">
      <c r="A172" s="43">
        <v>40</v>
      </c>
      <c r="B172" s="44">
        <v>70.599999999999994</v>
      </c>
      <c r="C172" s="44">
        <v>68.599999999999994</v>
      </c>
      <c r="D172" s="44">
        <v>72.3</v>
      </c>
      <c r="E172" s="44">
        <v>67.2</v>
      </c>
      <c r="F172" s="42">
        <v>68.099999999999994</v>
      </c>
      <c r="G172" s="42">
        <v>65.3</v>
      </c>
      <c r="H172" s="62">
        <v>71.599999999999994</v>
      </c>
      <c r="I172" s="42">
        <v>72.900000000000006</v>
      </c>
      <c r="J172" s="42">
        <v>74.2</v>
      </c>
      <c r="K172" s="42">
        <v>60.4</v>
      </c>
      <c r="L172" s="42">
        <v>74.2</v>
      </c>
      <c r="M172" s="32"/>
      <c r="N172" s="42">
        <v>145</v>
      </c>
      <c r="O172" s="42">
        <v>149</v>
      </c>
      <c r="P172" s="42">
        <v>131</v>
      </c>
      <c r="Q172" s="42">
        <v>143</v>
      </c>
      <c r="R172" s="42">
        <v>145</v>
      </c>
      <c r="S172" s="42">
        <v>104</v>
      </c>
      <c r="T172" s="42">
        <v>140</v>
      </c>
      <c r="U172" s="42">
        <v>135</v>
      </c>
      <c r="V172" s="42">
        <v>145</v>
      </c>
      <c r="W172" s="42">
        <v>141</v>
      </c>
      <c r="X172" s="42">
        <v>150</v>
      </c>
      <c r="Y172" s="32"/>
      <c r="Z172" s="42">
        <v>282</v>
      </c>
      <c r="AA172" s="42">
        <v>293</v>
      </c>
      <c r="AB172" s="42">
        <v>269</v>
      </c>
      <c r="AC172" s="42">
        <v>284</v>
      </c>
      <c r="AD172" s="42">
        <v>278</v>
      </c>
      <c r="AE172" s="42">
        <v>289</v>
      </c>
      <c r="AF172" s="42">
        <v>286</v>
      </c>
      <c r="AG172" s="42">
        <v>279</v>
      </c>
      <c r="AH172" s="42">
        <v>279</v>
      </c>
      <c r="AI172" s="42">
        <v>268</v>
      </c>
      <c r="AJ172" s="42">
        <v>271</v>
      </c>
      <c r="AK172" s="32"/>
      <c r="AL172" s="42">
        <v>580</v>
      </c>
      <c r="AM172" s="42">
        <v>581</v>
      </c>
      <c r="AN172" s="42">
        <v>572</v>
      </c>
      <c r="AO172" s="42">
        <v>550</v>
      </c>
      <c r="AP172" s="42">
        <v>579</v>
      </c>
      <c r="AQ172" s="42">
        <v>577</v>
      </c>
      <c r="AR172" s="42">
        <v>583</v>
      </c>
      <c r="AS172" s="42">
        <v>579</v>
      </c>
      <c r="AT172" s="42">
        <v>579</v>
      </c>
      <c r="AU172" s="42">
        <v>534</v>
      </c>
      <c r="AV172" s="42">
        <v>528</v>
      </c>
      <c r="AW172" s="32"/>
      <c r="AX172" s="42">
        <v>1000</v>
      </c>
      <c r="AY172" s="42">
        <v>1000</v>
      </c>
      <c r="AZ172" s="42">
        <v>1000</v>
      </c>
      <c r="BA172" s="42">
        <v>1008</v>
      </c>
      <c r="BB172" s="42">
        <v>1000</v>
      </c>
      <c r="BC172" s="42">
        <v>1000</v>
      </c>
      <c r="BD172" s="42">
        <v>1000</v>
      </c>
      <c r="BE172" s="42">
        <v>1000</v>
      </c>
      <c r="BF172" s="42">
        <v>911</v>
      </c>
      <c r="BG172" s="42">
        <v>1000</v>
      </c>
      <c r="BH172" s="42">
        <v>937</v>
      </c>
    </row>
    <row r="173" spans="1:60" ht="14" hidden="1" customHeight="1" x14ac:dyDescent="0.2">
      <c r="A173" s="42">
        <v>41</v>
      </c>
      <c r="B173" s="44">
        <v>180</v>
      </c>
      <c r="C173" s="44">
        <v>68.3</v>
      </c>
      <c r="D173" s="44">
        <v>72.5</v>
      </c>
      <c r="E173" s="44">
        <v>70.3</v>
      </c>
      <c r="F173" s="42">
        <v>66.900000000000006</v>
      </c>
      <c r="G173" s="42">
        <v>60.2</v>
      </c>
      <c r="H173" s="62">
        <v>71.400000000000006</v>
      </c>
      <c r="I173" s="42">
        <v>73.3</v>
      </c>
      <c r="J173" s="42">
        <v>74.3</v>
      </c>
      <c r="K173" s="42">
        <v>63.5</v>
      </c>
      <c r="L173" s="42">
        <v>74.2</v>
      </c>
      <c r="M173" s="32"/>
      <c r="N173" s="42">
        <v>142</v>
      </c>
      <c r="O173" s="42">
        <v>147</v>
      </c>
      <c r="P173" s="42">
        <v>115</v>
      </c>
      <c r="Q173" s="42">
        <v>142</v>
      </c>
      <c r="R173" s="42">
        <v>147</v>
      </c>
      <c r="S173" s="42">
        <v>107</v>
      </c>
      <c r="T173" s="42">
        <v>143</v>
      </c>
      <c r="U173" s="42">
        <v>138</v>
      </c>
      <c r="V173" s="42">
        <v>142</v>
      </c>
      <c r="W173" s="42">
        <v>137</v>
      </c>
      <c r="X173" s="42">
        <v>150</v>
      </c>
      <c r="Y173" s="32"/>
      <c r="Z173" s="42">
        <v>274</v>
      </c>
      <c r="AA173" s="42">
        <v>289</v>
      </c>
      <c r="AB173" s="42">
        <v>281</v>
      </c>
      <c r="AC173" s="42">
        <v>286</v>
      </c>
      <c r="AD173" s="42">
        <v>276</v>
      </c>
      <c r="AE173" s="42">
        <v>330</v>
      </c>
      <c r="AF173" s="42">
        <v>286</v>
      </c>
      <c r="AG173" s="42">
        <v>278</v>
      </c>
      <c r="AH173" s="42">
        <v>293</v>
      </c>
      <c r="AI173" s="42">
        <v>275</v>
      </c>
      <c r="AJ173" s="42">
        <v>281</v>
      </c>
      <c r="AK173" s="32"/>
      <c r="AL173" s="42">
        <v>574</v>
      </c>
      <c r="AM173" s="42">
        <v>581</v>
      </c>
      <c r="AN173" s="42">
        <v>576</v>
      </c>
      <c r="AO173" s="42">
        <v>549</v>
      </c>
      <c r="AP173" s="42">
        <v>590</v>
      </c>
      <c r="AQ173" s="42">
        <v>583</v>
      </c>
      <c r="AR173" s="42">
        <v>585</v>
      </c>
      <c r="AS173" s="42">
        <v>533</v>
      </c>
      <c r="AT173" s="42">
        <v>573</v>
      </c>
      <c r="AU173" s="42">
        <v>560</v>
      </c>
      <c r="AV173" s="42">
        <v>560</v>
      </c>
      <c r="AW173" s="32"/>
      <c r="AX173" s="42">
        <v>1000</v>
      </c>
      <c r="AY173" s="42">
        <v>1000</v>
      </c>
      <c r="AZ173" s="42">
        <v>1000</v>
      </c>
      <c r="BA173" s="42">
        <v>1000</v>
      </c>
      <c r="BB173" s="42">
        <v>1000</v>
      </c>
      <c r="BC173" s="42">
        <v>1000</v>
      </c>
      <c r="BD173" s="42">
        <v>1000</v>
      </c>
      <c r="BE173" s="42">
        <v>1000</v>
      </c>
      <c r="BF173" s="42">
        <v>902</v>
      </c>
      <c r="BG173" s="42">
        <v>1000</v>
      </c>
      <c r="BH173" s="42">
        <v>971</v>
      </c>
    </row>
    <row r="174" spans="1:60" ht="14" hidden="1" customHeight="1" x14ac:dyDescent="0.2">
      <c r="A174" s="42">
        <v>42</v>
      </c>
      <c r="B174" s="44">
        <v>112</v>
      </c>
      <c r="C174" s="44">
        <v>65.099999999999994</v>
      </c>
      <c r="D174" s="44">
        <v>73</v>
      </c>
      <c r="E174" s="44">
        <v>74.8</v>
      </c>
      <c r="F174" s="42">
        <v>72.8</v>
      </c>
      <c r="G174" s="42">
        <v>70.400000000000006</v>
      </c>
      <c r="H174" s="62">
        <v>68.8</v>
      </c>
      <c r="I174" s="42">
        <v>73.8</v>
      </c>
      <c r="J174" s="42">
        <v>74</v>
      </c>
      <c r="K174" s="42">
        <v>70.3</v>
      </c>
      <c r="L174" s="42">
        <v>74.3</v>
      </c>
      <c r="M174" s="32"/>
      <c r="N174" s="42">
        <v>138</v>
      </c>
      <c r="O174" s="42">
        <v>144</v>
      </c>
      <c r="P174" s="42">
        <v>106</v>
      </c>
      <c r="Q174" s="42">
        <v>143</v>
      </c>
      <c r="R174" s="42">
        <v>142</v>
      </c>
      <c r="S174" s="42">
        <v>131</v>
      </c>
      <c r="T174" s="42">
        <v>138</v>
      </c>
      <c r="U174" s="42">
        <v>138</v>
      </c>
      <c r="V174" s="42">
        <v>144</v>
      </c>
      <c r="W174" s="42">
        <v>143</v>
      </c>
      <c r="X174" s="42">
        <v>146</v>
      </c>
      <c r="Y174" s="32"/>
      <c r="Z174" s="42">
        <v>261</v>
      </c>
      <c r="AA174" s="42">
        <v>285</v>
      </c>
      <c r="AB174" s="42">
        <v>275</v>
      </c>
      <c r="AC174" s="42">
        <v>296</v>
      </c>
      <c r="AD174" s="42">
        <v>240</v>
      </c>
      <c r="AE174" s="42">
        <v>759</v>
      </c>
      <c r="AF174" s="42">
        <v>293</v>
      </c>
      <c r="AG174" s="42">
        <v>478</v>
      </c>
      <c r="AH174" s="42">
        <v>289</v>
      </c>
      <c r="AI174" s="42">
        <v>288</v>
      </c>
      <c r="AJ174" s="42">
        <v>846</v>
      </c>
      <c r="AK174" s="32"/>
      <c r="AL174" s="42">
        <v>578</v>
      </c>
      <c r="AM174" s="42">
        <v>580</v>
      </c>
      <c r="AN174" s="42">
        <v>524</v>
      </c>
      <c r="AO174" s="42">
        <v>567</v>
      </c>
      <c r="AP174" s="42">
        <v>578</v>
      </c>
      <c r="AQ174" s="42">
        <v>575</v>
      </c>
      <c r="AR174" s="42">
        <v>576</v>
      </c>
      <c r="AS174" s="42">
        <v>559</v>
      </c>
      <c r="AT174" s="42">
        <v>572</v>
      </c>
      <c r="AU174" s="42">
        <v>547</v>
      </c>
      <c r="AV174" s="42">
        <v>563</v>
      </c>
      <c r="AW174" s="32"/>
      <c r="AX174" s="42">
        <v>1000</v>
      </c>
      <c r="AY174" s="42">
        <v>1000</v>
      </c>
      <c r="AZ174" s="42">
        <v>1000</v>
      </c>
      <c r="BA174" s="42">
        <v>1000</v>
      </c>
      <c r="BB174" s="42">
        <v>1000</v>
      </c>
      <c r="BC174" s="42">
        <v>1000</v>
      </c>
      <c r="BD174" s="42">
        <v>1000</v>
      </c>
      <c r="BE174" s="42">
        <v>1000</v>
      </c>
      <c r="BF174" s="42">
        <v>1235</v>
      </c>
      <c r="BG174" s="42">
        <v>996</v>
      </c>
      <c r="BH174" s="42">
        <v>1015</v>
      </c>
    </row>
    <row r="175" spans="1:60" ht="14" hidden="1" customHeight="1" x14ac:dyDescent="0.2">
      <c r="A175" s="43">
        <v>43</v>
      </c>
      <c r="B175" s="44">
        <v>73.2</v>
      </c>
      <c r="C175" s="44">
        <v>66.5</v>
      </c>
      <c r="D175" s="44">
        <v>72.2</v>
      </c>
      <c r="E175" s="44">
        <v>72.900000000000006</v>
      </c>
      <c r="F175" s="42">
        <v>71.599999999999994</v>
      </c>
      <c r="G175" s="42">
        <v>62.6</v>
      </c>
      <c r="H175" s="62">
        <v>69.2</v>
      </c>
      <c r="I175" s="42">
        <v>72.8</v>
      </c>
      <c r="J175" s="42">
        <v>68.5</v>
      </c>
      <c r="K175" s="42">
        <v>72.599999999999994</v>
      </c>
      <c r="L175" s="42">
        <v>74.2</v>
      </c>
      <c r="M175" s="32"/>
      <c r="N175" s="42">
        <v>143</v>
      </c>
      <c r="O175" s="42">
        <v>141</v>
      </c>
      <c r="P175" s="42">
        <v>138</v>
      </c>
      <c r="Q175" s="42">
        <v>141</v>
      </c>
      <c r="R175" s="42">
        <v>142</v>
      </c>
      <c r="S175" s="42">
        <v>115</v>
      </c>
      <c r="T175" s="42">
        <v>136</v>
      </c>
      <c r="U175" s="42">
        <v>143</v>
      </c>
      <c r="V175" s="42">
        <v>149</v>
      </c>
      <c r="W175" s="42">
        <v>141</v>
      </c>
      <c r="X175" s="42">
        <v>145</v>
      </c>
      <c r="Y175" s="32"/>
      <c r="Z175" s="42">
        <v>280</v>
      </c>
      <c r="AA175" s="42">
        <v>285</v>
      </c>
      <c r="AB175" s="42">
        <v>274</v>
      </c>
      <c r="AC175" s="42">
        <v>217</v>
      </c>
      <c r="AD175" s="42">
        <v>291</v>
      </c>
      <c r="AE175" s="42">
        <v>279</v>
      </c>
      <c r="AF175" s="42">
        <v>279</v>
      </c>
      <c r="AG175" s="42">
        <v>657</v>
      </c>
      <c r="AH175" s="42">
        <v>292</v>
      </c>
      <c r="AI175" s="42">
        <v>283</v>
      </c>
      <c r="AJ175" s="42">
        <v>349</v>
      </c>
      <c r="AK175" s="32"/>
      <c r="AL175" s="42">
        <v>569</v>
      </c>
      <c r="AM175" s="42">
        <v>585</v>
      </c>
      <c r="AN175" s="42">
        <v>466</v>
      </c>
      <c r="AO175" s="42">
        <v>556</v>
      </c>
      <c r="AP175" s="42">
        <v>585</v>
      </c>
      <c r="AQ175" s="42">
        <v>572</v>
      </c>
      <c r="AR175" s="42">
        <v>580</v>
      </c>
      <c r="AS175" s="42">
        <v>555</v>
      </c>
      <c r="AT175" s="42">
        <v>569</v>
      </c>
      <c r="AU175" s="42">
        <v>541</v>
      </c>
      <c r="AV175" s="42">
        <v>572</v>
      </c>
      <c r="AW175" s="32"/>
      <c r="AX175" s="42">
        <v>1000</v>
      </c>
      <c r="AY175" s="42">
        <v>1000</v>
      </c>
      <c r="AZ175" s="42">
        <v>1000</v>
      </c>
      <c r="BA175" s="42">
        <v>1000</v>
      </c>
      <c r="BB175" s="42">
        <v>1000</v>
      </c>
      <c r="BC175" s="42">
        <v>1000</v>
      </c>
      <c r="BD175" s="42">
        <v>1000</v>
      </c>
      <c r="BE175" s="42">
        <v>1000</v>
      </c>
      <c r="BF175" s="42">
        <v>1514</v>
      </c>
      <c r="BG175" s="42">
        <v>1004</v>
      </c>
      <c r="BH175" s="42">
        <v>996</v>
      </c>
    </row>
    <row r="176" spans="1:60" ht="14" hidden="1" customHeight="1" x14ac:dyDescent="0.2">
      <c r="A176" s="42">
        <v>44</v>
      </c>
      <c r="B176" s="44">
        <v>71</v>
      </c>
      <c r="C176" s="44">
        <v>62.6</v>
      </c>
      <c r="D176" s="44">
        <v>167</v>
      </c>
      <c r="E176" s="44">
        <v>69.400000000000006</v>
      </c>
      <c r="F176" s="42">
        <v>70.2</v>
      </c>
      <c r="G176" s="42">
        <v>67.8</v>
      </c>
      <c r="H176" s="62">
        <v>69.8</v>
      </c>
      <c r="I176" s="42">
        <v>71.599999999999994</v>
      </c>
      <c r="J176" s="42">
        <v>67.900000000000006</v>
      </c>
      <c r="K176" s="42">
        <v>70.8</v>
      </c>
      <c r="L176" s="42">
        <v>72.5</v>
      </c>
      <c r="M176" s="32"/>
      <c r="N176" s="42">
        <v>144</v>
      </c>
      <c r="O176" s="42">
        <v>146</v>
      </c>
      <c r="P176" s="42">
        <v>146</v>
      </c>
      <c r="Q176" s="42">
        <v>138</v>
      </c>
      <c r="R176" s="42">
        <v>141</v>
      </c>
      <c r="S176" s="42">
        <v>135</v>
      </c>
      <c r="T176" s="42">
        <v>136</v>
      </c>
      <c r="U176" s="42">
        <v>138</v>
      </c>
      <c r="V176" s="42">
        <v>145</v>
      </c>
      <c r="W176" s="42">
        <v>141</v>
      </c>
      <c r="X176" s="42">
        <v>145</v>
      </c>
      <c r="Y176" s="32"/>
      <c r="Z176" s="42">
        <v>282</v>
      </c>
      <c r="AA176" s="42">
        <v>285</v>
      </c>
      <c r="AB176" s="42">
        <v>277</v>
      </c>
      <c r="AC176" s="42">
        <v>276</v>
      </c>
      <c r="AD176" s="42">
        <v>288</v>
      </c>
      <c r="AE176" s="42">
        <v>289</v>
      </c>
      <c r="AF176" s="42">
        <v>264</v>
      </c>
      <c r="AG176" s="42">
        <v>256</v>
      </c>
      <c r="AH176" s="42">
        <v>277</v>
      </c>
      <c r="AI176" s="42">
        <v>278</v>
      </c>
      <c r="AJ176" s="42">
        <v>277</v>
      </c>
      <c r="AK176" s="32"/>
      <c r="AL176" s="42">
        <v>567</v>
      </c>
      <c r="AM176" s="42">
        <v>568</v>
      </c>
      <c r="AN176" s="42">
        <v>555</v>
      </c>
      <c r="AO176" s="42">
        <v>548</v>
      </c>
      <c r="AP176" s="42">
        <v>575</v>
      </c>
      <c r="AQ176" s="42">
        <v>577</v>
      </c>
      <c r="AR176" s="42">
        <v>585</v>
      </c>
      <c r="AS176" s="42">
        <v>567</v>
      </c>
      <c r="AT176" s="42">
        <v>581</v>
      </c>
      <c r="AU176" s="42">
        <v>511</v>
      </c>
      <c r="AV176" s="42">
        <v>568</v>
      </c>
      <c r="AW176" s="32"/>
      <c r="AX176" s="42">
        <v>1000</v>
      </c>
      <c r="AY176" s="42">
        <v>1000</v>
      </c>
      <c r="AZ176" s="42">
        <v>1000</v>
      </c>
      <c r="BA176" s="42">
        <v>1000</v>
      </c>
      <c r="BB176" s="42">
        <v>1000</v>
      </c>
      <c r="BC176" s="42">
        <v>1000</v>
      </c>
      <c r="BD176" s="42">
        <v>1000</v>
      </c>
      <c r="BE176" s="42">
        <v>1000</v>
      </c>
      <c r="BF176" s="42">
        <v>1001</v>
      </c>
      <c r="BG176" s="42">
        <v>1000</v>
      </c>
      <c r="BH176" s="42">
        <v>970</v>
      </c>
    </row>
    <row r="177" spans="1:63" ht="14" hidden="1" customHeight="1" x14ac:dyDescent="0.2">
      <c r="A177" s="42">
        <v>45</v>
      </c>
      <c r="B177" s="44">
        <v>73.599999999999994</v>
      </c>
      <c r="C177" s="44">
        <v>68.099999999999994</v>
      </c>
      <c r="D177" s="44">
        <v>132</v>
      </c>
      <c r="E177" s="44">
        <v>69.7</v>
      </c>
      <c r="F177" s="42">
        <v>70</v>
      </c>
      <c r="G177" s="42">
        <v>73.400000000000006</v>
      </c>
      <c r="H177" s="62">
        <v>71.099999999999994</v>
      </c>
      <c r="I177" s="42">
        <v>71.8</v>
      </c>
      <c r="J177" s="42">
        <v>66.2</v>
      </c>
      <c r="K177" s="42">
        <v>72.400000000000006</v>
      </c>
      <c r="L177" s="42">
        <v>73.3</v>
      </c>
      <c r="M177" s="32"/>
      <c r="N177" s="42">
        <v>144</v>
      </c>
      <c r="O177" s="42">
        <v>145</v>
      </c>
      <c r="P177" s="42">
        <v>145</v>
      </c>
      <c r="Q177" s="42">
        <v>142</v>
      </c>
      <c r="R177" s="42">
        <v>142</v>
      </c>
      <c r="S177" s="42">
        <v>137</v>
      </c>
      <c r="T177" s="42">
        <v>136</v>
      </c>
      <c r="U177" s="42">
        <v>135</v>
      </c>
      <c r="V177" s="42">
        <v>146</v>
      </c>
      <c r="W177" s="42">
        <v>143</v>
      </c>
      <c r="X177" s="42">
        <v>145</v>
      </c>
      <c r="Y177" s="32"/>
      <c r="Z177" s="42">
        <v>275</v>
      </c>
      <c r="AA177" s="42">
        <v>284</v>
      </c>
      <c r="AB177" s="42">
        <v>278</v>
      </c>
      <c r="AC177" s="42">
        <v>232</v>
      </c>
      <c r="AD177" s="42">
        <v>293</v>
      </c>
      <c r="AE177" s="42">
        <v>287</v>
      </c>
      <c r="AF177" s="42">
        <v>291</v>
      </c>
      <c r="AG177" s="42">
        <v>241</v>
      </c>
      <c r="AH177" s="42">
        <v>289</v>
      </c>
      <c r="AI177" s="42">
        <v>264</v>
      </c>
      <c r="AJ177" s="42">
        <v>278</v>
      </c>
      <c r="AK177" s="32"/>
      <c r="AL177" s="42">
        <v>565</v>
      </c>
      <c r="AM177" s="42">
        <v>576</v>
      </c>
      <c r="AN177" s="42">
        <v>553</v>
      </c>
      <c r="AO177" s="42">
        <v>549</v>
      </c>
      <c r="AP177" s="42">
        <v>587</v>
      </c>
      <c r="AQ177" s="42">
        <v>572</v>
      </c>
      <c r="AR177" s="42">
        <v>586</v>
      </c>
      <c r="AS177" s="42">
        <v>557</v>
      </c>
      <c r="AT177" s="42">
        <v>579</v>
      </c>
      <c r="AU177" s="42">
        <v>550</v>
      </c>
      <c r="AV177" s="42">
        <v>553</v>
      </c>
      <c r="AW177" s="32"/>
      <c r="AX177" s="42">
        <v>1000</v>
      </c>
      <c r="AY177" s="42">
        <v>1000</v>
      </c>
      <c r="AZ177" s="42">
        <v>1000</v>
      </c>
      <c r="BA177" s="42">
        <v>1000</v>
      </c>
      <c r="BB177" s="42">
        <v>1000</v>
      </c>
      <c r="BC177" s="42">
        <v>1000</v>
      </c>
      <c r="BD177" s="42">
        <v>1000</v>
      </c>
      <c r="BE177" s="42">
        <v>1000</v>
      </c>
      <c r="BF177" s="42">
        <v>1000</v>
      </c>
      <c r="BG177" s="42">
        <v>1000</v>
      </c>
      <c r="BH177" s="42">
        <v>1052</v>
      </c>
    </row>
    <row r="178" spans="1:63" ht="14" hidden="1" customHeight="1" x14ac:dyDescent="0.2">
      <c r="A178" s="43">
        <v>46</v>
      </c>
      <c r="B178" s="44">
        <v>74.2</v>
      </c>
      <c r="C178" s="44">
        <v>67.3</v>
      </c>
      <c r="D178" s="44">
        <v>74.2</v>
      </c>
      <c r="E178" s="44">
        <v>72.3</v>
      </c>
      <c r="F178" s="42">
        <v>71.2</v>
      </c>
      <c r="G178" s="42">
        <v>74.3</v>
      </c>
      <c r="H178" s="62">
        <v>70.400000000000006</v>
      </c>
      <c r="I178" s="42">
        <v>73.8</v>
      </c>
      <c r="J178" s="42">
        <v>69</v>
      </c>
      <c r="K178" s="42">
        <v>73</v>
      </c>
      <c r="L178" s="42">
        <v>70</v>
      </c>
      <c r="M178" s="32"/>
      <c r="N178" s="42">
        <v>144</v>
      </c>
      <c r="O178" s="42">
        <v>149</v>
      </c>
      <c r="P178" s="42">
        <v>144</v>
      </c>
      <c r="Q178" s="42">
        <v>141</v>
      </c>
      <c r="R178" s="42">
        <v>140</v>
      </c>
      <c r="S178" s="42">
        <v>139</v>
      </c>
      <c r="T178" s="42">
        <v>135</v>
      </c>
      <c r="U178" s="42">
        <v>133</v>
      </c>
      <c r="V178" s="42">
        <v>147</v>
      </c>
      <c r="W178" s="42">
        <v>141</v>
      </c>
      <c r="X178" s="42">
        <v>145</v>
      </c>
      <c r="Y178" s="32"/>
      <c r="Z178" s="42">
        <v>246</v>
      </c>
      <c r="AA178" s="42">
        <v>285</v>
      </c>
      <c r="AB178" s="42">
        <v>291</v>
      </c>
      <c r="AC178" s="42">
        <v>267</v>
      </c>
      <c r="AD178" s="42">
        <v>288</v>
      </c>
      <c r="AE178" s="42">
        <v>291</v>
      </c>
      <c r="AF178" s="42">
        <v>279</v>
      </c>
      <c r="AG178" s="42">
        <v>292</v>
      </c>
      <c r="AH178" s="42">
        <v>298</v>
      </c>
      <c r="AI178" s="42">
        <v>271</v>
      </c>
      <c r="AJ178" s="42">
        <v>290</v>
      </c>
      <c r="AK178" s="32"/>
      <c r="AL178" s="42">
        <v>580</v>
      </c>
      <c r="AM178" s="42">
        <v>566</v>
      </c>
      <c r="AN178" s="42">
        <v>551</v>
      </c>
      <c r="AO178" s="42">
        <v>550</v>
      </c>
      <c r="AP178" s="42">
        <v>580</v>
      </c>
      <c r="AQ178" s="42">
        <v>579</v>
      </c>
      <c r="AR178" s="42">
        <v>577</v>
      </c>
      <c r="AS178" s="42">
        <v>553</v>
      </c>
      <c r="AT178" s="42">
        <v>577</v>
      </c>
      <c r="AU178" s="42">
        <v>541</v>
      </c>
      <c r="AV178" s="42">
        <v>583</v>
      </c>
      <c r="AW178" s="32"/>
      <c r="AX178" s="42">
        <v>1000</v>
      </c>
      <c r="AY178" s="42">
        <v>1000</v>
      </c>
      <c r="AZ178" s="42">
        <v>1000</v>
      </c>
      <c r="BA178" s="42">
        <v>1000</v>
      </c>
      <c r="BB178" s="42">
        <v>1000</v>
      </c>
      <c r="BC178" s="42">
        <v>1000</v>
      </c>
      <c r="BD178" s="42">
        <v>1000</v>
      </c>
      <c r="BE178" s="42">
        <v>1000</v>
      </c>
      <c r="BF178" s="42">
        <v>1000</v>
      </c>
      <c r="BG178" s="42">
        <v>1000</v>
      </c>
      <c r="BH178" s="42">
        <v>1058</v>
      </c>
    </row>
    <row r="179" spans="1:63" s="4" customFormat="1" ht="14" hidden="1" customHeight="1" x14ac:dyDescent="0.2">
      <c r="A179" s="42">
        <v>47</v>
      </c>
      <c r="B179" s="44">
        <v>73.2</v>
      </c>
      <c r="C179" s="44">
        <v>66.5</v>
      </c>
      <c r="D179" s="44">
        <v>72.400000000000006</v>
      </c>
      <c r="E179" s="44">
        <v>74.7</v>
      </c>
      <c r="F179" s="42">
        <v>71.2</v>
      </c>
      <c r="G179" s="42">
        <v>73.900000000000006</v>
      </c>
      <c r="H179" s="62">
        <v>71.599999999999994</v>
      </c>
      <c r="I179" s="42">
        <v>71.400000000000006</v>
      </c>
      <c r="J179" s="42">
        <v>72.900000000000006</v>
      </c>
      <c r="K179" s="42">
        <v>71.900000000000006</v>
      </c>
      <c r="L179" s="42">
        <v>74.900000000000006</v>
      </c>
      <c r="M179" s="32"/>
      <c r="N179" s="42">
        <v>143</v>
      </c>
      <c r="O179" s="42">
        <v>143</v>
      </c>
      <c r="P179" s="42">
        <v>143</v>
      </c>
      <c r="Q179" s="42">
        <v>138</v>
      </c>
      <c r="R179" s="42">
        <v>142</v>
      </c>
      <c r="S179" s="42">
        <v>147</v>
      </c>
      <c r="T179" s="42">
        <v>134</v>
      </c>
      <c r="U179" s="42">
        <v>109</v>
      </c>
      <c r="V179" s="42">
        <v>146</v>
      </c>
      <c r="W179" s="42">
        <v>148</v>
      </c>
      <c r="X179" s="42">
        <v>148</v>
      </c>
      <c r="Y179" s="32"/>
      <c r="Z179" s="42">
        <v>225</v>
      </c>
      <c r="AA179" s="42">
        <v>283</v>
      </c>
      <c r="AB179" s="42">
        <v>200</v>
      </c>
      <c r="AC179" s="42">
        <v>281</v>
      </c>
      <c r="AD179" s="42">
        <v>360</v>
      </c>
      <c r="AE179" s="42">
        <v>291</v>
      </c>
      <c r="AF179" s="42">
        <v>281</v>
      </c>
      <c r="AG179" s="42">
        <v>280</v>
      </c>
      <c r="AH179" s="42">
        <v>297</v>
      </c>
      <c r="AI179" s="42">
        <v>278</v>
      </c>
      <c r="AJ179" s="42">
        <v>289</v>
      </c>
      <c r="AK179" s="32"/>
      <c r="AL179" s="42">
        <v>568</v>
      </c>
      <c r="AM179" s="42">
        <v>587</v>
      </c>
      <c r="AN179" s="42">
        <v>542</v>
      </c>
      <c r="AO179" s="42">
        <v>551</v>
      </c>
      <c r="AP179" s="42">
        <v>484</v>
      </c>
      <c r="AQ179" s="42">
        <v>578</v>
      </c>
      <c r="AR179" s="42">
        <v>587</v>
      </c>
      <c r="AS179" s="42">
        <v>537</v>
      </c>
      <c r="AT179" s="42">
        <v>576</v>
      </c>
      <c r="AU179" s="42">
        <v>553</v>
      </c>
      <c r="AV179" s="42">
        <v>550</v>
      </c>
      <c r="AW179" s="32"/>
      <c r="AX179" s="42">
        <v>1000</v>
      </c>
      <c r="AY179" s="42">
        <v>1000</v>
      </c>
      <c r="AZ179" s="42">
        <v>1000</v>
      </c>
      <c r="BA179" s="42">
        <v>1000</v>
      </c>
      <c r="BB179" s="42">
        <v>1000</v>
      </c>
      <c r="BC179" s="42">
        <v>1000</v>
      </c>
      <c r="BD179" s="42">
        <v>1000</v>
      </c>
      <c r="BE179" s="42">
        <v>1000</v>
      </c>
      <c r="BF179" s="42">
        <v>1000</v>
      </c>
      <c r="BG179" s="42">
        <v>1000</v>
      </c>
      <c r="BH179" s="42">
        <v>1058</v>
      </c>
      <c r="BI179" s="3"/>
      <c r="BK179" s="3"/>
    </row>
    <row r="180" spans="1:63" s="4" customFormat="1" ht="14" hidden="1" customHeight="1" x14ac:dyDescent="0.2">
      <c r="A180" s="42">
        <v>48</v>
      </c>
      <c r="B180" s="44">
        <v>73.099999999999994</v>
      </c>
      <c r="C180" s="44">
        <v>66.400000000000006</v>
      </c>
      <c r="D180" s="44">
        <v>74.2</v>
      </c>
      <c r="E180" s="44">
        <v>74.599999999999994</v>
      </c>
      <c r="F180" s="42">
        <v>66.7</v>
      </c>
      <c r="G180" s="42">
        <v>60.4</v>
      </c>
      <c r="H180" s="62">
        <v>69.5</v>
      </c>
      <c r="I180" s="42">
        <v>72.599999999999994</v>
      </c>
      <c r="J180" s="42">
        <v>73.5</v>
      </c>
      <c r="K180" s="42">
        <v>71.7</v>
      </c>
      <c r="L180" s="42">
        <v>72.8</v>
      </c>
      <c r="M180" s="32"/>
      <c r="N180" s="42">
        <v>146</v>
      </c>
      <c r="O180" s="42">
        <v>137</v>
      </c>
      <c r="P180" s="42">
        <v>144</v>
      </c>
      <c r="Q180" s="42">
        <v>135</v>
      </c>
      <c r="R180" s="42">
        <v>143</v>
      </c>
      <c r="S180" s="42">
        <v>136</v>
      </c>
      <c r="T180" s="42">
        <v>128</v>
      </c>
      <c r="U180" s="42">
        <v>135</v>
      </c>
      <c r="V180" s="42">
        <v>129</v>
      </c>
      <c r="W180" s="42">
        <v>146</v>
      </c>
      <c r="X180" s="42">
        <v>146</v>
      </c>
      <c r="Y180" s="32"/>
      <c r="Z180" s="42">
        <v>245</v>
      </c>
      <c r="AA180" s="42">
        <v>286</v>
      </c>
      <c r="AB180" s="42">
        <v>222</v>
      </c>
      <c r="AC180" s="42">
        <v>292</v>
      </c>
      <c r="AD180" s="42">
        <v>785</v>
      </c>
      <c r="AE180" s="42">
        <v>292</v>
      </c>
      <c r="AF180" s="42">
        <v>272</v>
      </c>
      <c r="AG180" s="42">
        <v>280</v>
      </c>
      <c r="AH180" s="42">
        <v>298</v>
      </c>
      <c r="AI180" s="42">
        <v>282</v>
      </c>
      <c r="AJ180" s="42">
        <v>282</v>
      </c>
      <c r="AK180" s="32"/>
      <c r="AL180" s="42">
        <v>576</v>
      </c>
      <c r="AM180" s="42">
        <v>584</v>
      </c>
      <c r="AN180" s="42">
        <v>551</v>
      </c>
      <c r="AO180" s="42">
        <v>549</v>
      </c>
      <c r="AP180" s="42">
        <v>407</v>
      </c>
      <c r="AQ180" s="42">
        <v>575</v>
      </c>
      <c r="AR180" s="42">
        <v>539</v>
      </c>
      <c r="AS180" s="42">
        <v>550</v>
      </c>
      <c r="AT180" s="42">
        <v>579</v>
      </c>
      <c r="AU180" s="42">
        <v>549</v>
      </c>
      <c r="AV180" s="42">
        <v>564</v>
      </c>
      <c r="AW180" s="32"/>
      <c r="AX180" s="42">
        <v>1000</v>
      </c>
      <c r="AY180" s="42">
        <v>1000</v>
      </c>
      <c r="AZ180" s="42">
        <v>1000</v>
      </c>
      <c r="BA180" s="42">
        <v>1000</v>
      </c>
      <c r="BB180" s="42">
        <v>1000</v>
      </c>
      <c r="BC180" s="42">
        <v>1000</v>
      </c>
      <c r="BD180" s="42">
        <v>1000</v>
      </c>
      <c r="BE180" s="42">
        <v>1000</v>
      </c>
      <c r="BF180" s="42">
        <v>1000</v>
      </c>
      <c r="BG180" s="42">
        <v>1000</v>
      </c>
      <c r="BH180" s="42">
        <v>1058</v>
      </c>
      <c r="BI180" s="3"/>
      <c r="BK180" s="3"/>
    </row>
    <row r="181" spans="1:63" s="4" customFormat="1" ht="14" hidden="1" customHeight="1" x14ac:dyDescent="0.2">
      <c r="A181" s="43">
        <v>49</v>
      </c>
      <c r="B181" s="44">
        <v>73.3</v>
      </c>
      <c r="C181" s="44">
        <v>70.599999999999994</v>
      </c>
      <c r="D181" s="44">
        <v>73.7</v>
      </c>
      <c r="E181" s="44">
        <v>74.400000000000006</v>
      </c>
      <c r="F181" s="42">
        <v>66.599999999999994</v>
      </c>
      <c r="G181" s="42">
        <v>60</v>
      </c>
      <c r="H181" s="62">
        <v>74.5</v>
      </c>
      <c r="I181" s="42">
        <v>73.400000000000006</v>
      </c>
      <c r="J181" s="42">
        <v>70.900000000000006</v>
      </c>
      <c r="K181" s="42">
        <v>72.3</v>
      </c>
      <c r="L181" s="42">
        <v>71.599999999999994</v>
      </c>
      <c r="M181" s="32"/>
      <c r="N181" s="42">
        <v>140</v>
      </c>
      <c r="O181" s="42">
        <v>139</v>
      </c>
      <c r="P181" s="42">
        <v>144</v>
      </c>
      <c r="Q181" s="42">
        <v>136</v>
      </c>
      <c r="R181" s="42">
        <v>137</v>
      </c>
      <c r="S181" s="42">
        <v>142</v>
      </c>
      <c r="T181" s="42">
        <v>114</v>
      </c>
      <c r="U181" s="42">
        <v>136</v>
      </c>
      <c r="V181" s="42">
        <v>119</v>
      </c>
      <c r="W181" s="42">
        <v>145</v>
      </c>
      <c r="X181" s="42">
        <v>145</v>
      </c>
      <c r="Y181" s="32"/>
      <c r="Z181" s="42">
        <v>262</v>
      </c>
      <c r="AA181" s="42">
        <v>288</v>
      </c>
      <c r="AB181" s="42">
        <v>288</v>
      </c>
      <c r="AC181" s="42">
        <v>287</v>
      </c>
      <c r="AD181" s="42">
        <v>291</v>
      </c>
      <c r="AE181" s="42">
        <v>288</v>
      </c>
      <c r="AF181" s="42">
        <v>290</v>
      </c>
      <c r="AG181" s="42">
        <v>275</v>
      </c>
      <c r="AH181" s="42">
        <v>296</v>
      </c>
      <c r="AI181" s="42">
        <v>287</v>
      </c>
      <c r="AJ181" s="42">
        <v>284</v>
      </c>
      <c r="AK181" s="32"/>
      <c r="AL181" s="42">
        <v>565</v>
      </c>
      <c r="AM181" s="42">
        <v>587</v>
      </c>
      <c r="AN181" s="42">
        <v>550</v>
      </c>
      <c r="AO181" s="42">
        <v>548</v>
      </c>
      <c r="AP181" s="42">
        <v>573</v>
      </c>
      <c r="AQ181" s="42">
        <v>553</v>
      </c>
      <c r="AR181" s="42">
        <v>473</v>
      </c>
      <c r="AS181" s="42">
        <v>551</v>
      </c>
      <c r="AT181" s="42">
        <v>575</v>
      </c>
      <c r="AU181" s="42">
        <v>517</v>
      </c>
      <c r="AV181" s="42">
        <v>566</v>
      </c>
      <c r="AW181" s="32"/>
      <c r="AX181" s="42">
        <v>1000</v>
      </c>
      <c r="AY181" s="42">
        <v>997</v>
      </c>
      <c r="AZ181" s="42">
        <v>1000</v>
      </c>
      <c r="BA181" s="42">
        <v>1000</v>
      </c>
      <c r="BB181" s="42">
        <v>1000</v>
      </c>
      <c r="BC181" s="42">
        <v>1000</v>
      </c>
      <c r="BD181" s="42">
        <v>1000</v>
      </c>
      <c r="BE181" s="42">
        <v>1000</v>
      </c>
      <c r="BF181" s="42">
        <v>1000</v>
      </c>
      <c r="BG181" s="42">
        <v>714</v>
      </c>
      <c r="BH181" s="42">
        <v>824</v>
      </c>
      <c r="BI181" s="3"/>
      <c r="BK181" s="3"/>
    </row>
    <row r="182" spans="1:63" s="4" customFormat="1" ht="14" hidden="1" customHeight="1" x14ac:dyDescent="0.2">
      <c r="A182" s="42">
        <v>50</v>
      </c>
      <c r="B182" s="44">
        <v>74.2</v>
      </c>
      <c r="C182" s="44">
        <v>65.5</v>
      </c>
      <c r="D182" s="44">
        <v>74.5</v>
      </c>
      <c r="E182" s="44">
        <v>74.5</v>
      </c>
      <c r="F182" s="42">
        <v>67.3</v>
      </c>
      <c r="G182" s="42">
        <v>53.5</v>
      </c>
      <c r="H182" s="62">
        <v>73.599999999999994</v>
      </c>
      <c r="I182" s="42">
        <v>72.8</v>
      </c>
      <c r="J182" s="42">
        <v>73.599999999999994</v>
      </c>
      <c r="K182" s="42">
        <v>71.900000000000006</v>
      </c>
      <c r="L182" s="42">
        <v>73.099999999999994</v>
      </c>
      <c r="M182" s="32"/>
      <c r="N182" s="42">
        <v>145</v>
      </c>
      <c r="O182" s="42">
        <v>141</v>
      </c>
      <c r="P182" s="42">
        <v>144</v>
      </c>
      <c r="Q182" s="42">
        <v>138</v>
      </c>
      <c r="R182" s="42">
        <v>144</v>
      </c>
      <c r="S182" s="42">
        <v>143</v>
      </c>
      <c r="T182" s="42">
        <v>93.6</v>
      </c>
      <c r="U182" s="42">
        <v>127</v>
      </c>
      <c r="V182" s="42">
        <v>125</v>
      </c>
      <c r="W182" s="42">
        <v>144</v>
      </c>
      <c r="X182" s="42">
        <v>143</v>
      </c>
      <c r="Y182" s="32"/>
      <c r="Z182" s="42">
        <v>259</v>
      </c>
      <c r="AA182" s="42">
        <v>288</v>
      </c>
      <c r="AB182" s="42">
        <v>273</v>
      </c>
      <c r="AC182" s="42">
        <v>289</v>
      </c>
      <c r="AD182" s="42">
        <v>287</v>
      </c>
      <c r="AE182" s="42">
        <v>285</v>
      </c>
      <c r="AF182" s="42">
        <v>285</v>
      </c>
      <c r="AG182" s="42">
        <v>293</v>
      </c>
      <c r="AH182" s="42">
        <v>294</v>
      </c>
      <c r="AI182" s="42">
        <v>289</v>
      </c>
      <c r="AJ182" s="42">
        <v>282</v>
      </c>
      <c r="AK182" s="32"/>
      <c r="AL182" s="42">
        <v>578</v>
      </c>
      <c r="AM182" s="42">
        <v>583</v>
      </c>
      <c r="AN182" s="42">
        <v>557</v>
      </c>
      <c r="AO182" s="42">
        <v>536</v>
      </c>
      <c r="AP182" s="42">
        <v>560</v>
      </c>
      <c r="AQ182" s="42">
        <v>562</v>
      </c>
      <c r="AR182" s="42">
        <v>517</v>
      </c>
      <c r="AS182" s="42">
        <v>561</v>
      </c>
      <c r="AT182" s="42">
        <v>579</v>
      </c>
      <c r="AU182" s="42">
        <v>545</v>
      </c>
      <c r="AV182" s="42">
        <v>566</v>
      </c>
      <c r="AW182" s="32"/>
      <c r="AX182" s="42">
        <v>1000</v>
      </c>
      <c r="AY182" s="42">
        <v>1003</v>
      </c>
      <c r="AZ182" s="42">
        <v>1000</v>
      </c>
      <c r="BA182" s="42">
        <v>1000</v>
      </c>
      <c r="BB182" s="42">
        <v>1000</v>
      </c>
      <c r="BC182" s="42">
        <v>1000</v>
      </c>
      <c r="BD182" s="42">
        <v>1000</v>
      </c>
      <c r="BE182" s="42">
        <v>1000</v>
      </c>
      <c r="BF182" s="42">
        <v>1000</v>
      </c>
      <c r="BG182" s="42">
        <v>571</v>
      </c>
      <c r="BH182" s="42">
        <v>1026</v>
      </c>
      <c r="BI182" s="3"/>
      <c r="BK182" s="3"/>
    </row>
    <row r="183" spans="1:63" s="4" customFormat="1" ht="14" hidden="1" customHeight="1" x14ac:dyDescent="0.2">
      <c r="A183" s="42">
        <v>51</v>
      </c>
      <c r="B183" s="44">
        <v>73.599999999999994</v>
      </c>
      <c r="C183" s="44">
        <v>70</v>
      </c>
      <c r="D183" s="44">
        <v>73.099999999999994</v>
      </c>
      <c r="E183" s="44">
        <v>74.2</v>
      </c>
      <c r="F183" s="42">
        <v>69.3</v>
      </c>
      <c r="G183" s="42">
        <v>70.900000000000006</v>
      </c>
      <c r="H183" s="62">
        <v>73</v>
      </c>
      <c r="I183" s="42">
        <v>73.2</v>
      </c>
      <c r="J183" s="42">
        <v>74.3</v>
      </c>
      <c r="K183" s="42">
        <v>72.599999999999994</v>
      </c>
      <c r="L183" s="42">
        <v>72.3</v>
      </c>
      <c r="M183" s="32"/>
      <c r="N183" s="42">
        <v>144</v>
      </c>
      <c r="O183" s="42">
        <v>144</v>
      </c>
      <c r="P183" s="42">
        <v>140</v>
      </c>
      <c r="Q183" s="42">
        <v>141</v>
      </c>
      <c r="R183" s="42">
        <v>148</v>
      </c>
      <c r="S183" s="42">
        <v>143</v>
      </c>
      <c r="T183" s="42">
        <v>136</v>
      </c>
      <c r="U183" s="42">
        <v>121</v>
      </c>
      <c r="V183" s="42">
        <v>130</v>
      </c>
      <c r="W183" s="42">
        <v>147</v>
      </c>
      <c r="X183" s="42">
        <v>147</v>
      </c>
      <c r="Y183" s="32"/>
      <c r="Z183" s="42">
        <v>262</v>
      </c>
      <c r="AA183" s="42">
        <v>292</v>
      </c>
      <c r="AB183" s="42">
        <v>276</v>
      </c>
      <c r="AC183" s="42">
        <v>289</v>
      </c>
      <c r="AD183" s="42">
        <v>297</v>
      </c>
      <c r="AE183" s="42">
        <v>284</v>
      </c>
      <c r="AF183" s="42">
        <v>289</v>
      </c>
      <c r="AG183" s="42">
        <v>288</v>
      </c>
      <c r="AH183" s="42">
        <v>295</v>
      </c>
      <c r="AI183" s="42">
        <v>289</v>
      </c>
      <c r="AJ183" s="42">
        <v>284</v>
      </c>
      <c r="AK183" s="32"/>
      <c r="AL183" s="42">
        <v>555</v>
      </c>
      <c r="AM183" s="42">
        <v>750</v>
      </c>
      <c r="AN183" s="42">
        <v>567</v>
      </c>
      <c r="AO183" s="42">
        <v>529</v>
      </c>
      <c r="AP183" s="42">
        <v>561</v>
      </c>
      <c r="AQ183" s="42">
        <v>558</v>
      </c>
      <c r="AR183" s="42">
        <v>547</v>
      </c>
      <c r="AS183" s="42">
        <v>553</v>
      </c>
      <c r="AT183" s="42">
        <v>571</v>
      </c>
      <c r="AU183" s="42">
        <v>450</v>
      </c>
      <c r="AV183" s="42">
        <v>574</v>
      </c>
      <c r="AW183" s="32"/>
      <c r="AX183" s="42">
        <v>1000</v>
      </c>
      <c r="AY183" s="42">
        <v>1000</v>
      </c>
      <c r="AZ183" s="42">
        <v>1000</v>
      </c>
      <c r="BA183" s="42">
        <v>1000</v>
      </c>
      <c r="BB183" s="42">
        <v>978</v>
      </c>
      <c r="BC183" s="42">
        <v>1000</v>
      </c>
      <c r="BD183" s="42">
        <v>1000</v>
      </c>
      <c r="BE183" s="42">
        <v>1000</v>
      </c>
      <c r="BF183" s="42">
        <v>1000</v>
      </c>
      <c r="BG183" s="42">
        <v>579</v>
      </c>
      <c r="BH183" s="42">
        <v>1033</v>
      </c>
      <c r="BI183" s="3"/>
      <c r="BK183" s="3"/>
    </row>
    <row r="184" spans="1:63" s="4" customFormat="1" ht="14" hidden="1" customHeight="1" x14ac:dyDescent="0.2">
      <c r="A184" s="43">
        <v>52</v>
      </c>
      <c r="B184" s="44">
        <v>73.099999999999994</v>
      </c>
      <c r="C184" s="44">
        <v>71.099999999999994</v>
      </c>
      <c r="D184" s="44">
        <v>73.099999999999994</v>
      </c>
      <c r="E184" s="44">
        <v>73.8</v>
      </c>
      <c r="F184" s="42">
        <v>73.400000000000006</v>
      </c>
      <c r="G184" s="42">
        <v>54.7</v>
      </c>
      <c r="H184" s="62">
        <v>73.5</v>
      </c>
      <c r="I184" s="42">
        <v>72.8</v>
      </c>
      <c r="J184" s="42">
        <v>73.900000000000006</v>
      </c>
      <c r="K184" s="42">
        <v>72.5</v>
      </c>
      <c r="L184" s="42">
        <v>69.400000000000006</v>
      </c>
      <c r="M184" s="32"/>
      <c r="N184" s="42">
        <v>146</v>
      </c>
      <c r="O184" s="42">
        <v>138</v>
      </c>
      <c r="P184" s="42">
        <v>143</v>
      </c>
      <c r="Q184" s="42">
        <v>146</v>
      </c>
      <c r="R184" s="42">
        <v>145</v>
      </c>
      <c r="S184" s="42">
        <v>145</v>
      </c>
      <c r="T184" s="42">
        <v>140</v>
      </c>
      <c r="U184" s="42">
        <v>128</v>
      </c>
      <c r="V184" s="42">
        <v>129</v>
      </c>
      <c r="W184" s="42">
        <v>137</v>
      </c>
      <c r="X184" s="42">
        <v>144</v>
      </c>
      <c r="Y184" s="32"/>
      <c r="Z184" s="42">
        <v>241</v>
      </c>
      <c r="AA184" s="42">
        <v>273</v>
      </c>
      <c r="AB184" s="42">
        <v>276</v>
      </c>
      <c r="AC184" s="42">
        <v>292</v>
      </c>
      <c r="AD184" s="42">
        <v>299</v>
      </c>
      <c r="AE184" s="42">
        <v>293</v>
      </c>
      <c r="AF184" s="42">
        <v>279</v>
      </c>
      <c r="AG184" s="42">
        <v>289</v>
      </c>
      <c r="AH184" s="42">
        <v>293</v>
      </c>
      <c r="AI184" s="42">
        <v>287</v>
      </c>
      <c r="AJ184" s="42">
        <v>285</v>
      </c>
      <c r="AK184" s="32"/>
      <c r="AL184" s="42">
        <v>562</v>
      </c>
      <c r="AM184" s="42">
        <v>566</v>
      </c>
      <c r="AN184" s="42">
        <v>564</v>
      </c>
      <c r="AO184" s="42">
        <v>486</v>
      </c>
      <c r="AP184" s="42">
        <v>554</v>
      </c>
      <c r="AQ184" s="42">
        <v>562</v>
      </c>
      <c r="AR184" s="42">
        <v>499</v>
      </c>
      <c r="AS184" s="42">
        <v>554</v>
      </c>
      <c r="AT184" s="42">
        <v>572</v>
      </c>
      <c r="AU184" s="42">
        <v>506</v>
      </c>
      <c r="AV184" s="42">
        <v>537</v>
      </c>
      <c r="AW184" s="32"/>
      <c r="AX184" s="42">
        <v>1000</v>
      </c>
      <c r="AY184" s="42">
        <v>1000</v>
      </c>
      <c r="AZ184" s="42">
        <v>1000</v>
      </c>
      <c r="BA184" s="42">
        <v>1000</v>
      </c>
      <c r="BB184" s="42">
        <v>897</v>
      </c>
      <c r="BC184" s="42">
        <v>1000</v>
      </c>
      <c r="BD184" s="42">
        <v>1000</v>
      </c>
      <c r="BE184" s="42">
        <v>1000</v>
      </c>
      <c r="BF184" s="42">
        <v>1000</v>
      </c>
      <c r="BG184" s="42">
        <v>850</v>
      </c>
      <c r="BH184" s="42">
        <v>1060</v>
      </c>
      <c r="BI184" s="3"/>
      <c r="BK184" s="3"/>
    </row>
    <row r="185" spans="1:63" s="4" customFormat="1" ht="14" hidden="1" customHeight="1" x14ac:dyDescent="0.2">
      <c r="A185" s="42">
        <v>53</v>
      </c>
      <c r="B185" s="44">
        <v>73.900000000000006</v>
      </c>
      <c r="C185" s="44">
        <v>72.7</v>
      </c>
      <c r="D185" s="44">
        <v>70.900000000000006</v>
      </c>
      <c r="E185" s="44">
        <v>69.099999999999994</v>
      </c>
      <c r="F185" s="42">
        <v>72.2</v>
      </c>
      <c r="G185" s="42">
        <v>62.5</v>
      </c>
      <c r="H185" s="62">
        <v>71.2</v>
      </c>
      <c r="I185" s="42">
        <v>71.900000000000006</v>
      </c>
      <c r="J185" s="42">
        <v>69.5</v>
      </c>
      <c r="K185" s="42">
        <v>72.400000000000006</v>
      </c>
      <c r="L185" s="42">
        <v>71.099999999999994</v>
      </c>
      <c r="M185" s="32"/>
      <c r="N185" s="42">
        <v>143</v>
      </c>
      <c r="O185" s="42">
        <v>133</v>
      </c>
      <c r="P185" s="42">
        <v>144</v>
      </c>
      <c r="Q185" s="42">
        <v>143</v>
      </c>
      <c r="R185" s="42">
        <v>145</v>
      </c>
      <c r="S185" s="42">
        <v>147</v>
      </c>
      <c r="T185" s="42">
        <v>140</v>
      </c>
      <c r="U185" s="42">
        <v>98.9</v>
      </c>
      <c r="V185" s="42">
        <v>137</v>
      </c>
      <c r="W185" s="42">
        <v>146</v>
      </c>
      <c r="X185" s="42">
        <v>147</v>
      </c>
      <c r="Y185" s="32"/>
      <c r="Z185" s="42">
        <v>204</v>
      </c>
      <c r="AA185" s="42">
        <v>270</v>
      </c>
      <c r="AB185" s="42">
        <v>283</v>
      </c>
      <c r="AC185" s="42">
        <v>290</v>
      </c>
      <c r="AD185" s="42">
        <v>287</v>
      </c>
      <c r="AE185" s="42">
        <v>287</v>
      </c>
      <c r="AF185" s="42">
        <v>286</v>
      </c>
      <c r="AG185" s="42">
        <v>291</v>
      </c>
      <c r="AH185" s="42">
        <v>295</v>
      </c>
      <c r="AI185" s="42">
        <v>286</v>
      </c>
      <c r="AJ185" s="42">
        <v>293</v>
      </c>
      <c r="AK185" s="32"/>
      <c r="AL185" s="42">
        <v>578</v>
      </c>
      <c r="AM185" s="42">
        <v>570</v>
      </c>
      <c r="AN185" s="42">
        <v>559</v>
      </c>
      <c r="AO185" s="42">
        <v>535</v>
      </c>
      <c r="AP185" s="42">
        <v>555</v>
      </c>
      <c r="AQ185" s="42">
        <v>569</v>
      </c>
      <c r="AR185" s="42">
        <v>423</v>
      </c>
      <c r="AS185" s="42">
        <v>547</v>
      </c>
      <c r="AT185" s="42">
        <v>558</v>
      </c>
      <c r="AU185" s="42">
        <v>582</v>
      </c>
      <c r="AV185" s="42">
        <v>565</v>
      </c>
      <c r="AW185" s="32"/>
      <c r="AX185" s="42">
        <v>986</v>
      </c>
      <c r="AY185" s="42">
        <v>1000</v>
      </c>
      <c r="AZ185" s="42">
        <v>946</v>
      </c>
      <c r="BA185" s="42">
        <v>1000</v>
      </c>
      <c r="BB185" s="42">
        <v>969</v>
      </c>
      <c r="BC185" s="42">
        <v>1000</v>
      </c>
      <c r="BD185" s="42">
        <v>1000</v>
      </c>
      <c r="BE185" s="42">
        <v>1000</v>
      </c>
      <c r="BF185" s="42">
        <v>858</v>
      </c>
      <c r="BG185" s="42">
        <v>1159</v>
      </c>
      <c r="BH185" s="42">
        <v>1307</v>
      </c>
      <c r="BI185" s="3"/>
      <c r="BK185" s="3"/>
    </row>
    <row r="186" spans="1:63" s="4" customFormat="1" ht="14" hidden="1" customHeight="1" x14ac:dyDescent="0.2">
      <c r="A186" s="42">
        <v>54</v>
      </c>
      <c r="B186" s="44">
        <v>74.099999999999994</v>
      </c>
      <c r="C186" s="44">
        <v>70</v>
      </c>
      <c r="D186" s="44">
        <v>73.599999999999994</v>
      </c>
      <c r="E186" s="44">
        <v>69.900000000000006</v>
      </c>
      <c r="F186" s="42">
        <v>71.8</v>
      </c>
      <c r="G186" s="42">
        <v>72.5</v>
      </c>
      <c r="H186" s="62">
        <v>71.5</v>
      </c>
      <c r="I186" s="42">
        <v>73.2</v>
      </c>
      <c r="J186" s="42">
        <v>71.400000000000006</v>
      </c>
      <c r="K186" s="42">
        <v>72.599999999999994</v>
      </c>
      <c r="L186" s="42">
        <v>71.3</v>
      </c>
      <c r="M186" s="32"/>
      <c r="N186" s="42">
        <v>140</v>
      </c>
      <c r="O186" s="42">
        <v>136</v>
      </c>
      <c r="P186" s="42">
        <v>136</v>
      </c>
      <c r="Q186" s="42">
        <v>145</v>
      </c>
      <c r="R186" s="42">
        <v>145</v>
      </c>
      <c r="S186" s="42">
        <v>138</v>
      </c>
      <c r="T186" s="42">
        <v>145</v>
      </c>
      <c r="U186" s="42">
        <v>115</v>
      </c>
      <c r="V186" s="42">
        <v>145</v>
      </c>
      <c r="W186" s="42">
        <v>145</v>
      </c>
      <c r="X186" s="42">
        <v>148</v>
      </c>
      <c r="Y186" s="32"/>
      <c r="Z186" s="42">
        <v>257</v>
      </c>
      <c r="AA186" s="42">
        <v>279</v>
      </c>
      <c r="AB186" s="42">
        <v>233</v>
      </c>
      <c r="AC186" s="42">
        <v>290</v>
      </c>
      <c r="AD186" s="42">
        <v>298</v>
      </c>
      <c r="AE186" s="42">
        <v>290</v>
      </c>
      <c r="AF186" s="42">
        <v>288</v>
      </c>
      <c r="AG186" s="42">
        <v>280</v>
      </c>
      <c r="AH186" s="42">
        <v>296</v>
      </c>
      <c r="AI186" s="42">
        <v>280</v>
      </c>
      <c r="AJ186" s="42">
        <v>293</v>
      </c>
      <c r="AK186" s="32"/>
      <c r="AL186" s="42">
        <v>573</v>
      </c>
      <c r="AM186" s="42">
        <v>575</v>
      </c>
      <c r="AN186" s="42">
        <v>573</v>
      </c>
      <c r="AO186" s="42">
        <v>535</v>
      </c>
      <c r="AP186" s="42">
        <v>547</v>
      </c>
      <c r="AQ186" s="42">
        <v>581</v>
      </c>
      <c r="AR186" s="42">
        <v>546</v>
      </c>
      <c r="AS186" s="42">
        <v>565</v>
      </c>
      <c r="AT186" s="42">
        <v>578</v>
      </c>
      <c r="AU186" s="42">
        <v>581</v>
      </c>
      <c r="AV186" s="42">
        <v>563</v>
      </c>
      <c r="AW186" s="32"/>
      <c r="AX186" s="42">
        <v>1014</v>
      </c>
      <c r="AY186" s="42">
        <v>1000</v>
      </c>
      <c r="AZ186" s="42">
        <v>1028</v>
      </c>
      <c r="BA186" s="42">
        <v>1000</v>
      </c>
      <c r="BB186" s="42">
        <v>746</v>
      </c>
      <c r="BC186" s="42">
        <v>1000</v>
      </c>
      <c r="BD186" s="42">
        <v>1000</v>
      </c>
      <c r="BE186" s="42">
        <v>1000</v>
      </c>
      <c r="BF186" s="42">
        <v>869</v>
      </c>
      <c r="BG186" s="42">
        <v>1119</v>
      </c>
      <c r="BH186" s="42">
        <v>1000</v>
      </c>
      <c r="BI186" s="3"/>
      <c r="BK186" s="3"/>
    </row>
    <row r="187" spans="1:63" s="4" customFormat="1" ht="14" hidden="1" customHeight="1" x14ac:dyDescent="0.2">
      <c r="A187" s="43">
        <v>55</v>
      </c>
      <c r="B187" s="44">
        <v>72.900000000000006</v>
      </c>
      <c r="C187" s="44">
        <v>72</v>
      </c>
      <c r="D187" s="44">
        <v>73.8</v>
      </c>
      <c r="E187" s="44">
        <v>70.3</v>
      </c>
      <c r="F187" s="42">
        <v>72.599999999999994</v>
      </c>
      <c r="G187" s="42">
        <v>73.900000000000006</v>
      </c>
      <c r="H187" s="62">
        <v>68.400000000000006</v>
      </c>
      <c r="I187" s="42">
        <v>72</v>
      </c>
      <c r="J187" s="42">
        <v>73.099999999999994</v>
      </c>
      <c r="K187" s="42">
        <v>71.8</v>
      </c>
      <c r="L187" s="42">
        <v>69.3</v>
      </c>
      <c r="M187" s="32"/>
      <c r="N187" s="42">
        <v>139</v>
      </c>
      <c r="O187" s="42">
        <v>142</v>
      </c>
      <c r="P187" s="42">
        <v>138</v>
      </c>
      <c r="Q187" s="42">
        <v>146</v>
      </c>
      <c r="R187" s="42">
        <v>144</v>
      </c>
      <c r="S187" s="42">
        <v>145</v>
      </c>
      <c r="T187" s="42">
        <v>147</v>
      </c>
      <c r="U187" s="42">
        <v>140</v>
      </c>
      <c r="V187" s="42">
        <v>146</v>
      </c>
      <c r="W187" s="42">
        <v>143</v>
      </c>
      <c r="X187" s="42">
        <v>147</v>
      </c>
      <c r="Y187" s="32"/>
      <c r="Z187" s="42">
        <v>222</v>
      </c>
      <c r="AA187" s="42">
        <v>286</v>
      </c>
      <c r="AB187" s="42">
        <v>286</v>
      </c>
      <c r="AC187" s="42">
        <v>282</v>
      </c>
      <c r="AD187" s="42">
        <v>285</v>
      </c>
      <c r="AE187" s="42">
        <v>287</v>
      </c>
      <c r="AF187" s="42">
        <v>291</v>
      </c>
      <c r="AG187" s="42">
        <v>289</v>
      </c>
      <c r="AH187" s="42">
        <v>287</v>
      </c>
      <c r="AI187" s="42">
        <v>287</v>
      </c>
      <c r="AJ187" s="42">
        <v>290</v>
      </c>
      <c r="AK187" s="32"/>
      <c r="AL187" s="42">
        <v>562</v>
      </c>
      <c r="AM187" s="42">
        <v>583</v>
      </c>
      <c r="AN187" s="42">
        <v>559</v>
      </c>
      <c r="AO187" s="42">
        <v>537</v>
      </c>
      <c r="AP187" s="42">
        <v>550</v>
      </c>
      <c r="AQ187" s="42">
        <v>578</v>
      </c>
      <c r="AR187" s="42">
        <v>426</v>
      </c>
      <c r="AS187" s="42">
        <v>545</v>
      </c>
      <c r="AT187" s="42">
        <v>555</v>
      </c>
      <c r="AU187" s="42">
        <v>583</v>
      </c>
      <c r="AV187" s="42">
        <v>555</v>
      </c>
      <c r="AW187" s="32"/>
      <c r="AX187" s="42">
        <v>1000</v>
      </c>
      <c r="AY187" s="42">
        <v>1000</v>
      </c>
      <c r="AZ187" s="42">
        <v>937</v>
      </c>
      <c r="BA187" s="42">
        <v>1000</v>
      </c>
      <c r="BB187" s="42">
        <v>748</v>
      </c>
      <c r="BC187" s="42">
        <v>1000</v>
      </c>
      <c r="BD187" s="42">
        <v>1000</v>
      </c>
      <c r="BE187" s="42">
        <v>1000</v>
      </c>
      <c r="BF187" s="42">
        <v>964</v>
      </c>
      <c r="BG187" s="42">
        <v>1151</v>
      </c>
      <c r="BH187" s="42">
        <v>955</v>
      </c>
      <c r="BI187" s="3"/>
      <c r="BK187" s="3"/>
    </row>
    <row r="188" spans="1:63" s="4" customFormat="1" ht="14" hidden="1" customHeight="1" x14ac:dyDescent="0.2">
      <c r="A188" s="42">
        <v>56</v>
      </c>
      <c r="B188" s="44">
        <v>70.3</v>
      </c>
      <c r="C188" s="44">
        <v>73.2</v>
      </c>
      <c r="D188" s="44">
        <v>73.2</v>
      </c>
      <c r="E188" s="44">
        <v>63.5</v>
      </c>
      <c r="F188" s="42">
        <v>72.5</v>
      </c>
      <c r="G188" s="42">
        <v>73</v>
      </c>
      <c r="H188" s="62">
        <v>69</v>
      </c>
      <c r="I188" s="42">
        <v>72.7</v>
      </c>
      <c r="J188" s="42">
        <v>71</v>
      </c>
      <c r="K188" s="42">
        <v>71.7</v>
      </c>
      <c r="L188" s="42">
        <v>70.8</v>
      </c>
      <c r="M188" s="32"/>
      <c r="N188" s="42">
        <v>146</v>
      </c>
      <c r="O188" s="42">
        <v>145</v>
      </c>
      <c r="P188" s="42">
        <v>130</v>
      </c>
      <c r="Q188" s="42">
        <v>145</v>
      </c>
      <c r="R188" s="42">
        <v>141</v>
      </c>
      <c r="S188" s="42">
        <v>142</v>
      </c>
      <c r="T188" s="42">
        <v>146</v>
      </c>
      <c r="U188" s="42">
        <v>135</v>
      </c>
      <c r="V188" s="42">
        <v>147</v>
      </c>
      <c r="W188" s="42">
        <v>144</v>
      </c>
      <c r="X188" s="42">
        <v>148</v>
      </c>
      <c r="Y188" s="32"/>
      <c r="Z188" s="42">
        <v>203</v>
      </c>
      <c r="AA188" s="42">
        <v>286</v>
      </c>
      <c r="AB188" s="42">
        <v>288</v>
      </c>
      <c r="AC188" s="42">
        <v>286</v>
      </c>
      <c r="AD188" s="42">
        <v>289</v>
      </c>
      <c r="AE188" s="42">
        <v>285</v>
      </c>
      <c r="AF188" s="42">
        <v>287</v>
      </c>
      <c r="AG188" s="42">
        <v>282</v>
      </c>
      <c r="AH188" s="42">
        <v>289</v>
      </c>
      <c r="AI188" s="42">
        <v>288</v>
      </c>
      <c r="AJ188" s="42">
        <v>293</v>
      </c>
      <c r="AK188" s="32"/>
      <c r="AL188" s="42">
        <v>562</v>
      </c>
      <c r="AM188" s="42">
        <v>566</v>
      </c>
      <c r="AN188" s="42">
        <v>569</v>
      </c>
      <c r="AO188" s="42">
        <v>528</v>
      </c>
      <c r="AP188" s="42">
        <v>541</v>
      </c>
      <c r="AQ188" s="42">
        <v>561</v>
      </c>
      <c r="AR188" s="42">
        <v>468</v>
      </c>
      <c r="AS188" s="42">
        <v>563</v>
      </c>
      <c r="AT188" s="42">
        <v>566</v>
      </c>
      <c r="AU188" s="42">
        <v>562</v>
      </c>
      <c r="AV188" s="42">
        <v>555</v>
      </c>
      <c r="AW188" s="32"/>
      <c r="AX188" s="42">
        <v>1000</v>
      </c>
      <c r="AY188" s="42">
        <v>1000</v>
      </c>
      <c r="AZ188" s="42">
        <v>1088</v>
      </c>
      <c r="BA188" s="42">
        <v>1000</v>
      </c>
      <c r="BB188" s="42">
        <v>891</v>
      </c>
      <c r="BC188" s="42">
        <v>1000</v>
      </c>
      <c r="BD188" s="42">
        <v>1000</v>
      </c>
      <c r="BE188" s="42">
        <v>1000</v>
      </c>
      <c r="BF188" s="42">
        <v>814</v>
      </c>
      <c r="BG188" s="42">
        <v>1122</v>
      </c>
      <c r="BH188" s="42">
        <v>1045</v>
      </c>
      <c r="BI188" s="3"/>
      <c r="BK188" s="3"/>
    </row>
    <row r="189" spans="1:63" hidden="1" x14ac:dyDescent="0.2">
      <c r="A189" s="42">
        <v>57</v>
      </c>
      <c r="B189" s="44">
        <v>60.4</v>
      </c>
      <c r="C189" s="44">
        <v>69.599999999999994</v>
      </c>
      <c r="D189" s="44">
        <v>72.599999999999994</v>
      </c>
      <c r="E189" s="44">
        <v>71.2</v>
      </c>
      <c r="F189" s="42">
        <v>71</v>
      </c>
      <c r="G189" s="42">
        <v>73.400000000000006</v>
      </c>
      <c r="H189" s="62">
        <v>68.7</v>
      </c>
      <c r="I189" s="42">
        <v>73.3</v>
      </c>
      <c r="J189" s="42">
        <v>72.2</v>
      </c>
      <c r="K189" s="42">
        <v>71.599999999999994</v>
      </c>
      <c r="L189" s="42">
        <v>70.099999999999994</v>
      </c>
      <c r="M189" s="32"/>
      <c r="N189" s="42">
        <v>144</v>
      </c>
      <c r="O189" s="42">
        <v>142</v>
      </c>
      <c r="P189" s="42">
        <v>135</v>
      </c>
      <c r="Q189" s="42">
        <v>138</v>
      </c>
      <c r="R189" s="42">
        <v>137</v>
      </c>
      <c r="S189" s="42">
        <v>141</v>
      </c>
      <c r="T189" s="42">
        <v>147</v>
      </c>
      <c r="U189" s="42">
        <v>142</v>
      </c>
      <c r="V189" s="42">
        <v>138</v>
      </c>
      <c r="W189" s="42">
        <v>145</v>
      </c>
      <c r="X189" s="42">
        <v>149</v>
      </c>
      <c r="Y189" s="32"/>
      <c r="Z189" s="42">
        <v>222</v>
      </c>
      <c r="AA189" s="42">
        <v>286</v>
      </c>
      <c r="AB189" s="42">
        <v>229</v>
      </c>
      <c r="AC189" s="42">
        <v>276</v>
      </c>
      <c r="AD189" s="42">
        <v>285</v>
      </c>
      <c r="AE189" s="42">
        <v>282</v>
      </c>
      <c r="AF189" s="42">
        <v>287</v>
      </c>
      <c r="AG189" s="42">
        <v>281</v>
      </c>
      <c r="AH189" s="42">
        <v>295</v>
      </c>
      <c r="AI189" s="42">
        <v>289</v>
      </c>
      <c r="AJ189" s="42">
        <v>286</v>
      </c>
      <c r="AK189" s="32"/>
      <c r="AL189" s="42">
        <v>555</v>
      </c>
      <c r="AM189" s="42">
        <v>578</v>
      </c>
      <c r="AN189" s="42">
        <v>560</v>
      </c>
      <c r="AO189" s="42">
        <v>528</v>
      </c>
      <c r="AP189" s="42">
        <v>554</v>
      </c>
      <c r="AQ189" s="42">
        <v>579</v>
      </c>
      <c r="AR189" s="42">
        <v>510</v>
      </c>
      <c r="AS189" s="42">
        <v>554</v>
      </c>
      <c r="AT189" s="42">
        <v>574</v>
      </c>
      <c r="AU189" s="42">
        <v>563</v>
      </c>
      <c r="AV189" s="42">
        <v>574</v>
      </c>
      <c r="AW189" s="32"/>
      <c r="AX189" s="42">
        <v>1000</v>
      </c>
      <c r="AY189" s="42">
        <v>1000</v>
      </c>
      <c r="AZ189" s="42">
        <v>888</v>
      </c>
      <c r="BA189" s="42">
        <v>1000</v>
      </c>
      <c r="BB189" s="42">
        <v>1015</v>
      </c>
      <c r="BC189" s="42">
        <v>1000</v>
      </c>
      <c r="BD189" s="42">
        <v>1000</v>
      </c>
      <c r="BE189" s="42">
        <v>1000</v>
      </c>
      <c r="BF189" s="42">
        <v>895</v>
      </c>
      <c r="BG189" s="42">
        <v>1137</v>
      </c>
      <c r="BH189" s="42">
        <v>948</v>
      </c>
    </row>
    <row r="190" spans="1:63" s="4" customFormat="1" hidden="1" x14ac:dyDescent="0.2">
      <c r="A190" s="43">
        <v>58</v>
      </c>
      <c r="B190" s="44">
        <v>54.6</v>
      </c>
      <c r="C190" s="44">
        <v>73.099999999999994</v>
      </c>
      <c r="D190" s="44">
        <v>73.7</v>
      </c>
      <c r="E190" s="44">
        <v>73.400000000000006</v>
      </c>
      <c r="F190" s="42">
        <v>72.900000000000006</v>
      </c>
      <c r="G190" s="42">
        <v>73.8</v>
      </c>
      <c r="H190" s="62">
        <v>71.3</v>
      </c>
      <c r="I190" s="42">
        <v>73.400000000000006</v>
      </c>
      <c r="J190" s="42">
        <v>69</v>
      </c>
      <c r="K190" s="42">
        <v>107</v>
      </c>
      <c r="L190" s="42">
        <v>70.900000000000006</v>
      </c>
      <c r="M190" s="32"/>
      <c r="N190" s="42">
        <v>138</v>
      </c>
      <c r="O190" s="42">
        <v>142</v>
      </c>
      <c r="P190" s="42">
        <v>138</v>
      </c>
      <c r="Q190" s="42">
        <v>141</v>
      </c>
      <c r="R190" s="42">
        <v>134</v>
      </c>
      <c r="S190" s="42">
        <v>137</v>
      </c>
      <c r="T190" s="42">
        <v>149</v>
      </c>
      <c r="U190" s="42">
        <v>138</v>
      </c>
      <c r="V190" s="42">
        <v>138</v>
      </c>
      <c r="W190" s="42">
        <v>146</v>
      </c>
      <c r="X190" s="42">
        <v>149</v>
      </c>
      <c r="Y190" s="32"/>
      <c r="Z190" s="42">
        <v>232</v>
      </c>
      <c r="AA190" s="42">
        <v>287</v>
      </c>
      <c r="AB190" s="42">
        <v>274</v>
      </c>
      <c r="AC190" s="42">
        <v>284</v>
      </c>
      <c r="AD190" s="42">
        <v>295</v>
      </c>
      <c r="AE190" s="42">
        <v>291</v>
      </c>
      <c r="AF190" s="42">
        <v>288</v>
      </c>
      <c r="AG190" s="42">
        <v>291</v>
      </c>
      <c r="AH190" s="42">
        <v>295</v>
      </c>
      <c r="AI190" s="42">
        <v>291</v>
      </c>
      <c r="AJ190" s="42">
        <v>294</v>
      </c>
      <c r="AK190" s="32"/>
      <c r="AL190" s="42">
        <v>541</v>
      </c>
      <c r="AM190" s="42">
        <v>538</v>
      </c>
      <c r="AN190" s="42">
        <v>558</v>
      </c>
      <c r="AO190" s="42">
        <v>526</v>
      </c>
      <c r="AP190" s="42">
        <v>551</v>
      </c>
      <c r="AQ190" s="42">
        <v>560</v>
      </c>
      <c r="AR190" s="42">
        <v>501</v>
      </c>
      <c r="AS190" s="42">
        <v>552</v>
      </c>
      <c r="AT190" s="42">
        <v>594</v>
      </c>
      <c r="AU190" s="42">
        <v>583</v>
      </c>
      <c r="AV190" s="42">
        <v>569</v>
      </c>
      <c r="AW190" s="32"/>
      <c r="AX190" s="42">
        <v>1000</v>
      </c>
      <c r="AY190" s="42">
        <v>1000</v>
      </c>
      <c r="AZ190" s="42">
        <v>1078</v>
      </c>
      <c r="BA190" s="42">
        <v>1000</v>
      </c>
      <c r="BB190" s="42">
        <v>1075</v>
      </c>
      <c r="BC190" s="42">
        <v>1000</v>
      </c>
      <c r="BD190" s="42">
        <v>1000</v>
      </c>
      <c r="BE190" s="42">
        <v>1000</v>
      </c>
      <c r="BF190" s="42">
        <v>887</v>
      </c>
      <c r="BG190" s="42">
        <v>1137</v>
      </c>
      <c r="BH190" s="42">
        <v>1045</v>
      </c>
      <c r="BI190" s="3"/>
      <c r="BK190" s="3"/>
    </row>
    <row r="191" spans="1:63" s="4" customFormat="1" hidden="1" x14ac:dyDescent="0.2">
      <c r="A191" s="42">
        <v>59</v>
      </c>
      <c r="B191" s="44">
        <v>55</v>
      </c>
      <c r="C191" s="44">
        <v>72.900000000000006</v>
      </c>
      <c r="D191" s="44">
        <v>73.599999999999994</v>
      </c>
      <c r="E191" s="44">
        <v>72.400000000000006</v>
      </c>
      <c r="F191" s="42">
        <v>70</v>
      </c>
      <c r="G191" s="42">
        <v>73.3</v>
      </c>
      <c r="H191" s="62">
        <v>69.8</v>
      </c>
      <c r="I191" s="42">
        <v>72.7</v>
      </c>
      <c r="J191" s="42">
        <v>69.400000000000006</v>
      </c>
      <c r="K191" s="42">
        <v>180</v>
      </c>
      <c r="L191" s="42">
        <v>69.8</v>
      </c>
      <c r="M191" s="32"/>
      <c r="N191" s="42">
        <v>147</v>
      </c>
      <c r="O191" s="42">
        <v>139</v>
      </c>
      <c r="P191" s="42">
        <v>140</v>
      </c>
      <c r="Q191" s="42">
        <v>351</v>
      </c>
      <c r="R191" s="42">
        <v>133</v>
      </c>
      <c r="S191" s="42">
        <v>137</v>
      </c>
      <c r="T191" s="42">
        <v>147</v>
      </c>
      <c r="U191" s="42">
        <v>133</v>
      </c>
      <c r="V191" s="42">
        <v>144</v>
      </c>
      <c r="W191" s="42">
        <v>147</v>
      </c>
      <c r="X191" s="42">
        <v>148</v>
      </c>
      <c r="Y191" s="32"/>
      <c r="Z191" s="42">
        <v>246</v>
      </c>
      <c r="AA191" s="42">
        <v>286</v>
      </c>
      <c r="AB191" s="42">
        <v>287</v>
      </c>
      <c r="AC191" s="42">
        <v>293</v>
      </c>
      <c r="AD191" s="42">
        <v>279</v>
      </c>
      <c r="AE191" s="42">
        <v>285</v>
      </c>
      <c r="AF191" s="42">
        <v>278</v>
      </c>
      <c r="AG191" s="42">
        <v>294</v>
      </c>
      <c r="AH191" s="42">
        <v>295</v>
      </c>
      <c r="AI191" s="42">
        <v>287</v>
      </c>
      <c r="AJ191" s="42">
        <v>293</v>
      </c>
      <c r="AK191" s="32"/>
      <c r="AL191" s="42">
        <v>544</v>
      </c>
      <c r="AM191" s="42">
        <v>541</v>
      </c>
      <c r="AN191" s="42">
        <v>558</v>
      </c>
      <c r="AO191" s="42">
        <v>540</v>
      </c>
      <c r="AP191" s="42">
        <v>554</v>
      </c>
      <c r="AQ191" s="42">
        <v>574</v>
      </c>
      <c r="AR191" s="42">
        <v>486</v>
      </c>
      <c r="AS191" s="42">
        <v>562</v>
      </c>
      <c r="AT191" s="42">
        <v>573</v>
      </c>
      <c r="AU191" s="42">
        <v>573</v>
      </c>
      <c r="AV191" s="42">
        <v>573</v>
      </c>
      <c r="AW191" s="32"/>
      <c r="AX191" s="42">
        <v>1000</v>
      </c>
      <c r="AY191" s="42">
        <v>1000</v>
      </c>
      <c r="AZ191" s="42">
        <v>1034</v>
      </c>
      <c r="BA191" s="42">
        <v>1000</v>
      </c>
      <c r="BB191" s="42">
        <v>974</v>
      </c>
      <c r="BC191" s="42">
        <v>1000</v>
      </c>
      <c r="BD191" s="42">
        <v>1000</v>
      </c>
      <c r="BE191" s="42">
        <v>1000</v>
      </c>
      <c r="BF191" s="42">
        <v>894</v>
      </c>
      <c r="BG191" s="42">
        <v>1138</v>
      </c>
      <c r="BH191" s="42">
        <v>1007</v>
      </c>
      <c r="BI191" s="3"/>
      <c r="BK191" s="3"/>
    </row>
    <row r="192" spans="1:63" x14ac:dyDescent="0.2">
      <c r="A192" s="42">
        <v>60</v>
      </c>
      <c r="B192" s="42">
        <v>63</v>
      </c>
      <c r="C192" s="44">
        <v>71.8</v>
      </c>
      <c r="D192" s="44">
        <v>71.2</v>
      </c>
      <c r="E192" s="44">
        <v>63.3</v>
      </c>
      <c r="F192" s="42">
        <v>73.099999999999994</v>
      </c>
      <c r="G192" s="42">
        <v>73.3</v>
      </c>
      <c r="H192" s="62">
        <v>74</v>
      </c>
      <c r="I192" s="42">
        <v>72.8</v>
      </c>
      <c r="J192" s="42">
        <v>68.599999999999994</v>
      </c>
      <c r="K192" s="42">
        <v>69.099999999999994</v>
      </c>
      <c r="L192" s="42">
        <v>70.599999999999994</v>
      </c>
      <c r="M192" s="32"/>
      <c r="N192" s="42">
        <v>148</v>
      </c>
      <c r="O192" s="42">
        <v>137</v>
      </c>
      <c r="P192" s="42">
        <v>145</v>
      </c>
      <c r="Q192" s="42">
        <v>214</v>
      </c>
      <c r="R192" s="42">
        <v>138</v>
      </c>
      <c r="S192" s="42">
        <v>138</v>
      </c>
      <c r="T192" s="42">
        <v>149</v>
      </c>
      <c r="U192" s="42">
        <v>132</v>
      </c>
      <c r="V192" s="42">
        <v>146</v>
      </c>
      <c r="W192" s="42">
        <v>139</v>
      </c>
      <c r="X192" s="42">
        <v>150</v>
      </c>
      <c r="Y192" s="32"/>
      <c r="Z192" s="42">
        <v>264</v>
      </c>
      <c r="AA192" s="42">
        <v>289</v>
      </c>
      <c r="AB192" s="42">
        <v>296</v>
      </c>
      <c r="AC192" s="42">
        <v>296</v>
      </c>
      <c r="AD192" s="42">
        <v>297</v>
      </c>
      <c r="AE192" s="42">
        <v>295</v>
      </c>
      <c r="AF192" s="42">
        <v>286</v>
      </c>
      <c r="AG192" s="42">
        <v>295</v>
      </c>
      <c r="AH192" s="42">
        <v>296</v>
      </c>
      <c r="AI192" s="42">
        <v>289</v>
      </c>
      <c r="AJ192" s="42">
        <v>292</v>
      </c>
      <c r="AK192" s="32"/>
      <c r="AL192" s="42">
        <v>483</v>
      </c>
      <c r="AM192" s="42">
        <v>556</v>
      </c>
      <c r="AN192" s="42">
        <v>565</v>
      </c>
      <c r="AO192" s="42">
        <v>552</v>
      </c>
      <c r="AP192" s="42">
        <v>549</v>
      </c>
      <c r="AQ192" s="42">
        <v>554</v>
      </c>
      <c r="AR192" s="42">
        <v>504</v>
      </c>
      <c r="AS192" s="42">
        <v>563</v>
      </c>
      <c r="AT192" s="42">
        <v>578</v>
      </c>
      <c r="AU192" s="42">
        <v>559</v>
      </c>
      <c r="AV192" s="42">
        <v>560</v>
      </c>
      <c r="AW192" s="32"/>
      <c r="AX192" s="42">
        <v>1000</v>
      </c>
      <c r="AY192" s="42">
        <v>1000</v>
      </c>
      <c r="AZ192" s="42">
        <v>838</v>
      </c>
      <c r="BA192" s="42">
        <v>1000</v>
      </c>
      <c r="BB192" s="42">
        <v>841</v>
      </c>
      <c r="BC192" s="42">
        <v>931</v>
      </c>
      <c r="BD192" s="42">
        <v>1000</v>
      </c>
      <c r="BE192" s="42">
        <v>1000</v>
      </c>
      <c r="BF192" s="42">
        <v>942</v>
      </c>
      <c r="BG192" s="42">
        <v>1116</v>
      </c>
      <c r="BH192" s="42">
        <v>772</v>
      </c>
    </row>
    <row r="193" spans="1:98" x14ac:dyDescent="0.2">
      <c r="A193" s="42"/>
      <c r="B193" s="42">
        <f t="shared" ref="B193:W193" si="9">AVERAGE(B133:B192)</f>
        <v>73.866666666666646</v>
      </c>
      <c r="C193" s="42">
        <f t="shared" si="9"/>
        <v>64.36333333333333</v>
      </c>
      <c r="D193" s="42">
        <f t="shared" si="9"/>
        <v>75.944999999999993</v>
      </c>
      <c r="E193" s="42">
        <f t="shared" si="9"/>
        <v>74.429999999999993</v>
      </c>
      <c r="F193" s="42">
        <f t="shared" si="9"/>
        <v>69.120000000000019</v>
      </c>
      <c r="G193" s="42">
        <f t="shared" si="9"/>
        <v>69.726666666666688</v>
      </c>
      <c r="H193" s="42">
        <f t="shared" si="9"/>
        <v>71.671666666666667</v>
      </c>
      <c r="I193" s="42">
        <f t="shared" si="9"/>
        <v>74.340000000000018</v>
      </c>
      <c r="J193" s="42">
        <f t="shared" si="9"/>
        <v>71.276666666666671</v>
      </c>
      <c r="K193" s="42">
        <f t="shared" si="9"/>
        <v>75.204999999999998</v>
      </c>
      <c r="L193" s="42">
        <f t="shared" si="9"/>
        <v>71.291666666666686</v>
      </c>
      <c r="M193" s="32"/>
      <c r="N193" s="42">
        <f t="shared" si="9"/>
        <v>148.4</v>
      </c>
      <c r="O193" s="42">
        <f t="shared" si="9"/>
        <v>144.16666666666666</v>
      </c>
      <c r="P193" s="42">
        <f t="shared" si="9"/>
        <v>140.78333333333333</v>
      </c>
      <c r="Q193" s="42">
        <f t="shared" si="9"/>
        <v>158.06666666666666</v>
      </c>
      <c r="R193" s="42">
        <f t="shared" si="9"/>
        <v>142.94999999999999</v>
      </c>
      <c r="S193" s="42">
        <f t="shared" si="9"/>
        <v>147.05000000000001</v>
      </c>
      <c r="T193" s="42">
        <f t="shared" si="9"/>
        <v>139.72666666666666</v>
      </c>
      <c r="U193" s="42">
        <f t="shared" si="9"/>
        <v>136.46666666666667</v>
      </c>
      <c r="V193" s="42">
        <f t="shared" si="9"/>
        <v>141.80000000000001</v>
      </c>
      <c r="W193" s="42">
        <f t="shared" si="9"/>
        <v>142.58333333333334</v>
      </c>
      <c r="X193" s="42"/>
      <c r="Y193" s="32"/>
      <c r="Z193" s="42">
        <f t="shared" ref="Z193:AJ193" si="10">AVERAGE(Z133:Z192)</f>
        <v>275.26666666666665</v>
      </c>
      <c r="AA193" s="42">
        <f t="shared" si="10"/>
        <v>300.8</v>
      </c>
      <c r="AB193" s="42">
        <f t="shared" si="10"/>
        <v>270.2</v>
      </c>
      <c r="AC193" s="42">
        <f t="shared" si="10"/>
        <v>290</v>
      </c>
      <c r="AD193" s="42">
        <f t="shared" si="10"/>
        <v>303.81666666666666</v>
      </c>
      <c r="AE193" s="42">
        <f t="shared" si="10"/>
        <v>286.58333333333331</v>
      </c>
      <c r="AF193" s="42">
        <f t="shared" si="10"/>
        <v>286.08333333333331</v>
      </c>
      <c r="AG193" s="42">
        <f t="shared" si="10"/>
        <v>291.16666666666669</v>
      </c>
      <c r="AH193" s="42">
        <f t="shared" si="10"/>
        <v>287.96666666666664</v>
      </c>
      <c r="AI193" s="42">
        <f t="shared" si="10"/>
        <v>285.63333333333333</v>
      </c>
      <c r="AJ193" s="42">
        <f t="shared" si="10"/>
        <v>305.39999999999998</v>
      </c>
      <c r="AK193" s="32"/>
      <c r="AL193" s="42">
        <f t="shared" ref="AL193:AV193" si="11">AVERAGE(AL133:AL192)</f>
        <v>553.2833333333333</v>
      </c>
      <c r="AM193" s="42">
        <f t="shared" si="11"/>
        <v>574.16666666666663</v>
      </c>
      <c r="AN193" s="42">
        <f t="shared" si="11"/>
        <v>558.5</v>
      </c>
      <c r="AO193" s="42">
        <f t="shared" si="11"/>
        <v>545.06666666666672</v>
      </c>
      <c r="AP193" s="42">
        <f t="shared" si="11"/>
        <v>562.7166666666667</v>
      </c>
      <c r="AQ193" s="42">
        <f t="shared" si="11"/>
        <v>565.06666666666672</v>
      </c>
      <c r="AR193" s="42">
        <f t="shared" si="11"/>
        <v>558.06666666666672</v>
      </c>
      <c r="AS193" s="42">
        <f t="shared" si="11"/>
        <v>562.48333333333335</v>
      </c>
      <c r="AT193" s="42">
        <f t="shared" si="11"/>
        <v>563.11666666666667</v>
      </c>
      <c r="AU193" s="42">
        <f t="shared" si="11"/>
        <v>563.73333333333335</v>
      </c>
      <c r="AV193" s="42">
        <f t="shared" si="11"/>
        <v>565.38333333333333</v>
      </c>
      <c r="AW193" s="32"/>
      <c r="AX193" s="42">
        <f t="shared" ref="AX193:BE193" si="12">AVERAGE(AX133:AX192)</f>
        <v>1000</v>
      </c>
      <c r="AY193" s="42">
        <f t="shared" si="12"/>
        <v>1000.0166666666667</v>
      </c>
      <c r="AZ193" s="42">
        <f t="shared" si="12"/>
        <v>997.2833333333333</v>
      </c>
      <c r="BA193" s="42">
        <f t="shared" si="12"/>
        <v>1000</v>
      </c>
      <c r="BB193" s="42">
        <f t="shared" si="12"/>
        <v>985.58333333333337</v>
      </c>
      <c r="BC193" s="42">
        <f t="shared" si="12"/>
        <v>1000.4833333333333</v>
      </c>
      <c r="BD193" s="42">
        <f t="shared" si="12"/>
        <v>1003.6</v>
      </c>
      <c r="BE193" s="42">
        <f t="shared" si="12"/>
        <v>1000</v>
      </c>
      <c r="BF193" s="42">
        <f>AVERAGE(BF133:BF192)</f>
        <v>985.35</v>
      </c>
      <c r="BG193" s="42">
        <f>AVERAGE(BG133:BG192)</f>
        <v>996.56666666666672</v>
      </c>
      <c r="BH193" s="42">
        <f>AVERAGE(BH133:BH192)</f>
        <v>996.2833333333333</v>
      </c>
    </row>
    <row r="194" spans="1:98" x14ac:dyDescent="0.2">
      <c r="A194" s="42"/>
      <c r="B194" s="42">
        <v>1</v>
      </c>
      <c r="C194" s="42">
        <v>2</v>
      </c>
      <c r="D194" s="42">
        <v>3</v>
      </c>
      <c r="E194" s="42">
        <v>4</v>
      </c>
      <c r="F194" s="42">
        <v>5</v>
      </c>
      <c r="G194" s="42">
        <v>6</v>
      </c>
      <c r="H194" s="42">
        <v>7</v>
      </c>
      <c r="I194" s="42">
        <v>8</v>
      </c>
      <c r="J194" s="42">
        <v>9</v>
      </c>
      <c r="K194" s="42">
        <v>10</v>
      </c>
      <c r="L194" s="42">
        <v>11</v>
      </c>
      <c r="M194" s="32"/>
      <c r="N194" s="42">
        <v>1</v>
      </c>
      <c r="O194" s="42">
        <v>2</v>
      </c>
      <c r="P194" s="42">
        <v>3</v>
      </c>
      <c r="Q194" s="42">
        <v>4</v>
      </c>
      <c r="R194" s="42">
        <v>5</v>
      </c>
      <c r="S194" s="42">
        <v>6</v>
      </c>
      <c r="T194" s="42">
        <v>7</v>
      </c>
      <c r="U194" s="42">
        <v>8</v>
      </c>
      <c r="V194" s="42">
        <v>9</v>
      </c>
      <c r="W194" s="42">
        <v>10</v>
      </c>
      <c r="X194" s="42"/>
      <c r="Y194" s="32"/>
      <c r="Z194" s="42">
        <v>1</v>
      </c>
      <c r="AA194" s="42">
        <v>2</v>
      </c>
      <c r="AB194" s="42">
        <v>3</v>
      </c>
      <c r="AC194" s="42">
        <v>4</v>
      </c>
      <c r="AD194" s="42">
        <v>5</v>
      </c>
      <c r="AE194" s="42">
        <v>6</v>
      </c>
      <c r="AF194" s="42">
        <v>7</v>
      </c>
      <c r="AG194" s="42">
        <v>8</v>
      </c>
      <c r="AH194" s="42">
        <v>9</v>
      </c>
      <c r="AI194" s="42">
        <v>10</v>
      </c>
      <c r="AJ194" s="42">
        <v>11</v>
      </c>
      <c r="AK194" s="32"/>
      <c r="AL194" s="42">
        <v>1</v>
      </c>
      <c r="AM194" s="42">
        <v>2</v>
      </c>
      <c r="AN194" s="42">
        <v>3</v>
      </c>
      <c r="AO194" s="42">
        <v>4</v>
      </c>
      <c r="AP194" s="42">
        <v>5</v>
      </c>
      <c r="AQ194" s="42">
        <v>6</v>
      </c>
      <c r="AR194" s="42">
        <v>7</v>
      </c>
      <c r="AS194" s="42">
        <v>8</v>
      </c>
      <c r="AT194" s="42">
        <v>9</v>
      </c>
      <c r="AU194" s="42">
        <v>10</v>
      </c>
      <c r="AV194" s="42">
        <v>11</v>
      </c>
      <c r="AW194" s="32"/>
      <c r="AX194" s="42">
        <v>1</v>
      </c>
      <c r="AY194" s="42">
        <v>2</v>
      </c>
      <c r="AZ194" s="42">
        <v>3</v>
      </c>
      <c r="BA194" s="42">
        <v>4</v>
      </c>
      <c r="BB194" s="42">
        <v>5</v>
      </c>
      <c r="BC194" s="42">
        <v>6</v>
      </c>
      <c r="BD194" s="42">
        <v>7</v>
      </c>
      <c r="BE194" s="42">
        <v>8</v>
      </c>
      <c r="BF194" s="42">
        <v>9</v>
      </c>
      <c r="BG194" s="42">
        <v>10</v>
      </c>
      <c r="BH194" s="42">
        <v>11</v>
      </c>
    </row>
    <row r="196" spans="1:98" x14ac:dyDescent="0.2">
      <c r="CT196" s="3">
        <v>403</v>
      </c>
    </row>
    <row r="197" spans="1:98" x14ac:dyDescent="0.2">
      <c r="A197" s="60"/>
      <c r="B197" s="352">
        <v>64</v>
      </c>
      <c r="C197" s="352"/>
      <c r="D197" s="352"/>
      <c r="E197" s="352"/>
      <c r="F197" s="352"/>
      <c r="G197" s="352"/>
      <c r="H197" s="352"/>
      <c r="I197" s="352"/>
      <c r="J197" s="352"/>
      <c r="K197" s="352"/>
      <c r="L197" s="353"/>
      <c r="M197" s="56"/>
      <c r="N197" s="354">
        <v>128</v>
      </c>
      <c r="O197" s="354"/>
      <c r="P197" s="354"/>
      <c r="Q197" s="354"/>
      <c r="R197" s="354"/>
      <c r="S197" s="354"/>
      <c r="T197" s="354"/>
      <c r="U197" s="354"/>
      <c r="V197" s="354"/>
      <c r="W197" s="354"/>
      <c r="X197" s="354"/>
      <c r="Y197" s="56"/>
      <c r="Z197" s="354">
        <v>256</v>
      </c>
      <c r="AA197" s="354"/>
      <c r="AB197" s="354"/>
      <c r="AC197" s="354"/>
      <c r="AD197" s="354"/>
      <c r="AE197" s="354"/>
      <c r="AF197" s="354"/>
      <c r="AG197" s="354"/>
      <c r="AH197" s="354"/>
      <c r="AI197" s="354"/>
      <c r="AJ197" s="354"/>
      <c r="AK197" s="56"/>
      <c r="AL197" s="354">
        <v>512</v>
      </c>
      <c r="AM197" s="354"/>
      <c r="AN197" s="354"/>
      <c r="AO197" s="354"/>
      <c r="AP197" s="354"/>
      <c r="AQ197" s="354"/>
      <c r="AR197" s="354"/>
      <c r="AS197" s="354"/>
      <c r="AT197" s="354"/>
      <c r="AU197" s="354"/>
      <c r="AV197" s="354"/>
      <c r="AW197" s="56"/>
      <c r="AX197" s="354">
        <v>1024</v>
      </c>
      <c r="AY197" s="354"/>
      <c r="AZ197" s="354"/>
      <c r="BA197" s="354"/>
      <c r="BB197" s="354"/>
      <c r="BC197" s="354"/>
      <c r="BD197" s="354"/>
      <c r="BE197" s="354"/>
      <c r="BF197" s="354"/>
      <c r="BG197" s="354"/>
      <c r="BH197" s="354"/>
      <c r="CT197" s="3">
        <v>484</v>
      </c>
    </row>
    <row r="198" spans="1:98" x14ac:dyDescent="0.2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L198" s="57"/>
      <c r="AM198" s="57"/>
      <c r="AN198" s="57"/>
      <c r="AO198" s="57"/>
      <c r="AP198" s="57"/>
      <c r="AQ198" s="57"/>
      <c r="AR198" s="57"/>
      <c r="AS198" s="57"/>
      <c r="AT198" s="57"/>
      <c r="AU198" s="57"/>
      <c r="AV198" s="57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CT198" s="3">
        <v>419</v>
      </c>
    </row>
    <row r="199" spans="1:98" x14ac:dyDescent="0.2">
      <c r="A199" s="58">
        <v>1</v>
      </c>
      <c r="B199" s="57">
        <v>70.2</v>
      </c>
      <c r="C199" s="57">
        <v>73.099999999999994</v>
      </c>
      <c r="D199" s="57">
        <v>51.3</v>
      </c>
      <c r="E199" s="57">
        <v>60.8</v>
      </c>
      <c r="F199" s="57">
        <v>69.3</v>
      </c>
      <c r="G199" s="57">
        <v>70.2</v>
      </c>
      <c r="H199" s="61">
        <v>72.5</v>
      </c>
      <c r="I199" s="57">
        <v>73.7</v>
      </c>
      <c r="J199" s="57">
        <v>75.099999999999994</v>
      </c>
      <c r="K199" s="57">
        <v>73.7</v>
      </c>
      <c r="L199" s="57">
        <v>70.099999999999994</v>
      </c>
      <c r="N199" s="57">
        <v>142</v>
      </c>
      <c r="O199" s="57">
        <v>143</v>
      </c>
      <c r="P199" s="57">
        <v>151</v>
      </c>
      <c r="Q199" s="57">
        <v>144</v>
      </c>
      <c r="R199" s="57">
        <v>148</v>
      </c>
      <c r="S199" s="57">
        <v>145</v>
      </c>
      <c r="T199" s="57">
        <v>142</v>
      </c>
      <c r="U199" s="57">
        <v>143</v>
      </c>
      <c r="V199" s="57">
        <v>145</v>
      </c>
      <c r="W199" s="57">
        <v>144</v>
      </c>
      <c r="X199" s="57">
        <v>139</v>
      </c>
      <c r="Z199" s="57">
        <v>294</v>
      </c>
      <c r="AA199" s="57">
        <v>263</v>
      </c>
      <c r="AB199" s="57">
        <v>257</v>
      </c>
      <c r="AC199" s="57">
        <v>559</v>
      </c>
      <c r="AD199" s="57">
        <v>243</v>
      </c>
      <c r="AE199" s="57">
        <v>283</v>
      </c>
      <c r="AF199" s="57">
        <v>293</v>
      </c>
      <c r="AG199" s="57">
        <v>287</v>
      </c>
      <c r="AH199" s="57">
        <v>269</v>
      </c>
      <c r="AI199" s="57">
        <v>298</v>
      </c>
      <c r="AJ199" s="57">
        <v>291</v>
      </c>
      <c r="AL199" s="58">
        <v>580</v>
      </c>
      <c r="AM199" s="57">
        <v>538</v>
      </c>
      <c r="AN199" s="57">
        <v>594</v>
      </c>
      <c r="AO199" s="57">
        <v>563</v>
      </c>
      <c r="AP199" s="57">
        <v>579</v>
      </c>
      <c r="AQ199" s="57">
        <v>555</v>
      </c>
      <c r="AR199" s="57">
        <v>588</v>
      </c>
      <c r="AS199" s="57">
        <v>569</v>
      </c>
      <c r="AT199" s="57">
        <v>538</v>
      </c>
      <c r="AU199" s="57">
        <v>586</v>
      </c>
      <c r="AV199" s="57">
        <v>593</v>
      </c>
      <c r="AX199" s="57">
        <v>1000</v>
      </c>
      <c r="AY199" s="57">
        <v>1000</v>
      </c>
      <c r="AZ199" s="57">
        <v>1000</v>
      </c>
      <c r="BA199" s="57">
        <v>825</v>
      </c>
      <c r="BB199" s="57">
        <v>1000</v>
      </c>
      <c r="BC199" s="57">
        <v>1000</v>
      </c>
      <c r="BD199" s="57">
        <v>1000</v>
      </c>
      <c r="BE199" s="57">
        <v>1000</v>
      </c>
      <c r="BF199" s="57">
        <v>885</v>
      </c>
      <c r="BG199" s="57">
        <v>1000</v>
      </c>
      <c r="BH199" s="57">
        <v>1000</v>
      </c>
      <c r="CT199" s="3">
        <v>539</v>
      </c>
    </row>
    <row r="200" spans="1:98" x14ac:dyDescent="0.2">
      <c r="A200" s="57">
        <v>2</v>
      </c>
      <c r="B200" s="57">
        <v>71</v>
      </c>
      <c r="C200" s="57">
        <v>67.599999999999994</v>
      </c>
      <c r="D200" s="57">
        <v>73.7</v>
      </c>
      <c r="E200" s="57">
        <v>59.5</v>
      </c>
      <c r="F200" s="57">
        <v>69</v>
      </c>
      <c r="G200" s="57">
        <v>71.3</v>
      </c>
      <c r="H200" s="61">
        <v>71.900000000000006</v>
      </c>
      <c r="I200" s="57">
        <v>72.2</v>
      </c>
      <c r="J200" s="57">
        <v>75.5</v>
      </c>
      <c r="K200" s="57">
        <v>74.5</v>
      </c>
      <c r="L200" s="57">
        <v>72.2</v>
      </c>
      <c r="N200" s="57">
        <v>137</v>
      </c>
      <c r="O200" s="57">
        <v>146</v>
      </c>
      <c r="P200" s="57">
        <v>150</v>
      </c>
      <c r="Q200" s="57">
        <v>146</v>
      </c>
      <c r="R200" s="57">
        <v>150</v>
      </c>
      <c r="S200" s="57">
        <v>148</v>
      </c>
      <c r="T200" s="57">
        <v>147</v>
      </c>
      <c r="U200" s="57">
        <v>142</v>
      </c>
      <c r="V200" s="57">
        <v>144</v>
      </c>
      <c r="W200" s="57">
        <v>137</v>
      </c>
      <c r="X200" s="57">
        <v>142</v>
      </c>
      <c r="Z200" s="57">
        <v>296</v>
      </c>
      <c r="AA200" s="57">
        <v>284</v>
      </c>
      <c r="AB200" s="57">
        <v>271</v>
      </c>
      <c r="AC200" s="57">
        <v>648</v>
      </c>
      <c r="AD200" s="57">
        <v>220</v>
      </c>
      <c r="AE200" s="57">
        <v>280</v>
      </c>
      <c r="AF200" s="57">
        <v>642</v>
      </c>
      <c r="AG200" s="57">
        <v>288</v>
      </c>
      <c r="AH200" s="57">
        <v>272</v>
      </c>
      <c r="AI200" s="57">
        <v>297</v>
      </c>
      <c r="AJ200" s="57">
        <v>286</v>
      </c>
      <c r="AL200" s="57">
        <v>574</v>
      </c>
      <c r="AM200" s="57">
        <v>557</v>
      </c>
      <c r="AN200" s="57">
        <v>577</v>
      </c>
      <c r="AO200" s="57">
        <v>587</v>
      </c>
      <c r="AP200" s="57">
        <v>569</v>
      </c>
      <c r="AQ200" s="57">
        <v>571</v>
      </c>
      <c r="AR200" s="57">
        <v>582</v>
      </c>
      <c r="AS200" s="57">
        <v>578</v>
      </c>
      <c r="AT200" s="57">
        <v>405</v>
      </c>
      <c r="AU200" s="57">
        <v>585</v>
      </c>
      <c r="AV200" s="57">
        <v>594</v>
      </c>
      <c r="AX200" s="57">
        <v>1000</v>
      </c>
      <c r="AY200" s="57">
        <v>1000</v>
      </c>
      <c r="AZ200" s="57">
        <v>1000</v>
      </c>
      <c r="BA200" s="57">
        <v>952</v>
      </c>
      <c r="BB200" s="57">
        <v>1000</v>
      </c>
      <c r="BC200" s="57">
        <v>1000</v>
      </c>
      <c r="BD200" s="57">
        <v>1000</v>
      </c>
      <c r="BE200" s="57">
        <v>1000</v>
      </c>
      <c r="BF200" s="57">
        <v>1057</v>
      </c>
      <c r="BG200" s="57">
        <v>1000</v>
      </c>
      <c r="BH200" s="57">
        <v>967</v>
      </c>
      <c r="CT200" s="3">
        <v>547</v>
      </c>
    </row>
    <row r="201" spans="1:98" ht="14" hidden="1" customHeight="1" x14ac:dyDescent="0.2">
      <c r="A201" s="57">
        <v>3</v>
      </c>
      <c r="B201" s="57">
        <v>71.099999999999994</v>
      </c>
      <c r="C201" s="57">
        <v>68.599999999999994</v>
      </c>
      <c r="D201" s="57">
        <v>71.7</v>
      </c>
      <c r="E201" s="57">
        <v>51.5</v>
      </c>
      <c r="F201" s="57">
        <v>72.8</v>
      </c>
      <c r="G201" s="57">
        <v>70.8</v>
      </c>
      <c r="H201" s="61">
        <v>73.599999999999994</v>
      </c>
      <c r="I201" s="57">
        <v>74.099999999999994</v>
      </c>
      <c r="J201" s="57">
        <v>75.599999999999994</v>
      </c>
      <c r="K201" s="57">
        <v>71.2</v>
      </c>
      <c r="L201" s="57">
        <v>220</v>
      </c>
      <c r="N201" s="57">
        <v>134</v>
      </c>
      <c r="O201" s="57">
        <v>137</v>
      </c>
      <c r="P201" s="57">
        <v>149</v>
      </c>
      <c r="Q201" s="57">
        <v>145</v>
      </c>
      <c r="R201" s="57">
        <v>149</v>
      </c>
      <c r="S201" s="57">
        <v>145</v>
      </c>
      <c r="T201" s="57">
        <v>120</v>
      </c>
      <c r="U201" s="57">
        <v>140</v>
      </c>
      <c r="V201" s="57">
        <v>144</v>
      </c>
      <c r="W201" s="57">
        <v>142</v>
      </c>
      <c r="X201" s="57">
        <v>135</v>
      </c>
      <c r="Z201" s="57">
        <v>299</v>
      </c>
      <c r="AA201" s="57">
        <v>289</v>
      </c>
      <c r="AB201" s="57">
        <v>277</v>
      </c>
      <c r="AC201" s="57">
        <v>283</v>
      </c>
      <c r="AD201" s="57">
        <v>278</v>
      </c>
      <c r="AE201" s="57">
        <v>289</v>
      </c>
      <c r="AF201" s="57">
        <v>573</v>
      </c>
      <c r="AG201" s="57">
        <v>288</v>
      </c>
      <c r="AH201" s="57">
        <v>285</v>
      </c>
      <c r="AI201" s="57">
        <v>289</v>
      </c>
      <c r="AJ201" s="57">
        <v>282</v>
      </c>
      <c r="AL201" s="57">
        <v>578</v>
      </c>
      <c r="AM201" s="57">
        <v>579</v>
      </c>
      <c r="AN201" s="57">
        <v>580</v>
      </c>
      <c r="AO201" s="57">
        <v>554</v>
      </c>
      <c r="AP201" s="57">
        <v>572</v>
      </c>
      <c r="AQ201" s="57">
        <v>588</v>
      </c>
      <c r="AR201" s="57">
        <v>588</v>
      </c>
      <c r="AS201" s="57">
        <v>561</v>
      </c>
      <c r="AT201" s="57">
        <v>443</v>
      </c>
      <c r="AU201" s="57">
        <v>577</v>
      </c>
      <c r="AV201" s="57">
        <v>591</v>
      </c>
      <c r="AX201" s="57">
        <v>1000</v>
      </c>
      <c r="AY201" s="57">
        <v>1000</v>
      </c>
      <c r="AZ201" s="57">
        <v>1000</v>
      </c>
      <c r="BA201" s="57">
        <v>864</v>
      </c>
      <c r="BB201" s="57">
        <v>1000</v>
      </c>
      <c r="BC201" s="57">
        <v>1000</v>
      </c>
      <c r="BD201" s="57">
        <v>1000</v>
      </c>
      <c r="BE201" s="57">
        <v>1000</v>
      </c>
      <c r="BF201" s="57">
        <v>847</v>
      </c>
      <c r="BG201" s="57">
        <v>999</v>
      </c>
      <c r="BH201" s="57">
        <v>1016</v>
      </c>
      <c r="CT201" s="3">
        <v>565</v>
      </c>
    </row>
    <row r="202" spans="1:98" ht="14" hidden="1" customHeight="1" x14ac:dyDescent="0.2">
      <c r="A202" s="58">
        <v>4</v>
      </c>
      <c r="B202" s="57">
        <v>74</v>
      </c>
      <c r="C202" s="57">
        <v>73.599999999999994</v>
      </c>
      <c r="D202" s="57">
        <v>73.400000000000006</v>
      </c>
      <c r="E202" s="57">
        <v>64.2</v>
      </c>
      <c r="F202" s="57">
        <v>73.3</v>
      </c>
      <c r="G202" s="57">
        <v>73.400000000000006</v>
      </c>
      <c r="H202" s="61">
        <v>71.599999999999994</v>
      </c>
      <c r="I202" s="57">
        <v>73.400000000000006</v>
      </c>
      <c r="J202" s="57">
        <v>73.599999999999994</v>
      </c>
      <c r="K202" s="57">
        <v>70</v>
      </c>
      <c r="L202" s="57">
        <v>73.5</v>
      </c>
      <c r="N202" s="57">
        <v>137</v>
      </c>
      <c r="O202" s="57">
        <v>150</v>
      </c>
      <c r="P202" s="57">
        <v>144</v>
      </c>
      <c r="Q202" s="57">
        <v>149</v>
      </c>
      <c r="R202" s="57">
        <v>150</v>
      </c>
      <c r="S202" s="57">
        <v>142</v>
      </c>
      <c r="T202" s="57">
        <v>62</v>
      </c>
      <c r="U202" s="57">
        <v>137</v>
      </c>
      <c r="V202" s="57">
        <v>148</v>
      </c>
      <c r="W202" s="57">
        <v>143</v>
      </c>
      <c r="X202" s="57">
        <v>133</v>
      </c>
      <c r="Z202" s="57">
        <v>292</v>
      </c>
      <c r="AA202" s="57">
        <v>281</v>
      </c>
      <c r="AB202" s="57">
        <v>268</v>
      </c>
      <c r="AC202" s="57">
        <v>294</v>
      </c>
      <c r="AD202" s="57">
        <v>274</v>
      </c>
      <c r="AE202" s="57">
        <v>281</v>
      </c>
      <c r="AF202" s="57">
        <v>290</v>
      </c>
      <c r="AG202" s="57">
        <v>290</v>
      </c>
      <c r="AH202" s="57">
        <v>276</v>
      </c>
      <c r="AI202" s="57">
        <v>292</v>
      </c>
      <c r="AJ202" s="57">
        <v>284</v>
      </c>
      <c r="AL202" s="57">
        <v>571</v>
      </c>
      <c r="AM202" s="57">
        <v>572</v>
      </c>
      <c r="AN202" s="57">
        <v>576</v>
      </c>
      <c r="AO202" s="57">
        <v>555</v>
      </c>
      <c r="AP202" s="57">
        <v>588</v>
      </c>
      <c r="AQ202" s="57">
        <v>556</v>
      </c>
      <c r="AR202" s="57">
        <v>577</v>
      </c>
      <c r="AS202" s="57">
        <v>533</v>
      </c>
      <c r="AT202" s="57">
        <v>479</v>
      </c>
      <c r="AU202" s="57">
        <v>587</v>
      </c>
      <c r="AV202" s="57">
        <v>590</v>
      </c>
      <c r="AX202" s="57">
        <v>1000</v>
      </c>
      <c r="AY202" s="57">
        <v>1000</v>
      </c>
      <c r="AZ202" s="57">
        <v>1000</v>
      </c>
      <c r="BA202" s="57">
        <v>861</v>
      </c>
      <c r="BB202" s="57">
        <v>1000</v>
      </c>
      <c r="BC202" s="57">
        <v>1000</v>
      </c>
      <c r="BD202" s="57">
        <v>1000</v>
      </c>
      <c r="BE202" s="57">
        <v>1000</v>
      </c>
      <c r="BF202" s="57">
        <v>775</v>
      </c>
      <c r="BG202" s="57">
        <v>938</v>
      </c>
      <c r="BH202" s="57">
        <v>937</v>
      </c>
      <c r="CT202" s="3">
        <v>515</v>
      </c>
    </row>
    <row r="203" spans="1:98" ht="14" hidden="1" customHeight="1" x14ac:dyDescent="0.2">
      <c r="A203" s="57">
        <v>5</v>
      </c>
      <c r="B203" s="57">
        <v>74.7</v>
      </c>
      <c r="C203" s="57">
        <v>73</v>
      </c>
      <c r="D203" s="57">
        <v>73.5</v>
      </c>
      <c r="E203" s="57">
        <v>61.6</v>
      </c>
      <c r="F203" s="57">
        <v>73.5</v>
      </c>
      <c r="G203" s="57">
        <v>74.2</v>
      </c>
      <c r="H203" s="61">
        <v>65.3</v>
      </c>
      <c r="I203" s="57">
        <v>74</v>
      </c>
      <c r="J203" s="57">
        <v>68</v>
      </c>
      <c r="K203" s="57">
        <v>74.400000000000006</v>
      </c>
      <c r="L203" s="57">
        <v>71.7</v>
      </c>
      <c r="N203" s="57">
        <v>140</v>
      </c>
      <c r="O203" s="57">
        <v>147</v>
      </c>
      <c r="P203" s="57">
        <v>150</v>
      </c>
      <c r="Q203" s="57">
        <v>150</v>
      </c>
      <c r="R203" s="57">
        <v>152</v>
      </c>
      <c r="S203" s="57">
        <v>144</v>
      </c>
      <c r="T203" s="57">
        <v>133</v>
      </c>
      <c r="U203" s="57">
        <v>145</v>
      </c>
      <c r="V203" s="57">
        <v>147</v>
      </c>
      <c r="W203" s="57">
        <v>143</v>
      </c>
      <c r="X203" s="57">
        <v>116</v>
      </c>
      <c r="Z203" s="57">
        <v>256</v>
      </c>
      <c r="AA203" s="57">
        <v>291</v>
      </c>
      <c r="AB203" s="57">
        <v>275</v>
      </c>
      <c r="AC203" s="57">
        <v>289</v>
      </c>
      <c r="AD203" s="57">
        <v>219</v>
      </c>
      <c r="AE203" s="57">
        <v>273</v>
      </c>
      <c r="AF203" s="57">
        <v>265</v>
      </c>
      <c r="AG203" s="57">
        <v>287</v>
      </c>
      <c r="AH203" s="57">
        <v>279</v>
      </c>
      <c r="AI203" s="57">
        <v>285</v>
      </c>
      <c r="AJ203" s="57">
        <v>273</v>
      </c>
      <c r="AL203" s="57">
        <v>579</v>
      </c>
      <c r="AM203" s="57">
        <v>557</v>
      </c>
      <c r="AN203" s="57">
        <v>583</v>
      </c>
      <c r="AO203" s="57">
        <v>561</v>
      </c>
      <c r="AP203" s="57">
        <v>584</v>
      </c>
      <c r="AQ203" s="57">
        <v>580</v>
      </c>
      <c r="AR203" s="57">
        <v>581</v>
      </c>
      <c r="AS203" s="57">
        <v>531</v>
      </c>
      <c r="AT203" s="57">
        <v>549</v>
      </c>
      <c r="AU203" s="57">
        <v>591</v>
      </c>
      <c r="AV203" s="57">
        <v>451</v>
      </c>
      <c r="AX203" s="57">
        <v>1000</v>
      </c>
      <c r="AY203" s="57">
        <v>1000</v>
      </c>
      <c r="AZ203" s="57">
        <v>1000</v>
      </c>
      <c r="BA203" s="57">
        <v>1070</v>
      </c>
      <c r="BB203" s="57">
        <v>1000</v>
      </c>
      <c r="BC203" s="57">
        <v>1000</v>
      </c>
      <c r="BD203" s="57">
        <v>1000</v>
      </c>
      <c r="BE203" s="57">
        <v>1000</v>
      </c>
      <c r="BF203" s="57">
        <v>1138</v>
      </c>
      <c r="BG203" s="57">
        <v>1041</v>
      </c>
      <c r="BH203" s="57">
        <v>1079</v>
      </c>
      <c r="CT203" s="3">
        <v>524</v>
      </c>
    </row>
    <row r="204" spans="1:98" ht="14" hidden="1" customHeight="1" x14ac:dyDescent="0.2">
      <c r="A204" s="57">
        <v>6</v>
      </c>
      <c r="B204" s="57">
        <v>74.099999999999994</v>
      </c>
      <c r="C204" s="57">
        <v>73.400000000000006</v>
      </c>
      <c r="D204" s="57">
        <v>74</v>
      </c>
      <c r="E204" s="57">
        <v>61.5</v>
      </c>
      <c r="F204" s="57">
        <v>71.5</v>
      </c>
      <c r="G204" s="57">
        <v>74.5</v>
      </c>
      <c r="H204" s="61">
        <v>72.2</v>
      </c>
      <c r="I204" s="57">
        <v>70.599999999999994</v>
      </c>
      <c r="J204" s="57">
        <v>68.599999999999994</v>
      </c>
      <c r="K204" s="57">
        <v>73.3</v>
      </c>
      <c r="L204" s="57">
        <v>73.5</v>
      </c>
      <c r="N204" s="57">
        <v>137</v>
      </c>
      <c r="O204" s="57">
        <v>151</v>
      </c>
      <c r="P204" s="57">
        <v>147</v>
      </c>
      <c r="Q204" s="57">
        <v>145</v>
      </c>
      <c r="R204" s="57">
        <v>152</v>
      </c>
      <c r="S204" s="57">
        <v>142</v>
      </c>
      <c r="T204" s="57">
        <v>127</v>
      </c>
      <c r="U204" s="57">
        <v>144</v>
      </c>
      <c r="V204" s="57">
        <v>147</v>
      </c>
      <c r="W204" s="57">
        <v>147</v>
      </c>
      <c r="X204" s="57">
        <v>140</v>
      </c>
      <c r="Z204" s="57">
        <v>266</v>
      </c>
      <c r="AA204" s="57">
        <v>286</v>
      </c>
      <c r="AB204" s="57">
        <v>293</v>
      </c>
      <c r="AC204" s="57">
        <v>288</v>
      </c>
      <c r="AD204" s="57">
        <v>205</v>
      </c>
      <c r="AE204" s="57">
        <v>290</v>
      </c>
      <c r="AF204" s="57">
        <v>270</v>
      </c>
      <c r="AG204" s="57">
        <v>284</v>
      </c>
      <c r="AH204" s="57">
        <v>279</v>
      </c>
      <c r="AI204" s="57">
        <v>298</v>
      </c>
      <c r="AJ204" s="57">
        <v>276</v>
      </c>
      <c r="AL204" s="57">
        <v>579</v>
      </c>
      <c r="AM204" s="57">
        <v>561</v>
      </c>
      <c r="AN204" s="57">
        <v>578</v>
      </c>
      <c r="AO204" s="57">
        <v>593</v>
      </c>
      <c r="AP204" s="57">
        <v>592</v>
      </c>
      <c r="AQ204" s="57">
        <v>593</v>
      </c>
      <c r="AR204" s="57">
        <v>573</v>
      </c>
      <c r="AS204" s="57">
        <v>538</v>
      </c>
      <c r="AT204" s="57">
        <v>559</v>
      </c>
      <c r="AU204" s="57">
        <v>579</v>
      </c>
      <c r="AV204" s="57">
        <v>452</v>
      </c>
      <c r="AX204" s="57">
        <v>1000</v>
      </c>
      <c r="AY204" s="57">
        <v>1000</v>
      </c>
      <c r="AZ204" s="57">
        <v>1000</v>
      </c>
      <c r="BA204" s="57">
        <v>1112</v>
      </c>
      <c r="BB204" s="57">
        <v>1000</v>
      </c>
      <c r="BC204" s="57">
        <v>1000</v>
      </c>
      <c r="BD204" s="57">
        <v>1000</v>
      </c>
      <c r="BE204" s="57">
        <v>1000</v>
      </c>
      <c r="BF204" s="57">
        <v>1164</v>
      </c>
      <c r="BG204" s="57">
        <v>870</v>
      </c>
      <c r="BH204" s="57">
        <v>993</v>
      </c>
      <c r="CT204" s="3">
        <v>557</v>
      </c>
    </row>
    <row r="205" spans="1:98" ht="14" hidden="1" customHeight="1" x14ac:dyDescent="0.2">
      <c r="A205" s="58">
        <v>7</v>
      </c>
      <c r="B205" s="57">
        <v>73.900000000000006</v>
      </c>
      <c r="C205" s="57">
        <v>73.3</v>
      </c>
      <c r="D205" s="57">
        <v>73.8</v>
      </c>
      <c r="E205" s="57">
        <v>62.9</v>
      </c>
      <c r="F205" s="57">
        <v>72.2</v>
      </c>
      <c r="G205" s="57">
        <v>74.3</v>
      </c>
      <c r="H205" s="61">
        <v>69.3</v>
      </c>
      <c r="I205" s="57">
        <v>73.5</v>
      </c>
      <c r="J205" s="57">
        <v>69.099999999999994</v>
      </c>
      <c r="K205" s="57">
        <v>73.7</v>
      </c>
      <c r="L205" s="57">
        <v>73.400000000000006</v>
      </c>
      <c r="N205" s="57">
        <v>139</v>
      </c>
      <c r="O205" s="57">
        <v>140</v>
      </c>
      <c r="P205" s="57">
        <v>146</v>
      </c>
      <c r="Q205" s="57">
        <v>137</v>
      </c>
      <c r="R205" s="57">
        <v>152</v>
      </c>
      <c r="S205" s="57">
        <v>142</v>
      </c>
      <c r="T205" s="57">
        <v>137</v>
      </c>
      <c r="U205" s="57">
        <v>148</v>
      </c>
      <c r="V205" s="57">
        <v>146</v>
      </c>
      <c r="W205" s="57">
        <v>144</v>
      </c>
      <c r="X205" s="57">
        <v>144</v>
      </c>
      <c r="Z205" s="57">
        <v>285</v>
      </c>
      <c r="AA205" s="57">
        <v>291</v>
      </c>
      <c r="AB205" s="57">
        <v>288</v>
      </c>
      <c r="AC205" s="57">
        <v>281</v>
      </c>
      <c r="AD205" s="57">
        <v>208</v>
      </c>
      <c r="AE205" s="57">
        <v>287</v>
      </c>
      <c r="AF205" s="57">
        <v>282</v>
      </c>
      <c r="AG205" s="57">
        <v>285</v>
      </c>
      <c r="AH205" s="57">
        <v>284</v>
      </c>
      <c r="AI205" s="57">
        <v>298</v>
      </c>
      <c r="AJ205" s="57">
        <v>286</v>
      </c>
      <c r="AL205" s="57">
        <v>588</v>
      </c>
      <c r="AM205" s="57">
        <v>573</v>
      </c>
      <c r="AN205" s="57">
        <v>566</v>
      </c>
      <c r="AO205" s="57">
        <v>586</v>
      </c>
      <c r="AP205" s="57">
        <v>580</v>
      </c>
      <c r="AQ205" s="57">
        <v>591</v>
      </c>
      <c r="AR205" s="57">
        <v>587</v>
      </c>
      <c r="AS205" s="57">
        <v>538</v>
      </c>
      <c r="AT205" s="57">
        <v>410</v>
      </c>
      <c r="AU205" s="57">
        <v>585</v>
      </c>
      <c r="AV205" s="57">
        <v>582</v>
      </c>
      <c r="AX205" s="57">
        <v>1000</v>
      </c>
      <c r="AY205" s="57">
        <v>1000</v>
      </c>
      <c r="AZ205" s="57">
        <v>1000</v>
      </c>
      <c r="BA205" s="57">
        <v>1143</v>
      </c>
      <c r="BB205" s="57">
        <v>1000</v>
      </c>
      <c r="BC205" s="57">
        <v>1000</v>
      </c>
      <c r="BD205" s="57">
        <v>1000</v>
      </c>
      <c r="BE205" s="57">
        <v>1000</v>
      </c>
      <c r="BF205" s="57">
        <v>1074</v>
      </c>
      <c r="BG205" s="57">
        <v>941</v>
      </c>
      <c r="BH205" s="57">
        <v>1007</v>
      </c>
      <c r="CT205" s="3">
        <v>491</v>
      </c>
    </row>
    <row r="206" spans="1:98" ht="14" hidden="1" customHeight="1" x14ac:dyDescent="0.2">
      <c r="A206" s="57">
        <v>8</v>
      </c>
      <c r="B206" s="57">
        <v>74.099999999999994</v>
      </c>
      <c r="C206" s="57">
        <v>70</v>
      </c>
      <c r="D206" s="57">
        <v>74.099999999999994</v>
      </c>
      <c r="E206" s="57">
        <v>55</v>
      </c>
      <c r="F206" s="57">
        <v>74.599999999999994</v>
      </c>
      <c r="G206" s="57">
        <v>74</v>
      </c>
      <c r="H206" s="61">
        <v>67.2</v>
      </c>
      <c r="I206" s="57">
        <v>74.2</v>
      </c>
      <c r="J206" s="57">
        <v>69.900000000000006</v>
      </c>
      <c r="K206" s="57">
        <v>74.7</v>
      </c>
      <c r="L206" s="57">
        <v>73.5</v>
      </c>
      <c r="N206" s="57">
        <v>149</v>
      </c>
      <c r="O206" s="57">
        <v>151</v>
      </c>
      <c r="P206" s="57">
        <v>146</v>
      </c>
      <c r="Q206" s="57">
        <v>147</v>
      </c>
      <c r="R206" s="57">
        <v>149</v>
      </c>
      <c r="S206" s="57">
        <v>135</v>
      </c>
      <c r="T206" s="57">
        <v>139</v>
      </c>
      <c r="U206" s="57">
        <v>147</v>
      </c>
      <c r="V206" s="57">
        <v>148</v>
      </c>
      <c r="W206" s="57">
        <v>149</v>
      </c>
      <c r="X206" s="57">
        <v>144</v>
      </c>
      <c r="Z206" s="57">
        <v>288</v>
      </c>
      <c r="AA206" s="57">
        <v>286</v>
      </c>
      <c r="AB206" s="57">
        <v>290</v>
      </c>
      <c r="AC206" s="57">
        <v>251</v>
      </c>
      <c r="AD206" s="57">
        <v>270</v>
      </c>
      <c r="AE206" s="57">
        <v>284</v>
      </c>
      <c r="AF206" s="57">
        <v>275</v>
      </c>
      <c r="AG206" s="57">
        <v>282</v>
      </c>
      <c r="AH206" s="57">
        <v>280</v>
      </c>
      <c r="AI206" s="57">
        <v>289</v>
      </c>
      <c r="AJ206" s="57">
        <v>274</v>
      </c>
      <c r="AL206" s="57">
        <v>582</v>
      </c>
      <c r="AM206" s="57">
        <v>552</v>
      </c>
      <c r="AN206" s="57">
        <v>595</v>
      </c>
      <c r="AO206" s="57">
        <v>586</v>
      </c>
      <c r="AP206" s="57">
        <v>588</v>
      </c>
      <c r="AQ206" s="57">
        <v>593</v>
      </c>
      <c r="AR206" s="57">
        <v>587</v>
      </c>
      <c r="AS206" s="57">
        <v>551</v>
      </c>
      <c r="AT206" s="57">
        <v>537</v>
      </c>
      <c r="AU206" s="57">
        <v>563</v>
      </c>
      <c r="AV206" s="57">
        <v>481</v>
      </c>
      <c r="AX206" s="57">
        <v>1000</v>
      </c>
      <c r="AY206" s="57">
        <v>1000</v>
      </c>
      <c r="AZ206" s="57">
        <v>1000</v>
      </c>
      <c r="BA206" s="57">
        <v>1124</v>
      </c>
      <c r="BB206" s="57">
        <v>1000</v>
      </c>
      <c r="BC206" s="57">
        <v>1000</v>
      </c>
      <c r="BD206" s="57">
        <v>1000</v>
      </c>
      <c r="BE206" s="57">
        <v>1000</v>
      </c>
      <c r="BF206" s="57">
        <v>1063</v>
      </c>
      <c r="BG206" s="57">
        <v>974</v>
      </c>
      <c r="BH206" s="57">
        <v>1000</v>
      </c>
      <c r="CT206" s="3">
        <v>556</v>
      </c>
    </row>
    <row r="207" spans="1:98" ht="14" hidden="1" customHeight="1" x14ac:dyDescent="0.2">
      <c r="A207" s="57">
        <v>9</v>
      </c>
      <c r="B207" s="57">
        <v>75</v>
      </c>
      <c r="C207" s="57">
        <v>71.099999999999994</v>
      </c>
      <c r="D207" s="57">
        <v>72.2</v>
      </c>
      <c r="E207" s="57">
        <v>68.3</v>
      </c>
      <c r="F207" s="57">
        <v>73.3</v>
      </c>
      <c r="G207" s="57">
        <v>71.5</v>
      </c>
      <c r="H207" s="61">
        <v>68.8</v>
      </c>
      <c r="I207" s="57">
        <v>75.2</v>
      </c>
      <c r="J207" s="57">
        <v>68.8</v>
      </c>
      <c r="K207" s="57">
        <v>74.900000000000006</v>
      </c>
      <c r="L207" s="57">
        <v>73.5</v>
      </c>
      <c r="N207" s="57">
        <v>146</v>
      </c>
      <c r="O207" s="57">
        <v>146</v>
      </c>
      <c r="P207" s="57">
        <v>143</v>
      </c>
      <c r="Q207" s="57">
        <v>144</v>
      </c>
      <c r="R207" s="57">
        <v>150</v>
      </c>
      <c r="S207" s="57">
        <v>143</v>
      </c>
      <c r="T207" s="57">
        <v>150</v>
      </c>
      <c r="U207" s="57">
        <v>139</v>
      </c>
      <c r="V207" s="57">
        <v>143</v>
      </c>
      <c r="W207" s="57">
        <v>144</v>
      </c>
      <c r="X207" s="57">
        <v>144</v>
      </c>
      <c r="Z207" s="57">
        <v>295</v>
      </c>
      <c r="AA207" s="57">
        <v>281</v>
      </c>
      <c r="AB207" s="57">
        <v>292</v>
      </c>
      <c r="AC207" s="57">
        <v>255</v>
      </c>
      <c r="AD207" s="57">
        <v>292</v>
      </c>
      <c r="AE207" s="57">
        <v>297</v>
      </c>
      <c r="AF207" s="57">
        <v>285</v>
      </c>
      <c r="AG207" s="57">
        <v>282</v>
      </c>
      <c r="AH207" s="57">
        <v>285</v>
      </c>
      <c r="AI207" s="57">
        <v>291</v>
      </c>
      <c r="AJ207" s="57">
        <v>274</v>
      </c>
      <c r="AL207" s="57">
        <v>587</v>
      </c>
      <c r="AM207" s="57">
        <v>563</v>
      </c>
      <c r="AN207" s="57">
        <v>599</v>
      </c>
      <c r="AO207" s="57">
        <v>582</v>
      </c>
      <c r="AP207" s="57">
        <v>590</v>
      </c>
      <c r="AQ207" s="57">
        <v>590</v>
      </c>
      <c r="AR207" s="57">
        <v>579</v>
      </c>
      <c r="AS207" s="57">
        <v>552</v>
      </c>
      <c r="AT207" s="57">
        <v>451</v>
      </c>
      <c r="AU207" s="57">
        <v>577</v>
      </c>
      <c r="AV207" s="57">
        <v>452</v>
      </c>
      <c r="AX207" s="57">
        <v>1000</v>
      </c>
      <c r="AY207" s="57">
        <v>1000</v>
      </c>
      <c r="AZ207" s="57">
        <v>1000</v>
      </c>
      <c r="BA207" s="57">
        <v>1049</v>
      </c>
      <c r="BB207" s="57">
        <v>1000</v>
      </c>
      <c r="BC207" s="57">
        <v>1000</v>
      </c>
      <c r="BD207" s="57">
        <v>1000</v>
      </c>
      <c r="BE207" s="57">
        <v>1000</v>
      </c>
      <c r="BF207" s="57">
        <v>1049</v>
      </c>
      <c r="BG207" s="57">
        <v>1058</v>
      </c>
      <c r="BH207" s="57">
        <v>1000</v>
      </c>
      <c r="CT207" s="3">
        <v>544</v>
      </c>
    </row>
    <row r="208" spans="1:98" ht="14" hidden="1" customHeight="1" x14ac:dyDescent="0.2">
      <c r="A208" s="58">
        <v>10</v>
      </c>
      <c r="B208" s="57">
        <v>74.400000000000006</v>
      </c>
      <c r="C208" s="57">
        <v>74.099999999999994</v>
      </c>
      <c r="D208" s="57">
        <v>74.3</v>
      </c>
      <c r="E208" s="57">
        <v>68.7</v>
      </c>
      <c r="F208" s="57">
        <v>71.400000000000006</v>
      </c>
      <c r="G208" s="57">
        <v>64.400000000000006</v>
      </c>
      <c r="H208" s="61">
        <v>69.5</v>
      </c>
      <c r="I208" s="57">
        <v>75.400000000000006</v>
      </c>
      <c r="J208" s="57">
        <v>68.7</v>
      </c>
      <c r="K208" s="57">
        <v>74</v>
      </c>
      <c r="L208" s="57">
        <v>74.099999999999994</v>
      </c>
      <c r="N208" s="57">
        <v>147</v>
      </c>
      <c r="O208" s="57">
        <v>146</v>
      </c>
      <c r="P208" s="57">
        <v>138</v>
      </c>
      <c r="Q208" s="57">
        <v>147</v>
      </c>
      <c r="R208" s="57">
        <v>148</v>
      </c>
      <c r="S208" s="57">
        <v>143</v>
      </c>
      <c r="T208" s="57">
        <v>144</v>
      </c>
      <c r="U208" s="57">
        <v>137</v>
      </c>
      <c r="V208" s="57">
        <v>142</v>
      </c>
      <c r="W208" s="57">
        <v>148</v>
      </c>
      <c r="X208" s="57">
        <v>145</v>
      </c>
      <c r="Z208" s="57">
        <v>294</v>
      </c>
      <c r="AA208" s="57">
        <v>275</v>
      </c>
      <c r="AB208" s="57">
        <v>294</v>
      </c>
      <c r="AC208" s="57">
        <v>226</v>
      </c>
      <c r="AD208" s="57">
        <v>294</v>
      </c>
      <c r="AE208" s="57">
        <v>263</v>
      </c>
      <c r="AF208" s="57">
        <v>284</v>
      </c>
      <c r="AG208" s="57">
        <v>281</v>
      </c>
      <c r="AH208" s="57">
        <v>279</v>
      </c>
      <c r="AI208" s="57">
        <v>294</v>
      </c>
      <c r="AJ208" s="57">
        <v>269</v>
      </c>
      <c r="AL208" s="57">
        <v>585</v>
      </c>
      <c r="AM208" s="57">
        <v>568</v>
      </c>
      <c r="AN208" s="57">
        <v>592</v>
      </c>
      <c r="AO208" s="57">
        <v>584</v>
      </c>
      <c r="AP208" s="57">
        <v>597</v>
      </c>
      <c r="AQ208" s="57">
        <v>598</v>
      </c>
      <c r="AR208" s="57">
        <v>561</v>
      </c>
      <c r="AS208" s="57">
        <v>557</v>
      </c>
      <c r="AT208" s="57">
        <v>488</v>
      </c>
      <c r="AU208" s="57">
        <v>586</v>
      </c>
      <c r="AV208" s="57">
        <v>474</v>
      </c>
      <c r="AX208" s="57">
        <v>1000</v>
      </c>
      <c r="AY208" s="57">
        <v>1000</v>
      </c>
      <c r="AZ208" s="57">
        <v>1000</v>
      </c>
      <c r="BA208" s="57">
        <v>959</v>
      </c>
      <c r="BB208" s="57">
        <v>1000</v>
      </c>
      <c r="BC208" s="57">
        <v>1000</v>
      </c>
      <c r="BD208" s="57">
        <v>1000</v>
      </c>
      <c r="BE208" s="57">
        <v>1000</v>
      </c>
      <c r="BF208" s="57">
        <v>1000</v>
      </c>
      <c r="BG208" s="57">
        <v>1041</v>
      </c>
      <c r="BH208" s="57">
        <v>1000</v>
      </c>
      <c r="CT208" s="3">
        <v>572</v>
      </c>
    </row>
    <row r="209" spans="1:98" ht="14" hidden="1" customHeight="1" x14ac:dyDescent="0.2">
      <c r="A209" s="57">
        <v>11</v>
      </c>
      <c r="B209" s="57">
        <v>74.5</v>
      </c>
      <c r="C209" s="57">
        <v>73.400000000000006</v>
      </c>
      <c r="D209" s="57">
        <v>72.3</v>
      </c>
      <c r="E209" s="57">
        <v>71.2</v>
      </c>
      <c r="F209" s="57">
        <v>74.3</v>
      </c>
      <c r="G209" s="57">
        <v>71.5</v>
      </c>
      <c r="H209" s="61">
        <v>71</v>
      </c>
      <c r="I209" s="57">
        <v>74.5</v>
      </c>
      <c r="J209" s="57">
        <v>73.2</v>
      </c>
      <c r="K209" s="57">
        <v>74.3</v>
      </c>
      <c r="L209" s="57">
        <v>73.599999999999994</v>
      </c>
      <c r="N209" s="57">
        <v>151</v>
      </c>
      <c r="O209" s="57">
        <v>147</v>
      </c>
      <c r="P209" s="57">
        <v>145</v>
      </c>
      <c r="Q209" s="57">
        <v>146</v>
      </c>
      <c r="R209" s="57">
        <v>148</v>
      </c>
      <c r="S209" s="57">
        <v>144</v>
      </c>
      <c r="T209" s="57">
        <v>145</v>
      </c>
      <c r="U209" s="57">
        <v>130</v>
      </c>
      <c r="V209" s="57">
        <v>141</v>
      </c>
      <c r="W209" s="57">
        <v>148</v>
      </c>
      <c r="X209" s="57">
        <v>142</v>
      </c>
      <c r="Z209" s="57">
        <v>290</v>
      </c>
      <c r="AA209" s="57">
        <v>261</v>
      </c>
      <c r="AB209" s="57">
        <v>294</v>
      </c>
      <c r="AC209" s="57">
        <v>255</v>
      </c>
      <c r="AD209" s="57">
        <v>292</v>
      </c>
      <c r="AE209" s="57">
        <v>156</v>
      </c>
      <c r="AF209" s="57">
        <v>287</v>
      </c>
      <c r="AG209" s="57">
        <v>280</v>
      </c>
      <c r="AH209" s="57">
        <v>280</v>
      </c>
      <c r="AI209" s="57">
        <v>278</v>
      </c>
      <c r="AJ209" s="57">
        <v>272</v>
      </c>
      <c r="AL209" s="57">
        <v>587</v>
      </c>
      <c r="AM209" s="57">
        <v>578</v>
      </c>
      <c r="AN209" s="57">
        <v>600</v>
      </c>
      <c r="AO209" s="57">
        <v>581</v>
      </c>
      <c r="AP209" s="57">
        <v>569</v>
      </c>
      <c r="AQ209" s="57">
        <v>593</v>
      </c>
      <c r="AR209" s="57">
        <v>561</v>
      </c>
      <c r="AS209" s="57">
        <v>536</v>
      </c>
      <c r="AT209" s="57">
        <v>426</v>
      </c>
      <c r="AU209" s="57">
        <v>591</v>
      </c>
      <c r="AV209" s="57">
        <v>540</v>
      </c>
      <c r="AX209" s="57">
        <v>1000</v>
      </c>
      <c r="AY209" s="57">
        <v>1000</v>
      </c>
      <c r="AZ209" s="57">
        <v>1000</v>
      </c>
      <c r="BA209" s="57">
        <v>875</v>
      </c>
      <c r="BB209" s="57">
        <v>1000</v>
      </c>
      <c r="BC209" s="57">
        <v>1000</v>
      </c>
      <c r="BD209" s="57">
        <v>1000</v>
      </c>
      <c r="BE209" s="57">
        <v>1000</v>
      </c>
      <c r="BF209" s="57">
        <v>1000</v>
      </c>
      <c r="BG209" s="57">
        <v>1040</v>
      </c>
      <c r="BH209" s="57">
        <v>1000</v>
      </c>
      <c r="CT209" s="3">
        <v>581</v>
      </c>
    </row>
    <row r="210" spans="1:98" ht="14" hidden="1" customHeight="1" x14ac:dyDescent="0.2">
      <c r="A210" s="57">
        <v>12</v>
      </c>
      <c r="B210" s="57">
        <v>74.2</v>
      </c>
      <c r="C210" s="57">
        <v>70.3</v>
      </c>
      <c r="D210" s="57">
        <v>71.5</v>
      </c>
      <c r="E210" s="57">
        <v>72.400000000000006</v>
      </c>
      <c r="F210" s="57">
        <v>72.7</v>
      </c>
      <c r="G210" s="57">
        <v>175</v>
      </c>
      <c r="H210" s="61">
        <v>70.400000000000006</v>
      </c>
      <c r="I210" s="57">
        <v>74.400000000000006</v>
      </c>
      <c r="J210" s="57">
        <v>74.8</v>
      </c>
      <c r="K210" s="57">
        <v>70.7</v>
      </c>
      <c r="L210" s="57">
        <v>74.5</v>
      </c>
      <c r="N210" s="57">
        <v>149</v>
      </c>
      <c r="O210" s="57">
        <v>151</v>
      </c>
      <c r="P210" s="57">
        <v>144</v>
      </c>
      <c r="Q210" s="57">
        <v>147</v>
      </c>
      <c r="R210" s="57">
        <v>145</v>
      </c>
      <c r="S210" s="57">
        <v>139</v>
      </c>
      <c r="T210" s="57">
        <v>147</v>
      </c>
      <c r="U210" s="57">
        <v>140</v>
      </c>
      <c r="V210" s="57">
        <v>115</v>
      </c>
      <c r="W210" s="57">
        <v>148</v>
      </c>
      <c r="X210" s="57">
        <v>144</v>
      </c>
      <c r="Z210" s="57">
        <v>293</v>
      </c>
      <c r="AA210" s="57">
        <v>262</v>
      </c>
      <c r="AB210" s="57">
        <v>290</v>
      </c>
      <c r="AC210" s="57">
        <v>296</v>
      </c>
      <c r="AD210" s="57">
        <v>296</v>
      </c>
      <c r="AE210" s="57">
        <v>154</v>
      </c>
      <c r="AF210" s="57">
        <v>290</v>
      </c>
      <c r="AG210" s="57">
        <v>274</v>
      </c>
      <c r="AH210" s="57">
        <v>288</v>
      </c>
      <c r="AI210" s="57">
        <v>290</v>
      </c>
      <c r="AJ210" s="57">
        <v>270</v>
      </c>
      <c r="AL210" s="57">
        <v>583</v>
      </c>
      <c r="AM210" s="57">
        <v>568</v>
      </c>
      <c r="AN210" s="57">
        <v>593</v>
      </c>
      <c r="AO210" s="57">
        <v>592</v>
      </c>
      <c r="AP210" s="57">
        <v>592</v>
      </c>
      <c r="AQ210" s="57">
        <v>581</v>
      </c>
      <c r="AR210" s="57">
        <v>565</v>
      </c>
      <c r="AS210" s="57">
        <v>543</v>
      </c>
      <c r="AT210" s="57">
        <v>539</v>
      </c>
      <c r="AU210" s="57">
        <v>589</v>
      </c>
      <c r="AV210" s="57">
        <v>474</v>
      </c>
      <c r="AX210" s="57">
        <v>1000</v>
      </c>
      <c r="AY210" s="57">
        <v>1000</v>
      </c>
      <c r="AZ210" s="57">
        <v>1000</v>
      </c>
      <c r="BA210" s="57">
        <v>1038</v>
      </c>
      <c r="BB210" s="57">
        <v>1000</v>
      </c>
      <c r="BC210" s="57">
        <v>1000</v>
      </c>
      <c r="BD210" s="57">
        <v>1000</v>
      </c>
      <c r="BE210" s="57">
        <v>1000</v>
      </c>
      <c r="BF210" s="57">
        <v>1000</v>
      </c>
      <c r="BG210" s="57">
        <v>1098</v>
      </c>
      <c r="BH210" s="57">
        <v>966</v>
      </c>
      <c r="CT210" s="3">
        <v>582</v>
      </c>
    </row>
    <row r="211" spans="1:98" ht="14" hidden="1" customHeight="1" x14ac:dyDescent="0.2">
      <c r="A211" s="58">
        <v>13</v>
      </c>
      <c r="B211" s="57">
        <v>73.3</v>
      </c>
      <c r="C211" s="57">
        <v>71.400000000000006</v>
      </c>
      <c r="D211" s="57">
        <v>73.099999999999994</v>
      </c>
      <c r="E211" s="57">
        <v>70.2</v>
      </c>
      <c r="F211" s="57">
        <v>73.900000000000006</v>
      </c>
      <c r="G211" s="57">
        <v>74.599999999999994</v>
      </c>
      <c r="H211" s="61">
        <v>68.400000000000006</v>
      </c>
      <c r="I211" s="57">
        <v>75</v>
      </c>
      <c r="J211" s="57">
        <v>78.8</v>
      </c>
      <c r="K211" s="57">
        <v>71.5</v>
      </c>
      <c r="L211" s="57">
        <v>73.099999999999994</v>
      </c>
      <c r="N211" s="57">
        <v>144</v>
      </c>
      <c r="O211" s="57">
        <v>148</v>
      </c>
      <c r="P211" s="57">
        <v>117</v>
      </c>
      <c r="Q211" s="57">
        <v>137</v>
      </c>
      <c r="R211" s="57">
        <v>151</v>
      </c>
      <c r="S211" s="57">
        <v>134</v>
      </c>
      <c r="T211" s="57">
        <v>150</v>
      </c>
      <c r="U211" s="57">
        <v>149</v>
      </c>
      <c r="V211" s="57">
        <v>96.5</v>
      </c>
      <c r="W211" s="57">
        <v>147</v>
      </c>
      <c r="X211" s="57">
        <v>144</v>
      </c>
      <c r="Z211" s="57">
        <v>296</v>
      </c>
      <c r="AA211" s="57">
        <v>280</v>
      </c>
      <c r="AB211" s="57">
        <v>292</v>
      </c>
      <c r="AC211" s="57">
        <v>287</v>
      </c>
      <c r="AD211" s="57">
        <v>293</v>
      </c>
      <c r="AE211" s="57">
        <v>268</v>
      </c>
      <c r="AF211" s="57">
        <v>288</v>
      </c>
      <c r="AG211" s="57">
        <v>287</v>
      </c>
      <c r="AH211" s="57">
        <v>274</v>
      </c>
      <c r="AI211" s="57">
        <v>283</v>
      </c>
      <c r="AJ211" s="57">
        <v>267</v>
      </c>
      <c r="AL211" s="57">
        <v>587</v>
      </c>
      <c r="AM211" s="57">
        <v>562</v>
      </c>
      <c r="AN211" s="57">
        <v>599</v>
      </c>
      <c r="AO211" s="57">
        <v>589</v>
      </c>
      <c r="AP211" s="57">
        <v>584</v>
      </c>
      <c r="AQ211" s="57">
        <v>591</v>
      </c>
      <c r="AR211" s="57">
        <v>566</v>
      </c>
      <c r="AS211" s="57">
        <v>555</v>
      </c>
      <c r="AT211" s="57">
        <v>486</v>
      </c>
      <c r="AU211" s="57">
        <v>547</v>
      </c>
      <c r="AV211" s="57">
        <v>559</v>
      </c>
      <c r="AX211" s="57">
        <v>1000</v>
      </c>
      <c r="AY211" s="57">
        <v>1000</v>
      </c>
      <c r="AZ211" s="57">
        <v>1000</v>
      </c>
      <c r="BA211" s="57">
        <v>1128</v>
      </c>
      <c r="BB211" s="57">
        <v>1000</v>
      </c>
      <c r="BC211" s="57">
        <v>1000</v>
      </c>
      <c r="BD211" s="57">
        <v>1000</v>
      </c>
      <c r="BE211" s="57">
        <v>1000</v>
      </c>
      <c r="BF211" s="57">
        <v>1000</v>
      </c>
      <c r="BG211" s="57">
        <v>1000</v>
      </c>
      <c r="BH211" s="57">
        <v>992</v>
      </c>
      <c r="CT211" s="3">
        <v>534</v>
      </c>
    </row>
    <row r="212" spans="1:98" ht="14" hidden="1" customHeight="1" x14ac:dyDescent="0.2">
      <c r="A212" s="57">
        <v>14</v>
      </c>
      <c r="B212" s="57">
        <v>73.3</v>
      </c>
      <c r="C212" s="57">
        <v>71</v>
      </c>
      <c r="D212" s="57">
        <v>69.099999999999994</v>
      </c>
      <c r="E212" s="57">
        <v>72.599999999999994</v>
      </c>
      <c r="F212" s="57">
        <v>74.8</v>
      </c>
      <c r="G212" s="57">
        <v>68.5</v>
      </c>
      <c r="H212" s="61">
        <v>69.400000000000006</v>
      </c>
      <c r="I212" s="57">
        <v>75.2</v>
      </c>
      <c r="J212" s="57">
        <v>72.8</v>
      </c>
      <c r="K212" s="57">
        <v>71.5</v>
      </c>
      <c r="L212" s="57">
        <v>74.400000000000006</v>
      </c>
      <c r="N212" s="57">
        <v>149</v>
      </c>
      <c r="O212" s="57">
        <v>150</v>
      </c>
      <c r="P212" s="57">
        <v>140</v>
      </c>
      <c r="Q212" s="57">
        <v>148</v>
      </c>
      <c r="R212" s="57">
        <v>150</v>
      </c>
      <c r="S212" s="57">
        <v>133</v>
      </c>
      <c r="T212" s="57">
        <v>147</v>
      </c>
      <c r="U212" s="57">
        <v>145</v>
      </c>
      <c r="V212" s="57">
        <v>96.4</v>
      </c>
      <c r="W212" s="57">
        <v>148</v>
      </c>
      <c r="X212" s="57">
        <v>151</v>
      </c>
      <c r="Z212" s="57">
        <v>296</v>
      </c>
      <c r="AA212" s="57">
        <v>280</v>
      </c>
      <c r="AB212" s="57">
        <v>294</v>
      </c>
      <c r="AC212" s="57">
        <v>240</v>
      </c>
      <c r="AD212" s="57">
        <v>292</v>
      </c>
      <c r="AE212" s="57">
        <v>289</v>
      </c>
      <c r="AF212" s="57">
        <v>293</v>
      </c>
      <c r="AG212" s="57">
        <v>295</v>
      </c>
      <c r="AH212" s="57">
        <v>272</v>
      </c>
      <c r="AI212" s="57">
        <v>287</v>
      </c>
      <c r="AJ212" s="57">
        <v>269</v>
      </c>
      <c r="AL212" s="57">
        <v>589</v>
      </c>
      <c r="AM212" s="57">
        <v>546</v>
      </c>
      <c r="AN212" s="57">
        <v>593</v>
      </c>
      <c r="AO212" s="57">
        <v>1352</v>
      </c>
      <c r="AP212" s="57">
        <v>597</v>
      </c>
      <c r="AQ212" s="57">
        <v>560</v>
      </c>
      <c r="AR212" s="57">
        <v>554</v>
      </c>
      <c r="AS212" s="57">
        <v>570</v>
      </c>
      <c r="AT212" s="57">
        <v>520</v>
      </c>
      <c r="AU212" s="57">
        <v>575</v>
      </c>
      <c r="AV212" s="57">
        <v>581</v>
      </c>
      <c r="AX212" s="57">
        <v>1000</v>
      </c>
      <c r="AY212" s="57">
        <v>1000</v>
      </c>
      <c r="AZ212" s="57">
        <v>1000</v>
      </c>
      <c r="BA212" s="57">
        <v>1000</v>
      </c>
      <c r="BB212" s="57">
        <v>1000</v>
      </c>
      <c r="BC212" s="57">
        <v>1000</v>
      </c>
      <c r="BD212" s="57">
        <v>1000</v>
      </c>
      <c r="BE212" s="57">
        <v>1000</v>
      </c>
      <c r="BF212" s="57">
        <v>1000</v>
      </c>
      <c r="BG212" s="57">
        <v>1000</v>
      </c>
      <c r="BH212" s="57">
        <v>1042</v>
      </c>
      <c r="CT212" s="3">
        <v>385</v>
      </c>
    </row>
    <row r="213" spans="1:98" ht="14" hidden="1" customHeight="1" x14ac:dyDescent="0.2">
      <c r="A213" s="57">
        <v>15</v>
      </c>
      <c r="B213" s="57">
        <v>72</v>
      </c>
      <c r="C213" s="57">
        <v>74</v>
      </c>
      <c r="D213" s="57">
        <v>69.7</v>
      </c>
      <c r="E213" s="57">
        <v>71.599999999999994</v>
      </c>
      <c r="F213" s="57">
        <v>74.3</v>
      </c>
      <c r="G213" s="57">
        <v>68.599999999999994</v>
      </c>
      <c r="H213" s="61">
        <v>69.2</v>
      </c>
      <c r="I213" s="57">
        <v>74.3</v>
      </c>
      <c r="J213" s="57">
        <v>70.400000000000006</v>
      </c>
      <c r="K213" s="57">
        <v>72.2</v>
      </c>
      <c r="L213" s="57">
        <v>72.099999999999994</v>
      </c>
      <c r="N213" s="57">
        <v>144</v>
      </c>
      <c r="O213" s="57">
        <v>148</v>
      </c>
      <c r="P213" s="57">
        <v>143</v>
      </c>
      <c r="Q213" s="57">
        <v>150</v>
      </c>
      <c r="R213" s="57">
        <v>151</v>
      </c>
      <c r="S213" s="57">
        <v>134</v>
      </c>
      <c r="T213" s="57">
        <v>441</v>
      </c>
      <c r="U213" s="57">
        <v>157</v>
      </c>
      <c r="V213" s="57">
        <v>97.9</v>
      </c>
      <c r="W213" s="57">
        <v>146</v>
      </c>
      <c r="X213" s="57">
        <v>149</v>
      </c>
      <c r="Z213" s="57">
        <v>298</v>
      </c>
      <c r="AA213" s="57">
        <v>264</v>
      </c>
      <c r="AB213" s="57">
        <v>289</v>
      </c>
      <c r="AC213" s="57">
        <v>207</v>
      </c>
      <c r="AD213" s="57">
        <v>287</v>
      </c>
      <c r="AE213" s="57">
        <v>279</v>
      </c>
      <c r="AF213" s="57">
        <v>287</v>
      </c>
      <c r="AG213" s="57">
        <v>288</v>
      </c>
      <c r="AH213" s="57">
        <v>273</v>
      </c>
      <c r="AI213" s="57">
        <v>284</v>
      </c>
      <c r="AJ213" s="57">
        <v>280</v>
      </c>
      <c r="AL213" s="57">
        <v>592</v>
      </c>
      <c r="AM213" s="57">
        <v>545</v>
      </c>
      <c r="AN213" s="57">
        <v>1360</v>
      </c>
      <c r="AO213" s="57">
        <v>612</v>
      </c>
      <c r="AP213" s="57">
        <v>591</v>
      </c>
      <c r="AQ213" s="57">
        <v>575</v>
      </c>
      <c r="AR213" s="57">
        <v>569</v>
      </c>
      <c r="AS213" s="57">
        <v>552</v>
      </c>
      <c r="AT213" s="57">
        <v>467</v>
      </c>
      <c r="AU213" s="57">
        <v>594</v>
      </c>
      <c r="AV213" s="57">
        <v>591</v>
      </c>
      <c r="AX213" s="57">
        <v>1000</v>
      </c>
      <c r="AY213" s="57">
        <v>1000</v>
      </c>
      <c r="AZ213" s="57">
        <v>1000</v>
      </c>
      <c r="BA213" s="57">
        <v>1000</v>
      </c>
      <c r="BB213" s="57">
        <v>1000</v>
      </c>
      <c r="BC213" s="57">
        <v>1000</v>
      </c>
      <c r="BD213" s="57">
        <v>1000</v>
      </c>
      <c r="BE213" s="57">
        <v>1000</v>
      </c>
      <c r="BF213" s="57">
        <v>1000</v>
      </c>
      <c r="BG213" s="57">
        <v>1000</v>
      </c>
      <c r="BH213" s="57">
        <v>1000</v>
      </c>
      <c r="CT213" s="3">
        <v>553</v>
      </c>
    </row>
    <row r="214" spans="1:98" ht="14" hidden="1" customHeight="1" x14ac:dyDescent="0.2">
      <c r="A214" s="58">
        <v>16</v>
      </c>
      <c r="B214" s="57">
        <v>73.400000000000006</v>
      </c>
      <c r="C214" s="57">
        <v>73.7</v>
      </c>
      <c r="D214" s="57">
        <v>70.7</v>
      </c>
      <c r="E214" s="57">
        <v>73.099999999999994</v>
      </c>
      <c r="F214" s="57">
        <v>74.5</v>
      </c>
      <c r="G214" s="57">
        <v>69.8</v>
      </c>
      <c r="H214" s="61">
        <v>59</v>
      </c>
      <c r="I214" s="57">
        <v>73.8</v>
      </c>
      <c r="J214" s="57">
        <v>68.900000000000006</v>
      </c>
      <c r="K214" s="57">
        <v>70.099999999999994</v>
      </c>
      <c r="L214" s="57">
        <v>71.099999999999994</v>
      </c>
      <c r="N214" s="57">
        <v>146</v>
      </c>
      <c r="O214" s="57">
        <v>150</v>
      </c>
      <c r="P214" s="57">
        <v>141</v>
      </c>
      <c r="Q214" s="57">
        <v>140</v>
      </c>
      <c r="R214" s="57">
        <v>147</v>
      </c>
      <c r="S214" s="57">
        <v>388</v>
      </c>
      <c r="T214" s="57">
        <v>153</v>
      </c>
      <c r="U214" s="57">
        <v>146</v>
      </c>
      <c r="V214" s="57">
        <v>96.5</v>
      </c>
      <c r="W214" s="57">
        <v>147</v>
      </c>
      <c r="X214" s="57">
        <v>148</v>
      </c>
      <c r="Z214" s="57">
        <v>292</v>
      </c>
      <c r="AA214" s="57">
        <v>267</v>
      </c>
      <c r="AB214" s="57">
        <v>264</v>
      </c>
      <c r="AC214" s="57">
        <v>251</v>
      </c>
      <c r="AD214" s="57">
        <v>286</v>
      </c>
      <c r="AE214" s="57">
        <v>281</v>
      </c>
      <c r="AF214" s="57">
        <v>284</v>
      </c>
      <c r="AG214" s="57">
        <v>294</v>
      </c>
      <c r="AH214" s="57">
        <v>839</v>
      </c>
      <c r="AI214" s="57">
        <v>285</v>
      </c>
      <c r="AJ214" s="57">
        <v>292</v>
      </c>
      <c r="AL214" s="57">
        <v>578</v>
      </c>
      <c r="AM214" s="57">
        <v>523</v>
      </c>
      <c r="AN214" s="57">
        <v>1037</v>
      </c>
      <c r="AO214" s="57">
        <v>589</v>
      </c>
      <c r="AP214" s="57">
        <v>593</v>
      </c>
      <c r="AQ214" s="57">
        <v>581</v>
      </c>
      <c r="AR214" s="57">
        <v>538</v>
      </c>
      <c r="AS214" s="57">
        <v>551</v>
      </c>
      <c r="AT214" s="57">
        <v>511</v>
      </c>
      <c r="AU214" s="57">
        <v>585</v>
      </c>
      <c r="AV214" s="57">
        <v>706</v>
      </c>
      <c r="AX214" s="57">
        <v>1000</v>
      </c>
      <c r="AY214" s="57">
        <v>1000</v>
      </c>
      <c r="AZ214" s="57">
        <v>1000</v>
      </c>
      <c r="BA214" s="57">
        <v>1000</v>
      </c>
      <c r="BB214" s="57">
        <v>1000</v>
      </c>
      <c r="BC214" s="57">
        <v>999</v>
      </c>
      <c r="BD214" s="57">
        <v>1000</v>
      </c>
      <c r="BE214" s="57">
        <v>1000</v>
      </c>
      <c r="BF214" s="57">
        <v>1000</v>
      </c>
      <c r="BG214" s="57">
        <v>1000</v>
      </c>
      <c r="BH214" s="57">
        <v>1000</v>
      </c>
      <c r="CT214" s="3">
        <v>555</v>
      </c>
    </row>
    <row r="215" spans="1:98" ht="14" hidden="1" customHeight="1" x14ac:dyDescent="0.2">
      <c r="A215" s="57">
        <v>17</v>
      </c>
      <c r="B215" s="57">
        <v>73.5</v>
      </c>
      <c r="C215" s="57">
        <v>72</v>
      </c>
      <c r="D215" s="57">
        <v>65.2</v>
      </c>
      <c r="E215" s="57">
        <v>71.900000000000006</v>
      </c>
      <c r="F215" s="57">
        <v>73.7</v>
      </c>
      <c r="G215" s="57">
        <v>69.099999999999994</v>
      </c>
      <c r="H215" s="61">
        <v>69.099999999999994</v>
      </c>
      <c r="I215" s="57">
        <v>75.5</v>
      </c>
      <c r="J215" s="57">
        <v>69.8</v>
      </c>
      <c r="K215" s="57">
        <v>67.7</v>
      </c>
      <c r="L215" s="57">
        <v>72.7</v>
      </c>
      <c r="N215" s="57">
        <v>149</v>
      </c>
      <c r="O215" s="57">
        <v>148</v>
      </c>
      <c r="P215" s="57">
        <v>131</v>
      </c>
      <c r="Q215" s="57">
        <v>147</v>
      </c>
      <c r="R215" s="57">
        <v>149</v>
      </c>
      <c r="S215" s="57">
        <v>181</v>
      </c>
      <c r="T215" s="57">
        <v>146</v>
      </c>
      <c r="U215" s="57">
        <v>148</v>
      </c>
      <c r="V215" s="57">
        <v>119</v>
      </c>
      <c r="W215" s="57">
        <v>147</v>
      </c>
      <c r="X215" s="57">
        <v>149</v>
      </c>
      <c r="Z215" s="57">
        <v>285</v>
      </c>
      <c r="AA215" s="57">
        <v>195</v>
      </c>
      <c r="AB215" s="57">
        <v>280</v>
      </c>
      <c r="AC215" s="57">
        <v>253</v>
      </c>
      <c r="AD215" s="57">
        <v>288</v>
      </c>
      <c r="AE215" s="57">
        <v>276</v>
      </c>
      <c r="AF215" s="57">
        <v>292</v>
      </c>
      <c r="AG215" s="57">
        <v>287</v>
      </c>
      <c r="AH215" s="57">
        <v>360</v>
      </c>
      <c r="AI215" s="57">
        <v>277</v>
      </c>
      <c r="AJ215" s="57">
        <v>285</v>
      </c>
      <c r="AL215" s="57">
        <v>587</v>
      </c>
      <c r="AM215" s="57">
        <v>570</v>
      </c>
      <c r="AN215" s="57">
        <v>599</v>
      </c>
      <c r="AO215" s="57">
        <v>585</v>
      </c>
      <c r="AP215" s="57">
        <v>588</v>
      </c>
      <c r="AQ215" s="57">
        <v>563</v>
      </c>
      <c r="AR215" s="57">
        <v>544</v>
      </c>
      <c r="AS215" s="57">
        <v>554</v>
      </c>
      <c r="AT215" s="57">
        <v>526</v>
      </c>
      <c r="AU215" s="57">
        <v>587</v>
      </c>
      <c r="AV215" s="57">
        <v>1618</v>
      </c>
      <c r="AX215" s="57">
        <v>1000</v>
      </c>
      <c r="AY215" s="57">
        <v>1000</v>
      </c>
      <c r="AZ215" s="57">
        <v>1000</v>
      </c>
      <c r="BA215" s="57">
        <v>1000</v>
      </c>
      <c r="BB215" s="57">
        <v>1000</v>
      </c>
      <c r="BC215" s="57">
        <v>1001</v>
      </c>
      <c r="BD215" s="57">
        <v>1000</v>
      </c>
      <c r="BE215" s="57">
        <v>1000</v>
      </c>
      <c r="BF215" s="57">
        <v>1000</v>
      </c>
      <c r="BG215" s="57">
        <v>1000</v>
      </c>
      <c r="BH215" s="57">
        <v>956</v>
      </c>
      <c r="CT215" s="3">
        <v>536</v>
      </c>
    </row>
    <row r="216" spans="1:98" ht="14" hidden="1" customHeight="1" x14ac:dyDescent="0.2">
      <c r="A216" s="57">
        <v>18</v>
      </c>
      <c r="B216" s="57">
        <v>73.7</v>
      </c>
      <c r="C216" s="57">
        <v>73.8</v>
      </c>
      <c r="D216" s="57">
        <v>74.2</v>
      </c>
      <c r="E216" s="57">
        <v>68.099999999999994</v>
      </c>
      <c r="F216" s="57">
        <v>75</v>
      </c>
      <c r="G216" s="57">
        <v>68.400000000000006</v>
      </c>
      <c r="H216" s="61">
        <v>63.4</v>
      </c>
      <c r="I216" s="57">
        <v>73.400000000000006</v>
      </c>
      <c r="J216" s="57">
        <v>70.8</v>
      </c>
      <c r="K216" s="57">
        <v>74.900000000000006</v>
      </c>
      <c r="L216" s="57">
        <v>74.7</v>
      </c>
      <c r="N216" s="57">
        <v>151</v>
      </c>
      <c r="O216" s="57">
        <v>151</v>
      </c>
      <c r="P216" s="57">
        <v>146</v>
      </c>
      <c r="Q216" s="57">
        <v>143</v>
      </c>
      <c r="R216" s="57">
        <v>144</v>
      </c>
      <c r="S216" s="57">
        <v>146</v>
      </c>
      <c r="T216" s="57">
        <v>145</v>
      </c>
      <c r="U216" s="57">
        <v>146</v>
      </c>
      <c r="V216" s="57">
        <v>148</v>
      </c>
      <c r="W216" s="57">
        <v>147</v>
      </c>
      <c r="X216" s="57">
        <v>93.6</v>
      </c>
      <c r="Z216" s="57">
        <v>292</v>
      </c>
      <c r="AA216" s="57">
        <v>208</v>
      </c>
      <c r="AB216" s="57">
        <v>299</v>
      </c>
      <c r="AC216" s="57">
        <v>272</v>
      </c>
      <c r="AD216" s="57">
        <v>296</v>
      </c>
      <c r="AE216" s="57">
        <v>281</v>
      </c>
      <c r="AF216" s="57">
        <v>294</v>
      </c>
      <c r="AG216" s="57">
        <v>278</v>
      </c>
      <c r="AH216" s="57">
        <v>298</v>
      </c>
      <c r="AI216" s="57">
        <v>288</v>
      </c>
      <c r="AJ216" s="57">
        <v>269</v>
      </c>
      <c r="AL216" s="57">
        <v>583</v>
      </c>
      <c r="AM216" s="57">
        <v>566</v>
      </c>
      <c r="AN216" s="57">
        <v>596</v>
      </c>
      <c r="AO216" s="57">
        <v>597</v>
      </c>
      <c r="AP216" s="57">
        <v>594</v>
      </c>
      <c r="AQ216" s="57">
        <v>589</v>
      </c>
      <c r="AR216" s="57">
        <v>547</v>
      </c>
      <c r="AS216" s="57">
        <v>585</v>
      </c>
      <c r="AT216" s="57">
        <v>493</v>
      </c>
      <c r="AU216" s="57">
        <v>568</v>
      </c>
      <c r="AV216" s="57">
        <v>581</v>
      </c>
      <c r="AX216" s="57">
        <v>1000</v>
      </c>
      <c r="AY216" s="57">
        <v>1000</v>
      </c>
      <c r="AZ216" s="57">
        <v>1000</v>
      </c>
      <c r="BA216" s="57">
        <v>1000</v>
      </c>
      <c r="BB216" s="57">
        <v>1000</v>
      </c>
      <c r="BC216" s="57">
        <v>1000</v>
      </c>
      <c r="BD216" s="57">
        <v>1000</v>
      </c>
      <c r="BE216" s="57">
        <v>1000</v>
      </c>
      <c r="BF216" s="57">
        <v>1000</v>
      </c>
      <c r="BG216" s="57">
        <v>1000</v>
      </c>
      <c r="BH216" s="57">
        <v>1034</v>
      </c>
      <c r="CT216" s="3">
        <v>534</v>
      </c>
    </row>
    <row r="217" spans="1:98" ht="14" hidden="1" customHeight="1" x14ac:dyDescent="0.2">
      <c r="A217" s="58">
        <v>19</v>
      </c>
      <c r="B217" s="57">
        <v>74.2</v>
      </c>
      <c r="C217" s="57">
        <v>73.7</v>
      </c>
      <c r="D217" s="57">
        <v>73.900000000000006</v>
      </c>
      <c r="E217" s="57">
        <v>72.400000000000006</v>
      </c>
      <c r="F217" s="57">
        <v>74.099999999999994</v>
      </c>
      <c r="G217" s="57">
        <v>72.400000000000006</v>
      </c>
      <c r="H217" s="61">
        <v>57.6</v>
      </c>
      <c r="I217" s="57">
        <v>73.5</v>
      </c>
      <c r="J217" s="57">
        <v>68.5</v>
      </c>
      <c r="K217" s="57">
        <v>70.5</v>
      </c>
      <c r="L217" s="57">
        <v>70.8</v>
      </c>
      <c r="N217" s="57">
        <v>151</v>
      </c>
      <c r="O217" s="57">
        <v>146</v>
      </c>
      <c r="P217" s="57">
        <v>143</v>
      </c>
      <c r="Q217" s="57">
        <v>149</v>
      </c>
      <c r="R217" s="57">
        <v>150</v>
      </c>
      <c r="S217" s="57">
        <v>144</v>
      </c>
      <c r="T217" s="57">
        <v>144</v>
      </c>
      <c r="U217" s="57">
        <v>148</v>
      </c>
      <c r="V217" s="57">
        <v>147</v>
      </c>
      <c r="W217" s="57">
        <v>144</v>
      </c>
      <c r="X217" s="57">
        <v>143</v>
      </c>
      <c r="Z217" s="57">
        <v>293</v>
      </c>
      <c r="AA217" s="57">
        <v>272</v>
      </c>
      <c r="AB217" s="57">
        <v>292</v>
      </c>
      <c r="AC217" s="57">
        <v>278</v>
      </c>
      <c r="AD217" s="57">
        <v>286</v>
      </c>
      <c r="AE217" s="57">
        <v>297</v>
      </c>
      <c r="AF217" s="57">
        <v>292</v>
      </c>
      <c r="AG217" s="57">
        <v>294</v>
      </c>
      <c r="AH217" s="57">
        <v>296</v>
      </c>
      <c r="AI217" s="57">
        <v>277</v>
      </c>
      <c r="AJ217" s="57">
        <v>279</v>
      </c>
      <c r="AL217" s="57">
        <v>587</v>
      </c>
      <c r="AM217" s="57">
        <v>566</v>
      </c>
      <c r="AN217" s="57">
        <v>594</v>
      </c>
      <c r="AO217" s="57">
        <v>594</v>
      </c>
      <c r="AP217" s="57">
        <v>577</v>
      </c>
      <c r="AQ217" s="57">
        <v>593</v>
      </c>
      <c r="AR217" s="57">
        <v>565</v>
      </c>
      <c r="AS217" s="57">
        <v>588</v>
      </c>
      <c r="AT217" s="57">
        <v>562</v>
      </c>
      <c r="AU217" s="57">
        <v>566</v>
      </c>
      <c r="AV217" s="57">
        <v>583</v>
      </c>
      <c r="AX217" s="57">
        <v>1000</v>
      </c>
      <c r="AY217" s="57">
        <v>878</v>
      </c>
      <c r="AZ217" s="57">
        <v>1000</v>
      </c>
      <c r="BA217" s="57">
        <v>1000</v>
      </c>
      <c r="BB217" s="57">
        <v>1000</v>
      </c>
      <c r="BC217" s="57">
        <v>989</v>
      </c>
      <c r="BD217" s="57">
        <v>1000</v>
      </c>
      <c r="BE217" s="57">
        <v>1000</v>
      </c>
      <c r="BF217" s="57">
        <v>1000</v>
      </c>
      <c r="BG217" s="57">
        <v>1000</v>
      </c>
      <c r="BH217" s="57">
        <v>1010</v>
      </c>
      <c r="CT217" s="3">
        <v>533</v>
      </c>
    </row>
    <row r="218" spans="1:98" ht="14" hidden="1" customHeight="1" x14ac:dyDescent="0.2">
      <c r="A218" s="57">
        <v>20</v>
      </c>
      <c r="B218" s="57">
        <v>73.400000000000006</v>
      </c>
      <c r="C218" s="57">
        <v>73.7</v>
      </c>
      <c r="D218" s="57">
        <v>74</v>
      </c>
      <c r="E218" s="57">
        <v>71.7</v>
      </c>
      <c r="F218" s="57">
        <v>73.599999999999994</v>
      </c>
      <c r="G218" s="57">
        <v>73.900000000000006</v>
      </c>
      <c r="H218" s="61">
        <v>70.900000000000006</v>
      </c>
      <c r="I218" s="57">
        <v>73.900000000000006</v>
      </c>
      <c r="J218" s="57">
        <v>70.3</v>
      </c>
      <c r="K218" s="57">
        <v>56</v>
      </c>
      <c r="L218" s="57">
        <v>68</v>
      </c>
      <c r="N218" s="57">
        <v>150</v>
      </c>
      <c r="O218" s="57">
        <v>146</v>
      </c>
      <c r="P218" s="57">
        <v>143</v>
      </c>
      <c r="Q218" s="57">
        <v>144</v>
      </c>
      <c r="R218" s="57">
        <v>149</v>
      </c>
      <c r="S218" s="57">
        <v>151</v>
      </c>
      <c r="T218" s="57">
        <v>145</v>
      </c>
      <c r="U218" s="57">
        <v>147</v>
      </c>
      <c r="V218" s="57">
        <v>149</v>
      </c>
      <c r="W218" s="57">
        <v>137</v>
      </c>
      <c r="X218" s="57">
        <v>141</v>
      </c>
      <c r="Z218" s="57">
        <v>295</v>
      </c>
      <c r="AA218" s="57">
        <v>271</v>
      </c>
      <c r="AB218" s="57">
        <v>297</v>
      </c>
      <c r="AC218" s="57">
        <v>285</v>
      </c>
      <c r="AD218" s="57">
        <v>278</v>
      </c>
      <c r="AE218" s="57">
        <v>296</v>
      </c>
      <c r="AF218" s="57">
        <v>292</v>
      </c>
      <c r="AG218" s="57">
        <v>305</v>
      </c>
      <c r="AH218" s="57">
        <v>292</v>
      </c>
      <c r="AI218" s="57">
        <v>274</v>
      </c>
      <c r="AJ218" s="57">
        <v>268</v>
      </c>
      <c r="AL218" s="57">
        <v>576</v>
      </c>
      <c r="AM218" s="57">
        <v>565</v>
      </c>
      <c r="AN218" s="57">
        <v>595</v>
      </c>
      <c r="AO218" s="57">
        <v>586</v>
      </c>
      <c r="AP218" s="57">
        <v>537</v>
      </c>
      <c r="AQ218" s="57">
        <v>577</v>
      </c>
      <c r="AR218" s="57">
        <v>565</v>
      </c>
      <c r="AS218" s="57">
        <v>586</v>
      </c>
      <c r="AT218" s="57">
        <v>547</v>
      </c>
      <c r="AU218" s="57">
        <v>545</v>
      </c>
      <c r="AV218" s="57">
        <v>573</v>
      </c>
      <c r="AX218" s="57">
        <v>1000</v>
      </c>
      <c r="AY218" s="57">
        <v>943</v>
      </c>
      <c r="AZ218" s="57">
        <v>1000</v>
      </c>
      <c r="BA218" s="57">
        <v>1000</v>
      </c>
      <c r="BB218" s="57">
        <v>1000</v>
      </c>
      <c r="BC218" s="57">
        <v>892</v>
      </c>
      <c r="BD218" s="57">
        <v>1000</v>
      </c>
      <c r="BE218" s="57">
        <v>1000</v>
      </c>
      <c r="BF218" s="57">
        <v>1000</v>
      </c>
      <c r="BG218" s="57">
        <v>1000</v>
      </c>
      <c r="BH218" s="57">
        <v>1000</v>
      </c>
      <c r="CT218" s="3">
        <v>534</v>
      </c>
    </row>
    <row r="219" spans="1:98" ht="14" hidden="1" customHeight="1" x14ac:dyDescent="0.2">
      <c r="A219" s="57">
        <v>21</v>
      </c>
      <c r="B219" s="57">
        <v>73.400000000000006</v>
      </c>
      <c r="C219" s="57">
        <v>71.7</v>
      </c>
      <c r="D219" s="57">
        <v>73.900000000000006</v>
      </c>
      <c r="E219" s="57">
        <v>69.099999999999994</v>
      </c>
      <c r="F219" s="57">
        <v>74.099999999999994</v>
      </c>
      <c r="G219" s="57">
        <v>72.5</v>
      </c>
      <c r="H219" s="61">
        <v>67.900000000000006</v>
      </c>
      <c r="I219" s="57">
        <v>74.599999999999994</v>
      </c>
      <c r="J219" s="57">
        <v>69.5</v>
      </c>
      <c r="K219" s="57">
        <v>69.900000000000006</v>
      </c>
      <c r="L219" s="57">
        <v>67.2</v>
      </c>
      <c r="N219" s="57">
        <v>150</v>
      </c>
      <c r="O219" s="57">
        <v>145</v>
      </c>
      <c r="P219" s="57">
        <v>146</v>
      </c>
      <c r="Q219" s="57">
        <v>149</v>
      </c>
      <c r="R219" s="57">
        <v>142</v>
      </c>
      <c r="S219" s="57">
        <v>142</v>
      </c>
      <c r="T219" s="57">
        <v>145</v>
      </c>
      <c r="U219" s="57">
        <v>146</v>
      </c>
      <c r="V219" s="57">
        <v>149</v>
      </c>
      <c r="W219" s="57">
        <v>144</v>
      </c>
      <c r="X219" s="57">
        <v>140</v>
      </c>
      <c r="Z219" s="57">
        <v>289</v>
      </c>
      <c r="AA219" s="57">
        <v>274</v>
      </c>
      <c r="AB219" s="57">
        <v>288</v>
      </c>
      <c r="AC219" s="57">
        <v>288</v>
      </c>
      <c r="AD219" s="57">
        <v>288</v>
      </c>
      <c r="AE219" s="57">
        <v>286</v>
      </c>
      <c r="AF219" s="57">
        <v>292</v>
      </c>
      <c r="AG219" s="57">
        <v>285</v>
      </c>
      <c r="AH219" s="57">
        <v>294</v>
      </c>
      <c r="AI219" s="57">
        <v>281</v>
      </c>
      <c r="AJ219" s="57">
        <v>267</v>
      </c>
      <c r="AL219" s="57">
        <v>586</v>
      </c>
      <c r="AM219" s="57">
        <v>558</v>
      </c>
      <c r="AN219" s="57">
        <v>568</v>
      </c>
      <c r="AO219" s="57">
        <v>577</v>
      </c>
      <c r="AP219" s="57">
        <v>590</v>
      </c>
      <c r="AQ219" s="57">
        <v>591</v>
      </c>
      <c r="AR219" s="57">
        <v>549</v>
      </c>
      <c r="AS219" s="57">
        <v>574</v>
      </c>
      <c r="AT219" s="57">
        <v>542</v>
      </c>
      <c r="AU219" s="57">
        <v>554</v>
      </c>
      <c r="AV219" s="57">
        <v>566</v>
      </c>
      <c r="AX219" s="57">
        <v>1000</v>
      </c>
      <c r="AY219" s="57">
        <v>1103</v>
      </c>
      <c r="AZ219" s="57">
        <v>1000</v>
      </c>
      <c r="BA219" s="57">
        <v>1000</v>
      </c>
      <c r="BB219" s="57">
        <v>1000</v>
      </c>
      <c r="BC219" s="57">
        <v>992</v>
      </c>
      <c r="BD219" s="57">
        <v>1000</v>
      </c>
      <c r="BE219" s="57">
        <v>1000</v>
      </c>
      <c r="BF219" s="57">
        <v>1000</v>
      </c>
      <c r="BG219" s="57">
        <v>1000</v>
      </c>
      <c r="BH219" s="57">
        <v>1000</v>
      </c>
      <c r="CT219" s="3">
        <v>537</v>
      </c>
    </row>
    <row r="220" spans="1:98" ht="14" hidden="1" customHeight="1" x14ac:dyDescent="0.2">
      <c r="A220" s="58">
        <v>22</v>
      </c>
      <c r="B220" s="57">
        <v>74.3</v>
      </c>
      <c r="C220" s="57">
        <v>172</v>
      </c>
      <c r="D220" s="57">
        <v>74</v>
      </c>
      <c r="E220" s="57">
        <v>73</v>
      </c>
      <c r="F220" s="57">
        <v>74.2</v>
      </c>
      <c r="G220" s="57">
        <v>72.900000000000006</v>
      </c>
      <c r="H220" s="61">
        <v>71.099999999999994</v>
      </c>
      <c r="I220" s="57">
        <v>73.7</v>
      </c>
      <c r="J220" s="57">
        <v>71</v>
      </c>
      <c r="K220" s="57">
        <v>72.5</v>
      </c>
      <c r="L220" s="57">
        <v>66.599999999999994</v>
      </c>
      <c r="N220" s="57">
        <v>150</v>
      </c>
      <c r="O220" s="57">
        <v>152</v>
      </c>
      <c r="P220" s="57">
        <v>138</v>
      </c>
      <c r="Q220" s="57">
        <v>147</v>
      </c>
      <c r="R220" s="57">
        <v>149</v>
      </c>
      <c r="S220" s="57">
        <v>140</v>
      </c>
      <c r="T220" s="57">
        <v>146</v>
      </c>
      <c r="U220" s="57">
        <v>144</v>
      </c>
      <c r="V220" s="57">
        <v>149</v>
      </c>
      <c r="W220" s="57">
        <v>146</v>
      </c>
      <c r="X220" s="57">
        <v>139</v>
      </c>
      <c r="Z220" s="57">
        <v>280</v>
      </c>
      <c r="AA220" s="57">
        <v>283</v>
      </c>
      <c r="AB220" s="57">
        <v>298</v>
      </c>
      <c r="AC220" s="57">
        <v>214</v>
      </c>
      <c r="AD220" s="57">
        <v>282</v>
      </c>
      <c r="AE220" s="57">
        <v>293</v>
      </c>
      <c r="AF220" s="57">
        <v>290</v>
      </c>
      <c r="AG220" s="57">
        <v>446</v>
      </c>
      <c r="AH220" s="57">
        <v>280</v>
      </c>
      <c r="AI220" s="57">
        <v>292</v>
      </c>
      <c r="AJ220" s="57">
        <v>268</v>
      </c>
      <c r="AL220" s="57">
        <v>579</v>
      </c>
      <c r="AM220" s="57">
        <v>563</v>
      </c>
      <c r="AN220" s="57">
        <v>593</v>
      </c>
      <c r="AO220" s="57">
        <v>596</v>
      </c>
      <c r="AP220" s="57">
        <v>586</v>
      </c>
      <c r="AQ220" s="57">
        <v>588</v>
      </c>
      <c r="AR220" s="57">
        <v>568</v>
      </c>
      <c r="AS220" s="57">
        <v>533</v>
      </c>
      <c r="AT220" s="57">
        <v>569</v>
      </c>
      <c r="AU220" s="57">
        <v>547</v>
      </c>
      <c r="AV220" s="57">
        <v>568</v>
      </c>
      <c r="AX220" s="57">
        <v>1000</v>
      </c>
      <c r="AY220" s="57">
        <v>1062</v>
      </c>
      <c r="AZ220" s="57">
        <v>1000</v>
      </c>
      <c r="BA220" s="57">
        <v>1000</v>
      </c>
      <c r="BB220" s="57">
        <v>1000</v>
      </c>
      <c r="BC220" s="57">
        <v>1068</v>
      </c>
      <c r="BD220" s="57">
        <v>1000</v>
      </c>
      <c r="BE220" s="57">
        <v>1000</v>
      </c>
      <c r="BF220" s="57">
        <v>1000</v>
      </c>
      <c r="BG220" s="57">
        <v>1000</v>
      </c>
      <c r="BH220" s="57">
        <v>1000</v>
      </c>
      <c r="CT220" s="3">
        <v>543</v>
      </c>
    </row>
    <row r="221" spans="1:98" ht="14" hidden="1" customHeight="1" x14ac:dyDescent="0.2">
      <c r="A221" s="57">
        <v>23</v>
      </c>
      <c r="B221" s="57">
        <v>72.599999999999994</v>
      </c>
      <c r="C221" s="57">
        <v>134</v>
      </c>
      <c r="D221" s="57">
        <v>73.8</v>
      </c>
      <c r="E221" s="57">
        <v>72.599999999999994</v>
      </c>
      <c r="F221" s="57">
        <v>72.099999999999994</v>
      </c>
      <c r="G221" s="57">
        <v>74.3</v>
      </c>
      <c r="H221" s="61">
        <v>70.8</v>
      </c>
      <c r="I221" s="57">
        <v>72.599999999999994</v>
      </c>
      <c r="J221" s="57">
        <v>72.8</v>
      </c>
      <c r="K221" s="57">
        <v>72.2</v>
      </c>
      <c r="L221" s="57">
        <v>70.8</v>
      </c>
      <c r="N221" s="57">
        <v>151</v>
      </c>
      <c r="O221" s="57">
        <v>143</v>
      </c>
      <c r="P221" s="57">
        <v>141</v>
      </c>
      <c r="Q221" s="57">
        <v>146</v>
      </c>
      <c r="R221" s="57">
        <v>149</v>
      </c>
      <c r="S221" s="57">
        <v>144</v>
      </c>
      <c r="T221" s="57">
        <v>146</v>
      </c>
      <c r="U221" s="57">
        <v>104</v>
      </c>
      <c r="V221" s="57">
        <v>149</v>
      </c>
      <c r="W221" s="57">
        <v>148</v>
      </c>
      <c r="X221" s="57">
        <v>142</v>
      </c>
      <c r="Z221" s="57">
        <v>280</v>
      </c>
      <c r="AA221" s="57">
        <v>284</v>
      </c>
      <c r="AB221" s="57">
        <v>293</v>
      </c>
      <c r="AC221" s="57">
        <v>250</v>
      </c>
      <c r="AD221" s="57">
        <v>286</v>
      </c>
      <c r="AE221" s="57">
        <v>293</v>
      </c>
      <c r="AF221" s="57">
        <v>289</v>
      </c>
      <c r="AG221" s="57">
        <v>680</v>
      </c>
      <c r="AH221" s="57">
        <v>269</v>
      </c>
      <c r="AI221" s="57">
        <v>294</v>
      </c>
      <c r="AJ221" s="57">
        <v>272</v>
      </c>
      <c r="AL221" s="57">
        <v>575</v>
      </c>
      <c r="AM221" s="57">
        <v>582</v>
      </c>
      <c r="AN221" s="57">
        <v>590</v>
      </c>
      <c r="AO221" s="57">
        <v>587</v>
      </c>
      <c r="AP221" s="57">
        <v>586</v>
      </c>
      <c r="AQ221" s="57">
        <v>588</v>
      </c>
      <c r="AR221" s="57">
        <v>538</v>
      </c>
      <c r="AS221" s="57">
        <v>531</v>
      </c>
      <c r="AT221" s="57">
        <v>573</v>
      </c>
      <c r="AU221" s="57">
        <v>569</v>
      </c>
      <c r="AV221" s="57">
        <v>541</v>
      </c>
      <c r="AX221" s="57">
        <v>1000</v>
      </c>
      <c r="AY221" s="57">
        <v>1013</v>
      </c>
      <c r="AZ221" s="57">
        <v>1000</v>
      </c>
      <c r="BA221" s="57">
        <v>1000</v>
      </c>
      <c r="BB221" s="57">
        <v>1000</v>
      </c>
      <c r="BC221" s="57">
        <v>847</v>
      </c>
      <c r="BD221" s="57">
        <v>1000</v>
      </c>
      <c r="BE221" s="57">
        <v>1000</v>
      </c>
      <c r="BF221" s="57">
        <v>1000</v>
      </c>
      <c r="BG221" s="57">
        <v>1000</v>
      </c>
      <c r="BH221" s="57">
        <v>1000</v>
      </c>
      <c r="CT221" s="3">
        <v>540</v>
      </c>
    </row>
    <row r="222" spans="1:98" ht="14" hidden="1" customHeight="1" x14ac:dyDescent="0.2">
      <c r="A222" s="57">
        <v>24</v>
      </c>
      <c r="B222" s="57">
        <v>73.2</v>
      </c>
      <c r="C222" s="57">
        <v>72.2</v>
      </c>
      <c r="D222" s="57">
        <v>74.3</v>
      </c>
      <c r="E222" s="57">
        <v>74</v>
      </c>
      <c r="F222" s="57">
        <v>72.400000000000006</v>
      </c>
      <c r="G222" s="57">
        <v>74.8</v>
      </c>
      <c r="H222" s="61">
        <v>71.400000000000006</v>
      </c>
      <c r="I222" s="57">
        <v>68.099999999999994</v>
      </c>
      <c r="J222" s="57">
        <v>72.3</v>
      </c>
      <c r="K222" s="57">
        <v>68.3</v>
      </c>
      <c r="L222" s="57">
        <v>70.599999999999994</v>
      </c>
      <c r="N222" s="57">
        <v>151</v>
      </c>
      <c r="O222" s="57">
        <v>144</v>
      </c>
      <c r="P222" s="57">
        <v>148</v>
      </c>
      <c r="Q222" s="57">
        <v>145</v>
      </c>
      <c r="R222" s="57">
        <v>151</v>
      </c>
      <c r="S222" s="57">
        <v>142</v>
      </c>
      <c r="T222" s="57">
        <v>147</v>
      </c>
      <c r="U222" s="57">
        <v>140</v>
      </c>
      <c r="V222" s="57">
        <v>147</v>
      </c>
      <c r="W222" s="57">
        <v>150</v>
      </c>
      <c r="X222" s="57">
        <v>149</v>
      </c>
      <c r="Z222" s="57">
        <v>283</v>
      </c>
      <c r="AA222" s="57">
        <v>293</v>
      </c>
      <c r="AB222" s="57">
        <v>297</v>
      </c>
      <c r="AC222" s="57">
        <v>233</v>
      </c>
      <c r="AD222" s="57">
        <v>286</v>
      </c>
      <c r="AE222" s="57">
        <v>292</v>
      </c>
      <c r="AF222" s="57">
        <v>293</v>
      </c>
      <c r="AG222" s="57">
        <v>289</v>
      </c>
      <c r="AH222" s="57">
        <v>267</v>
      </c>
      <c r="AI222" s="57">
        <v>298</v>
      </c>
      <c r="AJ222" s="57">
        <v>283</v>
      </c>
      <c r="AL222" s="57">
        <v>582</v>
      </c>
      <c r="AM222" s="57">
        <v>572</v>
      </c>
      <c r="AN222" s="57">
        <v>590</v>
      </c>
      <c r="AO222" s="57">
        <v>566</v>
      </c>
      <c r="AP222" s="57">
        <v>581</v>
      </c>
      <c r="AQ222" s="57">
        <v>597</v>
      </c>
      <c r="AR222" s="57">
        <v>558</v>
      </c>
      <c r="AS222" s="57">
        <v>531</v>
      </c>
      <c r="AT222" s="57">
        <v>547</v>
      </c>
      <c r="AU222" s="57">
        <v>563</v>
      </c>
      <c r="AV222" s="57">
        <v>582</v>
      </c>
      <c r="AX222" s="57">
        <v>1000</v>
      </c>
      <c r="AY222" s="57">
        <v>1000</v>
      </c>
      <c r="AZ222" s="57">
        <v>1000</v>
      </c>
      <c r="BA222" s="57">
        <v>1000</v>
      </c>
      <c r="BB222" s="57">
        <v>1000</v>
      </c>
      <c r="BC222" s="57">
        <v>1115</v>
      </c>
      <c r="BD222" s="57">
        <v>1000</v>
      </c>
      <c r="BE222" s="57">
        <v>1000</v>
      </c>
      <c r="BF222" s="57">
        <v>1000</v>
      </c>
      <c r="BG222" s="57">
        <v>1000</v>
      </c>
      <c r="BH222" s="57">
        <v>1000</v>
      </c>
      <c r="CT222" s="3">
        <v>536</v>
      </c>
    </row>
    <row r="223" spans="1:98" ht="14" hidden="1" customHeight="1" x14ac:dyDescent="0.2">
      <c r="A223" s="58">
        <v>25</v>
      </c>
      <c r="B223" s="57">
        <v>74.599999999999994</v>
      </c>
      <c r="C223" s="57">
        <v>72.7</v>
      </c>
      <c r="D223" s="57">
        <v>73.599999999999994</v>
      </c>
      <c r="E223" s="57">
        <v>69.5</v>
      </c>
      <c r="F223" s="57">
        <v>74.2</v>
      </c>
      <c r="G223" s="57">
        <v>74.3</v>
      </c>
      <c r="H223" s="61">
        <v>71.3</v>
      </c>
      <c r="I223" s="57">
        <v>72.3</v>
      </c>
      <c r="J223" s="57">
        <v>68.900000000000006</v>
      </c>
      <c r="K223" s="57">
        <v>67.900000000000006</v>
      </c>
      <c r="L223" s="57">
        <v>72.900000000000006</v>
      </c>
      <c r="N223" s="57">
        <v>151</v>
      </c>
      <c r="O223" s="57">
        <v>142</v>
      </c>
      <c r="P223" s="57">
        <v>151</v>
      </c>
      <c r="Q223" s="57">
        <v>146</v>
      </c>
      <c r="R223" s="57">
        <v>146</v>
      </c>
      <c r="S223" s="57">
        <v>150</v>
      </c>
      <c r="T223" s="57">
        <v>150</v>
      </c>
      <c r="U223" s="57">
        <v>142</v>
      </c>
      <c r="V223" s="57">
        <v>149</v>
      </c>
      <c r="W223" s="57">
        <v>145</v>
      </c>
      <c r="X223" s="57">
        <v>144</v>
      </c>
      <c r="Z223" s="57">
        <v>279</v>
      </c>
      <c r="AA223" s="57">
        <v>288</v>
      </c>
      <c r="AB223" s="57">
        <v>292</v>
      </c>
      <c r="AC223" s="57">
        <v>200</v>
      </c>
      <c r="AD223" s="57">
        <v>294</v>
      </c>
      <c r="AE223" s="57">
        <v>295</v>
      </c>
      <c r="AF223" s="57">
        <v>295</v>
      </c>
      <c r="AG223" s="57">
        <v>281</v>
      </c>
      <c r="AH223" s="57">
        <v>280</v>
      </c>
      <c r="AI223" s="57">
        <v>292</v>
      </c>
      <c r="AJ223" s="57">
        <v>273</v>
      </c>
      <c r="AL223" s="57">
        <v>592</v>
      </c>
      <c r="AM223" s="57">
        <v>556</v>
      </c>
      <c r="AN223" s="57">
        <v>596</v>
      </c>
      <c r="AO223" s="57">
        <v>576</v>
      </c>
      <c r="AP223" s="57">
        <v>587</v>
      </c>
      <c r="AQ223" s="57">
        <v>588</v>
      </c>
      <c r="AR223" s="57">
        <v>823</v>
      </c>
      <c r="AS223" s="57">
        <v>534</v>
      </c>
      <c r="AT223" s="57">
        <v>569</v>
      </c>
      <c r="AU223" s="57">
        <v>543</v>
      </c>
      <c r="AV223" s="57">
        <v>580</v>
      </c>
      <c r="AX223" s="57">
        <v>1000</v>
      </c>
      <c r="AY223" s="57">
        <v>1000</v>
      </c>
      <c r="AZ223" s="57">
        <v>1000</v>
      </c>
      <c r="BA223" s="57">
        <v>1000</v>
      </c>
      <c r="BB223" s="57">
        <v>1000</v>
      </c>
      <c r="BC223" s="57">
        <v>869</v>
      </c>
      <c r="BD223" s="57">
        <v>1000</v>
      </c>
      <c r="BE223" s="57">
        <v>1000</v>
      </c>
      <c r="BF223" s="57">
        <v>1000</v>
      </c>
      <c r="BG223" s="57">
        <v>1000</v>
      </c>
      <c r="BH223" s="57">
        <v>999</v>
      </c>
      <c r="CT223" s="3">
        <v>538</v>
      </c>
    </row>
    <row r="224" spans="1:98" ht="14" hidden="1" customHeight="1" x14ac:dyDescent="0.2">
      <c r="A224" s="57">
        <v>26</v>
      </c>
      <c r="B224" s="57">
        <v>73.7</v>
      </c>
      <c r="C224" s="57">
        <v>72.599999999999994</v>
      </c>
      <c r="D224" s="57">
        <v>75.099999999999994</v>
      </c>
      <c r="E224" s="57">
        <v>69</v>
      </c>
      <c r="F224" s="57">
        <v>73.900000000000006</v>
      </c>
      <c r="G224" s="57">
        <v>71.7</v>
      </c>
      <c r="H224" s="61">
        <v>70.5</v>
      </c>
      <c r="I224" s="57">
        <v>72.400000000000006</v>
      </c>
      <c r="J224" s="57">
        <v>67.2</v>
      </c>
      <c r="K224" s="57">
        <v>72.599999999999994</v>
      </c>
      <c r="L224" s="57">
        <v>74</v>
      </c>
      <c r="N224" s="57">
        <v>148</v>
      </c>
      <c r="O224" s="57">
        <v>144</v>
      </c>
      <c r="P224" s="57">
        <v>149</v>
      </c>
      <c r="Q224" s="57">
        <v>147</v>
      </c>
      <c r="R224" s="57">
        <v>343</v>
      </c>
      <c r="S224" s="57">
        <v>151</v>
      </c>
      <c r="T224" s="57">
        <v>151</v>
      </c>
      <c r="U224" s="57">
        <v>141</v>
      </c>
      <c r="V224" s="57">
        <v>149</v>
      </c>
      <c r="W224" s="57">
        <v>141</v>
      </c>
      <c r="X224" s="57">
        <v>135</v>
      </c>
      <c r="Z224" s="57">
        <v>281</v>
      </c>
      <c r="AA224" s="57">
        <v>290</v>
      </c>
      <c r="AB224" s="57">
        <v>294</v>
      </c>
      <c r="AC224" s="57">
        <v>206</v>
      </c>
      <c r="AD224" s="57">
        <v>294</v>
      </c>
      <c r="AE224" s="57">
        <v>294</v>
      </c>
      <c r="AF224" s="57">
        <v>289</v>
      </c>
      <c r="AG224" s="57">
        <v>281</v>
      </c>
      <c r="AH224" s="57">
        <v>290</v>
      </c>
      <c r="AI224" s="57">
        <v>298</v>
      </c>
      <c r="AJ224" s="57">
        <v>296</v>
      </c>
      <c r="AL224" s="57">
        <v>585</v>
      </c>
      <c r="AM224" s="57">
        <v>572</v>
      </c>
      <c r="AN224" s="57">
        <v>590</v>
      </c>
      <c r="AO224" s="57">
        <v>569</v>
      </c>
      <c r="AP224" s="57">
        <v>597</v>
      </c>
      <c r="AQ224" s="57">
        <v>577</v>
      </c>
      <c r="AR224" s="57">
        <v>1511</v>
      </c>
      <c r="AS224" s="57">
        <v>541</v>
      </c>
      <c r="AT224" s="57">
        <v>574</v>
      </c>
      <c r="AU224" s="57">
        <v>543</v>
      </c>
      <c r="AV224" s="57">
        <v>566</v>
      </c>
      <c r="AX224" s="57">
        <v>1000</v>
      </c>
      <c r="AY224" s="57">
        <v>927</v>
      </c>
      <c r="AZ224" s="57">
        <v>1000</v>
      </c>
      <c r="BA224" s="57">
        <v>1000</v>
      </c>
      <c r="BB224" s="57">
        <v>829</v>
      </c>
      <c r="BC224" s="57">
        <v>957</v>
      </c>
      <c r="BD224" s="57">
        <v>1000</v>
      </c>
      <c r="BE224" s="57">
        <v>1000</v>
      </c>
      <c r="BF224" s="57">
        <v>1000</v>
      </c>
      <c r="BG224" s="57">
        <v>1000</v>
      </c>
      <c r="BH224" s="57">
        <v>946</v>
      </c>
      <c r="CT224" s="3">
        <v>531</v>
      </c>
    </row>
    <row r="225" spans="1:98" ht="14" hidden="1" customHeight="1" x14ac:dyDescent="0.2">
      <c r="A225" s="57">
        <v>27</v>
      </c>
      <c r="B225" s="57">
        <v>73</v>
      </c>
      <c r="C225" s="57">
        <v>71</v>
      </c>
      <c r="D225" s="57">
        <v>74.5</v>
      </c>
      <c r="E225" s="57">
        <v>69.5</v>
      </c>
      <c r="F225" s="57">
        <v>74.099999999999994</v>
      </c>
      <c r="G225" s="57">
        <v>74.400000000000006</v>
      </c>
      <c r="H225" s="61">
        <v>73.900000000000006</v>
      </c>
      <c r="I225" s="57">
        <v>72.3</v>
      </c>
      <c r="J225" s="57">
        <v>70.099999999999994</v>
      </c>
      <c r="K225" s="57">
        <v>71.8</v>
      </c>
      <c r="L225" s="57">
        <v>73</v>
      </c>
      <c r="N225" s="57">
        <v>122</v>
      </c>
      <c r="O225" s="57">
        <v>146</v>
      </c>
      <c r="P225" s="57">
        <v>150</v>
      </c>
      <c r="Q225" s="57">
        <v>148</v>
      </c>
      <c r="R225" s="57">
        <v>257</v>
      </c>
      <c r="S225" s="57">
        <v>142</v>
      </c>
      <c r="T225" s="57">
        <v>150</v>
      </c>
      <c r="U225" s="57">
        <v>143</v>
      </c>
      <c r="V225" s="57">
        <v>147</v>
      </c>
      <c r="W225" s="57">
        <v>144</v>
      </c>
      <c r="X225" s="57">
        <v>132</v>
      </c>
      <c r="Z225" s="57">
        <v>286</v>
      </c>
      <c r="AA225" s="57">
        <v>292</v>
      </c>
      <c r="AB225" s="57">
        <v>290</v>
      </c>
      <c r="AC225" s="57">
        <v>214</v>
      </c>
      <c r="AD225" s="57">
        <v>296</v>
      </c>
      <c r="AE225" s="57">
        <v>292</v>
      </c>
      <c r="AF225" s="57">
        <v>294</v>
      </c>
      <c r="AG225" s="57">
        <v>288</v>
      </c>
      <c r="AH225" s="57">
        <v>295</v>
      </c>
      <c r="AI225" s="57">
        <v>268</v>
      </c>
      <c r="AJ225" s="57">
        <v>292</v>
      </c>
      <c r="AL225" s="57">
        <v>584</v>
      </c>
      <c r="AM225" s="57">
        <v>570</v>
      </c>
      <c r="AN225" s="57">
        <v>595</v>
      </c>
      <c r="AO225" s="57">
        <v>587</v>
      </c>
      <c r="AP225" s="57">
        <v>588</v>
      </c>
      <c r="AQ225" s="57">
        <v>581</v>
      </c>
      <c r="AR225" s="57">
        <v>541</v>
      </c>
      <c r="AS225" s="57">
        <v>538</v>
      </c>
      <c r="AT225" s="57">
        <v>556</v>
      </c>
      <c r="AU225" s="57">
        <v>543</v>
      </c>
      <c r="AV225" s="57">
        <v>568</v>
      </c>
      <c r="AX225" s="57">
        <v>1000</v>
      </c>
      <c r="AY225" s="57">
        <v>1073</v>
      </c>
      <c r="AZ225" s="57">
        <v>1000</v>
      </c>
      <c r="BA225" s="57">
        <v>1000</v>
      </c>
      <c r="BB225" s="57">
        <v>811</v>
      </c>
      <c r="BC225" s="57">
        <v>1103</v>
      </c>
      <c r="BD225" s="57">
        <v>1000</v>
      </c>
      <c r="BE225" s="57">
        <v>792</v>
      </c>
      <c r="BF225" s="57">
        <v>1000</v>
      </c>
      <c r="BG225" s="57">
        <v>1000</v>
      </c>
      <c r="BH225" s="57">
        <v>901</v>
      </c>
      <c r="CT225" s="3">
        <v>511</v>
      </c>
    </row>
    <row r="226" spans="1:98" ht="14" hidden="1" customHeight="1" x14ac:dyDescent="0.2">
      <c r="A226" s="58">
        <v>28</v>
      </c>
      <c r="B226" s="57">
        <v>73.8</v>
      </c>
      <c r="C226" s="57">
        <v>72.400000000000006</v>
      </c>
      <c r="D226" s="57">
        <v>70.7</v>
      </c>
      <c r="E226" s="57">
        <v>71.900000000000006</v>
      </c>
      <c r="F226" s="57">
        <v>69.900000000000006</v>
      </c>
      <c r="G226" s="57">
        <v>73.8</v>
      </c>
      <c r="H226" s="61">
        <v>73.8</v>
      </c>
      <c r="I226" s="57">
        <v>70.3</v>
      </c>
      <c r="J226" s="57">
        <v>72.8</v>
      </c>
      <c r="K226" s="57">
        <v>72.8</v>
      </c>
      <c r="L226" s="57">
        <v>74</v>
      </c>
      <c r="N226" s="57">
        <v>141</v>
      </c>
      <c r="O226" s="57">
        <v>151</v>
      </c>
      <c r="P226" s="57">
        <v>149</v>
      </c>
      <c r="Q226" s="57">
        <v>149</v>
      </c>
      <c r="R226" s="57">
        <v>146</v>
      </c>
      <c r="S226" s="57">
        <v>152</v>
      </c>
      <c r="T226" s="57">
        <v>147</v>
      </c>
      <c r="U226" s="57">
        <v>144</v>
      </c>
      <c r="V226" s="57">
        <v>144</v>
      </c>
      <c r="W226" s="57">
        <v>141</v>
      </c>
      <c r="X226" s="57">
        <v>134</v>
      </c>
      <c r="Z226" s="57">
        <v>282</v>
      </c>
      <c r="AA226" s="57">
        <v>290</v>
      </c>
      <c r="AB226" s="57">
        <v>298</v>
      </c>
      <c r="AC226" s="57">
        <v>202</v>
      </c>
      <c r="AD226" s="57">
        <v>281</v>
      </c>
      <c r="AE226" s="57">
        <v>293</v>
      </c>
      <c r="AF226" s="57">
        <v>289</v>
      </c>
      <c r="AG226" s="57">
        <v>285</v>
      </c>
      <c r="AH226" s="57">
        <v>295</v>
      </c>
      <c r="AI226" s="57">
        <v>295</v>
      </c>
      <c r="AJ226" s="57">
        <v>296</v>
      </c>
      <c r="AL226" s="57">
        <v>586</v>
      </c>
      <c r="AM226" s="57">
        <v>566</v>
      </c>
      <c r="AN226" s="57">
        <v>587</v>
      </c>
      <c r="AO226" s="57">
        <v>581</v>
      </c>
      <c r="AP226" s="57">
        <v>596</v>
      </c>
      <c r="AQ226" s="57">
        <v>598</v>
      </c>
      <c r="AR226" s="57">
        <v>574</v>
      </c>
      <c r="AS226" s="57">
        <v>534</v>
      </c>
      <c r="AT226" s="57">
        <v>558</v>
      </c>
      <c r="AU226" s="57">
        <v>553</v>
      </c>
      <c r="AV226" s="57">
        <v>562</v>
      </c>
      <c r="AX226" s="57">
        <v>1000</v>
      </c>
      <c r="AY226" s="57">
        <v>1000</v>
      </c>
      <c r="AZ226" s="57">
        <v>1000</v>
      </c>
      <c r="BA226" s="57">
        <v>1000</v>
      </c>
      <c r="BB226" s="57">
        <v>1104</v>
      </c>
      <c r="BC226" s="57">
        <v>808</v>
      </c>
      <c r="BD226" s="57">
        <v>1000</v>
      </c>
      <c r="BE226" s="57">
        <v>952</v>
      </c>
      <c r="BF226" s="57">
        <v>1000</v>
      </c>
      <c r="BG226" s="57">
        <v>1000</v>
      </c>
      <c r="BH226" s="57">
        <v>748</v>
      </c>
      <c r="CT226" s="3">
        <v>525</v>
      </c>
    </row>
    <row r="227" spans="1:98" ht="14" hidden="1" customHeight="1" x14ac:dyDescent="0.2">
      <c r="A227" s="57">
        <v>29</v>
      </c>
      <c r="B227" s="57">
        <v>74.400000000000006</v>
      </c>
      <c r="C227" s="57">
        <v>73.099999999999994</v>
      </c>
      <c r="D227" s="57">
        <v>74</v>
      </c>
      <c r="E227" s="57">
        <v>72.099999999999994</v>
      </c>
      <c r="F227" s="57">
        <v>72.3</v>
      </c>
      <c r="G227" s="57">
        <v>73.099999999999994</v>
      </c>
      <c r="H227" s="61">
        <v>74.400000000000006</v>
      </c>
      <c r="I227" s="57">
        <v>73.900000000000006</v>
      </c>
      <c r="J227" s="57">
        <v>73.900000000000006</v>
      </c>
      <c r="K227" s="57">
        <v>71</v>
      </c>
      <c r="L227" s="57">
        <v>65.7</v>
      </c>
      <c r="N227" s="57">
        <v>140</v>
      </c>
      <c r="O227" s="57">
        <v>142</v>
      </c>
      <c r="P227" s="57">
        <v>151</v>
      </c>
      <c r="Q227" s="57">
        <v>145</v>
      </c>
      <c r="R227" s="57">
        <v>148</v>
      </c>
      <c r="S227" s="57">
        <v>147</v>
      </c>
      <c r="T227" s="57">
        <v>152</v>
      </c>
      <c r="U227" s="57">
        <v>139</v>
      </c>
      <c r="V227" s="57">
        <v>145</v>
      </c>
      <c r="W227" s="57">
        <v>141</v>
      </c>
      <c r="X227" s="57">
        <v>129</v>
      </c>
      <c r="Z227" s="57">
        <v>276</v>
      </c>
      <c r="AA227" s="57">
        <v>291</v>
      </c>
      <c r="AB227" s="57">
        <v>292</v>
      </c>
      <c r="AC227" s="57">
        <v>308</v>
      </c>
      <c r="AD227" s="57">
        <v>282</v>
      </c>
      <c r="AE227" s="57">
        <v>289</v>
      </c>
      <c r="AF227" s="57">
        <v>285</v>
      </c>
      <c r="AG227" s="57">
        <v>282</v>
      </c>
      <c r="AH227" s="57">
        <v>280</v>
      </c>
      <c r="AI227" s="57">
        <v>295</v>
      </c>
      <c r="AJ227" s="57">
        <v>292</v>
      </c>
      <c r="AL227" s="57">
        <v>593</v>
      </c>
      <c r="AM227" s="57">
        <v>576</v>
      </c>
      <c r="AN227" s="57">
        <v>600</v>
      </c>
      <c r="AO227" s="57">
        <v>574</v>
      </c>
      <c r="AP227" s="57">
        <v>585</v>
      </c>
      <c r="AQ227" s="57">
        <v>1387</v>
      </c>
      <c r="AR227" s="57">
        <v>580</v>
      </c>
      <c r="AS227" s="57">
        <v>534</v>
      </c>
      <c r="AT227" s="57">
        <v>553</v>
      </c>
      <c r="AU227" s="57">
        <v>457</v>
      </c>
      <c r="AV227" s="57">
        <v>575</v>
      </c>
      <c r="AX227" s="57">
        <v>1000</v>
      </c>
      <c r="AY227" s="57">
        <v>1000</v>
      </c>
      <c r="AZ227" s="57">
        <v>1000</v>
      </c>
      <c r="BA227" s="57">
        <v>1000</v>
      </c>
      <c r="BB227" s="57">
        <v>788</v>
      </c>
      <c r="BC227" s="57">
        <v>1100</v>
      </c>
      <c r="BD227" s="57">
        <v>1000</v>
      </c>
      <c r="BE227" s="57">
        <v>1111</v>
      </c>
      <c r="BF227" s="57">
        <v>1000</v>
      </c>
      <c r="BG227" s="57">
        <v>1000</v>
      </c>
      <c r="BH227" s="57">
        <v>920</v>
      </c>
    </row>
    <row r="228" spans="1:98" ht="14" hidden="1" customHeight="1" x14ac:dyDescent="0.2">
      <c r="A228" s="57">
        <v>30</v>
      </c>
      <c r="B228" s="57">
        <v>73</v>
      </c>
      <c r="C228" s="57">
        <v>70.599999999999994</v>
      </c>
      <c r="D228" s="57">
        <v>69.5</v>
      </c>
      <c r="E228" s="57">
        <v>71.400000000000006</v>
      </c>
      <c r="F228" s="57">
        <v>74</v>
      </c>
      <c r="G228" s="57">
        <v>71.400000000000006</v>
      </c>
      <c r="H228" s="61">
        <v>72.900000000000006</v>
      </c>
      <c r="I228" s="57">
        <v>73.7</v>
      </c>
      <c r="J228" s="57">
        <v>72.5</v>
      </c>
      <c r="K228" s="57">
        <v>72.7</v>
      </c>
      <c r="L228" s="57">
        <v>66.2</v>
      </c>
      <c r="N228" s="57">
        <v>150</v>
      </c>
      <c r="O228" s="57">
        <v>150</v>
      </c>
      <c r="P228" s="57">
        <v>149</v>
      </c>
      <c r="Q228" s="57">
        <v>147</v>
      </c>
      <c r="R228" s="57">
        <v>147</v>
      </c>
      <c r="S228" s="57">
        <v>152</v>
      </c>
      <c r="T228" s="57">
        <v>149</v>
      </c>
      <c r="U228" s="57">
        <v>143</v>
      </c>
      <c r="V228" s="57">
        <v>149</v>
      </c>
      <c r="W228" s="57">
        <v>149</v>
      </c>
      <c r="X228" s="57">
        <v>129</v>
      </c>
      <c r="Z228" s="57">
        <v>342</v>
      </c>
      <c r="AA228" s="57">
        <v>277</v>
      </c>
      <c r="AB228" s="57">
        <v>295</v>
      </c>
      <c r="AC228" s="57">
        <v>298</v>
      </c>
      <c r="AD228" s="57">
        <v>276</v>
      </c>
      <c r="AE228" s="57">
        <v>286</v>
      </c>
      <c r="AF228" s="57">
        <v>755</v>
      </c>
      <c r="AG228" s="57">
        <v>292</v>
      </c>
      <c r="AH228" s="57">
        <v>296</v>
      </c>
      <c r="AI228" s="57">
        <v>300</v>
      </c>
      <c r="AJ228" s="57">
        <v>295</v>
      </c>
      <c r="AL228" s="57">
        <v>585</v>
      </c>
      <c r="AM228" s="57">
        <v>578</v>
      </c>
      <c r="AN228" s="57">
        <v>574</v>
      </c>
      <c r="AO228" s="57">
        <v>595</v>
      </c>
      <c r="AP228" s="57">
        <v>590</v>
      </c>
      <c r="AQ228" s="57">
        <v>924</v>
      </c>
      <c r="AR228" s="57">
        <v>587</v>
      </c>
      <c r="AS228" s="57">
        <v>563</v>
      </c>
      <c r="AT228" s="57">
        <v>532</v>
      </c>
      <c r="AU228" s="57">
        <v>517</v>
      </c>
      <c r="AV228" s="57">
        <v>571</v>
      </c>
      <c r="AX228" s="57">
        <v>970</v>
      </c>
      <c r="AY228" s="57">
        <v>1000</v>
      </c>
      <c r="AZ228" s="57">
        <v>1000</v>
      </c>
      <c r="BA228" s="57">
        <v>1000</v>
      </c>
      <c r="BB228" s="57">
        <v>856</v>
      </c>
      <c r="BC228" s="57">
        <v>942</v>
      </c>
      <c r="BD228" s="57">
        <v>1000</v>
      </c>
      <c r="BE228" s="57">
        <v>1106</v>
      </c>
      <c r="BF228" s="57">
        <v>1000</v>
      </c>
      <c r="BG228" s="57">
        <v>1000</v>
      </c>
      <c r="BH228" s="57">
        <v>954</v>
      </c>
    </row>
    <row r="229" spans="1:98" ht="14" hidden="1" customHeight="1" x14ac:dyDescent="0.2">
      <c r="A229" s="58">
        <v>31</v>
      </c>
      <c r="B229" s="57">
        <v>74.3</v>
      </c>
      <c r="C229" s="57">
        <v>66.099999999999994</v>
      </c>
      <c r="D229" s="57">
        <v>68.8</v>
      </c>
      <c r="E229" s="57">
        <v>71.3</v>
      </c>
      <c r="F229" s="57">
        <v>73.400000000000006</v>
      </c>
      <c r="G229" s="57">
        <v>73.8</v>
      </c>
      <c r="H229" s="61">
        <v>74</v>
      </c>
      <c r="I229" s="57">
        <v>71.2</v>
      </c>
      <c r="J229" s="57">
        <v>70.5</v>
      </c>
      <c r="K229" s="57">
        <v>71.8</v>
      </c>
      <c r="L229" s="57">
        <v>51.7</v>
      </c>
      <c r="N229" s="57">
        <v>166</v>
      </c>
      <c r="O229" s="57">
        <v>147</v>
      </c>
      <c r="P229" s="57">
        <v>149</v>
      </c>
      <c r="Q229" s="57">
        <v>148</v>
      </c>
      <c r="R229" s="57">
        <v>145</v>
      </c>
      <c r="S229" s="57">
        <v>150</v>
      </c>
      <c r="T229" s="57">
        <v>149</v>
      </c>
      <c r="U229" s="57">
        <v>142</v>
      </c>
      <c r="V229" s="57">
        <v>148</v>
      </c>
      <c r="W229" s="57">
        <v>148</v>
      </c>
      <c r="X229" s="57">
        <v>129</v>
      </c>
      <c r="Z229" s="57">
        <v>832</v>
      </c>
      <c r="AA229" s="57">
        <v>294</v>
      </c>
      <c r="AB229" s="57">
        <v>292</v>
      </c>
      <c r="AC229" s="57">
        <v>285</v>
      </c>
      <c r="AD229" s="57">
        <v>287</v>
      </c>
      <c r="AE229" s="57">
        <v>294</v>
      </c>
      <c r="AF229" s="57">
        <v>480</v>
      </c>
      <c r="AG229" s="57">
        <v>293</v>
      </c>
      <c r="AH229" s="57">
        <v>294</v>
      </c>
      <c r="AI229" s="57">
        <v>298</v>
      </c>
      <c r="AJ229" s="57">
        <v>291</v>
      </c>
      <c r="AL229" s="57">
        <v>595</v>
      </c>
      <c r="AM229" s="57">
        <v>552</v>
      </c>
      <c r="AN229" s="57">
        <v>600</v>
      </c>
      <c r="AO229" s="57">
        <v>591</v>
      </c>
      <c r="AP229" s="57">
        <v>573</v>
      </c>
      <c r="AQ229" s="57">
        <v>586</v>
      </c>
      <c r="AR229" s="57">
        <v>587</v>
      </c>
      <c r="AS229" s="57">
        <v>565</v>
      </c>
      <c r="AT229" s="57">
        <v>530</v>
      </c>
      <c r="AU229" s="57">
        <v>566</v>
      </c>
      <c r="AV229" s="57">
        <v>558</v>
      </c>
      <c r="AX229" s="57">
        <v>991</v>
      </c>
      <c r="AY229" s="57">
        <v>1000</v>
      </c>
      <c r="AZ229" s="57">
        <v>1000</v>
      </c>
      <c r="BA229" s="57">
        <v>1000</v>
      </c>
      <c r="BB229" s="57">
        <v>929</v>
      </c>
      <c r="BC229" s="57">
        <v>915</v>
      </c>
      <c r="BD229" s="57">
        <v>1000</v>
      </c>
      <c r="BE229" s="57">
        <v>1040</v>
      </c>
      <c r="BF229" s="57">
        <v>1000</v>
      </c>
      <c r="BG229" s="57">
        <v>1000</v>
      </c>
      <c r="BH229" s="57">
        <v>1038</v>
      </c>
    </row>
    <row r="230" spans="1:98" ht="14" hidden="1" customHeight="1" x14ac:dyDescent="0.2">
      <c r="A230" s="57">
        <v>32</v>
      </c>
      <c r="B230" s="57">
        <v>74</v>
      </c>
      <c r="C230" s="57">
        <v>69.8</v>
      </c>
      <c r="D230" s="57">
        <v>74.7</v>
      </c>
      <c r="E230" s="57">
        <v>72.900000000000006</v>
      </c>
      <c r="F230" s="57">
        <v>72.3</v>
      </c>
      <c r="G230" s="57">
        <v>70.900000000000006</v>
      </c>
      <c r="H230" s="61">
        <v>73.400000000000006</v>
      </c>
      <c r="I230" s="57">
        <v>70</v>
      </c>
      <c r="J230" s="57">
        <v>64.599999999999994</v>
      </c>
      <c r="K230" s="57">
        <v>69.8</v>
      </c>
      <c r="L230" s="57">
        <v>58.8</v>
      </c>
      <c r="N230" s="57">
        <v>441</v>
      </c>
      <c r="O230" s="57">
        <v>152</v>
      </c>
      <c r="P230" s="57">
        <v>148</v>
      </c>
      <c r="Q230" s="57">
        <v>144</v>
      </c>
      <c r="R230" s="57">
        <v>149</v>
      </c>
      <c r="S230" s="57">
        <v>151</v>
      </c>
      <c r="T230" s="57">
        <v>148</v>
      </c>
      <c r="U230" s="57">
        <v>139</v>
      </c>
      <c r="V230" s="57">
        <v>149</v>
      </c>
      <c r="W230" s="57">
        <v>149</v>
      </c>
      <c r="X230" s="57">
        <v>126</v>
      </c>
      <c r="Z230" s="57">
        <v>288</v>
      </c>
      <c r="AA230" s="57">
        <v>296</v>
      </c>
      <c r="AB230" s="57">
        <v>290</v>
      </c>
      <c r="AC230" s="57">
        <v>295</v>
      </c>
      <c r="AD230" s="57">
        <v>266</v>
      </c>
      <c r="AE230" s="57">
        <v>296</v>
      </c>
      <c r="AF230" s="57">
        <v>288</v>
      </c>
      <c r="AG230" s="57">
        <v>290</v>
      </c>
      <c r="AH230" s="57">
        <v>282</v>
      </c>
      <c r="AI230" s="57">
        <v>298</v>
      </c>
      <c r="AJ230" s="57">
        <v>292</v>
      </c>
      <c r="AL230" s="57">
        <v>565</v>
      </c>
      <c r="AM230" s="57">
        <v>544</v>
      </c>
      <c r="AN230" s="57">
        <v>582</v>
      </c>
      <c r="AO230" s="57">
        <v>592</v>
      </c>
      <c r="AP230" s="57">
        <v>588</v>
      </c>
      <c r="AQ230" s="57">
        <v>588</v>
      </c>
      <c r="AR230" s="57">
        <v>592</v>
      </c>
      <c r="AS230" s="57">
        <v>542</v>
      </c>
      <c r="AT230" s="57">
        <v>540</v>
      </c>
      <c r="AU230" s="57">
        <v>566</v>
      </c>
      <c r="AV230" s="57">
        <v>581</v>
      </c>
      <c r="AX230" s="57">
        <v>1039</v>
      </c>
      <c r="AY230" s="57">
        <v>1000</v>
      </c>
      <c r="AZ230" s="57">
        <v>1000</v>
      </c>
      <c r="BA230" s="57">
        <v>1000</v>
      </c>
      <c r="BB230" s="57">
        <v>1000</v>
      </c>
      <c r="BC230" s="57">
        <v>1095</v>
      </c>
      <c r="BD230" s="57">
        <v>1000</v>
      </c>
      <c r="BE230" s="57">
        <v>1000</v>
      </c>
      <c r="BF230" s="57">
        <v>1000</v>
      </c>
      <c r="BG230" s="57">
        <v>1000</v>
      </c>
      <c r="BH230" s="57">
        <v>894</v>
      </c>
    </row>
    <row r="231" spans="1:98" ht="14" hidden="1" customHeight="1" x14ac:dyDescent="0.2">
      <c r="A231" s="57">
        <v>33</v>
      </c>
      <c r="B231" s="57">
        <v>74.099999999999994</v>
      </c>
      <c r="C231" s="57">
        <v>72.3</v>
      </c>
      <c r="D231" s="57">
        <v>73.8</v>
      </c>
      <c r="E231" s="57">
        <v>71.2</v>
      </c>
      <c r="F231" s="57">
        <v>70.8</v>
      </c>
      <c r="G231" s="57">
        <v>66.599999999999994</v>
      </c>
      <c r="H231" s="61">
        <v>72.099999999999994</v>
      </c>
      <c r="I231" s="57">
        <v>72.599999999999994</v>
      </c>
      <c r="J231" s="57">
        <v>72.900000000000006</v>
      </c>
      <c r="K231" s="57">
        <v>67.8</v>
      </c>
      <c r="L231" s="57">
        <v>61.8</v>
      </c>
      <c r="N231" s="57">
        <v>147</v>
      </c>
      <c r="O231" s="57">
        <v>148</v>
      </c>
      <c r="P231" s="57">
        <v>151</v>
      </c>
      <c r="Q231" s="57">
        <v>147</v>
      </c>
      <c r="R231" s="57">
        <v>138</v>
      </c>
      <c r="S231" s="57">
        <v>149</v>
      </c>
      <c r="T231" s="57">
        <v>147</v>
      </c>
      <c r="U231" s="57">
        <v>139</v>
      </c>
      <c r="V231" s="57">
        <v>149</v>
      </c>
      <c r="W231" s="57">
        <v>148</v>
      </c>
      <c r="X231" s="57">
        <v>130</v>
      </c>
      <c r="Z231" s="57">
        <v>291</v>
      </c>
      <c r="AA231" s="57">
        <v>241</v>
      </c>
      <c r="AB231" s="57">
        <v>292</v>
      </c>
      <c r="AC231" s="57">
        <v>296</v>
      </c>
      <c r="AD231" s="57">
        <v>281</v>
      </c>
      <c r="AE231" s="57">
        <v>297</v>
      </c>
      <c r="AF231" s="57">
        <v>292</v>
      </c>
      <c r="AG231" s="57">
        <v>288</v>
      </c>
      <c r="AH231" s="57">
        <v>291</v>
      </c>
      <c r="AI231" s="57">
        <v>299</v>
      </c>
      <c r="AJ231" s="57">
        <v>294</v>
      </c>
      <c r="AL231" s="57">
        <v>569</v>
      </c>
      <c r="AM231" s="57">
        <v>554</v>
      </c>
      <c r="AN231" s="57">
        <v>598</v>
      </c>
      <c r="AO231" s="57">
        <v>575</v>
      </c>
      <c r="AP231" s="57">
        <v>567</v>
      </c>
      <c r="AQ231" s="57">
        <v>591</v>
      </c>
      <c r="AR231" s="57">
        <v>551</v>
      </c>
      <c r="AS231" s="57">
        <v>487</v>
      </c>
      <c r="AT231" s="57">
        <v>557</v>
      </c>
      <c r="AU231" s="57">
        <v>567</v>
      </c>
      <c r="AV231" s="57">
        <v>574</v>
      </c>
      <c r="AX231" s="57">
        <v>1000</v>
      </c>
      <c r="AY231" s="57">
        <v>1000</v>
      </c>
      <c r="AZ231" s="57">
        <v>1000</v>
      </c>
      <c r="BA231" s="57">
        <v>1000</v>
      </c>
      <c r="BB231" s="57">
        <v>1020</v>
      </c>
      <c r="BC231" s="57">
        <v>980</v>
      </c>
      <c r="BD231" s="57">
        <v>1000</v>
      </c>
      <c r="BE231" s="57">
        <v>1000</v>
      </c>
      <c r="BF231" s="57">
        <v>1000</v>
      </c>
      <c r="BG231" s="57">
        <v>1000</v>
      </c>
      <c r="BH231" s="57">
        <v>1131</v>
      </c>
    </row>
    <row r="232" spans="1:98" ht="14" hidden="1" customHeight="1" x14ac:dyDescent="0.2">
      <c r="A232" s="58">
        <v>34</v>
      </c>
      <c r="B232" s="57">
        <v>74</v>
      </c>
      <c r="C232" s="57">
        <v>72.5</v>
      </c>
      <c r="D232" s="57">
        <v>73.599999999999994</v>
      </c>
      <c r="E232" s="57">
        <v>71.599999999999994</v>
      </c>
      <c r="F232" s="57">
        <v>74.3</v>
      </c>
      <c r="G232" s="57">
        <v>69.8</v>
      </c>
      <c r="H232" s="61">
        <v>73</v>
      </c>
      <c r="I232" s="57">
        <v>69.7</v>
      </c>
      <c r="J232" s="57">
        <v>68.7</v>
      </c>
      <c r="K232" s="57">
        <v>71.900000000000006</v>
      </c>
      <c r="L232" s="57">
        <v>71.900000000000006</v>
      </c>
      <c r="N232" s="57">
        <v>148</v>
      </c>
      <c r="O232" s="57">
        <v>146</v>
      </c>
      <c r="P232" s="57">
        <v>150</v>
      </c>
      <c r="Q232" s="57">
        <v>138</v>
      </c>
      <c r="R232" s="57">
        <v>140</v>
      </c>
      <c r="S232" s="57">
        <v>150</v>
      </c>
      <c r="T232" s="57">
        <v>145</v>
      </c>
      <c r="U232" s="57">
        <v>144</v>
      </c>
      <c r="V232" s="57">
        <v>149</v>
      </c>
      <c r="W232" s="57">
        <v>150</v>
      </c>
      <c r="X232" s="57">
        <v>128</v>
      </c>
      <c r="Z232" s="57">
        <v>292</v>
      </c>
      <c r="AA232" s="57">
        <v>281</v>
      </c>
      <c r="AB232" s="57">
        <v>291</v>
      </c>
      <c r="AC232" s="57">
        <v>279</v>
      </c>
      <c r="AD232" s="57">
        <v>272</v>
      </c>
      <c r="AE232" s="57">
        <v>298</v>
      </c>
      <c r="AF232" s="57">
        <v>286</v>
      </c>
      <c r="AG232" s="57">
        <v>270</v>
      </c>
      <c r="AH232" s="57">
        <v>293</v>
      </c>
      <c r="AI232" s="57">
        <v>300</v>
      </c>
      <c r="AJ232" s="57">
        <v>287</v>
      </c>
      <c r="AL232" s="57">
        <v>564</v>
      </c>
      <c r="AM232" s="57">
        <v>548</v>
      </c>
      <c r="AN232" s="57">
        <v>594</v>
      </c>
      <c r="AO232" s="57">
        <v>576</v>
      </c>
      <c r="AP232" s="57">
        <v>596</v>
      </c>
      <c r="AQ232" s="57">
        <v>596</v>
      </c>
      <c r="AR232" s="57">
        <v>592</v>
      </c>
      <c r="AS232" s="57">
        <v>404</v>
      </c>
      <c r="AT232" s="57">
        <v>547</v>
      </c>
      <c r="AU232" s="57">
        <v>552</v>
      </c>
      <c r="AV232" s="57">
        <v>573</v>
      </c>
      <c r="AX232" s="57">
        <v>1000</v>
      </c>
      <c r="AY232" s="57">
        <v>1000</v>
      </c>
      <c r="AZ232" s="57">
        <v>1000</v>
      </c>
      <c r="BA232" s="57">
        <v>1000</v>
      </c>
      <c r="BB232" s="57">
        <v>1062</v>
      </c>
      <c r="BC232" s="57">
        <v>1073</v>
      </c>
      <c r="BD232" s="57">
        <v>1000</v>
      </c>
      <c r="BE232" s="57">
        <v>1000</v>
      </c>
      <c r="BF232" s="57">
        <v>1000</v>
      </c>
      <c r="BG232" s="57">
        <v>1000</v>
      </c>
      <c r="BH232" s="57">
        <v>851</v>
      </c>
    </row>
    <row r="233" spans="1:98" ht="14" hidden="1" customHeight="1" x14ac:dyDescent="0.2">
      <c r="A233" s="57">
        <v>35</v>
      </c>
      <c r="B233" s="59">
        <v>72.599999999999994</v>
      </c>
      <c r="C233" s="57">
        <v>71.5</v>
      </c>
      <c r="D233" s="57">
        <v>72.8</v>
      </c>
      <c r="E233" s="57">
        <v>70.400000000000006</v>
      </c>
      <c r="F233" s="57">
        <v>72.7</v>
      </c>
      <c r="G233" s="57">
        <v>73.5</v>
      </c>
      <c r="H233" s="61">
        <v>77</v>
      </c>
      <c r="I233" s="57">
        <v>69.8</v>
      </c>
      <c r="J233" s="57">
        <v>48.1</v>
      </c>
      <c r="K233" s="57">
        <v>71</v>
      </c>
      <c r="L233" s="57">
        <v>72.5</v>
      </c>
      <c r="N233" s="57">
        <v>148</v>
      </c>
      <c r="O233" s="57">
        <v>149</v>
      </c>
      <c r="P233" s="57">
        <v>150</v>
      </c>
      <c r="Q233" s="57">
        <v>136</v>
      </c>
      <c r="R233" s="57">
        <v>149</v>
      </c>
      <c r="S233" s="57">
        <v>148</v>
      </c>
      <c r="T233" s="57">
        <v>145</v>
      </c>
      <c r="U233" s="57">
        <v>150</v>
      </c>
      <c r="V233" s="57">
        <v>148</v>
      </c>
      <c r="W233" s="57">
        <v>148</v>
      </c>
      <c r="X233" s="57">
        <v>128</v>
      </c>
      <c r="Z233" s="57">
        <v>290</v>
      </c>
      <c r="AA233" s="57">
        <v>286</v>
      </c>
      <c r="AB233" s="57">
        <v>296</v>
      </c>
      <c r="AC233" s="57">
        <v>277</v>
      </c>
      <c r="AD233" s="57">
        <v>261</v>
      </c>
      <c r="AE233" s="57">
        <v>281</v>
      </c>
      <c r="AF233" s="57">
        <v>290</v>
      </c>
      <c r="AG233" s="57">
        <v>285</v>
      </c>
      <c r="AH233" s="57">
        <v>297</v>
      </c>
      <c r="AI233" s="57">
        <v>300</v>
      </c>
      <c r="AJ233" s="57">
        <v>292</v>
      </c>
      <c r="AL233" s="57">
        <v>542</v>
      </c>
      <c r="AM233" s="57">
        <v>563</v>
      </c>
      <c r="AN233" s="57">
        <v>576</v>
      </c>
      <c r="AO233" s="57">
        <v>573</v>
      </c>
      <c r="AP233" s="57">
        <v>576</v>
      </c>
      <c r="AQ233" s="57">
        <v>583</v>
      </c>
      <c r="AR233" s="57">
        <v>588</v>
      </c>
      <c r="AS233" s="57">
        <v>549</v>
      </c>
      <c r="AT233" s="57">
        <v>584</v>
      </c>
      <c r="AU233" s="57">
        <v>562</v>
      </c>
      <c r="AV233" s="57">
        <v>572</v>
      </c>
      <c r="AX233" s="57">
        <v>1000</v>
      </c>
      <c r="AY233" s="57">
        <v>1000</v>
      </c>
      <c r="AZ233" s="57">
        <v>1000</v>
      </c>
      <c r="BA233" s="57">
        <v>1000</v>
      </c>
      <c r="BB233" s="57">
        <v>1102</v>
      </c>
      <c r="BC233" s="57">
        <v>1082</v>
      </c>
      <c r="BD233" s="57">
        <v>1000</v>
      </c>
      <c r="BE233" s="57">
        <v>1000</v>
      </c>
      <c r="BF233" s="57">
        <v>1000</v>
      </c>
      <c r="BG233" s="57">
        <v>1000</v>
      </c>
      <c r="BH233" s="57">
        <v>837</v>
      </c>
    </row>
    <row r="234" spans="1:98" ht="14" hidden="1" customHeight="1" x14ac:dyDescent="0.2">
      <c r="A234" s="57">
        <v>36</v>
      </c>
      <c r="B234" s="59">
        <v>73.5</v>
      </c>
      <c r="C234" s="59">
        <v>72.7</v>
      </c>
      <c r="D234" s="59">
        <v>74.599999999999994</v>
      </c>
      <c r="E234" s="59">
        <v>69.599999999999994</v>
      </c>
      <c r="F234" s="57">
        <v>73</v>
      </c>
      <c r="G234" s="57">
        <v>70.8</v>
      </c>
      <c r="H234" s="61">
        <v>73.900000000000006</v>
      </c>
      <c r="I234" s="57">
        <v>73.099999999999994</v>
      </c>
      <c r="J234" s="57">
        <v>68</v>
      </c>
      <c r="K234" s="57">
        <v>72.5</v>
      </c>
      <c r="L234" s="57">
        <v>66.900000000000006</v>
      </c>
      <c r="N234" s="57">
        <v>147</v>
      </c>
      <c r="O234" s="57">
        <v>149</v>
      </c>
      <c r="P234" s="57">
        <v>149</v>
      </c>
      <c r="Q234" s="57">
        <v>146</v>
      </c>
      <c r="R234" s="57">
        <v>148</v>
      </c>
      <c r="S234" s="57">
        <v>150</v>
      </c>
      <c r="T234" s="57">
        <v>138</v>
      </c>
      <c r="U234" s="57">
        <v>144</v>
      </c>
      <c r="V234" s="57">
        <v>148</v>
      </c>
      <c r="W234" s="57">
        <v>148</v>
      </c>
      <c r="X234" s="57">
        <v>130</v>
      </c>
      <c r="Z234" s="57">
        <v>279</v>
      </c>
      <c r="AA234" s="57">
        <v>274</v>
      </c>
      <c r="AB234" s="57">
        <v>299</v>
      </c>
      <c r="AC234" s="57">
        <v>289</v>
      </c>
      <c r="AD234" s="57">
        <v>268</v>
      </c>
      <c r="AE234" s="57">
        <v>349</v>
      </c>
      <c r="AF234" s="57">
        <v>283</v>
      </c>
      <c r="AG234" s="57">
        <v>298</v>
      </c>
      <c r="AH234" s="57">
        <v>298</v>
      </c>
      <c r="AI234" s="57">
        <v>297</v>
      </c>
      <c r="AJ234" s="57">
        <v>288</v>
      </c>
      <c r="AL234" s="57">
        <v>530</v>
      </c>
      <c r="AM234" s="57">
        <v>575</v>
      </c>
      <c r="AN234" s="57">
        <v>569</v>
      </c>
      <c r="AO234" s="57">
        <v>584</v>
      </c>
      <c r="AP234" s="57">
        <v>573</v>
      </c>
      <c r="AQ234" s="57">
        <v>573</v>
      </c>
      <c r="AR234" s="57">
        <v>579</v>
      </c>
      <c r="AS234" s="57">
        <v>570</v>
      </c>
      <c r="AT234" s="57">
        <v>591</v>
      </c>
      <c r="AU234" s="57">
        <v>542</v>
      </c>
      <c r="AV234" s="57">
        <v>576</v>
      </c>
      <c r="AX234" s="57">
        <v>999</v>
      </c>
      <c r="AY234" s="57">
        <v>1000</v>
      </c>
      <c r="AZ234" s="57">
        <v>1000</v>
      </c>
      <c r="BA234" s="57">
        <v>1000</v>
      </c>
      <c r="BB234" s="57">
        <v>1080</v>
      </c>
      <c r="BC234" s="57">
        <v>1072</v>
      </c>
      <c r="BD234" s="57">
        <v>1000</v>
      </c>
      <c r="BE234" s="57">
        <v>1000</v>
      </c>
      <c r="BF234" s="57">
        <v>1000</v>
      </c>
      <c r="BG234" s="57">
        <v>1000</v>
      </c>
      <c r="BH234" s="57">
        <v>973</v>
      </c>
    </row>
    <row r="235" spans="1:98" ht="14" hidden="1" customHeight="1" x14ac:dyDescent="0.2">
      <c r="A235" s="58">
        <v>37</v>
      </c>
      <c r="B235" s="59">
        <v>71.900000000000006</v>
      </c>
      <c r="C235" s="59">
        <v>71.8</v>
      </c>
      <c r="D235" s="59">
        <v>73.900000000000006</v>
      </c>
      <c r="E235" s="59">
        <v>70.400000000000006</v>
      </c>
      <c r="F235" s="57">
        <v>70.7</v>
      </c>
      <c r="G235" s="57">
        <v>74</v>
      </c>
      <c r="H235" s="61">
        <v>74.3</v>
      </c>
      <c r="I235" s="57">
        <v>72.5</v>
      </c>
      <c r="J235" s="57">
        <v>70.5</v>
      </c>
      <c r="K235" s="57">
        <v>72.2</v>
      </c>
      <c r="L235" s="57">
        <v>58.8</v>
      </c>
      <c r="N235" s="57">
        <v>147</v>
      </c>
      <c r="O235" s="57">
        <v>148</v>
      </c>
      <c r="P235" s="57">
        <v>151</v>
      </c>
      <c r="Q235" s="57">
        <v>141</v>
      </c>
      <c r="R235" s="57">
        <v>144</v>
      </c>
      <c r="S235" s="57">
        <v>150</v>
      </c>
      <c r="T235" s="57">
        <v>146</v>
      </c>
      <c r="U235" s="57">
        <v>142</v>
      </c>
      <c r="V235" s="57">
        <v>149</v>
      </c>
      <c r="W235" s="57">
        <v>147</v>
      </c>
      <c r="X235" s="57">
        <v>130</v>
      </c>
      <c r="Z235" s="57">
        <v>294</v>
      </c>
      <c r="AA235" s="57">
        <v>276</v>
      </c>
      <c r="AB235" s="57">
        <v>296</v>
      </c>
      <c r="AC235" s="57">
        <v>292</v>
      </c>
      <c r="AD235" s="57">
        <v>274</v>
      </c>
      <c r="AE235" s="57">
        <v>818</v>
      </c>
      <c r="AF235" s="57">
        <v>289</v>
      </c>
      <c r="AG235" s="57">
        <v>287</v>
      </c>
      <c r="AH235" s="57">
        <v>296</v>
      </c>
      <c r="AI235" s="57">
        <v>301</v>
      </c>
      <c r="AJ235" s="57">
        <v>290</v>
      </c>
      <c r="AL235" s="57">
        <v>539</v>
      </c>
      <c r="AM235" s="57">
        <v>573</v>
      </c>
      <c r="AN235" s="57">
        <v>588</v>
      </c>
      <c r="AO235" s="57">
        <v>589</v>
      </c>
      <c r="AP235" s="57">
        <v>704</v>
      </c>
      <c r="AQ235" s="57">
        <v>591</v>
      </c>
      <c r="AR235" s="57">
        <v>589</v>
      </c>
      <c r="AS235" s="57">
        <v>567</v>
      </c>
      <c r="AT235" s="57">
        <v>688</v>
      </c>
      <c r="AU235" s="57">
        <v>524</v>
      </c>
      <c r="AV235" s="57">
        <v>574</v>
      </c>
      <c r="AX235" s="57">
        <v>1001</v>
      </c>
      <c r="AY235" s="57">
        <v>1000</v>
      </c>
      <c r="AZ235" s="57">
        <v>989</v>
      </c>
      <c r="BA235" s="57">
        <v>1000</v>
      </c>
      <c r="BB235" s="57">
        <v>1065</v>
      </c>
      <c r="BC235" s="57">
        <v>1093</v>
      </c>
      <c r="BD235" s="57">
        <v>1000</v>
      </c>
      <c r="BE235" s="57">
        <v>1000</v>
      </c>
      <c r="BF235" s="57">
        <v>1000</v>
      </c>
      <c r="BG235" s="57">
        <v>1000</v>
      </c>
      <c r="BH235" s="57">
        <v>889</v>
      </c>
    </row>
    <row r="236" spans="1:98" ht="14" hidden="1" customHeight="1" x14ac:dyDescent="0.2">
      <c r="A236" s="57">
        <v>38</v>
      </c>
      <c r="B236" s="59">
        <v>74.2</v>
      </c>
      <c r="C236" s="59">
        <v>73.599999999999994</v>
      </c>
      <c r="D236" s="59">
        <v>74.599999999999994</v>
      </c>
      <c r="E236" s="59">
        <v>68.599999999999994</v>
      </c>
      <c r="F236" s="57">
        <v>72.400000000000006</v>
      </c>
      <c r="G236" s="57">
        <v>74.7</v>
      </c>
      <c r="H236" s="61">
        <v>73.8</v>
      </c>
      <c r="I236" s="57">
        <v>69.2</v>
      </c>
      <c r="J236" s="57">
        <v>66.8</v>
      </c>
      <c r="K236" s="57">
        <v>68.400000000000006</v>
      </c>
      <c r="L236" s="57">
        <v>65.400000000000006</v>
      </c>
      <c r="N236" s="57">
        <v>148</v>
      </c>
      <c r="O236" s="57">
        <v>148</v>
      </c>
      <c r="P236" s="57">
        <v>150</v>
      </c>
      <c r="Q236" s="57">
        <v>145</v>
      </c>
      <c r="R236" s="57">
        <v>138</v>
      </c>
      <c r="S236" s="57">
        <v>146</v>
      </c>
      <c r="T236" s="57">
        <v>146</v>
      </c>
      <c r="U236" s="57">
        <v>140</v>
      </c>
      <c r="V236" s="57">
        <v>148</v>
      </c>
      <c r="W236" s="57">
        <v>146</v>
      </c>
      <c r="X236" s="57">
        <v>141</v>
      </c>
      <c r="Z236" s="57">
        <v>288</v>
      </c>
      <c r="AA236" s="57">
        <v>286</v>
      </c>
      <c r="AB236" s="57">
        <v>291</v>
      </c>
      <c r="AC236" s="57">
        <v>226</v>
      </c>
      <c r="AD236" s="57">
        <v>294</v>
      </c>
      <c r="AE236" s="57">
        <v>287</v>
      </c>
      <c r="AF236" s="57">
        <v>286</v>
      </c>
      <c r="AG236" s="57">
        <v>210</v>
      </c>
      <c r="AH236" s="57">
        <v>297</v>
      </c>
      <c r="AI236" s="57">
        <v>301</v>
      </c>
      <c r="AJ236" s="57">
        <v>292</v>
      </c>
      <c r="AL236" s="57">
        <v>540</v>
      </c>
      <c r="AM236" s="57">
        <v>562</v>
      </c>
      <c r="AN236" s="57">
        <v>581</v>
      </c>
      <c r="AO236" s="57">
        <v>574</v>
      </c>
      <c r="AP236" s="57">
        <v>1640</v>
      </c>
      <c r="AQ236" s="57">
        <v>595</v>
      </c>
      <c r="AR236" s="57">
        <v>589</v>
      </c>
      <c r="AS236" s="57">
        <v>568</v>
      </c>
      <c r="AT236" s="57">
        <v>1730</v>
      </c>
      <c r="AU236" s="57">
        <v>530</v>
      </c>
      <c r="AV236" s="57">
        <v>575</v>
      </c>
      <c r="AX236" s="57">
        <v>1000</v>
      </c>
      <c r="AY236" s="57">
        <v>1000</v>
      </c>
      <c r="AZ236" s="57">
        <v>1011</v>
      </c>
      <c r="BA236" s="57">
        <v>1000</v>
      </c>
      <c r="BB236" s="57">
        <v>1085</v>
      </c>
      <c r="BC236" s="57">
        <v>1007</v>
      </c>
      <c r="BD236" s="57">
        <v>1000</v>
      </c>
      <c r="BE236" s="57">
        <v>1000</v>
      </c>
      <c r="BF236" s="57">
        <v>1000</v>
      </c>
      <c r="BG236" s="57">
        <v>1000</v>
      </c>
      <c r="BH236" s="57">
        <v>897</v>
      </c>
    </row>
    <row r="237" spans="1:98" ht="14" hidden="1" customHeight="1" x14ac:dyDescent="0.2">
      <c r="A237" s="57">
        <v>39</v>
      </c>
      <c r="B237" s="59">
        <v>74.8</v>
      </c>
      <c r="C237" s="59">
        <v>70.3</v>
      </c>
      <c r="D237" s="59">
        <v>73</v>
      </c>
      <c r="E237" s="59">
        <v>72.599999999999994</v>
      </c>
      <c r="F237" s="57">
        <v>73.900000000000006</v>
      </c>
      <c r="G237" s="57">
        <v>89</v>
      </c>
      <c r="H237" s="61">
        <v>73.900000000000006</v>
      </c>
      <c r="I237" s="57">
        <v>60.4</v>
      </c>
      <c r="J237" s="57">
        <v>66.400000000000006</v>
      </c>
      <c r="K237" s="57">
        <v>71</v>
      </c>
      <c r="L237" s="57">
        <v>57.3</v>
      </c>
      <c r="N237" s="57">
        <v>148</v>
      </c>
      <c r="O237" s="57">
        <v>149</v>
      </c>
      <c r="P237" s="57">
        <v>150</v>
      </c>
      <c r="Q237" s="57">
        <v>148</v>
      </c>
      <c r="R237" s="57">
        <v>136</v>
      </c>
      <c r="S237" s="57">
        <v>151</v>
      </c>
      <c r="T237" s="57">
        <v>149</v>
      </c>
      <c r="U237" s="57">
        <v>144</v>
      </c>
      <c r="V237" s="57">
        <v>148</v>
      </c>
      <c r="W237" s="57">
        <v>143</v>
      </c>
      <c r="X237" s="57">
        <v>422</v>
      </c>
      <c r="Z237" s="57">
        <v>271</v>
      </c>
      <c r="AA237" s="57">
        <v>282</v>
      </c>
      <c r="AB237" s="57">
        <v>293</v>
      </c>
      <c r="AC237" s="57">
        <v>293</v>
      </c>
      <c r="AD237" s="57">
        <v>294</v>
      </c>
      <c r="AE237" s="57">
        <v>289</v>
      </c>
      <c r="AF237" s="57">
        <v>288</v>
      </c>
      <c r="AG237" s="57">
        <v>255</v>
      </c>
      <c r="AH237" s="57">
        <v>295</v>
      </c>
      <c r="AI237" s="57">
        <v>300</v>
      </c>
      <c r="AJ237" s="57">
        <v>280</v>
      </c>
      <c r="AL237" s="57">
        <v>541</v>
      </c>
      <c r="AM237" s="57">
        <v>570</v>
      </c>
      <c r="AN237" s="57">
        <v>583</v>
      </c>
      <c r="AO237" s="57">
        <v>552</v>
      </c>
      <c r="AP237" s="57">
        <v>558</v>
      </c>
      <c r="AQ237" s="57">
        <v>584</v>
      </c>
      <c r="AR237" s="57">
        <v>583</v>
      </c>
      <c r="AS237" s="57">
        <v>588</v>
      </c>
      <c r="AT237" s="57">
        <v>581</v>
      </c>
      <c r="AU237" s="57">
        <v>500</v>
      </c>
      <c r="AV237" s="57">
        <v>576</v>
      </c>
      <c r="AX237" s="57">
        <v>1000</v>
      </c>
      <c r="AY237" s="57">
        <v>1000</v>
      </c>
      <c r="AZ237" s="57">
        <v>1000</v>
      </c>
      <c r="BA237" s="57">
        <v>1000</v>
      </c>
      <c r="BB237" s="57">
        <v>1040</v>
      </c>
      <c r="BC237" s="57">
        <v>1000</v>
      </c>
      <c r="BD237" s="57">
        <v>1000</v>
      </c>
      <c r="BE237" s="57">
        <v>1000</v>
      </c>
      <c r="BF237" s="57">
        <v>1000</v>
      </c>
      <c r="BG237" s="57">
        <v>1000</v>
      </c>
      <c r="BH237" s="57">
        <v>886</v>
      </c>
    </row>
    <row r="238" spans="1:98" ht="14" hidden="1" customHeight="1" x14ac:dyDescent="0.2">
      <c r="A238" s="58">
        <v>40</v>
      </c>
      <c r="B238" s="59">
        <v>73.900000000000006</v>
      </c>
      <c r="C238" s="59">
        <v>74</v>
      </c>
      <c r="D238" s="59">
        <v>74.400000000000006</v>
      </c>
      <c r="E238" s="59">
        <v>74.8</v>
      </c>
      <c r="F238" s="57">
        <v>69.599999999999994</v>
      </c>
      <c r="G238" s="57">
        <v>204</v>
      </c>
      <c r="H238" s="61">
        <v>73.599999999999994</v>
      </c>
      <c r="I238" s="57">
        <v>46.8</v>
      </c>
      <c r="J238" s="57">
        <v>75.2</v>
      </c>
      <c r="K238" s="57">
        <v>71.8</v>
      </c>
      <c r="L238" s="57">
        <v>66.8</v>
      </c>
      <c r="N238" s="57">
        <v>145</v>
      </c>
      <c r="O238" s="57">
        <v>152</v>
      </c>
      <c r="P238" s="57">
        <v>175</v>
      </c>
      <c r="Q238" s="57">
        <v>143</v>
      </c>
      <c r="R238" s="57">
        <v>142</v>
      </c>
      <c r="S238" s="57">
        <v>148</v>
      </c>
      <c r="T238" s="57">
        <v>147</v>
      </c>
      <c r="U238" s="57">
        <v>147</v>
      </c>
      <c r="V238" s="57">
        <v>148</v>
      </c>
      <c r="W238" s="57">
        <v>149</v>
      </c>
      <c r="X238" s="57">
        <v>125</v>
      </c>
      <c r="Z238" s="57">
        <v>290</v>
      </c>
      <c r="AA238" s="57">
        <v>292</v>
      </c>
      <c r="AB238" s="57">
        <v>291</v>
      </c>
      <c r="AC238" s="57">
        <v>296</v>
      </c>
      <c r="AD238" s="57">
        <v>224</v>
      </c>
      <c r="AE238" s="57">
        <v>289</v>
      </c>
      <c r="AF238" s="57">
        <v>284</v>
      </c>
      <c r="AG238" s="57">
        <v>203</v>
      </c>
      <c r="AH238" s="57">
        <v>280</v>
      </c>
      <c r="AI238" s="57">
        <v>292</v>
      </c>
      <c r="AJ238" s="57">
        <v>279</v>
      </c>
      <c r="AL238" s="57">
        <v>565</v>
      </c>
      <c r="AM238" s="57">
        <v>577</v>
      </c>
      <c r="AN238" s="57">
        <v>573</v>
      </c>
      <c r="AO238" s="57">
        <v>569</v>
      </c>
      <c r="AP238" s="57">
        <v>544</v>
      </c>
      <c r="AQ238" s="57">
        <v>577</v>
      </c>
      <c r="AR238" s="57">
        <v>588</v>
      </c>
      <c r="AS238" s="57">
        <v>586</v>
      </c>
      <c r="AT238" s="57">
        <v>565</v>
      </c>
      <c r="AU238" s="57">
        <v>530</v>
      </c>
      <c r="AV238" s="57">
        <v>582</v>
      </c>
      <c r="AX238" s="57">
        <v>1000</v>
      </c>
      <c r="AY238" s="57">
        <v>1000</v>
      </c>
      <c r="AZ238" s="57">
        <v>1000</v>
      </c>
      <c r="BA238" s="57">
        <v>1000</v>
      </c>
      <c r="BB238" s="57">
        <v>1228</v>
      </c>
      <c r="BC238" s="57">
        <v>1000</v>
      </c>
      <c r="BD238" s="57">
        <v>1000</v>
      </c>
      <c r="BE238" s="57">
        <v>1000</v>
      </c>
      <c r="BF238" s="57">
        <v>1000</v>
      </c>
      <c r="BG238" s="57">
        <v>1000</v>
      </c>
      <c r="BH238" s="57">
        <v>968</v>
      </c>
    </row>
    <row r="239" spans="1:98" ht="14" hidden="1" customHeight="1" x14ac:dyDescent="0.2">
      <c r="A239" s="57">
        <v>41</v>
      </c>
      <c r="B239" s="59">
        <v>67.7</v>
      </c>
      <c r="C239" s="59">
        <v>71.8</v>
      </c>
      <c r="D239" s="59">
        <v>73.5</v>
      </c>
      <c r="E239" s="59">
        <v>74.400000000000006</v>
      </c>
      <c r="F239" s="57">
        <v>68</v>
      </c>
      <c r="G239" s="57">
        <v>70.599999999999994</v>
      </c>
      <c r="H239" s="61">
        <v>73.5</v>
      </c>
      <c r="I239" s="57">
        <v>58.7</v>
      </c>
      <c r="J239" s="57">
        <v>72.5</v>
      </c>
      <c r="K239" s="57">
        <v>71.3</v>
      </c>
      <c r="L239" s="57">
        <v>69.8</v>
      </c>
      <c r="N239" s="57">
        <v>146</v>
      </c>
      <c r="O239" s="57">
        <v>147</v>
      </c>
      <c r="P239" s="57">
        <v>429</v>
      </c>
      <c r="Q239" s="57">
        <v>140</v>
      </c>
      <c r="R239" s="57">
        <v>146</v>
      </c>
      <c r="S239" s="57">
        <v>147</v>
      </c>
      <c r="T239" s="57">
        <v>144</v>
      </c>
      <c r="U239" s="57">
        <v>157</v>
      </c>
      <c r="V239" s="57">
        <v>149</v>
      </c>
      <c r="W239" s="57">
        <v>146</v>
      </c>
      <c r="X239" s="57">
        <v>141</v>
      </c>
      <c r="Z239" s="57">
        <v>299</v>
      </c>
      <c r="AA239" s="57">
        <v>290</v>
      </c>
      <c r="AB239" s="57">
        <v>286</v>
      </c>
      <c r="AC239" s="57">
        <v>294</v>
      </c>
      <c r="AD239" s="57">
        <v>294</v>
      </c>
      <c r="AE239" s="57">
        <v>287</v>
      </c>
      <c r="AF239" s="57">
        <v>286</v>
      </c>
      <c r="AG239" s="57">
        <v>192</v>
      </c>
      <c r="AH239" s="57">
        <v>281</v>
      </c>
      <c r="AI239" s="57">
        <v>289</v>
      </c>
      <c r="AJ239" s="57">
        <v>289</v>
      </c>
      <c r="AL239" s="57">
        <v>565</v>
      </c>
      <c r="AM239" s="57">
        <v>583</v>
      </c>
      <c r="AN239" s="57">
        <v>561</v>
      </c>
      <c r="AO239" s="57">
        <v>587</v>
      </c>
      <c r="AP239" s="57">
        <v>563</v>
      </c>
      <c r="AQ239" s="57">
        <v>586</v>
      </c>
      <c r="AR239" s="57">
        <v>566</v>
      </c>
      <c r="AS239" s="57">
        <v>585</v>
      </c>
      <c r="AT239" s="57">
        <v>554</v>
      </c>
      <c r="AU239" s="57">
        <v>525</v>
      </c>
      <c r="AV239" s="57">
        <v>569</v>
      </c>
      <c r="AX239" s="57">
        <v>1000</v>
      </c>
      <c r="AY239" s="57">
        <v>1000</v>
      </c>
      <c r="AZ239" s="57">
        <v>1000</v>
      </c>
      <c r="BA239" s="57">
        <v>1000</v>
      </c>
      <c r="BB239" s="57">
        <v>1000</v>
      </c>
      <c r="BC239" s="57">
        <v>1000</v>
      </c>
      <c r="BD239" s="57">
        <v>1000</v>
      </c>
      <c r="BE239" s="57">
        <v>1000</v>
      </c>
      <c r="BF239" s="57">
        <v>1000</v>
      </c>
      <c r="BG239" s="57">
        <v>1000</v>
      </c>
      <c r="BH239" s="57">
        <v>972</v>
      </c>
    </row>
    <row r="240" spans="1:98" ht="14" hidden="1" customHeight="1" x14ac:dyDescent="0.2">
      <c r="A240" s="57">
        <v>42</v>
      </c>
      <c r="B240" s="59">
        <v>70.3</v>
      </c>
      <c r="C240" s="59">
        <v>74.3</v>
      </c>
      <c r="D240" s="59">
        <v>73.2</v>
      </c>
      <c r="E240" s="59">
        <v>74.099999999999994</v>
      </c>
      <c r="F240" s="57">
        <v>68.599999999999994</v>
      </c>
      <c r="G240" s="57">
        <v>69</v>
      </c>
      <c r="H240" s="61">
        <v>73.3</v>
      </c>
      <c r="I240" s="57">
        <v>59.5</v>
      </c>
      <c r="J240" s="57">
        <v>72.8</v>
      </c>
      <c r="K240" s="57">
        <v>74.400000000000006</v>
      </c>
      <c r="L240" s="57">
        <v>67.7</v>
      </c>
      <c r="N240" s="57">
        <v>146</v>
      </c>
      <c r="O240" s="57">
        <v>147</v>
      </c>
      <c r="P240" s="57">
        <v>149</v>
      </c>
      <c r="Q240" s="57">
        <v>139</v>
      </c>
      <c r="R240" s="57">
        <v>147</v>
      </c>
      <c r="S240" s="57">
        <v>150</v>
      </c>
      <c r="T240" s="57">
        <v>142</v>
      </c>
      <c r="U240" s="57">
        <v>147</v>
      </c>
      <c r="V240" s="57">
        <v>148</v>
      </c>
      <c r="W240" s="57">
        <v>148</v>
      </c>
      <c r="X240" s="57">
        <v>140</v>
      </c>
      <c r="Z240" s="57">
        <v>293</v>
      </c>
      <c r="AA240" s="57">
        <v>286</v>
      </c>
      <c r="AB240" s="57">
        <v>299</v>
      </c>
      <c r="AC240" s="57">
        <v>299</v>
      </c>
      <c r="AD240" s="57">
        <v>295</v>
      </c>
      <c r="AE240" s="57">
        <v>289</v>
      </c>
      <c r="AF240" s="57">
        <v>285</v>
      </c>
      <c r="AG240" s="57">
        <v>248</v>
      </c>
      <c r="AH240" s="57">
        <v>273</v>
      </c>
      <c r="AI240" s="57">
        <v>294</v>
      </c>
      <c r="AJ240" s="57">
        <v>290</v>
      </c>
      <c r="AL240" s="57">
        <v>555</v>
      </c>
      <c r="AM240" s="57">
        <v>553</v>
      </c>
      <c r="AN240" s="57">
        <v>559</v>
      </c>
      <c r="AO240" s="57">
        <v>591</v>
      </c>
      <c r="AP240" s="57">
        <v>554</v>
      </c>
      <c r="AQ240" s="57">
        <v>559</v>
      </c>
      <c r="AR240" s="57">
        <v>560</v>
      </c>
      <c r="AS240" s="57">
        <v>594</v>
      </c>
      <c r="AT240" s="57">
        <v>573</v>
      </c>
      <c r="AU240" s="57">
        <v>557</v>
      </c>
      <c r="AV240" s="57">
        <v>542</v>
      </c>
      <c r="AX240" s="57">
        <v>1000</v>
      </c>
      <c r="AY240" s="57">
        <v>1000</v>
      </c>
      <c r="AZ240" s="57">
        <v>839</v>
      </c>
      <c r="BA240" s="57">
        <v>1000</v>
      </c>
      <c r="BB240" s="57">
        <v>1000</v>
      </c>
      <c r="BC240" s="57">
        <v>1000</v>
      </c>
      <c r="BD240" s="57">
        <v>1000</v>
      </c>
      <c r="BE240" s="57">
        <v>1000</v>
      </c>
      <c r="BF240" s="57">
        <v>1000</v>
      </c>
      <c r="BG240" s="57">
        <v>1000</v>
      </c>
      <c r="BH240" s="57">
        <v>2194</v>
      </c>
    </row>
    <row r="241" spans="1:60" ht="14" hidden="1" customHeight="1" x14ac:dyDescent="0.2">
      <c r="A241" s="58">
        <v>43</v>
      </c>
      <c r="B241" s="59">
        <v>72</v>
      </c>
      <c r="C241" s="59">
        <v>73.7</v>
      </c>
      <c r="D241" s="59">
        <v>70.8</v>
      </c>
      <c r="E241" s="59">
        <v>74</v>
      </c>
      <c r="F241" s="57">
        <v>69.599999999999994</v>
      </c>
      <c r="G241" s="57">
        <v>74.599999999999994</v>
      </c>
      <c r="H241" s="61">
        <v>73.8</v>
      </c>
      <c r="I241" s="57">
        <v>56.1</v>
      </c>
      <c r="J241" s="57">
        <v>72.099999999999994</v>
      </c>
      <c r="K241" s="57">
        <v>74.3</v>
      </c>
      <c r="L241" s="57">
        <v>65.5</v>
      </c>
      <c r="N241" s="57">
        <v>147</v>
      </c>
      <c r="O241" s="57">
        <v>142</v>
      </c>
      <c r="P241" s="57">
        <v>147</v>
      </c>
      <c r="Q241" s="57">
        <v>144</v>
      </c>
      <c r="R241" s="57">
        <v>148</v>
      </c>
      <c r="S241" s="57">
        <v>155</v>
      </c>
      <c r="T241" s="57">
        <v>145</v>
      </c>
      <c r="U241" s="57">
        <v>146</v>
      </c>
      <c r="V241" s="57">
        <v>148</v>
      </c>
      <c r="W241" s="57">
        <v>147</v>
      </c>
      <c r="X241" s="57">
        <v>136</v>
      </c>
      <c r="Z241" s="57">
        <v>293</v>
      </c>
      <c r="AA241" s="57">
        <v>286</v>
      </c>
      <c r="AB241" s="57">
        <v>290</v>
      </c>
      <c r="AC241" s="57">
        <v>295</v>
      </c>
      <c r="AD241" s="57">
        <v>292</v>
      </c>
      <c r="AE241" s="57">
        <v>293</v>
      </c>
      <c r="AF241" s="57">
        <v>291</v>
      </c>
      <c r="AG241" s="57">
        <v>275</v>
      </c>
      <c r="AH241" s="57">
        <v>267</v>
      </c>
      <c r="AI241" s="57">
        <v>281</v>
      </c>
      <c r="AJ241" s="57">
        <v>258</v>
      </c>
      <c r="AL241" s="57">
        <v>567</v>
      </c>
      <c r="AM241" s="57">
        <v>529</v>
      </c>
      <c r="AN241" s="57">
        <v>1503</v>
      </c>
      <c r="AO241" s="57">
        <v>553</v>
      </c>
      <c r="AP241" s="57">
        <v>563</v>
      </c>
      <c r="AQ241" s="57">
        <v>566</v>
      </c>
      <c r="AR241" s="57">
        <v>534</v>
      </c>
      <c r="AS241" s="57">
        <v>589</v>
      </c>
      <c r="AT241" s="57">
        <v>582</v>
      </c>
      <c r="AU241" s="57">
        <v>545</v>
      </c>
      <c r="AV241" s="57">
        <v>556</v>
      </c>
      <c r="AX241" s="57">
        <v>1000</v>
      </c>
      <c r="AY241" s="57">
        <v>1000</v>
      </c>
      <c r="AZ241" s="57">
        <v>831</v>
      </c>
      <c r="BA241" s="57">
        <v>1000</v>
      </c>
      <c r="BB241" s="57">
        <v>984</v>
      </c>
      <c r="BC241" s="57">
        <v>816</v>
      </c>
      <c r="BD241" s="57">
        <v>1000</v>
      </c>
      <c r="BE241" s="57">
        <v>1000</v>
      </c>
      <c r="BF241" s="57">
        <v>1000</v>
      </c>
      <c r="BG241" s="57">
        <v>1000</v>
      </c>
      <c r="BH241" s="57">
        <v>1000</v>
      </c>
    </row>
    <row r="242" spans="1:60" ht="14" hidden="1" customHeight="1" x14ac:dyDescent="0.2">
      <c r="A242" s="57">
        <v>44</v>
      </c>
      <c r="B242" s="59">
        <v>73</v>
      </c>
      <c r="C242" s="59">
        <v>73.599999999999994</v>
      </c>
      <c r="D242" s="59">
        <v>74.900000000000006</v>
      </c>
      <c r="E242" s="59">
        <v>74.7</v>
      </c>
      <c r="F242" s="57">
        <v>69.599999999999994</v>
      </c>
      <c r="G242" s="57">
        <v>75.3</v>
      </c>
      <c r="H242" s="61">
        <v>74.099999999999994</v>
      </c>
      <c r="I242" s="57">
        <v>68.3</v>
      </c>
      <c r="J242" s="57">
        <v>68.400000000000006</v>
      </c>
      <c r="K242" s="57">
        <v>71.2</v>
      </c>
      <c r="L242" s="57">
        <v>74.2</v>
      </c>
      <c r="N242" s="57">
        <v>148</v>
      </c>
      <c r="O242" s="57">
        <v>147</v>
      </c>
      <c r="P242" s="57">
        <v>143</v>
      </c>
      <c r="Q242" s="57">
        <v>147</v>
      </c>
      <c r="R242" s="57">
        <v>148</v>
      </c>
      <c r="S242" s="57">
        <v>137</v>
      </c>
      <c r="T242" s="57">
        <v>143</v>
      </c>
      <c r="U242" s="57">
        <v>144</v>
      </c>
      <c r="V242" s="57">
        <v>148</v>
      </c>
      <c r="W242" s="57">
        <v>148</v>
      </c>
      <c r="X242" s="57">
        <v>141</v>
      </c>
      <c r="Z242" s="57">
        <v>291</v>
      </c>
      <c r="AA242" s="57">
        <v>288</v>
      </c>
      <c r="AB242" s="57">
        <v>289</v>
      </c>
      <c r="AC242" s="57">
        <v>297</v>
      </c>
      <c r="AD242" s="57">
        <v>295</v>
      </c>
      <c r="AE242" s="57">
        <v>291</v>
      </c>
      <c r="AF242" s="57">
        <v>290</v>
      </c>
      <c r="AG242" s="57">
        <v>296</v>
      </c>
      <c r="AH242" s="57">
        <v>269</v>
      </c>
      <c r="AI242" s="57">
        <v>277</v>
      </c>
      <c r="AJ242" s="57">
        <v>279</v>
      </c>
      <c r="AL242" s="57">
        <v>565</v>
      </c>
      <c r="AM242" s="57">
        <v>532</v>
      </c>
      <c r="AN242" s="57">
        <v>818</v>
      </c>
      <c r="AO242" s="57">
        <v>589</v>
      </c>
      <c r="AP242" s="57">
        <v>575</v>
      </c>
      <c r="AQ242" s="57">
        <v>569</v>
      </c>
      <c r="AR242" s="57">
        <v>540</v>
      </c>
      <c r="AS242" s="57">
        <v>588</v>
      </c>
      <c r="AT242" s="57">
        <v>593</v>
      </c>
      <c r="AU242" s="57">
        <v>563</v>
      </c>
      <c r="AV242" s="57">
        <v>598</v>
      </c>
      <c r="AX242" s="57">
        <v>999</v>
      </c>
      <c r="AY242" s="57">
        <v>747</v>
      </c>
      <c r="AZ242" s="57">
        <v>973</v>
      </c>
      <c r="BA242" s="57">
        <v>1000</v>
      </c>
      <c r="BB242" s="57">
        <v>937</v>
      </c>
      <c r="BC242" s="57">
        <v>1049</v>
      </c>
      <c r="BD242" s="57">
        <v>1000</v>
      </c>
      <c r="BE242" s="57">
        <v>1000</v>
      </c>
      <c r="BF242" s="57">
        <v>1000</v>
      </c>
      <c r="BG242" s="57">
        <v>1000</v>
      </c>
      <c r="BH242" s="57">
        <v>911</v>
      </c>
    </row>
    <row r="243" spans="1:60" ht="14" hidden="1" customHeight="1" x14ac:dyDescent="0.2">
      <c r="A243" s="57">
        <v>45</v>
      </c>
      <c r="B243" s="59">
        <v>74.7</v>
      </c>
      <c r="C243" s="59">
        <v>74.8</v>
      </c>
      <c r="D243" s="59">
        <v>73.599999999999994</v>
      </c>
      <c r="E243" s="59">
        <v>72.3</v>
      </c>
      <c r="F243" s="57">
        <v>70.099999999999994</v>
      </c>
      <c r="G243" s="57">
        <v>73.900000000000006</v>
      </c>
      <c r="H243" s="61">
        <v>73.5</v>
      </c>
      <c r="I243" s="57">
        <v>64.5</v>
      </c>
      <c r="J243" s="57">
        <v>67.099999999999994</v>
      </c>
      <c r="K243" s="57">
        <v>71.3</v>
      </c>
      <c r="L243" s="57">
        <v>74.7</v>
      </c>
      <c r="N243" s="57">
        <v>147</v>
      </c>
      <c r="O243" s="57">
        <v>140</v>
      </c>
      <c r="P243" s="57">
        <v>145</v>
      </c>
      <c r="Q243" s="57">
        <v>142</v>
      </c>
      <c r="R243" s="57">
        <v>149</v>
      </c>
      <c r="S243" s="57">
        <v>128</v>
      </c>
      <c r="T243" s="57">
        <v>142</v>
      </c>
      <c r="U243" s="57">
        <v>140</v>
      </c>
      <c r="V243" s="57">
        <v>148</v>
      </c>
      <c r="W243" s="57">
        <v>148</v>
      </c>
      <c r="X243" s="57">
        <v>142</v>
      </c>
      <c r="Z243" s="57">
        <v>288</v>
      </c>
      <c r="AA243" s="57">
        <v>289</v>
      </c>
      <c r="AB243" s="57">
        <v>287</v>
      </c>
      <c r="AC243" s="57">
        <v>295</v>
      </c>
      <c r="AD243" s="57">
        <v>292</v>
      </c>
      <c r="AE243" s="57">
        <v>293</v>
      </c>
      <c r="AF243" s="57">
        <v>273</v>
      </c>
      <c r="AG243" s="57">
        <v>289</v>
      </c>
      <c r="AH243" s="57">
        <v>275</v>
      </c>
      <c r="AI243" s="57">
        <v>275</v>
      </c>
      <c r="AJ243" s="57">
        <v>905</v>
      </c>
      <c r="AL243" s="57">
        <v>567</v>
      </c>
      <c r="AM243" s="57">
        <v>553</v>
      </c>
      <c r="AN243" s="57">
        <v>489</v>
      </c>
      <c r="AO243" s="57">
        <v>567</v>
      </c>
      <c r="AP243" s="57">
        <v>576</v>
      </c>
      <c r="AQ243" s="57">
        <v>574</v>
      </c>
      <c r="AR243" s="57">
        <v>526</v>
      </c>
      <c r="AS243" s="57">
        <v>586</v>
      </c>
      <c r="AT243" s="57">
        <v>596</v>
      </c>
      <c r="AU243" s="57">
        <v>566</v>
      </c>
      <c r="AV243" s="57">
        <v>567</v>
      </c>
      <c r="AX243" s="57">
        <v>1001</v>
      </c>
      <c r="AY243" s="57">
        <v>505</v>
      </c>
      <c r="AZ243" s="57">
        <v>894</v>
      </c>
      <c r="BA243" s="57">
        <v>942</v>
      </c>
      <c r="BB243" s="57">
        <v>1078</v>
      </c>
      <c r="BC243" s="57">
        <v>1100</v>
      </c>
      <c r="BD243" s="57">
        <v>1000</v>
      </c>
      <c r="BE243" s="57">
        <v>1000</v>
      </c>
      <c r="BF243" s="57">
        <v>1000</v>
      </c>
      <c r="BG243" s="57">
        <v>1000</v>
      </c>
      <c r="BH243" s="57">
        <v>832</v>
      </c>
    </row>
    <row r="244" spans="1:60" ht="14" hidden="1" customHeight="1" x14ac:dyDescent="0.2">
      <c r="A244" s="58">
        <v>46</v>
      </c>
      <c r="B244" s="59">
        <v>73.2</v>
      </c>
      <c r="C244" s="59">
        <v>72.900000000000006</v>
      </c>
      <c r="D244" s="59">
        <v>74.8</v>
      </c>
      <c r="E244" s="59">
        <v>72.900000000000006</v>
      </c>
      <c r="F244" s="57">
        <v>73.7</v>
      </c>
      <c r="G244" s="57">
        <v>72.900000000000006</v>
      </c>
      <c r="H244" s="61">
        <v>74</v>
      </c>
      <c r="I244" s="57">
        <v>54.9</v>
      </c>
      <c r="J244" s="57">
        <v>61.3</v>
      </c>
      <c r="K244" s="57">
        <v>75.5</v>
      </c>
      <c r="L244" s="57">
        <v>53.8</v>
      </c>
      <c r="N244" s="57">
        <v>148</v>
      </c>
      <c r="O244" s="57">
        <v>150</v>
      </c>
      <c r="P244" s="57">
        <v>145</v>
      </c>
      <c r="Q244" s="57">
        <v>147</v>
      </c>
      <c r="R244" s="57">
        <v>146</v>
      </c>
      <c r="S244" s="57">
        <v>142</v>
      </c>
      <c r="T244" s="57">
        <v>142</v>
      </c>
      <c r="U244" s="57">
        <v>147</v>
      </c>
      <c r="V244" s="57">
        <v>147</v>
      </c>
      <c r="W244" s="57">
        <v>149</v>
      </c>
      <c r="X244" s="57">
        <v>147</v>
      </c>
      <c r="Z244" s="57">
        <v>226</v>
      </c>
      <c r="AA244" s="57">
        <v>289</v>
      </c>
      <c r="AB244" s="57">
        <v>292</v>
      </c>
      <c r="AC244" s="57">
        <v>299</v>
      </c>
      <c r="AD244" s="57">
        <v>294</v>
      </c>
      <c r="AE244" s="57">
        <v>289</v>
      </c>
      <c r="AF244" s="57">
        <v>279</v>
      </c>
      <c r="AG244" s="57">
        <v>278</v>
      </c>
      <c r="AH244" s="57">
        <v>278</v>
      </c>
      <c r="AI244" s="57">
        <v>275</v>
      </c>
      <c r="AJ244" s="57">
        <v>296</v>
      </c>
      <c r="AL244" s="57">
        <v>562</v>
      </c>
      <c r="AM244" s="57">
        <v>579</v>
      </c>
      <c r="AN244" s="57">
        <v>567</v>
      </c>
      <c r="AO244" s="57">
        <v>582</v>
      </c>
      <c r="AP244" s="57">
        <v>592</v>
      </c>
      <c r="AQ244" s="57">
        <v>561</v>
      </c>
      <c r="AR244" s="57">
        <v>530</v>
      </c>
      <c r="AS244" s="57">
        <v>566</v>
      </c>
      <c r="AT244" s="57">
        <v>593</v>
      </c>
      <c r="AU244" s="57">
        <v>536</v>
      </c>
      <c r="AV244" s="57">
        <v>566</v>
      </c>
      <c r="AX244" s="57">
        <v>1000</v>
      </c>
      <c r="AY244" s="57">
        <v>921</v>
      </c>
      <c r="AZ244" s="57">
        <v>888</v>
      </c>
      <c r="BA244" s="57">
        <v>961</v>
      </c>
      <c r="BB244" s="57">
        <v>1000</v>
      </c>
      <c r="BC244" s="57">
        <v>1035</v>
      </c>
      <c r="BD244" s="57">
        <v>1000</v>
      </c>
      <c r="BE244" s="57">
        <v>1000</v>
      </c>
      <c r="BF244" s="57">
        <v>1000</v>
      </c>
      <c r="BG244" s="57">
        <v>1000</v>
      </c>
      <c r="BH244" s="57">
        <v>1020</v>
      </c>
    </row>
    <row r="245" spans="1:60" ht="14" hidden="1" customHeight="1" x14ac:dyDescent="0.2">
      <c r="A245" s="57">
        <v>47</v>
      </c>
      <c r="B245" s="59">
        <v>72.400000000000006</v>
      </c>
      <c r="C245" s="59">
        <v>70.8</v>
      </c>
      <c r="D245" s="59">
        <v>74</v>
      </c>
      <c r="E245" s="59">
        <v>68.5</v>
      </c>
      <c r="F245" s="57">
        <v>73.2</v>
      </c>
      <c r="G245" s="57">
        <v>74.900000000000006</v>
      </c>
      <c r="H245" s="61">
        <v>74</v>
      </c>
      <c r="I245" s="57">
        <v>62</v>
      </c>
      <c r="J245" s="57">
        <v>61.3</v>
      </c>
      <c r="K245" s="57">
        <v>74.7</v>
      </c>
      <c r="L245" s="57">
        <v>71.5</v>
      </c>
      <c r="N245" s="57">
        <v>146</v>
      </c>
      <c r="O245" s="57">
        <v>149</v>
      </c>
      <c r="P245" s="57">
        <v>146</v>
      </c>
      <c r="Q245" s="57">
        <v>145</v>
      </c>
      <c r="R245" s="57">
        <v>149</v>
      </c>
      <c r="S245" s="57">
        <v>146</v>
      </c>
      <c r="T245" s="57">
        <v>143</v>
      </c>
      <c r="U245" s="57">
        <v>146</v>
      </c>
      <c r="V245" s="57">
        <v>146</v>
      </c>
      <c r="W245" s="57">
        <v>147</v>
      </c>
      <c r="X245" s="57">
        <v>146</v>
      </c>
      <c r="Z245" s="57">
        <v>234</v>
      </c>
      <c r="AA245" s="57">
        <v>684</v>
      </c>
      <c r="AB245" s="57">
        <v>289</v>
      </c>
      <c r="AC245" s="57">
        <v>296</v>
      </c>
      <c r="AD245" s="57">
        <v>291</v>
      </c>
      <c r="AE245" s="57">
        <v>290</v>
      </c>
      <c r="AF245" s="57">
        <v>283</v>
      </c>
      <c r="AG245" s="57">
        <v>285</v>
      </c>
      <c r="AH245" s="57">
        <v>275</v>
      </c>
      <c r="AI245" s="57">
        <v>274</v>
      </c>
      <c r="AJ245" s="57">
        <v>258</v>
      </c>
      <c r="AL245" s="57">
        <v>505</v>
      </c>
      <c r="AM245" s="57">
        <v>583</v>
      </c>
      <c r="AN245" s="57">
        <v>542</v>
      </c>
      <c r="AO245" s="57">
        <v>570</v>
      </c>
      <c r="AP245" s="57">
        <v>566</v>
      </c>
      <c r="AQ245" s="57">
        <v>553</v>
      </c>
      <c r="AR245" s="57">
        <v>570</v>
      </c>
      <c r="AS245" s="57">
        <v>574</v>
      </c>
      <c r="AT245" s="57">
        <v>578</v>
      </c>
      <c r="AU245" s="57">
        <v>528</v>
      </c>
      <c r="AV245" s="57">
        <v>577</v>
      </c>
      <c r="AX245" s="57">
        <v>1000</v>
      </c>
      <c r="AY245" s="57">
        <v>1166</v>
      </c>
      <c r="AZ245" s="57">
        <v>903</v>
      </c>
      <c r="BA245" s="57">
        <v>1049</v>
      </c>
      <c r="BB245" s="57">
        <v>1000</v>
      </c>
      <c r="BC245" s="57">
        <v>1000</v>
      </c>
      <c r="BD245" s="57">
        <v>1000</v>
      </c>
      <c r="BE245" s="57">
        <v>1000</v>
      </c>
      <c r="BF245" s="57">
        <v>1000</v>
      </c>
      <c r="BG245" s="57">
        <v>1000</v>
      </c>
      <c r="BH245" s="57">
        <v>951</v>
      </c>
    </row>
    <row r="246" spans="1:60" ht="14" hidden="1" customHeight="1" x14ac:dyDescent="0.2">
      <c r="A246" s="57">
        <v>48</v>
      </c>
      <c r="B246" s="59">
        <v>73.5</v>
      </c>
      <c r="C246" s="59">
        <v>69.900000000000006</v>
      </c>
      <c r="D246" s="59">
        <v>70.599999999999994</v>
      </c>
      <c r="E246" s="59">
        <v>53.6</v>
      </c>
      <c r="F246" s="57">
        <v>73.400000000000006</v>
      </c>
      <c r="G246" s="57">
        <v>73</v>
      </c>
      <c r="H246" s="61">
        <v>73.900000000000006</v>
      </c>
      <c r="I246" s="57">
        <v>189</v>
      </c>
      <c r="J246" s="57">
        <v>55.5</v>
      </c>
      <c r="K246" s="57">
        <v>74.599999999999994</v>
      </c>
      <c r="L246" s="57">
        <v>72.5</v>
      </c>
      <c r="N246" s="57">
        <v>139</v>
      </c>
      <c r="O246" s="57">
        <v>148</v>
      </c>
      <c r="P246" s="57">
        <v>145</v>
      </c>
      <c r="Q246" s="57">
        <v>141</v>
      </c>
      <c r="R246" s="57">
        <v>143</v>
      </c>
      <c r="S246" s="57">
        <v>145</v>
      </c>
      <c r="T246" s="57">
        <v>143</v>
      </c>
      <c r="U246" s="57">
        <v>146</v>
      </c>
      <c r="V246" s="57">
        <v>149</v>
      </c>
      <c r="W246" s="57">
        <v>147</v>
      </c>
      <c r="X246" s="57">
        <v>143</v>
      </c>
      <c r="Z246" s="57">
        <v>292</v>
      </c>
      <c r="AA246" s="57">
        <v>444</v>
      </c>
      <c r="AB246" s="57">
        <v>291</v>
      </c>
      <c r="AC246" s="57">
        <v>294</v>
      </c>
      <c r="AD246" s="57">
        <v>295</v>
      </c>
      <c r="AE246" s="57">
        <v>288</v>
      </c>
      <c r="AF246" s="57">
        <v>270</v>
      </c>
      <c r="AG246" s="57">
        <v>289</v>
      </c>
      <c r="AH246" s="57">
        <v>295</v>
      </c>
      <c r="AI246" s="57">
        <v>272</v>
      </c>
      <c r="AJ246" s="57">
        <v>211</v>
      </c>
      <c r="AL246" s="57">
        <v>495</v>
      </c>
      <c r="AM246" s="57">
        <v>559</v>
      </c>
      <c r="AN246" s="57">
        <v>571</v>
      </c>
      <c r="AO246" s="57">
        <v>569</v>
      </c>
      <c r="AP246" s="57">
        <v>547</v>
      </c>
      <c r="AQ246" s="57">
        <v>533</v>
      </c>
      <c r="AR246" s="57">
        <v>565</v>
      </c>
      <c r="AS246" s="57">
        <v>575</v>
      </c>
      <c r="AT246" s="57">
        <v>592</v>
      </c>
      <c r="AU246" s="57">
        <v>562</v>
      </c>
      <c r="AV246" s="57">
        <v>584</v>
      </c>
      <c r="AX246" s="57">
        <v>1000</v>
      </c>
      <c r="AY246" s="57">
        <v>1114</v>
      </c>
      <c r="AZ246" s="57">
        <v>818</v>
      </c>
      <c r="BA246" s="57">
        <v>1048</v>
      </c>
      <c r="BB246" s="57">
        <v>1000</v>
      </c>
      <c r="BC246" s="57">
        <v>1000</v>
      </c>
      <c r="BD246" s="57">
        <v>1000</v>
      </c>
      <c r="BE246" s="57">
        <v>1000</v>
      </c>
      <c r="BF246" s="57">
        <v>1000</v>
      </c>
      <c r="BG246" s="57">
        <v>1000</v>
      </c>
      <c r="BH246" s="57">
        <v>804</v>
      </c>
    </row>
    <row r="247" spans="1:60" hidden="1" x14ac:dyDescent="0.2">
      <c r="A247" s="58">
        <v>49</v>
      </c>
      <c r="B247" s="59">
        <v>72.5</v>
      </c>
      <c r="C247" s="59">
        <v>66.8</v>
      </c>
      <c r="D247" s="59">
        <v>67.8</v>
      </c>
      <c r="E247" s="59">
        <v>62.9</v>
      </c>
      <c r="F247" s="57">
        <v>73.599999999999994</v>
      </c>
      <c r="G247" s="57">
        <v>75</v>
      </c>
      <c r="H247" s="61">
        <v>74.2</v>
      </c>
      <c r="I247" s="57">
        <v>111</v>
      </c>
      <c r="J247" s="57">
        <v>213</v>
      </c>
      <c r="K247" s="57">
        <v>74.8</v>
      </c>
      <c r="L247" s="57">
        <v>74.5</v>
      </c>
      <c r="N247" s="57">
        <v>142</v>
      </c>
      <c r="O247" s="57">
        <v>155</v>
      </c>
      <c r="P247" s="57">
        <v>142</v>
      </c>
      <c r="Q247" s="57">
        <v>137</v>
      </c>
      <c r="R247" s="57">
        <v>148</v>
      </c>
      <c r="S247" s="57">
        <v>144</v>
      </c>
      <c r="T247" s="57">
        <v>143</v>
      </c>
      <c r="U247" s="57">
        <v>150</v>
      </c>
      <c r="V247" s="57">
        <v>146</v>
      </c>
      <c r="W247" s="57">
        <v>148</v>
      </c>
      <c r="X247" s="57">
        <v>136</v>
      </c>
      <c r="Z247" s="57">
        <v>270</v>
      </c>
      <c r="AA247" s="57">
        <v>291</v>
      </c>
      <c r="AB247" s="57">
        <v>295</v>
      </c>
      <c r="AC247" s="57">
        <v>296</v>
      </c>
      <c r="AD247" s="57">
        <v>292</v>
      </c>
      <c r="AE247" s="57">
        <v>288</v>
      </c>
      <c r="AF247" s="57">
        <v>282</v>
      </c>
      <c r="AG247" s="57">
        <v>294</v>
      </c>
      <c r="AH247" s="57">
        <v>282</v>
      </c>
      <c r="AI247" s="57">
        <v>285</v>
      </c>
      <c r="AJ247" s="57">
        <v>202</v>
      </c>
      <c r="AL247" s="57">
        <v>536</v>
      </c>
      <c r="AM247" s="57">
        <v>790</v>
      </c>
      <c r="AN247" s="57">
        <v>553</v>
      </c>
      <c r="AO247" s="57">
        <v>571</v>
      </c>
      <c r="AP247" s="57">
        <v>563</v>
      </c>
      <c r="AQ247" s="57">
        <v>538</v>
      </c>
      <c r="AR247" s="57">
        <v>553</v>
      </c>
      <c r="AS247" s="57">
        <v>565</v>
      </c>
      <c r="AT247" s="57">
        <v>591</v>
      </c>
      <c r="AU247" s="57">
        <v>567</v>
      </c>
      <c r="AV247" s="57">
        <v>569</v>
      </c>
      <c r="AX247" s="57">
        <v>1000</v>
      </c>
      <c r="AY247" s="57">
        <v>1142</v>
      </c>
      <c r="AZ247" s="57">
        <v>1134</v>
      </c>
      <c r="BA247" s="57">
        <v>875</v>
      </c>
      <c r="BB247" s="57">
        <v>1000</v>
      </c>
      <c r="BC247" s="57">
        <v>1000</v>
      </c>
      <c r="BD247" s="57">
        <v>1000</v>
      </c>
      <c r="BE247" s="57">
        <v>1000</v>
      </c>
      <c r="BF247" s="57">
        <v>1000</v>
      </c>
      <c r="BG247" s="57">
        <v>1000</v>
      </c>
      <c r="BH247" s="57">
        <v>910</v>
      </c>
    </row>
    <row r="248" spans="1:60" hidden="1" x14ac:dyDescent="0.2">
      <c r="A248" s="57">
        <v>50</v>
      </c>
      <c r="B248" s="59">
        <v>73.599999999999994</v>
      </c>
      <c r="C248" s="59">
        <v>66.5</v>
      </c>
      <c r="D248" s="59">
        <v>74.099999999999994</v>
      </c>
      <c r="E248" s="59">
        <v>67.900000000000006</v>
      </c>
      <c r="F248" s="57">
        <v>70.8</v>
      </c>
      <c r="G248" s="57">
        <v>74.8</v>
      </c>
      <c r="H248" s="61">
        <v>73.900000000000006</v>
      </c>
      <c r="I248" s="57">
        <v>72.099999999999994</v>
      </c>
      <c r="J248" s="57">
        <v>73.3</v>
      </c>
      <c r="K248" s="57">
        <v>75.400000000000006</v>
      </c>
      <c r="L248" s="57">
        <v>70.599999999999994</v>
      </c>
      <c r="N248" s="57">
        <v>148</v>
      </c>
      <c r="O248" s="57">
        <v>151</v>
      </c>
      <c r="P248" s="57">
        <v>142</v>
      </c>
      <c r="Q248" s="57">
        <v>137</v>
      </c>
      <c r="R248" s="57">
        <v>148</v>
      </c>
      <c r="S248" s="57">
        <v>144</v>
      </c>
      <c r="T248" s="57">
        <v>142</v>
      </c>
      <c r="U248" s="57">
        <v>135</v>
      </c>
      <c r="V248" s="57">
        <v>144</v>
      </c>
      <c r="W248" s="57">
        <v>150</v>
      </c>
      <c r="X248" s="57">
        <v>147</v>
      </c>
      <c r="Z248" s="57">
        <v>281</v>
      </c>
      <c r="AA248" s="57">
        <v>286</v>
      </c>
      <c r="AB248" s="57">
        <v>300</v>
      </c>
      <c r="AC248" s="57">
        <v>295</v>
      </c>
      <c r="AD248" s="57">
        <v>294</v>
      </c>
      <c r="AE248" s="57">
        <v>289</v>
      </c>
      <c r="AF248" s="57">
        <v>282</v>
      </c>
      <c r="AG248" s="57">
        <v>559</v>
      </c>
      <c r="AH248" s="57">
        <v>285</v>
      </c>
      <c r="AI248" s="57">
        <v>286</v>
      </c>
      <c r="AJ248" s="57">
        <v>221</v>
      </c>
      <c r="AL248" s="57">
        <v>557</v>
      </c>
      <c r="AM248" s="57">
        <v>1543</v>
      </c>
      <c r="AN248" s="57">
        <v>543</v>
      </c>
      <c r="AO248" s="57">
        <v>591</v>
      </c>
      <c r="AP248" s="57">
        <v>517</v>
      </c>
      <c r="AQ248" s="57">
        <v>496</v>
      </c>
      <c r="AR248" s="57">
        <v>536</v>
      </c>
      <c r="AS248" s="57">
        <v>565</v>
      </c>
      <c r="AT248" s="57">
        <v>587</v>
      </c>
      <c r="AU248" s="57">
        <v>551</v>
      </c>
      <c r="AV248" s="57">
        <v>562</v>
      </c>
      <c r="AX248" s="57">
        <v>1000</v>
      </c>
      <c r="AY248" s="57">
        <v>1134</v>
      </c>
      <c r="AZ248" s="57">
        <v>1056</v>
      </c>
      <c r="BA248" s="57">
        <v>1039</v>
      </c>
      <c r="BB248" s="57">
        <v>1000</v>
      </c>
      <c r="BC248" s="57">
        <v>1000</v>
      </c>
      <c r="BD248" s="57">
        <v>1000</v>
      </c>
      <c r="BE248" s="57">
        <v>1000</v>
      </c>
      <c r="BF248" s="57">
        <v>1000</v>
      </c>
      <c r="BG248" s="57">
        <v>1000</v>
      </c>
      <c r="BH248" s="57">
        <v>954</v>
      </c>
    </row>
    <row r="249" spans="1:60" hidden="1" x14ac:dyDescent="0.2">
      <c r="A249" s="57">
        <v>51</v>
      </c>
      <c r="B249" s="59">
        <v>75.5</v>
      </c>
      <c r="C249" s="59">
        <v>72.2</v>
      </c>
      <c r="D249" s="59">
        <v>74.3</v>
      </c>
      <c r="E249" s="59">
        <v>64.8</v>
      </c>
      <c r="F249" s="57">
        <v>71.8</v>
      </c>
      <c r="G249" s="57">
        <v>75.400000000000006</v>
      </c>
      <c r="H249" s="61">
        <v>72.3</v>
      </c>
      <c r="I249" s="57">
        <v>72</v>
      </c>
      <c r="J249" s="57">
        <v>74</v>
      </c>
      <c r="K249" s="57">
        <v>74</v>
      </c>
      <c r="L249" s="57">
        <v>68.400000000000006</v>
      </c>
      <c r="N249" s="57">
        <v>149</v>
      </c>
      <c r="O249" s="57">
        <v>149</v>
      </c>
      <c r="P249" s="57">
        <v>100</v>
      </c>
      <c r="Q249" s="57">
        <v>138</v>
      </c>
      <c r="R249" s="57">
        <v>145</v>
      </c>
      <c r="S249" s="57">
        <v>146</v>
      </c>
      <c r="T249" s="57">
        <v>146</v>
      </c>
      <c r="U249" s="57">
        <v>134</v>
      </c>
      <c r="V249" s="57">
        <v>145</v>
      </c>
      <c r="W249" s="57">
        <v>145</v>
      </c>
      <c r="X249" s="57">
        <v>146</v>
      </c>
      <c r="Z249" s="57">
        <v>285</v>
      </c>
      <c r="AA249" s="57">
        <v>290</v>
      </c>
      <c r="AB249" s="57">
        <v>294</v>
      </c>
      <c r="AC249" s="57">
        <v>280</v>
      </c>
      <c r="AD249" s="57">
        <v>293</v>
      </c>
      <c r="AE249" s="57">
        <v>280</v>
      </c>
      <c r="AF249" s="57">
        <v>284</v>
      </c>
      <c r="AG249" s="57">
        <v>598</v>
      </c>
      <c r="AH249" s="57">
        <v>286</v>
      </c>
      <c r="AI249" s="57">
        <v>293</v>
      </c>
      <c r="AJ249" s="57">
        <v>285</v>
      </c>
      <c r="AL249" s="57">
        <v>554</v>
      </c>
      <c r="AM249" s="57">
        <v>604</v>
      </c>
      <c r="AN249" s="57">
        <v>553</v>
      </c>
      <c r="AO249" s="57">
        <v>580</v>
      </c>
      <c r="AP249" s="57">
        <v>560</v>
      </c>
      <c r="AQ249" s="57">
        <v>523</v>
      </c>
      <c r="AR249" s="57">
        <v>543</v>
      </c>
      <c r="AS249" s="57">
        <v>570</v>
      </c>
      <c r="AT249" s="57">
        <v>597</v>
      </c>
      <c r="AU249" s="57">
        <v>544</v>
      </c>
      <c r="AV249" s="57">
        <v>579</v>
      </c>
      <c r="AX249" s="57">
        <v>1000</v>
      </c>
      <c r="AY249" s="57">
        <v>1121</v>
      </c>
      <c r="AZ249" s="57">
        <v>1070</v>
      </c>
      <c r="BA249" s="57">
        <v>1058</v>
      </c>
      <c r="BB249" s="57">
        <v>1000</v>
      </c>
      <c r="BC249" s="57">
        <v>1000</v>
      </c>
      <c r="BD249" s="57">
        <v>1000</v>
      </c>
      <c r="BE249" s="57">
        <v>1000</v>
      </c>
      <c r="BF249" s="57">
        <v>1000</v>
      </c>
      <c r="BG249" s="57">
        <v>1000</v>
      </c>
      <c r="BH249" s="57">
        <v>977</v>
      </c>
    </row>
    <row r="250" spans="1:60" hidden="1" x14ac:dyDescent="0.2">
      <c r="A250" s="58">
        <v>52</v>
      </c>
      <c r="B250" s="59">
        <v>73.5</v>
      </c>
      <c r="C250" s="59">
        <v>73.3</v>
      </c>
      <c r="D250" s="59">
        <v>74.8</v>
      </c>
      <c r="E250" s="59">
        <v>64.099999999999994</v>
      </c>
      <c r="F250" s="57">
        <v>74</v>
      </c>
      <c r="G250" s="57">
        <v>74.599999999999994</v>
      </c>
      <c r="H250" s="61">
        <v>73</v>
      </c>
      <c r="I250" s="57">
        <v>75.400000000000006</v>
      </c>
      <c r="J250" s="57">
        <v>73.8</v>
      </c>
      <c r="K250" s="57">
        <v>75.400000000000006</v>
      </c>
      <c r="L250" s="57">
        <v>73.8</v>
      </c>
      <c r="N250" s="57">
        <v>146</v>
      </c>
      <c r="O250" s="57">
        <v>150</v>
      </c>
      <c r="P250" s="57">
        <v>143</v>
      </c>
      <c r="Q250" s="57">
        <v>136</v>
      </c>
      <c r="R250" s="57">
        <v>144</v>
      </c>
      <c r="S250" s="57">
        <v>135</v>
      </c>
      <c r="T250" s="57">
        <v>142</v>
      </c>
      <c r="U250" s="57">
        <v>137</v>
      </c>
      <c r="V250" s="57">
        <v>148</v>
      </c>
      <c r="W250" s="57">
        <v>149</v>
      </c>
      <c r="X250" s="57">
        <v>146</v>
      </c>
      <c r="Z250" s="57">
        <v>289</v>
      </c>
      <c r="AA250" s="57">
        <v>282</v>
      </c>
      <c r="AB250" s="57">
        <v>301</v>
      </c>
      <c r="AC250" s="57">
        <v>265</v>
      </c>
      <c r="AD250" s="57">
        <v>292</v>
      </c>
      <c r="AE250" s="57">
        <v>283</v>
      </c>
      <c r="AF250" s="57">
        <v>276</v>
      </c>
      <c r="AG250" s="57">
        <v>291</v>
      </c>
      <c r="AH250" s="57">
        <v>271</v>
      </c>
      <c r="AI250" s="57">
        <v>289</v>
      </c>
      <c r="AJ250" s="57">
        <v>283</v>
      </c>
      <c r="AL250" s="57">
        <v>569</v>
      </c>
      <c r="AM250" s="57">
        <v>588</v>
      </c>
      <c r="AN250" s="57">
        <v>541</v>
      </c>
      <c r="AO250" s="57">
        <v>565</v>
      </c>
      <c r="AP250" s="57">
        <v>574</v>
      </c>
      <c r="AQ250" s="57">
        <v>554</v>
      </c>
      <c r="AR250" s="57">
        <v>522</v>
      </c>
      <c r="AS250" s="57">
        <v>565</v>
      </c>
      <c r="AT250" s="57">
        <v>581</v>
      </c>
      <c r="AU250" s="57">
        <v>567</v>
      </c>
      <c r="AV250" s="57">
        <v>594</v>
      </c>
      <c r="AX250" s="57">
        <v>1000</v>
      </c>
      <c r="AY250" s="57">
        <v>1152</v>
      </c>
      <c r="AZ250" s="57">
        <v>925</v>
      </c>
      <c r="BA250" s="57">
        <v>1028</v>
      </c>
      <c r="BB250" s="57">
        <v>1000</v>
      </c>
      <c r="BC250" s="57">
        <v>1000</v>
      </c>
      <c r="BD250" s="57">
        <v>1000</v>
      </c>
      <c r="BE250" s="57">
        <v>983</v>
      </c>
      <c r="BF250" s="57">
        <v>1000</v>
      </c>
      <c r="BG250" s="57">
        <v>1000</v>
      </c>
      <c r="BH250" s="57">
        <v>1089</v>
      </c>
    </row>
    <row r="251" spans="1:60" hidden="1" x14ac:dyDescent="0.2">
      <c r="A251" s="57">
        <v>53</v>
      </c>
      <c r="B251" s="59">
        <v>75.2</v>
      </c>
      <c r="C251" s="59">
        <v>73.400000000000006</v>
      </c>
      <c r="D251" s="59">
        <v>73.900000000000006</v>
      </c>
      <c r="E251" s="59">
        <v>62.6</v>
      </c>
      <c r="F251" s="57">
        <v>70</v>
      </c>
      <c r="G251" s="57">
        <v>74.400000000000006</v>
      </c>
      <c r="H251" s="61">
        <v>71.900000000000006</v>
      </c>
      <c r="I251" s="57">
        <v>75.2</v>
      </c>
      <c r="J251" s="57">
        <v>75.099999999999994</v>
      </c>
      <c r="K251" s="57">
        <v>74.5</v>
      </c>
      <c r="L251" s="57">
        <v>73.2</v>
      </c>
      <c r="N251" s="57">
        <v>144</v>
      </c>
      <c r="O251" s="57">
        <v>145</v>
      </c>
      <c r="P251" s="57">
        <v>139</v>
      </c>
      <c r="Q251" s="57">
        <v>136</v>
      </c>
      <c r="R251" s="57">
        <v>144</v>
      </c>
      <c r="S251" s="57">
        <v>138</v>
      </c>
      <c r="T251" s="57">
        <v>142</v>
      </c>
      <c r="U251" s="57">
        <v>143</v>
      </c>
      <c r="V251" s="57">
        <v>143</v>
      </c>
      <c r="W251" s="57">
        <v>148</v>
      </c>
      <c r="X251" s="57">
        <v>146</v>
      </c>
      <c r="Z251" s="57">
        <v>295</v>
      </c>
      <c r="AA251" s="57">
        <v>281</v>
      </c>
      <c r="AB251" s="57">
        <v>296</v>
      </c>
      <c r="AC251" s="57">
        <v>284</v>
      </c>
      <c r="AD251" s="57">
        <v>290</v>
      </c>
      <c r="AE251" s="57">
        <v>277</v>
      </c>
      <c r="AF251" s="57">
        <v>281</v>
      </c>
      <c r="AG251" s="57">
        <v>285</v>
      </c>
      <c r="AH251" s="57">
        <v>281</v>
      </c>
      <c r="AI251" s="57">
        <v>287</v>
      </c>
      <c r="AJ251" s="57">
        <v>282</v>
      </c>
      <c r="AL251" s="57">
        <v>578</v>
      </c>
      <c r="AM251" s="57">
        <v>597</v>
      </c>
      <c r="AN251" s="57">
        <v>550</v>
      </c>
      <c r="AO251" s="57">
        <v>592</v>
      </c>
      <c r="AP251" s="57">
        <v>570</v>
      </c>
      <c r="AQ251" s="57">
        <v>549</v>
      </c>
      <c r="AR251" s="57">
        <v>983</v>
      </c>
      <c r="AS251" s="57">
        <v>576</v>
      </c>
      <c r="AT251" s="57">
        <v>591</v>
      </c>
      <c r="AU251" s="57">
        <v>556</v>
      </c>
      <c r="AV251" s="57">
        <v>594</v>
      </c>
      <c r="AX251" s="57">
        <v>977</v>
      </c>
      <c r="AY251" s="57">
        <v>1000</v>
      </c>
      <c r="AZ251" s="57">
        <v>819</v>
      </c>
      <c r="BA251" s="57">
        <v>1000</v>
      </c>
      <c r="BB251" s="57">
        <v>1000</v>
      </c>
      <c r="BC251" s="57">
        <v>1000</v>
      </c>
      <c r="BD251" s="57">
        <v>1000</v>
      </c>
      <c r="BE251" s="57">
        <v>908</v>
      </c>
      <c r="BF251" s="57">
        <v>1000</v>
      </c>
      <c r="BG251" s="57">
        <v>1000</v>
      </c>
      <c r="BH251" s="57">
        <v>910</v>
      </c>
    </row>
    <row r="252" spans="1:60" hidden="1" x14ac:dyDescent="0.2">
      <c r="A252" s="57">
        <v>54</v>
      </c>
      <c r="B252" s="59">
        <v>74.099999999999994</v>
      </c>
      <c r="C252" s="59">
        <v>73.2</v>
      </c>
      <c r="D252" s="59">
        <v>74.7</v>
      </c>
      <c r="E252" s="59">
        <v>71.900000000000006</v>
      </c>
      <c r="F252" s="57">
        <v>70.7</v>
      </c>
      <c r="G252" s="57">
        <v>74.8</v>
      </c>
      <c r="H252" s="61">
        <v>73.400000000000006</v>
      </c>
      <c r="I252" s="57">
        <v>75.400000000000006</v>
      </c>
      <c r="J252" s="57">
        <v>74.5</v>
      </c>
      <c r="K252" s="57">
        <v>75</v>
      </c>
      <c r="L252" s="57">
        <v>74.7</v>
      </c>
      <c r="N252" s="57">
        <v>143</v>
      </c>
      <c r="O252" s="57">
        <v>142</v>
      </c>
      <c r="P252" s="57">
        <v>136</v>
      </c>
      <c r="Q252" s="57">
        <v>137</v>
      </c>
      <c r="R252" s="57">
        <v>147</v>
      </c>
      <c r="S252" s="57">
        <v>140</v>
      </c>
      <c r="T252" s="57">
        <v>142</v>
      </c>
      <c r="U252" s="57">
        <v>139</v>
      </c>
      <c r="V252" s="57">
        <v>144</v>
      </c>
      <c r="W252" s="57">
        <v>149</v>
      </c>
      <c r="X252" s="57">
        <v>146</v>
      </c>
      <c r="Z252" s="57">
        <v>285</v>
      </c>
      <c r="AA252" s="57">
        <v>273</v>
      </c>
      <c r="AB252" s="57">
        <v>301</v>
      </c>
      <c r="AC252" s="57">
        <v>297</v>
      </c>
      <c r="AD252" s="57">
        <v>295</v>
      </c>
      <c r="AE252" s="57">
        <v>279</v>
      </c>
      <c r="AF252" s="57">
        <v>282</v>
      </c>
      <c r="AG252" s="57">
        <v>278</v>
      </c>
      <c r="AH252" s="57">
        <v>281</v>
      </c>
      <c r="AI252" s="57">
        <v>292</v>
      </c>
      <c r="AJ252" s="57">
        <v>276</v>
      </c>
      <c r="AL252" s="57">
        <v>578</v>
      </c>
      <c r="AM252" s="57">
        <v>580</v>
      </c>
      <c r="AN252" s="57">
        <v>551</v>
      </c>
      <c r="AO252" s="57">
        <v>582</v>
      </c>
      <c r="AP252" s="57">
        <v>539</v>
      </c>
      <c r="AQ252" s="57">
        <v>481</v>
      </c>
      <c r="AR252" s="57">
        <v>1299</v>
      </c>
      <c r="AS252" s="57">
        <v>491</v>
      </c>
      <c r="AT252" s="57">
        <v>590</v>
      </c>
      <c r="AU252" s="57">
        <v>560</v>
      </c>
      <c r="AV252" s="57">
        <v>598</v>
      </c>
      <c r="AX252" s="57">
        <v>1023</v>
      </c>
      <c r="AY252" s="57">
        <v>917</v>
      </c>
      <c r="AZ252" s="57">
        <v>850</v>
      </c>
      <c r="BA252" s="57">
        <v>1000</v>
      </c>
      <c r="BB252" s="57">
        <v>1000</v>
      </c>
      <c r="BC252" s="57">
        <v>1000</v>
      </c>
      <c r="BD252" s="57">
        <v>1000</v>
      </c>
      <c r="BE252" s="57">
        <v>929</v>
      </c>
      <c r="BF252" s="57">
        <v>1000</v>
      </c>
      <c r="BG252" s="57">
        <v>1000</v>
      </c>
      <c r="BH252" s="57">
        <v>800</v>
      </c>
    </row>
    <row r="253" spans="1:60" hidden="1" x14ac:dyDescent="0.2">
      <c r="A253" s="58">
        <v>55</v>
      </c>
      <c r="B253" s="59">
        <v>71.599999999999994</v>
      </c>
      <c r="C253" s="59">
        <v>72.599999999999994</v>
      </c>
      <c r="D253" s="59">
        <v>73.5</v>
      </c>
      <c r="E253" s="59">
        <v>71.599999999999994</v>
      </c>
      <c r="F253" s="57">
        <v>73</v>
      </c>
      <c r="G253" s="57">
        <v>73.7</v>
      </c>
      <c r="H253" s="61">
        <v>73.400000000000006</v>
      </c>
      <c r="I253" s="57">
        <v>74</v>
      </c>
      <c r="J253" s="57">
        <v>71.400000000000006</v>
      </c>
      <c r="K253" s="57">
        <v>75.099999999999994</v>
      </c>
      <c r="L253" s="57">
        <v>74.3</v>
      </c>
      <c r="N253" s="57">
        <v>140</v>
      </c>
      <c r="O253" s="57">
        <v>142</v>
      </c>
      <c r="P253" s="57">
        <v>138</v>
      </c>
      <c r="Q253" s="57">
        <v>136</v>
      </c>
      <c r="R253" s="57">
        <v>143</v>
      </c>
      <c r="S253" s="57">
        <v>144</v>
      </c>
      <c r="T253" s="57">
        <v>142</v>
      </c>
      <c r="U253" s="57">
        <v>144</v>
      </c>
      <c r="V253" s="57">
        <v>147</v>
      </c>
      <c r="W253" s="57">
        <v>148</v>
      </c>
      <c r="X253" s="57">
        <v>145</v>
      </c>
      <c r="Z253" s="57">
        <v>282</v>
      </c>
      <c r="AA253" s="57">
        <v>265</v>
      </c>
      <c r="AB253" s="57">
        <v>297</v>
      </c>
      <c r="AC253" s="57">
        <v>291</v>
      </c>
      <c r="AD253" s="57">
        <v>292</v>
      </c>
      <c r="AE253" s="57">
        <v>271</v>
      </c>
      <c r="AF253" s="57">
        <v>285</v>
      </c>
      <c r="AG253" s="57">
        <v>283</v>
      </c>
      <c r="AH253" s="57">
        <v>284</v>
      </c>
      <c r="AI253" s="57">
        <v>289</v>
      </c>
      <c r="AJ253" s="57">
        <v>279</v>
      </c>
      <c r="AL253" s="57">
        <v>586</v>
      </c>
      <c r="AM253" s="57">
        <v>581</v>
      </c>
      <c r="AN253" s="57">
        <v>580</v>
      </c>
      <c r="AO253" s="57">
        <v>590</v>
      </c>
      <c r="AP253" s="57">
        <v>542</v>
      </c>
      <c r="AQ253" s="57">
        <v>474</v>
      </c>
      <c r="AR253" s="57">
        <v>539</v>
      </c>
      <c r="AS253" s="57">
        <v>567</v>
      </c>
      <c r="AT253" s="57">
        <v>584</v>
      </c>
      <c r="AU253" s="57">
        <v>575</v>
      </c>
      <c r="AV253" s="57">
        <v>581</v>
      </c>
      <c r="AX253" s="57">
        <v>1000</v>
      </c>
      <c r="AY253" s="57">
        <v>973</v>
      </c>
      <c r="AZ253" s="57">
        <v>992</v>
      </c>
      <c r="BA253" s="57">
        <v>1000</v>
      </c>
      <c r="BB253" s="57">
        <v>1000</v>
      </c>
      <c r="BC253" s="57">
        <v>1000</v>
      </c>
      <c r="BD253" s="57">
        <v>1000</v>
      </c>
      <c r="BE253" s="57">
        <v>813</v>
      </c>
      <c r="BF253" s="57">
        <v>1000</v>
      </c>
      <c r="BG253" s="57">
        <v>1000</v>
      </c>
      <c r="BH253" s="57">
        <v>959</v>
      </c>
    </row>
    <row r="254" spans="1:60" hidden="1" x14ac:dyDescent="0.2">
      <c r="A254" s="57">
        <v>56</v>
      </c>
      <c r="B254" s="59">
        <v>100</v>
      </c>
      <c r="C254" s="59">
        <v>72.400000000000006</v>
      </c>
      <c r="D254" s="59">
        <v>74.3</v>
      </c>
      <c r="E254" s="59">
        <v>70.3</v>
      </c>
      <c r="F254" s="57">
        <v>73.5</v>
      </c>
      <c r="G254" s="57">
        <v>75.099999999999994</v>
      </c>
      <c r="H254" s="61">
        <v>73.5</v>
      </c>
      <c r="I254" s="57">
        <v>72</v>
      </c>
      <c r="J254" s="57">
        <v>74</v>
      </c>
      <c r="K254" s="57">
        <v>71.8</v>
      </c>
      <c r="L254" s="57">
        <v>73.599999999999994</v>
      </c>
      <c r="N254" s="57">
        <v>142</v>
      </c>
      <c r="O254" s="57">
        <v>152</v>
      </c>
      <c r="P254" s="57">
        <v>130</v>
      </c>
      <c r="Q254" s="57">
        <v>141</v>
      </c>
      <c r="R254" s="57">
        <v>144</v>
      </c>
      <c r="S254" s="57">
        <v>138</v>
      </c>
      <c r="T254" s="57">
        <v>142</v>
      </c>
      <c r="U254" s="57">
        <v>140</v>
      </c>
      <c r="V254" s="57">
        <v>143</v>
      </c>
      <c r="W254" s="57">
        <v>150</v>
      </c>
      <c r="X254" s="57">
        <v>144</v>
      </c>
      <c r="Z254" s="57">
        <v>276</v>
      </c>
      <c r="AA254" s="57">
        <v>278</v>
      </c>
      <c r="AB254" s="57">
        <v>294</v>
      </c>
      <c r="AC254" s="57">
        <v>748</v>
      </c>
      <c r="AD254" s="57">
        <v>292</v>
      </c>
      <c r="AE254" s="57">
        <v>280</v>
      </c>
      <c r="AF254" s="57">
        <v>278</v>
      </c>
      <c r="AG254" s="57">
        <v>293</v>
      </c>
      <c r="AH254" s="57">
        <v>292</v>
      </c>
      <c r="AI254" s="57">
        <v>276</v>
      </c>
      <c r="AJ254" s="57">
        <v>284</v>
      </c>
      <c r="AL254" s="57">
        <v>582</v>
      </c>
      <c r="AM254" s="57">
        <v>584</v>
      </c>
      <c r="AN254" s="57">
        <v>569</v>
      </c>
      <c r="AO254" s="57">
        <v>595</v>
      </c>
      <c r="AP254" s="57">
        <v>552</v>
      </c>
      <c r="AQ254" s="57">
        <v>522</v>
      </c>
      <c r="AR254" s="57">
        <v>556</v>
      </c>
      <c r="AS254" s="57">
        <v>575</v>
      </c>
      <c r="AT254" s="57">
        <v>589</v>
      </c>
      <c r="AU254" s="57">
        <v>549</v>
      </c>
      <c r="AV254" s="57">
        <v>593</v>
      </c>
      <c r="AX254" s="57">
        <v>1000</v>
      </c>
      <c r="AY254" s="57">
        <v>957</v>
      </c>
      <c r="AZ254" s="57">
        <v>1094</v>
      </c>
      <c r="BA254" s="57">
        <v>1000</v>
      </c>
      <c r="BB254" s="57">
        <v>1000</v>
      </c>
      <c r="BC254" s="57">
        <v>1000</v>
      </c>
      <c r="BD254" s="57">
        <v>1000</v>
      </c>
      <c r="BE254" s="57">
        <v>946</v>
      </c>
      <c r="BF254" s="57">
        <v>1000</v>
      </c>
      <c r="BG254" s="57">
        <v>1000</v>
      </c>
      <c r="BH254" s="57">
        <v>836</v>
      </c>
    </row>
    <row r="255" spans="1:60" hidden="1" x14ac:dyDescent="0.2">
      <c r="A255" s="57">
        <v>57</v>
      </c>
      <c r="B255" s="59">
        <v>202</v>
      </c>
      <c r="C255" s="59">
        <v>72.8</v>
      </c>
      <c r="D255" s="59">
        <v>74.3</v>
      </c>
      <c r="E255" s="59">
        <v>70.3</v>
      </c>
      <c r="F255" s="57">
        <v>73.7</v>
      </c>
      <c r="G255" s="57">
        <v>74.400000000000006</v>
      </c>
      <c r="H255" s="61">
        <v>74.400000000000006</v>
      </c>
      <c r="I255" s="57">
        <v>72.900000000000006</v>
      </c>
      <c r="J255" s="57">
        <v>70.7</v>
      </c>
      <c r="K255" s="57">
        <v>73</v>
      </c>
      <c r="L255" s="57">
        <v>72.8</v>
      </c>
      <c r="N255" s="57">
        <v>140</v>
      </c>
      <c r="O255" s="57">
        <v>150</v>
      </c>
      <c r="P255" s="57">
        <v>126</v>
      </c>
      <c r="Q255" s="57">
        <v>142</v>
      </c>
      <c r="R255" s="57">
        <v>147</v>
      </c>
      <c r="S255" s="57">
        <v>131</v>
      </c>
      <c r="T255" s="57">
        <v>142</v>
      </c>
      <c r="U255" s="57">
        <v>143</v>
      </c>
      <c r="V255" s="57">
        <v>140</v>
      </c>
      <c r="W255" s="57">
        <v>141</v>
      </c>
      <c r="X255" s="57">
        <v>142</v>
      </c>
      <c r="Z255" s="57">
        <v>247</v>
      </c>
      <c r="AA255" s="57">
        <v>274</v>
      </c>
      <c r="AB255" s="57">
        <v>293</v>
      </c>
      <c r="AC255" s="57">
        <v>464</v>
      </c>
      <c r="AD255" s="57">
        <v>290</v>
      </c>
      <c r="AE255" s="57">
        <v>270</v>
      </c>
      <c r="AF255" s="57">
        <v>265</v>
      </c>
      <c r="AG255" s="57">
        <v>291</v>
      </c>
      <c r="AH255" s="57">
        <v>281</v>
      </c>
      <c r="AI255" s="57">
        <v>276</v>
      </c>
      <c r="AJ255" s="57">
        <v>277</v>
      </c>
      <c r="AL255" s="57">
        <v>579</v>
      </c>
      <c r="AM255" s="57">
        <v>580</v>
      </c>
      <c r="AN255" s="57">
        <v>570</v>
      </c>
      <c r="AO255" s="57">
        <v>594</v>
      </c>
      <c r="AP255" s="57">
        <v>567</v>
      </c>
      <c r="AQ255" s="57">
        <v>527</v>
      </c>
      <c r="AR255" s="57">
        <v>560</v>
      </c>
      <c r="AS255" s="57">
        <v>558</v>
      </c>
      <c r="AT255" s="57">
        <v>592</v>
      </c>
      <c r="AU255" s="57">
        <v>543</v>
      </c>
      <c r="AV255" s="57">
        <v>596</v>
      </c>
      <c r="AX255" s="57">
        <v>1000</v>
      </c>
      <c r="AY255" s="57">
        <v>1042</v>
      </c>
      <c r="AZ255" s="57">
        <v>1098</v>
      </c>
      <c r="BA255" s="57">
        <v>1000</v>
      </c>
      <c r="BB255" s="57">
        <v>1000</v>
      </c>
      <c r="BC255" s="57">
        <v>978</v>
      </c>
      <c r="BD255" s="57">
        <v>1000</v>
      </c>
      <c r="BE255" s="57">
        <v>908</v>
      </c>
      <c r="BF255" s="57">
        <v>1000</v>
      </c>
      <c r="BG255" s="57">
        <v>1000</v>
      </c>
      <c r="BH255" s="57">
        <v>824</v>
      </c>
    </row>
    <row r="256" spans="1:60" hidden="1" x14ac:dyDescent="0.2">
      <c r="A256" s="58">
        <v>58</v>
      </c>
      <c r="B256" s="59">
        <v>71.599999999999994</v>
      </c>
      <c r="C256" s="59">
        <v>73.2</v>
      </c>
      <c r="D256" s="59">
        <v>73.900000000000006</v>
      </c>
      <c r="E256" s="59">
        <v>70.8</v>
      </c>
      <c r="F256" s="57">
        <v>75.099999999999994</v>
      </c>
      <c r="G256" s="57">
        <v>75.099999999999994</v>
      </c>
      <c r="H256" s="61">
        <v>72.2</v>
      </c>
      <c r="I256" s="57">
        <v>72.8</v>
      </c>
      <c r="J256" s="57">
        <v>70.3</v>
      </c>
      <c r="K256" s="57">
        <v>74.5</v>
      </c>
      <c r="L256" s="57">
        <v>73.099999999999994</v>
      </c>
      <c r="N256" s="57">
        <v>138</v>
      </c>
      <c r="O256" s="57">
        <v>144</v>
      </c>
      <c r="P256" s="57">
        <v>109</v>
      </c>
      <c r="Q256" s="57">
        <v>141</v>
      </c>
      <c r="R256" s="57">
        <v>146</v>
      </c>
      <c r="S256" s="57">
        <v>138</v>
      </c>
      <c r="T256" s="57">
        <v>142</v>
      </c>
      <c r="U256" s="57">
        <v>137</v>
      </c>
      <c r="V256" s="57">
        <v>143</v>
      </c>
      <c r="W256" s="57">
        <v>142</v>
      </c>
      <c r="X256" s="57">
        <v>147</v>
      </c>
      <c r="Z256" s="57">
        <v>271</v>
      </c>
      <c r="AA256" s="57">
        <v>287</v>
      </c>
      <c r="AB256" s="57">
        <v>299</v>
      </c>
      <c r="AC256" s="57">
        <v>268</v>
      </c>
      <c r="AD256" s="57">
        <v>284</v>
      </c>
      <c r="AE256" s="57">
        <v>273</v>
      </c>
      <c r="AF256" s="57">
        <v>277</v>
      </c>
      <c r="AG256" s="57">
        <v>295</v>
      </c>
      <c r="AH256" s="57">
        <v>274</v>
      </c>
      <c r="AI256" s="57">
        <v>275</v>
      </c>
      <c r="AJ256" s="57">
        <v>294</v>
      </c>
      <c r="AL256" s="57">
        <v>1299</v>
      </c>
      <c r="AM256" s="57">
        <v>582</v>
      </c>
      <c r="AN256" s="57">
        <v>541</v>
      </c>
      <c r="AO256" s="57">
        <v>594</v>
      </c>
      <c r="AP256" s="57">
        <v>570</v>
      </c>
      <c r="AQ256" s="57">
        <v>451</v>
      </c>
      <c r="AR256" s="57">
        <v>585</v>
      </c>
      <c r="AS256" s="57">
        <v>566</v>
      </c>
      <c r="AT256" s="57">
        <v>591</v>
      </c>
      <c r="AU256" s="57">
        <v>549</v>
      </c>
      <c r="AV256" s="57">
        <v>588</v>
      </c>
      <c r="AX256" s="57">
        <v>1000</v>
      </c>
      <c r="AY256" s="57">
        <v>1038</v>
      </c>
      <c r="AZ256" s="57">
        <v>1118</v>
      </c>
      <c r="BA256" s="57">
        <v>1000</v>
      </c>
      <c r="BB256" s="57">
        <v>1000</v>
      </c>
      <c r="BC256" s="57">
        <v>1022</v>
      </c>
      <c r="BD256" s="57">
        <v>1000</v>
      </c>
      <c r="BE256" s="57">
        <v>820</v>
      </c>
      <c r="BF256" s="57">
        <v>1000</v>
      </c>
      <c r="BG256" s="57">
        <v>1000</v>
      </c>
      <c r="BH256" s="57">
        <v>807</v>
      </c>
    </row>
    <row r="257" spans="1:60" hidden="1" x14ac:dyDescent="0.2">
      <c r="A257" s="57">
        <v>59</v>
      </c>
      <c r="B257" s="59">
        <v>73.400000000000006</v>
      </c>
      <c r="C257" s="59">
        <v>69.8</v>
      </c>
      <c r="D257" s="59">
        <v>73.7</v>
      </c>
      <c r="E257" s="59">
        <v>68.400000000000006</v>
      </c>
      <c r="F257" s="57">
        <v>74</v>
      </c>
      <c r="G257" s="57">
        <v>74.400000000000006</v>
      </c>
      <c r="H257" s="61">
        <v>74.400000000000006</v>
      </c>
      <c r="I257" s="57">
        <v>71.3</v>
      </c>
      <c r="J257" s="57">
        <v>68.599999999999994</v>
      </c>
      <c r="K257" s="57">
        <v>74.400000000000006</v>
      </c>
      <c r="L257" s="57">
        <v>72.599999999999994</v>
      </c>
      <c r="N257" s="57">
        <v>143</v>
      </c>
      <c r="O257" s="57">
        <v>147</v>
      </c>
      <c r="P257" s="57">
        <v>128</v>
      </c>
      <c r="Q257" s="57">
        <v>139</v>
      </c>
      <c r="R257" s="57">
        <v>149</v>
      </c>
      <c r="S257" s="57">
        <v>140</v>
      </c>
      <c r="T257" s="57">
        <v>139</v>
      </c>
      <c r="U257" s="57">
        <v>136</v>
      </c>
      <c r="V257" s="57">
        <v>145</v>
      </c>
      <c r="W257" s="57">
        <v>144</v>
      </c>
      <c r="X257" s="57">
        <v>144</v>
      </c>
      <c r="Z257" s="57">
        <v>265</v>
      </c>
      <c r="AA257" s="57">
        <v>272</v>
      </c>
      <c r="AB257" s="57">
        <v>290</v>
      </c>
      <c r="AC257" s="57">
        <v>280</v>
      </c>
      <c r="AD257" s="57">
        <v>288</v>
      </c>
      <c r="AE257" s="57">
        <v>277</v>
      </c>
      <c r="AF257" s="57">
        <v>291</v>
      </c>
      <c r="AG257" s="57">
        <v>295</v>
      </c>
      <c r="AH257" s="57">
        <v>273</v>
      </c>
      <c r="AI257" s="57">
        <v>275</v>
      </c>
      <c r="AJ257" s="57">
        <v>285</v>
      </c>
      <c r="AL257" s="57">
        <v>1067</v>
      </c>
      <c r="AM257" s="57">
        <v>591</v>
      </c>
      <c r="AN257" s="57">
        <v>548</v>
      </c>
      <c r="AO257" s="57">
        <v>582</v>
      </c>
      <c r="AP257" s="57">
        <v>573</v>
      </c>
      <c r="AQ257" s="57">
        <v>441</v>
      </c>
      <c r="AR257" s="57">
        <v>587</v>
      </c>
      <c r="AS257" s="57">
        <v>565</v>
      </c>
      <c r="AT257" s="57">
        <v>569</v>
      </c>
      <c r="AU257" s="57">
        <v>548</v>
      </c>
      <c r="AV257" s="57">
        <v>576</v>
      </c>
      <c r="AX257" s="57">
        <v>1000</v>
      </c>
      <c r="AY257" s="57">
        <v>1072</v>
      </c>
      <c r="AZ257" s="57">
        <v>1066</v>
      </c>
      <c r="BA257" s="57">
        <v>1000</v>
      </c>
      <c r="BB257" s="57">
        <v>918</v>
      </c>
      <c r="BC257" s="57">
        <v>1000</v>
      </c>
      <c r="BD257" s="57">
        <v>1000</v>
      </c>
      <c r="BE257" s="57">
        <v>809</v>
      </c>
      <c r="BF257" s="57">
        <v>1000</v>
      </c>
      <c r="BG257" s="57">
        <v>1000</v>
      </c>
      <c r="BH257" s="57">
        <v>790</v>
      </c>
    </row>
    <row r="258" spans="1:60" x14ac:dyDescent="0.2">
      <c r="A258" s="57">
        <v>60</v>
      </c>
      <c r="B258" s="57">
        <v>73</v>
      </c>
      <c r="C258" s="59">
        <v>72.3</v>
      </c>
      <c r="D258" s="59">
        <v>74.5</v>
      </c>
      <c r="E258" s="59">
        <v>71.3</v>
      </c>
      <c r="F258" s="57">
        <v>74.3</v>
      </c>
      <c r="G258" s="57">
        <v>73.8</v>
      </c>
      <c r="H258" s="61">
        <v>74.099999999999994</v>
      </c>
      <c r="I258" s="57">
        <v>71.8</v>
      </c>
      <c r="J258" s="57">
        <v>69.7</v>
      </c>
      <c r="K258" s="57">
        <v>73.3</v>
      </c>
      <c r="L258" s="57">
        <v>70.599999999999994</v>
      </c>
      <c r="N258" s="57">
        <v>140</v>
      </c>
      <c r="O258" s="57">
        <v>151</v>
      </c>
      <c r="P258" s="57">
        <v>144</v>
      </c>
      <c r="Q258" s="57">
        <v>142</v>
      </c>
      <c r="R258" s="57">
        <v>144</v>
      </c>
      <c r="S258" s="57">
        <v>140</v>
      </c>
      <c r="T258" s="57">
        <v>139</v>
      </c>
      <c r="U258" s="57">
        <v>138</v>
      </c>
      <c r="V258" s="57">
        <v>148</v>
      </c>
      <c r="W258" s="57">
        <v>144</v>
      </c>
      <c r="X258" s="57">
        <v>142</v>
      </c>
      <c r="Z258" s="57">
        <v>239</v>
      </c>
      <c r="AA258" s="57">
        <v>285</v>
      </c>
      <c r="AB258" s="57">
        <v>297</v>
      </c>
      <c r="AC258" s="57">
        <v>293</v>
      </c>
      <c r="AD258" s="57">
        <v>284</v>
      </c>
      <c r="AE258" s="57">
        <v>287</v>
      </c>
      <c r="AF258" s="57">
        <v>279</v>
      </c>
      <c r="AG258" s="57">
        <v>280</v>
      </c>
      <c r="AH258" s="57">
        <v>280</v>
      </c>
      <c r="AI258" s="57">
        <v>274</v>
      </c>
      <c r="AJ258" s="57">
        <v>290</v>
      </c>
      <c r="AL258" s="57">
        <v>581</v>
      </c>
      <c r="AM258" s="57">
        <v>583</v>
      </c>
      <c r="AN258" s="57">
        <v>559</v>
      </c>
      <c r="AO258" s="57">
        <v>585</v>
      </c>
      <c r="AP258" s="57">
        <v>571</v>
      </c>
      <c r="AQ258" s="57">
        <v>508</v>
      </c>
      <c r="AR258" s="57">
        <v>591</v>
      </c>
      <c r="AS258" s="57">
        <v>598</v>
      </c>
      <c r="AT258" s="57">
        <v>575</v>
      </c>
      <c r="AU258" s="57">
        <v>558</v>
      </c>
      <c r="AV258" s="57">
        <v>588</v>
      </c>
      <c r="AX258" s="57">
        <v>1000</v>
      </c>
      <c r="AY258" s="57">
        <v>1000</v>
      </c>
      <c r="AZ258" s="57">
        <v>1092</v>
      </c>
      <c r="BA258" s="57">
        <v>1000</v>
      </c>
      <c r="BB258" s="57">
        <v>1082</v>
      </c>
      <c r="BC258" s="57">
        <v>1000</v>
      </c>
      <c r="BD258" s="57">
        <v>1000</v>
      </c>
      <c r="BE258" s="57">
        <v>1003</v>
      </c>
      <c r="BF258" s="57">
        <v>1000</v>
      </c>
      <c r="BG258" s="57">
        <v>1000</v>
      </c>
      <c r="BH258" s="57">
        <v>858</v>
      </c>
    </row>
    <row r="259" spans="1:60" x14ac:dyDescent="0.2">
      <c r="A259" s="57"/>
      <c r="B259" s="57">
        <f t="shared" ref="B259:K259" si="13">AVERAGE(B199:B258)</f>
        <v>75.901666666666671</v>
      </c>
      <c r="C259" s="57">
        <f t="shared" si="13"/>
        <v>74.700000000000017</v>
      </c>
      <c r="D259" s="57">
        <f t="shared" si="13"/>
        <v>72.708333333333343</v>
      </c>
      <c r="E259" s="57">
        <f t="shared" si="13"/>
        <v>68.935000000000016</v>
      </c>
      <c r="F259" s="57">
        <f t="shared" si="13"/>
        <v>72.61333333333333</v>
      </c>
      <c r="G259" s="57">
        <f t="shared" si="13"/>
        <v>76.840000000000018</v>
      </c>
      <c r="H259" s="57">
        <f t="shared" si="13"/>
        <v>71.635000000000019</v>
      </c>
      <c r="I259" s="57">
        <f t="shared" si="13"/>
        <v>73.464999999999989</v>
      </c>
      <c r="J259" s="57">
        <f t="shared" si="13"/>
        <v>72.555000000000021</v>
      </c>
      <c r="K259" s="57">
        <f t="shared" si="13"/>
        <v>72.203333333333362</v>
      </c>
      <c r="L259" s="57">
        <f>AVERAGE(L199:L258)</f>
        <v>72.588333333333352</v>
      </c>
      <c r="N259" s="57">
        <f t="shared" ref="N259:W259" si="14">AVERAGE(N199:N258)</f>
        <v>150.21666666666667</v>
      </c>
      <c r="O259" s="57">
        <f t="shared" si="14"/>
        <v>147.28333333333333</v>
      </c>
      <c r="P259" s="57">
        <f t="shared" si="14"/>
        <v>147.96666666666667</v>
      </c>
      <c r="Q259" s="57">
        <f t="shared" si="14"/>
        <v>143.61666666666667</v>
      </c>
      <c r="R259" s="57">
        <f t="shared" si="14"/>
        <v>151.93333333333334</v>
      </c>
      <c r="S259" s="57">
        <f t="shared" si="14"/>
        <v>148.43333333333334</v>
      </c>
      <c r="T259" s="57">
        <f t="shared" si="14"/>
        <v>147.56666666666666</v>
      </c>
      <c r="U259" s="57">
        <f t="shared" si="14"/>
        <v>142.4</v>
      </c>
      <c r="V259" s="57">
        <f t="shared" si="14"/>
        <v>142.33833333333331</v>
      </c>
      <c r="W259" s="57">
        <f t="shared" si="14"/>
        <v>146.05000000000001</v>
      </c>
      <c r="X259" s="57">
        <f>AVERAGE(X199:X258)</f>
        <v>143.59333333333333</v>
      </c>
      <c r="Z259" s="57">
        <f t="shared" ref="Z259:AI259" si="15">AVERAGE(Z199:Z258)</f>
        <v>293.14999999999998</v>
      </c>
      <c r="AA259" s="57">
        <f t="shared" si="15"/>
        <v>287.95</v>
      </c>
      <c r="AB259" s="57">
        <f t="shared" si="15"/>
        <v>290.73333333333335</v>
      </c>
      <c r="AC259" s="57">
        <f t="shared" si="15"/>
        <v>294.48333333333335</v>
      </c>
      <c r="AD259" s="57">
        <f t="shared" si="15"/>
        <v>280.28333333333336</v>
      </c>
      <c r="AE259" s="57">
        <f t="shared" si="15"/>
        <v>291.48333333333335</v>
      </c>
      <c r="AF259" s="57">
        <f t="shared" si="15"/>
        <v>306.89999999999998</v>
      </c>
      <c r="AG259" s="57">
        <f t="shared" si="15"/>
        <v>300.3</v>
      </c>
      <c r="AH259" s="57">
        <f t="shared" si="15"/>
        <v>293.53333333333336</v>
      </c>
      <c r="AI259" s="57">
        <f t="shared" si="15"/>
        <v>288.11666666666667</v>
      </c>
      <c r="AJ259" s="57">
        <f>AVERAGE(AJ199:AJ258)</f>
        <v>288.48333333333335</v>
      </c>
      <c r="AL259" s="57">
        <f t="shared" ref="AL259:AU259" si="16">AVERAGE(AL199:AL258)</f>
        <v>591.6</v>
      </c>
      <c r="AM259" s="57">
        <f t="shared" si="16"/>
        <v>586.56666666666672</v>
      </c>
      <c r="AN259" s="57">
        <f t="shared" si="16"/>
        <v>616.68333333333328</v>
      </c>
      <c r="AO259" s="57">
        <f t="shared" si="16"/>
        <v>594</v>
      </c>
      <c r="AP259" s="57">
        <f t="shared" si="16"/>
        <v>595</v>
      </c>
      <c r="AQ259" s="57">
        <f t="shared" si="16"/>
        <v>584.43333333333328</v>
      </c>
      <c r="AR259" s="57">
        <f t="shared" si="16"/>
        <v>604.81666666666672</v>
      </c>
      <c r="AS259" s="57">
        <f t="shared" si="16"/>
        <v>556.41666666666663</v>
      </c>
      <c r="AT259" s="57">
        <f t="shared" si="16"/>
        <v>568.66666666666663</v>
      </c>
      <c r="AU259" s="57">
        <f t="shared" si="16"/>
        <v>557.33333333333337</v>
      </c>
      <c r="AV259" s="57">
        <f t="shared" ref="AV259" si="17">AVERAGE(AV199:AV258)</f>
        <v>584.38333333333333</v>
      </c>
      <c r="AX259" s="57">
        <f t="shared" ref="AX259" si="18">AVERAGE(AX199:AX258)</f>
        <v>1000</v>
      </c>
      <c r="AY259" s="57">
        <f t="shared" ref="AY259" si="19">AVERAGE(AY199:AY258)</f>
        <v>1000</v>
      </c>
      <c r="AZ259" s="57">
        <f t="shared" ref="AZ259" si="20">AVERAGE(AZ199:AZ258)</f>
        <v>991</v>
      </c>
      <c r="BA259" s="57">
        <f t="shared" ref="BA259" si="21">AVERAGE(BA199:BA258)</f>
        <v>1000</v>
      </c>
      <c r="BB259" s="57">
        <f t="shared" ref="BB259" si="22">AVERAGE(BB199:BB258)</f>
        <v>999.9666666666667</v>
      </c>
      <c r="BC259" s="57">
        <f t="shared" ref="BC259" si="23">AVERAGE(BC199:BC258)</f>
        <v>999.98333333333335</v>
      </c>
      <c r="BD259" s="57">
        <f t="shared" ref="BD259" si="24">AVERAGE(BD199:BD258)</f>
        <v>1000</v>
      </c>
      <c r="BE259" s="57">
        <f t="shared" ref="BE259" si="25">AVERAGE(BE199:BE258)</f>
        <v>985.33333333333337</v>
      </c>
      <c r="BF259" s="57">
        <f t="shared" ref="BF259" si="26">AVERAGE(BF199:BF258)</f>
        <v>1000.8666666666667</v>
      </c>
      <c r="BG259" s="57">
        <v>1000</v>
      </c>
      <c r="BH259" s="57">
        <f t="shared" ref="BH259" si="27">AVERAGE(BH199:BH258)</f>
        <v>970.48333333333335</v>
      </c>
    </row>
    <row r="260" spans="1:60" x14ac:dyDescent="0.2">
      <c r="A260" s="57"/>
      <c r="B260" s="57">
        <v>1</v>
      </c>
      <c r="C260" s="57">
        <v>2</v>
      </c>
      <c r="D260" s="57">
        <v>3</v>
      </c>
      <c r="E260" s="57">
        <v>4</v>
      </c>
      <c r="F260" s="57">
        <v>5</v>
      </c>
      <c r="G260" s="57">
        <v>6</v>
      </c>
      <c r="H260" s="57">
        <v>7</v>
      </c>
      <c r="I260" s="57">
        <v>8</v>
      </c>
      <c r="J260" s="57">
        <v>9</v>
      </c>
      <c r="K260" s="57">
        <v>10</v>
      </c>
      <c r="L260" s="57">
        <v>11</v>
      </c>
      <c r="N260" s="57">
        <v>1</v>
      </c>
      <c r="O260" s="57">
        <v>2</v>
      </c>
      <c r="P260" s="57">
        <v>3</v>
      </c>
      <c r="Q260" s="57">
        <v>4</v>
      </c>
      <c r="R260" s="57">
        <v>5</v>
      </c>
      <c r="S260" s="57">
        <v>6</v>
      </c>
      <c r="T260" s="57">
        <v>7</v>
      </c>
      <c r="U260" s="57">
        <v>8</v>
      </c>
      <c r="V260" s="57">
        <v>9</v>
      </c>
      <c r="W260" s="57">
        <v>10</v>
      </c>
      <c r="X260" s="57"/>
      <c r="Z260" s="57">
        <v>1</v>
      </c>
      <c r="AA260" s="57">
        <v>2</v>
      </c>
      <c r="AB260" s="57">
        <v>3</v>
      </c>
      <c r="AC260" s="57">
        <v>4</v>
      </c>
      <c r="AD260" s="57">
        <v>5</v>
      </c>
      <c r="AE260" s="57">
        <v>6</v>
      </c>
      <c r="AF260" s="57">
        <v>7</v>
      </c>
      <c r="AG260" s="57">
        <v>8</v>
      </c>
      <c r="AH260" s="57">
        <v>9</v>
      </c>
      <c r="AI260" s="57">
        <v>10</v>
      </c>
      <c r="AJ260" s="57">
        <v>11</v>
      </c>
      <c r="AL260" s="57">
        <v>1</v>
      </c>
      <c r="AM260" s="57">
        <v>2</v>
      </c>
      <c r="AN260" s="57">
        <v>3</v>
      </c>
      <c r="AO260" s="57">
        <v>4</v>
      </c>
      <c r="AP260" s="57">
        <v>5</v>
      </c>
      <c r="AQ260" s="57">
        <v>6</v>
      </c>
      <c r="AR260" s="57">
        <v>7</v>
      </c>
      <c r="AS260" s="57">
        <v>8</v>
      </c>
      <c r="AT260" s="57">
        <v>9</v>
      </c>
      <c r="AU260" s="57">
        <v>10</v>
      </c>
      <c r="AV260" s="57">
        <v>11</v>
      </c>
      <c r="AX260" s="57">
        <v>1</v>
      </c>
      <c r="AY260" s="57">
        <v>2</v>
      </c>
      <c r="AZ260" s="57">
        <v>3</v>
      </c>
      <c r="BA260" s="57">
        <v>4</v>
      </c>
      <c r="BB260" s="57">
        <v>5</v>
      </c>
      <c r="BC260" s="57">
        <v>6</v>
      </c>
      <c r="BD260" s="57">
        <v>7</v>
      </c>
      <c r="BE260" s="57">
        <v>8</v>
      </c>
      <c r="BF260" s="57">
        <v>9</v>
      </c>
      <c r="BG260" s="57">
        <v>10</v>
      </c>
      <c r="BH260" s="57">
        <v>11</v>
      </c>
    </row>
    <row r="263" spans="1:60" x14ac:dyDescent="0.2">
      <c r="A263" s="47"/>
      <c r="B263" s="345">
        <v>64</v>
      </c>
      <c r="C263" s="345">
        <v>47.2</v>
      </c>
      <c r="D263" s="345">
        <v>39.5</v>
      </c>
      <c r="E263" s="345">
        <v>44.9</v>
      </c>
      <c r="F263" s="345">
        <v>43.3</v>
      </c>
      <c r="G263" s="345">
        <v>56.2</v>
      </c>
      <c r="H263" s="345">
        <v>47.6</v>
      </c>
      <c r="I263" s="345">
        <v>50</v>
      </c>
      <c r="J263" s="345">
        <v>45.3</v>
      </c>
      <c r="K263" s="345">
        <v>45.9</v>
      </c>
      <c r="L263" s="345">
        <v>44.2</v>
      </c>
      <c r="M263" s="47"/>
      <c r="N263" s="345">
        <v>128</v>
      </c>
      <c r="O263" s="345">
        <v>77.099999999999994</v>
      </c>
      <c r="P263" s="345">
        <v>76</v>
      </c>
      <c r="Q263" s="345">
        <v>78.2</v>
      </c>
      <c r="R263" s="345">
        <v>74.5</v>
      </c>
      <c r="S263" s="345">
        <v>74.5</v>
      </c>
      <c r="T263" s="345">
        <v>65.900000000000006</v>
      </c>
      <c r="U263" s="345">
        <v>77.7</v>
      </c>
      <c r="V263" s="345">
        <v>63.6</v>
      </c>
      <c r="W263" s="345">
        <v>81.3</v>
      </c>
      <c r="X263" s="345"/>
      <c r="Y263" s="47"/>
      <c r="Z263" s="345">
        <v>256</v>
      </c>
      <c r="AA263" s="345">
        <v>162</v>
      </c>
      <c r="AB263" s="345">
        <v>161</v>
      </c>
      <c r="AC263" s="345">
        <v>152</v>
      </c>
      <c r="AD263" s="345">
        <v>177</v>
      </c>
      <c r="AE263" s="345">
        <v>146</v>
      </c>
      <c r="AF263" s="345">
        <v>124</v>
      </c>
      <c r="AG263" s="345">
        <v>125</v>
      </c>
      <c r="AH263" s="345">
        <v>170</v>
      </c>
      <c r="AI263" s="345">
        <v>154</v>
      </c>
      <c r="AJ263" s="345">
        <v>157</v>
      </c>
      <c r="AK263" s="47"/>
      <c r="AL263" s="345">
        <v>512</v>
      </c>
      <c r="AM263" s="345">
        <v>285</v>
      </c>
      <c r="AN263" s="345">
        <v>275</v>
      </c>
      <c r="AO263" s="345"/>
      <c r="AP263" s="345">
        <v>251</v>
      </c>
      <c r="AQ263" s="345">
        <v>364</v>
      </c>
      <c r="AR263" s="345">
        <v>288</v>
      </c>
      <c r="AS263" s="345">
        <v>296</v>
      </c>
      <c r="AT263" s="345">
        <v>373</v>
      </c>
      <c r="AU263" s="345">
        <v>266</v>
      </c>
      <c r="AV263" s="345">
        <v>280</v>
      </c>
      <c r="AW263" s="47"/>
      <c r="AX263" s="345">
        <v>1024</v>
      </c>
      <c r="AY263" s="345">
        <v>537</v>
      </c>
      <c r="AZ263" s="345">
        <v>597</v>
      </c>
      <c r="BA263" s="345">
        <v>680</v>
      </c>
      <c r="BB263" s="345">
        <v>641</v>
      </c>
      <c r="BC263" s="345">
        <v>735</v>
      </c>
      <c r="BD263" s="345">
        <v>567</v>
      </c>
      <c r="BE263" s="345">
        <v>511</v>
      </c>
      <c r="BF263" s="345">
        <v>707</v>
      </c>
      <c r="BG263" s="345">
        <v>594</v>
      </c>
      <c r="BH263" s="345">
        <v>602</v>
      </c>
    </row>
    <row r="264" spans="1:60" x14ac:dyDescent="0.2">
      <c r="A264" s="55">
        <v>1</v>
      </c>
      <c r="B264" s="55">
        <v>54.2</v>
      </c>
      <c r="C264" s="55">
        <v>64</v>
      </c>
      <c r="D264" s="55">
        <v>52.1</v>
      </c>
      <c r="E264" s="55">
        <v>53.7</v>
      </c>
      <c r="F264" s="55">
        <v>67.099999999999994</v>
      </c>
      <c r="G264" s="55">
        <v>58.9</v>
      </c>
      <c r="H264" s="55">
        <v>64.7</v>
      </c>
      <c r="I264" s="55">
        <v>50.6</v>
      </c>
      <c r="J264" s="55">
        <v>61.8</v>
      </c>
      <c r="K264" s="55">
        <v>63.6</v>
      </c>
      <c r="L264" s="55">
        <v>64.900000000000006</v>
      </c>
      <c r="M264" s="54"/>
      <c r="N264" s="55">
        <v>123</v>
      </c>
      <c r="O264" s="55">
        <v>134</v>
      </c>
      <c r="P264" s="55">
        <v>135</v>
      </c>
      <c r="Q264" s="55">
        <v>130</v>
      </c>
      <c r="R264" s="55">
        <v>129</v>
      </c>
      <c r="S264" s="55">
        <v>134</v>
      </c>
      <c r="T264" s="55">
        <v>139</v>
      </c>
      <c r="U264" s="55">
        <v>137</v>
      </c>
      <c r="V264" s="55">
        <v>136</v>
      </c>
      <c r="W264" s="55">
        <v>125</v>
      </c>
      <c r="X264" s="55">
        <v>131</v>
      </c>
      <c r="Y264" s="54"/>
      <c r="Z264" s="55">
        <v>259</v>
      </c>
      <c r="AA264" s="55">
        <v>262</v>
      </c>
      <c r="AB264" s="55">
        <v>250</v>
      </c>
      <c r="AC264" s="55">
        <v>269</v>
      </c>
      <c r="AD264" s="55">
        <v>256</v>
      </c>
      <c r="AE264" s="55">
        <v>220</v>
      </c>
      <c r="AF264" s="55">
        <v>271</v>
      </c>
      <c r="AG264" s="55">
        <v>275</v>
      </c>
      <c r="AH264" s="55">
        <v>261</v>
      </c>
      <c r="AI264" s="55">
        <v>264</v>
      </c>
      <c r="AJ264" s="55">
        <v>267</v>
      </c>
      <c r="AK264" s="54"/>
      <c r="AL264" s="55">
        <v>456</v>
      </c>
      <c r="AM264" s="55">
        <v>535</v>
      </c>
      <c r="AN264" s="55">
        <v>507</v>
      </c>
      <c r="AO264" s="55">
        <v>506</v>
      </c>
      <c r="AP264" s="55">
        <v>559</v>
      </c>
      <c r="AQ264" s="55">
        <v>512</v>
      </c>
      <c r="AR264" s="55">
        <v>549</v>
      </c>
      <c r="AS264" s="55">
        <v>514</v>
      </c>
      <c r="AT264" s="55">
        <v>489</v>
      </c>
      <c r="AU264" s="55">
        <v>513</v>
      </c>
      <c r="AV264" s="55">
        <v>538</v>
      </c>
      <c r="AW264" s="54"/>
      <c r="AX264" s="55">
        <v>716</v>
      </c>
      <c r="AY264" s="55">
        <v>714</v>
      </c>
      <c r="AZ264" s="55">
        <v>1000</v>
      </c>
      <c r="BA264" s="55">
        <v>1026</v>
      </c>
      <c r="BB264" s="55">
        <v>1013</v>
      </c>
      <c r="BC264" s="55">
        <v>1015</v>
      </c>
      <c r="BD264" s="55">
        <v>573</v>
      </c>
      <c r="BE264" s="55">
        <v>1014</v>
      </c>
      <c r="BF264" s="55">
        <v>971</v>
      </c>
      <c r="BG264" s="55">
        <v>1000</v>
      </c>
      <c r="BH264" s="55">
        <v>948</v>
      </c>
    </row>
    <row r="265" spans="1:60" x14ac:dyDescent="0.2">
      <c r="A265" s="55">
        <v>2</v>
      </c>
      <c r="B265" s="55">
        <v>59.6</v>
      </c>
      <c r="C265" s="55">
        <v>66.599999999999994</v>
      </c>
      <c r="D265" s="55">
        <v>57.4</v>
      </c>
      <c r="E265" s="55">
        <v>67.7</v>
      </c>
      <c r="F265" s="55">
        <v>63.8</v>
      </c>
      <c r="G265" s="55">
        <v>62.1</v>
      </c>
      <c r="H265" s="55">
        <v>66.5</v>
      </c>
      <c r="I265" s="55">
        <v>52.7</v>
      </c>
      <c r="J265" s="55">
        <v>64.7</v>
      </c>
      <c r="K265" s="55">
        <v>63</v>
      </c>
      <c r="L265" s="55">
        <v>64.900000000000006</v>
      </c>
      <c r="M265" s="54"/>
      <c r="N265" s="55">
        <v>99.4</v>
      </c>
      <c r="O265" s="55">
        <v>135</v>
      </c>
      <c r="P265" s="55">
        <v>134</v>
      </c>
      <c r="Q265" s="55">
        <v>130</v>
      </c>
      <c r="R265" s="55">
        <v>131</v>
      </c>
      <c r="S265" s="55">
        <v>134</v>
      </c>
      <c r="T265" s="55">
        <v>136</v>
      </c>
      <c r="U265" s="55">
        <v>137</v>
      </c>
      <c r="V265" s="55">
        <v>138</v>
      </c>
      <c r="W265" s="55">
        <v>136</v>
      </c>
      <c r="X265" s="55">
        <v>134</v>
      </c>
      <c r="Y265" s="54"/>
      <c r="Z265" s="55">
        <v>255</v>
      </c>
      <c r="AA265" s="55">
        <v>260</v>
      </c>
      <c r="AB265" s="55">
        <v>263</v>
      </c>
      <c r="AC265" s="55">
        <v>261</v>
      </c>
      <c r="AD265" s="55">
        <v>256</v>
      </c>
      <c r="AE265" s="55">
        <v>196</v>
      </c>
      <c r="AF265" s="55">
        <v>274</v>
      </c>
      <c r="AG265" s="55">
        <v>280</v>
      </c>
      <c r="AH265" s="55">
        <v>263</v>
      </c>
      <c r="AI265" s="55">
        <v>270</v>
      </c>
      <c r="AJ265" s="55">
        <v>272</v>
      </c>
      <c r="AK265" s="54"/>
      <c r="AL265" s="55">
        <v>446</v>
      </c>
      <c r="AM265" s="55">
        <v>475</v>
      </c>
      <c r="AN265" s="55">
        <v>514</v>
      </c>
      <c r="AO265" s="55">
        <v>514</v>
      </c>
      <c r="AP265" s="55">
        <v>550</v>
      </c>
      <c r="AQ265" s="55">
        <v>533</v>
      </c>
      <c r="AR265" s="55">
        <v>534</v>
      </c>
      <c r="AS265" s="55">
        <v>537</v>
      </c>
      <c r="AT265" s="55">
        <v>530</v>
      </c>
      <c r="AU265" s="55">
        <v>534</v>
      </c>
      <c r="AV265" s="55">
        <v>529</v>
      </c>
      <c r="AW265" s="54"/>
      <c r="AX265" s="55">
        <v>790</v>
      </c>
      <c r="AY265" s="55">
        <v>864</v>
      </c>
      <c r="AZ265" s="55">
        <v>1000</v>
      </c>
      <c r="BA265" s="55">
        <v>1035</v>
      </c>
      <c r="BB265" s="55">
        <v>916</v>
      </c>
      <c r="BC265" s="55">
        <v>1017</v>
      </c>
      <c r="BD265" s="55">
        <v>923</v>
      </c>
      <c r="BE265" s="55">
        <v>992</v>
      </c>
      <c r="BF265" s="55">
        <v>943</v>
      </c>
      <c r="BG265" s="55">
        <v>1000</v>
      </c>
      <c r="BH265" s="55">
        <v>970</v>
      </c>
    </row>
    <row r="266" spans="1:60" hidden="1" x14ac:dyDescent="0.2">
      <c r="A266" s="55">
        <v>3</v>
      </c>
      <c r="B266" s="55">
        <v>59.5</v>
      </c>
      <c r="C266" s="55">
        <v>68.099999999999994</v>
      </c>
      <c r="D266" s="55">
        <v>55.9</v>
      </c>
      <c r="E266" s="55">
        <v>66.8</v>
      </c>
      <c r="F266" s="55">
        <v>66.400000000000006</v>
      </c>
      <c r="G266" s="55">
        <v>62.1</v>
      </c>
      <c r="H266" s="55">
        <v>66.400000000000006</v>
      </c>
      <c r="I266" s="55">
        <v>42.4</v>
      </c>
      <c r="J266" s="55">
        <v>65.599999999999994</v>
      </c>
      <c r="K266" s="55">
        <v>67.099999999999994</v>
      </c>
      <c r="L266" s="55">
        <v>65</v>
      </c>
      <c r="M266" s="54"/>
      <c r="N266" s="55">
        <v>118</v>
      </c>
      <c r="O266" s="55">
        <v>135</v>
      </c>
      <c r="P266" s="55">
        <v>135</v>
      </c>
      <c r="Q266" s="55">
        <v>132</v>
      </c>
      <c r="R266" s="55">
        <v>132</v>
      </c>
      <c r="S266" s="55">
        <v>134</v>
      </c>
      <c r="T266" s="55">
        <v>138</v>
      </c>
      <c r="U266" s="55">
        <v>130</v>
      </c>
      <c r="V266" s="55">
        <v>138</v>
      </c>
      <c r="W266" s="55">
        <v>135</v>
      </c>
      <c r="X266" s="55">
        <v>132</v>
      </c>
      <c r="Y266" s="54"/>
      <c r="Z266" s="55">
        <v>266</v>
      </c>
      <c r="AA266" s="55">
        <v>260</v>
      </c>
      <c r="AB266" s="55">
        <v>276</v>
      </c>
      <c r="AC266" s="55">
        <v>268</v>
      </c>
      <c r="AD266" s="55">
        <v>262</v>
      </c>
      <c r="AE266" s="55">
        <v>239</v>
      </c>
      <c r="AF266" s="55">
        <v>274</v>
      </c>
      <c r="AG266" s="55">
        <v>271</v>
      </c>
      <c r="AH266" s="55">
        <v>264</v>
      </c>
      <c r="AI266" s="55">
        <v>263</v>
      </c>
      <c r="AJ266" s="55">
        <v>261</v>
      </c>
      <c r="AK266" s="54"/>
      <c r="AL266" s="55">
        <v>485</v>
      </c>
      <c r="AM266" s="55">
        <v>501</v>
      </c>
      <c r="AN266" s="55">
        <v>546</v>
      </c>
      <c r="AO266" s="55">
        <v>552</v>
      </c>
      <c r="AP266" s="55">
        <v>559</v>
      </c>
      <c r="AQ266" s="55">
        <v>543</v>
      </c>
      <c r="AR266" s="55">
        <v>545</v>
      </c>
      <c r="AS266" s="55">
        <v>523</v>
      </c>
      <c r="AT266" s="55">
        <v>456</v>
      </c>
      <c r="AU266" s="55">
        <v>486</v>
      </c>
      <c r="AV266" s="55">
        <v>528</v>
      </c>
      <c r="AW266" s="54"/>
      <c r="AX266" s="55">
        <v>936</v>
      </c>
      <c r="AY266" s="55">
        <v>961</v>
      </c>
      <c r="AZ266" s="55">
        <v>1000</v>
      </c>
      <c r="BA266" s="55">
        <v>1000</v>
      </c>
      <c r="BB266" s="55">
        <v>893</v>
      </c>
      <c r="BC266" s="55">
        <v>804</v>
      </c>
      <c r="BD266" s="55">
        <v>1031</v>
      </c>
      <c r="BE266" s="55">
        <v>1014</v>
      </c>
      <c r="BF266" s="55">
        <v>966</v>
      </c>
      <c r="BG266" s="55">
        <v>1000</v>
      </c>
      <c r="BH266" s="55">
        <v>1011</v>
      </c>
    </row>
    <row r="267" spans="1:60" hidden="1" x14ac:dyDescent="0.2">
      <c r="A267" s="55">
        <v>4</v>
      </c>
      <c r="B267" s="55">
        <v>48.5</v>
      </c>
      <c r="C267" s="55">
        <v>68.400000000000006</v>
      </c>
      <c r="D267" s="55">
        <v>54.8</v>
      </c>
      <c r="E267" s="55">
        <v>66.8</v>
      </c>
      <c r="F267" s="55">
        <v>68.400000000000006</v>
      </c>
      <c r="G267" s="55">
        <v>67.900000000000006</v>
      </c>
      <c r="H267" s="55">
        <v>63.8</v>
      </c>
      <c r="I267" s="55">
        <v>57.5</v>
      </c>
      <c r="J267" s="55">
        <v>67.7</v>
      </c>
      <c r="K267" s="55">
        <v>69.099999999999994</v>
      </c>
      <c r="L267" s="55">
        <v>64.599999999999994</v>
      </c>
      <c r="M267" s="54"/>
      <c r="N267" s="55">
        <v>95.2</v>
      </c>
      <c r="O267" s="55">
        <v>136</v>
      </c>
      <c r="P267" s="55">
        <v>136</v>
      </c>
      <c r="Q267" s="55">
        <v>126</v>
      </c>
      <c r="R267" s="55">
        <v>134</v>
      </c>
      <c r="S267" s="55">
        <v>136</v>
      </c>
      <c r="T267" s="55">
        <v>137</v>
      </c>
      <c r="U267" s="55">
        <v>137</v>
      </c>
      <c r="V267" s="55">
        <v>139</v>
      </c>
      <c r="W267" s="55">
        <v>138</v>
      </c>
      <c r="X267" s="55">
        <v>134</v>
      </c>
      <c r="Y267" s="54"/>
      <c r="Z267" s="55">
        <v>270</v>
      </c>
      <c r="AA267" s="55">
        <v>261</v>
      </c>
      <c r="AB267" s="55">
        <v>276</v>
      </c>
      <c r="AC267" s="55">
        <v>273</v>
      </c>
      <c r="AD267" s="55">
        <v>263</v>
      </c>
      <c r="AE267" s="55">
        <v>242</v>
      </c>
      <c r="AF267" s="55">
        <v>272</v>
      </c>
      <c r="AG267" s="55">
        <v>278</v>
      </c>
      <c r="AH267" s="55">
        <v>265</v>
      </c>
      <c r="AI267" s="55">
        <v>269</v>
      </c>
      <c r="AJ267" s="55">
        <v>270</v>
      </c>
      <c r="AK267" s="54"/>
      <c r="AL267" s="55">
        <v>456</v>
      </c>
      <c r="AM267" s="55">
        <v>508</v>
      </c>
      <c r="AN267" s="55">
        <v>527</v>
      </c>
      <c r="AO267" s="55">
        <v>535</v>
      </c>
      <c r="AP267" s="55">
        <v>549</v>
      </c>
      <c r="AQ267" s="55">
        <v>533</v>
      </c>
      <c r="AR267" s="55">
        <v>550</v>
      </c>
      <c r="AS267" s="55">
        <v>467</v>
      </c>
      <c r="AT267" s="55">
        <v>467</v>
      </c>
      <c r="AU267" s="55">
        <v>500</v>
      </c>
      <c r="AV267" s="55">
        <v>539</v>
      </c>
      <c r="AW267" s="54"/>
      <c r="AX267" s="55">
        <v>815</v>
      </c>
      <c r="AY267" s="55">
        <v>1059</v>
      </c>
      <c r="AZ267" s="55">
        <v>1000</v>
      </c>
      <c r="BA267" s="55">
        <v>977</v>
      </c>
      <c r="BB267" s="55">
        <v>950</v>
      </c>
      <c r="BC267" s="55">
        <v>651</v>
      </c>
      <c r="BD267" s="55">
        <v>1011</v>
      </c>
      <c r="BE267" s="55">
        <v>1000</v>
      </c>
      <c r="BF267" s="55">
        <v>980</v>
      </c>
      <c r="BG267" s="55">
        <v>1000</v>
      </c>
      <c r="BH267" s="55">
        <v>1007</v>
      </c>
    </row>
    <row r="268" spans="1:60" hidden="1" x14ac:dyDescent="0.2">
      <c r="A268" s="55">
        <v>5</v>
      </c>
      <c r="B268" s="55">
        <v>50.3</v>
      </c>
      <c r="C268" s="55">
        <v>68.2</v>
      </c>
      <c r="D268" s="55">
        <v>59.5</v>
      </c>
      <c r="E268" s="55">
        <v>67.7</v>
      </c>
      <c r="F268" s="55">
        <v>65</v>
      </c>
      <c r="G268" s="55">
        <v>64.7</v>
      </c>
      <c r="H268" s="55">
        <v>64</v>
      </c>
      <c r="I268" s="55">
        <v>66.3</v>
      </c>
      <c r="J268" s="55">
        <v>65.900000000000006</v>
      </c>
      <c r="K268" s="55">
        <v>68.7</v>
      </c>
      <c r="L268" s="55">
        <v>65.7</v>
      </c>
      <c r="M268" s="54"/>
      <c r="N268" s="55">
        <v>116</v>
      </c>
      <c r="O268" s="55">
        <v>134</v>
      </c>
      <c r="P268" s="55">
        <v>131</v>
      </c>
      <c r="Q268" s="55">
        <v>141</v>
      </c>
      <c r="R268" s="55">
        <v>135</v>
      </c>
      <c r="S268" s="55">
        <v>130</v>
      </c>
      <c r="T268" s="55">
        <v>138</v>
      </c>
      <c r="U268" s="55">
        <v>137</v>
      </c>
      <c r="V268" s="55">
        <v>137</v>
      </c>
      <c r="W268" s="55">
        <v>134</v>
      </c>
      <c r="X268" s="55">
        <v>131</v>
      </c>
      <c r="Y268" s="54"/>
      <c r="Z268" s="55">
        <v>266</v>
      </c>
      <c r="AA268" s="55">
        <v>256</v>
      </c>
      <c r="AB268" s="55">
        <v>274</v>
      </c>
      <c r="AC268" s="55">
        <v>268</v>
      </c>
      <c r="AD268" s="55">
        <v>264</v>
      </c>
      <c r="AE268" s="55">
        <v>225</v>
      </c>
      <c r="AF268" s="55">
        <v>268</v>
      </c>
      <c r="AG268" s="55">
        <v>275</v>
      </c>
      <c r="AH268" s="55">
        <v>264</v>
      </c>
      <c r="AI268" s="55">
        <v>263</v>
      </c>
      <c r="AJ268" s="55">
        <v>268</v>
      </c>
      <c r="AK268" s="54"/>
      <c r="AL268" s="55">
        <v>466</v>
      </c>
      <c r="AM268" s="55">
        <v>528</v>
      </c>
      <c r="AN268" s="55">
        <v>522</v>
      </c>
      <c r="AO268" s="55">
        <v>555</v>
      </c>
      <c r="AP268" s="55">
        <v>550</v>
      </c>
      <c r="AQ268" s="55">
        <v>517</v>
      </c>
      <c r="AR268" s="55">
        <v>514</v>
      </c>
      <c r="AS268" s="55">
        <v>460</v>
      </c>
      <c r="AT268" s="55">
        <v>451</v>
      </c>
      <c r="AU268" s="55">
        <v>515</v>
      </c>
      <c r="AV268" s="55">
        <v>527</v>
      </c>
      <c r="AW268" s="54"/>
      <c r="AX268" s="55">
        <v>864</v>
      </c>
      <c r="AY268" s="55">
        <v>767</v>
      </c>
      <c r="AZ268" s="55">
        <v>1000</v>
      </c>
      <c r="BA268" s="55">
        <v>1024</v>
      </c>
      <c r="BB268" s="55">
        <v>1033</v>
      </c>
      <c r="BC268" s="55">
        <v>1046</v>
      </c>
      <c r="BD268" s="55">
        <v>1065</v>
      </c>
      <c r="BE268" s="55">
        <v>1000</v>
      </c>
      <c r="BF268" s="55">
        <v>892</v>
      </c>
      <c r="BG268" s="55">
        <v>1000</v>
      </c>
      <c r="BH268" s="55">
        <v>970</v>
      </c>
    </row>
    <row r="269" spans="1:60" hidden="1" x14ac:dyDescent="0.2">
      <c r="A269" s="55">
        <v>6</v>
      </c>
      <c r="B269" s="55">
        <v>56.4</v>
      </c>
      <c r="C269" s="55">
        <v>66.900000000000006</v>
      </c>
      <c r="D269" s="55">
        <v>49.8</v>
      </c>
      <c r="E269" s="55">
        <v>67.8</v>
      </c>
      <c r="F269" s="55">
        <v>69.400000000000006</v>
      </c>
      <c r="G269" s="55">
        <v>67.8</v>
      </c>
      <c r="H269" s="55">
        <v>62.7</v>
      </c>
      <c r="I269" s="55">
        <v>57.6</v>
      </c>
      <c r="J269" s="55">
        <v>65.5</v>
      </c>
      <c r="K269" s="55">
        <v>69.8</v>
      </c>
      <c r="L269" s="55">
        <v>60.3</v>
      </c>
      <c r="M269" s="54"/>
      <c r="N269" s="55">
        <v>92.3</v>
      </c>
      <c r="O269" s="55">
        <v>136</v>
      </c>
      <c r="P269" s="55">
        <v>125</v>
      </c>
      <c r="Q269" s="55">
        <v>143</v>
      </c>
      <c r="R269" s="55">
        <v>127</v>
      </c>
      <c r="S269" s="55">
        <v>137</v>
      </c>
      <c r="T269" s="55">
        <v>137</v>
      </c>
      <c r="U269" s="55">
        <v>136</v>
      </c>
      <c r="V269" s="55">
        <v>138</v>
      </c>
      <c r="W269" s="55">
        <v>136</v>
      </c>
      <c r="X269" s="55">
        <v>113</v>
      </c>
      <c r="Y269" s="54"/>
      <c r="Z269" s="55">
        <v>264</v>
      </c>
      <c r="AA269" s="55">
        <v>261</v>
      </c>
      <c r="AB269" s="55">
        <v>260</v>
      </c>
      <c r="AC269" s="55">
        <v>270</v>
      </c>
      <c r="AD269" s="55">
        <v>252</v>
      </c>
      <c r="AE269" s="55">
        <v>242</v>
      </c>
      <c r="AF269" s="55">
        <v>275</v>
      </c>
      <c r="AG269" s="55">
        <v>277</v>
      </c>
      <c r="AH269" s="55">
        <v>249</v>
      </c>
      <c r="AI269" s="55">
        <v>252</v>
      </c>
      <c r="AJ269" s="55">
        <v>255</v>
      </c>
      <c r="AK269" s="54"/>
      <c r="AL269" s="55">
        <v>393</v>
      </c>
      <c r="AM269" s="55">
        <v>516</v>
      </c>
      <c r="AN269" s="55">
        <v>505</v>
      </c>
      <c r="AO269" s="55">
        <v>531</v>
      </c>
      <c r="AP269" s="55">
        <v>542</v>
      </c>
      <c r="AQ269" s="55">
        <v>521</v>
      </c>
      <c r="AR269" s="55">
        <v>358</v>
      </c>
      <c r="AS269" s="55">
        <v>472</v>
      </c>
      <c r="AT269" s="55">
        <v>532</v>
      </c>
      <c r="AU269" s="55">
        <v>513</v>
      </c>
      <c r="AV269" s="55">
        <v>536</v>
      </c>
      <c r="AW269" s="54"/>
      <c r="AX269" s="55">
        <v>933</v>
      </c>
      <c r="AY269" s="55">
        <v>700</v>
      </c>
      <c r="AZ269" s="55">
        <v>1000</v>
      </c>
      <c r="BA269" s="55">
        <v>1000</v>
      </c>
      <c r="BB269" s="55">
        <v>1023</v>
      </c>
      <c r="BC269" s="55">
        <v>1028</v>
      </c>
      <c r="BD269" s="55">
        <v>1035</v>
      </c>
      <c r="BE269" s="55">
        <v>991</v>
      </c>
      <c r="BF269" s="55">
        <v>877</v>
      </c>
      <c r="BG269" s="55">
        <v>1000</v>
      </c>
      <c r="BH269" s="55">
        <v>978</v>
      </c>
    </row>
    <row r="270" spans="1:60" hidden="1" x14ac:dyDescent="0.2">
      <c r="A270" s="55">
        <v>7</v>
      </c>
      <c r="B270" s="55">
        <v>54.8</v>
      </c>
      <c r="C270" s="55">
        <v>63.2</v>
      </c>
      <c r="D270" s="55">
        <v>50.3</v>
      </c>
      <c r="E270" s="55">
        <v>66.2</v>
      </c>
      <c r="F270" s="55">
        <v>70.400000000000006</v>
      </c>
      <c r="G270" s="55">
        <v>65.400000000000006</v>
      </c>
      <c r="H270" s="55">
        <v>62.4</v>
      </c>
      <c r="I270" s="55">
        <v>62.3</v>
      </c>
      <c r="J270" s="55">
        <v>65</v>
      </c>
      <c r="K270" s="55">
        <v>67.8</v>
      </c>
      <c r="L270" s="55">
        <v>59.4</v>
      </c>
      <c r="M270" s="54"/>
      <c r="N270" s="55">
        <v>107</v>
      </c>
      <c r="O270" s="55">
        <v>134</v>
      </c>
      <c r="P270" s="55">
        <v>127</v>
      </c>
      <c r="Q270" s="55">
        <v>137</v>
      </c>
      <c r="R270" s="55">
        <v>133</v>
      </c>
      <c r="S270" s="55">
        <v>141</v>
      </c>
      <c r="T270" s="55">
        <v>135</v>
      </c>
      <c r="U270" s="55">
        <v>136</v>
      </c>
      <c r="V270" s="55">
        <v>136</v>
      </c>
      <c r="W270" s="55">
        <v>138</v>
      </c>
      <c r="X270" s="55">
        <v>128</v>
      </c>
      <c r="Y270" s="54"/>
      <c r="Z270" s="55">
        <v>270</v>
      </c>
      <c r="AA270" s="55">
        <v>260</v>
      </c>
      <c r="AB270" s="55">
        <v>271</v>
      </c>
      <c r="AC270" s="55">
        <v>266</v>
      </c>
      <c r="AD270" s="55">
        <v>250</v>
      </c>
      <c r="AE270" s="55">
        <v>235</v>
      </c>
      <c r="AF270" s="55">
        <v>268</v>
      </c>
      <c r="AG270" s="55">
        <v>274</v>
      </c>
      <c r="AH270" s="55">
        <v>244</v>
      </c>
      <c r="AI270" s="55">
        <v>257</v>
      </c>
      <c r="AJ270" s="55">
        <v>268</v>
      </c>
      <c r="AK270" s="54"/>
      <c r="AL270" s="55">
        <v>421</v>
      </c>
      <c r="AM270" s="55">
        <v>539</v>
      </c>
      <c r="AN270" s="55">
        <v>530</v>
      </c>
      <c r="AO270" s="55">
        <v>551</v>
      </c>
      <c r="AP270" s="55">
        <v>559</v>
      </c>
      <c r="AQ270" s="55">
        <v>540</v>
      </c>
      <c r="AR270" s="55">
        <v>287</v>
      </c>
      <c r="AS270" s="55">
        <v>543</v>
      </c>
      <c r="AT270" s="55">
        <v>512</v>
      </c>
      <c r="AU270" s="55">
        <v>485</v>
      </c>
      <c r="AV270" s="55">
        <v>509</v>
      </c>
      <c r="AW270" s="54"/>
      <c r="AX270" s="55">
        <v>847</v>
      </c>
      <c r="AY270" s="55">
        <v>637</v>
      </c>
      <c r="AZ270" s="55">
        <v>1000</v>
      </c>
      <c r="BA270" s="55">
        <v>991</v>
      </c>
      <c r="BB270" s="55">
        <v>1043</v>
      </c>
      <c r="BC270" s="55">
        <v>1019</v>
      </c>
      <c r="BD270" s="55">
        <v>1049</v>
      </c>
      <c r="BE270" s="55">
        <v>1008</v>
      </c>
      <c r="BF270" s="55">
        <v>1017</v>
      </c>
      <c r="BG270" s="55">
        <v>1000</v>
      </c>
      <c r="BH270" s="55">
        <v>1025</v>
      </c>
    </row>
    <row r="271" spans="1:60" hidden="1" x14ac:dyDescent="0.2">
      <c r="A271" s="55">
        <v>8</v>
      </c>
      <c r="B271" s="55">
        <v>64.5</v>
      </c>
      <c r="C271" s="55">
        <v>65.599999999999994</v>
      </c>
      <c r="D271" s="55">
        <v>55.5</v>
      </c>
      <c r="E271" s="55">
        <v>67.7</v>
      </c>
      <c r="F271" s="55">
        <v>69.400000000000006</v>
      </c>
      <c r="G271" s="55">
        <v>65.7</v>
      </c>
      <c r="H271" s="55">
        <v>67.5</v>
      </c>
      <c r="I271" s="55">
        <v>64.900000000000006</v>
      </c>
      <c r="J271" s="55">
        <v>60</v>
      </c>
      <c r="K271" s="55">
        <v>69.099999999999994</v>
      </c>
      <c r="L271" s="55">
        <v>57.7</v>
      </c>
      <c r="M271" s="54"/>
      <c r="N271" s="55">
        <v>107</v>
      </c>
      <c r="O271" s="55">
        <v>126</v>
      </c>
      <c r="P271" s="55">
        <v>131</v>
      </c>
      <c r="Q271" s="55">
        <v>130</v>
      </c>
      <c r="R271" s="55">
        <v>131</v>
      </c>
      <c r="S271" s="55">
        <v>138</v>
      </c>
      <c r="T271" s="55">
        <v>134</v>
      </c>
      <c r="U271" s="55">
        <v>136</v>
      </c>
      <c r="V271" s="55">
        <v>140</v>
      </c>
      <c r="W271" s="55">
        <v>138</v>
      </c>
      <c r="X271" s="55">
        <v>139</v>
      </c>
      <c r="Y271" s="54"/>
      <c r="Z271" s="55">
        <v>266</v>
      </c>
      <c r="AA271" s="55">
        <v>262</v>
      </c>
      <c r="AB271" s="55">
        <v>272</v>
      </c>
      <c r="AC271" s="55">
        <v>262</v>
      </c>
      <c r="AD271" s="55">
        <v>273</v>
      </c>
      <c r="AE271" s="55">
        <v>261</v>
      </c>
      <c r="AF271" s="55">
        <v>276</v>
      </c>
      <c r="AG271" s="55">
        <v>258</v>
      </c>
      <c r="AH271" s="55">
        <v>247</v>
      </c>
      <c r="AI271" s="55">
        <v>268</v>
      </c>
      <c r="AJ271" s="55">
        <v>269</v>
      </c>
      <c r="AK271" s="54"/>
      <c r="AL271" s="55">
        <v>452</v>
      </c>
      <c r="AM271" s="55">
        <v>524</v>
      </c>
      <c r="AN271" s="55">
        <v>503</v>
      </c>
      <c r="AO271" s="55">
        <v>542</v>
      </c>
      <c r="AP271" s="55">
        <v>542</v>
      </c>
      <c r="AQ271" s="55">
        <v>527</v>
      </c>
      <c r="AR271" s="55">
        <v>531</v>
      </c>
      <c r="AS271" s="55">
        <v>514</v>
      </c>
      <c r="AT271" s="55">
        <v>493</v>
      </c>
      <c r="AU271" s="55">
        <v>530</v>
      </c>
      <c r="AV271" s="55">
        <v>509</v>
      </c>
      <c r="AW271" s="54"/>
      <c r="AX271" s="55">
        <v>874</v>
      </c>
      <c r="AY271" s="55">
        <v>909</v>
      </c>
      <c r="AZ271" s="55">
        <v>1000</v>
      </c>
      <c r="BA271" s="55">
        <v>959</v>
      </c>
      <c r="BB271" s="55">
        <v>1045</v>
      </c>
      <c r="BC271" s="55">
        <v>992</v>
      </c>
      <c r="BD271" s="55">
        <v>1038</v>
      </c>
      <c r="BE271" s="55">
        <v>1001</v>
      </c>
      <c r="BF271" s="55">
        <v>1004</v>
      </c>
      <c r="BG271" s="55">
        <v>1000</v>
      </c>
      <c r="BH271" s="55">
        <v>1012</v>
      </c>
    </row>
    <row r="272" spans="1:60" hidden="1" x14ac:dyDescent="0.2">
      <c r="A272" s="55">
        <v>9</v>
      </c>
      <c r="B272" s="55">
        <v>66.599999999999994</v>
      </c>
      <c r="C272" s="55">
        <v>66.900000000000006</v>
      </c>
      <c r="D272" s="55">
        <v>54.2</v>
      </c>
      <c r="E272" s="55">
        <v>66.400000000000006</v>
      </c>
      <c r="F272" s="55">
        <v>68.3</v>
      </c>
      <c r="G272" s="55">
        <v>63.6</v>
      </c>
      <c r="H272" s="55">
        <v>65.900000000000006</v>
      </c>
      <c r="I272" s="55">
        <v>63</v>
      </c>
      <c r="J272" s="55">
        <v>62.8</v>
      </c>
      <c r="K272" s="55">
        <v>67.099999999999994</v>
      </c>
      <c r="L272" s="55">
        <v>66.099999999999994</v>
      </c>
      <c r="M272" s="54"/>
      <c r="N272" s="55">
        <v>125</v>
      </c>
      <c r="O272" s="55">
        <v>135</v>
      </c>
      <c r="P272" s="55">
        <v>130</v>
      </c>
      <c r="Q272" s="55">
        <v>134</v>
      </c>
      <c r="R272" s="55">
        <v>134</v>
      </c>
      <c r="S272" s="55">
        <v>141</v>
      </c>
      <c r="T272" s="55">
        <v>137</v>
      </c>
      <c r="U272" s="55">
        <v>128</v>
      </c>
      <c r="V272" s="55">
        <v>138</v>
      </c>
      <c r="W272" s="55">
        <v>132</v>
      </c>
      <c r="X272" s="55">
        <v>132</v>
      </c>
      <c r="Y272" s="54"/>
      <c r="Z272" s="55">
        <v>268</v>
      </c>
      <c r="AA272" s="55">
        <v>257</v>
      </c>
      <c r="AB272" s="55">
        <v>272</v>
      </c>
      <c r="AC272" s="55">
        <v>266</v>
      </c>
      <c r="AD272" s="55">
        <v>272</v>
      </c>
      <c r="AE272" s="55">
        <v>267</v>
      </c>
      <c r="AF272" s="55">
        <v>272</v>
      </c>
      <c r="AG272" s="55">
        <v>248</v>
      </c>
      <c r="AH272" s="55">
        <v>266</v>
      </c>
      <c r="AI272" s="55">
        <v>265</v>
      </c>
      <c r="AJ272" s="55">
        <v>259</v>
      </c>
      <c r="AK272" s="54"/>
      <c r="AL272" s="55">
        <v>482</v>
      </c>
      <c r="AM272" s="55">
        <v>553</v>
      </c>
      <c r="AN272" s="55">
        <v>511</v>
      </c>
      <c r="AO272" s="55">
        <v>543</v>
      </c>
      <c r="AP272" s="55">
        <v>541</v>
      </c>
      <c r="AQ272" s="55">
        <v>544</v>
      </c>
      <c r="AR272" s="55">
        <v>519</v>
      </c>
      <c r="AS272" s="55">
        <v>476</v>
      </c>
      <c r="AT272" s="55">
        <v>528</v>
      </c>
      <c r="AU272" s="55">
        <v>501</v>
      </c>
      <c r="AV272" s="55">
        <v>513</v>
      </c>
      <c r="AW272" s="54"/>
      <c r="AX272" s="55">
        <v>952</v>
      </c>
      <c r="AY272" s="55">
        <v>913</v>
      </c>
      <c r="AZ272" s="55">
        <v>1000</v>
      </c>
      <c r="BA272" s="55">
        <v>952</v>
      </c>
      <c r="BB272" s="55">
        <v>1036</v>
      </c>
      <c r="BC272" s="55">
        <v>1036</v>
      </c>
      <c r="BD272" s="55">
        <v>1053</v>
      </c>
      <c r="BE272" s="55">
        <v>1000</v>
      </c>
      <c r="BF272" s="55">
        <v>1026</v>
      </c>
      <c r="BG272" s="55">
        <v>1000</v>
      </c>
      <c r="BH272" s="55">
        <v>1041</v>
      </c>
    </row>
    <row r="273" spans="1:60" hidden="1" x14ac:dyDescent="0.2">
      <c r="A273" s="55">
        <v>10</v>
      </c>
      <c r="B273" s="55">
        <v>63.9</v>
      </c>
      <c r="C273" s="55">
        <v>67.400000000000006</v>
      </c>
      <c r="D273" s="55">
        <v>47.3</v>
      </c>
      <c r="E273" s="55">
        <v>67.8</v>
      </c>
      <c r="F273" s="55">
        <v>70</v>
      </c>
      <c r="G273" s="55">
        <v>68.7</v>
      </c>
      <c r="H273" s="55">
        <v>67.099999999999994</v>
      </c>
      <c r="I273" s="55">
        <v>65.900000000000006</v>
      </c>
      <c r="J273" s="55">
        <v>65.900000000000006</v>
      </c>
      <c r="K273" s="55">
        <v>66.400000000000006</v>
      </c>
      <c r="L273" s="55">
        <v>67.900000000000006</v>
      </c>
      <c r="M273" s="54"/>
      <c r="N273" s="55">
        <v>134</v>
      </c>
      <c r="O273" s="55">
        <v>132</v>
      </c>
      <c r="P273" s="55">
        <v>122</v>
      </c>
      <c r="Q273" s="55">
        <v>137</v>
      </c>
      <c r="R273" s="55">
        <v>133</v>
      </c>
      <c r="S273" s="55">
        <v>137</v>
      </c>
      <c r="T273" s="55">
        <v>135</v>
      </c>
      <c r="U273" s="55">
        <v>108</v>
      </c>
      <c r="V273" s="55">
        <v>138</v>
      </c>
      <c r="W273" s="55">
        <v>137</v>
      </c>
      <c r="X273" s="55">
        <v>131</v>
      </c>
      <c r="Y273" s="54"/>
      <c r="Z273" s="55">
        <v>263</v>
      </c>
      <c r="AA273" s="55">
        <v>247</v>
      </c>
      <c r="AB273" s="55">
        <v>278</v>
      </c>
      <c r="AC273" s="55">
        <v>238</v>
      </c>
      <c r="AD273" s="55">
        <v>264</v>
      </c>
      <c r="AE273" s="55">
        <v>256</v>
      </c>
      <c r="AF273" s="55">
        <v>276</v>
      </c>
      <c r="AG273" s="55">
        <v>254</v>
      </c>
      <c r="AH273" s="55">
        <v>267</v>
      </c>
      <c r="AI273" s="55">
        <v>274</v>
      </c>
      <c r="AJ273" s="55">
        <v>238</v>
      </c>
      <c r="AK273" s="54"/>
      <c r="AL273" s="55">
        <v>529</v>
      </c>
      <c r="AM273" s="55">
        <v>529</v>
      </c>
      <c r="AN273" s="55">
        <v>531</v>
      </c>
      <c r="AO273" s="55">
        <v>534</v>
      </c>
      <c r="AP273" s="55">
        <v>538</v>
      </c>
      <c r="AQ273" s="55">
        <v>529</v>
      </c>
      <c r="AR273" s="55">
        <v>463</v>
      </c>
      <c r="AS273" s="55">
        <v>526</v>
      </c>
      <c r="AT273" s="55">
        <v>534</v>
      </c>
      <c r="AU273" s="55">
        <v>463</v>
      </c>
      <c r="AV273" s="55">
        <v>547</v>
      </c>
      <c r="AW273" s="54"/>
      <c r="AX273" s="55">
        <v>769</v>
      </c>
      <c r="AY273" s="55">
        <v>983</v>
      </c>
      <c r="AZ273" s="55">
        <v>1000</v>
      </c>
      <c r="BA273" s="55">
        <v>993</v>
      </c>
      <c r="BB273" s="55">
        <v>1028</v>
      </c>
      <c r="BC273" s="55">
        <v>1021</v>
      </c>
      <c r="BD273" s="55">
        <v>1009</v>
      </c>
      <c r="BE273" s="55">
        <v>995</v>
      </c>
      <c r="BF273" s="55">
        <v>939</v>
      </c>
      <c r="BG273" s="55">
        <v>1000</v>
      </c>
      <c r="BH273" s="55">
        <v>1010</v>
      </c>
    </row>
    <row r="274" spans="1:60" hidden="1" x14ac:dyDescent="0.2">
      <c r="A274" s="55">
        <v>11</v>
      </c>
      <c r="B274" s="55">
        <v>46.4</v>
      </c>
      <c r="C274" s="55">
        <v>63.4</v>
      </c>
      <c r="D274" s="55">
        <v>44.6</v>
      </c>
      <c r="E274" s="55">
        <v>67.8</v>
      </c>
      <c r="F274" s="55">
        <v>68.2</v>
      </c>
      <c r="G274" s="55">
        <v>61.9</v>
      </c>
      <c r="H274" s="55">
        <v>66.8</v>
      </c>
      <c r="I274" s="55">
        <v>64.900000000000006</v>
      </c>
      <c r="J274" s="55">
        <v>64.5</v>
      </c>
      <c r="K274" s="55">
        <v>68.8</v>
      </c>
      <c r="L274" s="55">
        <v>64.599999999999994</v>
      </c>
      <c r="M274" s="54"/>
      <c r="N274" s="55">
        <v>132</v>
      </c>
      <c r="O274" s="55">
        <v>130</v>
      </c>
      <c r="P274" s="55">
        <v>129</v>
      </c>
      <c r="Q274" s="55">
        <v>137</v>
      </c>
      <c r="R274" s="55">
        <v>135</v>
      </c>
      <c r="S274" s="55">
        <v>140</v>
      </c>
      <c r="T274" s="55">
        <v>140</v>
      </c>
      <c r="U274" s="55">
        <v>134</v>
      </c>
      <c r="V274" s="55">
        <v>135</v>
      </c>
      <c r="W274" s="55">
        <v>137</v>
      </c>
      <c r="X274" s="55">
        <v>132</v>
      </c>
      <c r="Y274" s="54"/>
      <c r="Z274" s="55">
        <v>269</v>
      </c>
      <c r="AA274" s="55">
        <v>255</v>
      </c>
      <c r="AB274" s="55">
        <v>272</v>
      </c>
      <c r="AC274" s="55">
        <v>254</v>
      </c>
      <c r="AD274" s="55">
        <v>264</v>
      </c>
      <c r="AE274" s="55">
        <v>251</v>
      </c>
      <c r="AF274" s="55">
        <v>270</v>
      </c>
      <c r="AG274" s="55">
        <v>248</v>
      </c>
      <c r="AH274" s="55">
        <v>263</v>
      </c>
      <c r="AI274" s="55">
        <v>266</v>
      </c>
      <c r="AJ274" s="55">
        <v>267</v>
      </c>
      <c r="AK274" s="54"/>
      <c r="AL274" s="55">
        <v>506</v>
      </c>
      <c r="AM274" s="55">
        <v>536</v>
      </c>
      <c r="AN274" s="55">
        <v>533</v>
      </c>
      <c r="AO274" s="55">
        <v>519</v>
      </c>
      <c r="AP274" s="55">
        <v>559</v>
      </c>
      <c r="AQ274" s="55">
        <v>440</v>
      </c>
      <c r="AR274" s="55">
        <v>505</v>
      </c>
      <c r="AS274" s="55">
        <v>547</v>
      </c>
      <c r="AT274" s="55">
        <v>528</v>
      </c>
      <c r="AU274" s="55">
        <v>464</v>
      </c>
      <c r="AV274" s="55">
        <v>504</v>
      </c>
      <c r="AW274" s="54"/>
      <c r="AX274" s="55">
        <v>971</v>
      </c>
      <c r="AY274" s="55">
        <v>1040</v>
      </c>
      <c r="AZ274" s="55">
        <v>974</v>
      </c>
      <c r="BA274" s="55">
        <v>1023</v>
      </c>
      <c r="BB274" s="55">
        <v>1033</v>
      </c>
      <c r="BC274" s="55">
        <v>1028</v>
      </c>
      <c r="BD274" s="55">
        <v>930</v>
      </c>
      <c r="BE274" s="55">
        <v>972</v>
      </c>
      <c r="BF274" s="55">
        <v>941</v>
      </c>
      <c r="BG274" s="55">
        <v>1000</v>
      </c>
      <c r="BH274" s="55">
        <v>950</v>
      </c>
    </row>
    <row r="275" spans="1:60" hidden="1" x14ac:dyDescent="0.2">
      <c r="A275" s="55">
        <v>12</v>
      </c>
      <c r="B275" s="55">
        <v>56.2</v>
      </c>
      <c r="C275" s="55">
        <v>67.5</v>
      </c>
      <c r="D275" s="55">
        <v>46.6</v>
      </c>
      <c r="E275" s="55">
        <v>68.3</v>
      </c>
      <c r="F275" s="55">
        <v>70.099999999999994</v>
      </c>
      <c r="G275" s="55">
        <v>65.400000000000006</v>
      </c>
      <c r="H275" s="55">
        <v>66.7</v>
      </c>
      <c r="I275" s="55">
        <v>61.1</v>
      </c>
      <c r="J275" s="55">
        <v>65</v>
      </c>
      <c r="K275" s="55">
        <v>69.7</v>
      </c>
      <c r="L275" s="55">
        <v>67.2</v>
      </c>
      <c r="M275" s="54"/>
      <c r="N275" s="55">
        <v>132</v>
      </c>
      <c r="O275" s="55">
        <v>134</v>
      </c>
      <c r="P275" s="55">
        <v>124</v>
      </c>
      <c r="Q275" s="55">
        <v>123</v>
      </c>
      <c r="R275" s="55">
        <v>131</v>
      </c>
      <c r="S275" s="55">
        <v>140</v>
      </c>
      <c r="T275" s="55">
        <v>133</v>
      </c>
      <c r="U275" s="55">
        <v>138</v>
      </c>
      <c r="V275" s="55">
        <v>136</v>
      </c>
      <c r="W275" s="55">
        <v>140</v>
      </c>
      <c r="X275" s="55">
        <v>136</v>
      </c>
      <c r="Y275" s="54"/>
      <c r="Z275" s="55">
        <v>267</v>
      </c>
      <c r="AA275" s="55">
        <v>262</v>
      </c>
      <c r="AB275" s="55">
        <v>278</v>
      </c>
      <c r="AC275" s="55">
        <v>264</v>
      </c>
      <c r="AD275" s="55">
        <v>275</v>
      </c>
      <c r="AE275" s="55">
        <v>260</v>
      </c>
      <c r="AF275" s="55">
        <v>272</v>
      </c>
      <c r="AG275" s="55">
        <v>262</v>
      </c>
      <c r="AH275" s="55">
        <v>264</v>
      </c>
      <c r="AI275" s="55">
        <v>264</v>
      </c>
      <c r="AJ275" s="55">
        <v>268</v>
      </c>
      <c r="AK275" s="54"/>
      <c r="AL275" s="55">
        <v>453</v>
      </c>
      <c r="AM275" s="55">
        <v>528</v>
      </c>
      <c r="AN275" s="55">
        <v>529</v>
      </c>
      <c r="AO275" s="55">
        <v>535</v>
      </c>
      <c r="AP275" s="55">
        <v>532</v>
      </c>
      <c r="AQ275" s="55">
        <v>538</v>
      </c>
      <c r="AR275" s="55">
        <v>512</v>
      </c>
      <c r="AS275" s="55">
        <v>542</v>
      </c>
      <c r="AT275" s="55">
        <v>535</v>
      </c>
      <c r="AU275" s="55">
        <v>458</v>
      </c>
      <c r="AV275" s="55">
        <v>508</v>
      </c>
      <c r="AW275" s="54"/>
      <c r="AX275" s="55">
        <v>906</v>
      </c>
      <c r="AY275" s="55">
        <v>999</v>
      </c>
      <c r="AZ275" s="55">
        <v>913</v>
      </c>
      <c r="BA275" s="55">
        <v>1047</v>
      </c>
      <c r="BB275" s="55">
        <v>1000</v>
      </c>
      <c r="BC275" s="55">
        <v>1011</v>
      </c>
      <c r="BD275" s="55">
        <v>991</v>
      </c>
      <c r="BE275" s="55">
        <v>895</v>
      </c>
      <c r="BF275" s="55">
        <v>947</v>
      </c>
      <c r="BG275" s="55">
        <v>1000</v>
      </c>
      <c r="BH275" s="55">
        <v>978</v>
      </c>
    </row>
    <row r="276" spans="1:60" hidden="1" x14ac:dyDescent="0.2">
      <c r="A276" s="55">
        <v>13</v>
      </c>
      <c r="B276" s="55">
        <v>51.5</v>
      </c>
      <c r="C276" s="55">
        <v>67.2</v>
      </c>
      <c r="D276" s="55">
        <v>50.4</v>
      </c>
      <c r="E276" s="55">
        <v>67.900000000000006</v>
      </c>
      <c r="F276" s="55">
        <v>221</v>
      </c>
      <c r="G276" s="55">
        <v>66.7</v>
      </c>
      <c r="H276" s="55">
        <v>64.400000000000006</v>
      </c>
      <c r="I276" s="55">
        <v>54.4</v>
      </c>
      <c r="J276" s="55">
        <v>65.400000000000006</v>
      </c>
      <c r="K276" s="55">
        <v>65.7</v>
      </c>
      <c r="L276" s="55">
        <v>65.8</v>
      </c>
      <c r="M276" s="54"/>
      <c r="N276" s="55">
        <v>132</v>
      </c>
      <c r="O276" s="55">
        <v>135</v>
      </c>
      <c r="P276" s="55">
        <v>129</v>
      </c>
      <c r="Q276" s="55">
        <v>122</v>
      </c>
      <c r="R276" s="55">
        <v>135</v>
      </c>
      <c r="S276" s="55">
        <v>143</v>
      </c>
      <c r="T276" s="55">
        <v>136</v>
      </c>
      <c r="U276" s="55">
        <v>137</v>
      </c>
      <c r="V276" s="55">
        <v>134</v>
      </c>
      <c r="W276" s="55">
        <v>132</v>
      </c>
      <c r="X276" s="55">
        <v>132</v>
      </c>
      <c r="Y276" s="54"/>
      <c r="Z276" s="55">
        <v>272</v>
      </c>
      <c r="AA276" s="55">
        <v>262</v>
      </c>
      <c r="AB276" s="55">
        <v>277</v>
      </c>
      <c r="AC276" s="55">
        <v>258</v>
      </c>
      <c r="AD276" s="55">
        <v>272</v>
      </c>
      <c r="AE276" s="55">
        <v>257</v>
      </c>
      <c r="AF276" s="55">
        <v>241</v>
      </c>
      <c r="AG276" s="55">
        <v>883</v>
      </c>
      <c r="AH276" s="55">
        <v>265</v>
      </c>
      <c r="AI276" s="55">
        <v>263</v>
      </c>
      <c r="AJ276" s="55">
        <v>267</v>
      </c>
      <c r="AK276" s="54"/>
      <c r="AL276" s="55">
        <v>454</v>
      </c>
      <c r="AM276" s="55">
        <v>534</v>
      </c>
      <c r="AN276" s="55">
        <v>539</v>
      </c>
      <c r="AO276" s="55">
        <v>544</v>
      </c>
      <c r="AP276" s="55">
        <v>510</v>
      </c>
      <c r="AQ276" s="55">
        <v>536</v>
      </c>
      <c r="AR276" s="55">
        <v>472</v>
      </c>
      <c r="AS276" s="55">
        <v>563</v>
      </c>
      <c r="AT276" s="55">
        <v>529</v>
      </c>
      <c r="AU276" s="55">
        <v>441</v>
      </c>
      <c r="AV276" s="55">
        <v>519</v>
      </c>
      <c r="AW276" s="54"/>
      <c r="AX276" s="55">
        <v>548</v>
      </c>
      <c r="AY276" s="55">
        <v>986</v>
      </c>
      <c r="AZ276" s="55">
        <v>899</v>
      </c>
      <c r="BA276" s="55">
        <v>991</v>
      </c>
      <c r="BB276" s="55">
        <v>1000</v>
      </c>
      <c r="BC276" s="55">
        <v>1015</v>
      </c>
      <c r="BD276" s="55">
        <v>1055</v>
      </c>
      <c r="BE276" s="55">
        <v>903</v>
      </c>
      <c r="BF276" s="55">
        <v>1036</v>
      </c>
      <c r="BG276" s="55">
        <v>1000</v>
      </c>
      <c r="BH276" s="55">
        <v>1051</v>
      </c>
    </row>
    <row r="277" spans="1:60" hidden="1" x14ac:dyDescent="0.2">
      <c r="A277" s="55">
        <v>14</v>
      </c>
      <c r="B277" s="55">
        <v>65.599999999999994</v>
      </c>
      <c r="C277" s="55">
        <v>67.7</v>
      </c>
      <c r="D277" s="55">
        <v>59.4</v>
      </c>
      <c r="E277" s="55">
        <v>66.5</v>
      </c>
      <c r="F277" s="55">
        <v>69.7</v>
      </c>
      <c r="G277" s="55">
        <v>64.2</v>
      </c>
      <c r="H277" s="55">
        <v>70</v>
      </c>
      <c r="I277" s="55">
        <v>46.6</v>
      </c>
      <c r="J277" s="55">
        <v>66</v>
      </c>
      <c r="K277" s="55">
        <v>70.099999999999994</v>
      </c>
      <c r="L277" s="55">
        <v>68.5</v>
      </c>
      <c r="M277" s="54"/>
      <c r="N277" s="55">
        <v>135</v>
      </c>
      <c r="O277" s="55">
        <v>136</v>
      </c>
      <c r="P277" s="55">
        <v>131</v>
      </c>
      <c r="Q277" s="55">
        <v>137</v>
      </c>
      <c r="R277" s="55">
        <v>133</v>
      </c>
      <c r="S277" s="55">
        <v>141</v>
      </c>
      <c r="T277" s="55">
        <v>134</v>
      </c>
      <c r="U277" s="55">
        <v>137</v>
      </c>
      <c r="V277" s="55">
        <v>139</v>
      </c>
      <c r="W277" s="55">
        <v>127</v>
      </c>
      <c r="X277" s="55">
        <v>136</v>
      </c>
      <c r="Y277" s="54"/>
      <c r="Z277" s="55">
        <v>265</v>
      </c>
      <c r="AA277" s="55">
        <v>260</v>
      </c>
      <c r="AB277" s="55">
        <v>271</v>
      </c>
      <c r="AC277" s="55">
        <v>264</v>
      </c>
      <c r="AD277" s="55">
        <v>273</v>
      </c>
      <c r="AE277" s="55">
        <v>257</v>
      </c>
      <c r="AF277" s="55">
        <v>261</v>
      </c>
      <c r="AG277" s="55">
        <v>287</v>
      </c>
      <c r="AH277" s="55">
        <v>274</v>
      </c>
      <c r="AI277" s="55">
        <v>245</v>
      </c>
      <c r="AJ277" s="55">
        <v>268</v>
      </c>
      <c r="AK277" s="54"/>
      <c r="AL277" s="55">
        <v>503</v>
      </c>
      <c r="AM277" s="55">
        <v>538</v>
      </c>
      <c r="AN277" s="55">
        <v>523</v>
      </c>
      <c r="AO277" s="55">
        <v>525</v>
      </c>
      <c r="AP277" s="55">
        <v>519</v>
      </c>
      <c r="AQ277" s="55">
        <v>537</v>
      </c>
      <c r="AR277" s="55">
        <v>462</v>
      </c>
      <c r="AS277" s="55">
        <v>537</v>
      </c>
      <c r="AT277" s="55">
        <v>524</v>
      </c>
      <c r="AU277" s="55">
        <v>460</v>
      </c>
      <c r="AV277" s="55">
        <v>532</v>
      </c>
      <c r="AW277" s="54"/>
      <c r="AX277" s="55">
        <v>545</v>
      </c>
      <c r="AY277" s="55">
        <v>998</v>
      </c>
      <c r="AZ277" s="55">
        <v>924</v>
      </c>
      <c r="BA277" s="55">
        <v>1016</v>
      </c>
      <c r="BB277" s="55">
        <v>1000</v>
      </c>
      <c r="BC277" s="55">
        <v>999</v>
      </c>
      <c r="BD277" s="55">
        <v>1042</v>
      </c>
      <c r="BE277" s="55">
        <v>915</v>
      </c>
      <c r="BF277" s="55">
        <v>992</v>
      </c>
      <c r="BG277" s="55">
        <v>1000</v>
      </c>
      <c r="BH277" s="55">
        <v>1014</v>
      </c>
    </row>
    <row r="278" spans="1:60" hidden="1" x14ac:dyDescent="0.2">
      <c r="A278" s="55">
        <v>15</v>
      </c>
      <c r="B278" s="55">
        <v>66.2</v>
      </c>
      <c r="C278" s="55">
        <v>67.3</v>
      </c>
      <c r="D278" s="55">
        <v>50.1</v>
      </c>
      <c r="E278" s="55">
        <v>58.3</v>
      </c>
      <c r="F278" s="55">
        <v>64.2</v>
      </c>
      <c r="G278" s="55">
        <v>59.5</v>
      </c>
      <c r="H278" s="55">
        <v>66.2</v>
      </c>
      <c r="I278" s="55">
        <v>53.1</v>
      </c>
      <c r="J278" s="55">
        <v>65</v>
      </c>
      <c r="K278" s="55">
        <v>68.7</v>
      </c>
      <c r="L278" s="55">
        <v>65.599999999999994</v>
      </c>
      <c r="M278" s="54"/>
      <c r="N278" s="55">
        <v>132</v>
      </c>
      <c r="O278" s="55">
        <v>135</v>
      </c>
      <c r="P278" s="55">
        <v>134</v>
      </c>
      <c r="Q278" s="55">
        <v>136</v>
      </c>
      <c r="R278" s="55">
        <v>135</v>
      </c>
      <c r="S278" s="55">
        <v>143</v>
      </c>
      <c r="T278" s="55">
        <v>131</v>
      </c>
      <c r="U278" s="55">
        <v>137</v>
      </c>
      <c r="V278" s="55">
        <v>137</v>
      </c>
      <c r="W278" s="55">
        <v>139</v>
      </c>
      <c r="X278" s="55">
        <v>134</v>
      </c>
      <c r="Y278" s="54"/>
      <c r="Z278" s="55">
        <v>264</v>
      </c>
      <c r="AA278" s="55">
        <v>260</v>
      </c>
      <c r="AB278" s="55">
        <v>276</v>
      </c>
      <c r="AC278" s="55">
        <v>254</v>
      </c>
      <c r="AD278" s="55">
        <v>271</v>
      </c>
      <c r="AE278" s="55">
        <v>269</v>
      </c>
      <c r="AF278" s="55">
        <v>263</v>
      </c>
      <c r="AG278" s="55">
        <v>262</v>
      </c>
      <c r="AH278" s="55">
        <v>270</v>
      </c>
      <c r="AI278" s="55">
        <v>252</v>
      </c>
      <c r="AJ278" s="55">
        <v>268</v>
      </c>
      <c r="AK278" s="54"/>
      <c r="AL278" s="55">
        <v>534</v>
      </c>
      <c r="AM278" s="55">
        <v>541</v>
      </c>
      <c r="AN278" s="55">
        <v>532</v>
      </c>
      <c r="AO278" s="55">
        <v>761</v>
      </c>
      <c r="AP278" s="55">
        <v>544</v>
      </c>
      <c r="AQ278" s="55">
        <v>544</v>
      </c>
      <c r="AR278" s="55">
        <v>362</v>
      </c>
      <c r="AS278" s="55">
        <v>515</v>
      </c>
      <c r="AT278" s="55">
        <v>530</v>
      </c>
      <c r="AU278" s="55">
        <v>452</v>
      </c>
      <c r="AV278" s="55">
        <v>528</v>
      </c>
      <c r="AW278" s="54"/>
      <c r="AX278" s="55">
        <v>541</v>
      </c>
      <c r="AY278" s="55">
        <v>1009</v>
      </c>
      <c r="AZ278" s="55">
        <v>898</v>
      </c>
      <c r="BA278" s="55">
        <v>1019</v>
      </c>
      <c r="BB278" s="55">
        <v>1000</v>
      </c>
      <c r="BC278" s="55">
        <v>1007</v>
      </c>
      <c r="BD278" s="55">
        <v>1030</v>
      </c>
      <c r="BE278" s="55">
        <v>1015</v>
      </c>
      <c r="BF278" s="55">
        <v>1042</v>
      </c>
      <c r="BG278" s="55">
        <v>1000</v>
      </c>
      <c r="BH278" s="55">
        <v>998</v>
      </c>
    </row>
    <row r="279" spans="1:60" hidden="1" x14ac:dyDescent="0.2">
      <c r="A279" s="55">
        <v>16</v>
      </c>
      <c r="B279" s="55">
        <v>66.3</v>
      </c>
      <c r="C279" s="55">
        <v>67.599999999999994</v>
      </c>
      <c r="D279" s="55">
        <v>60.8</v>
      </c>
      <c r="E279" s="55">
        <v>62.4</v>
      </c>
      <c r="F279" s="55">
        <v>49.5</v>
      </c>
      <c r="G279" s="55">
        <v>60.8</v>
      </c>
      <c r="H279" s="55">
        <v>64.3</v>
      </c>
      <c r="I279" s="55">
        <v>51.4</v>
      </c>
      <c r="J279" s="55">
        <v>60.5</v>
      </c>
      <c r="K279" s="55">
        <v>69.7</v>
      </c>
      <c r="L279" s="55">
        <v>62.8</v>
      </c>
      <c r="M279" s="54"/>
      <c r="N279" s="55">
        <v>133</v>
      </c>
      <c r="O279" s="55">
        <v>135</v>
      </c>
      <c r="P279" s="55">
        <v>130</v>
      </c>
      <c r="Q279" s="55">
        <v>134</v>
      </c>
      <c r="R279" s="55">
        <v>133</v>
      </c>
      <c r="S279" s="55">
        <v>141</v>
      </c>
      <c r="T279" s="55">
        <v>117</v>
      </c>
      <c r="U279" s="55">
        <v>137</v>
      </c>
      <c r="V279" s="55">
        <v>136</v>
      </c>
      <c r="W279" s="55">
        <v>139</v>
      </c>
      <c r="X279" s="55">
        <v>131</v>
      </c>
      <c r="Y279" s="54"/>
      <c r="Z279" s="55">
        <v>263</v>
      </c>
      <c r="AA279" s="55">
        <v>261</v>
      </c>
      <c r="AB279" s="55">
        <v>270</v>
      </c>
      <c r="AC279" s="55">
        <v>271</v>
      </c>
      <c r="AD279" s="55">
        <v>275</v>
      </c>
      <c r="AE279" s="55">
        <v>273</v>
      </c>
      <c r="AF279" s="55">
        <v>257</v>
      </c>
      <c r="AG279" s="55">
        <v>270</v>
      </c>
      <c r="AH279" s="55">
        <v>258</v>
      </c>
      <c r="AI279" s="55">
        <v>269</v>
      </c>
      <c r="AJ279" s="55">
        <v>262</v>
      </c>
      <c r="AK279" s="54"/>
      <c r="AL279" s="55">
        <v>523</v>
      </c>
      <c r="AM279" s="55">
        <v>534</v>
      </c>
      <c r="AN279" s="55">
        <v>514</v>
      </c>
      <c r="AO279" s="55">
        <v>1395</v>
      </c>
      <c r="AP279" s="55">
        <v>541</v>
      </c>
      <c r="AQ279" s="55">
        <v>498</v>
      </c>
      <c r="AR279" s="55">
        <v>427</v>
      </c>
      <c r="AS279" s="55">
        <v>539</v>
      </c>
      <c r="AT279" s="55">
        <v>527</v>
      </c>
      <c r="AU279" s="55">
        <v>457</v>
      </c>
      <c r="AV279" s="55">
        <v>544</v>
      </c>
      <c r="AW279" s="54"/>
      <c r="AX279" s="55">
        <v>543</v>
      </c>
      <c r="AY279" s="55">
        <v>1034</v>
      </c>
      <c r="AZ279" s="55">
        <v>1087</v>
      </c>
      <c r="BA279" s="55">
        <v>998</v>
      </c>
      <c r="BB279" s="55">
        <v>1000</v>
      </c>
      <c r="BC279" s="55">
        <v>998</v>
      </c>
      <c r="BD279" s="55">
        <v>1018</v>
      </c>
      <c r="BE279" s="55">
        <v>999</v>
      </c>
      <c r="BF279" s="55">
        <v>1019</v>
      </c>
      <c r="BG279" s="55">
        <v>1000</v>
      </c>
      <c r="BH279" s="55">
        <v>972</v>
      </c>
    </row>
    <row r="280" spans="1:60" hidden="1" x14ac:dyDescent="0.2">
      <c r="A280" s="55">
        <v>17</v>
      </c>
      <c r="B280" s="55">
        <v>68.2</v>
      </c>
      <c r="C280" s="55">
        <v>66.7</v>
      </c>
      <c r="D280" s="55">
        <v>50.1</v>
      </c>
      <c r="E280" s="55">
        <v>63.6</v>
      </c>
      <c r="F280" s="55">
        <v>29.6</v>
      </c>
      <c r="G280" s="55">
        <v>63.4</v>
      </c>
      <c r="H280" s="55">
        <v>66.099999999999994</v>
      </c>
      <c r="I280" s="55">
        <v>49.5</v>
      </c>
      <c r="J280" s="55">
        <v>62.7</v>
      </c>
      <c r="K280" s="55">
        <v>68.599999999999994</v>
      </c>
      <c r="L280" s="55">
        <v>64.400000000000006</v>
      </c>
      <c r="M280" s="54"/>
      <c r="N280" s="55">
        <v>133</v>
      </c>
      <c r="O280" s="55">
        <v>135</v>
      </c>
      <c r="P280" s="55">
        <v>133</v>
      </c>
      <c r="Q280" s="55">
        <v>141</v>
      </c>
      <c r="R280" s="55">
        <v>134</v>
      </c>
      <c r="S280" s="55">
        <v>143</v>
      </c>
      <c r="T280" s="55">
        <v>131</v>
      </c>
      <c r="U280" s="55">
        <v>137</v>
      </c>
      <c r="V280" s="55">
        <v>136</v>
      </c>
      <c r="W280" s="55">
        <v>131</v>
      </c>
      <c r="X280" s="55">
        <v>127</v>
      </c>
      <c r="Y280" s="54"/>
      <c r="Z280" s="55">
        <v>269</v>
      </c>
      <c r="AA280" s="55">
        <v>264</v>
      </c>
      <c r="AB280" s="55">
        <v>271</v>
      </c>
      <c r="AC280" s="55">
        <v>257</v>
      </c>
      <c r="AD280" s="55">
        <v>268</v>
      </c>
      <c r="AE280" s="55">
        <v>266</v>
      </c>
      <c r="AF280" s="55">
        <v>262</v>
      </c>
      <c r="AG280" s="55">
        <v>267</v>
      </c>
      <c r="AH280" s="55">
        <v>269</v>
      </c>
      <c r="AI280" s="55">
        <v>266</v>
      </c>
      <c r="AJ280" s="55">
        <v>265</v>
      </c>
      <c r="AK280" s="54"/>
      <c r="AL280" s="55">
        <v>516</v>
      </c>
      <c r="AM280" s="55">
        <v>548</v>
      </c>
      <c r="AN280" s="55">
        <v>535</v>
      </c>
      <c r="AO280" s="55">
        <v>545</v>
      </c>
      <c r="AP280" s="55">
        <v>530</v>
      </c>
      <c r="AQ280" s="55">
        <v>464</v>
      </c>
      <c r="AR280" s="55">
        <v>451</v>
      </c>
      <c r="AS280" s="55">
        <v>542</v>
      </c>
      <c r="AT280" s="55">
        <v>533</v>
      </c>
      <c r="AU280" s="55">
        <v>472</v>
      </c>
      <c r="AV280" s="55">
        <v>532</v>
      </c>
      <c r="AW280" s="54"/>
      <c r="AX280" s="55">
        <v>543</v>
      </c>
      <c r="AY280" s="55">
        <v>838</v>
      </c>
      <c r="AZ280" s="55">
        <v>1042</v>
      </c>
      <c r="BA280" s="55">
        <v>1003</v>
      </c>
      <c r="BB280" s="55">
        <v>1000</v>
      </c>
      <c r="BC280" s="55">
        <v>987</v>
      </c>
      <c r="BD280" s="55">
        <v>1012</v>
      </c>
      <c r="BE280" s="55">
        <v>970</v>
      </c>
      <c r="BF280" s="55">
        <v>1026</v>
      </c>
      <c r="BG280" s="55">
        <v>1000</v>
      </c>
      <c r="BH280" s="55">
        <v>1047</v>
      </c>
    </row>
    <row r="281" spans="1:60" hidden="1" x14ac:dyDescent="0.2">
      <c r="A281" s="55">
        <v>18</v>
      </c>
      <c r="B281" s="55">
        <v>67.599999999999994</v>
      </c>
      <c r="C281" s="55">
        <v>63.9</v>
      </c>
      <c r="D281" s="55">
        <v>61.1</v>
      </c>
      <c r="E281" s="55">
        <v>59.6</v>
      </c>
      <c r="F281" s="55">
        <v>44.3</v>
      </c>
      <c r="G281" s="55">
        <v>63.4</v>
      </c>
      <c r="H281" s="55">
        <v>65.599999999999994</v>
      </c>
      <c r="I281" s="55">
        <v>46.3</v>
      </c>
      <c r="J281" s="55">
        <v>66.2</v>
      </c>
      <c r="K281" s="55">
        <v>68.7</v>
      </c>
      <c r="L281" s="55">
        <v>63.9</v>
      </c>
      <c r="M281" s="54"/>
      <c r="N281" s="55">
        <v>135</v>
      </c>
      <c r="O281" s="55">
        <v>134</v>
      </c>
      <c r="P281" s="55">
        <v>134</v>
      </c>
      <c r="Q281" s="55">
        <v>135</v>
      </c>
      <c r="R281" s="55">
        <v>133</v>
      </c>
      <c r="S281" s="55">
        <v>135</v>
      </c>
      <c r="T281" s="55">
        <v>135</v>
      </c>
      <c r="U281" s="55">
        <v>130</v>
      </c>
      <c r="V281" s="55">
        <v>136</v>
      </c>
      <c r="W281" s="55">
        <v>118</v>
      </c>
      <c r="X281" s="55">
        <v>127</v>
      </c>
      <c r="Y281" s="54"/>
      <c r="Z281" s="55">
        <v>264</v>
      </c>
      <c r="AA281" s="55">
        <v>258</v>
      </c>
      <c r="AB281" s="55">
        <v>279</v>
      </c>
      <c r="AC281" s="55">
        <v>253</v>
      </c>
      <c r="AD281" s="55">
        <v>276</v>
      </c>
      <c r="AE281" s="55">
        <v>264</v>
      </c>
      <c r="AF281" s="55">
        <v>272</v>
      </c>
      <c r="AG281" s="55">
        <v>256</v>
      </c>
      <c r="AH281" s="55">
        <v>276</v>
      </c>
      <c r="AI281" s="55">
        <v>261</v>
      </c>
      <c r="AJ281" s="55">
        <v>255</v>
      </c>
      <c r="AK281" s="54"/>
      <c r="AL281" s="55">
        <v>444</v>
      </c>
      <c r="AM281" s="55">
        <v>529</v>
      </c>
      <c r="AN281" s="55">
        <v>502</v>
      </c>
      <c r="AO281" s="55">
        <v>533</v>
      </c>
      <c r="AP281" s="55">
        <v>543</v>
      </c>
      <c r="AQ281" s="55">
        <v>521</v>
      </c>
      <c r="AR281" s="55">
        <v>402</v>
      </c>
      <c r="AS281" s="55">
        <v>542</v>
      </c>
      <c r="AT281" s="55">
        <v>531</v>
      </c>
      <c r="AU281" s="55">
        <v>524</v>
      </c>
      <c r="AV281" s="55">
        <v>545</v>
      </c>
      <c r="AW281" s="54"/>
      <c r="AX281" s="55">
        <v>540</v>
      </c>
      <c r="AY281" s="55">
        <v>825</v>
      </c>
      <c r="AZ281" s="55">
        <v>1047</v>
      </c>
      <c r="BA281" s="55">
        <v>995</v>
      </c>
      <c r="BB281" s="55">
        <v>1000</v>
      </c>
      <c r="BC281" s="55">
        <v>929</v>
      </c>
      <c r="BD281" s="55">
        <v>1013</v>
      </c>
      <c r="BE281" s="55">
        <v>959</v>
      </c>
      <c r="BF281" s="55">
        <v>1011</v>
      </c>
      <c r="BG281" s="55">
        <v>1000</v>
      </c>
      <c r="BH281" s="55">
        <v>1013</v>
      </c>
    </row>
    <row r="282" spans="1:60" hidden="1" x14ac:dyDescent="0.2">
      <c r="A282" s="55">
        <v>19</v>
      </c>
      <c r="B282" s="55">
        <v>68.5</v>
      </c>
      <c r="C282" s="55">
        <v>61.2</v>
      </c>
      <c r="D282" s="55">
        <v>47</v>
      </c>
      <c r="E282" s="55">
        <v>65</v>
      </c>
      <c r="F282" s="55">
        <v>56.6</v>
      </c>
      <c r="G282" s="55">
        <v>65</v>
      </c>
      <c r="H282" s="55">
        <v>64.5</v>
      </c>
      <c r="I282" s="55">
        <v>46.8</v>
      </c>
      <c r="J282" s="55">
        <v>65.400000000000006</v>
      </c>
      <c r="K282" s="55">
        <v>67.5</v>
      </c>
      <c r="L282" s="55">
        <v>63</v>
      </c>
      <c r="M282" s="54"/>
      <c r="N282" s="55">
        <v>133</v>
      </c>
      <c r="O282" s="55">
        <v>135</v>
      </c>
      <c r="P282" s="55">
        <v>133</v>
      </c>
      <c r="Q282" s="55">
        <v>131</v>
      </c>
      <c r="R282" s="55">
        <v>130</v>
      </c>
      <c r="S282" s="55">
        <v>138</v>
      </c>
      <c r="T282" s="55">
        <v>137</v>
      </c>
      <c r="U282" s="55">
        <v>122</v>
      </c>
      <c r="V282" s="55">
        <v>135</v>
      </c>
      <c r="W282" s="55">
        <v>130</v>
      </c>
      <c r="X282" s="55">
        <v>130</v>
      </c>
      <c r="Y282" s="54"/>
      <c r="Z282" s="55">
        <v>259</v>
      </c>
      <c r="AA282" s="55">
        <v>253</v>
      </c>
      <c r="AB282" s="55">
        <v>276</v>
      </c>
      <c r="AC282" s="55">
        <v>256</v>
      </c>
      <c r="AD282" s="55">
        <v>260</v>
      </c>
      <c r="AE282" s="55">
        <v>269</v>
      </c>
      <c r="AF282" s="55">
        <v>263</v>
      </c>
      <c r="AG282" s="55">
        <v>264</v>
      </c>
      <c r="AH282" s="55">
        <v>272</v>
      </c>
      <c r="AI282" s="55">
        <v>239</v>
      </c>
      <c r="AJ282" s="55">
        <v>259</v>
      </c>
      <c r="AK282" s="54"/>
      <c r="AL282" s="55">
        <v>446</v>
      </c>
      <c r="AM282" s="55">
        <v>513</v>
      </c>
      <c r="AN282" s="55">
        <v>459</v>
      </c>
      <c r="AO282" s="55">
        <v>528</v>
      </c>
      <c r="AP282" s="55">
        <v>555</v>
      </c>
      <c r="AQ282" s="55">
        <v>526</v>
      </c>
      <c r="AR282" s="55">
        <v>416</v>
      </c>
      <c r="AS282" s="55">
        <v>548</v>
      </c>
      <c r="AT282" s="55">
        <v>521</v>
      </c>
      <c r="AU282" s="55">
        <v>518</v>
      </c>
      <c r="AV282" s="55">
        <v>532</v>
      </c>
      <c r="AW282" s="54"/>
      <c r="AX282" s="55">
        <v>543</v>
      </c>
      <c r="AY282" s="55">
        <v>1042</v>
      </c>
      <c r="AZ282" s="55">
        <v>1049</v>
      </c>
      <c r="BA282" s="55">
        <v>1013</v>
      </c>
      <c r="BB282" s="55">
        <v>1000</v>
      </c>
      <c r="BC282" s="55">
        <v>979</v>
      </c>
      <c r="BD282" s="55">
        <v>956</v>
      </c>
      <c r="BE282" s="55">
        <v>1015</v>
      </c>
      <c r="BF282" s="55">
        <v>997</v>
      </c>
      <c r="BG282" s="55">
        <v>1000</v>
      </c>
      <c r="BH282" s="55">
        <v>1020</v>
      </c>
    </row>
    <row r="283" spans="1:60" hidden="1" x14ac:dyDescent="0.2">
      <c r="A283" s="55">
        <v>20</v>
      </c>
      <c r="B283" s="55">
        <v>61.8</v>
      </c>
      <c r="C283" s="55">
        <v>66</v>
      </c>
      <c r="D283" s="55">
        <v>48.5</v>
      </c>
      <c r="E283" s="55">
        <v>67.599999999999994</v>
      </c>
      <c r="F283" s="55">
        <v>67.2</v>
      </c>
      <c r="G283" s="55">
        <v>64.3</v>
      </c>
      <c r="H283" s="55">
        <v>66.400000000000006</v>
      </c>
      <c r="I283" s="55">
        <v>54.2</v>
      </c>
      <c r="J283" s="55">
        <v>62.9</v>
      </c>
      <c r="K283" s="55">
        <v>67.7</v>
      </c>
      <c r="L283" s="55">
        <v>62.4</v>
      </c>
      <c r="M283" s="54"/>
      <c r="N283" s="55">
        <v>134</v>
      </c>
      <c r="O283" s="55">
        <v>135</v>
      </c>
      <c r="P283" s="55">
        <v>130</v>
      </c>
      <c r="Q283" s="55">
        <v>131</v>
      </c>
      <c r="R283" s="55">
        <v>122</v>
      </c>
      <c r="S283" s="55">
        <v>132</v>
      </c>
      <c r="T283" s="55">
        <v>131</v>
      </c>
      <c r="U283" s="55">
        <v>127</v>
      </c>
      <c r="V283" s="55">
        <v>133</v>
      </c>
      <c r="W283" s="55">
        <v>133</v>
      </c>
      <c r="X283" s="55">
        <v>129</v>
      </c>
      <c r="Y283" s="54"/>
      <c r="Z283" s="55">
        <v>267</v>
      </c>
      <c r="AA283" s="55">
        <v>256</v>
      </c>
      <c r="AB283" s="55">
        <v>278</v>
      </c>
      <c r="AC283" s="55">
        <v>266</v>
      </c>
      <c r="AD283" s="55">
        <v>280</v>
      </c>
      <c r="AE283" s="55">
        <v>273</v>
      </c>
      <c r="AF283" s="55">
        <v>256</v>
      </c>
      <c r="AG283" s="55">
        <v>271</v>
      </c>
      <c r="AH283" s="55">
        <v>278</v>
      </c>
      <c r="AI283" s="55">
        <v>262</v>
      </c>
      <c r="AJ283" s="55">
        <v>263</v>
      </c>
      <c r="AK283" s="54"/>
      <c r="AL283" s="55">
        <v>477</v>
      </c>
      <c r="AM283" s="55">
        <v>454</v>
      </c>
      <c r="AN283" s="55">
        <v>450</v>
      </c>
      <c r="AO283" s="55">
        <v>528</v>
      </c>
      <c r="AP283" s="55">
        <v>551</v>
      </c>
      <c r="AQ283" s="55">
        <v>525</v>
      </c>
      <c r="AR283" s="55">
        <v>360</v>
      </c>
      <c r="AS283" s="55">
        <v>543</v>
      </c>
      <c r="AT283" s="55">
        <v>519</v>
      </c>
      <c r="AU283" s="55">
        <v>539</v>
      </c>
      <c r="AV283" s="55">
        <v>539</v>
      </c>
      <c r="AW283" s="54"/>
      <c r="AX283" s="55">
        <v>544</v>
      </c>
      <c r="AY283" s="55">
        <v>956</v>
      </c>
      <c r="AZ283" s="55">
        <v>1054</v>
      </c>
      <c r="BA283" s="55">
        <v>998</v>
      </c>
      <c r="BB283" s="55">
        <v>993</v>
      </c>
      <c r="BC283" s="55">
        <v>991</v>
      </c>
      <c r="BD283" s="55">
        <v>925</v>
      </c>
      <c r="BE283" s="55">
        <v>989</v>
      </c>
      <c r="BF283" s="55">
        <v>991</v>
      </c>
      <c r="BG283" s="55">
        <v>1000</v>
      </c>
      <c r="BH283" s="55">
        <v>994</v>
      </c>
    </row>
    <row r="284" spans="1:60" hidden="1" x14ac:dyDescent="0.2">
      <c r="A284" s="55">
        <v>21</v>
      </c>
      <c r="B284" s="55">
        <v>45.5</v>
      </c>
      <c r="C284" s="55">
        <v>64.599999999999994</v>
      </c>
      <c r="D284" s="55">
        <v>51.5</v>
      </c>
      <c r="E284" s="55">
        <v>67.8</v>
      </c>
      <c r="F284" s="55">
        <v>63.9</v>
      </c>
      <c r="G284" s="55">
        <v>63.5</v>
      </c>
      <c r="H284" s="55">
        <v>63.5</v>
      </c>
      <c r="I284" s="55">
        <v>62.7</v>
      </c>
      <c r="J284" s="55">
        <v>63.4</v>
      </c>
      <c r="K284" s="55">
        <v>68.2</v>
      </c>
      <c r="L284" s="55">
        <v>65.400000000000006</v>
      </c>
      <c r="M284" s="54"/>
      <c r="N284" s="55">
        <v>133</v>
      </c>
      <c r="O284" s="55">
        <v>131</v>
      </c>
      <c r="P284" s="55">
        <v>133</v>
      </c>
      <c r="Q284" s="55">
        <v>138</v>
      </c>
      <c r="R284" s="55">
        <v>137</v>
      </c>
      <c r="S284" s="55">
        <v>136</v>
      </c>
      <c r="T284" s="55">
        <v>139</v>
      </c>
      <c r="U284" s="55">
        <v>138</v>
      </c>
      <c r="V284" s="55">
        <v>136</v>
      </c>
      <c r="W284" s="55">
        <v>133</v>
      </c>
      <c r="X284" s="55">
        <v>129</v>
      </c>
      <c r="Y284" s="54"/>
      <c r="Z284" s="55">
        <v>273</v>
      </c>
      <c r="AA284" s="55">
        <v>257</v>
      </c>
      <c r="AB284" s="55">
        <v>279</v>
      </c>
      <c r="AC284" s="55">
        <v>265</v>
      </c>
      <c r="AD284" s="55">
        <v>275</v>
      </c>
      <c r="AE284" s="55">
        <v>266</v>
      </c>
      <c r="AF284" s="55">
        <v>263</v>
      </c>
      <c r="AG284" s="55">
        <v>266</v>
      </c>
      <c r="AH284" s="55">
        <v>269</v>
      </c>
      <c r="AI284" s="55">
        <v>256</v>
      </c>
      <c r="AJ284" s="55">
        <v>263</v>
      </c>
      <c r="AK284" s="54"/>
      <c r="AL284" s="55">
        <v>411</v>
      </c>
      <c r="AM284" s="55">
        <v>477</v>
      </c>
      <c r="AN284" s="55">
        <v>473</v>
      </c>
      <c r="AO284" s="55">
        <v>542</v>
      </c>
      <c r="AP284" s="55">
        <v>561</v>
      </c>
      <c r="AQ284" s="55">
        <v>522</v>
      </c>
      <c r="AR284" s="55">
        <v>431</v>
      </c>
      <c r="AS284" s="55">
        <v>544</v>
      </c>
      <c r="AT284" s="55">
        <v>504</v>
      </c>
      <c r="AU284" s="55">
        <v>504</v>
      </c>
      <c r="AV284" s="55">
        <v>535</v>
      </c>
      <c r="AW284" s="54"/>
      <c r="AX284" s="55">
        <v>541</v>
      </c>
      <c r="AY284" s="55">
        <v>1022</v>
      </c>
      <c r="AZ284" s="55">
        <v>1051</v>
      </c>
      <c r="BA284" s="55">
        <v>1002</v>
      </c>
      <c r="BB284" s="55">
        <v>1002</v>
      </c>
      <c r="BC284" s="55">
        <v>977</v>
      </c>
      <c r="BD284" s="55">
        <v>941</v>
      </c>
      <c r="BE284" s="55">
        <v>1042</v>
      </c>
      <c r="BF284" s="55">
        <v>1001</v>
      </c>
      <c r="BG284" s="55">
        <v>1000</v>
      </c>
      <c r="BH284" s="55">
        <v>1007</v>
      </c>
    </row>
    <row r="285" spans="1:60" hidden="1" x14ac:dyDescent="0.2">
      <c r="A285" s="55">
        <v>22</v>
      </c>
      <c r="B285" s="55">
        <v>62.4</v>
      </c>
      <c r="C285" s="55">
        <v>64</v>
      </c>
      <c r="D285" s="55">
        <v>65.400000000000006</v>
      </c>
      <c r="E285" s="55">
        <v>67.2</v>
      </c>
      <c r="F285" s="55">
        <v>67</v>
      </c>
      <c r="G285" s="55">
        <v>66.2</v>
      </c>
      <c r="H285" s="55">
        <v>64.5</v>
      </c>
      <c r="I285" s="55">
        <v>65.3</v>
      </c>
      <c r="J285" s="55">
        <v>65.3</v>
      </c>
      <c r="K285" s="55">
        <v>68.7</v>
      </c>
      <c r="L285" s="55">
        <v>64</v>
      </c>
      <c r="M285" s="54"/>
      <c r="N285" s="55">
        <v>138</v>
      </c>
      <c r="O285" s="55">
        <v>133</v>
      </c>
      <c r="P285" s="55">
        <v>132</v>
      </c>
      <c r="Q285" s="55">
        <v>133</v>
      </c>
      <c r="R285" s="55">
        <v>134</v>
      </c>
      <c r="S285" s="55">
        <v>135</v>
      </c>
      <c r="T285" s="55">
        <v>136</v>
      </c>
      <c r="U285" s="55">
        <v>141</v>
      </c>
      <c r="V285" s="55">
        <v>137</v>
      </c>
      <c r="W285" s="55">
        <v>133</v>
      </c>
      <c r="X285" s="55">
        <v>131</v>
      </c>
      <c r="Y285" s="54"/>
      <c r="Z285" s="55">
        <v>270</v>
      </c>
      <c r="AA285" s="55">
        <v>257</v>
      </c>
      <c r="AB285" s="55">
        <v>273</v>
      </c>
      <c r="AC285" s="55">
        <v>270</v>
      </c>
      <c r="AD285" s="55">
        <v>275</v>
      </c>
      <c r="AE285" s="55">
        <v>274</v>
      </c>
      <c r="AF285" s="55">
        <v>257</v>
      </c>
      <c r="AG285" s="55">
        <v>267</v>
      </c>
      <c r="AH285" s="55">
        <v>268</v>
      </c>
      <c r="AI285" s="55">
        <v>230</v>
      </c>
      <c r="AJ285" s="55">
        <v>271</v>
      </c>
      <c r="AK285" s="54"/>
      <c r="AL285" s="55">
        <v>409</v>
      </c>
      <c r="AM285" s="55">
        <v>510</v>
      </c>
      <c r="AN285" s="55">
        <v>415</v>
      </c>
      <c r="AO285" s="55">
        <v>533</v>
      </c>
      <c r="AP285" s="55">
        <v>550</v>
      </c>
      <c r="AQ285" s="55">
        <v>520</v>
      </c>
      <c r="AR285" s="55">
        <v>445</v>
      </c>
      <c r="AS285" s="55">
        <v>535</v>
      </c>
      <c r="AT285" s="55">
        <v>531</v>
      </c>
      <c r="AU285" s="55">
        <v>517</v>
      </c>
      <c r="AV285" s="55">
        <v>547</v>
      </c>
      <c r="AW285" s="54"/>
      <c r="AX285" s="55">
        <v>543</v>
      </c>
      <c r="AY285" s="55">
        <v>1060</v>
      </c>
      <c r="AZ285" s="55">
        <v>1062</v>
      </c>
      <c r="BA285" s="55">
        <v>1000</v>
      </c>
      <c r="BB285" s="55">
        <v>1005</v>
      </c>
      <c r="BC285" s="55">
        <v>893</v>
      </c>
      <c r="BD285" s="55">
        <v>859</v>
      </c>
      <c r="BE285" s="55">
        <v>1044</v>
      </c>
      <c r="BF285" s="55">
        <v>1020</v>
      </c>
      <c r="BG285" s="55">
        <v>1000</v>
      </c>
      <c r="BH285" s="55">
        <v>1000</v>
      </c>
    </row>
    <row r="286" spans="1:60" hidden="1" x14ac:dyDescent="0.2">
      <c r="A286" s="55">
        <v>23</v>
      </c>
      <c r="B286" s="55">
        <v>65.400000000000006</v>
      </c>
      <c r="C286" s="55">
        <v>63.4</v>
      </c>
      <c r="D286" s="55">
        <v>52.5</v>
      </c>
      <c r="E286" s="55">
        <v>67.400000000000006</v>
      </c>
      <c r="F286" s="55">
        <v>64</v>
      </c>
      <c r="G286" s="55">
        <v>62.6</v>
      </c>
      <c r="H286" s="55">
        <v>65.099999999999994</v>
      </c>
      <c r="I286" s="55">
        <v>65.099999999999994</v>
      </c>
      <c r="J286" s="55">
        <v>63.8</v>
      </c>
      <c r="K286" s="55">
        <v>64.8</v>
      </c>
      <c r="L286" s="55">
        <v>61.4</v>
      </c>
      <c r="M286" s="54"/>
      <c r="N286" s="55">
        <v>126</v>
      </c>
      <c r="O286" s="55">
        <v>135</v>
      </c>
      <c r="P286" s="55">
        <v>131</v>
      </c>
      <c r="Q286" s="55">
        <v>123</v>
      </c>
      <c r="R286" s="55">
        <v>135</v>
      </c>
      <c r="S286" s="55">
        <v>127</v>
      </c>
      <c r="T286" s="55">
        <v>135</v>
      </c>
      <c r="U286" s="55">
        <v>138</v>
      </c>
      <c r="V286" s="55">
        <v>134</v>
      </c>
      <c r="W286" s="55">
        <v>132</v>
      </c>
      <c r="X286" s="55">
        <v>130</v>
      </c>
      <c r="Y286" s="54"/>
      <c r="Z286" s="55">
        <v>266</v>
      </c>
      <c r="AA286" s="55">
        <v>259</v>
      </c>
      <c r="AB286" s="55">
        <v>279</v>
      </c>
      <c r="AC286" s="55">
        <v>261</v>
      </c>
      <c r="AD286" s="55">
        <v>271</v>
      </c>
      <c r="AE286" s="55">
        <v>269</v>
      </c>
      <c r="AF286" s="55">
        <v>259</v>
      </c>
      <c r="AG286" s="55">
        <v>264</v>
      </c>
      <c r="AH286" s="55">
        <v>271</v>
      </c>
      <c r="AI286" s="55">
        <v>231</v>
      </c>
      <c r="AJ286" s="55">
        <v>267</v>
      </c>
      <c r="AK286" s="54"/>
      <c r="AL286" s="55">
        <v>474</v>
      </c>
      <c r="AM286" s="55">
        <v>533</v>
      </c>
      <c r="AN286" s="55">
        <v>535</v>
      </c>
      <c r="AO286" s="55">
        <v>556</v>
      </c>
      <c r="AP286" s="55">
        <v>551</v>
      </c>
      <c r="AQ286" s="55">
        <v>538</v>
      </c>
      <c r="AR286" s="55">
        <v>456</v>
      </c>
      <c r="AS286" s="55">
        <v>544</v>
      </c>
      <c r="AT286" s="55">
        <v>524</v>
      </c>
      <c r="AU286" s="55">
        <v>518</v>
      </c>
      <c r="AV286" s="55">
        <v>535</v>
      </c>
      <c r="AW286" s="54"/>
      <c r="AX286" s="55">
        <v>547</v>
      </c>
      <c r="AY286" s="55">
        <v>1037</v>
      </c>
      <c r="AZ286" s="55">
        <v>1000</v>
      </c>
      <c r="BA286" s="55">
        <v>1000</v>
      </c>
      <c r="BB286" s="55">
        <v>1000</v>
      </c>
      <c r="BC286" s="55">
        <v>867</v>
      </c>
      <c r="BD286" s="55">
        <v>911</v>
      </c>
      <c r="BE286" s="55">
        <v>1062</v>
      </c>
      <c r="BF286" s="55">
        <v>1022</v>
      </c>
      <c r="BG286" s="55">
        <v>1000</v>
      </c>
      <c r="BH286" s="55">
        <v>1000</v>
      </c>
    </row>
    <row r="287" spans="1:60" hidden="1" x14ac:dyDescent="0.2">
      <c r="A287" s="55">
        <v>24</v>
      </c>
      <c r="B287" s="55">
        <v>69.2</v>
      </c>
      <c r="C287" s="55">
        <v>66.099999999999994</v>
      </c>
      <c r="D287" s="55">
        <v>60.7</v>
      </c>
      <c r="E287" s="55">
        <v>67.599999999999994</v>
      </c>
      <c r="F287" s="55">
        <v>67.8</v>
      </c>
      <c r="G287" s="55">
        <v>60.1</v>
      </c>
      <c r="H287" s="55">
        <v>65.400000000000006</v>
      </c>
      <c r="I287" s="55">
        <v>64.900000000000006</v>
      </c>
      <c r="J287" s="55">
        <v>64.7</v>
      </c>
      <c r="K287" s="55">
        <v>69.8</v>
      </c>
      <c r="L287" s="55">
        <v>65.7</v>
      </c>
      <c r="M287" s="54"/>
      <c r="N287" s="55">
        <v>110</v>
      </c>
      <c r="O287" s="55">
        <v>133</v>
      </c>
      <c r="P287" s="55">
        <v>133</v>
      </c>
      <c r="Q287" s="55">
        <v>133</v>
      </c>
      <c r="R287" s="55">
        <v>135</v>
      </c>
      <c r="S287" s="55">
        <v>130</v>
      </c>
      <c r="T287" s="55">
        <v>134</v>
      </c>
      <c r="U287" s="55">
        <v>139</v>
      </c>
      <c r="V287" s="55">
        <v>131</v>
      </c>
      <c r="W287" s="55">
        <v>127</v>
      </c>
      <c r="X287" s="55">
        <v>130</v>
      </c>
      <c r="Y287" s="54"/>
      <c r="Z287" s="55">
        <v>259</v>
      </c>
      <c r="AA287" s="55">
        <v>261</v>
      </c>
      <c r="AB287" s="55">
        <v>267</v>
      </c>
      <c r="AC287" s="55">
        <v>261</v>
      </c>
      <c r="AD287" s="55">
        <v>270</v>
      </c>
      <c r="AE287" s="55">
        <v>268</v>
      </c>
      <c r="AF287" s="55">
        <v>262</v>
      </c>
      <c r="AG287" s="55">
        <v>269</v>
      </c>
      <c r="AH287" s="55">
        <v>274</v>
      </c>
      <c r="AI287" s="55">
        <v>235</v>
      </c>
      <c r="AJ287" s="55">
        <v>270</v>
      </c>
      <c r="AK287" s="54"/>
      <c r="AL287" s="55">
        <v>460</v>
      </c>
      <c r="AM287" s="55">
        <v>517</v>
      </c>
      <c r="AN287" s="55">
        <v>525</v>
      </c>
      <c r="AO287" s="55">
        <v>549</v>
      </c>
      <c r="AP287" s="55">
        <v>552</v>
      </c>
      <c r="AQ287" s="55">
        <v>515</v>
      </c>
      <c r="AR287" s="55">
        <v>500</v>
      </c>
      <c r="AS287" s="55">
        <v>540</v>
      </c>
      <c r="AT287" s="55">
        <v>496</v>
      </c>
      <c r="AU287" s="55">
        <v>526</v>
      </c>
      <c r="AV287" s="55">
        <v>541</v>
      </c>
      <c r="AW287" s="54"/>
      <c r="AX287" s="55">
        <v>553</v>
      </c>
      <c r="AY287" s="55">
        <v>964</v>
      </c>
      <c r="AZ287" s="55">
        <v>1000</v>
      </c>
      <c r="BA287" s="55">
        <v>1000</v>
      </c>
      <c r="BB287" s="55">
        <v>999</v>
      </c>
      <c r="BC287" s="55">
        <v>864</v>
      </c>
      <c r="BD287" s="55">
        <v>924</v>
      </c>
      <c r="BE287" s="55">
        <v>1028</v>
      </c>
      <c r="BF287" s="55">
        <v>1029</v>
      </c>
      <c r="BG287" s="55">
        <v>1000</v>
      </c>
      <c r="BH287" s="55">
        <v>948</v>
      </c>
    </row>
    <row r="288" spans="1:60" hidden="1" x14ac:dyDescent="0.2">
      <c r="A288" s="55">
        <v>25</v>
      </c>
      <c r="B288" s="55">
        <v>67.8</v>
      </c>
      <c r="C288" s="55">
        <v>65.099999999999994</v>
      </c>
      <c r="D288" s="55">
        <v>47.5</v>
      </c>
      <c r="E288" s="55">
        <v>65.099999999999994</v>
      </c>
      <c r="F288" s="55">
        <v>68.3</v>
      </c>
      <c r="G288" s="55">
        <v>60.5</v>
      </c>
      <c r="H288" s="55">
        <v>64.8</v>
      </c>
      <c r="I288" s="55">
        <v>64.099999999999994</v>
      </c>
      <c r="J288" s="55">
        <v>58.4</v>
      </c>
      <c r="K288" s="55">
        <v>68.3</v>
      </c>
      <c r="L288" s="55">
        <v>66.3</v>
      </c>
      <c r="M288" s="54"/>
      <c r="N288" s="55">
        <v>96.7</v>
      </c>
      <c r="O288" s="55">
        <v>133</v>
      </c>
      <c r="P288" s="55">
        <v>133</v>
      </c>
      <c r="Q288" s="55">
        <v>96.2</v>
      </c>
      <c r="R288" s="55">
        <v>137</v>
      </c>
      <c r="S288" s="55">
        <v>132</v>
      </c>
      <c r="T288" s="55">
        <v>137</v>
      </c>
      <c r="U288" s="55">
        <v>139</v>
      </c>
      <c r="V288" s="55">
        <v>127</v>
      </c>
      <c r="W288" s="55">
        <v>127</v>
      </c>
      <c r="X288" s="55">
        <v>129</v>
      </c>
      <c r="Y288" s="54"/>
      <c r="Z288" s="55">
        <v>268</v>
      </c>
      <c r="AA288" s="55">
        <v>257</v>
      </c>
      <c r="AB288" s="55">
        <v>273</v>
      </c>
      <c r="AC288" s="55">
        <v>248</v>
      </c>
      <c r="AD288" s="55">
        <v>266</v>
      </c>
      <c r="AE288" s="55">
        <v>265</v>
      </c>
      <c r="AF288" s="55">
        <v>261</v>
      </c>
      <c r="AG288" s="55">
        <v>264</v>
      </c>
      <c r="AH288" s="55">
        <v>274</v>
      </c>
      <c r="AI288" s="55">
        <v>221</v>
      </c>
      <c r="AJ288" s="55">
        <v>268</v>
      </c>
      <c r="AK288" s="54"/>
      <c r="AL288" s="55">
        <v>449</v>
      </c>
      <c r="AM288" s="55">
        <v>534</v>
      </c>
      <c r="AN288" s="55">
        <v>533</v>
      </c>
      <c r="AO288" s="55">
        <v>563</v>
      </c>
      <c r="AP288" s="55">
        <v>565</v>
      </c>
      <c r="AQ288" s="55">
        <v>530</v>
      </c>
      <c r="AR288" s="55">
        <v>513</v>
      </c>
      <c r="AS288" s="55">
        <v>548</v>
      </c>
      <c r="AT288" s="55">
        <v>496</v>
      </c>
      <c r="AU288" s="55">
        <v>512</v>
      </c>
      <c r="AV288" s="55">
        <v>536</v>
      </c>
      <c r="AW288" s="54"/>
      <c r="AX288" s="55">
        <v>541</v>
      </c>
      <c r="AY288" s="55">
        <v>709</v>
      </c>
      <c r="AZ288" s="55">
        <v>1000</v>
      </c>
      <c r="BA288" s="55">
        <v>1000</v>
      </c>
      <c r="BB288" s="55">
        <v>994</v>
      </c>
      <c r="BC288" s="55">
        <v>939</v>
      </c>
      <c r="BD288" s="55">
        <v>990</v>
      </c>
      <c r="BE288" s="55">
        <v>1043</v>
      </c>
      <c r="BF288" s="55">
        <v>1061</v>
      </c>
      <c r="BG288" s="55">
        <v>1000</v>
      </c>
      <c r="BH288" s="55">
        <v>910</v>
      </c>
    </row>
    <row r="289" spans="1:60" hidden="1" x14ac:dyDescent="0.2">
      <c r="A289" s="55">
        <v>26</v>
      </c>
      <c r="B289" s="55">
        <v>66</v>
      </c>
      <c r="C289" s="55">
        <v>66.400000000000006</v>
      </c>
      <c r="D289" s="55">
        <v>52.7</v>
      </c>
      <c r="E289" s="55">
        <v>67.3</v>
      </c>
      <c r="F289" s="55">
        <v>67.900000000000006</v>
      </c>
      <c r="G289" s="55">
        <v>64.3</v>
      </c>
      <c r="H289" s="55">
        <v>62.7</v>
      </c>
      <c r="I289" s="55">
        <v>60.3</v>
      </c>
      <c r="J289" s="55">
        <v>58.5</v>
      </c>
      <c r="K289" s="55">
        <v>69.3</v>
      </c>
      <c r="L289" s="55">
        <v>67.7</v>
      </c>
      <c r="M289" s="54"/>
      <c r="N289" s="55">
        <v>97.9</v>
      </c>
      <c r="O289" s="55">
        <v>133</v>
      </c>
      <c r="P289" s="55">
        <v>123</v>
      </c>
      <c r="Q289" s="55">
        <v>96.3</v>
      </c>
      <c r="R289" s="55">
        <v>135</v>
      </c>
      <c r="S289" s="55">
        <v>132</v>
      </c>
      <c r="T289" s="55">
        <v>136</v>
      </c>
      <c r="U289" s="55">
        <v>134</v>
      </c>
      <c r="V289" s="55">
        <v>124</v>
      </c>
      <c r="W289" s="55">
        <v>137</v>
      </c>
      <c r="X289" s="55">
        <v>117</v>
      </c>
      <c r="Y289" s="54"/>
      <c r="Z289" s="55">
        <v>274</v>
      </c>
      <c r="AA289" s="55">
        <v>251</v>
      </c>
      <c r="AB289" s="55">
        <v>275</v>
      </c>
      <c r="AC289" s="55">
        <v>271</v>
      </c>
      <c r="AD289" s="55">
        <v>260</v>
      </c>
      <c r="AE289" s="55">
        <v>263</v>
      </c>
      <c r="AF289" s="55">
        <v>266</v>
      </c>
      <c r="AG289" s="55">
        <v>268</v>
      </c>
      <c r="AH289" s="55">
        <v>273</v>
      </c>
      <c r="AI289" s="55">
        <v>225</v>
      </c>
      <c r="AJ289" s="55">
        <v>264</v>
      </c>
      <c r="AK289" s="54"/>
      <c r="AL289" s="55">
        <v>471</v>
      </c>
      <c r="AM289" s="55">
        <v>488</v>
      </c>
      <c r="AN289" s="55">
        <v>521</v>
      </c>
      <c r="AO289" s="55">
        <v>547</v>
      </c>
      <c r="AP289" s="55">
        <v>548</v>
      </c>
      <c r="AQ289" s="55">
        <v>519</v>
      </c>
      <c r="AR289" s="55">
        <v>535</v>
      </c>
      <c r="AS289" s="55">
        <v>544</v>
      </c>
      <c r="AT289" s="55">
        <v>480</v>
      </c>
      <c r="AU289" s="55">
        <v>514</v>
      </c>
      <c r="AV289" s="55">
        <v>547</v>
      </c>
      <c r="AW289" s="54"/>
      <c r="AX289" s="55">
        <v>548</v>
      </c>
      <c r="AY289" s="55">
        <v>978</v>
      </c>
      <c r="AZ289" s="55">
        <v>1000</v>
      </c>
      <c r="BA289" s="55">
        <v>1000</v>
      </c>
      <c r="BB289" s="55">
        <v>943</v>
      </c>
      <c r="BC289" s="55">
        <v>902</v>
      </c>
      <c r="BD289" s="55">
        <v>885</v>
      </c>
      <c r="BE289" s="55">
        <v>1049</v>
      </c>
      <c r="BF289" s="55">
        <v>1025</v>
      </c>
      <c r="BG289" s="55">
        <v>939</v>
      </c>
      <c r="BH289" s="55">
        <v>960</v>
      </c>
    </row>
    <row r="290" spans="1:60" hidden="1" x14ac:dyDescent="0.2">
      <c r="A290" s="55">
        <v>27</v>
      </c>
      <c r="B290" s="55">
        <v>66.3</v>
      </c>
      <c r="C290" s="55">
        <v>65.400000000000006</v>
      </c>
      <c r="D290" s="55">
        <v>61.7</v>
      </c>
      <c r="E290" s="55">
        <v>67.7</v>
      </c>
      <c r="F290" s="55">
        <v>61.8</v>
      </c>
      <c r="G290" s="55">
        <v>63</v>
      </c>
      <c r="H290" s="55">
        <v>65.7</v>
      </c>
      <c r="I290" s="55">
        <v>59.8</v>
      </c>
      <c r="J290" s="55">
        <v>62.9</v>
      </c>
      <c r="K290" s="55">
        <v>68.5</v>
      </c>
      <c r="L290" s="55">
        <v>66.099999999999994</v>
      </c>
      <c r="M290" s="54"/>
      <c r="N290" s="55">
        <v>109</v>
      </c>
      <c r="O290" s="55">
        <v>133</v>
      </c>
      <c r="P290" s="55">
        <v>124</v>
      </c>
      <c r="Q290" s="55">
        <v>96.6</v>
      </c>
      <c r="R290" s="55">
        <v>138</v>
      </c>
      <c r="S290" s="55">
        <v>133</v>
      </c>
      <c r="T290" s="55">
        <v>137</v>
      </c>
      <c r="U290" s="55">
        <v>137</v>
      </c>
      <c r="V290" s="55">
        <v>127</v>
      </c>
      <c r="W290" s="55">
        <v>132</v>
      </c>
      <c r="X290" s="55">
        <v>128</v>
      </c>
      <c r="Y290" s="54"/>
      <c r="Z290" s="55">
        <v>271</v>
      </c>
      <c r="AA290" s="55">
        <v>248</v>
      </c>
      <c r="AB290" s="55">
        <v>269</v>
      </c>
      <c r="AC290" s="55">
        <v>264</v>
      </c>
      <c r="AD290" s="55">
        <v>271</v>
      </c>
      <c r="AE290" s="55">
        <v>266</v>
      </c>
      <c r="AF290" s="55">
        <v>265</v>
      </c>
      <c r="AG290" s="55">
        <v>267</v>
      </c>
      <c r="AH290" s="55">
        <v>269</v>
      </c>
      <c r="AI290" s="55">
        <v>224</v>
      </c>
      <c r="AJ290" s="55">
        <v>264</v>
      </c>
      <c r="AK290" s="54"/>
      <c r="AL290" s="55">
        <v>531</v>
      </c>
      <c r="AM290" s="55">
        <v>532</v>
      </c>
      <c r="AN290" s="55">
        <v>511</v>
      </c>
      <c r="AO290" s="55">
        <v>544</v>
      </c>
      <c r="AP290" s="55">
        <v>550</v>
      </c>
      <c r="AQ290" s="55">
        <v>530</v>
      </c>
      <c r="AR290" s="55">
        <v>552</v>
      </c>
      <c r="AS290" s="55">
        <v>551</v>
      </c>
      <c r="AT290" s="55">
        <v>503</v>
      </c>
      <c r="AU290" s="55">
        <v>495</v>
      </c>
      <c r="AV290" s="55">
        <v>499</v>
      </c>
      <c r="AW290" s="54"/>
      <c r="AX290" s="55">
        <v>543</v>
      </c>
      <c r="AY290" s="55">
        <v>951</v>
      </c>
      <c r="AZ290" s="55">
        <v>1000</v>
      </c>
      <c r="BA290" s="55">
        <v>1000</v>
      </c>
      <c r="BB290" s="55">
        <v>954</v>
      </c>
      <c r="BC290" s="55">
        <v>998</v>
      </c>
      <c r="BD290" s="55">
        <v>957</v>
      </c>
      <c r="BE290" s="55">
        <v>1008</v>
      </c>
      <c r="BF290" s="55">
        <v>1057</v>
      </c>
      <c r="BG290" s="55">
        <v>1022</v>
      </c>
      <c r="BH290" s="55">
        <v>1013</v>
      </c>
    </row>
    <row r="291" spans="1:60" hidden="1" x14ac:dyDescent="0.2">
      <c r="A291" s="55">
        <v>28</v>
      </c>
      <c r="B291" s="55">
        <v>65.900000000000006</v>
      </c>
      <c r="C291" s="55">
        <v>67.099999999999994</v>
      </c>
      <c r="D291" s="55">
        <v>63</v>
      </c>
      <c r="E291" s="55">
        <v>67.5</v>
      </c>
      <c r="F291" s="55">
        <v>63.7</v>
      </c>
      <c r="G291" s="55">
        <v>56.3</v>
      </c>
      <c r="H291" s="55">
        <v>63.6</v>
      </c>
      <c r="I291" s="55">
        <v>64.400000000000006</v>
      </c>
      <c r="J291" s="55">
        <v>65.3</v>
      </c>
      <c r="K291" s="55">
        <v>69.099999999999994</v>
      </c>
      <c r="L291" s="55">
        <v>67.099999999999994</v>
      </c>
      <c r="M291" s="54"/>
      <c r="N291" s="55">
        <v>134</v>
      </c>
      <c r="O291" s="55">
        <v>134</v>
      </c>
      <c r="P291" s="55">
        <v>125</v>
      </c>
      <c r="Q291" s="55">
        <v>94.4</v>
      </c>
      <c r="R291" s="55">
        <v>133</v>
      </c>
      <c r="S291" s="55">
        <v>134</v>
      </c>
      <c r="T291" s="55">
        <v>137</v>
      </c>
      <c r="U291" s="55">
        <v>135</v>
      </c>
      <c r="V291" s="55">
        <v>139</v>
      </c>
      <c r="W291" s="55">
        <v>135</v>
      </c>
      <c r="X291" s="55">
        <v>131</v>
      </c>
      <c r="Y291" s="54"/>
      <c r="Z291" s="55">
        <v>272</v>
      </c>
      <c r="AA291" s="55">
        <v>264</v>
      </c>
      <c r="AB291" s="55">
        <v>274</v>
      </c>
      <c r="AC291" s="55">
        <v>267</v>
      </c>
      <c r="AD291" s="55">
        <v>269</v>
      </c>
      <c r="AE291" s="55">
        <v>273</v>
      </c>
      <c r="AF291" s="55">
        <v>256</v>
      </c>
      <c r="AG291" s="55">
        <v>258</v>
      </c>
      <c r="AH291" s="55">
        <v>272</v>
      </c>
      <c r="AI291" s="55">
        <v>229</v>
      </c>
      <c r="AJ291" s="55">
        <v>272</v>
      </c>
      <c r="AK291" s="54"/>
      <c r="AL291" s="55">
        <v>432</v>
      </c>
      <c r="AM291" s="55">
        <v>541</v>
      </c>
      <c r="AN291" s="55">
        <v>515</v>
      </c>
      <c r="AO291" s="55">
        <v>523</v>
      </c>
      <c r="AP291" s="55">
        <v>530</v>
      </c>
      <c r="AQ291" s="55">
        <v>460</v>
      </c>
      <c r="AR291" s="55">
        <v>529</v>
      </c>
      <c r="AS291" s="55">
        <v>528</v>
      </c>
      <c r="AT291" s="55">
        <v>512</v>
      </c>
      <c r="AU291" s="55">
        <v>519</v>
      </c>
      <c r="AV291" s="55">
        <v>482</v>
      </c>
      <c r="AW291" s="54"/>
      <c r="AX291" s="55">
        <v>545</v>
      </c>
      <c r="AY291" s="55">
        <v>987</v>
      </c>
      <c r="AZ291" s="55">
        <v>1000</v>
      </c>
      <c r="BA291" s="55">
        <v>1000</v>
      </c>
      <c r="BB291" s="55">
        <v>1028</v>
      </c>
      <c r="BC291" s="55">
        <v>1028</v>
      </c>
      <c r="BD291" s="55">
        <v>1005</v>
      </c>
      <c r="BE291" s="55">
        <v>1022</v>
      </c>
      <c r="BF291" s="55">
        <v>1027</v>
      </c>
      <c r="BG291" s="55">
        <v>989</v>
      </c>
      <c r="BH291" s="55">
        <v>1017</v>
      </c>
    </row>
    <row r="292" spans="1:60" hidden="1" x14ac:dyDescent="0.2">
      <c r="A292" s="55">
        <v>29</v>
      </c>
      <c r="B292" s="55">
        <v>67.7</v>
      </c>
      <c r="C292" s="55">
        <v>65.599999999999994</v>
      </c>
      <c r="D292" s="55">
        <v>65.2</v>
      </c>
      <c r="E292" s="55">
        <v>66.400000000000006</v>
      </c>
      <c r="F292" s="55">
        <v>49.7</v>
      </c>
      <c r="G292" s="55">
        <v>58.1</v>
      </c>
      <c r="H292" s="55">
        <v>64.400000000000006</v>
      </c>
      <c r="I292" s="55">
        <v>64.3</v>
      </c>
      <c r="J292" s="55">
        <v>62.7</v>
      </c>
      <c r="K292" s="55">
        <v>67.3</v>
      </c>
      <c r="L292" s="55">
        <v>66</v>
      </c>
      <c r="M292" s="54"/>
      <c r="N292" s="55">
        <v>135</v>
      </c>
      <c r="O292" s="55">
        <v>134</v>
      </c>
      <c r="P292" s="55">
        <v>130</v>
      </c>
      <c r="Q292" s="55">
        <v>125</v>
      </c>
      <c r="R292" s="55">
        <v>137</v>
      </c>
      <c r="S292" s="55">
        <v>128</v>
      </c>
      <c r="T292" s="55">
        <v>127</v>
      </c>
      <c r="U292" s="55">
        <v>140</v>
      </c>
      <c r="V292" s="55">
        <v>136</v>
      </c>
      <c r="W292" s="55">
        <v>131</v>
      </c>
      <c r="X292" s="55">
        <v>99.9</v>
      </c>
      <c r="Y292" s="54"/>
      <c r="Z292" s="55">
        <v>278</v>
      </c>
      <c r="AA292" s="55">
        <v>259</v>
      </c>
      <c r="AB292" s="55">
        <v>275</v>
      </c>
      <c r="AC292" s="55">
        <v>262</v>
      </c>
      <c r="AD292" s="55">
        <v>274</v>
      </c>
      <c r="AE292" s="55">
        <v>258</v>
      </c>
      <c r="AF292" s="55">
        <v>257</v>
      </c>
      <c r="AG292" s="55">
        <v>259</v>
      </c>
      <c r="AH292" s="55">
        <v>270</v>
      </c>
      <c r="AI292" s="55">
        <v>231</v>
      </c>
      <c r="AJ292" s="55">
        <v>267</v>
      </c>
      <c r="AK292" s="54"/>
      <c r="AL292" s="55">
        <v>523</v>
      </c>
      <c r="AM292" s="55">
        <v>505</v>
      </c>
      <c r="AN292" s="55">
        <v>542</v>
      </c>
      <c r="AO292" s="55">
        <v>554</v>
      </c>
      <c r="AP292" s="55">
        <v>514</v>
      </c>
      <c r="AQ292" s="55">
        <v>467</v>
      </c>
      <c r="AR292" s="55">
        <v>544</v>
      </c>
      <c r="AS292" s="55">
        <v>544</v>
      </c>
      <c r="AT292" s="55">
        <v>492</v>
      </c>
      <c r="AU292" s="55">
        <v>516</v>
      </c>
      <c r="AV292" s="55">
        <v>502</v>
      </c>
      <c r="AW292" s="54"/>
      <c r="AX292" s="55">
        <v>542</v>
      </c>
      <c r="AY292" s="55">
        <v>1028</v>
      </c>
      <c r="AZ292" s="55">
        <v>1000</v>
      </c>
      <c r="BA292" s="55">
        <v>1000</v>
      </c>
      <c r="BB292" s="55">
        <v>1050</v>
      </c>
      <c r="BC292" s="55">
        <v>1006</v>
      </c>
      <c r="BD292" s="55">
        <v>1038</v>
      </c>
      <c r="BE292" s="55">
        <v>1031</v>
      </c>
      <c r="BF292" s="55">
        <v>1023</v>
      </c>
      <c r="BG292" s="55">
        <v>1049</v>
      </c>
      <c r="BH292" s="55">
        <v>996</v>
      </c>
    </row>
    <row r="293" spans="1:60" hidden="1" x14ac:dyDescent="0.2">
      <c r="A293" s="55">
        <v>30</v>
      </c>
      <c r="B293" s="55">
        <v>64.900000000000006</v>
      </c>
      <c r="C293" s="55">
        <v>65.5</v>
      </c>
      <c r="D293" s="55">
        <v>57.6</v>
      </c>
      <c r="E293" s="55">
        <v>66.2</v>
      </c>
      <c r="F293" s="55">
        <v>66.599999999999994</v>
      </c>
      <c r="G293" s="55">
        <v>63.6</v>
      </c>
      <c r="H293" s="55">
        <v>62.9</v>
      </c>
      <c r="I293" s="55">
        <v>61.5</v>
      </c>
      <c r="J293" s="55">
        <v>65.599999999999994</v>
      </c>
      <c r="K293" s="55">
        <v>69.900000000000006</v>
      </c>
      <c r="L293" s="55">
        <v>67.8</v>
      </c>
      <c r="M293" s="54"/>
      <c r="N293" s="55">
        <v>135</v>
      </c>
      <c r="O293" s="55">
        <v>133</v>
      </c>
      <c r="P293" s="55">
        <v>132</v>
      </c>
      <c r="Q293" s="55">
        <v>123</v>
      </c>
      <c r="R293" s="55">
        <v>135</v>
      </c>
      <c r="S293" s="55">
        <v>129</v>
      </c>
      <c r="T293" s="55">
        <v>136</v>
      </c>
      <c r="U293" s="55">
        <v>138</v>
      </c>
      <c r="V293" s="55">
        <v>106</v>
      </c>
      <c r="W293" s="55">
        <v>135</v>
      </c>
      <c r="X293" s="55">
        <v>127</v>
      </c>
      <c r="Y293" s="54"/>
      <c r="Z293" s="55">
        <v>273</v>
      </c>
      <c r="AA293" s="55">
        <v>262</v>
      </c>
      <c r="AB293" s="55">
        <v>263</v>
      </c>
      <c r="AC293" s="55">
        <v>269</v>
      </c>
      <c r="AD293" s="55">
        <v>262</v>
      </c>
      <c r="AE293" s="55">
        <v>270</v>
      </c>
      <c r="AF293" s="55">
        <v>255</v>
      </c>
      <c r="AG293" s="55">
        <v>270</v>
      </c>
      <c r="AH293" s="55">
        <v>258</v>
      </c>
      <c r="AI293" s="55">
        <v>231</v>
      </c>
      <c r="AJ293" s="55">
        <v>270</v>
      </c>
      <c r="AK293" s="54"/>
      <c r="AL293" s="55">
        <v>440</v>
      </c>
      <c r="AM293" s="55">
        <v>448</v>
      </c>
      <c r="AN293" s="55">
        <v>538</v>
      </c>
      <c r="AO293" s="55">
        <v>548</v>
      </c>
      <c r="AP293" s="55">
        <v>543</v>
      </c>
      <c r="AQ293" s="55">
        <v>525</v>
      </c>
      <c r="AR293" s="55">
        <v>538</v>
      </c>
      <c r="AS293" s="55">
        <v>506</v>
      </c>
      <c r="AT293" s="55">
        <v>530</v>
      </c>
      <c r="AU293" s="55">
        <v>522</v>
      </c>
      <c r="AV293" s="55">
        <v>544</v>
      </c>
      <c r="AW293" s="54"/>
      <c r="AX293" s="55">
        <v>541</v>
      </c>
      <c r="AY293" s="55">
        <v>1045</v>
      </c>
      <c r="AZ293" s="55">
        <v>1000</v>
      </c>
      <c r="BA293" s="55">
        <v>1000</v>
      </c>
      <c r="BB293" s="55">
        <v>1030</v>
      </c>
      <c r="BC293" s="55">
        <v>1048</v>
      </c>
      <c r="BD293" s="55">
        <v>1025</v>
      </c>
      <c r="BE293" s="55">
        <v>1043</v>
      </c>
      <c r="BF293" s="55">
        <v>1037</v>
      </c>
      <c r="BG293" s="55">
        <v>1000</v>
      </c>
      <c r="BH293" s="55">
        <v>1008</v>
      </c>
    </row>
    <row r="294" spans="1:60" hidden="1" x14ac:dyDescent="0.2">
      <c r="A294" s="55">
        <v>31</v>
      </c>
      <c r="B294" s="55">
        <v>67.8</v>
      </c>
      <c r="C294" s="55">
        <v>65.7</v>
      </c>
      <c r="D294" s="55">
        <v>56.3</v>
      </c>
      <c r="E294" s="55">
        <v>67.7</v>
      </c>
      <c r="F294" s="55">
        <v>62.2</v>
      </c>
      <c r="G294" s="55">
        <v>57.8</v>
      </c>
      <c r="H294" s="55">
        <v>62.7</v>
      </c>
      <c r="I294" s="55">
        <v>61.4</v>
      </c>
      <c r="J294" s="55">
        <v>65.7</v>
      </c>
      <c r="K294" s="55">
        <v>67</v>
      </c>
      <c r="L294" s="55">
        <v>66.2</v>
      </c>
      <c r="M294" s="54"/>
      <c r="N294" s="55">
        <v>135</v>
      </c>
      <c r="O294" s="55">
        <v>130</v>
      </c>
      <c r="P294" s="55">
        <v>133</v>
      </c>
      <c r="Q294" s="55">
        <v>133</v>
      </c>
      <c r="R294" s="55">
        <v>133</v>
      </c>
      <c r="S294" s="55">
        <v>128</v>
      </c>
      <c r="T294" s="55">
        <v>135</v>
      </c>
      <c r="U294" s="55">
        <v>137</v>
      </c>
      <c r="V294" s="55">
        <v>126</v>
      </c>
      <c r="W294" s="55">
        <v>127</v>
      </c>
      <c r="X294" s="55">
        <v>129</v>
      </c>
      <c r="Y294" s="54"/>
      <c r="Z294" s="55">
        <v>278</v>
      </c>
      <c r="AA294" s="55">
        <v>261</v>
      </c>
      <c r="AB294" s="55">
        <v>258</v>
      </c>
      <c r="AC294" s="55">
        <v>259</v>
      </c>
      <c r="AD294" s="55">
        <v>261</v>
      </c>
      <c r="AE294" s="55">
        <v>260</v>
      </c>
      <c r="AF294" s="55">
        <v>252</v>
      </c>
      <c r="AG294" s="55">
        <v>262</v>
      </c>
      <c r="AH294" s="55">
        <v>263</v>
      </c>
      <c r="AI294" s="55">
        <v>232</v>
      </c>
      <c r="AJ294" s="55">
        <v>269</v>
      </c>
      <c r="AK294" s="54"/>
      <c r="AL294" s="55">
        <v>411</v>
      </c>
      <c r="AM294" s="55">
        <v>454</v>
      </c>
      <c r="AN294" s="55">
        <v>542</v>
      </c>
      <c r="AO294" s="55">
        <v>563</v>
      </c>
      <c r="AP294" s="55">
        <v>539</v>
      </c>
      <c r="AQ294" s="55">
        <v>525</v>
      </c>
      <c r="AR294" s="55">
        <v>524</v>
      </c>
      <c r="AS294" s="55">
        <v>443</v>
      </c>
      <c r="AT294" s="55">
        <v>550</v>
      </c>
      <c r="AU294" s="55">
        <v>508</v>
      </c>
      <c r="AV294" s="55">
        <v>537</v>
      </c>
      <c r="AW294" s="54"/>
      <c r="AX294" s="55">
        <v>536</v>
      </c>
      <c r="AY294" s="55">
        <v>1045</v>
      </c>
      <c r="AZ294" s="55">
        <v>1000</v>
      </c>
      <c r="BA294" s="55">
        <v>1000</v>
      </c>
      <c r="BB294" s="55">
        <v>1001</v>
      </c>
      <c r="BC294" s="55">
        <v>847</v>
      </c>
      <c r="BD294" s="55">
        <v>1053</v>
      </c>
      <c r="BE294" s="55">
        <v>998</v>
      </c>
      <c r="BF294" s="55">
        <v>1037</v>
      </c>
      <c r="BG294" s="55">
        <v>1000</v>
      </c>
      <c r="BH294" s="55">
        <v>1018</v>
      </c>
    </row>
    <row r="295" spans="1:60" hidden="1" x14ac:dyDescent="0.2">
      <c r="A295" s="55">
        <v>32</v>
      </c>
      <c r="B295" s="55">
        <v>64.2</v>
      </c>
      <c r="C295" s="55">
        <v>65.400000000000006</v>
      </c>
      <c r="D295" s="55">
        <v>56.5</v>
      </c>
      <c r="E295" s="55">
        <v>66.3</v>
      </c>
      <c r="F295" s="55">
        <v>66.8</v>
      </c>
      <c r="G295" s="55">
        <v>64.8</v>
      </c>
      <c r="H295" s="55">
        <v>57.5</v>
      </c>
      <c r="I295" s="55">
        <v>61.3</v>
      </c>
      <c r="J295" s="55">
        <v>63.8</v>
      </c>
      <c r="K295" s="55">
        <v>66</v>
      </c>
      <c r="L295" s="55">
        <v>67.7</v>
      </c>
      <c r="M295" s="54"/>
      <c r="N295" s="55">
        <v>133</v>
      </c>
      <c r="O295" s="55">
        <v>133</v>
      </c>
      <c r="P295" s="55">
        <v>134</v>
      </c>
      <c r="Q295" s="55">
        <v>132</v>
      </c>
      <c r="R295" s="55">
        <v>134</v>
      </c>
      <c r="S295" s="55">
        <v>132</v>
      </c>
      <c r="T295" s="55">
        <v>136</v>
      </c>
      <c r="U295" s="55">
        <v>137</v>
      </c>
      <c r="V295" s="55">
        <v>140</v>
      </c>
      <c r="W295" s="55">
        <v>132</v>
      </c>
      <c r="X295" s="55">
        <v>131</v>
      </c>
      <c r="Y295" s="54"/>
      <c r="Z295" s="55">
        <v>274</v>
      </c>
      <c r="AA295" s="55">
        <v>260</v>
      </c>
      <c r="AB295" s="55">
        <v>265</v>
      </c>
      <c r="AC295" s="55">
        <v>270</v>
      </c>
      <c r="AD295" s="55">
        <v>274</v>
      </c>
      <c r="AE295" s="55">
        <v>268</v>
      </c>
      <c r="AF295" s="55">
        <v>251</v>
      </c>
      <c r="AG295" s="55">
        <v>246</v>
      </c>
      <c r="AH295" s="55">
        <v>267</v>
      </c>
      <c r="AI295" s="55">
        <v>228</v>
      </c>
      <c r="AJ295" s="55">
        <v>247</v>
      </c>
      <c r="AK295" s="54"/>
      <c r="AL295" s="55">
        <v>439</v>
      </c>
      <c r="AM295" s="55">
        <v>440</v>
      </c>
      <c r="AN295" s="55">
        <v>528</v>
      </c>
      <c r="AO295" s="55">
        <v>530</v>
      </c>
      <c r="AP295" s="55">
        <v>551</v>
      </c>
      <c r="AQ295" s="55">
        <v>515</v>
      </c>
      <c r="AR295" s="55">
        <v>509</v>
      </c>
      <c r="AS295" s="55">
        <v>512</v>
      </c>
      <c r="AT295" s="55">
        <v>546</v>
      </c>
      <c r="AU295" s="55">
        <v>527</v>
      </c>
      <c r="AV295" s="55">
        <v>547</v>
      </c>
      <c r="AW295" s="54"/>
      <c r="AX295" s="55">
        <v>533</v>
      </c>
      <c r="AY295" s="55">
        <v>1063</v>
      </c>
      <c r="AZ295" s="55">
        <v>979</v>
      </c>
      <c r="BA295" s="55">
        <v>1000</v>
      </c>
      <c r="BB295" s="55">
        <v>1000</v>
      </c>
      <c r="BC295" s="55">
        <v>1064</v>
      </c>
      <c r="BD295" s="55">
        <v>962</v>
      </c>
      <c r="BE295" s="55">
        <v>969</v>
      </c>
      <c r="BF295" s="55">
        <v>1036</v>
      </c>
      <c r="BG295" s="55">
        <v>1000</v>
      </c>
      <c r="BH295" s="55">
        <v>1014</v>
      </c>
    </row>
    <row r="296" spans="1:60" hidden="1" x14ac:dyDescent="0.2">
      <c r="A296" s="55">
        <v>33</v>
      </c>
      <c r="B296" s="55">
        <v>60.3</v>
      </c>
      <c r="C296" s="55">
        <v>65.7</v>
      </c>
      <c r="D296" s="55">
        <v>46</v>
      </c>
      <c r="E296" s="55">
        <v>66.2</v>
      </c>
      <c r="F296" s="55">
        <v>65.8</v>
      </c>
      <c r="G296" s="55">
        <v>65.900000000000006</v>
      </c>
      <c r="H296" s="55">
        <v>63.3</v>
      </c>
      <c r="I296" s="55">
        <v>64.5</v>
      </c>
      <c r="J296" s="55">
        <v>65.400000000000006</v>
      </c>
      <c r="K296" s="55">
        <v>65.900000000000006</v>
      </c>
      <c r="L296" s="55">
        <v>66.5</v>
      </c>
      <c r="M296" s="54"/>
      <c r="N296" s="55">
        <v>135</v>
      </c>
      <c r="O296" s="55">
        <v>135</v>
      </c>
      <c r="P296" s="55">
        <v>129</v>
      </c>
      <c r="Q296" s="55">
        <v>131</v>
      </c>
      <c r="R296" s="55">
        <v>137</v>
      </c>
      <c r="S296" s="55">
        <v>134</v>
      </c>
      <c r="T296" s="55">
        <v>136</v>
      </c>
      <c r="U296" s="55">
        <v>131</v>
      </c>
      <c r="V296" s="55">
        <v>137</v>
      </c>
      <c r="W296" s="55">
        <v>122</v>
      </c>
      <c r="X296" s="55">
        <v>129</v>
      </c>
      <c r="Y296" s="54"/>
      <c r="Z296" s="55">
        <v>273</v>
      </c>
      <c r="AA296" s="55">
        <v>266</v>
      </c>
      <c r="AB296" s="55">
        <v>264</v>
      </c>
      <c r="AC296" s="55">
        <v>266</v>
      </c>
      <c r="AD296" s="55">
        <v>269</v>
      </c>
      <c r="AE296" s="55">
        <v>267</v>
      </c>
      <c r="AF296" s="55">
        <v>255</v>
      </c>
      <c r="AG296" s="55">
        <v>224</v>
      </c>
      <c r="AH296" s="55">
        <v>243</v>
      </c>
      <c r="AI296" s="55">
        <v>230</v>
      </c>
      <c r="AJ296" s="55">
        <v>206</v>
      </c>
      <c r="AK296" s="54"/>
      <c r="AL296" s="55">
        <v>486</v>
      </c>
      <c r="AM296" s="55">
        <v>465</v>
      </c>
      <c r="AN296" s="55">
        <v>544</v>
      </c>
      <c r="AO296" s="55">
        <v>544</v>
      </c>
      <c r="AP296" s="55">
        <v>526</v>
      </c>
      <c r="AQ296" s="55">
        <v>511</v>
      </c>
      <c r="AR296" s="55">
        <v>383</v>
      </c>
      <c r="AS296" s="55">
        <v>384</v>
      </c>
      <c r="AT296" s="55">
        <v>531</v>
      </c>
      <c r="AU296" s="55">
        <v>524</v>
      </c>
      <c r="AV296" s="55">
        <v>533</v>
      </c>
      <c r="AW296" s="54"/>
      <c r="AX296" s="55">
        <v>540</v>
      </c>
      <c r="AY296" s="55">
        <v>1052</v>
      </c>
      <c r="AZ296" s="55">
        <v>980</v>
      </c>
      <c r="BA296" s="55">
        <v>995</v>
      </c>
      <c r="BB296" s="55">
        <v>1000</v>
      </c>
      <c r="BC296" s="55">
        <v>1062</v>
      </c>
      <c r="BD296" s="55">
        <v>1032</v>
      </c>
      <c r="BE296" s="55">
        <v>983</v>
      </c>
      <c r="BF296" s="55">
        <v>1054</v>
      </c>
      <c r="BG296" s="55">
        <v>1000</v>
      </c>
      <c r="BH296" s="55">
        <v>1025</v>
      </c>
    </row>
    <row r="297" spans="1:60" hidden="1" x14ac:dyDescent="0.2">
      <c r="A297" s="55">
        <v>34</v>
      </c>
      <c r="B297" s="55">
        <v>65.099999999999994</v>
      </c>
      <c r="C297" s="55">
        <v>65</v>
      </c>
      <c r="D297" s="55">
        <v>59.9</v>
      </c>
      <c r="E297" s="55">
        <v>65</v>
      </c>
      <c r="F297" s="55">
        <v>66.7</v>
      </c>
      <c r="G297" s="55">
        <v>63</v>
      </c>
      <c r="H297" s="55">
        <v>62.5</v>
      </c>
      <c r="I297" s="55">
        <v>64.400000000000006</v>
      </c>
      <c r="J297" s="55">
        <v>65.099999999999994</v>
      </c>
      <c r="K297" s="55">
        <v>64.8</v>
      </c>
      <c r="L297" s="55">
        <v>66.5</v>
      </c>
      <c r="M297" s="54"/>
      <c r="N297" s="55">
        <v>137</v>
      </c>
      <c r="O297" s="55">
        <v>133</v>
      </c>
      <c r="P297" s="55">
        <v>130</v>
      </c>
      <c r="Q297" s="55">
        <v>126</v>
      </c>
      <c r="R297" s="55">
        <v>134</v>
      </c>
      <c r="S297" s="55">
        <v>128</v>
      </c>
      <c r="T297" s="55">
        <v>134</v>
      </c>
      <c r="U297" s="55">
        <v>136</v>
      </c>
      <c r="V297" s="55">
        <v>139</v>
      </c>
      <c r="W297" s="55">
        <v>121</v>
      </c>
      <c r="X297" s="55">
        <v>130</v>
      </c>
      <c r="Y297" s="54"/>
      <c r="Z297" s="55">
        <v>268</v>
      </c>
      <c r="AA297" s="55">
        <v>260</v>
      </c>
      <c r="AB297" s="55">
        <v>266</v>
      </c>
      <c r="AC297" s="55">
        <v>270</v>
      </c>
      <c r="AD297" s="55">
        <v>263</v>
      </c>
      <c r="AE297" s="55">
        <v>275</v>
      </c>
      <c r="AF297" s="55">
        <v>260</v>
      </c>
      <c r="AG297" s="55">
        <v>228</v>
      </c>
      <c r="AH297" s="55">
        <v>251</v>
      </c>
      <c r="AI297" s="55">
        <v>210</v>
      </c>
      <c r="AJ297" s="55">
        <v>275</v>
      </c>
      <c r="AK297" s="54"/>
      <c r="AL297" s="55">
        <v>493</v>
      </c>
      <c r="AM297" s="55">
        <v>524</v>
      </c>
      <c r="AN297" s="55">
        <v>516</v>
      </c>
      <c r="AO297" s="55">
        <v>551</v>
      </c>
      <c r="AP297" s="55">
        <v>522</v>
      </c>
      <c r="AQ297" s="55">
        <v>510</v>
      </c>
      <c r="AR297" s="55">
        <v>512</v>
      </c>
      <c r="AS297" s="55">
        <v>424</v>
      </c>
      <c r="AT297" s="55">
        <v>519</v>
      </c>
      <c r="AU297" s="55">
        <v>533</v>
      </c>
      <c r="AV297" s="55">
        <v>543</v>
      </c>
      <c r="AW297" s="54"/>
      <c r="AX297" s="55">
        <v>543</v>
      </c>
      <c r="AY297" s="55">
        <v>1039</v>
      </c>
      <c r="AZ297" s="55">
        <v>997</v>
      </c>
      <c r="BA297" s="55">
        <v>969</v>
      </c>
      <c r="BB297" s="55">
        <v>1000</v>
      </c>
      <c r="BC297" s="55">
        <v>1052</v>
      </c>
      <c r="BD297" s="55">
        <v>1037</v>
      </c>
      <c r="BE297" s="55">
        <v>1050</v>
      </c>
      <c r="BF297" s="55">
        <v>1013</v>
      </c>
      <c r="BG297" s="55">
        <v>1000</v>
      </c>
      <c r="BH297" s="55">
        <v>1012</v>
      </c>
    </row>
    <row r="298" spans="1:60" hidden="1" x14ac:dyDescent="0.2">
      <c r="A298" s="55">
        <v>35</v>
      </c>
      <c r="B298" s="55">
        <v>67.3</v>
      </c>
      <c r="C298" s="55">
        <v>65.2</v>
      </c>
      <c r="D298" s="55">
        <v>58.2</v>
      </c>
      <c r="E298" s="55">
        <v>65.400000000000006</v>
      </c>
      <c r="F298" s="55">
        <v>66.900000000000006</v>
      </c>
      <c r="G298" s="55">
        <v>60.9</v>
      </c>
      <c r="H298" s="55">
        <v>65</v>
      </c>
      <c r="I298" s="55">
        <v>65.3</v>
      </c>
      <c r="J298" s="55">
        <v>62.2</v>
      </c>
      <c r="K298" s="55">
        <v>66.900000000000006</v>
      </c>
      <c r="L298" s="55">
        <v>65.400000000000006</v>
      </c>
      <c r="M298" s="54"/>
      <c r="N298" s="55">
        <v>134</v>
      </c>
      <c r="O298" s="55">
        <v>127</v>
      </c>
      <c r="P298" s="55">
        <v>128</v>
      </c>
      <c r="Q298" s="55">
        <v>115</v>
      </c>
      <c r="R298" s="55">
        <v>125</v>
      </c>
      <c r="S298" s="55">
        <v>128</v>
      </c>
      <c r="T298" s="55">
        <v>140</v>
      </c>
      <c r="U298" s="55">
        <v>139</v>
      </c>
      <c r="V298" s="55">
        <v>137</v>
      </c>
      <c r="W298" s="55">
        <v>120</v>
      </c>
      <c r="X298" s="55">
        <v>134</v>
      </c>
      <c r="Y298" s="54"/>
      <c r="Z298" s="55">
        <v>276</v>
      </c>
      <c r="AA298" s="55">
        <v>258</v>
      </c>
      <c r="AB298" s="55">
        <v>269</v>
      </c>
      <c r="AC298" s="55">
        <v>263</v>
      </c>
      <c r="AD298" s="55">
        <v>252</v>
      </c>
      <c r="AE298" s="55">
        <v>267</v>
      </c>
      <c r="AF298" s="55">
        <v>240</v>
      </c>
      <c r="AG298" s="55">
        <v>243</v>
      </c>
      <c r="AH298" s="55">
        <v>257</v>
      </c>
      <c r="AI298" s="55">
        <v>233</v>
      </c>
      <c r="AJ298" s="55">
        <v>268</v>
      </c>
      <c r="AK298" s="54"/>
      <c r="AL298" s="55">
        <v>506</v>
      </c>
      <c r="AM298" s="55">
        <v>527</v>
      </c>
      <c r="AN298" s="55">
        <v>539</v>
      </c>
      <c r="AO298" s="55">
        <v>546</v>
      </c>
      <c r="AP298" s="55">
        <v>551</v>
      </c>
      <c r="AQ298" s="55">
        <v>531</v>
      </c>
      <c r="AR298" s="55">
        <v>534</v>
      </c>
      <c r="AS298" s="55">
        <v>491</v>
      </c>
      <c r="AT298" s="55">
        <v>540</v>
      </c>
      <c r="AU298" s="55">
        <v>517</v>
      </c>
      <c r="AV298" s="55">
        <v>419</v>
      </c>
      <c r="AW298" s="54"/>
      <c r="AX298" s="55">
        <v>544</v>
      </c>
      <c r="AY298" s="55">
        <v>931</v>
      </c>
      <c r="AZ298" s="55">
        <v>1036</v>
      </c>
      <c r="BA298" s="55">
        <v>1029</v>
      </c>
      <c r="BB298" s="55">
        <v>997</v>
      </c>
      <c r="BC298" s="55">
        <v>991</v>
      </c>
      <c r="BD298" s="55">
        <v>1037</v>
      </c>
      <c r="BE298" s="55">
        <v>918</v>
      </c>
      <c r="BF298" s="55">
        <v>989</v>
      </c>
      <c r="BG298" s="55">
        <v>941</v>
      </c>
      <c r="BH298" s="55">
        <v>1036</v>
      </c>
    </row>
    <row r="299" spans="1:60" hidden="1" x14ac:dyDescent="0.2">
      <c r="A299" s="55">
        <v>36</v>
      </c>
      <c r="B299" s="55">
        <v>65.900000000000006</v>
      </c>
      <c r="C299" s="55">
        <v>66.5</v>
      </c>
      <c r="D299" s="55">
        <v>57.5</v>
      </c>
      <c r="E299" s="55">
        <v>58.9</v>
      </c>
      <c r="F299" s="55">
        <v>67.5</v>
      </c>
      <c r="G299" s="55">
        <v>65.5</v>
      </c>
      <c r="H299" s="55">
        <v>66</v>
      </c>
      <c r="I299" s="55">
        <v>64.7</v>
      </c>
      <c r="J299" s="55">
        <v>57.1</v>
      </c>
      <c r="K299" s="55">
        <v>62.5</v>
      </c>
      <c r="L299" s="55">
        <v>67.400000000000006</v>
      </c>
      <c r="M299" s="54"/>
      <c r="N299" s="55">
        <v>134</v>
      </c>
      <c r="O299" s="55">
        <v>127</v>
      </c>
      <c r="P299" s="55">
        <v>128</v>
      </c>
      <c r="Q299" s="55">
        <v>127</v>
      </c>
      <c r="R299" s="55">
        <v>122</v>
      </c>
      <c r="S299" s="55">
        <v>122</v>
      </c>
      <c r="T299" s="55">
        <v>138</v>
      </c>
      <c r="U299" s="55">
        <v>137</v>
      </c>
      <c r="V299" s="55">
        <v>140</v>
      </c>
      <c r="W299" s="55">
        <v>124</v>
      </c>
      <c r="X299" s="55">
        <v>136</v>
      </c>
      <c r="Y299" s="54"/>
      <c r="Z299" s="55">
        <v>268</v>
      </c>
      <c r="AA299" s="55">
        <v>264</v>
      </c>
      <c r="AB299" s="55">
        <v>269</v>
      </c>
      <c r="AC299" s="55">
        <v>271</v>
      </c>
      <c r="AD299" s="55">
        <v>266</v>
      </c>
      <c r="AE299" s="55">
        <v>258</v>
      </c>
      <c r="AF299" s="55">
        <v>248</v>
      </c>
      <c r="AG299" s="55">
        <v>268</v>
      </c>
      <c r="AH299" s="55">
        <v>262</v>
      </c>
      <c r="AI299" s="55">
        <v>231</v>
      </c>
      <c r="AJ299" s="55">
        <v>272</v>
      </c>
      <c r="AK299" s="54"/>
      <c r="AL299" s="55">
        <v>516</v>
      </c>
      <c r="AM299" s="55">
        <v>508</v>
      </c>
      <c r="AN299" s="55">
        <v>528</v>
      </c>
      <c r="AO299" s="55">
        <v>522</v>
      </c>
      <c r="AP299" s="55">
        <v>535</v>
      </c>
      <c r="AQ299" s="55">
        <v>529</v>
      </c>
      <c r="AR299" s="55">
        <v>532</v>
      </c>
      <c r="AS299" s="55">
        <v>381</v>
      </c>
      <c r="AT299" s="55">
        <v>538</v>
      </c>
      <c r="AU299" s="55">
        <v>530</v>
      </c>
      <c r="AV299" s="55">
        <v>468</v>
      </c>
      <c r="AW299" s="54"/>
      <c r="AX299" s="55">
        <v>551</v>
      </c>
      <c r="AY299" s="55">
        <v>929</v>
      </c>
      <c r="AZ299" s="55">
        <v>1007</v>
      </c>
      <c r="BA299" s="55">
        <v>1007</v>
      </c>
      <c r="BB299" s="55">
        <v>997</v>
      </c>
      <c r="BC299" s="55">
        <v>845</v>
      </c>
      <c r="BD299" s="55">
        <v>1019</v>
      </c>
      <c r="BE299" s="55">
        <v>911</v>
      </c>
      <c r="BF299" s="55">
        <v>990</v>
      </c>
      <c r="BG299" s="55">
        <v>904</v>
      </c>
      <c r="BH299" s="55">
        <v>1011</v>
      </c>
    </row>
    <row r="300" spans="1:60" hidden="1" x14ac:dyDescent="0.2">
      <c r="A300" s="55">
        <v>37</v>
      </c>
      <c r="B300" s="55">
        <v>65.099999999999994</v>
      </c>
      <c r="C300" s="55">
        <v>65.599999999999994</v>
      </c>
      <c r="D300" s="55">
        <v>64.400000000000006</v>
      </c>
      <c r="E300" s="55">
        <v>59.4</v>
      </c>
      <c r="F300" s="55">
        <v>66.3</v>
      </c>
      <c r="G300" s="55">
        <v>60.7</v>
      </c>
      <c r="H300" s="55">
        <v>65.099999999999994</v>
      </c>
      <c r="I300" s="55">
        <v>62.4</v>
      </c>
      <c r="J300" s="55">
        <v>60.9</v>
      </c>
      <c r="K300" s="55">
        <v>65.8</v>
      </c>
      <c r="L300" s="55">
        <v>66.599999999999994</v>
      </c>
      <c r="M300" s="54"/>
      <c r="N300" s="55">
        <v>127</v>
      </c>
      <c r="O300" s="55">
        <v>131</v>
      </c>
      <c r="P300" s="55">
        <v>130</v>
      </c>
      <c r="Q300" s="55">
        <v>120</v>
      </c>
      <c r="R300" s="55">
        <v>127</v>
      </c>
      <c r="S300" s="55">
        <v>114</v>
      </c>
      <c r="T300" s="55">
        <v>138</v>
      </c>
      <c r="U300" s="55">
        <v>171</v>
      </c>
      <c r="V300" s="55">
        <v>136</v>
      </c>
      <c r="W300" s="55">
        <v>126</v>
      </c>
      <c r="X300" s="55">
        <v>133</v>
      </c>
      <c r="Y300" s="54"/>
      <c r="Z300" s="55">
        <v>272</v>
      </c>
      <c r="AA300" s="55">
        <v>260</v>
      </c>
      <c r="AB300" s="55">
        <v>263</v>
      </c>
      <c r="AC300" s="55">
        <v>262</v>
      </c>
      <c r="AD300" s="55">
        <v>258</v>
      </c>
      <c r="AE300" s="55">
        <v>254</v>
      </c>
      <c r="AF300" s="55">
        <v>268</v>
      </c>
      <c r="AG300" s="55">
        <v>258</v>
      </c>
      <c r="AH300" s="55">
        <v>252</v>
      </c>
      <c r="AI300" s="55">
        <v>244</v>
      </c>
      <c r="AJ300" s="55">
        <v>269</v>
      </c>
      <c r="AK300" s="54"/>
      <c r="AL300" s="55">
        <v>414</v>
      </c>
      <c r="AM300" s="55">
        <v>541</v>
      </c>
      <c r="AN300" s="55">
        <v>531</v>
      </c>
      <c r="AO300" s="55">
        <v>527</v>
      </c>
      <c r="AP300" s="55">
        <v>476</v>
      </c>
      <c r="AQ300" s="55">
        <v>549</v>
      </c>
      <c r="AR300" s="55">
        <v>529</v>
      </c>
      <c r="AS300" s="55">
        <v>453</v>
      </c>
      <c r="AT300" s="55">
        <v>547</v>
      </c>
      <c r="AU300" s="55">
        <v>527</v>
      </c>
      <c r="AV300" s="55">
        <v>499</v>
      </c>
      <c r="AW300" s="54"/>
      <c r="AX300" s="55">
        <v>536</v>
      </c>
      <c r="AY300" s="55">
        <v>976</v>
      </c>
      <c r="AZ300" s="55">
        <v>970</v>
      </c>
      <c r="BA300" s="55">
        <v>1000</v>
      </c>
      <c r="BB300" s="55">
        <v>1007</v>
      </c>
      <c r="BC300" s="55">
        <v>1047</v>
      </c>
      <c r="BD300" s="55">
        <v>1050</v>
      </c>
      <c r="BE300" s="55">
        <v>916</v>
      </c>
      <c r="BF300" s="55">
        <v>784</v>
      </c>
      <c r="BG300" s="55">
        <v>986</v>
      </c>
      <c r="BH300" s="55">
        <v>1000</v>
      </c>
    </row>
    <row r="301" spans="1:60" hidden="1" x14ac:dyDescent="0.2">
      <c r="A301" s="55">
        <v>38</v>
      </c>
      <c r="B301" s="55">
        <v>67</v>
      </c>
      <c r="C301" s="55">
        <v>63.3</v>
      </c>
      <c r="D301" s="55">
        <v>65.7</v>
      </c>
      <c r="E301" s="55">
        <v>64.900000000000006</v>
      </c>
      <c r="F301" s="55">
        <v>62.3</v>
      </c>
      <c r="G301" s="55">
        <v>63.2</v>
      </c>
      <c r="H301" s="55">
        <v>52.5</v>
      </c>
      <c r="I301" s="55">
        <v>59.8</v>
      </c>
      <c r="J301" s="55">
        <v>60.3</v>
      </c>
      <c r="K301" s="55">
        <v>65</v>
      </c>
      <c r="L301" s="55">
        <v>68.2</v>
      </c>
      <c r="M301" s="54"/>
      <c r="N301" s="55">
        <v>136</v>
      </c>
      <c r="O301" s="55">
        <v>132</v>
      </c>
      <c r="P301" s="55">
        <v>132</v>
      </c>
      <c r="Q301" s="55">
        <v>127</v>
      </c>
      <c r="R301" s="55">
        <v>104</v>
      </c>
      <c r="S301" s="55">
        <v>115</v>
      </c>
      <c r="T301" s="55">
        <v>136</v>
      </c>
      <c r="U301" s="55">
        <v>123</v>
      </c>
      <c r="V301" s="55">
        <v>134</v>
      </c>
      <c r="W301" s="55">
        <v>134</v>
      </c>
      <c r="X301" s="55">
        <v>137</v>
      </c>
      <c r="Y301" s="54"/>
      <c r="Z301" s="55">
        <v>265</v>
      </c>
      <c r="AA301" s="55">
        <v>258</v>
      </c>
      <c r="AB301" s="55">
        <v>268</v>
      </c>
      <c r="AC301" s="55">
        <v>262</v>
      </c>
      <c r="AD301" s="55">
        <v>269</v>
      </c>
      <c r="AE301" s="55">
        <v>277</v>
      </c>
      <c r="AF301" s="55">
        <v>234</v>
      </c>
      <c r="AG301" s="55">
        <v>264</v>
      </c>
      <c r="AH301" s="55">
        <v>217</v>
      </c>
      <c r="AI301" s="55">
        <v>253</v>
      </c>
      <c r="AJ301" s="55">
        <v>273</v>
      </c>
      <c r="AK301" s="54"/>
      <c r="AL301" s="55">
        <v>423</v>
      </c>
      <c r="AM301" s="55">
        <v>488</v>
      </c>
      <c r="AN301" s="55">
        <v>478</v>
      </c>
      <c r="AO301" s="55">
        <v>513</v>
      </c>
      <c r="AP301" s="55">
        <v>525</v>
      </c>
      <c r="AQ301" s="55">
        <v>533</v>
      </c>
      <c r="AR301" s="55">
        <v>530</v>
      </c>
      <c r="AS301" s="55">
        <v>410</v>
      </c>
      <c r="AT301" s="55">
        <v>546</v>
      </c>
      <c r="AU301" s="55">
        <v>528</v>
      </c>
      <c r="AV301" s="55">
        <v>472</v>
      </c>
      <c r="AW301" s="54"/>
      <c r="AX301" s="55">
        <v>533</v>
      </c>
      <c r="AY301" s="55">
        <v>1084</v>
      </c>
      <c r="AZ301" s="55">
        <v>1030</v>
      </c>
      <c r="BA301" s="55">
        <v>1000</v>
      </c>
      <c r="BB301" s="55">
        <v>994</v>
      </c>
      <c r="BC301" s="55">
        <v>1034</v>
      </c>
      <c r="BD301" s="55">
        <v>1028</v>
      </c>
      <c r="BE301" s="55">
        <v>931</v>
      </c>
      <c r="BF301" s="55">
        <v>1020</v>
      </c>
      <c r="BG301" s="55">
        <v>1002</v>
      </c>
      <c r="BH301" s="55">
        <v>997</v>
      </c>
    </row>
    <row r="302" spans="1:60" hidden="1" x14ac:dyDescent="0.2">
      <c r="A302" s="55">
        <v>39</v>
      </c>
      <c r="B302" s="55">
        <v>66</v>
      </c>
      <c r="C302" s="55">
        <v>61.1</v>
      </c>
      <c r="D302" s="55">
        <v>52.7</v>
      </c>
      <c r="E302" s="55">
        <v>66.8</v>
      </c>
      <c r="F302" s="55">
        <v>58.6</v>
      </c>
      <c r="G302" s="55">
        <v>59.8</v>
      </c>
      <c r="H302" s="55">
        <v>48.3</v>
      </c>
      <c r="I302" s="55">
        <v>54.2</v>
      </c>
      <c r="J302" s="55">
        <v>62</v>
      </c>
      <c r="K302" s="55">
        <v>65.5</v>
      </c>
      <c r="L302" s="55">
        <v>65.8</v>
      </c>
      <c r="M302" s="54"/>
      <c r="N302" s="55">
        <v>134</v>
      </c>
      <c r="O302" s="55">
        <v>133</v>
      </c>
      <c r="P302" s="55">
        <v>133</v>
      </c>
      <c r="Q302" s="55">
        <v>134</v>
      </c>
      <c r="R302" s="55">
        <v>100</v>
      </c>
      <c r="S302" s="55">
        <v>114</v>
      </c>
      <c r="T302" s="55">
        <v>138</v>
      </c>
      <c r="U302" s="55">
        <v>125</v>
      </c>
      <c r="V302" s="55">
        <v>115</v>
      </c>
      <c r="W302" s="55">
        <v>133</v>
      </c>
      <c r="X302" s="55">
        <v>134</v>
      </c>
      <c r="Y302" s="54"/>
      <c r="Z302" s="55">
        <v>265</v>
      </c>
      <c r="AA302" s="55">
        <v>256</v>
      </c>
      <c r="AB302" s="55">
        <v>270</v>
      </c>
      <c r="AC302" s="55">
        <v>260</v>
      </c>
      <c r="AD302" s="55">
        <v>268</v>
      </c>
      <c r="AE302" s="55">
        <v>264</v>
      </c>
      <c r="AF302" s="55">
        <v>245</v>
      </c>
      <c r="AG302" s="55">
        <v>266</v>
      </c>
      <c r="AH302" s="55">
        <v>268</v>
      </c>
      <c r="AI302" s="55">
        <v>266</v>
      </c>
      <c r="AJ302" s="55">
        <v>260</v>
      </c>
      <c r="AK302" s="54"/>
      <c r="AL302" s="55">
        <v>444</v>
      </c>
      <c r="AM302" s="55">
        <v>511</v>
      </c>
      <c r="AN302" s="55">
        <v>470</v>
      </c>
      <c r="AO302" s="55">
        <v>550</v>
      </c>
      <c r="AP302" s="55">
        <v>537</v>
      </c>
      <c r="AQ302" s="55">
        <v>545</v>
      </c>
      <c r="AR302" s="55">
        <v>544</v>
      </c>
      <c r="AS302" s="55">
        <v>396</v>
      </c>
      <c r="AT302" s="55">
        <v>534</v>
      </c>
      <c r="AU302" s="55">
        <v>499</v>
      </c>
      <c r="AV302" s="55">
        <v>461</v>
      </c>
      <c r="AW302" s="54"/>
      <c r="AX302" s="55">
        <v>536</v>
      </c>
      <c r="AY302" s="55">
        <v>1064</v>
      </c>
      <c r="AZ302" s="55">
        <v>1000</v>
      </c>
      <c r="BA302" s="55">
        <v>1000</v>
      </c>
      <c r="BB302" s="55">
        <v>993</v>
      </c>
      <c r="BC302" s="55">
        <v>1056</v>
      </c>
      <c r="BD302" s="55">
        <v>1043</v>
      </c>
      <c r="BE302" s="55">
        <v>1047</v>
      </c>
      <c r="BF302" s="55">
        <v>1023</v>
      </c>
      <c r="BG302" s="55">
        <v>1045</v>
      </c>
      <c r="BH302" s="55">
        <v>1022</v>
      </c>
    </row>
    <row r="303" spans="1:60" hidden="1" x14ac:dyDescent="0.2">
      <c r="A303" s="55">
        <v>40</v>
      </c>
      <c r="B303" s="55">
        <v>65.8</v>
      </c>
      <c r="C303" s="55">
        <v>59.5</v>
      </c>
      <c r="D303" s="55">
        <v>53.8</v>
      </c>
      <c r="E303" s="55">
        <v>67</v>
      </c>
      <c r="F303" s="55">
        <v>58.7</v>
      </c>
      <c r="G303" s="55">
        <v>59.6</v>
      </c>
      <c r="H303" s="55">
        <v>52</v>
      </c>
      <c r="I303" s="55">
        <v>67.5</v>
      </c>
      <c r="J303" s="55">
        <v>64</v>
      </c>
      <c r="K303" s="55">
        <v>65.599999999999994</v>
      </c>
      <c r="L303" s="55">
        <v>67.8</v>
      </c>
      <c r="M303" s="54"/>
      <c r="N303" s="55">
        <v>132</v>
      </c>
      <c r="O303" s="55">
        <v>128</v>
      </c>
      <c r="P303" s="55">
        <v>134</v>
      </c>
      <c r="Q303" s="55">
        <v>132</v>
      </c>
      <c r="R303" s="55">
        <v>127</v>
      </c>
      <c r="S303" s="55">
        <v>126</v>
      </c>
      <c r="T303" s="55">
        <v>135</v>
      </c>
      <c r="U303" s="55">
        <v>129</v>
      </c>
      <c r="V303" s="55">
        <v>130</v>
      </c>
      <c r="W303" s="55">
        <v>131</v>
      </c>
      <c r="X303" s="55">
        <v>133</v>
      </c>
      <c r="Y303" s="54"/>
      <c r="Z303" s="55">
        <v>263</v>
      </c>
      <c r="AA303" s="55">
        <v>262</v>
      </c>
      <c r="AB303" s="55">
        <v>264</v>
      </c>
      <c r="AC303" s="55">
        <v>272</v>
      </c>
      <c r="AD303" s="55">
        <v>264</v>
      </c>
      <c r="AE303" s="55">
        <v>273</v>
      </c>
      <c r="AF303" s="55">
        <v>258</v>
      </c>
      <c r="AG303" s="55">
        <v>236</v>
      </c>
      <c r="AH303" s="55">
        <v>269</v>
      </c>
      <c r="AI303" s="55">
        <v>256</v>
      </c>
      <c r="AJ303" s="55">
        <v>253</v>
      </c>
      <c r="AK303" s="54"/>
      <c r="AL303" s="55">
        <v>436</v>
      </c>
      <c r="AM303" s="55">
        <v>497</v>
      </c>
      <c r="AN303" s="55">
        <v>458</v>
      </c>
      <c r="AO303" s="55">
        <v>536</v>
      </c>
      <c r="AP303" s="55">
        <v>444</v>
      </c>
      <c r="AQ303" s="55">
        <v>546</v>
      </c>
      <c r="AR303" s="55">
        <v>541</v>
      </c>
      <c r="AS303" s="55">
        <v>446</v>
      </c>
      <c r="AT303" s="55">
        <v>530</v>
      </c>
      <c r="AU303" s="55">
        <v>524</v>
      </c>
      <c r="AV303" s="55">
        <v>465</v>
      </c>
      <c r="AW303" s="54"/>
      <c r="AX303" s="55">
        <v>553</v>
      </c>
      <c r="AY303" s="55">
        <v>1062</v>
      </c>
      <c r="AZ303" s="55">
        <v>1000</v>
      </c>
      <c r="BA303" s="55">
        <v>1000</v>
      </c>
      <c r="BB303" s="55">
        <v>1007</v>
      </c>
      <c r="BC303" s="55">
        <v>1047</v>
      </c>
      <c r="BD303" s="55">
        <v>1048</v>
      </c>
      <c r="BE303" s="55">
        <v>1045</v>
      </c>
      <c r="BF303" s="55">
        <v>914</v>
      </c>
      <c r="BG303" s="55">
        <v>1023</v>
      </c>
      <c r="BH303" s="55">
        <v>1009</v>
      </c>
    </row>
    <row r="304" spans="1:60" hidden="1" x14ac:dyDescent="0.2">
      <c r="A304" s="55">
        <v>41</v>
      </c>
      <c r="B304" s="55">
        <v>64.2</v>
      </c>
      <c r="C304" s="55">
        <v>60.6</v>
      </c>
      <c r="D304" s="55">
        <v>50</v>
      </c>
      <c r="E304" s="55">
        <v>64.599999999999994</v>
      </c>
      <c r="F304" s="55">
        <v>58.3</v>
      </c>
      <c r="G304" s="55">
        <v>62.5</v>
      </c>
      <c r="H304" s="55">
        <v>44.5</v>
      </c>
      <c r="I304" s="55">
        <v>65.2</v>
      </c>
      <c r="J304" s="55">
        <v>64.5</v>
      </c>
      <c r="K304" s="55">
        <v>64.7</v>
      </c>
      <c r="L304" s="55">
        <v>65.400000000000006</v>
      </c>
      <c r="M304" s="54"/>
      <c r="N304" s="55">
        <v>133</v>
      </c>
      <c r="O304" s="55">
        <v>116</v>
      </c>
      <c r="P304" s="55">
        <v>133</v>
      </c>
      <c r="Q304" s="55">
        <v>130</v>
      </c>
      <c r="R304" s="55">
        <v>125</v>
      </c>
      <c r="S304" s="55">
        <v>131</v>
      </c>
      <c r="T304" s="55">
        <v>136</v>
      </c>
      <c r="U304" s="55">
        <v>136</v>
      </c>
      <c r="V304" s="55">
        <v>132</v>
      </c>
      <c r="W304" s="55">
        <v>130</v>
      </c>
      <c r="X304" s="55">
        <v>127</v>
      </c>
      <c r="Y304" s="54"/>
      <c r="Z304" s="55">
        <v>266</v>
      </c>
      <c r="AA304" s="55">
        <v>262</v>
      </c>
      <c r="AB304" s="55">
        <v>266</v>
      </c>
      <c r="AC304" s="55">
        <v>267</v>
      </c>
      <c r="AD304" s="55">
        <v>283</v>
      </c>
      <c r="AE304" s="55">
        <v>251</v>
      </c>
      <c r="AF304" s="55">
        <v>257</v>
      </c>
      <c r="AG304" s="55">
        <v>231</v>
      </c>
      <c r="AH304" s="55">
        <v>267</v>
      </c>
      <c r="AI304" s="55">
        <v>264</v>
      </c>
      <c r="AJ304" s="55">
        <v>264</v>
      </c>
      <c r="AK304" s="54"/>
      <c r="AL304" s="55">
        <v>420</v>
      </c>
      <c r="AM304" s="55">
        <v>485</v>
      </c>
      <c r="AN304" s="55">
        <v>468</v>
      </c>
      <c r="AO304" s="55">
        <v>548</v>
      </c>
      <c r="AP304" s="55">
        <v>523</v>
      </c>
      <c r="AQ304" s="55">
        <v>548</v>
      </c>
      <c r="AR304" s="55">
        <v>458</v>
      </c>
      <c r="AS304" s="55">
        <v>532</v>
      </c>
      <c r="AT304" s="55">
        <v>508</v>
      </c>
      <c r="AU304" s="55">
        <v>527</v>
      </c>
      <c r="AV304" s="55">
        <v>459</v>
      </c>
      <c r="AW304" s="54"/>
      <c r="AX304" s="55">
        <v>547</v>
      </c>
      <c r="AY304" s="55">
        <v>1068</v>
      </c>
      <c r="AZ304" s="55">
        <v>1000</v>
      </c>
      <c r="BA304" s="55">
        <v>1000</v>
      </c>
      <c r="BB304" s="55">
        <v>990</v>
      </c>
      <c r="BC304" s="55">
        <v>1052</v>
      </c>
      <c r="BD304" s="55">
        <v>1048</v>
      </c>
      <c r="BE304" s="55">
        <v>1059</v>
      </c>
      <c r="BF304" s="55">
        <v>1054</v>
      </c>
      <c r="BG304" s="55">
        <v>1057</v>
      </c>
      <c r="BH304" s="55">
        <v>1004</v>
      </c>
    </row>
    <row r="305" spans="1:60" hidden="1" x14ac:dyDescent="0.2">
      <c r="A305" s="55">
        <v>42</v>
      </c>
      <c r="B305" s="55">
        <v>66</v>
      </c>
      <c r="C305" s="55">
        <v>66.099999999999994</v>
      </c>
      <c r="D305" s="55">
        <v>46.7</v>
      </c>
      <c r="E305" s="55">
        <v>67.5</v>
      </c>
      <c r="F305" s="55">
        <v>67.5</v>
      </c>
      <c r="G305" s="55">
        <v>64.5</v>
      </c>
      <c r="H305" s="55">
        <v>46.4</v>
      </c>
      <c r="I305" s="55">
        <v>65.8</v>
      </c>
      <c r="J305" s="55">
        <v>66</v>
      </c>
      <c r="K305" s="55">
        <v>61.9</v>
      </c>
      <c r="L305" s="55">
        <v>66.900000000000006</v>
      </c>
      <c r="M305" s="54"/>
      <c r="N305" s="55">
        <v>130</v>
      </c>
      <c r="O305" s="55">
        <v>125</v>
      </c>
      <c r="P305" s="55">
        <v>135</v>
      </c>
      <c r="Q305" s="55">
        <v>129</v>
      </c>
      <c r="R305" s="55">
        <v>120</v>
      </c>
      <c r="S305" s="55">
        <v>130</v>
      </c>
      <c r="T305" s="55">
        <v>135</v>
      </c>
      <c r="U305" s="55">
        <v>136</v>
      </c>
      <c r="V305" s="55">
        <v>134</v>
      </c>
      <c r="W305" s="55">
        <v>133</v>
      </c>
      <c r="X305" s="55">
        <v>98.5</v>
      </c>
      <c r="Y305" s="54"/>
      <c r="Z305" s="55">
        <v>264</v>
      </c>
      <c r="AA305" s="55">
        <v>259</v>
      </c>
      <c r="AB305" s="55">
        <v>270</v>
      </c>
      <c r="AC305" s="55">
        <v>270</v>
      </c>
      <c r="AD305" s="55">
        <v>290</v>
      </c>
      <c r="AE305" s="55">
        <v>278</v>
      </c>
      <c r="AF305" s="55">
        <v>255</v>
      </c>
      <c r="AG305" s="55">
        <v>237</v>
      </c>
      <c r="AH305" s="55">
        <v>267</v>
      </c>
      <c r="AI305" s="55">
        <v>259</v>
      </c>
      <c r="AJ305" s="55">
        <v>265</v>
      </c>
      <c r="AK305" s="54"/>
      <c r="AL305" s="55">
        <v>419</v>
      </c>
      <c r="AM305" s="55">
        <v>469</v>
      </c>
      <c r="AN305" s="55">
        <v>462</v>
      </c>
      <c r="AO305" s="55">
        <v>538</v>
      </c>
      <c r="AP305" s="55">
        <v>542</v>
      </c>
      <c r="AQ305" s="55">
        <v>533</v>
      </c>
      <c r="AR305" s="55">
        <v>465</v>
      </c>
      <c r="AS305" s="55">
        <v>521</v>
      </c>
      <c r="AT305" s="55">
        <v>539</v>
      </c>
      <c r="AU305" s="55">
        <v>521</v>
      </c>
      <c r="AV305" s="55">
        <v>471</v>
      </c>
      <c r="AW305" s="54"/>
      <c r="AX305" s="55">
        <v>546</v>
      </c>
      <c r="AY305" s="55">
        <v>1088</v>
      </c>
      <c r="AZ305" s="55">
        <v>1000</v>
      </c>
      <c r="BA305" s="55">
        <v>1000</v>
      </c>
      <c r="BB305" s="55">
        <v>944</v>
      </c>
      <c r="BC305" s="55">
        <v>1008</v>
      </c>
      <c r="BD305" s="55">
        <v>1026</v>
      </c>
      <c r="BE305" s="55">
        <v>1011</v>
      </c>
      <c r="BF305" s="55">
        <v>1026</v>
      </c>
      <c r="BG305" s="55">
        <v>1028</v>
      </c>
      <c r="BH305" s="55">
        <v>994</v>
      </c>
    </row>
    <row r="306" spans="1:60" hidden="1" x14ac:dyDescent="0.2">
      <c r="A306" s="55">
        <v>43</v>
      </c>
      <c r="B306" s="55">
        <v>67.3</v>
      </c>
      <c r="C306" s="55">
        <v>68.2</v>
      </c>
      <c r="D306" s="55">
        <v>49.6</v>
      </c>
      <c r="E306" s="55">
        <v>66.400000000000006</v>
      </c>
      <c r="F306" s="55">
        <v>66.3</v>
      </c>
      <c r="G306" s="55">
        <v>62.7</v>
      </c>
      <c r="H306" s="55">
        <v>58.4</v>
      </c>
      <c r="I306" s="55">
        <v>65.599999999999994</v>
      </c>
      <c r="J306" s="55">
        <v>65.900000000000006</v>
      </c>
      <c r="K306" s="55">
        <v>58.9</v>
      </c>
      <c r="L306" s="55">
        <v>66.7</v>
      </c>
      <c r="M306" s="54"/>
      <c r="N306" s="55">
        <v>96.4</v>
      </c>
      <c r="O306" s="55">
        <v>133</v>
      </c>
      <c r="P306" s="55">
        <v>133</v>
      </c>
      <c r="Q306" s="55">
        <v>131</v>
      </c>
      <c r="R306" s="55">
        <v>135</v>
      </c>
      <c r="S306" s="55">
        <v>129</v>
      </c>
      <c r="T306" s="55">
        <v>140</v>
      </c>
      <c r="U306" s="55">
        <v>139</v>
      </c>
      <c r="V306" s="55">
        <v>136</v>
      </c>
      <c r="W306" s="55">
        <v>129</v>
      </c>
      <c r="X306" s="55">
        <v>87.7</v>
      </c>
      <c r="Y306" s="54"/>
      <c r="Z306" s="55">
        <v>264</v>
      </c>
      <c r="AA306" s="55">
        <v>261</v>
      </c>
      <c r="AB306" s="55">
        <v>259</v>
      </c>
      <c r="AC306" s="55">
        <v>267</v>
      </c>
      <c r="AD306" s="55">
        <v>284</v>
      </c>
      <c r="AE306" s="55">
        <v>272</v>
      </c>
      <c r="AF306" s="55">
        <v>252</v>
      </c>
      <c r="AG306" s="55">
        <v>229</v>
      </c>
      <c r="AH306" s="55">
        <v>255</v>
      </c>
      <c r="AI306" s="55">
        <v>268</v>
      </c>
      <c r="AJ306" s="55">
        <v>269</v>
      </c>
      <c r="AK306" s="54"/>
      <c r="AL306" s="55">
        <v>514</v>
      </c>
      <c r="AM306" s="55">
        <v>502</v>
      </c>
      <c r="AN306" s="55">
        <v>470</v>
      </c>
      <c r="AO306" s="55">
        <v>546</v>
      </c>
      <c r="AP306" s="55">
        <v>536</v>
      </c>
      <c r="AQ306" s="55">
        <v>555</v>
      </c>
      <c r="AR306" s="55">
        <v>467</v>
      </c>
      <c r="AS306" s="55">
        <v>374</v>
      </c>
      <c r="AT306" s="55">
        <v>502</v>
      </c>
      <c r="AU306" s="55">
        <v>511</v>
      </c>
      <c r="AV306" s="55">
        <v>466</v>
      </c>
      <c r="AW306" s="54"/>
      <c r="AX306" s="55">
        <v>547</v>
      </c>
      <c r="AY306" s="55">
        <v>1064</v>
      </c>
      <c r="AZ306" s="55">
        <v>1000</v>
      </c>
      <c r="BA306" s="55">
        <v>1000</v>
      </c>
      <c r="BB306" s="55">
        <v>1036</v>
      </c>
      <c r="BC306" s="55">
        <v>1049</v>
      </c>
      <c r="BD306" s="55">
        <v>1046</v>
      </c>
      <c r="BE306" s="55">
        <v>1063</v>
      </c>
      <c r="BF306" s="55">
        <v>1021</v>
      </c>
      <c r="BG306" s="55">
        <v>1014</v>
      </c>
      <c r="BH306" s="55">
        <v>993</v>
      </c>
    </row>
    <row r="307" spans="1:60" hidden="1" x14ac:dyDescent="0.2">
      <c r="A307" s="55">
        <v>44</v>
      </c>
      <c r="B307" s="55">
        <v>64.099999999999994</v>
      </c>
      <c r="C307" s="55">
        <v>66.099999999999994</v>
      </c>
      <c r="D307" s="55">
        <v>67.2</v>
      </c>
      <c r="E307" s="55">
        <v>66.7</v>
      </c>
      <c r="F307" s="55">
        <v>66.599999999999994</v>
      </c>
      <c r="G307" s="55">
        <v>62.5</v>
      </c>
      <c r="H307" s="55">
        <v>56.5</v>
      </c>
      <c r="I307" s="55">
        <v>59.9</v>
      </c>
      <c r="J307" s="55">
        <v>68.3</v>
      </c>
      <c r="K307" s="55">
        <v>58.1</v>
      </c>
      <c r="L307" s="55">
        <v>67.599999999999994</v>
      </c>
      <c r="M307" s="54"/>
      <c r="N307" s="55">
        <v>123</v>
      </c>
      <c r="O307" s="55">
        <v>135</v>
      </c>
      <c r="P307" s="55">
        <v>133</v>
      </c>
      <c r="Q307" s="55">
        <v>122</v>
      </c>
      <c r="R307" s="55">
        <v>134</v>
      </c>
      <c r="S307" s="55">
        <v>131</v>
      </c>
      <c r="T307" s="55">
        <v>135</v>
      </c>
      <c r="U307" s="55">
        <v>138</v>
      </c>
      <c r="V307" s="55">
        <v>139</v>
      </c>
      <c r="W307" s="55">
        <v>134</v>
      </c>
      <c r="X307" s="55">
        <v>94.8</v>
      </c>
      <c r="Y307" s="54"/>
      <c r="Z307" s="55">
        <v>269</v>
      </c>
      <c r="AA307" s="55">
        <v>264</v>
      </c>
      <c r="AB307" s="55">
        <v>268</v>
      </c>
      <c r="AC307" s="55">
        <v>260</v>
      </c>
      <c r="AD307" s="55">
        <v>293</v>
      </c>
      <c r="AE307" s="55">
        <v>274</v>
      </c>
      <c r="AF307" s="55">
        <v>260</v>
      </c>
      <c r="AG307" s="55">
        <v>225</v>
      </c>
      <c r="AH307" s="55">
        <v>268</v>
      </c>
      <c r="AI307" s="55">
        <v>270</v>
      </c>
      <c r="AJ307" s="55">
        <v>269</v>
      </c>
      <c r="AK307" s="54"/>
      <c r="AL307" s="55">
        <v>383</v>
      </c>
      <c r="AM307" s="55">
        <v>500</v>
      </c>
      <c r="AN307" s="55">
        <v>460</v>
      </c>
      <c r="AO307" s="55">
        <v>521</v>
      </c>
      <c r="AP307" s="55">
        <v>538</v>
      </c>
      <c r="AQ307" s="55">
        <v>543</v>
      </c>
      <c r="AR307" s="55">
        <v>452</v>
      </c>
      <c r="AS307" s="55">
        <v>465</v>
      </c>
      <c r="AT307" s="55">
        <v>523</v>
      </c>
      <c r="AU307" s="55">
        <v>483</v>
      </c>
      <c r="AV307" s="55">
        <v>476</v>
      </c>
      <c r="AW307" s="54"/>
      <c r="AX307" s="55">
        <v>551</v>
      </c>
      <c r="AY307" s="55">
        <v>1061</v>
      </c>
      <c r="AZ307" s="55">
        <v>1000</v>
      </c>
      <c r="BA307" s="55">
        <v>1000</v>
      </c>
      <c r="BB307" s="55">
        <v>1036</v>
      </c>
      <c r="BC307" s="55">
        <v>1043</v>
      </c>
      <c r="BD307" s="55">
        <v>1017</v>
      </c>
      <c r="BE307" s="55">
        <v>1024</v>
      </c>
      <c r="BF307" s="55">
        <v>956</v>
      </c>
      <c r="BG307" s="55">
        <v>993</v>
      </c>
      <c r="BH307" s="55">
        <v>977</v>
      </c>
    </row>
    <row r="308" spans="1:60" hidden="1" x14ac:dyDescent="0.2">
      <c r="A308" s="55">
        <v>45</v>
      </c>
      <c r="B308" s="55">
        <v>67.3</v>
      </c>
      <c r="C308" s="55">
        <v>63.9</v>
      </c>
      <c r="D308" s="55">
        <v>54.3</v>
      </c>
      <c r="E308" s="55">
        <v>65.599999999999994</v>
      </c>
      <c r="F308" s="55">
        <v>65.099999999999994</v>
      </c>
      <c r="G308" s="55">
        <v>60.6</v>
      </c>
      <c r="H308" s="55">
        <v>53.5</v>
      </c>
      <c r="I308" s="55">
        <v>60.8</v>
      </c>
      <c r="J308" s="55">
        <v>66.7</v>
      </c>
      <c r="K308" s="55">
        <v>65.2</v>
      </c>
      <c r="L308" s="55">
        <v>66.599999999999994</v>
      </c>
      <c r="M308" s="54"/>
      <c r="N308" s="55">
        <v>135</v>
      </c>
      <c r="O308" s="55">
        <v>128</v>
      </c>
      <c r="P308" s="55">
        <v>133</v>
      </c>
      <c r="Q308" s="55">
        <v>125</v>
      </c>
      <c r="R308" s="55">
        <v>135</v>
      </c>
      <c r="S308" s="55">
        <v>134</v>
      </c>
      <c r="T308" s="55">
        <v>127</v>
      </c>
      <c r="U308" s="55">
        <v>139</v>
      </c>
      <c r="V308" s="55">
        <v>129</v>
      </c>
      <c r="W308" s="55">
        <v>133</v>
      </c>
      <c r="X308" s="55">
        <v>126</v>
      </c>
      <c r="Y308" s="54"/>
      <c r="Z308" s="55">
        <v>275</v>
      </c>
      <c r="AA308" s="55">
        <v>252</v>
      </c>
      <c r="AB308" s="55">
        <v>261</v>
      </c>
      <c r="AC308" s="55">
        <v>256</v>
      </c>
      <c r="AD308" s="55">
        <v>284</v>
      </c>
      <c r="AE308" s="55">
        <v>266</v>
      </c>
      <c r="AF308" s="55">
        <v>256</v>
      </c>
      <c r="AG308" s="55">
        <v>249</v>
      </c>
      <c r="AH308" s="55">
        <v>264</v>
      </c>
      <c r="AI308" s="55">
        <v>266</v>
      </c>
      <c r="AJ308" s="55">
        <v>267</v>
      </c>
      <c r="AK308" s="54"/>
      <c r="AL308" s="55">
        <v>404</v>
      </c>
      <c r="AM308" s="55">
        <v>533</v>
      </c>
      <c r="AN308" s="55">
        <v>499</v>
      </c>
      <c r="AO308" s="55">
        <v>550</v>
      </c>
      <c r="AP308" s="55">
        <v>548</v>
      </c>
      <c r="AQ308" s="55">
        <v>550</v>
      </c>
      <c r="AR308" s="55">
        <v>525</v>
      </c>
      <c r="AS308" s="55">
        <v>434</v>
      </c>
      <c r="AT308" s="55">
        <v>495</v>
      </c>
      <c r="AU308" s="55">
        <v>466</v>
      </c>
      <c r="AV308" s="55">
        <v>466</v>
      </c>
      <c r="AW308" s="54"/>
      <c r="AX308" s="55">
        <v>549</v>
      </c>
      <c r="AY308" s="55">
        <v>1054</v>
      </c>
      <c r="AZ308" s="55">
        <v>1000</v>
      </c>
      <c r="BA308" s="55">
        <v>1000</v>
      </c>
      <c r="BB308" s="55">
        <v>1000</v>
      </c>
      <c r="BC308" s="55">
        <v>1048</v>
      </c>
      <c r="BD308" s="55">
        <v>1039</v>
      </c>
      <c r="BE308" s="55">
        <v>1023</v>
      </c>
      <c r="BF308" s="55">
        <v>983</v>
      </c>
      <c r="BG308" s="55">
        <v>1007</v>
      </c>
      <c r="BH308" s="55">
        <v>1036</v>
      </c>
    </row>
    <row r="309" spans="1:60" hidden="1" x14ac:dyDescent="0.2">
      <c r="A309" s="55">
        <v>46</v>
      </c>
      <c r="B309" s="55">
        <v>65.2</v>
      </c>
      <c r="C309" s="55">
        <v>68.599999999999994</v>
      </c>
      <c r="D309" s="55">
        <v>52.5</v>
      </c>
      <c r="E309" s="55">
        <v>67.599999999999994</v>
      </c>
      <c r="F309" s="55">
        <v>67.3</v>
      </c>
      <c r="G309" s="55">
        <v>62.1</v>
      </c>
      <c r="H309" s="55">
        <v>65</v>
      </c>
      <c r="I309" s="55">
        <v>64.8</v>
      </c>
      <c r="J309" s="55">
        <v>67.3</v>
      </c>
      <c r="K309" s="55">
        <v>63.3</v>
      </c>
      <c r="L309" s="55">
        <v>65.2</v>
      </c>
      <c r="M309" s="54"/>
      <c r="N309" s="55">
        <v>136</v>
      </c>
      <c r="O309" s="55">
        <v>127</v>
      </c>
      <c r="P309" s="55">
        <v>134</v>
      </c>
      <c r="Q309" s="55">
        <v>133</v>
      </c>
      <c r="R309" s="55">
        <v>135</v>
      </c>
      <c r="S309" s="55">
        <v>131</v>
      </c>
      <c r="T309" s="55">
        <v>130</v>
      </c>
      <c r="U309" s="55">
        <v>139</v>
      </c>
      <c r="V309" s="55">
        <v>139</v>
      </c>
      <c r="W309" s="55">
        <v>135</v>
      </c>
      <c r="X309" s="55">
        <v>119</v>
      </c>
      <c r="Y309" s="54"/>
      <c r="Z309" s="55">
        <v>252</v>
      </c>
      <c r="AA309" s="55">
        <v>245</v>
      </c>
      <c r="AB309" s="55">
        <v>268</v>
      </c>
      <c r="AC309" s="55">
        <v>268</v>
      </c>
      <c r="AD309" s="55">
        <v>284</v>
      </c>
      <c r="AE309" s="55">
        <v>270</v>
      </c>
      <c r="AF309" s="55">
        <v>259</v>
      </c>
      <c r="AG309" s="55">
        <v>267</v>
      </c>
      <c r="AH309" s="55">
        <v>270</v>
      </c>
      <c r="AI309" s="55">
        <v>256</v>
      </c>
      <c r="AJ309" s="55">
        <v>270</v>
      </c>
      <c r="AK309" s="54"/>
      <c r="AL309" s="55">
        <v>452</v>
      </c>
      <c r="AM309" s="55">
        <v>532</v>
      </c>
      <c r="AN309" s="55">
        <v>522</v>
      </c>
      <c r="AO309" s="55">
        <v>525</v>
      </c>
      <c r="AP309" s="55">
        <v>536</v>
      </c>
      <c r="AQ309" s="55">
        <v>527</v>
      </c>
      <c r="AR309" s="55">
        <v>520</v>
      </c>
      <c r="AS309" s="55">
        <v>449</v>
      </c>
      <c r="AT309" s="55">
        <v>501</v>
      </c>
      <c r="AU309" s="55">
        <v>471</v>
      </c>
      <c r="AV309" s="55">
        <v>460</v>
      </c>
      <c r="AW309" s="54"/>
      <c r="AX309" s="55">
        <v>677</v>
      </c>
      <c r="AY309" s="55">
        <v>1072</v>
      </c>
      <c r="AZ309" s="55">
        <v>1000</v>
      </c>
      <c r="BA309" s="55">
        <v>1000</v>
      </c>
      <c r="BB309" s="55">
        <v>1000</v>
      </c>
      <c r="BC309" s="55">
        <v>1037</v>
      </c>
      <c r="BD309" s="55">
        <v>1037</v>
      </c>
      <c r="BE309" s="55">
        <v>977</v>
      </c>
      <c r="BF309" s="55">
        <v>1015</v>
      </c>
      <c r="BG309" s="55">
        <v>1000</v>
      </c>
      <c r="BH309" s="55">
        <v>1000</v>
      </c>
    </row>
    <row r="310" spans="1:60" hidden="1" x14ac:dyDescent="0.2">
      <c r="A310" s="55">
        <v>47</v>
      </c>
      <c r="B310" s="55">
        <v>67.599999999999994</v>
      </c>
      <c r="C310" s="55">
        <v>64.3</v>
      </c>
      <c r="D310" s="55">
        <v>60</v>
      </c>
      <c r="E310" s="55">
        <v>67.3</v>
      </c>
      <c r="F310" s="55">
        <v>67.099999999999994</v>
      </c>
      <c r="G310" s="55">
        <v>63</v>
      </c>
      <c r="H310" s="55">
        <v>66.2</v>
      </c>
      <c r="I310" s="55">
        <v>66.3</v>
      </c>
      <c r="J310" s="55">
        <v>66.599999999999994</v>
      </c>
      <c r="K310" s="55">
        <v>64.599999999999994</v>
      </c>
      <c r="L310" s="55">
        <v>59.1</v>
      </c>
      <c r="M310" s="54"/>
      <c r="N310" s="55">
        <v>126</v>
      </c>
      <c r="O310" s="55">
        <v>133</v>
      </c>
      <c r="P310" s="55">
        <v>134</v>
      </c>
      <c r="Q310" s="55">
        <v>131</v>
      </c>
      <c r="R310" s="55">
        <v>132</v>
      </c>
      <c r="S310" s="55">
        <v>136</v>
      </c>
      <c r="T310" s="55">
        <v>130</v>
      </c>
      <c r="U310" s="55">
        <v>138</v>
      </c>
      <c r="V310" s="55">
        <v>137</v>
      </c>
      <c r="W310" s="55">
        <v>132</v>
      </c>
      <c r="X310" s="55">
        <v>116</v>
      </c>
      <c r="Y310" s="54"/>
      <c r="Z310" s="55">
        <v>249</v>
      </c>
      <c r="AA310" s="55">
        <v>256</v>
      </c>
      <c r="AB310" s="55">
        <v>277</v>
      </c>
      <c r="AC310" s="55">
        <v>253</v>
      </c>
      <c r="AD310" s="55">
        <v>252</v>
      </c>
      <c r="AE310" s="55">
        <v>259</v>
      </c>
      <c r="AF310" s="55">
        <v>252</v>
      </c>
      <c r="AG310" s="55">
        <v>263</v>
      </c>
      <c r="AH310" s="55">
        <v>267</v>
      </c>
      <c r="AI310" s="55">
        <v>263</v>
      </c>
      <c r="AJ310" s="55">
        <v>261</v>
      </c>
      <c r="AK310" s="54"/>
      <c r="AL310" s="55">
        <v>397</v>
      </c>
      <c r="AM310" s="55">
        <v>536</v>
      </c>
      <c r="AN310" s="55">
        <v>540</v>
      </c>
      <c r="AO310" s="55">
        <v>535</v>
      </c>
      <c r="AP310" s="55">
        <v>530</v>
      </c>
      <c r="AQ310" s="55">
        <v>525</v>
      </c>
      <c r="AR310" s="55">
        <v>548</v>
      </c>
      <c r="AS310" s="55">
        <v>463</v>
      </c>
      <c r="AT310" s="55">
        <v>492</v>
      </c>
      <c r="AU310" s="55">
        <v>452</v>
      </c>
      <c r="AV310" s="55">
        <v>458</v>
      </c>
      <c r="AW310" s="54"/>
      <c r="AX310" s="55">
        <v>786</v>
      </c>
      <c r="AY310" s="55">
        <v>1046</v>
      </c>
      <c r="AZ310" s="55">
        <v>1000</v>
      </c>
      <c r="BA310" s="55">
        <v>1000</v>
      </c>
      <c r="BB310" s="55">
        <v>1000</v>
      </c>
      <c r="BC310" s="55">
        <v>1037</v>
      </c>
      <c r="BD310" s="55">
        <v>1056</v>
      </c>
      <c r="BE310" s="55">
        <v>963</v>
      </c>
      <c r="BF310" s="55">
        <v>1040</v>
      </c>
      <c r="BG310" s="55">
        <v>995</v>
      </c>
      <c r="BH310" s="55">
        <v>1000</v>
      </c>
    </row>
    <row r="311" spans="1:60" hidden="1" x14ac:dyDescent="0.2">
      <c r="A311" s="55">
        <v>48</v>
      </c>
      <c r="B311" s="55">
        <v>67.099999999999994</v>
      </c>
      <c r="C311" s="55">
        <v>62.9</v>
      </c>
      <c r="D311" s="55">
        <v>53.5</v>
      </c>
      <c r="E311" s="55">
        <v>66.5</v>
      </c>
      <c r="F311" s="55">
        <v>55.6</v>
      </c>
      <c r="G311" s="55">
        <v>64.099999999999994</v>
      </c>
      <c r="H311" s="55">
        <v>67.3</v>
      </c>
      <c r="I311" s="55">
        <v>66.5</v>
      </c>
      <c r="J311" s="55">
        <v>65.8</v>
      </c>
      <c r="K311" s="55">
        <v>60.3</v>
      </c>
      <c r="L311" s="55">
        <v>60.2</v>
      </c>
      <c r="M311" s="54"/>
      <c r="N311" s="55">
        <v>124</v>
      </c>
      <c r="O311" s="55">
        <v>133</v>
      </c>
      <c r="P311" s="55">
        <v>130</v>
      </c>
      <c r="Q311" s="55">
        <v>133</v>
      </c>
      <c r="R311" s="55">
        <v>132</v>
      </c>
      <c r="S311" s="55">
        <v>134</v>
      </c>
      <c r="T311" s="55">
        <v>133</v>
      </c>
      <c r="U311" s="55">
        <v>138</v>
      </c>
      <c r="V311" s="55">
        <v>138</v>
      </c>
      <c r="W311" s="55">
        <v>134</v>
      </c>
      <c r="X311" s="55">
        <v>121</v>
      </c>
      <c r="Y311" s="54"/>
      <c r="Z311" s="55">
        <v>248</v>
      </c>
      <c r="AA311" s="55">
        <v>251</v>
      </c>
      <c r="AB311" s="55">
        <v>264</v>
      </c>
      <c r="AC311" s="55">
        <v>261</v>
      </c>
      <c r="AD311" s="55">
        <v>249</v>
      </c>
      <c r="AE311" s="55">
        <v>266</v>
      </c>
      <c r="AF311" s="55">
        <v>268</v>
      </c>
      <c r="AG311" s="55">
        <v>267</v>
      </c>
      <c r="AH311" s="55">
        <v>268</v>
      </c>
      <c r="AI311" s="55">
        <v>274</v>
      </c>
      <c r="AJ311" s="55">
        <v>273</v>
      </c>
      <c r="AK311" s="54"/>
      <c r="AL311" s="55">
        <v>437</v>
      </c>
      <c r="AM311" s="55">
        <v>519</v>
      </c>
      <c r="AN311" s="55">
        <v>526</v>
      </c>
      <c r="AO311" s="55">
        <v>537</v>
      </c>
      <c r="AP311" s="55">
        <v>533</v>
      </c>
      <c r="AQ311" s="55">
        <v>545</v>
      </c>
      <c r="AR311" s="55">
        <v>541</v>
      </c>
      <c r="AS311" s="55">
        <v>492</v>
      </c>
      <c r="AT311" s="55">
        <v>511</v>
      </c>
      <c r="AU311" s="55">
        <v>466</v>
      </c>
      <c r="AV311" s="55">
        <v>467</v>
      </c>
      <c r="AW311" s="54"/>
      <c r="AX311" s="55">
        <v>832</v>
      </c>
      <c r="AY311" s="55">
        <v>1024</v>
      </c>
      <c r="AZ311" s="55">
        <v>1000</v>
      </c>
      <c r="BA311" s="55">
        <v>1000</v>
      </c>
      <c r="BB311" s="55">
        <v>995</v>
      </c>
      <c r="BC311" s="55">
        <v>1047</v>
      </c>
      <c r="BD311" s="55">
        <v>1026</v>
      </c>
      <c r="BE311" s="55">
        <v>977</v>
      </c>
      <c r="BF311" s="55">
        <v>1003</v>
      </c>
      <c r="BG311" s="55">
        <v>989</v>
      </c>
      <c r="BH311" s="55">
        <v>1000</v>
      </c>
    </row>
    <row r="312" spans="1:60" hidden="1" x14ac:dyDescent="0.2">
      <c r="A312" s="55">
        <v>49</v>
      </c>
      <c r="B312" s="55">
        <v>67.5</v>
      </c>
      <c r="C312" s="55">
        <v>62.2</v>
      </c>
      <c r="D312" s="55">
        <v>55.5</v>
      </c>
      <c r="E312" s="55">
        <v>67.3</v>
      </c>
      <c r="F312" s="55">
        <v>66.900000000000006</v>
      </c>
      <c r="G312" s="55">
        <v>61.3</v>
      </c>
      <c r="H312" s="55">
        <v>68.599999999999994</v>
      </c>
      <c r="I312" s="55">
        <v>65.5</v>
      </c>
      <c r="J312" s="55">
        <v>63.3</v>
      </c>
      <c r="K312" s="55">
        <v>59.6</v>
      </c>
      <c r="L312" s="55">
        <v>62.5</v>
      </c>
      <c r="M312" s="54"/>
      <c r="N312" s="55">
        <v>135</v>
      </c>
      <c r="O312" s="55">
        <v>128</v>
      </c>
      <c r="P312" s="55">
        <v>132</v>
      </c>
      <c r="Q312" s="55">
        <v>132</v>
      </c>
      <c r="R312" s="55">
        <v>131</v>
      </c>
      <c r="S312" s="55">
        <v>137</v>
      </c>
      <c r="T312" s="55">
        <v>133</v>
      </c>
      <c r="U312" s="55">
        <v>137</v>
      </c>
      <c r="V312" s="55">
        <v>125</v>
      </c>
      <c r="W312" s="55">
        <v>132</v>
      </c>
      <c r="X312" s="55">
        <v>110</v>
      </c>
      <c r="Y312" s="54"/>
      <c r="Z312" s="55">
        <v>254</v>
      </c>
      <c r="AA312" s="55">
        <v>235</v>
      </c>
      <c r="AB312" s="55">
        <v>276</v>
      </c>
      <c r="AC312" s="55">
        <v>266</v>
      </c>
      <c r="AD312" s="55">
        <v>263</v>
      </c>
      <c r="AE312" s="55">
        <v>259</v>
      </c>
      <c r="AF312" s="55">
        <v>260</v>
      </c>
      <c r="AG312" s="55">
        <v>263</v>
      </c>
      <c r="AH312" s="55">
        <v>259</v>
      </c>
      <c r="AI312" s="55">
        <v>267</v>
      </c>
      <c r="AJ312" s="55">
        <v>268</v>
      </c>
      <c r="AK312" s="54"/>
      <c r="AL312" s="55">
        <v>497</v>
      </c>
      <c r="AM312" s="55">
        <v>522</v>
      </c>
      <c r="AN312" s="55">
        <v>531</v>
      </c>
      <c r="AO312" s="55">
        <v>548</v>
      </c>
      <c r="AP312" s="55">
        <v>539</v>
      </c>
      <c r="AQ312" s="55">
        <v>543</v>
      </c>
      <c r="AR312" s="55">
        <v>546</v>
      </c>
      <c r="AS312" s="55">
        <v>473</v>
      </c>
      <c r="AT312" s="55">
        <v>517</v>
      </c>
      <c r="AU312" s="55">
        <v>461</v>
      </c>
      <c r="AV312" s="55">
        <v>466</v>
      </c>
      <c r="AW312" s="54"/>
      <c r="AX312" s="55">
        <v>954</v>
      </c>
      <c r="AY312" s="55">
        <v>1020</v>
      </c>
      <c r="AZ312" s="55">
        <v>984</v>
      </c>
      <c r="BA312" s="55">
        <v>1000</v>
      </c>
      <c r="BB312" s="55">
        <v>1005</v>
      </c>
      <c r="BC312" s="55">
        <v>982</v>
      </c>
      <c r="BD312" s="55">
        <v>1037</v>
      </c>
      <c r="BE312" s="55">
        <v>900</v>
      </c>
      <c r="BF312" s="55">
        <v>817</v>
      </c>
      <c r="BG312" s="55">
        <v>1013</v>
      </c>
      <c r="BH312" s="55">
        <v>1000</v>
      </c>
    </row>
    <row r="313" spans="1:60" hidden="1" x14ac:dyDescent="0.2">
      <c r="A313" s="55">
        <v>50</v>
      </c>
      <c r="B313" s="55">
        <v>67.5</v>
      </c>
      <c r="C313" s="55">
        <v>64.2</v>
      </c>
      <c r="D313" s="55">
        <v>58.5</v>
      </c>
      <c r="E313" s="55">
        <v>66.2</v>
      </c>
      <c r="F313" s="55">
        <v>66.7</v>
      </c>
      <c r="G313" s="55">
        <v>63.1</v>
      </c>
      <c r="H313" s="55">
        <v>66</v>
      </c>
      <c r="I313" s="55">
        <v>65.900000000000006</v>
      </c>
      <c r="J313" s="55">
        <v>66.5</v>
      </c>
      <c r="K313" s="55">
        <v>67.7</v>
      </c>
      <c r="L313" s="55">
        <v>61</v>
      </c>
      <c r="M313" s="54"/>
      <c r="N313" s="55">
        <v>136</v>
      </c>
      <c r="O313" s="55">
        <v>124</v>
      </c>
      <c r="P313" s="55">
        <v>134</v>
      </c>
      <c r="Q313" s="55">
        <v>130</v>
      </c>
      <c r="R313" s="55">
        <v>129</v>
      </c>
      <c r="S313" s="55">
        <v>135</v>
      </c>
      <c r="T313" s="55">
        <v>106</v>
      </c>
      <c r="U313" s="55">
        <v>137</v>
      </c>
      <c r="V313" s="55">
        <v>138</v>
      </c>
      <c r="W313" s="55">
        <v>130</v>
      </c>
      <c r="X313" s="55">
        <v>102</v>
      </c>
      <c r="Y313" s="54"/>
      <c r="Z313" s="55">
        <v>259</v>
      </c>
      <c r="AA313" s="55">
        <v>245</v>
      </c>
      <c r="AB313" s="55">
        <v>271</v>
      </c>
      <c r="AC313" s="55">
        <v>274</v>
      </c>
      <c r="AD313" s="55">
        <v>241</v>
      </c>
      <c r="AE313" s="55">
        <v>267</v>
      </c>
      <c r="AF313" s="55">
        <v>266</v>
      </c>
      <c r="AG313" s="55">
        <v>268</v>
      </c>
      <c r="AH313" s="55">
        <v>278</v>
      </c>
      <c r="AI313" s="55">
        <v>266</v>
      </c>
      <c r="AJ313" s="55">
        <v>263</v>
      </c>
      <c r="AK313" s="54"/>
      <c r="AL313" s="55">
        <v>485</v>
      </c>
      <c r="AM313" s="55">
        <v>521</v>
      </c>
      <c r="AN313" s="55">
        <v>534</v>
      </c>
      <c r="AO313" s="55">
        <v>537</v>
      </c>
      <c r="AP313" s="55">
        <v>527</v>
      </c>
      <c r="AQ313" s="55">
        <v>537</v>
      </c>
      <c r="AR313" s="55">
        <v>527</v>
      </c>
      <c r="AS313" s="55">
        <v>332</v>
      </c>
      <c r="AT313" s="55">
        <v>531</v>
      </c>
      <c r="AU313" s="55">
        <v>499</v>
      </c>
      <c r="AV313" s="55">
        <v>460</v>
      </c>
      <c r="AW313" s="54"/>
      <c r="AX313" s="55">
        <v>740</v>
      </c>
      <c r="AY313" s="55">
        <v>1060</v>
      </c>
      <c r="AZ313" s="55">
        <v>967</v>
      </c>
      <c r="BA313" s="55">
        <v>995</v>
      </c>
      <c r="BB313" s="55">
        <v>873</v>
      </c>
      <c r="BC313" s="55">
        <v>990</v>
      </c>
      <c r="BD313" s="55">
        <v>1037</v>
      </c>
      <c r="BE313" s="55">
        <v>959</v>
      </c>
      <c r="BF313" s="55">
        <v>1012</v>
      </c>
      <c r="BG313" s="55">
        <v>997</v>
      </c>
      <c r="BH313" s="55">
        <v>969</v>
      </c>
    </row>
    <row r="314" spans="1:60" hidden="1" x14ac:dyDescent="0.2">
      <c r="A314" s="55">
        <v>51</v>
      </c>
      <c r="B314" s="55">
        <v>65.5</v>
      </c>
      <c r="C314" s="55">
        <v>63.9</v>
      </c>
      <c r="D314" s="55">
        <v>56.6</v>
      </c>
      <c r="E314" s="55">
        <v>65</v>
      </c>
      <c r="F314" s="55">
        <v>63.5</v>
      </c>
      <c r="G314" s="55">
        <v>64.3</v>
      </c>
      <c r="H314" s="55">
        <v>64.3</v>
      </c>
      <c r="I314" s="55">
        <v>63.1</v>
      </c>
      <c r="J314" s="55">
        <v>64</v>
      </c>
      <c r="K314" s="55">
        <v>66.400000000000006</v>
      </c>
      <c r="L314" s="55">
        <v>61.8</v>
      </c>
      <c r="M314" s="54"/>
      <c r="N314" s="55">
        <v>131</v>
      </c>
      <c r="O314" s="55">
        <v>126</v>
      </c>
      <c r="P314" s="55">
        <v>134</v>
      </c>
      <c r="Q314" s="55">
        <v>125</v>
      </c>
      <c r="R314" s="55">
        <v>134</v>
      </c>
      <c r="S314" s="55">
        <v>137</v>
      </c>
      <c r="T314" s="55">
        <v>105</v>
      </c>
      <c r="U314" s="55">
        <v>140</v>
      </c>
      <c r="V314" s="55">
        <v>134</v>
      </c>
      <c r="W314" s="55">
        <v>133</v>
      </c>
      <c r="X314" s="55">
        <v>126</v>
      </c>
      <c r="Y314" s="54"/>
      <c r="Z314" s="55">
        <v>204</v>
      </c>
      <c r="AA314" s="55">
        <v>229</v>
      </c>
      <c r="AB314" s="55">
        <v>282</v>
      </c>
      <c r="AC314" s="55">
        <v>267</v>
      </c>
      <c r="AD314" s="55">
        <v>251</v>
      </c>
      <c r="AE314" s="55">
        <v>254</v>
      </c>
      <c r="AF314" s="55">
        <v>264</v>
      </c>
      <c r="AG314" s="55">
        <v>264</v>
      </c>
      <c r="AH314" s="55">
        <v>265</v>
      </c>
      <c r="AI314" s="55">
        <v>266</v>
      </c>
      <c r="AJ314" s="55">
        <v>266</v>
      </c>
      <c r="AK314" s="54"/>
      <c r="AL314" s="55">
        <v>431</v>
      </c>
      <c r="AM314" s="55">
        <v>537</v>
      </c>
      <c r="AN314" s="55">
        <v>545</v>
      </c>
      <c r="AO314" s="55">
        <v>546</v>
      </c>
      <c r="AP314" s="55">
        <v>541</v>
      </c>
      <c r="AQ314" s="55">
        <v>524</v>
      </c>
      <c r="AR314" s="55">
        <v>542</v>
      </c>
      <c r="AS314" s="55">
        <v>337</v>
      </c>
      <c r="AT314" s="55">
        <v>520</v>
      </c>
      <c r="AU314" s="55">
        <v>527</v>
      </c>
      <c r="AV314" s="55">
        <v>453</v>
      </c>
      <c r="AW314" s="54"/>
      <c r="AX314" s="55">
        <v>687</v>
      </c>
      <c r="AY314" s="55">
        <v>1071</v>
      </c>
      <c r="AZ314" s="55">
        <v>1025</v>
      </c>
      <c r="BA314" s="55">
        <v>1005</v>
      </c>
      <c r="BB314" s="55">
        <v>732</v>
      </c>
      <c r="BC314" s="55">
        <v>1011</v>
      </c>
      <c r="BD314" s="55">
        <v>1053</v>
      </c>
      <c r="BE314" s="55">
        <v>983</v>
      </c>
      <c r="BF314" s="55">
        <v>1047</v>
      </c>
      <c r="BG314" s="55">
        <v>1007</v>
      </c>
      <c r="BH314" s="55">
        <v>1031</v>
      </c>
    </row>
    <row r="315" spans="1:60" hidden="1" x14ac:dyDescent="0.2">
      <c r="A315" s="55">
        <v>52</v>
      </c>
      <c r="B315" s="55">
        <v>65.2</v>
      </c>
      <c r="C315" s="55">
        <v>65.099999999999994</v>
      </c>
      <c r="D315" s="55">
        <v>67.099999999999994</v>
      </c>
      <c r="E315" s="55">
        <v>66.900000000000006</v>
      </c>
      <c r="F315" s="55">
        <v>67.3</v>
      </c>
      <c r="G315" s="55">
        <v>63.6</v>
      </c>
      <c r="H315" s="55">
        <v>67.3</v>
      </c>
      <c r="I315" s="55">
        <v>63</v>
      </c>
      <c r="J315" s="55">
        <v>66.5</v>
      </c>
      <c r="K315" s="55">
        <v>66.3</v>
      </c>
      <c r="L315" s="55">
        <v>64.2</v>
      </c>
      <c r="M315" s="54"/>
      <c r="N315" s="55">
        <v>134</v>
      </c>
      <c r="O315" s="55">
        <v>128</v>
      </c>
      <c r="P315" s="55">
        <v>134</v>
      </c>
      <c r="Q315" s="55">
        <v>129</v>
      </c>
      <c r="R315" s="55">
        <v>132</v>
      </c>
      <c r="S315" s="55">
        <v>137</v>
      </c>
      <c r="T315" s="55">
        <v>130</v>
      </c>
      <c r="U315" s="55">
        <v>138</v>
      </c>
      <c r="V315" s="55">
        <v>137</v>
      </c>
      <c r="W315" s="55">
        <v>133</v>
      </c>
      <c r="X315" s="55">
        <v>93.5</v>
      </c>
      <c r="Y315" s="54"/>
      <c r="Z315" s="55">
        <v>165</v>
      </c>
      <c r="AA315" s="55">
        <v>227</v>
      </c>
      <c r="AB315" s="55">
        <v>278</v>
      </c>
      <c r="AC315" s="55">
        <v>270</v>
      </c>
      <c r="AD315" s="55">
        <v>248</v>
      </c>
      <c r="AE315" s="55">
        <v>262</v>
      </c>
      <c r="AF315" s="55">
        <v>269</v>
      </c>
      <c r="AG315" s="55">
        <v>268</v>
      </c>
      <c r="AH315" s="55">
        <v>748</v>
      </c>
      <c r="AI315" s="55">
        <v>269</v>
      </c>
      <c r="AJ315" s="55">
        <v>266</v>
      </c>
      <c r="AK315" s="54"/>
      <c r="AL315" s="55">
        <v>471</v>
      </c>
      <c r="AM315" s="55">
        <v>529</v>
      </c>
      <c r="AN315" s="55">
        <v>529</v>
      </c>
      <c r="AO315" s="55">
        <v>537</v>
      </c>
      <c r="AP315" s="55">
        <v>539</v>
      </c>
      <c r="AQ315" s="55">
        <v>531</v>
      </c>
      <c r="AR315" s="55">
        <v>535</v>
      </c>
      <c r="AS315" s="55">
        <v>419</v>
      </c>
      <c r="AT315" s="55">
        <v>496</v>
      </c>
      <c r="AU315" s="55">
        <v>514</v>
      </c>
      <c r="AV315" s="55">
        <v>466</v>
      </c>
      <c r="AW315" s="54"/>
      <c r="AX315" s="55">
        <v>682</v>
      </c>
      <c r="AY315" s="55">
        <v>1044</v>
      </c>
      <c r="AZ315" s="55">
        <v>1021</v>
      </c>
      <c r="BA315" s="55">
        <v>1000</v>
      </c>
      <c r="BB315" s="55">
        <v>836</v>
      </c>
      <c r="BC315" s="55">
        <v>994</v>
      </c>
      <c r="BD315" s="55">
        <v>1039</v>
      </c>
      <c r="BE315" s="55">
        <v>991</v>
      </c>
      <c r="BF315" s="55">
        <v>1029</v>
      </c>
      <c r="BG315" s="55">
        <v>1000</v>
      </c>
      <c r="BH315" s="55">
        <v>1000</v>
      </c>
    </row>
    <row r="316" spans="1:60" hidden="1" x14ac:dyDescent="0.2">
      <c r="A316" s="55">
        <v>53</v>
      </c>
      <c r="B316" s="55">
        <v>67.5</v>
      </c>
      <c r="C316" s="55">
        <v>65.099999999999994</v>
      </c>
      <c r="D316" s="55">
        <v>61.8</v>
      </c>
      <c r="E316" s="55">
        <v>64.5</v>
      </c>
      <c r="F316" s="55">
        <v>66.8</v>
      </c>
      <c r="G316" s="55">
        <v>65</v>
      </c>
      <c r="H316" s="55">
        <v>68.400000000000006</v>
      </c>
      <c r="I316" s="55">
        <v>60.5</v>
      </c>
      <c r="J316" s="55">
        <v>64.900000000000006</v>
      </c>
      <c r="K316" s="55">
        <v>64.099999999999994</v>
      </c>
      <c r="L316" s="55">
        <v>62.8</v>
      </c>
      <c r="M316" s="54"/>
      <c r="N316" s="55">
        <v>130</v>
      </c>
      <c r="O316" s="55">
        <v>125</v>
      </c>
      <c r="P316" s="55">
        <v>133</v>
      </c>
      <c r="Q316" s="55">
        <v>130</v>
      </c>
      <c r="R316" s="55">
        <v>134</v>
      </c>
      <c r="S316" s="55">
        <v>133</v>
      </c>
      <c r="T316" s="55">
        <v>135</v>
      </c>
      <c r="U316" s="55">
        <v>133</v>
      </c>
      <c r="V316" s="55">
        <v>133</v>
      </c>
      <c r="W316" s="55">
        <v>133</v>
      </c>
      <c r="X316" s="55">
        <v>111</v>
      </c>
      <c r="Y316" s="54"/>
      <c r="Z316" s="55">
        <v>225</v>
      </c>
      <c r="AA316" s="55">
        <v>225</v>
      </c>
      <c r="AB316" s="55">
        <v>277</v>
      </c>
      <c r="AC316" s="55">
        <v>268</v>
      </c>
      <c r="AD316" s="55">
        <v>227</v>
      </c>
      <c r="AE316" s="55">
        <v>257</v>
      </c>
      <c r="AF316" s="55">
        <v>258</v>
      </c>
      <c r="AG316" s="55">
        <v>264</v>
      </c>
      <c r="AH316" s="55">
        <v>408</v>
      </c>
      <c r="AI316" s="55">
        <v>264</v>
      </c>
      <c r="AJ316" s="55">
        <v>266</v>
      </c>
      <c r="AK316" s="54"/>
      <c r="AL316" s="55">
        <v>537</v>
      </c>
      <c r="AM316" s="55">
        <v>531</v>
      </c>
      <c r="AN316" s="55">
        <v>531</v>
      </c>
      <c r="AO316" s="55">
        <v>542</v>
      </c>
      <c r="AP316" s="55">
        <v>545</v>
      </c>
      <c r="AQ316" s="55">
        <v>554</v>
      </c>
      <c r="AR316" s="55">
        <v>538</v>
      </c>
      <c r="AS316" s="55">
        <v>538</v>
      </c>
      <c r="AT316" s="55">
        <v>521</v>
      </c>
      <c r="AU316" s="55">
        <v>529</v>
      </c>
      <c r="AV316" s="55">
        <v>503</v>
      </c>
      <c r="AW316" s="54"/>
      <c r="AX316" s="55">
        <v>654</v>
      </c>
      <c r="AY316" s="55">
        <v>1058</v>
      </c>
      <c r="AZ316" s="55">
        <v>995</v>
      </c>
      <c r="BA316" s="55">
        <v>1000</v>
      </c>
      <c r="BB316" s="55">
        <v>1021</v>
      </c>
      <c r="BC316" s="55">
        <v>977</v>
      </c>
      <c r="BD316" s="55">
        <v>1047</v>
      </c>
      <c r="BE316" s="55">
        <v>1030</v>
      </c>
      <c r="BF316" s="55">
        <v>1047</v>
      </c>
      <c r="BG316" s="55">
        <v>941</v>
      </c>
      <c r="BH316" s="55">
        <v>1000</v>
      </c>
    </row>
    <row r="317" spans="1:60" hidden="1" x14ac:dyDescent="0.2">
      <c r="A317" s="55">
        <v>54</v>
      </c>
      <c r="B317" s="55">
        <v>66.599999999999994</v>
      </c>
      <c r="C317" s="55">
        <v>58.4</v>
      </c>
      <c r="D317" s="55">
        <v>66.599999999999994</v>
      </c>
      <c r="E317" s="55">
        <v>68</v>
      </c>
      <c r="F317" s="55">
        <v>66.099999999999994</v>
      </c>
      <c r="G317" s="55">
        <v>67.3</v>
      </c>
      <c r="H317" s="55">
        <v>67.099999999999994</v>
      </c>
      <c r="I317" s="55">
        <v>67.400000000000006</v>
      </c>
      <c r="J317" s="55">
        <v>66</v>
      </c>
      <c r="K317" s="55">
        <v>64.099999999999994</v>
      </c>
      <c r="L317" s="55">
        <v>61.9</v>
      </c>
      <c r="M317" s="54"/>
      <c r="N317" s="55">
        <v>134</v>
      </c>
      <c r="O317" s="55">
        <v>130</v>
      </c>
      <c r="P317" s="55">
        <v>136</v>
      </c>
      <c r="Q317" s="55">
        <v>139</v>
      </c>
      <c r="R317" s="55">
        <v>132</v>
      </c>
      <c r="S317" s="55">
        <v>132</v>
      </c>
      <c r="T317" s="55">
        <v>133</v>
      </c>
      <c r="U317" s="55">
        <v>139</v>
      </c>
      <c r="V317" s="55">
        <v>140</v>
      </c>
      <c r="W317" s="55">
        <v>134</v>
      </c>
      <c r="X317" s="55">
        <v>120</v>
      </c>
      <c r="Y317" s="54"/>
      <c r="Z317" s="55">
        <v>228</v>
      </c>
      <c r="AA317" s="55">
        <v>234</v>
      </c>
      <c r="AB317" s="55">
        <v>277</v>
      </c>
      <c r="AC317" s="55">
        <v>273</v>
      </c>
      <c r="AD317" s="55">
        <v>255</v>
      </c>
      <c r="AE317" s="55">
        <v>263</v>
      </c>
      <c r="AF317" s="55">
        <v>271</v>
      </c>
      <c r="AG317" s="55">
        <v>270</v>
      </c>
      <c r="AH317" s="55">
        <v>234</v>
      </c>
      <c r="AI317" s="55">
        <v>266</v>
      </c>
      <c r="AJ317" s="55">
        <v>267</v>
      </c>
      <c r="AK317" s="54"/>
      <c r="AL317" s="55">
        <v>402</v>
      </c>
      <c r="AM317" s="55">
        <v>530</v>
      </c>
      <c r="AN317" s="55">
        <v>531</v>
      </c>
      <c r="AO317" s="55">
        <v>521</v>
      </c>
      <c r="AP317" s="55">
        <v>535</v>
      </c>
      <c r="AQ317" s="55">
        <v>539</v>
      </c>
      <c r="AR317" s="55">
        <v>531</v>
      </c>
      <c r="AS317" s="55">
        <v>537</v>
      </c>
      <c r="AT317" s="55">
        <v>542</v>
      </c>
      <c r="AU317" s="55">
        <v>531</v>
      </c>
      <c r="AV317" s="55">
        <v>528</v>
      </c>
      <c r="AW317" s="54"/>
      <c r="AX317" s="55">
        <v>834</v>
      </c>
      <c r="AY317" s="55">
        <v>1071</v>
      </c>
      <c r="AZ317" s="55">
        <v>1007</v>
      </c>
      <c r="BA317" s="55">
        <v>1000</v>
      </c>
      <c r="BB317" s="55">
        <v>1007</v>
      </c>
      <c r="BC317" s="55">
        <v>965</v>
      </c>
      <c r="BD317" s="55">
        <v>1020</v>
      </c>
      <c r="BE317" s="55">
        <v>1023</v>
      </c>
      <c r="BF317" s="55">
        <v>1007</v>
      </c>
      <c r="BG317" s="55">
        <v>1007</v>
      </c>
      <c r="BH317" s="55">
        <v>997</v>
      </c>
    </row>
    <row r="318" spans="1:60" hidden="1" x14ac:dyDescent="0.2">
      <c r="A318" s="55">
        <v>55</v>
      </c>
      <c r="B318" s="55">
        <v>67.8</v>
      </c>
      <c r="C318" s="55">
        <v>62.1</v>
      </c>
      <c r="D318" s="55">
        <v>66.8</v>
      </c>
      <c r="E318" s="55">
        <v>65.2</v>
      </c>
      <c r="F318" s="55">
        <v>67.099999999999994</v>
      </c>
      <c r="G318" s="55">
        <v>65.599999999999994</v>
      </c>
      <c r="H318" s="55">
        <v>67.5</v>
      </c>
      <c r="I318" s="55">
        <v>64.900000000000006</v>
      </c>
      <c r="J318" s="55">
        <v>65.7</v>
      </c>
      <c r="K318" s="55">
        <v>58.9</v>
      </c>
      <c r="L318" s="55">
        <v>62.6</v>
      </c>
      <c r="M318" s="54"/>
      <c r="N318" s="55">
        <v>132</v>
      </c>
      <c r="O318" s="55">
        <v>128</v>
      </c>
      <c r="P318" s="55">
        <v>134</v>
      </c>
      <c r="Q318" s="55">
        <v>136</v>
      </c>
      <c r="R318" s="55">
        <v>133</v>
      </c>
      <c r="S318" s="55">
        <v>135</v>
      </c>
      <c r="T318" s="55">
        <v>138</v>
      </c>
      <c r="U318" s="55">
        <v>139</v>
      </c>
      <c r="V318" s="55">
        <v>134</v>
      </c>
      <c r="W318" s="55">
        <v>135</v>
      </c>
      <c r="X318" s="55">
        <v>128</v>
      </c>
      <c r="Y318" s="54"/>
      <c r="Z318" s="55">
        <v>239</v>
      </c>
      <c r="AA318" s="55">
        <v>251</v>
      </c>
      <c r="AB318" s="55">
        <v>267</v>
      </c>
      <c r="AC318" s="55">
        <v>267</v>
      </c>
      <c r="AD318" s="55">
        <v>265</v>
      </c>
      <c r="AE318" s="55">
        <v>259</v>
      </c>
      <c r="AF318" s="55">
        <v>259</v>
      </c>
      <c r="AG318" s="55">
        <v>265</v>
      </c>
      <c r="AH318" s="55">
        <v>231</v>
      </c>
      <c r="AI318" s="55">
        <v>265</v>
      </c>
      <c r="AJ318" s="55">
        <v>269</v>
      </c>
      <c r="AK318" s="54"/>
      <c r="AL318" s="55">
        <v>450</v>
      </c>
      <c r="AM318" s="55">
        <v>539</v>
      </c>
      <c r="AN318" s="55">
        <v>469</v>
      </c>
      <c r="AO318" s="55">
        <v>546</v>
      </c>
      <c r="AP318" s="55">
        <v>538</v>
      </c>
      <c r="AQ318" s="55">
        <v>543</v>
      </c>
      <c r="AR318" s="55">
        <v>545</v>
      </c>
      <c r="AS318" s="55">
        <v>543</v>
      </c>
      <c r="AT318" s="55">
        <v>498</v>
      </c>
      <c r="AU318" s="55">
        <v>511</v>
      </c>
      <c r="AV318" s="55">
        <v>518</v>
      </c>
      <c r="AW318" s="54"/>
      <c r="AX318" s="55">
        <v>957</v>
      </c>
      <c r="AY318" s="55">
        <v>986</v>
      </c>
      <c r="AZ318" s="55">
        <v>981</v>
      </c>
      <c r="BA318" s="55">
        <v>1000</v>
      </c>
      <c r="BB318" s="55">
        <v>993</v>
      </c>
      <c r="BC318" s="55">
        <v>956</v>
      </c>
      <c r="BD318" s="55">
        <v>1057</v>
      </c>
      <c r="BE318" s="55">
        <v>987</v>
      </c>
      <c r="BF318" s="55">
        <v>1040</v>
      </c>
      <c r="BG318" s="55">
        <v>1014</v>
      </c>
      <c r="BH318" s="55">
        <v>1003</v>
      </c>
    </row>
    <row r="319" spans="1:60" hidden="1" x14ac:dyDescent="0.2">
      <c r="A319" s="55">
        <v>56</v>
      </c>
      <c r="B319" s="55">
        <v>67.7</v>
      </c>
      <c r="C319" s="55">
        <v>61.1</v>
      </c>
      <c r="D319" s="55">
        <v>67.8</v>
      </c>
      <c r="E319" s="55">
        <v>61</v>
      </c>
      <c r="F319" s="55">
        <v>67</v>
      </c>
      <c r="G319" s="55">
        <v>60.5</v>
      </c>
      <c r="H319" s="55">
        <v>68.599999999999994</v>
      </c>
      <c r="I319" s="55">
        <v>65.8</v>
      </c>
      <c r="J319" s="55">
        <v>67.099999999999994</v>
      </c>
      <c r="K319" s="55">
        <v>52.5</v>
      </c>
      <c r="L319" s="55">
        <v>64.900000000000006</v>
      </c>
      <c r="M319" s="54"/>
      <c r="N319" s="55">
        <v>135</v>
      </c>
      <c r="O319" s="55">
        <v>128</v>
      </c>
      <c r="P319" s="55">
        <v>131</v>
      </c>
      <c r="Q319" s="55">
        <v>134</v>
      </c>
      <c r="R319" s="55">
        <v>122</v>
      </c>
      <c r="S319" s="55">
        <v>133</v>
      </c>
      <c r="T319" s="55">
        <v>136</v>
      </c>
      <c r="U319" s="55">
        <v>138</v>
      </c>
      <c r="V319" s="55">
        <v>140</v>
      </c>
      <c r="W319" s="55">
        <v>137</v>
      </c>
      <c r="X319" s="55">
        <v>130</v>
      </c>
      <c r="Y319" s="54"/>
      <c r="Z319" s="55">
        <v>250</v>
      </c>
      <c r="AA319" s="55">
        <v>265</v>
      </c>
      <c r="AB319" s="55">
        <v>268</v>
      </c>
      <c r="AC319" s="55">
        <v>274</v>
      </c>
      <c r="AD319" s="55">
        <v>271</v>
      </c>
      <c r="AE319" s="55">
        <v>255</v>
      </c>
      <c r="AF319" s="55">
        <v>265</v>
      </c>
      <c r="AG319" s="55">
        <v>266</v>
      </c>
      <c r="AH319" s="55">
        <v>266</v>
      </c>
      <c r="AI319" s="55">
        <v>262</v>
      </c>
      <c r="AJ319" s="55">
        <v>268</v>
      </c>
      <c r="AK319" s="54"/>
      <c r="AL319" s="55">
        <v>420</v>
      </c>
      <c r="AM319" s="55">
        <v>523</v>
      </c>
      <c r="AN319" s="55">
        <v>453</v>
      </c>
      <c r="AO319" s="55">
        <v>531</v>
      </c>
      <c r="AP319" s="55">
        <v>534</v>
      </c>
      <c r="AQ319" s="55">
        <v>545</v>
      </c>
      <c r="AR319" s="55">
        <v>546</v>
      </c>
      <c r="AS319" s="55">
        <v>534</v>
      </c>
      <c r="AT319" s="55">
        <v>527</v>
      </c>
      <c r="AU319" s="55">
        <v>524</v>
      </c>
      <c r="AV319" s="55">
        <v>520</v>
      </c>
      <c r="AW319" s="54"/>
      <c r="AX319" s="55">
        <v>827</v>
      </c>
      <c r="AY319" s="55">
        <v>1053</v>
      </c>
      <c r="AZ319" s="55">
        <v>1019</v>
      </c>
      <c r="BA319" s="55">
        <v>1000</v>
      </c>
      <c r="BB319" s="55">
        <v>1009</v>
      </c>
      <c r="BC319" s="55">
        <v>1003</v>
      </c>
      <c r="BD319" s="55">
        <v>1053</v>
      </c>
      <c r="BE319" s="55">
        <v>973</v>
      </c>
      <c r="BF319" s="55">
        <v>1023</v>
      </c>
      <c r="BG319" s="55">
        <v>1015</v>
      </c>
      <c r="BH319" s="55">
        <v>1000</v>
      </c>
    </row>
    <row r="320" spans="1:60" hidden="1" x14ac:dyDescent="0.2">
      <c r="A320" s="55">
        <v>57</v>
      </c>
      <c r="B320" s="55">
        <v>107</v>
      </c>
      <c r="C320" s="55">
        <v>62.5</v>
      </c>
      <c r="D320" s="55">
        <v>66.900000000000006</v>
      </c>
      <c r="E320" s="55">
        <v>62.8</v>
      </c>
      <c r="F320" s="55">
        <v>66.599999999999994</v>
      </c>
      <c r="G320" s="55">
        <v>58.1</v>
      </c>
      <c r="H320" s="55">
        <v>68.7</v>
      </c>
      <c r="I320" s="55">
        <v>63.9</v>
      </c>
      <c r="J320" s="55">
        <v>64</v>
      </c>
      <c r="K320" s="55">
        <v>64.599999999999994</v>
      </c>
      <c r="L320" s="55">
        <v>64.5</v>
      </c>
      <c r="M320" s="54"/>
      <c r="N320" s="55">
        <v>132</v>
      </c>
      <c r="O320" s="55">
        <v>128</v>
      </c>
      <c r="P320" s="55">
        <v>133</v>
      </c>
      <c r="Q320" s="55">
        <v>131</v>
      </c>
      <c r="R320" s="55">
        <v>141</v>
      </c>
      <c r="S320" s="55">
        <v>136</v>
      </c>
      <c r="T320" s="55">
        <v>138</v>
      </c>
      <c r="U320" s="55">
        <v>138</v>
      </c>
      <c r="V320" s="55">
        <v>134</v>
      </c>
      <c r="W320" s="55">
        <v>131</v>
      </c>
      <c r="X320" s="55">
        <v>135</v>
      </c>
      <c r="Y320" s="54"/>
      <c r="Z320" s="55">
        <v>248</v>
      </c>
      <c r="AA320" s="55">
        <v>268</v>
      </c>
      <c r="AB320" s="55">
        <v>266</v>
      </c>
      <c r="AC320" s="55">
        <v>269</v>
      </c>
      <c r="AD320" s="55">
        <v>265</v>
      </c>
      <c r="AE320" s="55">
        <v>258</v>
      </c>
      <c r="AF320" s="55">
        <v>261</v>
      </c>
      <c r="AG320" s="55">
        <v>265</v>
      </c>
      <c r="AH320" s="55">
        <v>262</v>
      </c>
      <c r="AI320" s="55">
        <v>264</v>
      </c>
      <c r="AJ320" s="55">
        <v>268</v>
      </c>
      <c r="AK320" s="54"/>
      <c r="AL320" s="55">
        <v>514</v>
      </c>
      <c r="AM320" s="55">
        <v>526</v>
      </c>
      <c r="AN320" s="55">
        <v>483</v>
      </c>
      <c r="AO320" s="55">
        <v>543</v>
      </c>
      <c r="AP320" s="55">
        <v>545</v>
      </c>
      <c r="AQ320" s="55">
        <v>545</v>
      </c>
      <c r="AR320" s="55">
        <v>478</v>
      </c>
      <c r="AS320" s="55">
        <v>532</v>
      </c>
      <c r="AT320" s="55">
        <v>532</v>
      </c>
      <c r="AU320" s="55">
        <v>511</v>
      </c>
      <c r="AV320" s="55">
        <v>506</v>
      </c>
      <c r="AW320" s="54"/>
      <c r="AX320" s="55">
        <v>877</v>
      </c>
      <c r="AY320" s="55">
        <v>1043</v>
      </c>
      <c r="AZ320" s="55">
        <v>1000</v>
      </c>
      <c r="BA320" s="55">
        <v>1000</v>
      </c>
      <c r="BB320" s="55">
        <v>1021</v>
      </c>
      <c r="BC320" s="55">
        <v>1007</v>
      </c>
      <c r="BD320" s="55">
        <v>1047</v>
      </c>
      <c r="BE320" s="55">
        <v>946</v>
      </c>
      <c r="BF320" s="55">
        <v>1046</v>
      </c>
      <c r="BG320" s="55">
        <v>1023</v>
      </c>
      <c r="BH320" s="55">
        <v>1000</v>
      </c>
    </row>
    <row r="321" spans="1:60" hidden="1" x14ac:dyDescent="0.2">
      <c r="A321" s="55">
        <v>58</v>
      </c>
      <c r="B321" s="55">
        <v>189</v>
      </c>
      <c r="C321" s="55">
        <v>63.7</v>
      </c>
      <c r="D321" s="55">
        <v>67.099999999999994</v>
      </c>
      <c r="E321" s="55">
        <v>67.3</v>
      </c>
      <c r="F321" s="55">
        <v>67</v>
      </c>
      <c r="G321" s="55">
        <v>66.599999999999994</v>
      </c>
      <c r="H321" s="55">
        <v>68.599999999999994</v>
      </c>
      <c r="I321" s="55">
        <v>61.7</v>
      </c>
      <c r="J321" s="55">
        <v>66.2</v>
      </c>
      <c r="K321" s="55">
        <v>68.2</v>
      </c>
      <c r="L321" s="55">
        <v>66.2</v>
      </c>
      <c r="M321" s="54"/>
      <c r="N321" s="55">
        <v>133</v>
      </c>
      <c r="O321" s="55">
        <v>117</v>
      </c>
      <c r="P321" s="55">
        <v>136</v>
      </c>
      <c r="Q321" s="55">
        <v>132</v>
      </c>
      <c r="R321" s="55">
        <v>136</v>
      </c>
      <c r="S321" s="55">
        <v>128</v>
      </c>
      <c r="T321" s="55">
        <v>136</v>
      </c>
      <c r="U321" s="55">
        <v>140</v>
      </c>
      <c r="V321" s="55">
        <v>138</v>
      </c>
      <c r="W321" s="55">
        <v>131</v>
      </c>
      <c r="X321" s="55">
        <v>133</v>
      </c>
      <c r="Y321" s="54"/>
      <c r="Z321" s="55">
        <v>248</v>
      </c>
      <c r="AA321" s="55">
        <v>264</v>
      </c>
      <c r="AB321" s="55">
        <v>268</v>
      </c>
      <c r="AC321" s="55">
        <v>253</v>
      </c>
      <c r="AD321" s="55">
        <v>267</v>
      </c>
      <c r="AE321" s="55">
        <v>272</v>
      </c>
      <c r="AF321" s="55">
        <v>264</v>
      </c>
      <c r="AG321" s="55">
        <v>262</v>
      </c>
      <c r="AH321" s="55">
        <v>255</v>
      </c>
      <c r="AI321" s="55">
        <v>268</v>
      </c>
      <c r="AJ321" s="55">
        <v>268</v>
      </c>
      <c r="AK321" s="54"/>
      <c r="AL321" s="55">
        <v>454</v>
      </c>
      <c r="AM321" s="55">
        <v>502</v>
      </c>
      <c r="AN321" s="55">
        <v>496</v>
      </c>
      <c r="AO321" s="55">
        <v>522</v>
      </c>
      <c r="AP321" s="55">
        <v>537</v>
      </c>
      <c r="AQ321" s="55">
        <v>538</v>
      </c>
      <c r="AR321" s="55">
        <v>533</v>
      </c>
      <c r="AS321" s="55">
        <v>534</v>
      </c>
      <c r="AT321" s="55">
        <v>517</v>
      </c>
      <c r="AU321" s="55">
        <v>531</v>
      </c>
      <c r="AV321" s="55">
        <v>436</v>
      </c>
      <c r="AW321" s="54"/>
      <c r="AX321" s="55">
        <v>913</v>
      </c>
      <c r="AY321" s="55">
        <v>1054</v>
      </c>
      <c r="AZ321" s="55">
        <v>999</v>
      </c>
      <c r="BA321" s="55">
        <v>1000</v>
      </c>
      <c r="BB321" s="55">
        <v>1001</v>
      </c>
      <c r="BC321" s="55">
        <v>1003</v>
      </c>
      <c r="BD321" s="55">
        <v>1033</v>
      </c>
      <c r="BE321" s="55">
        <v>882</v>
      </c>
      <c r="BF321" s="55">
        <v>942</v>
      </c>
      <c r="BG321" s="55">
        <v>999</v>
      </c>
      <c r="BH321" s="55">
        <v>1000</v>
      </c>
    </row>
    <row r="322" spans="1:60" hidden="1" x14ac:dyDescent="0.2">
      <c r="A322" s="55">
        <v>59</v>
      </c>
      <c r="B322" s="55">
        <v>63.2</v>
      </c>
      <c r="C322" s="55">
        <v>65.2</v>
      </c>
      <c r="D322" s="55">
        <v>65.8</v>
      </c>
      <c r="E322" s="55">
        <v>67.8</v>
      </c>
      <c r="F322" s="55">
        <v>64.599999999999994</v>
      </c>
      <c r="G322" s="55">
        <v>65.8</v>
      </c>
      <c r="H322" s="55">
        <v>67.5</v>
      </c>
      <c r="I322" s="55">
        <v>59.7</v>
      </c>
      <c r="J322" s="55">
        <v>64.2</v>
      </c>
      <c r="K322" s="55">
        <v>67.3</v>
      </c>
      <c r="L322" s="55">
        <v>63.6</v>
      </c>
      <c r="M322" s="54"/>
      <c r="N322" s="55">
        <v>133</v>
      </c>
      <c r="O322" s="55">
        <v>129</v>
      </c>
      <c r="P322" s="55">
        <v>131</v>
      </c>
      <c r="Q322" s="55">
        <v>131</v>
      </c>
      <c r="R322" s="55">
        <v>133</v>
      </c>
      <c r="S322" s="55">
        <v>120</v>
      </c>
      <c r="T322" s="55">
        <v>140</v>
      </c>
      <c r="U322" s="55">
        <v>141</v>
      </c>
      <c r="V322" s="55">
        <v>136</v>
      </c>
      <c r="W322" s="55">
        <v>131</v>
      </c>
      <c r="X322" s="55">
        <v>131</v>
      </c>
      <c r="Y322" s="54"/>
      <c r="Z322" s="55">
        <v>251</v>
      </c>
      <c r="AA322" s="55">
        <v>264</v>
      </c>
      <c r="AB322" s="55">
        <v>269</v>
      </c>
      <c r="AC322" s="55">
        <v>268</v>
      </c>
      <c r="AD322" s="55">
        <v>267</v>
      </c>
      <c r="AE322" s="55">
        <v>267</v>
      </c>
      <c r="AF322" s="55">
        <v>253</v>
      </c>
      <c r="AG322" s="55">
        <v>261</v>
      </c>
      <c r="AH322" s="55">
        <v>221</v>
      </c>
      <c r="AI322" s="55">
        <v>262</v>
      </c>
      <c r="AJ322" s="55">
        <v>267</v>
      </c>
      <c r="AK322" s="54"/>
      <c r="AL322" s="55">
        <v>499</v>
      </c>
      <c r="AM322" s="55">
        <v>539</v>
      </c>
      <c r="AN322" s="55">
        <v>540</v>
      </c>
      <c r="AO322" s="55">
        <v>530</v>
      </c>
      <c r="AP322" s="55">
        <v>543</v>
      </c>
      <c r="AQ322" s="55">
        <v>546</v>
      </c>
      <c r="AR322" s="55">
        <v>545</v>
      </c>
      <c r="AS322" s="55">
        <v>546</v>
      </c>
      <c r="AT322" s="55">
        <v>513</v>
      </c>
      <c r="AU322" s="55">
        <v>512</v>
      </c>
      <c r="AV322" s="55">
        <v>464</v>
      </c>
      <c r="AW322" s="54"/>
      <c r="AX322" s="55">
        <v>756</v>
      </c>
      <c r="AY322" s="55">
        <v>1035</v>
      </c>
      <c r="AZ322" s="55">
        <v>1001</v>
      </c>
      <c r="BA322" s="55">
        <v>1000</v>
      </c>
      <c r="BB322" s="55">
        <v>935</v>
      </c>
      <c r="BC322" s="55">
        <v>1047</v>
      </c>
      <c r="BD322" s="55">
        <v>1051</v>
      </c>
      <c r="BE322" s="55">
        <v>889</v>
      </c>
      <c r="BF322" s="55">
        <v>887</v>
      </c>
      <c r="BG322" s="55">
        <v>962</v>
      </c>
      <c r="BH322" s="55">
        <v>999</v>
      </c>
    </row>
    <row r="323" spans="1:60" x14ac:dyDescent="0.2">
      <c r="A323" s="55">
        <v>60</v>
      </c>
      <c r="B323" s="55">
        <v>62.4</v>
      </c>
      <c r="C323" s="55">
        <v>66.8</v>
      </c>
      <c r="D323" s="55">
        <v>66.400000000000006</v>
      </c>
      <c r="E323" s="55">
        <v>68</v>
      </c>
      <c r="F323" s="55">
        <v>67.099999999999994</v>
      </c>
      <c r="G323" s="55">
        <v>65.8</v>
      </c>
      <c r="H323" s="55">
        <v>55.2</v>
      </c>
      <c r="I323" s="55">
        <v>67.8</v>
      </c>
      <c r="J323" s="55">
        <v>66.900000000000006</v>
      </c>
      <c r="K323" s="55">
        <v>68.3</v>
      </c>
      <c r="L323" s="55">
        <v>63</v>
      </c>
      <c r="M323" s="54"/>
      <c r="N323" s="55">
        <v>132</v>
      </c>
      <c r="O323" s="55">
        <v>133</v>
      </c>
      <c r="P323" s="55">
        <v>134</v>
      </c>
      <c r="Q323" s="55">
        <v>132</v>
      </c>
      <c r="R323" s="55">
        <v>135</v>
      </c>
      <c r="S323" s="55">
        <v>133</v>
      </c>
      <c r="T323" s="55">
        <v>134</v>
      </c>
      <c r="U323" s="55">
        <v>139</v>
      </c>
      <c r="V323" s="55">
        <v>133</v>
      </c>
      <c r="W323" s="55">
        <v>133</v>
      </c>
      <c r="X323" s="55">
        <v>123</v>
      </c>
      <c r="Y323" s="54"/>
      <c r="Z323" s="55">
        <v>253</v>
      </c>
      <c r="AA323" s="55">
        <v>232</v>
      </c>
      <c r="AB323" s="55">
        <v>266</v>
      </c>
      <c r="AC323" s="55">
        <v>258</v>
      </c>
      <c r="AD323" s="55">
        <v>265</v>
      </c>
      <c r="AE323" s="55">
        <v>269</v>
      </c>
      <c r="AF323" s="55">
        <v>269</v>
      </c>
      <c r="AG323" s="55">
        <v>268</v>
      </c>
      <c r="AH323" s="55">
        <v>233</v>
      </c>
      <c r="AI323" s="55">
        <v>266</v>
      </c>
      <c r="AJ323" s="55">
        <v>274</v>
      </c>
      <c r="AK323" s="54"/>
      <c r="AL323" s="55">
        <v>530</v>
      </c>
      <c r="AM323" s="55">
        <v>525</v>
      </c>
      <c r="AN323" s="55">
        <v>527</v>
      </c>
      <c r="AO323" s="55">
        <v>518</v>
      </c>
      <c r="AP323" s="55">
        <v>522</v>
      </c>
      <c r="AQ323" s="55">
        <v>525</v>
      </c>
      <c r="AR323" s="55">
        <v>537</v>
      </c>
      <c r="AS323" s="55">
        <v>539</v>
      </c>
      <c r="AT323" s="55">
        <v>508</v>
      </c>
      <c r="AU323" s="55">
        <v>534</v>
      </c>
      <c r="AV323" s="55">
        <v>508</v>
      </c>
      <c r="AW323" s="54"/>
      <c r="AX323" s="55">
        <v>988</v>
      </c>
      <c r="AY323" s="55">
        <v>1011</v>
      </c>
      <c r="AZ323" s="55">
        <v>1000</v>
      </c>
      <c r="BA323" s="55">
        <v>1000</v>
      </c>
      <c r="BB323" s="55">
        <v>810</v>
      </c>
      <c r="BC323" s="55">
        <v>1006</v>
      </c>
      <c r="BD323" s="55">
        <v>1044</v>
      </c>
      <c r="BE323" s="55">
        <v>880</v>
      </c>
      <c r="BF323" s="55">
        <v>874</v>
      </c>
      <c r="BG323" s="55">
        <v>979</v>
      </c>
      <c r="BH323" s="55">
        <v>1000</v>
      </c>
    </row>
    <row r="324" spans="1:60" x14ac:dyDescent="0.2">
      <c r="A324" s="55"/>
      <c r="B324" s="55">
        <f t="shared" ref="B324:L324" si="28">AVERAGE(B264:B323)</f>
        <v>66.298333333333332</v>
      </c>
      <c r="C324" s="55">
        <f t="shared" si="28"/>
        <v>65.016666666666637</v>
      </c>
      <c r="D324" s="55">
        <f t="shared" si="28"/>
        <v>56.748333333333342</v>
      </c>
      <c r="E324" s="55">
        <f t="shared" si="28"/>
        <v>65.760000000000005</v>
      </c>
      <c r="F324" s="55">
        <f t="shared" si="28"/>
        <v>66.86</v>
      </c>
      <c r="G324" s="55">
        <f t="shared" si="28"/>
        <v>63.164999999999992</v>
      </c>
      <c r="H324" s="55">
        <f t="shared" si="28"/>
        <v>63.418333333333337</v>
      </c>
      <c r="I324" s="55">
        <f t="shared" si="28"/>
        <v>60.89166666666668</v>
      </c>
      <c r="J324" s="55">
        <f t="shared" si="28"/>
        <v>64.366666666666674</v>
      </c>
      <c r="K324" s="55">
        <f t="shared" si="28"/>
        <v>66.01333333333335</v>
      </c>
      <c r="L324" s="55">
        <f t="shared" si="28"/>
        <v>64.783333333333331</v>
      </c>
      <c r="M324" s="54"/>
      <c r="N324" s="55">
        <f t="shared" ref="N324:X324" si="29">AVERAGE(N265:N323)</f>
        <v>126.72711864406779</v>
      </c>
      <c r="O324" s="55">
        <f t="shared" si="29"/>
        <v>131.22033898305085</v>
      </c>
      <c r="P324" s="55">
        <f t="shared" si="29"/>
        <v>131.38983050847457</v>
      </c>
      <c r="Q324" s="55">
        <f t="shared" si="29"/>
        <v>128.60169491525423</v>
      </c>
      <c r="R324" s="55">
        <f t="shared" si="29"/>
        <v>131.35593220338984</v>
      </c>
      <c r="S324" s="55">
        <f t="shared" si="29"/>
        <v>132.76271186440678</v>
      </c>
      <c r="T324" s="55">
        <f t="shared" si="29"/>
        <v>133.93220338983051</v>
      </c>
      <c r="U324" s="55">
        <f t="shared" si="29"/>
        <v>136.05084745762713</v>
      </c>
      <c r="V324" s="55">
        <f t="shared" si="29"/>
        <v>134.5084745762712</v>
      </c>
      <c r="W324" s="55">
        <f t="shared" si="29"/>
        <v>132.11864406779662</v>
      </c>
      <c r="X324" s="55">
        <f t="shared" si="29"/>
        <v>125.39661016949152</v>
      </c>
      <c r="Y324" s="54"/>
      <c r="Z324" s="55">
        <f t="shared" ref="Z324:AJ324" si="30">AVERAGE(Z264:Z323)</f>
        <v>260.38333333333333</v>
      </c>
      <c r="AA324" s="55">
        <f t="shared" si="30"/>
        <v>255.76666666666668</v>
      </c>
      <c r="AB324" s="55">
        <f t="shared" si="30"/>
        <v>270.35000000000002</v>
      </c>
      <c r="AC324" s="55">
        <f t="shared" si="30"/>
        <v>264</v>
      </c>
      <c r="AD324" s="55">
        <f t="shared" si="30"/>
        <v>266.11666666666667</v>
      </c>
      <c r="AE324" s="55">
        <f t="shared" si="30"/>
        <v>260.58333333333331</v>
      </c>
      <c r="AF324" s="55">
        <f t="shared" si="30"/>
        <v>261.21666666666664</v>
      </c>
      <c r="AG324" s="55">
        <f t="shared" si="30"/>
        <v>270.98333333333335</v>
      </c>
      <c r="AH324" s="55">
        <f t="shared" si="30"/>
        <v>271.86666666666667</v>
      </c>
      <c r="AI324" s="55">
        <f t="shared" si="30"/>
        <v>253.88333333333333</v>
      </c>
      <c r="AJ324" s="55">
        <f t="shared" si="30"/>
        <v>264.75</v>
      </c>
      <c r="AK324" s="54"/>
      <c r="AL324" s="55">
        <f t="shared" ref="AL324:AV324" si="31">AVERAGE(AL264:AL323)</f>
        <v>462.1</v>
      </c>
      <c r="AM324" s="55">
        <f t="shared" si="31"/>
        <v>515.04999999999995</v>
      </c>
      <c r="AN324" s="55">
        <f t="shared" si="31"/>
        <v>511.16666666666669</v>
      </c>
      <c r="AO324" s="55">
        <f t="shared" si="31"/>
        <v>555.63333333333333</v>
      </c>
      <c r="AP324" s="55">
        <f t="shared" si="31"/>
        <v>537.9</v>
      </c>
      <c r="AQ324" s="55">
        <f t="shared" si="31"/>
        <v>527.4</v>
      </c>
      <c r="AR324" s="55">
        <f t="shared" si="31"/>
        <v>496.31666666666666</v>
      </c>
      <c r="AS324" s="55">
        <f t="shared" si="31"/>
        <v>496.13333333333333</v>
      </c>
      <c r="AT324" s="55">
        <f t="shared" si="31"/>
        <v>516.85</v>
      </c>
      <c r="AU324" s="55">
        <f t="shared" si="31"/>
        <v>504.43333333333334</v>
      </c>
      <c r="AV324" s="55">
        <f t="shared" si="31"/>
        <v>505.35</v>
      </c>
      <c r="AW324" s="54"/>
      <c r="AX324" s="55">
        <f>AVERAGE(AX264:AX323)</f>
        <v>674.55</v>
      </c>
      <c r="AY324" s="55">
        <v>1031</v>
      </c>
      <c r="AZ324" s="55">
        <f>AVERAGE(AZ264:AZ323)</f>
        <v>999.9666666666667</v>
      </c>
      <c r="BA324" s="55">
        <f>AVERAGE(BA264:BA323)</f>
        <v>1001.0333333333333</v>
      </c>
      <c r="BB324" s="55">
        <f>AVERAGE(BB264:BB323)</f>
        <v>987.51666666666665</v>
      </c>
      <c r="BC324" s="55">
        <v>1016</v>
      </c>
      <c r="BD324" s="55">
        <v>1015</v>
      </c>
      <c r="BE324" s="55">
        <f>AVERAGE(BE264:BE323)</f>
        <v>988.7833333333333</v>
      </c>
      <c r="BF324" s="55">
        <v>881</v>
      </c>
      <c r="BG324" s="55">
        <v>982</v>
      </c>
      <c r="BH324" s="55">
        <f>AVERAGE(BH264:BH323)</f>
        <v>1000.25</v>
      </c>
    </row>
    <row r="325" spans="1:60" x14ac:dyDescent="0.2">
      <c r="A325" s="55"/>
      <c r="B325" s="55">
        <v>1</v>
      </c>
      <c r="C325" s="55">
        <v>2</v>
      </c>
      <c r="D325" s="55">
        <v>3</v>
      </c>
      <c r="E325" s="55">
        <v>4</v>
      </c>
      <c r="F325" s="55">
        <v>5</v>
      </c>
      <c r="G325" s="55">
        <v>6</v>
      </c>
      <c r="H325" s="55">
        <v>7</v>
      </c>
      <c r="I325" s="55">
        <v>8</v>
      </c>
      <c r="J325" s="55">
        <v>9</v>
      </c>
      <c r="K325" s="55">
        <v>10</v>
      </c>
      <c r="L325" s="55">
        <v>11</v>
      </c>
      <c r="M325" s="54"/>
      <c r="N325" s="55">
        <v>1</v>
      </c>
      <c r="O325" s="55">
        <v>2</v>
      </c>
      <c r="P325" s="55">
        <v>3</v>
      </c>
      <c r="Q325" s="55">
        <v>4</v>
      </c>
      <c r="R325" s="55">
        <v>5</v>
      </c>
      <c r="S325" s="55">
        <v>6</v>
      </c>
      <c r="T325" s="55">
        <v>7</v>
      </c>
      <c r="U325" s="55">
        <v>8</v>
      </c>
      <c r="V325" s="55">
        <v>9</v>
      </c>
      <c r="W325" s="55">
        <v>10</v>
      </c>
      <c r="X325" s="55">
        <v>11</v>
      </c>
      <c r="Y325" s="54"/>
      <c r="Z325" s="55">
        <v>1</v>
      </c>
      <c r="AA325" s="55">
        <v>2</v>
      </c>
      <c r="AB325" s="55">
        <v>3</v>
      </c>
      <c r="AC325" s="55">
        <v>4</v>
      </c>
      <c r="AD325" s="55">
        <v>5</v>
      </c>
      <c r="AE325" s="55">
        <v>6</v>
      </c>
      <c r="AF325" s="55">
        <v>7</v>
      </c>
      <c r="AG325" s="55">
        <v>8</v>
      </c>
      <c r="AH325" s="55">
        <v>9</v>
      </c>
      <c r="AI325" s="55">
        <v>10</v>
      </c>
      <c r="AJ325" s="55">
        <v>11</v>
      </c>
      <c r="AK325" s="54"/>
      <c r="AL325" s="55">
        <v>1</v>
      </c>
      <c r="AM325" s="55">
        <v>2</v>
      </c>
      <c r="AN325" s="55">
        <v>3</v>
      </c>
      <c r="AO325" s="55">
        <v>4</v>
      </c>
      <c r="AP325" s="55">
        <v>5</v>
      </c>
      <c r="AQ325" s="55">
        <v>6</v>
      </c>
      <c r="AR325" s="55">
        <v>7</v>
      </c>
      <c r="AS325" s="55">
        <v>8</v>
      </c>
      <c r="AT325" s="55">
        <v>9</v>
      </c>
      <c r="AU325" s="55">
        <v>10</v>
      </c>
      <c r="AV325" s="55">
        <v>11</v>
      </c>
      <c r="AW325" s="54"/>
      <c r="AX325" s="55">
        <v>1</v>
      </c>
      <c r="AY325" s="55">
        <v>2</v>
      </c>
      <c r="AZ325" s="55">
        <v>3</v>
      </c>
      <c r="BA325" s="55">
        <v>4</v>
      </c>
      <c r="BB325" s="55">
        <v>5</v>
      </c>
      <c r="BC325" s="55">
        <v>6</v>
      </c>
      <c r="BD325" s="55">
        <v>7</v>
      </c>
      <c r="BE325" s="55">
        <v>8</v>
      </c>
      <c r="BF325" s="55">
        <v>9</v>
      </c>
      <c r="BG325" s="55">
        <v>10</v>
      </c>
      <c r="BH325" s="55">
        <v>11</v>
      </c>
    </row>
    <row r="328" spans="1:60" x14ac:dyDescent="0.2">
      <c r="A328" s="53"/>
      <c r="B328" s="347">
        <v>64</v>
      </c>
      <c r="C328" s="347"/>
      <c r="D328" s="347"/>
      <c r="E328" s="347"/>
      <c r="F328" s="347"/>
      <c r="G328" s="347"/>
      <c r="H328" s="347"/>
      <c r="I328" s="347"/>
      <c r="J328" s="347"/>
      <c r="K328" s="347"/>
      <c r="L328" s="347"/>
      <c r="M328" s="53"/>
      <c r="N328" s="347">
        <v>128</v>
      </c>
      <c r="O328" s="347"/>
      <c r="P328" s="347"/>
      <c r="Q328" s="347"/>
      <c r="R328" s="347"/>
      <c r="S328" s="347"/>
      <c r="T328" s="347"/>
      <c r="U328" s="347"/>
      <c r="V328" s="347"/>
      <c r="W328" s="347"/>
      <c r="X328" s="347"/>
      <c r="Y328" s="53"/>
      <c r="Z328" s="347">
        <v>256</v>
      </c>
      <c r="AA328" s="347"/>
      <c r="AB328" s="347"/>
      <c r="AC328" s="347"/>
      <c r="AD328" s="347"/>
      <c r="AE328" s="347"/>
      <c r="AF328" s="347"/>
      <c r="AG328" s="347"/>
      <c r="AH328" s="347"/>
      <c r="AI328" s="347"/>
      <c r="AJ328" s="347"/>
      <c r="AK328" s="53"/>
      <c r="AL328" s="347">
        <v>512</v>
      </c>
      <c r="AM328" s="347"/>
      <c r="AN328" s="347"/>
      <c r="AO328" s="347"/>
      <c r="AP328" s="347"/>
      <c r="AQ328" s="347"/>
      <c r="AR328" s="347"/>
      <c r="AS328" s="347"/>
      <c r="AT328" s="347"/>
      <c r="AU328" s="347"/>
      <c r="AV328" s="347"/>
      <c r="AW328" s="53"/>
      <c r="AX328" s="347">
        <v>1024</v>
      </c>
      <c r="AY328" s="347"/>
      <c r="AZ328" s="347"/>
      <c r="BA328" s="347"/>
      <c r="BB328" s="347"/>
      <c r="BC328" s="347"/>
      <c r="BD328" s="347"/>
      <c r="BE328" s="347"/>
      <c r="BF328" s="347"/>
      <c r="BG328" s="347"/>
      <c r="BH328" s="347"/>
    </row>
    <row r="329" spans="1:60" x14ac:dyDescent="0.2">
      <c r="A329" s="40">
        <v>1</v>
      </c>
      <c r="B329" s="40">
        <v>29.7</v>
      </c>
      <c r="C329" s="40">
        <v>43.2</v>
      </c>
      <c r="D329" s="40">
        <v>43.7</v>
      </c>
      <c r="E329" s="40">
        <v>44.4</v>
      </c>
      <c r="F329" s="40">
        <v>48.5</v>
      </c>
      <c r="G329" s="40">
        <v>54.5</v>
      </c>
      <c r="H329" s="40">
        <v>42.8</v>
      </c>
      <c r="I329" s="40">
        <v>39.299999999999997</v>
      </c>
      <c r="J329" s="40">
        <v>54.5</v>
      </c>
      <c r="K329" s="40">
        <v>48.9</v>
      </c>
      <c r="L329" s="40">
        <v>43.6</v>
      </c>
      <c r="M329" s="38"/>
      <c r="N329" s="40">
        <v>66.7</v>
      </c>
      <c r="O329" s="40">
        <v>76</v>
      </c>
      <c r="P329" s="40">
        <v>76.099999999999994</v>
      </c>
      <c r="Q329" s="40">
        <v>78.5</v>
      </c>
      <c r="R329" s="40">
        <v>74.7</v>
      </c>
      <c r="S329" s="40">
        <v>73</v>
      </c>
      <c r="T329" s="40">
        <v>63.6</v>
      </c>
      <c r="U329" s="40">
        <v>82.9</v>
      </c>
      <c r="V329" s="40">
        <v>63.6</v>
      </c>
      <c r="W329" s="40">
        <v>82.7</v>
      </c>
      <c r="X329" s="40">
        <v>79.3</v>
      </c>
      <c r="Y329" s="38"/>
      <c r="Z329" s="40">
        <v>161</v>
      </c>
      <c r="AA329" s="40">
        <v>155</v>
      </c>
      <c r="AB329" s="40">
        <v>166</v>
      </c>
      <c r="AC329" s="40">
        <v>152</v>
      </c>
      <c r="AD329" s="40">
        <v>160</v>
      </c>
      <c r="AE329" s="40">
        <v>153</v>
      </c>
      <c r="AF329" s="40">
        <v>123</v>
      </c>
      <c r="AG329" s="40">
        <v>129</v>
      </c>
      <c r="AH329" s="40">
        <v>153</v>
      </c>
      <c r="AI329" s="40">
        <v>149</v>
      </c>
      <c r="AJ329" s="40">
        <v>157</v>
      </c>
      <c r="AK329" s="38"/>
      <c r="AL329" s="40">
        <v>300</v>
      </c>
      <c r="AM329" s="40">
        <v>444</v>
      </c>
      <c r="AN329" s="40">
        <v>309</v>
      </c>
      <c r="AO329" s="40">
        <v>290</v>
      </c>
      <c r="AP329" s="40">
        <v>245</v>
      </c>
      <c r="AQ329" s="40">
        <v>304</v>
      </c>
      <c r="AR329" s="40">
        <v>299</v>
      </c>
      <c r="AS329" s="40">
        <v>289</v>
      </c>
      <c r="AT329" s="40">
        <v>300</v>
      </c>
      <c r="AU329" s="40">
        <v>277</v>
      </c>
      <c r="AV329" s="40">
        <v>270</v>
      </c>
      <c r="AW329" s="38"/>
      <c r="AX329" s="40">
        <v>610</v>
      </c>
      <c r="AY329" s="40">
        <v>526</v>
      </c>
      <c r="AZ329" s="40">
        <v>626</v>
      </c>
      <c r="BA329" s="40">
        <v>650</v>
      </c>
      <c r="BB329" s="40">
        <v>651</v>
      </c>
      <c r="BC329" s="40">
        <v>636</v>
      </c>
      <c r="BD329" s="40">
        <v>578</v>
      </c>
      <c r="BE329" s="40">
        <v>493</v>
      </c>
      <c r="BF329" s="40">
        <v>687</v>
      </c>
      <c r="BG329" s="40">
        <v>597</v>
      </c>
      <c r="BH329" s="40">
        <v>607</v>
      </c>
    </row>
    <row r="330" spans="1:60" x14ac:dyDescent="0.2">
      <c r="A330" s="40">
        <v>2</v>
      </c>
      <c r="B330" s="40">
        <v>43.1</v>
      </c>
      <c r="C330" s="40">
        <v>40.6</v>
      </c>
      <c r="D330" s="40">
        <v>40.299999999999997</v>
      </c>
      <c r="E330" s="40">
        <v>42.8</v>
      </c>
      <c r="F330" s="40">
        <v>43.5</v>
      </c>
      <c r="G330" s="40">
        <v>53.4</v>
      </c>
      <c r="H330" s="40">
        <v>42.9</v>
      </c>
      <c r="I330" s="40">
        <v>39.200000000000003</v>
      </c>
      <c r="J330" s="40">
        <v>47.3</v>
      </c>
      <c r="K330" s="40">
        <v>36.799999999999997</v>
      </c>
      <c r="L330" s="40">
        <v>48.5</v>
      </c>
      <c r="M330" s="38"/>
      <c r="N330" s="40">
        <v>82.2</v>
      </c>
      <c r="O330" s="40">
        <v>75.400000000000006</v>
      </c>
      <c r="P330" s="40">
        <v>76.2</v>
      </c>
      <c r="Q330" s="40">
        <v>79.3</v>
      </c>
      <c r="R330" s="40">
        <v>71.3</v>
      </c>
      <c r="S330" s="40">
        <v>73</v>
      </c>
      <c r="T330" s="40">
        <v>62.6</v>
      </c>
      <c r="U330" s="40">
        <v>77.7</v>
      </c>
      <c r="V330" s="40">
        <v>64.400000000000006</v>
      </c>
      <c r="W330" s="40">
        <v>75.400000000000006</v>
      </c>
      <c r="X330" s="40">
        <v>76.099999999999994</v>
      </c>
      <c r="Y330" s="38"/>
      <c r="Z330" s="40">
        <v>153</v>
      </c>
      <c r="AA330" s="40">
        <v>160</v>
      </c>
      <c r="AB330" s="40">
        <v>141</v>
      </c>
      <c r="AC330" s="40">
        <v>152</v>
      </c>
      <c r="AD330" s="40">
        <v>159</v>
      </c>
      <c r="AE330" s="40">
        <v>146</v>
      </c>
      <c r="AF330" s="40">
        <v>124</v>
      </c>
      <c r="AG330" s="40">
        <v>121</v>
      </c>
      <c r="AH330" s="40">
        <v>155</v>
      </c>
      <c r="AI330" s="40">
        <v>157</v>
      </c>
      <c r="AJ330" s="40">
        <v>156</v>
      </c>
      <c r="AK330" s="38"/>
      <c r="AL330" s="40">
        <v>364</v>
      </c>
      <c r="AM330" s="40">
        <v>411</v>
      </c>
      <c r="AN330" s="40">
        <v>278</v>
      </c>
      <c r="AO330" s="40">
        <v>310</v>
      </c>
      <c r="AP330" s="40">
        <v>248</v>
      </c>
      <c r="AQ330" s="40">
        <v>296</v>
      </c>
      <c r="AR330" s="40">
        <v>307</v>
      </c>
      <c r="AS330" s="40">
        <v>308</v>
      </c>
      <c r="AT330" s="40">
        <v>427</v>
      </c>
      <c r="AU330" s="40">
        <v>370</v>
      </c>
      <c r="AV330" s="40">
        <v>293</v>
      </c>
      <c r="AW330" s="38"/>
      <c r="AX330" s="40">
        <v>614</v>
      </c>
      <c r="AY330" s="40">
        <v>541</v>
      </c>
      <c r="AZ330" s="40">
        <v>641</v>
      </c>
      <c r="BA330" s="40">
        <v>627</v>
      </c>
      <c r="BB330" s="40">
        <v>859</v>
      </c>
      <c r="BC330" s="40">
        <v>620</v>
      </c>
      <c r="BD330" s="40">
        <v>600</v>
      </c>
      <c r="BE330" s="40">
        <v>661</v>
      </c>
      <c r="BF330" s="40">
        <v>699</v>
      </c>
      <c r="BG330" s="40">
        <v>593</v>
      </c>
      <c r="BH330" s="40">
        <v>612</v>
      </c>
    </row>
    <row r="331" spans="1:60" hidden="1" x14ac:dyDescent="0.2">
      <c r="A331" s="40">
        <v>3</v>
      </c>
      <c r="B331" s="40">
        <v>42.7</v>
      </c>
      <c r="C331" s="40">
        <v>41.3</v>
      </c>
      <c r="D331" s="40">
        <v>43.2</v>
      </c>
      <c r="E331" s="40">
        <v>42.8</v>
      </c>
      <c r="F331" s="40">
        <v>42.8</v>
      </c>
      <c r="G331" s="40">
        <v>40.5</v>
      </c>
      <c r="H331" s="40">
        <v>51.5</v>
      </c>
      <c r="I331" s="40">
        <v>43</v>
      </c>
      <c r="J331" s="40">
        <v>42.5</v>
      </c>
      <c r="K331" s="40">
        <v>36.799999999999997</v>
      </c>
      <c r="L331" s="40">
        <v>49.9</v>
      </c>
      <c r="M331" s="38"/>
      <c r="N331" s="40">
        <v>84.5</v>
      </c>
      <c r="O331" s="40">
        <v>77.2</v>
      </c>
      <c r="P331" s="40">
        <v>76.099999999999994</v>
      </c>
      <c r="Q331" s="40">
        <v>78.400000000000006</v>
      </c>
      <c r="R331" s="40">
        <v>66.599999999999994</v>
      </c>
      <c r="S331" s="40">
        <v>73.099999999999994</v>
      </c>
      <c r="T331" s="40">
        <v>63.5</v>
      </c>
      <c r="U331" s="40">
        <v>76.099999999999994</v>
      </c>
      <c r="V331" s="40">
        <v>64.8</v>
      </c>
      <c r="W331" s="40">
        <v>76.3</v>
      </c>
      <c r="X331" s="40">
        <v>78.400000000000006</v>
      </c>
      <c r="Y331" s="38"/>
      <c r="Z331" s="40">
        <v>123</v>
      </c>
      <c r="AA331" s="40">
        <v>160</v>
      </c>
      <c r="AB331" s="40">
        <v>132</v>
      </c>
      <c r="AC331" s="40">
        <v>153</v>
      </c>
      <c r="AD331" s="40">
        <v>164</v>
      </c>
      <c r="AE331" s="40">
        <v>133</v>
      </c>
      <c r="AF331" s="40">
        <v>123</v>
      </c>
      <c r="AG331" s="40">
        <v>138</v>
      </c>
      <c r="AH331" s="40">
        <v>152</v>
      </c>
      <c r="AI331" s="40">
        <v>153</v>
      </c>
      <c r="AJ331" s="40">
        <v>152</v>
      </c>
      <c r="AK331" s="38"/>
      <c r="AL331" s="40">
        <v>426</v>
      </c>
      <c r="AM331" s="40">
        <v>308</v>
      </c>
      <c r="AN331" s="40">
        <v>298</v>
      </c>
      <c r="AO331" s="40">
        <v>266</v>
      </c>
      <c r="AP331" s="40">
        <v>249</v>
      </c>
      <c r="AQ331" s="40">
        <v>304</v>
      </c>
      <c r="AR331" s="40">
        <v>264</v>
      </c>
      <c r="AS331" s="40">
        <v>330</v>
      </c>
      <c r="AT331" s="40">
        <v>439</v>
      </c>
      <c r="AU331" s="40">
        <v>381</v>
      </c>
      <c r="AV331" s="40">
        <v>288</v>
      </c>
      <c r="AW331" s="38"/>
      <c r="AX331" s="40">
        <v>589</v>
      </c>
      <c r="AY331" s="40">
        <v>544</v>
      </c>
      <c r="AZ331" s="40">
        <v>563</v>
      </c>
      <c r="BA331" s="40">
        <v>596</v>
      </c>
      <c r="BB331" s="40">
        <v>868</v>
      </c>
      <c r="BC331" s="40">
        <v>604</v>
      </c>
      <c r="BD331" s="40">
        <v>622</v>
      </c>
      <c r="BE331" s="40">
        <v>597</v>
      </c>
      <c r="BF331" s="40">
        <v>690</v>
      </c>
      <c r="BG331" s="40">
        <v>592</v>
      </c>
      <c r="BH331" s="40">
        <v>546</v>
      </c>
    </row>
    <row r="332" spans="1:60" hidden="1" x14ac:dyDescent="0.2">
      <c r="A332" s="40">
        <v>4</v>
      </c>
      <c r="B332" s="40">
        <v>43.4</v>
      </c>
      <c r="C332" s="40">
        <v>41</v>
      </c>
      <c r="D332" s="40">
        <v>43.4</v>
      </c>
      <c r="E332" s="40">
        <v>43</v>
      </c>
      <c r="F332" s="40">
        <v>44.6</v>
      </c>
      <c r="G332" s="40">
        <v>37.1</v>
      </c>
      <c r="H332" s="40">
        <v>51.7</v>
      </c>
      <c r="I332" s="40">
        <v>42.6</v>
      </c>
      <c r="J332" s="40">
        <v>42.6</v>
      </c>
      <c r="K332" s="40">
        <v>37</v>
      </c>
      <c r="L332" s="40">
        <v>45.1</v>
      </c>
      <c r="M332" s="38"/>
      <c r="N332" s="40">
        <v>75.7</v>
      </c>
      <c r="O332" s="40">
        <v>80</v>
      </c>
      <c r="P332" s="40">
        <v>78.3</v>
      </c>
      <c r="Q332" s="40">
        <v>51.1</v>
      </c>
      <c r="R332" s="40">
        <v>64.400000000000006</v>
      </c>
      <c r="S332" s="40">
        <v>74.900000000000006</v>
      </c>
      <c r="T332" s="40">
        <v>65.599999999999994</v>
      </c>
      <c r="U332" s="40">
        <v>77.099999999999994</v>
      </c>
      <c r="V332" s="40">
        <v>61.9</v>
      </c>
      <c r="W332" s="40">
        <v>65.3</v>
      </c>
      <c r="X332" s="40">
        <v>80.900000000000006</v>
      </c>
      <c r="Y332" s="38"/>
      <c r="Z332" s="40">
        <v>144</v>
      </c>
      <c r="AA332" s="40">
        <v>156</v>
      </c>
      <c r="AB332" s="40">
        <v>135</v>
      </c>
      <c r="AC332" s="40">
        <v>152</v>
      </c>
      <c r="AD332" s="40">
        <v>159</v>
      </c>
      <c r="AE332" s="40">
        <v>133</v>
      </c>
      <c r="AF332" s="40">
        <v>124</v>
      </c>
      <c r="AG332" s="40">
        <v>121</v>
      </c>
      <c r="AH332" s="40">
        <v>158</v>
      </c>
      <c r="AI332" s="40">
        <v>154</v>
      </c>
      <c r="AJ332" s="40">
        <v>161</v>
      </c>
      <c r="AK332" s="38"/>
      <c r="AL332" s="40">
        <v>396</v>
      </c>
      <c r="AM332" s="40">
        <v>273</v>
      </c>
      <c r="AN332" s="40">
        <v>297</v>
      </c>
      <c r="AO332" s="40">
        <v>264</v>
      </c>
      <c r="AP332" s="40">
        <v>256</v>
      </c>
      <c r="AQ332" s="40">
        <v>329</v>
      </c>
      <c r="AR332" s="40">
        <v>262</v>
      </c>
      <c r="AS332" s="40">
        <v>431</v>
      </c>
      <c r="AT332" s="40">
        <v>433</v>
      </c>
      <c r="AU332" s="40">
        <v>296</v>
      </c>
      <c r="AV332" s="40">
        <v>270</v>
      </c>
      <c r="AW332" s="38"/>
      <c r="AX332" s="40">
        <v>615</v>
      </c>
      <c r="AY332" s="40">
        <v>581</v>
      </c>
      <c r="AZ332" s="40">
        <v>571</v>
      </c>
      <c r="BA332" s="40">
        <v>597</v>
      </c>
      <c r="BB332" s="40">
        <v>668</v>
      </c>
      <c r="BC332" s="40">
        <v>600</v>
      </c>
      <c r="BD332" s="40">
        <v>604</v>
      </c>
      <c r="BE332" s="40">
        <v>605</v>
      </c>
      <c r="BF332" s="40">
        <v>627</v>
      </c>
      <c r="BG332" s="40">
        <v>589</v>
      </c>
      <c r="BH332" s="40">
        <v>582</v>
      </c>
    </row>
    <row r="333" spans="1:60" hidden="1" x14ac:dyDescent="0.2">
      <c r="A333" s="40">
        <v>5</v>
      </c>
      <c r="B333" s="40">
        <v>43.1</v>
      </c>
      <c r="C333" s="40">
        <v>43.9</v>
      </c>
      <c r="D333" s="40">
        <v>40.6</v>
      </c>
      <c r="E333" s="40">
        <v>42.8</v>
      </c>
      <c r="F333" s="40">
        <v>38.1</v>
      </c>
      <c r="G333" s="40">
        <v>39.799999999999997</v>
      </c>
      <c r="H333" s="40">
        <v>48.5</v>
      </c>
      <c r="I333" s="40">
        <v>44.3</v>
      </c>
      <c r="J333" s="40">
        <v>43.8</v>
      </c>
      <c r="K333" s="40">
        <v>35.700000000000003</v>
      </c>
      <c r="L333" s="40">
        <v>50.3</v>
      </c>
      <c r="M333" s="38"/>
      <c r="N333" s="40">
        <v>79.5</v>
      </c>
      <c r="O333" s="40">
        <v>79.099999999999994</v>
      </c>
      <c r="P333" s="40">
        <v>99.9</v>
      </c>
      <c r="Q333" s="40">
        <v>39.799999999999997</v>
      </c>
      <c r="R333" s="40">
        <v>71.8</v>
      </c>
      <c r="S333" s="40">
        <v>80.2</v>
      </c>
      <c r="T333" s="40">
        <v>72.3</v>
      </c>
      <c r="U333" s="40">
        <v>80.7</v>
      </c>
      <c r="V333" s="40">
        <v>65.099999999999994</v>
      </c>
      <c r="W333" s="40">
        <v>70.8</v>
      </c>
      <c r="X333" s="40">
        <v>84</v>
      </c>
      <c r="Y333" s="38"/>
      <c r="Z333" s="40">
        <v>161</v>
      </c>
      <c r="AA333" s="40">
        <v>151</v>
      </c>
      <c r="AB333" s="40">
        <v>137</v>
      </c>
      <c r="AC333" s="40">
        <v>153</v>
      </c>
      <c r="AD333" s="40">
        <v>164</v>
      </c>
      <c r="AE333" s="40">
        <v>141</v>
      </c>
      <c r="AF333" s="40">
        <v>131</v>
      </c>
      <c r="AG333" s="40">
        <v>125</v>
      </c>
      <c r="AH333" s="40">
        <v>174</v>
      </c>
      <c r="AI333" s="40">
        <v>157</v>
      </c>
      <c r="AJ333" s="40">
        <v>149</v>
      </c>
      <c r="AK333" s="38"/>
      <c r="AL333" s="40">
        <v>303</v>
      </c>
      <c r="AM333" s="40">
        <v>253</v>
      </c>
      <c r="AN333" s="40">
        <v>299</v>
      </c>
      <c r="AO333" s="40">
        <v>265</v>
      </c>
      <c r="AP333" s="40">
        <v>264</v>
      </c>
      <c r="AQ333" s="40">
        <v>318</v>
      </c>
      <c r="AR333" s="40">
        <v>284</v>
      </c>
      <c r="AS333" s="40">
        <v>432</v>
      </c>
      <c r="AT333" s="40">
        <v>312</v>
      </c>
      <c r="AU333" s="40">
        <v>279</v>
      </c>
      <c r="AV333" s="40">
        <v>294</v>
      </c>
      <c r="AW333" s="38"/>
      <c r="AX333" s="40">
        <v>733</v>
      </c>
      <c r="AY333" s="40">
        <v>688</v>
      </c>
      <c r="AZ333" s="40">
        <v>578</v>
      </c>
      <c r="BA333" s="40">
        <v>599</v>
      </c>
      <c r="BB333" s="40">
        <v>575</v>
      </c>
      <c r="BC333" s="40">
        <v>597</v>
      </c>
      <c r="BD333" s="40">
        <v>604</v>
      </c>
      <c r="BE333" s="40">
        <v>600</v>
      </c>
      <c r="BF333" s="40">
        <v>844</v>
      </c>
      <c r="BG333" s="40">
        <v>605</v>
      </c>
      <c r="BH333" s="40">
        <v>618</v>
      </c>
    </row>
    <row r="334" spans="1:60" hidden="1" x14ac:dyDescent="0.2">
      <c r="A334" s="40">
        <v>6</v>
      </c>
      <c r="B334" s="40">
        <v>43</v>
      </c>
      <c r="C334" s="40">
        <v>44.4</v>
      </c>
      <c r="D334" s="40">
        <v>40</v>
      </c>
      <c r="E334" s="40">
        <v>42.7</v>
      </c>
      <c r="F334" s="40">
        <v>35.5</v>
      </c>
      <c r="G334" s="40">
        <v>40.200000000000003</v>
      </c>
      <c r="H334" s="40">
        <v>52</v>
      </c>
      <c r="I334" s="40">
        <v>44.9</v>
      </c>
      <c r="J334" s="40">
        <v>42</v>
      </c>
      <c r="K334" s="40">
        <v>35.799999999999997</v>
      </c>
      <c r="L334" s="40">
        <v>57.9</v>
      </c>
      <c r="M334" s="38"/>
      <c r="N334" s="40">
        <v>78.3</v>
      </c>
      <c r="O334" s="40">
        <v>77.3</v>
      </c>
      <c r="P334" s="40">
        <v>77.3</v>
      </c>
      <c r="Q334" s="40">
        <v>55.9</v>
      </c>
      <c r="R334" s="40">
        <v>82.3</v>
      </c>
      <c r="S334" s="40">
        <v>63.4</v>
      </c>
      <c r="T334" s="40">
        <v>77.099999999999994</v>
      </c>
      <c r="U334" s="40">
        <v>75.2</v>
      </c>
      <c r="V334" s="40">
        <v>62.9</v>
      </c>
      <c r="W334" s="40">
        <v>68.400000000000006</v>
      </c>
      <c r="X334" s="40">
        <v>80</v>
      </c>
      <c r="Y334" s="38"/>
      <c r="Z334" s="40">
        <v>155</v>
      </c>
      <c r="AA334" s="40">
        <v>158</v>
      </c>
      <c r="AB334" s="40">
        <v>135</v>
      </c>
      <c r="AC334" s="40">
        <v>151</v>
      </c>
      <c r="AD334" s="40">
        <v>161</v>
      </c>
      <c r="AE334" s="40">
        <v>145</v>
      </c>
      <c r="AF334" s="40">
        <v>125</v>
      </c>
      <c r="AG334" s="40">
        <v>127</v>
      </c>
      <c r="AH334" s="40">
        <v>198</v>
      </c>
      <c r="AI334" s="40">
        <v>154</v>
      </c>
      <c r="AJ334" s="40">
        <v>148</v>
      </c>
      <c r="AK334" s="38"/>
      <c r="AL334" s="40">
        <v>364</v>
      </c>
      <c r="AM334" s="40">
        <v>236</v>
      </c>
      <c r="AN334" s="40">
        <v>299</v>
      </c>
      <c r="AO334" s="40">
        <v>269</v>
      </c>
      <c r="AP334" s="40">
        <v>251</v>
      </c>
      <c r="AQ334" s="40">
        <v>273</v>
      </c>
      <c r="AR334" s="40">
        <v>279</v>
      </c>
      <c r="AS334" s="40">
        <v>380</v>
      </c>
      <c r="AT334" s="40">
        <v>327</v>
      </c>
      <c r="AU334" s="40">
        <v>293</v>
      </c>
      <c r="AV334" s="40">
        <v>287</v>
      </c>
      <c r="AW334" s="38"/>
      <c r="AX334" s="40">
        <v>604</v>
      </c>
      <c r="AY334" s="40">
        <v>630</v>
      </c>
      <c r="AZ334" s="40">
        <v>508</v>
      </c>
      <c r="BA334" s="40">
        <v>654</v>
      </c>
      <c r="BB334" s="40">
        <v>568</v>
      </c>
      <c r="BC334" s="40">
        <v>611</v>
      </c>
      <c r="BD334" s="40">
        <v>610</v>
      </c>
      <c r="BE334" s="40">
        <v>599</v>
      </c>
      <c r="BF334" s="40">
        <v>825</v>
      </c>
      <c r="BG334" s="40">
        <v>599</v>
      </c>
      <c r="BH334" s="40">
        <v>598</v>
      </c>
    </row>
    <row r="335" spans="1:60" hidden="1" x14ac:dyDescent="0.2">
      <c r="A335" s="40">
        <v>7</v>
      </c>
      <c r="B335" s="40">
        <v>44.7</v>
      </c>
      <c r="C335" s="40">
        <v>43.2</v>
      </c>
      <c r="D335" s="40">
        <v>41.3</v>
      </c>
      <c r="E335" s="40">
        <v>42.8</v>
      </c>
      <c r="F335" s="40">
        <v>35.4</v>
      </c>
      <c r="G335" s="40">
        <v>39.9</v>
      </c>
      <c r="H335" s="40">
        <v>50.2</v>
      </c>
      <c r="I335" s="40">
        <v>50.4</v>
      </c>
      <c r="J335" s="40">
        <v>46.9</v>
      </c>
      <c r="K335" s="40">
        <v>36.299999999999997</v>
      </c>
      <c r="L335" s="40">
        <v>57.7</v>
      </c>
      <c r="M335" s="38"/>
      <c r="N335" s="40">
        <v>78.8</v>
      </c>
      <c r="O335" s="40">
        <v>79.2</v>
      </c>
      <c r="P335" s="40">
        <v>79.3</v>
      </c>
      <c r="Q335" s="40">
        <v>75.900000000000006</v>
      </c>
      <c r="R335" s="40">
        <v>83.7</v>
      </c>
      <c r="S335" s="40">
        <v>61.9</v>
      </c>
      <c r="T335" s="40">
        <v>80.5</v>
      </c>
      <c r="U335" s="40">
        <v>75</v>
      </c>
      <c r="V335" s="40">
        <v>62.4</v>
      </c>
      <c r="W335" s="40">
        <v>66.5</v>
      </c>
      <c r="X335" s="40">
        <v>79.2</v>
      </c>
      <c r="Y335" s="38"/>
      <c r="Z335" s="40">
        <v>155</v>
      </c>
      <c r="AA335" s="40">
        <v>149</v>
      </c>
      <c r="AB335" s="40">
        <v>127</v>
      </c>
      <c r="AC335" s="40">
        <v>155</v>
      </c>
      <c r="AD335" s="40">
        <v>154</v>
      </c>
      <c r="AE335" s="40">
        <v>127</v>
      </c>
      <c r="AF335" s="40">
        <v>130</v>
      </c>
      <c r="AG335" s="40">
        <v>128</v>
      </c>
      <c r="AH335" s="40">
        <v>209</v>
      </c>
      <c r="AI335" s="40">
        <v>149</v>
      </c>
      <c r="AJ335" s="40">
        <v>155</v>
      </c>
      <c r="AK335" s="38"/>
      <c r="AL335" s="40">
        <v>428</v>
      </c>
      <c r="AM335" s="40">
        <v>242</v>
      </c>
      <c r="AN335" s="40">
        <v>327</v>
      </c>
      <c r="AO335" s="40">
        <v>261</v>
      </c>
      <c r="AP335" s="40">
        <v>250</v>
      </c>
      <c r="AQ335" s="40">
        <v>310</v>
      </c>
      <c r="AR335" s="40">
        <v>266</v>
      </c>
      <c r="AS335" s="40">
        <v>304</v>
      </c>
      <c r="AT335" s="40">
        <v>387</v>
      </c>
      <c r="AU335" s="40">
        <v>267</v>
      </c>
      <c r="AV335" s="40">
        <v>366</v>
      </c>
      <c r="AW335" s="38"/>
      <c r="AX335" s="40">
        <v>623</v>
      </c>
      <c r="AY335" s="40">
        <v>657</v>
      </c>
      <c r="AZ335" s="40">
        <v>604</v>
      </c>
      <c r="BA335" s="40">
        <v>622</v>
      </c>
      <c r="BB335" s="40">
        <v>561</v>
      </c>
      <c r="BC335" s="40">
        <v>601</v>
      </c>
      <c r="BD335" s="40">
        <v>613</v>
      </c>
      <c r="BE335" s="40">
        <v>617</v>
      </c>
      <c r="BF335" s="40">
        <v>627</v>
      </c>
      <c r="BG335" s="40">
        <v>599</v>
      </c>
      <c r="BH335" s="40">
        <v>593</v>
      </c>
    </row>
    <row r="336" spans="1:60" hidden="1" x14ac:dyDescent="0.2">
      <c r="A336" s="40">
        <v>8</v>
      </c>
      <c r="B336" s="40">
        <v>45.5</v>
      </c>
      <c r="C336" s="40">
        <v>42.7</v>
      </c>
      <c r="D336" s="40">
        <v>44</v>
      </c>
      <c r="E336" s="40">
        <v>42.8</v>
      </c>
      <c r="F336" s="40">
        <v>35.799999999999997</v>
      </c>
      <c r="G336" s="40">
        <v>39.9</v>
      </c>
      <c r="H336" s="40">
        <v>44</v>
      </c>
      <c r="I336" s="40">
        <v>49.1</v>
      </c>
      <c r="J336" s="40">
        <v>54.3</v>
      </c>
      <c r="K336" s="40">
        <v>38.799999999999997</v>
      </c>
      <c r="L336" s="40">
        <v>40.700000000000003</v>
      </c>
      <c r="M336" s="38"/>
      <c r="N336" s="40">
        <v>76.8</v>
      </c>
      <c r="O336" s="40">
        <v>75.599999999999994</v>
      </c>
      <c r="P336" s="40">
        <v>83.7</v>
      </c>
      <c r="Q336" s="40">
        <v>77.3</v>
      </c>
      <c r="R336" s="40">
        <v>75.8</v>
      </c>
      <c r="S336" s="40">
        <v>60.4</v>
      </c>
      <c r="T336" s="40">
        <v>74.2</v>
      </c>
      <c r="U336" s="40">
        <v>77.3</v>
      </c>
      <c r="V336" s="40">
        <v>61.6</v>
      </c>
      <c r="W336" s="40">
        <v>66.5</v>
      </c>
      <c r="X336" s="40">
        <v>81.8</v>
      </c>
      <c r="Y336" s="38"/>
      <c r="Z336" s="40">
        <v>161</v>
      </c>
      <c r="AA336" s="40">
        <v>162</v>
      </c>
      <c r="AB336" s="40">
        <v>124</v>
      </c>
      <c r="AC336" s="40">
        <v>159</v>
      </c>
      <c r="AD336" s="40">
        <v>135</v>
      </c>
      <c r="AE336" s="40">
        <v>135</v>
      </c>
      <c r="AF336" s="40">
        <v>129</v>
      </c>
      <c r="AG336" s="40">
        <v>149</v>
      </c>
      <c r="AH336" s="40">
        <v>172</v>
      </c>
      <c r="AI336" s="40">
        <v>149</v>
      </c>
      <c r="AJ336" s="40">
        <v>149</v>
      </c>
      <c r="AK336" s="38"/>
      <c r="AL336" s="40">
        <v>395</v>
      </c>
      <c r="AM336" s="40">
        <v>261</v>
      </c>
      <c r="AN336" s="40">
        <v>363</v>
      </c>
      <c r="AO336" s="40">
        <v>263</v>
      </c>
      <c r="AP336" s="40">
        <v>264</v>
      </c>
      <c r="AQ336" s="40">
        <v>295</v>
      </c>
      <c r="AR336" s="40">
        <v>282</v>
      </c>
      <c r="AS336" s="40">
        <v>396</v>
      </c>
      <c r="AT336" s="40">
        <v>314</v>
      </c>
      <c r="AU336" s="40">
        <v>317</v>
      </c>
      <c r="AV336" s="40">
        <v>352</v>
      </c>
      <c r="AW336" s="38"/>
      <c r="AX336" s="40">
        <v>626</v>
      </c>
      <c r="AY336" s="40">
        <v>679</v>
      </c>
      <c r="AZ336" s="40">
        <v>592</v>
      </c>
      <c r="BA336" s="40">
        <v>623</v>
      </c>
      <c r="BB336" s="40">
        <v>591</v>
      </c>
      <c r="BC336" s="40">
        <v>612</v>
      </c>
      <c r="BD336" s="40">
        <v>612</v>
      </c>
      <c r="BE336" s="40">
        <v>596</v>
      </c>
      <c r="BF336" s="40">
        <v>594</v>
      </c>
      <c r="BG336" s="40">
        <v>601</v>
      </c>
      <c r="BH336" s="40">
        <v>592</v>
      </c>
    </row>
    <row r="337" spans="1:60" hidden="1" x14ac:dyDescent="0.2">
      <c r="A337" s="40">
        <v>9</v>
      </c>
      <c r="B337" s="40">
        <v>45</v>
      </c>
      <c r="C337" s="40">
        <v>42.6</v>
      </c>
      <c r="D337" s="40">
        <v>43.8</v>
      </c>
      <c r="E337" s="40">
        <v>42.6</v>
      </c>
      <c r="F337" s="40">
        <v>36.5</v>
      </c>
      <c r="G337" s="40">
        <v>38.9</v>
      </c>
      <c r="H337" s="40">
        <v>43.9</v>
      </c>
      <c r="I337" s="40">
        <v>47.8</v>
      </c>
      <c r="J337" s="40">
        <v>48.7</v>
      </c>
      <c r="K337" s="40">
        <v>37.200000000000003</v>
      </c>
      <c r="L337" s="40">
        <v>41.8</v>
      </c>
      <c r="M337" s="38"/>
      <c r="N337" s="40">
        <v>76.900000000000006</v>
      </c>
      <c r="O337" s="40">
        <v>74.7</v>
      </c>
      <c r="P337" s="40">
        <v>103</v>
      </c>
      <c r="Q337" s="40">
        <v>75.400000000000006</v>
      </c>
      <c r="R337" s="40">
        <v>78.8</v>
      </c>
      <c r="S337" s="40">
        <v>59.7</v>
      </c>
      <c r="T337" s="40">
        <v>70.099999999999994</v>
      </c>
      <c r="U337" s="40">
        <v>69</v>
      </c>
      <c r="V337" s="40">
        <v>61</v>
      </c>
      <c r="W337" s="40">
        <v>66.3</v>
      </c>
      <c r="X337" s="40">
        <v>78.099999999999994</v>
      </c>
      <c r="Y337" s="38"/>
      <c r="Z337" s="40">
        <v>154</v>
      </c>
      <c r="AA337" s="40">
        <v>175</v>
      </c>
      <c r="AB337" s="40">
        <v>127</v>
      </c>
      <c r="AC337" s="40">
        <v>165</v>
      </c>
      <c r="AD337" s="40">
        <v>141</v>
      </c>
      <c r="AE337" s="40">
        <v>135</v>
      </c>
      <c r="AF337" s="40">
        <v>128</v>
      </c>
      <c r="AG337" s="40">
        <v>160</v>
      </c>
      <c r="AH337" s="40">
        <v>161</v>
      </c>
      <c r="AI337" s="40">
        <v>150</v>
      </c>
      <c r="AJ337" s="40">
        <v>214</v>
      </c>
      <c r="AK337" s="38"/>
      <c r="AL337" s="40">
        <v>300</v>
      </c>
      <c r="AM337" s="40">
        <v>276</v>
      </c>
      <c r="AN337" s="40">
        <v>298</v>
      </c>
      <c r="AO337" s="40">
        <v>259</v>
      </c>
      <c r="AP337" s="40">
        <v>250</v>
      </c>
      <c r="AQ337" s="40">
        <v>292</v>
      </c>
      <c r="AR337" s="40">
        <v>352</v>
      </c>
      <c r="AS337" s="40">
        <v>439</v>
      </c>
      <c r="AT337" s="40">
        <v>300</v>
      </c>
      <c r="AU337" s="40">
        <v>414</v>
      </c>
      <c r="AV337" s="40">
        <v>304</v>
      </c>
      <c r="AW337" s="38"/>
      <c r="AX337" s="40">
        <v>639</v>
      </c>
      <c r="AY337" s="40">
        <v>636</v>
      </c>
      <c r="AZ337" s="40">
        <v>581</v>
      </c>
      <c r="BA337" s="40">
        <v>621</v>
      </c>
      <c r="BB337" s="40">
        <v>599</v>
      </c>
      <c r="BC337" s="40">
        <v>605</v>
      </c>
      <c r="BD337" s="40">
        <v>604</v>
      </c>
      <c r="BE337" s="40">
        <v>596</v>
      </c>
      <c r="BF337" s="40">
        <v>596</v>
      </c>
      <c r="BG337" s="40">
        <v>619</v>
      </c>
      <c r="BH337" s="40">
        <v>593</v>
      </c>
    </row>
    <row r="338" spans="1:60" hidden="1" x14ac:dyDescent="0.2">
      <c r="A338" s="40">
        <v>10</v>
      </c>
      <c r="B338" s="40">
        <v>43.3</v>
      </c>
      <c r="C338" s="40">
        <v>51.3</v>
      </c>
      <c r="D338" s="40">
        <v>44.9</v>
      </c>
      <c r="E338" s="40">
        <v>42.7</v>
      </c>
      <c r="F338" s="40">
        <v>39.9</v>
      </c>
      <c r="G338" s="40">
        <v>43.8</v>
      </c>
      <c r="H338" s="40">
        <v>43</v>
      </c>
      <c r="I338" s="40">
        <v>49.5</v>
      </c>
      <c r="J338" s="40">
        <v>48.9</v>
      </c>
      <c r="K338" s="40">
        <v>34.9</v>
      </c>
      <c r="L338" s="40">
        <v>44.9</v>
      </c>
      <c r="M338" s="38"/>
      <c r="N338" s="40">
        <v>76</v>
      </c>
      <c r="O338" s="40">
        <v>78.400000000000006</v>
      </c>
      <c r="P338" s="40">
        <v>83.5</v>
      </c>
      <c r="Q338" s="40">
        <v>75.2</v>
      </c>
      <c r="R338" s="40">
        <v>78.7</v>
      </c>
      <c r="S338" s="40">
        <v>61.1</v>
      </c>
      <c r="T338" s="40">
        <v>68</v>
      </c>
      <c r="U338" s="40">
        <v>76</v>
      </c>
      <c r="V338" s="40">
        <v>61.2</v>
      </c>
      <c r="W338" s="40">
        <v>67</v>
      </c>
      <c r="X338" s="40">
        <v>75.900000000000006</v>
      </c>
      <c r="Y338" s="38"/>
      <c r="Z338" s="40">
        <v>151</v>
      </c>
      <c r="AA338" s="40">
        <v>163</v>
      </c>
      <c r="AB338" s="40">
        <v>122</v>
      </c>
      <c r="AC338" s="40">
        <v>132</v>
      </c>
      <c r="AD338" s="40">
        <v>135</v>
      </c>
      <c r="AE338" s="40">
        <v>164</v>
      </c>
      <c r="AF338" s="40">
        <v>125</v>
      </c>
      <c r="AG338" s="40">
        <v>155</v>
      </c>
      <c r="AH338" s="40">
        <v>164</v>
      </c>
      <c r="AI338" s="40">
        <v>150</v>
      </c>
      <c r="AJ338" s="40">
        <v>179</v>
      </c>
      <c r="AK338" s="38"/>
      <c r="AL338" s="40">
        <v>345</v>
      </c>
      <c r="AM338" s="40">
        <v>261</v>
      </c>
      <c r="AN338" s="40">
        <v>299</v>
      </c>
      <c r="AO338" s="40">
        <v>252</v>
      </c>
      <c r="AP338" s="40">
        <v>249</v>
      </c>
      <c r="AQ338" s="40">
        <v>298</v>
      </c>
      <c r="AR338" s="40">
        <v>433</v>
      </c>
      <c r="AS338" s="40">
        <v>327</v>
      </c>
      <c r="AT338" s="40">
        <v>304</v>
      </c>
      <c r="AU338" s="40">
        <v>409</v>
      </c>
      <c r="AV338" s="40">
        <v>319</v>
      </c>
      <c r="AW338" s="38"/>
      <c r="AX338" s="40">
        <v>623</v>
      </c>
      <c r="AY338" s="40">
        <v>592</v>
      </c>
      <c r="AZ338" s="40">
        <v>576</v>
      </c>
      <c r="BA338" s="40">
        <v>544</v>
      </c>
      <c r="BB338" s="40">
        <v>595</v>
      </c>
      <c r="BC338" s="40">
        <v>597</v>
      </c>
      <c r="BD338" s="40">
        <v>648</v>
      </c>
      <c r="BE338" s="40">
        <v>596</v>
      </c>
      <c r="BF338" s="40">
        <v>728</v>
      </c>
      <c r="BG338" s="40">
        <v>601</v>
      </c>
      <c r="BH338" s="40">
        <v>612</v>
      </c>
    </row>
    <row r="339" spans="1:60" hidden="1" x14ac:dyDescent="0.2">
      <c r="A339" s="40">
        <v>11</v>
      </c>
      <c r="B339" s="40">
        <v>44.3</v>
      </c>
      <c r="C339" s="40">
        <v>42.9</v>
      </c>
      <c r="D339" s="40">
        <v>43.8</v>
      </c>
      <c r="E339" s="40">
        <v>42.9</v>
      </c>
      <c r="F339" s="40">
        <v>37.799999999999997</v>
      </c>
      <c r="G339" s="40">
        <v>52.2</v>
      </c>
      <c r="H339" s="40">
        <v>42.8</v>
      </c>
      <c r="I339" s="40">
        <v>42.5</v>
      </c>
      <c r="J339" s="40">
        <v>49.6</v>
      </c>
      <c r="K339" s="40">
        <v>36.1</v>
      </c>
      <c r="L339" s="40">
        <v>42.3</v>
      </c>
      <c r="M339" s="38"/>
      <c r="N339" s="40">
        <v>77.2</v>
      </c>
      <c r="O339" s="40">
        <v>77.5</v>
      </c>
      <c r="P339" s="40">
        <v>89.5</v>
      </c>
      <c r="Q339" s="40">
        <v>77.2</v>
      </c>
      <c r="R339" s="40">
        <v>76.5</v>
      </c>
      <c r="S339" s="40">
        <v>61.3</v>
      </c>
      <c r="T339" s="40">
        <v>79.7</v>
      </c>
      <c r="U339" s="40">
        <v>64.599999999999994</v>
      </c>
      <c r="V339" s="40">
        <v>63.1</v>
      </c>
      <c r="W339" s="40">
        <v>70</v>
      </c>
      <c r="X339" s="40">
        <v>76.3</v>
      </c>
      <c r="Y339" s="38"/>
      <c r="Z339" s="40">
        <v>156</v>
      </c>
      <c r="AA339" s="40">
        <v>151</v>
      </c>
      <c r="AB339" s="40">
        <v>125</v>
      </c>
      <c r="AC339" s="40">
        <v>160</v>
      </c>
      <c r="AD339" s="40">
        <v>138</v>
      </c>
      <c r="AE339" s="40">
        <v>137</v>
      </c>
      <c r="AF339" s="40">
        <v>125</v>
      </c>
      <c r="AG339" s="40">
        <v>158</v>
      </c>
      <c r="AH339" s="40">
        <v>162</v>
      </c>
      <c r="AI339" s="40">
        <v>155</v>
      </c>
      <c r="AJ339" s="40">
        <v>153</v>
      </c>
      <c r="AK339" s="38"/>
      <c r="AL339" s="40">
        <v>438</v>
      </c>
      <c r="AM339" s="40">
        <v>292</v>
      </c>
      <c r="AN339" s="40">
        <v>298</v>
      </c>
      <c r="AO339" s="40">
        <v>274</v>
      </c>
      <c r="AP339" s="40">
        <v>271</v>
      </c>
      <c r="AQ339" s="40">
        <v>289</v>
      </c>
      <c r="AR339" s="40">
        <v>331</v>
      </c>
      <c r="AS339" s="40">
        <v>299</v>
      </c>
      <c r="AT339" s="40">
        <v>305</v>
      </c>
      <c r="AU339" s="40">
        <v>408</v>
      </c>
      <c r="AV339" s="40">
        <v>304</v>
      </c>
      <c r="AW339" s="38"/>
      <c r="AX339" s="40">
        <v>534</v>
      </c>
      <c r="AY339" s="40">
        <v>604</v>
      </c>
      <c r="AZ339" s="40">
        <v>850</v>
      </c>
      <c r="BA339" s="40">
        <v>570</v>
      </c>
      <c r="BB339" s="40">
        <v>539</v>
      </c>
      <c r="BC339" s="40">
        <v>599</v>
      </c>
      <c r="BD339" s="40">
        <v>878</v>
      </c>
      <c r="BE339" s="40">
        <v>776</v>
      </c>
      <c r="BF339" s="40">
        <v>735</v>
      </c>
      <c r="BG339" s="40">
        <v>640</v>
      </c>
      <c r="BH339" s="40">
        <v>600</v>
      </c>
    </row>
    <row r="340" spans="1:60" hidden="1" x14ac:dyDescent="0.2">
      <c r="A340" s="40">
        <v>12</v>
      </c>
      <c r="B340" s="40">
        <v>43.8</v>
      </c>
      <c r="C340" s="40">
        <v>41.5</v>
      </c>
      <c r="D340" s="40">
        <v>42.6</v>
      </c>
      <c r="E340" s="40">
        <v>42.7</v>
      </c>
      <c r="F340" s="40">
        <v>14.1</v>
      </c>
      <c r="G340" s="40">
        <v>43.7</v>
      </c>
      <c r="H340" s="40">
        <v>50.3</v>
      </c>
      <c r="I340" s="40">
        <v>42.5</v>
      </c>
      <c r="J340" s="40">
        <v>49.1</v>
      </c>
      <c r="K340" s="40">
        <v>36.200000000000003</v>
      </c>
      <c r="L340" s="40">
        <v>44.9</v>
      </c>
      <c r="M340" s="38"/>
      <c r="N340" s="40">
        <v>75.8</v>
      </c>
      <c r="O340" s="40">
        <v>76.7</v>
      </c>
      <c r="P340" s="40">
        <v>76.8</v>
      </c>
      <c r="Q340" s="40">
        <v>78.900000000000006</v>
      </c>
      <c r="R340" s="40">
        <v>80.3</v>
      </c>
      <c r="S340" s="40">
        <v>64</v>
      </c>
      <c r="T340" s="40">
        <v>77.7</v>
      </c>
      <c r="U340" s="40">
        <v>66.3</v>
      </c>
      <c r="V340" s="40">
        <v>64.5</v>
      </c>
      <c r="W340" s="40">
        <v>64.900000000000006</v>
      </c>
      <c r="X340" s="40">
        <v>76.099999999999994</v>
      </c>
      <c r="Y340" s="38"/>
      <c r="Z340" s="40">
        <v>153</v>
      </c>
      <c r="AA340" s="40">
        <v>138</v>
      </c>
      <c r="AB340" s="40">
        <v>122</v>
      </c>
      <c r="AC340" s="40">
        <v>163</v>
      </c>
      <c r="AD340" s="40">
        <v>143</v>
      </c>
      <c r="AE340" s="40">
        <v>147</v>
      </c>
      <c r="AF340" s="40">
        <v>145</v>
      </c>
      <c r="AG340" s="40">
        <v>156</v>
      </c>
      <c r="AH340" s="40">
        <v>156</v>
      </c>
      <c r="AI340" s="40">
        <v>158</v>
      </c>
      <c r="AJ340" s="40">
        <v>156</v>
      </c>
      <c r="AK340" s="38"/>
      <c r="AL340" s="40">
        <v>441</v>
      </c>
      <c r="AM340" s="40">
        <v>293</v>
      </c>
      <c r="AN340" s="40">
        <v>300</v>
      </c>
      <c r="AO340" s="40">
        <v>272</v>
      </c>
      <c r="AP340" s="40">
        <v>420</v>
      </c>
      <c r="AQ340" s="40">
        <v>297</v>
      </c>
      <c r="AR340" s="40">
        <v>320</v>
      </c>
      <c r="AS340" s="40">
        <v>311</v>
      </c>
      <c r="AT340" s="40">
        <v>309</v>
      </c>
      <c r="AU340" s="40">
        <v>424</v>
      </c>
      <c r="AV340" s="40">
        <v>325</v>
      </c>
      <c r="AW340" s="38"/>
      <c r="AX340" s="40">
        <v>548</v>
      </c>
      <c r="AY340" s="40">
        <v>595</v>
      </c>
      <c r="AZ340" s="40">
        <v>859</v>
      </c>
      <c r="BA340" s="40">
        <v>606</v>
      </c>
      <c r="BB340" s="40">
        <v>585</v>
      </c>
      <c r="BC340" s="40">
        <v>598</v>
      </c>
      <c r="BD340" s="40">
        <v>640</v>
      </c>
      <c r="BE340" s="40">
        <v>807</v>
      </c>
      <c r="BF340" s="40">
        <v>604</v>
      </c>
      <c r="BG340" s="40">
        <v>660</v>
      </c>
      <c r="BH340" s="40">
        <v>587</v>
      </c>
    </row>
    <row r="341" spans="1:60" hidden="1" x14ac:dyDescent="0.2">
      <c r="A341" s="40">
        <v>13</v>
      </c>
      <c r="B341" s="40">
        <v>48.2</v>
      </c>
      <c r="C341" s="40">
        <v>41.1</v>
      </c>
      <c r="D341" s="40">
        <v>44.9</v>
      </c>
      <c r="E341" s="40">
        <v>48.3</v>
      </c>
      <c r="F341" s="40">
        <v>22.1</v>
      </c>
      <c r="G341" s="40">
        <v>43</v>
      </c>
      <c r="H341" s="40">
        <v>36.700000000000003</v>
      </c>
      <c r="I341" s="40">
        <v>42.8</v>
      </c>
      <c r="J341" s="40">
        <v>44</v>
      </c>
      <c r="K341" s="40">
        <v>35.1</v>
      </c>
      <c r="L341" s="40">
        <v>40.799999999999997</v>
      </c>
      <c r="M341" s="38"/>
      <c r="N341" s="40">
        <v>74.900000000000006</v>
      </c>
      <c r="O341" s="40">
        <v>76.900000000000006</v>
      </c>
      <c r="P341" s="40">
        <v>76</v>
      </c>
      <c r="Q341" s="40">
        <v>76.7</v>
      </c>
      <c r="R341" s="40">
        <v>75.400000000000006</v>
      </c>
      <c r="S341" s="40">
        <v>59.8</v>
      </c>
      <c r="T341" s="40">
        <v>74.2</v>
      </c>
      <c r="U341" s="40">
        <v>69.5</v>
      </c>
      <c r="V341" s="40">
        <v>62.6</v>
      </c>
      <c r="W341" s="40">
        <v>67.599999999999994</v>
      </c>
      <c r="X341" s="40">
        <v>79.8</v>
      </c>
      <c r="Y341" s="38"/>
      <c r="Z341" s="40">
        <v>155</v>
      </c>
      <c r="AA341" s="40">
        <v>150</v>
      </c>
      <c r="AB341" s="40">
        <v>125</v>
      </c>
      <c r="AC341" s="40">
        <v>175</v>
      </c>
      <c r="AD341" s="40">
        <v>146</v>
      </c>
      <c r="AE341" s="40">
        <v>151</v>
      </c>
      <c r="AF341" s="40">
        <v>161</v>
      </c>
      <c r="AG341" s="40">
        <v>161</v>
      </c>
      <c r="AH341" s="40">
        <v>147</v>
      </c>
      <c r="AI341" s="40">
        <v>175</v>
      </c>
      <c r="AJ341" s="40">
        <v>154</v>
      </c>
      <c r="AK341" s="38"/>
      <c r="AL341" s="40">
        <v>350</v>
      </c>
      <c r="AM341" s="40">
        <v>273</v>
      </c>
      <c r="AN341" s="40">
        <v>299</v>
      </c>
      <c r="AO341" s="40">
        <v>272</v>
      </c>
      <c r="AP341" s="40">
        <v>398</v>
      </c>
      <c r="AQ341" s="40">
        <v>292</v>
      </c>
      <c r="AR341" s="40">
        <v>290</v>
      </c>
      <c r="AS341" s="40">
        <v>305</v>
      </c>
      <c r="AT341" s="40">
        <v>335</v>
      </c>
      <c r="AU341" s="40">
        <v>404</v>
      </c>
      <c r="AV341" s="40">
        <v>313</v>
      </c>
      <c r="AW341" s="38"/>
      <c r="AX341" s="40">
        <v>545</v>
      </c>
      <c r="AY341" s="40">
        <v>576</v>
      </c>
      <c r="AZ341" s="40">
        <v>871</v>
      </c>
      <c r="BA341" s="40">
        <v>540</v>
      </c>
      <c r="BB341" s="40">
        <v>555</v>
      </c>
      <c r="BC341" s="40">
        <v>596</v>
      </c>
      <c r="BD341" s="40">
        <v>598</v>
      </c>
      <c r="BE341" s="40">
        <v>814</v>
      </c>
      <c r="BF341" s="40">
        <v>549</v>
      </c>
      <c r="BG341" s="40">
        <v>620</v>
      </c>
      <c r="BH341" s="40">
        <v>591</v>
      </c>
    </row>
    <row r="342" spans="1:60" hidden="1" x14ac:dyDescent="0.2">
      <c r="A342" s="40">
        <v>14</v>
      </c>
      <c r="B342" s="40">
        <v>47.3</v>
      </c>
      <c r="C342" s="40">
        <v>41.4</v>
      </c>
      <c r="D342" s="40">
        <v>42.7</v>
      </c>
      <c r="E342" s="40">
        <v>50</v>
      </c>
      <c r="F342" s="40">
        <v>38.6</v>
      </c>
      <c r="G342" s="40">
        <v>54</v>
      </c>
      <c r="H342" s="40">
        <v>33.299999999999997</v>
      </c>
      <c r="I342" s="40">
        <v>41.7</v>
      </c>
      <c r="J342" s="40">
        <v>42.6</v>
      </c>
      <c r="K342" s="40">
        <v>35.799999999999997</v>
      </c>
      <c r="L342" s="40">
        <v>42.1</v>
      </c>
      <c r="M342" s="38"/>
      <c r="N342" s="40">
        <v>76.3</v>
      </c>
      <c r="O342" s="40">
        <v>77.7</v>
      </c>
      <c r="P342" s="40">
        <v>76</v>
      </c>
      <c r="Q342" s="40">
        <v>76.7</v>
      </c>
      <c r="R342" s="40">
        <v>75.099999999999994</v>
      </c>
      <c r="S342" s="40">
        <v>60.5</v>
      </c>
      <c r="T342" s="40">
        <v>73.2</v>
      </c>
      <c r="U342" s="40">
        <v>67.5</v>
      </c>
      <c r="V342" s="40">
        <v>61.3</v>
      </c>
      <c r="W342" s="40">
        <v>67.599999999999994</v>
      </c>
      <c r="X342" s="40">
        <v>75.900000000000006</v>
      </c>
      <c r="Y342" s="38"/>
      <c r="Z342" s="40">
        <v>152</v>
      </c>
      <c r="AA342" s="40">
        <v>148</v>
      </c>
      <c r="AB342" s="40">
        <v>127</v>
      </c>
      <c r="AC342" s="40">
        <v>162</v>
      </c>
      <c r="AD342" s="40">
        <v>147</v>
      </c>
      <c r="AE342" s="40">
        <v>150</v>
      </c>
      <c r="AF342" s="40">
        <v>153</v>
      </c>
      <c r="AG342" s="40">
        <v>156</v>
      </c>
      <c r="AH342" s="40">
        <v>130</v>
      </c>
      <c r="AI342" s="40">
        <v>187</v>
      </c>
      <c r="AJ342" s="40">
        <v>156</v>
      </c>
      <c r="AK342" s="38"/>
      <c r="AL342" s="40">
        <v>301</v>
      </c>
      <c r="AM342" s="40">
        <v>299</v>
      </c>
      <c r="AN342" s="40">
        <v>298</v>
      </c>
      <c r="AO342" s="40">
        <v>265</v>
      </c>
      <c r="AP342" s="40">
        <v>250</v>
      </c>
      <c r="AQ342" s="40">
        <v>295</v>
      </c>
      <c r="AR342" s="40">
        <v>359</v>
      </c>
      <c r="AS342" s="40">
        <v>306</v>
      </c>
      <c r="AT342" s="40">
        <v>302</v>
      </c>
      <c r="AU342" s="40">
        <v>401</v>
      </c>
      <c r="AV342" s="40">
        <v>314</v>
      </c>
      <c r="AW342" s="38"/>
      <c r="AX342" s="40">
        <v>539</v>
      </c>
      <c r="AY342" s="40">
        <v>585</v>
      </c>
      <c r="AZ342" s="40">
        <v>865</v>
      </c>
      <c r="BA342" s="40">
        <v>572</v>
      </c>
      <c r="BB342" s="40">
        <v>528</v>
      </c>
      <c r="BC342" s="40">
        <v>609</v>
      </c>
      <c r="BD342" s="40">
        <v>601</v>
      </c>
      <c r="BE342" s="40">
        <v>683</v>
      </c>
      <c r="BF342" s="40">
        <v>573</v>
      </c>
      <c r="BG342" s="40">
        <v>636</v>
      </c>
      <c r="BH342" s="40">
        <v>627</v>
      </c>
    </row>
    <row r="343" spans="1:60" hidden="1" x14ac:dyDescent="0.2">
      <c r="A343" s="40">
        <v>15</v>
      </c>
      <c r="B343" s="40">
        <v>42.9</v>
      </c>
      <c r="C343" s="40">
        <v>41.1</v>
      </c>
      <c r="D343" s="40">
        <v>46</v>
      </c>
      <c r="E343" s="40">
        <v>48.3</v>
      </c>
      <c r="F343" s="40">
        <v>37.299999999999997</v>
      </c>
      <c r="G343" s="40">
        <v>56.3</v>
      </c>
      <c r="H343" s="40">
        <v>54.2</v>
      </c>
      <c r="I343" s="40">
        <v>42.9</v>
      </c>
      <c r="J343" s="40">
        <v>51.1</v>
      </c>
      <c r="K343" s="40">
        <v>35.5</v>
      </c>
      <c r="L343" s="40">
        <v>45.1</v>
      </c>
      <c r="M343" s="38"/>
      <c r="N343" s="40">
        <v>75.599999999999994</v>
      </c>
      <c r="O343" s="40">
        <v>75.900000000000006</v>
      </c>
      <c r="P343" s="40">
        <v>76.3</v>
      </c>
      <c r="Q343" s="40">
        <v>77</v>
      </c>
      <c r="R343" s="40">
        <v>78</v>
      </c>
      <c r="S343" s="40">
        <v>58.3</v>
      </c>
      <c r="T343" s="40">
        <v>109</v>
      </c>
      <c r="U343" s="40">
        <v>64.400000000000006</v>
      </c>
      <c r="V343" s="40">
        <v>60.9</v>
      </c>
      <c r="W343" s="40">
        <v>67.2</v>
      </c>
      <c r="X343" s="40">
        <v>76.5</v>
      </c>
      <c r="Y343" s="38"/>
      <c r="Z343" s="40">
        <v>151</v>
      </c>
      <c r="AA343" s="40">
        <v>162</v>
      </c>
      <c r="AB343" s="40">
        <v>132</v>
      </c>
      <c r="AC343" s="40">
        <v>160</v>
      </c>
      <c r="AD343" s="40">
        <v>135</v>
      </c>
      <c r="AE343" s="40">
        <v>132</v>
      </c>
      <c r="AF343" s="40">
        <v>158</v>
      </c>
      <c r="AG343" s="40">
        <v>157</v>
      </c>
      <c r="AH343" s="40">
        <v>146</v>
      </c>
      <c r="AI343" s="40">
        <v>156</v>
      </c>
      <c r="AJ343" s="40">
        <v>160</v>
      </c>
      <c r="AK343" s="38"/>
      <c r="AL343" s="40">
        <v>298</v>
      </c>
      <c r="AM343" s="40">
        <v>279</v>
      </c>
      <c r="AN343" s="40">
        <v>299</v>
      </c>
      <c r="AO343" s="40">
        <v>240</v>
      </c>
      <c r="AP343" s="40">
        <v>250</v>
      </c>
      <c r="AQ343" s="40">
        <v>329</v>
      </c>
      <c r="AR343" s="40">
        <v>312</v>
      </c>
      <c r="AS343" s="40">
        <v>324</v>
      </c>
      <c r="AT343" s="40">
        <v>303</v>
      </c>
      <c r="AU343" s="40">
        <v>402</v>
      </c>
      <c r="AV343" s="40">
        <v>309</v>
      </c>
      <c r="AW343" s="38"/>
      <c r="AX343" s="40">
        <v>544</v>
      </c>
      <c r="AY343" s="40">
        <v>575</v>
      </c>
      <c r="AZ343" s="40">
        <v>557</v>
      </c>
      <c r="BA343" s="40">
        <v>584</v>
      </c>
      <c r="BB343" s="40">
        <v>557</v>
      </c>
      <c r="BC343" s="40">
        <v>479</v>
      </c>
      <c r="BD343" s="40">
        <v>607</v>
      </c>
      <c r="BE343" s="40">
        <v>586</v>
      </c>
      <c r="BF343" s="40">
        <v>570</v>
      </c>
      <c r="BG343" s="40">
        <v>620</v>
      </c>
      <c r="BH343" s="40">
        <v>664</v>
      </c>
    </row>
    <row r="344" spans="1:60" hidden="1" x14ac:dyDescent="0.2">
      <c r="A344" s="40">
        <v>16</v>
      </c>
      <c r="B344" s="40">
        <v>42.7</v>
      </c>
      <c r="C344" s="40">
        <v>36.700000000000003</v>
      </c>
      <c r="D344" s="40">
        <v>43.3</v>
      </c>
      <c r="E344" s="40">
        <v>47.8</v>
      </c>
      <c r="F344" s="40">
        <v>21.2</v>
      </c>
      <c r="G344" s="40">
        <v>53.7</v>
      </c>
      <c r="H344" s="40">
        <v>43.4</v>
      </c>
      <c r="I344" s="40">
        <v>46.9</v>
      </c>
      <c r="J344" s="40">
        <v>52.3</v>
      </c>
      <c r="K344" s="40">
        <v>37</v>
      </c>
      <c r="L344" s="40">
        <v>44.3</v>
      </c>
      <c r="M344" s="38"/>
      <c r="N344" s="40">
        <v>76.7</v>
      </c>
      <c r="O344" s="40">
        <v>76.2</v>
      </c>
      <c r="P344" s="40">
        <v>76.900000000000006</v>
      </c>
      <c r="Q344" s="40">
        <v>62.2</v>
      </c>
      <c r="R344" s="40">
        <v>79.400000000000006</v>
      </c>
      <c r="S344" s="40">
        <v>58.9</v>
      </c>
      <c r="T344" s="40">
        <v>82</v>
      </c>
      <c r="U344" s="40">
        <v>69.7</v>
      </c>
      <c r="V344" s="40">
        <v>63.6</v>
      </c>
      <c r="W344" s="40">
        <v>70.599999999999994</v>
      </c>
      <c r="X344" s="40">
        <v>77.8</v>
      </c>
      <c r="Y344" s="38"/>
      <c r="Z344" s="40">
        <v>159</v>
      </c>
      <c r="AA344" s="40">
        <v>158</v>
      </c>
      <c r="AB344" s="40">
        <v>123</v>
      </c>
      <c r="AC344" s="40">
        <v>156</v>
      </c>
      <c r="AD344" s="40">
        <v>145</v>
      </c>
      <c r="AE344" s="40">
        <v>135</v>
      </c>
      <c r="AF344" s="40">
        <v>158</v>
      </c>
      <c r="AG344" s="40">
        <v>154</v>
      </c>
      <c r="AH344" s="40">
        <v>146</v>
      </c>
      <c r="AI344" s="40">
        <v>151</v>
      </c>
      <c r="AJ344" s="40">
        <v>151</v>
      </c>
      <c r="AK344" s="38"/>
      <c r="AL344" s="40">
        <v>303</v>
      </c>
      <c r="AM344" s="40">
        <v>281</v>
      </c>
      <c r="AN344" s="40">
        <v>300</v>
      </c>
      <c r="AO344" s="40">
        <v>264</v>
      </c>
      <c r="AP344" s="40">
        <v>242</v>
      </c>
      <c r="AQ344" s="40">
        <v>384</v>
      </c>
      <c r="AR344" s="40">
        <v>416</v>
      </c>
      <c r="AS344" s="40">
        <v>302</v>
      </c>
      <c r="AT344" s="40">
        <v>303</v>
      </c>
      <c r="AU344" s="40">
        <v>385</v>
      </c>
      <c r="AV344" s="40">
        <v>304</v>
      </c>
      <c r="AW344" s="38"/>
      <c r="AX344" s="40">
        <v>542</v>
      </c>
      <c r="AY344" s="40">
        <v>570</v>
      </c>
      <c r="AZ344" s="40">
        <v>523</v>
      </c>
      <c r="BA344" s="40">
        <v>608</v>
      </c>
      <c r="BB344" s="40">
        <v>560</v>
      </c>
      <c r="BC344" s="40">
        <v>590</v>
      </c>
      <c r="BD344" s="40">
        <v>615</v>
      </c>
      <c r="BE344" s="40">
        <v>585</v>
      </c>
      <c r="BF344" s="40">
        <v>573</v>
      </c>
      <c r="BG344" s="40">
        <v>706</v>
      </c>
      <c r="BH344" s="40">
        <v>606</v>
      </c>
    </row>
    <row r="345" spans="1:60" hidden="1" x14ac:dyDescent="0.2">
      <c r="A345" s="40">
        <v>17</v>
      </c>
      <c r="B345" s="40">
        <v>38.799999999999997</v>
      </c>
      <c r="C345" s="40">
        <v>44.2</v>
      </c>
      <c r="D345" s="40">
        <v>39</v>
      </c>
      <c r="E345" s="40">
        <v>50.8</v>
      </c>
      <c r="F345" s="40">
        <v>32.5</v>
      </c>
      <c r="G345" s="40">
        <v>50.6</v>
      </c>
      <c r="H345" s="40">
        <v>48.2</v>
      </c>
      <c r="I345" s="40">
        <v>51.7</v>
      </c>
      <c r="J345" s="40">
        <v>47.3</v>
      </c>
      <c r="K345" s="40">
        <v>35.299999999999997</v>
      </c>
      <c r="L345" s="40">
        <v>42.4</v>
      </c>
      <c r="M345" s="38"/>
      <c r="N345" s="40">
        <v>75.5</v>
      </c>
      <c r="O345" s="40">
        <v>76</v>
      </c>
      <c r="P345" s="40">
        <v>76</v>
      </c>
      <c r="Q345" s="40">
        <v>73</v>
      </c>
      <c r="R345" s="40">
        <v>77.5</v>
      </c>
      <c r="S345" s="40">
        <v>59.9</v>
      </c>
      <c r="T345" s="40">
        <v>75.3</v>
      </c>
      <c r="U345" s="40">
        <v>111</v>
      </c>
      <c r="V345" s="40">
        <v>61.9</v>
      </c>
      <c r="W345" s="40">
        <v>80</v>
      </c>
      <c r="X345" s="40">
        <v>81.400000000000006</v>
      </c>
      <c r="Y345" s="38"/>
      <c r="Z345" s="40">
        <v>165</v>
      </c>
      <c r="AA345" s="40">
        <v>154</v>
      </c>
      <c r="AB345" s="40">
        <v>125</v>
      </c>
      <c r="AC345" s="40">
        <v>174</v>
      </c>
      <c r="AD345" s="40">
        <v>151</v>
      </c>
      <c r="AE345" s="40">
        <v>143</v>
      </c>
      <c r="AF345" s="40">
        <v>166</v>
      </c>
      <c r="AG345" s="40">
        <v>161</v>
      </c>
      <c r="AH345" s="40">
        <v>124</v>
      </c>
      <c r="AI345" s="40">
        <v>158</v>
      </c>
      <c r="AJ345" s="40">
        <v>155</v>
      </c>
      <c r="AK345" s="38"/>
      <c r="AL345" s="40">
        <v>300</v>
      </c>
      <c r="AM345" s="40">
        <v>310</v>
      </c>
      <c r="AN345" s="40">
        <v>318</v>
      </c>
      <c r="AO345" s="40">
        <v>255</v>
      </c>
      <c r="AP345" s="40">
        <v>241</v>
      </c>
      <c r="AQ345" s="40">
        <v>404</v>
      </c>
      <c r="AR345" s="40">
        <v>386</v>
      </c>
      <c r="AS345" s="40">
        <v>307</v>
      </c>
      <c r="AT345" s="40">
        <v>300</v>
      </c>
      <c r="AU345" s="40">
        <v>294</v>
      </c>
      <c r="AV345" s="40">
        <v>303</v>
      </c>
      <c r="AW345" s="38"/>
      <c r="AX345" s="40">
        <v>540</v>
      </c>
      <c r="AY345" s="40">
        <v>574</v>
      </c>
      <c r="AZ345" s="40">
        <v>566</v>
      </c>
      <c r="BA345" s="40">
        <v>542</v>
      </c>
      <c r="BB345" s="40">
        <v>547</v>
      </c>
      <c r="BC345" s="40">
        <v>640</v>
      </c>
      <c r="BD345" s="40">
        <v>624</v>
      </c>
      <c r="BE345" s="40">
        <v>643</v>
      </c>
      <c r="BF345" s="40">
        <v>573</v>
      </c>
      <c r="BG345" s="40">
        <v>637</v>
      </c>
      <c r="BH345" s="40">
        <v>613</v>
      </c>
    </row>
    <row r="346" spans="1:60" hidden="1" x14ac:dyDescent="0.2">
      <c r="A346" s="40">
        <v>18</v>
      </c>
      <c r="B346" s="40">
        <v>40.700000000000003</v>
      </c>
      <c r="C346" s="40">
        <v>45.2</v>
      </c>
      <c r="D346" s="40">
        <v>38.700000000000003</v>
      </c>
      <c r="E346" s="40">
        <v>51.4</v>
      </c>
      <c r="F346" s="40">
        <v>43.2</v>
      </c>
      <c r="G346" s="40">
        <v>51.3</v>
      </c>
      <c r="H346" s="40">
        <v>45.8</v>
      </c>
      <c r="I346" s="40">
        <v>41.9</v>
      </c>
      <c r="J346" s="40">
        <v>43.3</v>
      </c>
      <c r="K346" s="40">
        <v>38.6</v>
      </c>
      <c r="L346" s="40">
        <v>43.2</v>
      </c>
      <c r="M346" s="38"/>
      <c r="N346" s="40">
        <v>76.400000000000006</v>
      </c>
      <c r="O346" s="40">
        <v>76.3</v>
      </c>
      <c r="P346" s="40">
        <v>78</v>
      </c>
      <c r="Q346" s="40">
        <v>80.3</v>
      </c>
      <c r="R346" s="40">
        <v>75.7</v>
      </c>
      <c r="S346" s="40">
        <v>62.3</v>
      </c>
      <c r="T346" s="40">
        <v>67</v>
      </c>
      <c r="U346" s="40">
        <v>108</v>
      </c>
      <c r="V346" s="40">
        <v>64.3</v>
      </c>
      <c r="W346" s="40">
        <v>77.5</v>
      </c>
      <c r="X346" s="40">
        <v>78.599999999999994</v>
      </c>
      <c r="Y346" s="38"/>
      <c r="Z346" s="40">
        <v>164</v>
      </c>
      <c r="AA346" s="40">
        <v>168</v>
      </c>
      <c r="AB346" s="40">
        <v>127</v>
      </c>
      <c r="AC346" s="40">
        <v>155</v>
      </c>
      <c r="AD346" s="40">
        <v>135</v>
      </c>
      <c r="AE346" s="40">
        <v>131</v>
      </c>
      <c r="AF346" s="40">
        <v>153</v>
      </c>
      <c r="AG346" s="40">
        <v>145</v>
      </c>
      <c r="AH346" s="40">
        <v>129</v>
      </c>
      <c r="AI346" s="40">
        <v>170</v>
      </c>
      <c r="AJ346" s="40">
        <v>150</v>
      </c>
      <c r="AK346" s="38"/>
      <c r="AL346" s="40">
        <v>300</v>
      </c>
      <c r="AM346" s="40">
        <v>328</v>
      </c>
      <c r="AN346" s="40">
        <v>403</v>
      </c>
      <c r="AO346" s="40">
        <v>258</v>
      </c>
      <c r="AP346" s="40">
        <v>241</v>
      </c>
      <c r="AQ346" s="40">
        <v>298</v>
      </c>
      <c r="AR346" s="40">
        <v>300</v>
      </c>
      <c r="AS346" s="40">
        <v>297</v>
      </c>
      <c r="AT346" s="40">
        <v>303</v>
      </c>
      <c r="AU346" s="40">
        <v>277</v>
      </c>
      <c r="AV346" s="40">
        <v>303</v>
      </c>
      <c r="AW346" s="38"/>
      <c r="AX346" s="40">
        <v>543</v>
      </c>
      <c r="AY346" s="40">
        <v>493</v>
      </c>
      <c r="AZ346" s="40">
        <v>574</v>
      </c>
      <c r="BA346" s="40">
        <v>552</v>
      </c>
      <c r="BB346" s="40">
        <v>565</v>
      </c>
      <c r="BC346" s="40">
        <v>708</v>
      </c>
      <c r="BD346" s="40">
        <v>612</v>
      </c>
      <c r="BE346" s="40">
        <v>630</v>
      </c>
      <c r="BF346" s="40">
        <v>574</v>
      </c>
      <c r="BG346" s="40">
        <v>613</v>
      </c>
      <c r="BH346" s="40">
        <v>636</v>
      </c>
    </row>
    <row r="347" spans="1:60" hidden="1" x14ac:dyDescent="0.2">
      <c r="A347" s="40">
        <v>19</v>
      </c>
      <c r="B347" s="40">
        <v>48</v>
      </c>
      <c r="C347" s="40">
        <v>35.9</v>
      </c>
      <c r="D347" s="40">
        <v>40.200000000000003</v>
      </c>
      <c r="E347" s="40">
        <v>42.9</v>
      </c>
      <c r="F347" s="40">
        <v>43.6</v>
      </c>
      <c r="G347" s="40">
        <v>44.7</v>
      </c>
      <c r="H347" s="40">
        <v>44.6</v>
      </c>
      <c r="I347" s="40">
        <v>41.9</v>
      </c>
      <c r="J347" s="40">
        <v>47.1</v>
      </c>
      <c r="K347" s="40">
        <v>39</v>
      </c>
      <c r="L347" s="40">
        <v>43</v>
      </c>
      <c r="M347" s="38"/>
      <c r="N347" s="40">
        <v>75.2</v>
      </c>
      <c r="O347" s="40">
        <v>76.7</v>
      </c>
      <c r="P347" s="40">
        <v>75.599999999999994</v>
      </c>
      <c r="Q347" s="40">
        <v>76.099999999999994</v>
      </c>
      <c r="R347" s="40">
        <v>76.599999999999994</v>
      </c>
      <c r="S347" s="40">
        <v>63.4</v>
      </c>
      <c r="T347" s="40">
        <v>69.7</v>
      </c>
      <c r="U347" s="40">
        <v>61.1</v>
      </c>
      <c r="V347" s="40">
        <v>62.9</v>
      </c>
      <c r="W347" s="40">
        <v>77.099999999999994</v>
      </c>
      <c r="X347" s="40">
        <v>75.400000000000006</v>
      </c>
      <c r="Y347" s="38"/>
      <c r="Z347" s="40">
        <v>131</v>
      </c>
      <c r="AA347" s="40">
        <v>151</v>
      </c>
      <c r="AB347" s="40">
        <v>127</v>
      </c>
      <c r="AC347" s="40">
        <v>161</v>
      </c>
      <c r="AD347" s="40">
        <v>138</v>
      </c>
      <c r="AE347" s="40">
        <v>126</v>
      </c>
      <c r="AF347" s="40">
        <v>158</v>
      </c>
      <c r="AG347" s="40">
        <v>157</v>
      </c>
      <c r="AH347" s="40">
        <v>127</v>
      </c>
      <c r="AI347" s="40">
        <v>160</v>
      </c>
      <c r="AJ347" s="40">
        <v>146</v>
      </c>
      <c r="AK347" s="38"/>
      <c r="AL347" s="40">
        <v>295</v>
      </c>
      <c r="AM347" s="40">
        <v>431</v>
      </c>
      <c r="AN347" s="40">
        <v>396</v>
      </c>
      <c r="AO347" s="40">
        <v>252</v>
      </c>
      <c r="AP347" s="40">
        <v>242</v>
      </c>
      <c r="AQ347" s="40">
        <v>282</v>
      </c>
      <c r="AR347" s="40">
        <v>277</v>
      </c>
      <c r="AS347" s="40">
        <v>304</v>
      </c>
      <c r="AT347" s="40">
        <v>361</v>
      </c>
      <c r="AU347" s="40">
        <v>264</v>
      </c>
      <c r="AV347" s="40">
        <v>308</v>
      </c>
      <c r="AW347" s="38"/>
      <c r="AX347" s="40">
        <v>545</v>
      </c>
      <c r="AY347" s="40">
        <v>667</v>
      </c>
      <c r="AZ347" s="40">
        <v>544</v>
      </c>
      <c r="BA347" s="40">
        <v>553</v>
      </c>
      <c r="BB347" s="40">
        <v>558</v>
      </c>
      <c r="BC347" s="40">
        <v>665</v>
      </c>
      <c r="BD347" s="40">
        <v>780</v>
      </c>
      <c r="BE347" s="40">
        <v>598</v>
      </c>
      <c r="BF347" s="40">
        <v>569</v>
      </c>
      <c r="BG347" s="40">
        <v>615</v>
      </c>
      <c r="BH347" s="40">
        <v>614</v>
      </c>
    </row>
    <row r="348" spans="1:60" hidden="1" x14ac:dyDescent="0.2">
      <c r="A348" s="40">
        <v>20</v>
      </c>
      <c r="B348" s="40">
        <v>38.1</v>
      </c>
      <c r="C348" s="40">
        <v>36.4</v>
      </c>
      <c r="D348" s="40">
        <v>40</v>
      </c>
      <c r="E348" s="40">
        <v>42.2</v>
      </c>
      <c r="F348" s="40">
        <v>49.5</v>
      </c>
      <c r="G348" s="40">
        <v>44.8</v>
      </c>
      <c r="H348" s="40">
        <v>58</v>
      </c>
      <c r="I348" s="40">
        <v>46.8</v>
      </c>
      <c r="J348" s="40">
        <v>51.6</v>
      </c>
      <c r="K348" s="40">
        <v>37.5</v>
      </c>
      <c r="L348" s="40">
        <v>43.2</v>
      </c>
      <c r="M348" s="38"/>
      <c r="N348" s="40">
        <v>78.400000000000006</v>
      </c>
      <c r="O348" s="40">
        <v>75.400000000000006</v>
      </c>
      <c r="P348" s="40">
        <v>78.900000000000006</v>
      </c>
      <c r="Q348" s="40">
        <v>78.900000000000006</v>
      </c>
      <c r="R348" s="40">
        <v>75.400000000000006</v>
      </c>
      <c r="S348" s="40">
        <v>59.3</v>
      </c>
      <c r="T348" s="40">
        <v>69.5</v>
      </c>
      <c r="U348" s="40">
        <v>61.2</v>
      </c>
      <c r="V348" s="40">
        <v>60.6</v>
      </c>
      <c r="W348" s="40">
        <v>78.099999999999994</v>
      </c>
      <c r="X348" s="40">
        <v>76.400000000000006</v>
      </c>
      <c r="Y348" s="38"/>
      <c r="Z348" s="40">
        <v>131</v>
      </c>
      <c r="AA348" s="40">
        <v>175</v>
      </c>
      <c r="AB348" s="40">
        <v>125</v>
      </c>
      <c r="AC348" s="40">
        <v>155</v>
      </c>
      <c r="AD348" s="40">
        <v>131</v>
      </c>
      <c r="AE348" s="40">
        <v>145</v>
      </c>
      <c r="AF348" s="40">
        <v>157</v>
      </c>
      <c r="AG348" s="40">
        <v>151</v>
      </c>
      <c r="AH348" s="40">
        <v>125</v>
      </c>
      <c r="AI348" s="40">
        <v>149</v>
      </c>
      <c r="AJ348" s="40">
        <v>153</v>
      </c>
      <c r="AK348" s="38"/>
      <c r="AL348" s="40">
        <v>307</v>
      </c>
      <c r="AM348" s="40">
        <v>380</v>
      </c>
      <c r="AN348" s="40">
        <v>407</v>
      </c>
      <c r="AO348" s="40">
        <v>251</v>
      </c>
      <c r="AP348" s="40">
        <v>259</v>
      </c>
      <c r="AQ348" s="40">
        <v>284</v>
      </c>
      <c r="AR348" s="40">
        <v>338</v>
      </c>
      <c r="AS348" s="40">
        <v>296</v>
      </c>
      <c r="AT348" s="40">
        <v>375</v>
      </c>
      <c r="AU348" s="40">
        <v>307</v>
      </c>
      <c r="AV348" s="40">
        <v>310</v>
      </c>
      <c r="AW348" s="38"/>
      <c r="AX348" s="40">
        <v>540</v>
      </c>
      <c r="AY348" s="40">
        <v>623</v>
      </c>
      <c r="AZ348" s="40">
        <v>589</v>
      </c>
      <c r="BA348" s="40">
        <v>547</v>
      </c>
      <c r="BB348" s="40">
        <v>552</v>
      </c>
      <c r="BC348" s="40">
        <v>624</v>
      </c>
      <c r="BD348" s="40">
        <v>737</v>
      </c>
      <c r="BE348" s="40">
        <v>618</v>
      </c>
      <c r="BF348" s="40">
        <v>554</v>
      </c>
      <c r="BG348" s="40">
        <v>611</v>
      </c>
      <c r="BH348" s="40">
        <v>609</v>
      </c>
    </row>
    <row r="349" spans="1:60" hidden="1" x14ac:dyDescent="0.2">
      <c r="A349" s="40">
        <v>21</v>
      </c>
      <c r="B349" s="40">
        <v>51.2</v>
      </c>
      <c r="C349" s="40">
        <v>37.5</v>
      </c>
      <c r="D349" s="40">
        <v>35.299999999999997</v>
      </c>
      <c r="E349" s="40">
        <v>44.3</v>
      </c>
      <c r="F349" s="40">
        <v>43.9</v>
      </c>
      <c r="G349" s="40">
        <v>44.1</v>
      </c>
      <c r="H349" s="40">
        <v>46.4</v>
      </c>
      <c r="I349" s="40">
        <v>42.8</v>
      </c>
      <c r="J349" s="40">
        <v>50</v>
      </c>
      <c r="K349" s="40">
        <v>37.799999999999997</v>
      </c>
      <c r="L349" s="40">
        <v>42.9</v>
      </c>
      <c r="M349" s="38"/>
      <c r="N349" s="40">
        <v>75</v>
      </c>
      <c r="O349" s="40">
        <v>76.599999999999994</v>
      </c>
      <c r="P349" s="40">
        <v>75.7</v>
      </c>
      <c r="Q349" s="40">
        <v>77.400000000000006</v>
      </c>
      <c r="R349" s="40">
        <v>75.599999999999994</v>
      </c>
      <c r="S349" s="40">
        <v>58.5</v>
      </c>
      <c r="T349" s="40">
        <v>73.099999999999994</v>
      </c>
      <c r="U349" s="40">
        <v>58.8</v>
      </c>
      <c r="V349" s="40">
        <v>60.4</v>
      </c>
      <c r="W349" s="40">
        <v>76.8</v>
      </c>
      <c r="X349" s="40">
        <v>77.2</v>
      </c>
      <c r="Y349" s="38"/>
      <c r="Z349" s="40">
        <v>130</v>
      </c>
      <c r="AA349" s="40">
        <v>153</v>
      </c>
      <c r="AB349" s="40">
        <v>126</v>
      </c>
      <c r="AC349" s="40">
        <v>151</v>
      </c>
      <c r="AD349" s="40">
        <v>140</v>
      </c>
      <c r="AE349" s="40">
        <v>137</v>
      </c>
      <c r="AF349" s="40">
        <v>161</v>
      </c>
      <c r="AG349" s="40">
        <v>151</v>
      </c>
      <c r="AH349" s="40">
        <v>127</v>
      </c>
      <c r="AI349" s="40">
        <v>214</v>
      </c>
      <c r="AJ349" s="40">
        <v>156</v>
      </c>
      <c r="AK349" s="38"/>
      <c r="AL349" s="40">
        <v>321</v>
      </c>
      <c r="AM349" s="40">
        <v>285</v>
      </c>
      <c r="AN349" s="40">
        <v>302</v>
      </c>
      <c r="AO349" s="40">
        <v>251</v>
      </c>
      <c r="AP349" s="40">
        <v>243</v>
      </c>
      <c r="AQ349" s="40">
        <v>275</v>
      </c>
      <c r="AR349" s="40">
        <v>344</v>
      </c>
      <c r="AS349" s="40">
        <v>295</v>
      </c>
      <c r="AT349" s="40">
        <v>325</v>
      </c>
      <c r="AU349" s="40">
        <v>302</v>
      </c>
      <c r="AV349" s="40">
        <v>304</v>
      </c>
      <c r="AW349" s="38"/>
      <c r="AX349" s="40">
        <v>544</v>
      </c>
      <c r="AY349" s="40">
        <v>584</v>
      </c>
      <c r="AZ349" s="40">
        <v>556</v>
      </c>
      <c r="BA349" s="40">
        <v>552</v>
      </c>
      <c r="BB349" s="40">
        <v>535</v>
      </c>
      <c r="BC349" s="40">
        <v>664</v>
      </c>
      <c r="BD349" s="40">
        <v>688</v>
      </c>
      <c r="BE349" s="40">
        <v>574</v>
      </c>
      <c r="BF349" s="40">
        <v>547</v>
      </c>
      <c r="BG349" s="40">
        <v>638</v>
      </c>
      <c r="BH349" s="40">
        <v>615</v>
      </c>
    </row>
    <row r="350" spans="1:60" hidden="1" x14ac:dyDescent="0.2">
      <c r="A350" s="40">
        <v>22</v>
      </c>
      <c r="B350" s="40">
        <v>50.9</v>
      </c>
      <c r="C350" s="40">
        <v>44.9</v>
      </c>
      <c r="D350" s="40">
        <v>37</v>
      </c>
      <c r="E350" s="40">
        <v>42.5</v>
      </c>
      <c r="F350" s="40">
        <v>51.9</v>
      </c>
      <c r="G350" s="40">
        <v>49.4</v>
      </c>
      <c r="H350" s="40">
        <v>44.1</v>
      </c>
      <c r="I350" s="40">
        <v>42.5</v>
      </c>
      <c r="J350" s="40">
        <v>49.4</v>
      </c>
      <c r="K350" s="40">
        <v>41.3</v>
      </c>
      <c r="L350" s="40">
        <v>50.5</v>
      </c>
      <c r="M350" s="38"/>
      <c r="N350" s="40">
        <v>74.8</v>
      </c>
      <c r="O350" s="40">
        <v>75.900000000000006</v>
      </c>
      <c r="P350" s="40">
        <v>77</v>
      </c>
      <c r="Q350" s="40">
        <v>75.2</v>
      </c>
      <c r="R350" s="40">
        <v>76.900000000000006</v>
      </c>
      <c r="S350" s="40">
        <v>59.4</v>
      </c>
      <c r="T350" s="40">
        <v>76.5</v>
      </c>
      <c r="U350" s="40">
        <v>60.9</v>
      </c>
      <c r="V350" s="40">
        <v>62.2</v>
      </c>
      <c r="W350" s="40">
        <v>77.7</v>
      </c>
      <c r="X350" s="40">
        <v>77.400000000000006</v>
      </c>
      <c r="Y350" s="38"/>
      <c r="Z350" s="40">
        <v>130</v>
      </c>
      <c r="AA350" s="40">
        <v>156</v>
      </c>
      <c r="AB350" s="40">
        <v>125</v>
      </c>
      <c r="AC350" s="40">
        <v>154</v>
      </c>
      <c r="AD350" s="40">
        <v>133</v>
      </c>
      <c r="AE350" s="40">
        <v>141</v>
      </c>
      <c r="AF350" s="40">
        <v>161</v>
      </c>
      <c r="AG350" s="40">
        <v>151</v>
      </c>
      <c r="AH350" s="40">
        <v>125</v>
      </c>
      <c r="AI350" s="40">
        <v>214</v>
      </c>
      <c r="AJ350" s="40">
        <v>152</v>
      </c>
      <c r="AK350" s="38"/>
      <c r="AL350" s="40">
        <v>317</v>
      </c>
      <c r="AM350" s="40">
        <v>276</v>
      </c>
      <c r="AN350" s="40">
        <v>302</v>
      </c>
      <c r="AO350" s="40">
        <v>251</v>
      </c>
      <c r="AP350" s="40">
        <v>241</v>
      </c>
      <c r="AQ350" s="40">
        <v>244</v>
      </c>
      <c r="AR350" s="40">
        <v>321</v>
      </c>
      <c r="AS350" s="40">
        <v>297</v>
      </c>
      <c r="AT350" s="40">
        <v>323</v>
      </c>
      <c r="AU350" s="40">
        <v>307</v>
      </c>
      <c r="AV350" s="40">
        <v>305</v>
      </c>
      <c r="AW350" s="38"/>
      <c r="AX350" s="40">
        <v>515</v>
      </c>
      <c r="AY350" s="40">
        <v>608</v>
      </c>
      <c r="AZ350" s="40">
        <v>610</v>
      </c>
      <c r="BA350" s="40">
        <v>585</v>
      </c>
      <c r="BB350" s="40">
        <v>566</v>
      </c>
      <c r="BC350" s="40">
        <v>690</v>
      </c>
      <c r="BD350" s="40">
        <v>706</v>
      </c>
      <c r="BE350" s="40">
        <v>579</v>
      </c>
      <c r="BF350" s="40">
        <v>558</v>
      </c>
      <c r="BG350" s="40">
        <v>617</v>
      </c>
      <c r="BH350" s="40">
        <v>620</v>
      </c>
    </row>
    <row r="351" spans="1:60" hidden="1" x14ac:dyDescent="0.2">
      <c r="A351" s="40">
        <v>23</v>
      </c>
      <c r="B351" s="40">
        <v>31.7</v>
      </c>
      <c r="C351" s="40">
        <v>42.7</v>
      </c>
      <c r="D351" s="40">
        <v>38.4</v>
      </c>
      <c r="E351" s="40">
        <v>44.6</v>
      </c>
      <c r="F351" s="40">
        <v>45.2</v>
      </c>
      <c r="G351" s="40">
        <v>60.3</v>
      </c>
      <c r="H351" s="40">
        <v>47.6</v>
      </c>
      <c r="I351" s="40">
        <v>42.4</v>
      </c>
      <c r="J351" s="40">
        <v>46.3</v>
      </c>
      <c r="K351" s="40">
        <v>36</v>
      </c>
      <c r="L351" s="40">
        <v>44.4</v>
      </c>
      <c r="M351" s="38"/>
      <c r="N351" s="40">
        <v>74.400000000000006</v>
      </c>
      <c r="O351" s="40">
        <v>77.3</v>
      </c>
      <c r="P351" s="40">
        <v>76.099999999999994</v>
      </c>
      <c r="Q351" s="40">
        <v>75.8</v>
      </c>
      <c r="R351" s="40">
        <v>74.5</v>
      </c>
      <c r="S351" s="40">
        <v>61.8</v>
      </c>
      <c r="T351" s="40">
        <v>74.3</v>
      </c>
      <c r="U351" s="40">
        <v>61.3</v>
      </c>
      <c r="V351" s="40">
        <v>62.3</v>
      </c>
      <c r="W351" s="40">
        <v>79.099999999999994</v>
      </c>
      <c r="X351" s="40">
        <v>78.2</v>
      </c>
      <c r="Y351" s="38"/>
      <c r="Z351" s="40">
        <v>129</v>
      </c>
      <c r="AA351" s="40">
        <v>157</v>
      </c>
      <c r="AB351" s="40">
        <v>124</v>
      </c>
      <c r="AC351" s="40">
        <v>161</v>
      </c>
      <c r="AD351" s="40">
        <v>143</v>
      </c>
      <c r="AE351" s="40">
        <v>142</v>
      </c>
      <c r="AF351" s="40">
        <v>155</v>
      </c>
      <c r="AG351" s="40">
        <v>151</v>
      </c>
      <c r="AH351" s="40">
        <v>125</v>
      </c>
      <c r="AI351" s="40">
        <v>209</v>
      </c>
      <c r="AJ351" s="40">
        <v>151</v>
      </c>
      <c r="AK351" s="38"/>
      <c r="AL351" s="40">
        <v>317</v>
      </c>
      <c r="AM351" s="40">
        <v>294</v>
      </c>
      <c r="AN351" s="40">
        <v>298</v>
      </c>
      <c r="AO351" s="40">
        <v>250</v>
      </c>
      <c r="AP351" s="40">
        <v>242</v>
      </c>
      <c r="AQ351" s="40">
        <v>256</v>
      </c>
      <c r="AR351" s="40">
        <v>337</v>
      </c>
      <c r="AS351" s="40">
        <v>295</v>
      </c>
      <c r="AT351" s="40">
        <v>371</v>
      </c>
      <c r="AU351" s="40">
        <v>261</v>
      </c>
      <c r="AV351" s="40">
        <v>305</v>
      </c>
      <c r="AW351" s="38"/>
      <c r="AX351" s="40">
        <v>526</v>
      </c>
      <c r="AY351" s="40">
        <v>694</v>
      </c>
      <c r="AZ351" s="40">
        <v>584</v>
      </c>
      <c r="BA351" s="40">
        <v>519</v>
      </c>
      <c r="BB351" s="40">
        <v>535</v>
      </c>
      <c r="BC351" s="40">
        <v>600</v>
      </c>
      <c r="BD351" s="40">
        <v>781</v>
      </c>
      <c r="BE351" s="40">
        <v>516</v>
      </c>
      <c r="BF351" s="40">
        <v>573</v>
      </c>
      <c r="BG351" s="40">
        <v>625</v>
      </c>
      <c r="BH351" s="40">
        <v>636</v>
      </c>
    </row>
    <row r="352" spans="1:60" hidden="1" x14ac:dyDescent="0.2">
      <c r="A352" s="40">
        <v>24</v>
      </c>
      <c r="B352" s="40">
        <v>44.2</v>
      </c>
      <c r="C352" s="40">
        <v>45</v>
      </c>
      <c r="D352" s="40">
        <v>35.200000000000003</v>
      </c>
      <c r="E352" s="40">
        <v>46.9</v>
      </c>
      <c r="F352" s="40">
        <v>36.700000000000003</v>
      </c>
      <c r="G352" s="40">
        <v>56.5</v>
      </c>
      <c r="H352" s="40">
        <v>50</v>
      </c>
      <c r="I352" s="40">
        <v>43.3</v>
      </c>
      <c r="J352" s="40">
        <v>49.7</v>
      </c>
      <c r="K352" s="40">
        <v>37.5</v>
      </c>
      <c r="L352" s="40">
        <v>42.9</v>
      </c>
      <c r="M352" s="38"/>
      <c r="N352" s="40">
        <v>76</v>
      </c>
      <c r="O352" s="40">
        <v>78.7</v>
      </c>
      <c r="P352" s="40">
        <v>79.3</v>
      </c>
      <c r="Q352" s="40">
        <v>74.2</v>
      </c>
      <c r="R352" s="40">
        <v>75</v>
      </c>
      <c r="S352" s="40">
        <v>61.2</v>
      </c>
      <c r="T352" s="40">
        <v>72.8</v>
      </c>
      <c r="U352" s="40">
        <v>61.6</v>
      </c>
      <c r="V352" s="40">
        <v>67.599999999999994</v>
      </c>
      <c r="W352" s="40">
        <v>80.2</v>
      </c>
      <c r="X352" s="40">
        <v>80.3</v>
      </c>
      <c r="Y352" s="38"/>
      <c r="Z352" s="40">
        <v>125</v>
      </c>
      <c r="AA352" s="40">
        <v>158</v>
      </c>
      <c r="AB352" s="40">
        <v>123</v>
      </c>
      <c r="AC352" s="40">
        <v>159</v>
      </c>
      <c r="AD352" s="40">
        <v>144</v>
      </c>
      <c r="AE352" s="40">
        <v>153</v>
      </c>
      <c r="AF352" s="40">
        <v>125</v>
      </c>
      <c r="AG352" s="40">
        <v>152</v>
      </c>
      <c r="AH352" s="40">
        <v>126</v>
      </c>
      <c r="AI352" s="40">
        <v>216</v>
      </c>
      <c r="AJ352" s="40">
        <v>149</v>
      </c>
      <c r="AK352" s="38"/>
      <c r="AL352" s="40">
        <v>310</v>
      </c>
      <c r="AM352" s="40">
        <v>300</v>
      </c>
      <c r="AN352" s="40">
        <v>299</v>
      </c>
      <c r="AO352" s="40">
        <v>250</v>
      </c>
      <c r="AP352" s="40">
        <v>241</v>
      </c>
      <c r="AQ352" s="40">
        <v>321</v>
      </c>
      <c r="AR352" s="40">
        <v>350</v>
      </c>
      <c r="AS352" s="40">
        <v>301</v>
      </c>
      <c r="AT352" s="40">
        <v>376</v>
      </c>
      <c r="AU352" s="40">
        <v>285</v>
      </c>
      <c r="AV352" s="40">
        <v>302</v>
      </c>
      <c r="AW352" s="38"/>
      <c r="AX352" s="40">
        <v>545</v>
      </c>
      <c r="AY352" s="40">
        <v>611</v>
      </c>
      <c r="AZ352" s="40">
        <v>563</v>
      </c>
      <c r="BA352" s="40">
        <v>520</v>
      </c>
      <c r="BB352" s="40">
        <v>556</v>
      </c>
      <c r="BC352" s="40">
        <v>604</v>
      </c>
      <c r="BD352" s="40">
        <v>672</v>
      </c>
      <c r="BE352" s="40">
        <v>555</v>
      </c>
      <c r="BF352" s="40">
        <v>563</v>
      </c>
      <c r="BG352" s="40">
        <v>601</v>
      </c>
      <c r="BH352" s="40">
        <v>758</v>
      </c>
    </row>
    <row r="353" spans="1:60" hidden="1" x14ac:dyDescent="0.2">
      <c r="A353" s="40">
        <v>25</v>
      </c>
      <c r="B353" s="40">
        <v>43.9</v>
      </c>
      <c r="C353" s="40">
        <v>42.9</v>
      </c>
      <c r="D353" s="40">
        <v>34.6</v>
      </c>
      <c r="E353" s="40">
        <v>44.2</v>
      </c>
      <c r="F353" s="40">
        <v>35.5</v>
      </c>
      <c r="G353" s="40">
        <v>45.4</v>
      </c>
      <c r="H353" s="40">
        <v>52.2</v>
      </c>
      <c r="I353" s="40">
        <v>46.4</v>
      </c>
      <c r="J353" s="40">
        <v>53.1</v>
      </c>
      <c r="K353" s="40">
        <v>35.299999999999997</v>
      </c>
      <c r="L353" s="40">
        <v>42.9</v>
      </c>
      <c r="M353" s="38"/>
      <c r="N353" s="40">
        <v>75.400000000000006</v>
      </c>
      <c r="O353" s="40">
        <v>76.8</v>
      </c>
      <c r="P353" s="40">
        <v>87.5</v>
      </c>
      <c r="Q353" s="40">
        <v>72.2</v>
      </c>
      <c r="R353" s="40">
        <v>75.599999999999994</v>
      </c>
      <c r="S353" s="40">
        <v>59.3</v>
      </c>
      <c r="T353" s="40">
        <v>70.5</v>
      </c>
      <c r="U353" s="40">
        <v>61.6</v>
      </c>
      <c r="V353" s="40">
        <v>68.400000000000006</v>
      </c>
      <c r="W353" s="40">
        <v>76</v>
      </c>
      <c r="X353" s="40">
        <v>78.5</v>
      </c>
      <c r="Y353" s="38"/>
      <c r="Z353" s="40">
        <v>129</v>
      </c>
      <c r="AA353" s="40">
        <v>175</v>
      </c>
      <c r="AB353" s="40">
        <v>132</v>
      </c>
      <c r="AC353" s="40">
        <v>156</v>
      </c>
      <c r="AD353" s="40">
        <v>148</v>
      </c>
      <c r="AE353" s="40">
        <v>133</v>
      </c>
      <c r="AF353" s="40">
        <v>163</v>
      </c>
      <c r="AG353" s="40">
        <v>137</v>
      </c>
      <c r="AH353" s="40">
        <v>121</v>
      </c>
      <c r="AI353" s="40">
        <v>220</v>
      </c>
      <c r="AJ353" s="40">
        <v>145</v>
      </c>
      <c r="AK353" s="38"/>
      <c r="AL353" s="40">
        <v>270</v>
      </c>
      <c r="AM353" s="40">
        <v>362</v>
      </c>
      <c r="AN353" s="40">
        <v>299</v>
      </c>
      <c r="AO353" s="40">
        <v>250</v>
      </c>
      <c r="AP353" s="40">
        <v>241</v>
      </c>
      <c r="AQ353" s="40">
        <v>271</v>
      </c>
      <c r="AR353" s="40">
        <v>304</v>
      </c>
      <c r="AS353" s="40">
        <v>300</v>
      </c>
      <c r="AT353" s="40">
        <v>332</v>
      </c>
      <c r="AU353" s="40">
        <v>306</v>
      </c>
      <c r="AV353" s="40">
        <v>302</v>
      </c>
      <c r="AW353" s="38"/>
      <c r="AX353" s="40">
        <v>539</v>
      </c>
      <c r="AY353" s="40">
        <v>798</v>
      </c>
      <c r="AZ353" s="40">
        <v>550</v>
      </c>
      <c r="BA353" s="40">
        <v>521</v>
      </c>
      <c r="BB353" s="40">
        <v>871</v>
      </c>
      <c r="BC353" s="40">
        <v>632</v>
      </c>
      <c r="BD353" s="40">
        <v>739</v>
      </c>
      <c r="BE353" s="40">
        <v>565</v>
      </c>
      <c r="BF353" s="40">
        <v>547</v>
      </c>
      <c r="BG353" s="40">
        <v>758</v>
      </c>
      <c r="BH353" s="40">
        <v>646</v>
      </c>
    </row>
    <row r="354" spans="1:60" hidden="1" x14ac:dyDescent="0.2">
      <c r="A354" s="40">
        <v>26</v>
      </c>
      <c r="B354" s="40">
        <v>50.5</v>
      </c>
      <c r="C354" s="40">
        <v>44.1</v>
      </c>
      <c r="D354" s="40">
        <v>34.6</v>
      </c>
      <c r="E354" s="40">
        <v>42.8</v>
      </c>
      <c r="F354" s="40">
        <v>48</v>
      </c>
      <c r="G354" s="40">
        <v>50.3</v>
      </c>
      <c r="H354" s="40">
        <v>45.9</v>
      </c>
      <c r="I354" s="40">
        <v>48.8</v>
      </c>
      <c r="J354" s="40">
        <v>53.2</v>
      </c>
      <c r="K354" s="40">
        <v>35.6</v>
      </c>
      <c r="L354" s="40">
        <v>43.4</v>
      </c>
      <c r="M354" s="38"/>
      <c r="N354" s="40">
        <v>74.599999999999994</v>
      </c>
      <c r="O354" s="40">
        <v>78.7</v>
      </c>
      <c r="P354" s="40">
        <v>88.2</v>
      </c>
      <c r="Q354" s="40">
        <v>74.599999999999994</v>
      </c>
      <c r="R354" s="40">
        <v>74.599999999999994</v>
      </c>
      <c r="S354" s="40">
        <v>59.7</v>
      </c>
      <c r="T354" s="40">
        <v>73.599999999999994</v>
      </c>
      <c r="U354" s="40">
        <v>71.7</v>
      </c>
      <c r="V354" s="40">
        <v>107</v>
      </c>
      <c r="W354" s="40">
        <v>75.400000000000006</v>
      </c>
      <c r="X354" s="40">
        <v>81.2</v>
      </c>
      <c r="Y354" s="38"/>
      <c r="Z354" s="40">
        <v>125</v>
      </c>
      <c r="AA354" s="40">
        <v>177</v>
      </c>
      <c r="AB354" s="40">
        <v>122</v>
      </c>
      <c r="AC354" s="40">
        <v>154</v>
      </c>
      <c r="AD354" s="40">
        <v>146</v>
      </c>
      <c r="AE354" s="40">
        <v>144</v>
      </c>
      <c r="AF354" s="40">
        <v>151</v>
      </c>
      <c r="AG354" s="40">
        <v>142</v>
      </c>
      <c r="AH354" s="40">
        <v>125</v>
      </c>
      <c r="AI354" s="40">
        <v>219</v>
      </c>
      <c r="AJ354" s="40">
        <v>172</v>
      </c>
      <c r="AK354" s="38"/>
      <c r="AL354" s="40">
        <v>293</v>
      </c>
      <c r="AM354" s="40">
        <v>301</v>
      </c>
      <c r="AN354" s="40">
        <v>354</v>
      </c>
      <c r="AO354" s="40">
        <v>253</v>
      </c>
      <c r="AP354" s="40">
        <v>240</v>
      </c>
      <c r="AQ354" s="40">
        <v>288</v>
      </c>
      <c r="AR354" s="40">
        <v>294</v>
      </c>
      <c r="AS354" s="40">
        <v>294</v>
      </c>
      <c r="AT354" s="40">
        <v>304</v>
      </c>
      <c r="AU354" s="40">
        <v>307</v>
      </c>
      <c r="AV354" s="40">
        <v>305</v>
      </c>
      <c r="AW354" s="38"/>
      <c r="AX354" s="40">
        <v>547</v>
      </c>
      <c r="AY354" s="40">
        <v>857</v>
      </c>
      <c r="AZ354" s="40">
        <v>597</v>
      </c>
      <c r="BA354" s="40">
        <v>519</v>
      </c>
      <c r="BB354" s="40">
        <v>877</v>
      </c>
      <c r="BC354" s="40">
        <v>600</v>
      </c>
      <c r="BD354" s="40">
        <v>852</v>
      </c>
      <c r="BE354" s="40">
        <v>528</v>
      </c>
      <c r="BF354" s="40">
        <v>559</v>
      </c>
      <c r="BG354" s="40">
        <v>643</v>
      </c>
      <c r="BH354" s="40">
        <v>705</v>
      </c>
    </row>
    <row r="355" spans="1:60" hidden="1" x14ac:dyDescent="0.2">
      <c r="A355" s="40">
        <v>27</v>
      </c>
      <c r="B355" s="40">
        <v>45.3</v>
      </c>
      <c r="C355" s="40">
        <v>39.299999999999997</v>
      </c>
      <c r="D355" s="40">
        <v>36.1</v>
      </c>
      <c r="E355" s="40">
        <v>43</v>
      </c>
      <c r="F355" s="40">
        <v>45.1</v>
      </c>
      <c r="G355" s="40">
        <v>50.6</v>
      </c>
      <c r="H355" s="40">
        <v>48.2</v>
      </c>
      <c r="I355" s="40">
        <v>46.7</v>
      </c>
      <c r="J355" s="40">
        <v>43.9</v>
      </c>
      <c r="K355" s="40">
        <v>37.299999999999997</v>
      </c>
      <c r="L355" s="40">
        <v>42.9</v>
      </c>
      <c r="M355" s="38"/>
      <c r="N355" s="40">
        <v>68.3</v>
      </c>
      <c r="O355" s="40">
        <v>76.8</v>
      </c>
      <c r="P355" s="40">
        <v>81.7</v>
      </c>
      <c r="Q355" s="40">
        <v>75.2</v>
      </c>
      <c r="R355" s="40">
        <v>76.5</v>
      </c>
      <c r="S355" s="40">
        <v>61.8</v>
      </c>
      <c r="T355" s="40">
        <v>65.3</v>
      </c>
      <c r="U355" s="40">
        <v>58.9</v>
      </c>
      <c r="V355" s="40">
        <v>60.2</v>
      </c>
      <c r="W355" s="40">
        <v>76.2</v>
      </c>
      <c r="X355" s="40">
        <v>79.8</v>
      </c>
      <c r="Y355" s="38"/>
      <c r="Z355" s="40">
        <v>124</v>
      </c>
      <c r="AA355" s="40">
        <v>153</v>
      </c>
      <c r="AB355" s="40">
        <v>122</v>
      </c>
      <c r="AC355" s="40">
        <v>166</v>
      </c>
      <c r="AD355" s="40">
        <v>143</v>
      </c>
      <c r="AE355" s="40">
        <v>129</v>
      </c>
      <c r="AF355" s="40">
        <v>126</v>
      </c>
      <c r="AG355" s="40">
        <v>153</v>
      </c>
      <c r="AH355" s="40">
        <v>123</v>
      </c>
      <c r="AI355" s="40">
        <v>220</v>
      </c>
      <c r="AJ355" s="40">
        <v>148</v>
      </c>
      <c r="AK355" s="38"/>
      <c r="AL355" s="40">
        <v>259</v>
      </c>
      <c r="AM355" s="40">
        <v>255</v>
      </c>
      <c r="AN355" s="40">
        <v>325</v>
      </c>
      <c r="AO355" s="40">
        <v>250</v>
      </c>
      <c r="AP355" s="40">
        <v>245</v>
      </c>
      <c r="AQ355" s="40">
        <v>287</v>
      </c>
      <c r="AR355" s="40">
        <v>278</v>
      </c>
      <c r="AS355" s="40">
        <v>301</v>
      </c>
      <c r="AT355" s="40">
        <v>339</v>
      </c>
      <c r="AU355" s="40">
        <v>295</v>
      </c>
      <c r="AV355" s="40">
        <v>418</v>
      </c>
      <c r="AW355" s="38"/>
      <c r="AX355" s="40">
        <v>545</v>
      </c>
      <c r="AY355" s="40">
        <v>758</v>
      </c>
      <c r="AZ355" s="40">
        <v>562</v>
      </c>
      <c r="BA355" s="40">
        <v>519</v>
      </c>
      <c r="BB355" s="40">
        <v>558</v>
      </c>
      <c r="BC355" s="40">
        <v>597</v>
      </c>
      <c r="BD355" s="40">
        <v>596</v>
      </c>
      <c r="BE355" s="40">
        <v>604</v>
      </c>
      <c r="BF355" s="40">
        <v>559</v>
      </c>
      <c r="BG355" s="40">
        <v>623</v>
      </c>
      <c r="BH355" s="40">
        <v>618</v>
      </c>
    </row>
    <row r="356" spans="1:60" hidden="1" x14ac:dyDescent="0.2">
      <c r="A356" s="40">
        <v>28</v>
      </c>
      <c r="B356" s="40">
        <v>43.5</v>
      </c>
      <c r="C356" s="40">
        <v>36</v>
      </c>
      <c r="D356" s="40">
        <v>34.4</v>
      </c>
      <c r="E356" s="40">
        <v>42.8</v>
      </c>
      <c r="F356" s="40">
        <v>45.8</v>
      </c>
      <c r="G356" s="40">
        <v>55.8</v>
      </c>
      <c r="H356" s="40">
        <v>44.2</v>
      </c>
      <c r="I356" s="40">
        <v>43</v>
      </c>
      <c r="J356" s="40">
        <v>43.4</v>
      </c>
      <c r="K356" s="40">
        <v>39.200000000000003</v>
      </c>
      <c r="L356" s="40">
        <v>42.8</v>
      </c>
      <c r="M356" s="38"/>
      <c r="N356" s="40">
        <v>77.400000000000006</v>
      </c>
      <c r="O356" s="40">
        <v>76</v>
      </c>
      <c r="P356" s="40">
        <v>78.3</v>
      </c>
      <c r="Q356" s="40">
        <v>67.099999999999994</v>
      </c>
      <c r="R356" s="40">
        <v>79.7</v>
      </c>
      <c r="S356" s="40">
        <v>60.3</v>
      </c>
      <c r="T356" s="40">
        <v>76.2</v>
      </c>
      <c r="U356" s="40">
        <v>61.6</v>
      </c>
      <c r="V356" s="40">
        <v>59.5</v>
      </c>
      <c r="W356" s="40">
        <v>77.099999999999994</v>
      </c>
      <c r="X356" s="40">
        <v>75.8</v>
      </c>
      <c r="Y356" s="38"/>
      <c r="Z356" s="40">
        <v>126</v>
      </c>
      <c r="AA356" s="40">
        <v>148</v>
      </c>
      <c r="AB356" s="40">
        <v>120</v>
      </c>
      <c r="AC356" s="40">
        <v>166</v>
      </c>
      <c r="AD356" s="40">
        <v>136</v>
      </c>
      <c r="AE356" s="40">
        <v>150</v>
      </c>
      <c r="AF356" s="40">
        <v>125</v>
      </c>
      <c r="AG356" s="40">
        <v>153</v>
      </c>
      <c r="AH356" s="40">
        <v>126</v>
      </c>
      <c r="AI356" s="40">
        <v>220</v>
      </c>
      <c r="AJ356" s="40">
        <v>147</v>
      </c>
      <c r="AK356" s="38"/>
      <c r="AL356" s="40">
        <v>241</v>
      </c>
      <c r="AM356" s="40">
        <v>336</v>
      </c>
      <c r="AN356" s="40">
        <v>294</v>
      </c>
      <c r="AO356" s="40">
        <v>299</v>
      </c>
      <c r="AP356" s="40">
        <v>261</v>
      </c>
      <c r="AQ356" s="40">
        <v>435</v>
      </c>
      <c r="AR356" s="40">
        <v>251</v>
      </c>
      <c r="AS356" s="40">
        <v>314</v>
      </c>
      <c r="AT356" s="40">
        <v>321</v>
      </c>
      <c r="AU356" s="40">
        <v>272</v>
      </c>
      <c r="AV356" s="40">
        <v>327</v>
      </c>
      <c r="AW356" s="38"/>
      <c r="AX356" s="40">
        <v>542</v>
      </c>
      <c r="AY356" s="40">
        <v>615</v>
      </c>
      <c r="AZ356" s="40">
        <v>596</v>
      </c>
      <c r="BA356" s="40">
        <v>458</v>
      </c>
      <c r="BB356" s="40">
        <v>516</v>
      </c>
      <c r="BC356" s="40">
        <v>596</v>
      </c>
      <c r="BD356" s="40">
        <v>501</v>
      </c>
      <c r="BE356" s="40">
        <v>549</v>
      </c>
      <c r="BF356" s="40">
        <v>611</v>
      </c>
      <c r="BG356" s="40">
        <v>552</v>
      </c>
      <c r="BH356" s="40">
        <v>717</v>
      </c>
    </row>
    <row r="357" spans="1:60" hidden="1" x14ac:dyDescent="0.2">
      <c r="A357" s="40">
        <v>29</v>
      </c>
      <c r="B357" s="40">
        <v>47.5</v>
      </c>
      <c r="C357" s="40">
        <v>43.2</v>
      </c>
      <c r="D357" s="40">
        <v>34.5</v>
      </c>
      <c r="E357" s="40">
        <v>45.8</v>
      </c>
      <c r="F357" s="40">
        <v>42.7</v>
      </c>
      <c r="G357" s="40">
        <v>43.9</v>
      </c>
      <c r="H357" s="40">
        <v>47.1</v>
      </c>
      <c r="I357" s="40">
        <v>43.2</v>
      </c>
      <c r="J357" s="40">
        <v>44.3</v>
      </c>
      <c r="K357" s="40">
        <v>36.1</v>
      </c>
      <c r="L357" s="40">
        <v>42.6</v>
      </c>
      <c r="M357" s="38"/>
      <c r="N357" s="40">
        <v>76.7</v>
      </c>
      <c r="O357" s="40">
        <v>75.3</v>
      </c>
      <c r="P357" s="40">
        <v>76.3</v>
      </c>
      <c r="Q357" s="40">
        <v>77.5</v>
      </c>
      <c r="R357" s="40">
        <v>79.5</v>
      </c>
      <c r="S357" s="40">
        <v>62.1</v>
      </c>
      <c r="T357" s="40">
        <v>65.2</v>
      </c>
      <c r="U357" s="40">
        <v>60.9</v>
      </c>
      <c r="V357" s="40">
        <v>59.7</v>
      </c>
      <c r="W357" s="40">
        <v>77.2</v>
      </c>
      <c r="X357" s="40">
        <v>76</v>
      </c>
      <c r="Y357" s="38"/>
      <c r="Z357" s="40">
        <v>128</v>
      </c>
      <c r="AA357" s="40">
        <v>150</v>
      </c>
      <c r="AB357" s="40">
        <v>122</v>
      </c>
      <c r="AC357" s="40">
        <v>158</v>
      </c>
      <c r="AD357" s="40">
        <v>137</v>
      </c>
      <c r="AE357" s="40">
        <v>150</v>
      </c>
      <c r="AF357" s="40">
        <v>123</v>
      </c>
      <c r="AG357" s="40">
        <v>153</v>
      </c>
      <c r="AH357" s="40">
        <v>200</v>
      </c>
      <c r="AI357" s="40">
        <v>221</v>
      </c>
      <c r="AJ357" s="40">
        <v>148</v>
      </c>
      <c r="AK357" s="38"/>
      <c r="AL357" s="40">
        <v>236</v>
      </c>
      <c r="AM357" s="40">
        <v>406</v>
      </c>
      <c r="AN357" s="40">
        <v>295</v>
      </c>
      <c r="AO357" s="40">
        <v>249</v>
      </c>
      <c r="AP357" s="40">
        <v>258</v>
      </c>
      <c r="AQ357" s="40">
        <v>386</v>
      </c>
      <c r="AR357" s="40">
        <v>275</v>
      </c>
      <c r="AS357" s="40">
        <v>311</v>
      </c>
      <c r="AT357" s="40">
        <v>256</v>
      </c>
      <c r="AU357" s="40">
        <v>300</v>
      </c>
      <c r="AV357" s="40">
        <v>317</v>
      </c>
      <c r="AW357" s="38"/>
      <c r="AX357" s="40">
        <v>541</v>
      </c>
      <c r="AY357" s="40">
        <v>598</v>
      </c>
      <c r="AZ357" s="40">
        <v>597</v>
      </c>
      <c r="BA357" s="40">
        <v>485</v>
      </c>
      <c r="BB357" s="40">
        <v>517</v>
      </c>
      <c r="BC357" s="40">
        <v>606</v>
      </c>
      <c r="BD357" s="40">
        <v>570</v>
      </c>
      <c r="BE357" s="40">
        <v>563</v>
      </c>
      <c r="BF357" s="40">
        <v>547</v>
      </c>
      <c r="BG357" s="40">
        <v>574</v>
      </c>
      <c r="BH357" s="40">
        <v>652</v>
      </c>
    </row>
    <row r="358" spans="1:60" hidden="1" x14ac:dyDescent="0.2">
      <c r="A358" s="40">
        <v>30</v>
      </c>
      <c r="B358" s="40">
        <v>43.1</v>
      </c>
      <c r="C358" s="40">
        <v>42.9</v>
      </c>
      <c r="D358" s="40">
        <v>33.700000000000003</v>
      </c>
      <c r="E358" s="40">
        <v>43</v>
      </c>
      <c r="F358" s="40">
        <v>42.7</v>
      </c>
      <c r="G358" s="40">
        <v>45.4</v>
      </c>
      <c r="H358" s="40">
        <v>39.299999999999997</v>
      </c>
      <c r="I358" s="40">
        <v>42.5</v>
      </c>
      <c r="J358" s="40">
        <v>42.8</v>
      </c>
      <c r="K358" s="40">
        <v>36.4</v>
      </c>
      <c r="L358" s="40">
        <v>42.6</v>
      </c>
      <c r="M358" s="38"/>
      <c r="N358" s="40">
        <v>78.5</v>
      </c>
      <c r="O358" s="40">
        <v>76.900000000000006</v>
      </c>
      <c r="P358" s="40">
        <v>78.2</v>
      </c>
      <c r="Q358" s="40">
        <v>80.2</v>
      </c>
      <c r="R358" s="40">
        <v>78.900000000000006</v>
      </c>
      <c r="S358" s="40">
        <v>61.4</v>
      </c>
      <c r="T358" s="40">
        <v>68.7</v>
      </c>
      <c r="U358" s="40">
        <v>61</v>
      </c>
      <c r="V358" s="40">
        <v>59.7</v>
      </c>
      <c r="W358" s="40">
        <v>78.3</v>
      </c>
      <c r="X358" s="40">
        <v>77.2</v>
      </c>
      <c r="Y358" s="38"/>
      <c r="Z358" s="40">
        <v>121</v>
      </c>
      <c r="AA358" s="40">
        <v>152</v>
      </c>
      <c r="AB358" s="40">
        <v>122</v>
      </c>
      <c r="AC358" s="40">
        <v>157</v>
      </c>
      <c r="AD358" s="40">
        <v>146</v>
      </c>
      <c r="AE358" s="40">
        <v>151</v>
      </c>
      <c r="AF358" s="40">
        <v>128</v>
      </c>
      <c r="AG358" s="40">
        <v>153</v>
      </c>
      <c r="AH358" s="40">
        <v>145</v>
      </c>
      <c r="AI358" s="40">
        <v>219</v>
      </c>
      <c r="AJ358" s="40">
        <v>149</v>
      </c>
      <c r="AK358" s="38"/>
      <c r="AL358" s="40">
        <v>232</v>
      </c>
      <c r="AM358" s="40">
        <v>413</v>
      </c>
      <c r="AN358" s="40">
        <v>298</v>
      </c>
      <c r="AO358" s="40">
        <v>250</v>
      </c>
      <c r="AP358" s="40">
        <v>241</v>
      </c>
      <c r="AQ358" s="40">
        <v>275</v>
      </c>
      <c r="AR358" s="40">
        <v>304</v>
      </c>
      <c r="AS358" s="40">
        <v>308</v>
      </c>
      <c r="AT358" s="40">
        <v>233</v>
      </c>
      <c r="AU358" s="40">
        <v>298</v>
      </c>
      <c r="AV358" s="40">
        <v>311</v>
      </c>
      <c r="AW358" s="38"/>
      <c r="AX358" s="40">
        <v>535</v>
      </c>
      <c r="AY358" s="40">
        <v>601</v>
      </c>
      <c r="AZ358" s="40">
        <v>545</v>
      </c>
      <c r="BA358" s="40">
        <v>516</v>
      </c>
      <c r="BB358" s="40">
        <v>525</v>
      </c>
      <c r="BC358" s="40">
        <v>664</v>
      </c>
      <c r="BD358" s="40">
        <v>563</v>
      </c>
      <c r="BE358" s="40">
        <v>560</v>
      </c>
      <c r="BF358" s="40">
        <v>555</v>
      </c>
      <c r="BG358" s="40">
        <v>576</v>
      </c>
      <c r="BH358" s="40">
        <v>645</v>
      </c>
    </row>
    <row r="359" spans="1:60" hidden="1" x14ac:dyDescent="0.2">
      <c r="A359" s="40">
        <v>31</v>
      </c>
      <c r="B359" s="40">
        <v>44.9</v>
      </c>
      <c r="C359" s="40">
        <v>44.8</v>
      </c>
      <c r="D359" s="40">
        <v>35.6</v>
      </c>
      <c r="E359" s="40">
        <v>42.9</v>
      </c>
      <c r="F359" s="40">
        <v>43.2</v>
      </c>
      <c r="G359" s="40">
        <v>49.3</v>
      </c>
      <c r="H359" s="40">
        <v>43.7</v>
      </c>
      <c r="I359" s="40">
        <v>50</v>
      </c>
      <c r="J359" s="40">
        <v>42.5</v>
      </c>
      <c r="K359" s="40">
        <v>35.5</v>
      </c>
      <c r="L359" s="40">
        <v>42.6</v>
      </c>
      <c r="M359" s="38"/>
      <c r="N359" s="40">
        <v>75.400000000000006</v>
      </c>
      <c r="O359" s="40">
        <v>76.900000000000006</v>
      </c>
      <c r="P359" s="40">
        <v>75.8</v>
      </c>
      <c r="Q359" s="40">
        <v>76.8</v>
      </c>
      <c r="R359" s="40">
        <v>80.099999999999994</v>
      </c>
      <c r="S359" s="40">
        <v>61.5</v>
      </c>
      <c r="T359" s="40">
        <v>67.8</v>
      </c>
      <c r="U359" s="40">
        <v>68.3</v>
      </c>
      <c r="V359" s="40">
        <v>60</v>
      </c>
      <c r="W359" s="40">
        <v>77.400000000000006</v>
      </c>
      <c r="X359" s="40">
        <v>79.900000000000006</v>
      </c>
      <c r="Y359" s="38"/>
      <c r="Z359" s="40">
        <v>125</v>
      </c>
      <c r="AA359" s="40">
        <v>150</v>
      </c>
      <c r="AB359" s="40">
        <v>125</v>
      </c>
      <c r="AC359" s="40">
        <v>160</v>
      </c>
      <c r="AD359" s="40">
        <v>136</v>
      </c>
      <c r="AE359" s="40">
        <v>129</v>
      </c>
      <c r="AF359" s="40">
        <v>139</v>
      </c>
      <c r="AG359" s="40">
        <v>175</v>
      </c>
      <c r="AH359" s="40">
        <v>121</v>
      </c>
      <c r="AI359" s="40">
        <v>218</v>
      </c>
      <c r="AJ359" s="40">
        <v>149</v>
      </c>
      <c r="AK359" s="38"/>
      <c r="AL359" s="40">
        <v>235</v>
      </c>
      <c r="AM359" s="40">
        <v>423</v>
      </c>
      <c r="AN359" s="40">
        <v>294</v>
      </c>
      <c r="AO359" s="40">
        <v>326</v>
      </c>
      <c r="AP359" s="40">
        <v>241</v>
      </c>
      <c r="AQ359" s="40">
        <v>301</v>
      </c>
      <c r="AR359" s="40">
        <v>304</v>
      </c>
      <c r="AS359" s="40">
        <v>337</v>
      </c>
      <c r="AT359" s="40">
        <v>250</v>
      </c>
      <c r="AU359" s="40">
        <v>307</v>
      </c>
      <c r="AV359" s="40">
        <v>304</v>
      </c>
      <c r="AW359" s="38"/>
      <c r="AX359" s="40">
        <v>534</v>
      </c>
      <c r="AY359" s="40">
        <v>614</v>
      </c>
      <c r="AZ359" s="40">
        <v>613</v>
      </c>
      <c r="BA359" s="40">
        <v>511</v>
      </c>
      <c r="BB359" s="40">
        <v>535</v>
      </c>
      <c r="BC359" s="40">
        <v>492</v>
      </c>
      <c r="BD359" s="40">
        <v>623</v>
      </c>
      <c r="BE359" s="40">
        <v>585</v>
      </c>
      <c r="BF359" s="40">
        <v>561</v>
      </c>
      <c r="BG359" s="40">
        <v>560</v>
      </c>
      <c r="BH359" s="40">
        <v>644</v>
      </c>
    </row>
    <row r="360" spans="1:60" hidden="1" x14ac:dyDescent="0.2">
      <c r="A360" s="40">
        <v>32</v>
      </c>
      <c r="B360" s="40">
        <v>50.1</v>
      </c>
      <c r="C360" s="40">
        <v>42.4</v>
      </c>
      <c r="D360" s="40">
        <v>34.5</v>
      </c>
      <c r="E360" s="40">
        <v>42.4</v>
      </c>
      <c r="F360" s="40">
        <v>43.1</v>
      </c>
      <c r="G360" s="40">
        <v>43.8</v>
      </c>
      <c r="H360" s="40">
        <v>42.6</v>
      </c>
      <c r="I360" s="40">
        <v>43.7</v>
      </c>
      <c r="J360" s="40">
        <v>42.4</v>
      </c>
      <c r="K360" s="40">
        <v>37.1</v>
      </c>
      <c r="L360" s="40">
        <v>42.7</v>
      </c>
      <c r="M360" s="38"/>
      <c r="N360" s="40">
        <v>79</v>
      </c>
      <c r="O360" s="40">
        <v>74.8</v>
      </c>
      <c r="P360" s="40">
        <v>79.8</v>
      </c>
      <c r="Q360" s="40">
        <v>75.3</v>
      </c>
      <c r="R360" s="40">
        <v>75.8</v>
      </c>
      <c r="S360" s="40">
        <v>58</v>
      </c>
      <c r="T360" s="40">
        <v>69</v>
      </c>
      <c r="U360" s="40">
        <v>60.5</v>
      </c>
      <c r="V360" s="40">
        <v>60.1</v>
      </c>
      <c r="W360" s="40">
        <v>87.1</v>
      </c>
      <c r="X360" s="40">
        <v>75.3</v>
      </c>
      <c r="Y360" s="38"/>
      <c r="Z360" s="40">
        <v>122</v>
      </c>
      <c r="AA360" s="40">
        <v>155</v>
      </c>
      <c r="AB360" s="40">
        <v>169</v>
      </c>
      <c r="AC360" s="40">
        <v>155</v>
      </c>
      <c r="AD360" s="40">
        <v>131</v>
      </c>
      <c r="AE360" s="40">
        <v>142</v>
      </c>
      <c r="AF360" s="40">
        <v>160</v>
      </c>
      <c r="AG360" s="40">
        <v>216</v>
      </c>
      <c r="AH360" s="40">
        <v>163</v>
      </c>
      <c r="AI360" s="40">
        <v>221</v>
      </c>
      <c r="AJ360" s="40">
        <v>158</v>
      </c>
      <c r="AK360" s="38"/>
      <c r="AL360" s="40">
        <v>239</v>
      </c>
      <c r="AM360" s="40">
        <v>379</v>
      </c>
      <c r="AN360" s="40">
        <v>297</v>
      </c>
      <c r="AO360" s="40">
        <v>254</v>
      </c>
      <c r="AP360" s="40">
        <v>312</v>
      </c>
      <c r="AQ360" s="40">
        <v>303</v>
      </c>
      <c r="AR360" s="40">
        <v>272</v>
      </c>
      <c r="AS360" s="40">
        <v>271</v>
      </c>
      <c r="AT360" s="40">
        <v>253</v>
      </c>
      <c r="AU360" s="40">
        <v>285</v>
      </c>
      <c r="AV360" s="40">
        <v>311</v>
      </c>
      <c r="AW360" s="38"/>
      <c r="AX360" s="40">
        <v>540</v>
      </c>
      <c r="AY360" s="40">
        <v>602</v>
      </c>
      <c r="AZ360" s="40">
        <v>699</v>
      </c>
      <c r="BA360" s="40">
        <v>461</v>
      </c>
      <c r="BB360" s="40">
        <v>528</v>
      </c>
      <c r="BC360" s="40">
        <v>540</v>
      </c>
      <c r="BD360" s="40">
        <v>638</v>
      </c>
      <c r="BE360" s="40">
        <v>677</v>
      </c>
      <c r="BF360" s="40">
        <v>561</v>
      </c>
      <c r="BG360" s="40">
        <v>718</v>
      </c>
      <c r="BH360" s="40">
        <v>607</v>
      </c>
    </row>
    <row r="361" spans="1:60" hidden="1" x14ac:dyDescent="0.2">
      <c r="A361" s="40">
        <v>33</v>
      </c>
      <c r="B361" s="40">
        <v>44.8</v>
      </c>
      <c r="C361" s="40">
        <v>46.5</v>
      </c>
      <c r="D361" s="40">
        <v>34.200000000000003</v>
      </c>
      <c r="E361" s="40">
        <v>43.1</v>
      </c>
      <c r="F361" s="40">
        <v>43.4</v>
      </c>
      <c r="G361" s="40">
        <v>43.8</v>
      </c>
      <c r="H361" s="40">
        <v>54</v>
      </c>
      <c r="I361" s="40">
        <v>42.9</v>
      </c>
      <c r="J361" s="40">
        <v>42</v>
      </c>
      <c r="K361" s="40">
        <v>37.299999999999997</v>
      </c>
      <c r="L361" s="40">
        <v>42.6</v>
      </c>
      <c r="M361" s="38"/>
      <c r="N361" s="40">
        <v>77.400000000000006</v>
      </c>
      <c r="O361" s="40">
        <v>78.400000000000006</v>
      </c>
      <c r="P361" s="40">
        <v>80.5</v>
      </c>
      <c r="Q361" s="40">
        <v>78.2</v>
      </c>
      <c r="R361" s="40">
        <v>78.599999999999994</v>
      </c>
      <c r="S361" s="40">
        <v>61.9</v>
      </c>
      <c r="T361" s="40">
        <v>57.8</v>
      </c>
      <c r="U361" s="40">
        <v>60.6</v>
      </c>
      <c r="V361" s="40">
        <v>60</v>
      </c>
      <c r="W361" s="40">
        <v>94</v>
      </c>
      <c r="X361" s="40">
        <v>79.099999999999994</v>
      </c>
      <c r="Y361" s="38"/>
      <c r="Z361" s="40">
        <v>130</v>
      </c>
      <c r="AA361" s="40">
        <v>152</v>
      </c>
      <c r="AB361" s="40">
        <v>128</v>
      </c>
      <c r="AC361" s="40">
        <v>155</v>
      </c>
      <c r="AD361" s="40">
        <v>136</v>
      </c>
      <c r="AE361" s="40">
        <v>137</v>
      </c>
      <c r="AF361" s="40">
        <v>161</v>
      </c>
      <c r="AG361" s="40">
        <v>222</v>
      </c>
      <c r="AH361" s="40">
        <v>140</v>
      </c>
      <c r="AI361" s="40">
        <v>219</v>
      </c>
      <c r="AJ361" s="40">
        <v>149</v>
      </c>
      <c r="AK361" s="38"/>
      <c r="AL361" s="40">
        <v>231</v>
      </c>
      <c r="AM361" s="40">
        <v>246</v>
      </c>
      <c r="AN361" s="40">
        <v>312</v>
      </c>
      <c r="AO361" s="40">
        <v>250</v>
      </c>
      <c r="AP361" s="40">
        <v>317</v>
      </c>
      <c r="AQ361" s="40">
        <v>298</v>
      </c>
      <c r="AR361" s="40">
        <v>296</v>
      </c>
      <c r="AS361" s="40">
        <v>234</v>
      </c>
      <c r="AT361" s="40">
        <v>242</v>
      </c>
      <c r="AU361" s="40">
        <v>287</v>
      </c>
      <c r="AV361" s="40">
        <v>317</v>
      </c>
      <c r="AW361" s="38"/>
      <c r="AX361" s="40">
        <v>534</v>
      </c>
      <c r="AY361" s="40">
        <v>627</v>
      </c>
      <c r="AZ361" s="40">
        <v>628</v>
      </c>
      <c r="BA361" s="40">
        <v>557</v>
      </c>
      <c r="BB361" s="40">
        <v>518</v>
      </c>
      <c r="BC361" s="40">
        <v>557</v>
      </c>
      <c r="BD361" s="40">
        <v>633</v>
      </c>
      <c r="BE361" s="40">
        <v>605</v>
      </c>
      <c r="BF361" s="40">
        <v>563</v>
      </c>
      <c r="BG361" s="40">
        <v>569</v>
      </c>
      <c r="BH361" s="40">
        <v>597</v>
      </c>
    </row>
    <row r="362" spans="1:60" hidden="1" x14ac:dyDescent="0.2">
      <c r="A362" s="40">
        <v>34</v>
      </c>
      <c r="B362" s="40">
        <v>43.4</v>
      </c>
      <c r="C362" s="40">
        <v>42.6</v>
      </c>
      <c r="D362" s="40">
        <v>34.299999999999997</v>
      </c>
      <c r="E362" s="40">
        <v>42.3</v>
      </c>
      <c r="F362" s="40">
        <v>43.1</v>
      </c>
      <c r="G362" s="40">
        <v>54.2</v>
      </c>
      <c r="H362" s="40">
        <v>42.1</v>
      </c>
      <c r="I362" s="40">
        <v>43.4</v>
      </c>
      <c r="J362" s="40">
        <v>43.2</v>
      </c>
      <c r="K362" s="40">
        <v>35.9</v>
      </c>
      <c r="L362" s="40">
        <v>43.6</v>
      </c>
      <c r="M362" s="38"/>
      <c r="N362" s="40">
        <v>78.900000000000006</v>
      </c>
      <c r="O362" s="40">
        <v>82.2</v>
      </c>
      <c r="P362" s="40">
        <v>78</v>
      </c>
      <c r="Q362" s="40">
        <v>104</v>
      </c>
      <c r="R362" s="40">
        <v>75.400000000000006</v>
      </c>
      <c r="S362" s="40">
        <v>63.1</v>
      </c>
      <c r="T362" s="40">
        <v>58.4</v>
      </c>
      <c r="U362" s="40">
        <v>85.2</v>
      </c>
      <c r="V362" s="40">
        <v>59.7</v>
      </c>
      <c r="W362" s="40">
        <v>88.9</v>
      </c>
      <c r="X362" s="40">
        <v>75.8</v>
      </c>
      <c r="Y362" s="38"/>
      <c r="Z362" s="40">
        <v>125</v>
      </c>
      <c r="AA362" s="40">
        <v>147</v>
      </c>
      <c r="AB362" s="40">
        <v>128</v>
      </c>
      <c r="AC362" s="40">
        <v>154</v>
      </c>
      <c r="AD362" s="40">
        <v>154</v>
      </c>
      <c r="AE362" s="40">
        <v>116</v>
      </c>
      <c r="AF362" s="40">
        <v>193</v>
      </c>
      <c r="AG362" s="40">
        <v>192</v>
      </c>
      <c r="AH362" s="40">
        <v>154</v>
      </c>
      <c r="AI362" s="40">
        <v>210</v>
      </c>
      <c r="AJ362" s="40">
        <v>148</v>
      </c>
      <c r="AK362" s="38"/>
      <c r="AL362" s="40">
        <v>230</v>
      </c>
      <c r="AM362" s="40">
        <v>287</v>
      </c>
      <c r="AN362" s="40">
        <v>296</v>
      </c>
      <c r="AO362" s="40">
        <v>272</v>
      </c>
      <c r="AP362" s="40">
        <v>241</v>
      </c>
      <c r="AQ362" s="40">
        <v>323</v>
      </c>
      <c r="AR362" s="40">
        <v>299</v>
      </c>
      <c r="AS362" s="40">
        <v>236</v>
      </c>
      <c r="AT362" s="40">
        <v>245</v>
      </c>
      <c r="AU362" s="40">
        <v>301</v>
      </c>
      <c r="AV362" s="40">
        <v>303</v>
      </c>
      <c r="AW362" s="38"/>
      <c r="AX362" s="40">
        <v>541</v>
      </c>
      <c r="AY362" s="40">
        <v>834</v>
      </c>
      <c r="AZ362" s="40">
        <v>619</v>
      </c>
      <c r="BA362" s="40">
        <v>611</v>
      </c>
      <c r="BB362" s="40">
        <v>537</v>
      </c>
      <c r="BC362" s="40">
        <v>572</v>
      </c>
      <c r="BD362" s="40">
        <v>624</v>
      </c>
      <c r="BE362" s="40">
        <v>652</v>
      </c>
      <c r="BF362" s="40">
        <v>561</v>
      </c>
      <c r="BG362" s="40">
        <v>806</v>
      </c>
      <c r="BH362" s="40">
        <v>604</v>
      </c>
    </row>
    <row r="363" spans="1:60" hidden="1" x14ac:dyDescent="0.2">
      <c r="A363" s="40">
        <v>35</v>
      </c>
      <c r="B363" s="40">
        <v>43.6</v>
      </c>
      <c r="C363" s="40">
        <v>42.3</v>
      </c>
      <c r="D363" s="40">
        <v>34.1</v>
      </c>
      <c r="E363" s="40">
        <v>47.1</v>
      </c>
      <c r="F363" s="40">
        <v>42.9</v>
      </c>
      <c r="G363" s="40">
        <v>45.9</v>
      </c>
      <c r="H363" s="40">
        <v>42.1</v>
      </c>
      <c r="I363" s="40">
        <v>42.2</v>
      </c>
      <c r="J363" s="40">
        <v>49</v>
      </c>
      <c r="K363" s="40">
        <v>39.4</v>
      </c>
      <c r="L363" s="40">
        <v>43.5</v>
      </c>
      <c r="M363" s="38"/>
      <c r="N363" s="40">
        <v>79.900000000000006</v>
      </c>
      <c r="O363" s="40">
        <v>78.099999999999994</v>
      </c>
      <c r="P363" s="40">
        <v>79</v>
      </c>
      <c r="Q363" s="40">
        <v>77.900000000000006</v>
      </c>
      <c r="R363" s="40">
        <v>81.7</v>
      </c>
      <c r="S363" s="40">
        <v>77.099999999999994</v>
      </c>
      <c r="T363" s="40">
        <v>58.2</v>
      </c>
      <c r="U363" s="40">
        <v>61.1</v>
      </c>
      <c r="V363" s="40">
        <v>59.6</v>
      </c>
      <c r="W363" s="40">
        <v>93.3</v>
      </c>
      <c r="X363" s="40">
        <v>76.3</v>
      </c>
      <c r="Y363" s="38"/>
      <c r="Z363" s="40">
        <v>130</v>
      </c>
      <c r="AA363" s="40">
        <v>149</v>
      </c>
      <c r="AB363" s="40">
        <v>123</v>
      </c>
      <c r="AC363" s="40">
        <v>156</v>
      </c>
      <c r="AD363" s="40">
        <v>150</v>
      </c>
      <c r="AE363" s="40">
        <v>130</v>
      </c>
      <c r="AF363" s="40">
        <v>225</v>
      </c>
      <c r="AG363" s="40">
        <v>158</v>
      </c>
      <c r="AH363" s="40">
        <v>122</v>
      </c>
      <c r="AI363" s="40">
        <v>221</v>
      </c>
      <c r="AJ363" s="40">
        <v>148</v>
      </c>
      <c r="AK363" s="38"/>
      <c r="AL363" s="40">
        <v>258</v>
      </c>
      <c r="AM363" s="40">
        <v>317</v>
      </c>
      <c r="AN363" s="40">
        <v>296</v>
      </c>
      <c r="AO363" s="40">
        <v>317</v>
      </c>
      <c r="AP363" s="40">
        <v>243</v>
      </c>
      <c r="AQ363" s="40">
        <v>303</v>
      </c>
      <c r="AR363" s="40">
        <v>309</v>
      </c>
      <c r="AS363" s="40">
        <v>260</v>
      </c>
      <c r="AT363" s="40">
        <v>252</v>
      </c>
      <c r="AU363" s="40">
        <v>299</v>
      </c>
      <c r="AV363" s="40">
        <v>323</v>
      </c>
      <c r="AW363" s="38"/>
      <c r="AX363" s="40">
        <v>539</v>
      </c>
      <c r="AY363" s="40">
        <v>869</v>
      </c>
      <c r="AZ363" s="40">
        <v>611</v>
      </c>
      <c r="BA363" s="40">
        <v>608</v>
      </c>
      <c r="BB363" s="40">
        <v>535</v>
      </c>
      <c r="BC363" s="40">
        <v>701</v>
      </c>
      <c r="BD363" s="40">
        <v>618</v>
      </c>
      <c r="BE363" s="40">
        <v>846</v>
      </c>
      <c r="BF363" s="40">
        <v>652</v>
      </c>
      <c r="BG363" s="40">
        <v>871</v>
      </c>
      <c r="BH363" s="40">
        <v>592</v>
      </c>
    </row>
    <row r="364" spans="1:60" hidden="1" x14ac:dyDescent="0.2">
      <c r="A364" s="40">
        <v>36</v>
      </c>
      <c r="B364" s="40">
        <v>39.200000000000003</v>
      </c>
      <c r="C364" s="40">
        <v>48.3</v>
      </c>
      <c r="D364" s="40">
        <v>34.4</v>
      </c>
      <c r="E364" s="40">
        <v>48.4</v>
      </c>
      <c r="F364" s="40">
        <v>42.9</v>
      </c>
      <c r="G364" s="40">
        <v>44.5</v>
      </c>
      <c r="H364" s="40">
        <v>42.1</v>
      </c>
      <c r="I364" s="40">
        <v>51.7</v>
      </c>
      <c r="J364" s="40">
        <v>52.6</v>
      </c>
      <c r="K364" s="40">
        <v>35.4</v>
      </c>
      <c r="L364" s="40">
        <v>42.4</v>
      </c>
      <c r="M364" s="38"/>
      <c r="N364" s="40">
        <v>81.400000000000006</v>
      </c>
      <c r="O364" s="40">
        <v>76.599999999999994</v>
      </c>
      <c r="P364" s="40">
        <v>77.599999999999994</v>
      </c>
      <c r="Q364" s="40">
        <v>101</v>
      </c>
      <c r="R364" s="40">
        <v>78.5</v>
      </c>
      <c r="S364" s="40">
        <v>93.7</v>
      </c>
      <c r="T364" s="40">
        <v>66.599999999999994</v>
      </c>
      <c r="U364" s="40">
        <v>6.86</v>
      </c>
      <c r="V364" s="40">
        <v>59.8</v>
      </c>
      <c r="W364" s="40">
        <v>95.2</v>
      </c>
      <c r="X364" s="40">
        <v>80.3</v>
      </c>
      <c r="Y364" s="38"/>
      <c r="Z364" s="40">
        <v>127</v>
      </c>
      <c r="AA364" s="40">
        <v>150</v>
      </c>
      <c r="AB364" s="40">
        <v>121</v>
      </c>
      <c r="AC364" s="40">
        <v>160</v>
      </c>
      <c r="AD364" s="40">
        <v>149</v>
      </c>
      <c r="AE364" s="40">
        <v>161</v>
      </c>
      <c r="AF364" s="40">
        <v>161</v>
      </c>
      <c r="AG364" s="40">
        <v>152</v>
      </c>
      <c r="AH364" s="40">
        <v>122</v>
      </c>
      <c r="AI364" s="40">
        <v>219</v>
      </c>
      <c r="AJ364" s="40">
        <v>157</v>
      </c>
      <c r="AK364" s="38"/>
      <c r="AL364" s="40">
        <v>260</v>
      </c>
      <c r="AM364" s="40">
        <v>311</v>
      </c>
      <c r="AN364" s="40">
        <v>296</v>
      </c>
      <c r="AO364" s="40">
        <v>331</v>
      </c>
      <c r="AP364" s="40">
        <v>308</v>
      </c>
      <c r="AQ364" s="40">
        <v>306</v>
      </c>
      <c r="AR364" s="40">
        <v>294</v>
      </c>
      <c r="AS364" s="40">
        <v>297</v>
      </c>
      <c r="AT364" s="40">
        <v>250</v>
      </c>
      <c r="AU364" s="40">
        <v>275</v>
      </c>
      <c r="AV364" s="40">
        <v>329</v>
      </c>
      <c r="AW364" s="38"/>
      <c r="AX364" s="40">
        <v>540</v>
      </c>
      <c r="AY364" s="40">
        <v>764</v>
      </c>
      <c r="AZ364" s="40">
        <v>609</v>
      </c>
      <c r="BA364" s="40">
        <v>633</v>
      </c>
      <c r="BB364" s="40">
        <v>604</v>
      </c>
      <c r="BC364" s="40">
        <v>638</v>
      </c>
      <c r="BD364" s="40">
        <v>613</v>
      </c>
      <c r="BE364" s="40">
        <v>817</v>
      </c>
      <c r="BF364" s="40">
        <v>612</v>
      </c>
      <c r="BG364" s="40">
        <v>713</v>
      </c>
      <c r="BH364" s="40">
        <v>630</v>
      </c>
    </row>
    <row r="365" spans="1:60" hidden="1" x14ac:dyDescent="0.2">
      <c r="A365" s="40">
        <v>37</v>
      </c>
      <c r="B365" s="40">
        <v>37.6</v>
      </c>
      <c r="C365" s="40">
        <v>45.5</v>
      </c>
      <c r="D365" s="40">
        <v>39.299999999999997</v>
      </c>
      <c r="E365" s="40">
        <v>44.3</v>
      </c>
      <c r="F365" s="40">
        <v>43.3</v>
      </c>
      <c r="G365" s="40">
        <v>43.6</v>
      </c>
      <c r="H365" s="40">
        <v>42.2</v>
      </c>
      <c r="I365" s="40">
        <v>52.3</v>
      </c>
      <c r="J365" s="40">
        <v>44.4</v>
      </c>
      <c r="K365" s="40">
        <v>36</v>
      </c>
      <c r="L365" s="40">
        <v>42.8</v>
      </c>
      <c r="M365" s="38"/>
      <c r="N365" s="40">
        <v>77.099999999999994</v>
      </c>
      <c r="O365" s="40">
        <v>76.3</v>
      </c>
      <c r="P365" s="40">
        <v>76.8</v>
      </c>
      <c r="Q365" s="40">
        <v>96.4</v>
      </c>
      <c r="R365" s="40">
        <v>81.599999999999994</v>
      </c>
      <c r="S365" s="40">
        <v>109</v>
      </c>
      <c r="T365" s="40">
        <v>68.5</v>
      </c>
      <c r="U365" s="40">
        <v>95.9</v>
      </c>
      <c r="V365" s="40">
        <v>59.8</v>
      </c>
      <c r="W365" s="40">
        <v>79</v>
      </c>
      <c r="X365" s="40">
        <v>77.2</v>
      </c>
      <c r="Y365" s="38"/>
      <c r="Z365" s="40">
        <v>129</v>
      </c>
      <c r="AA365" s="40">
        <v>158</v>
      </c>
      <c r="AB365" s="40">
        <v>123</v>
      </c>
      <c r="AC365" s="40">
        <v>164</v>
      </c>
      <c r="AD365" s="40">
        <v>152</v>
      </c>
      <c r="AE365" s="40">
        <v>118</v>
      </c>
      <c r="AF365" s="40">
        <v>129</v>
      </c>
      <c r="AG365" s="40">
        <v>173</v>
      </c>
      <c r="AH365" s="40">
        <v>125</v>
      </c>
      <c r="AI365" s="40">
        <v>152</v>
      </c>
      <c r="AJ365" s="40">
        <v>149</v>
      </c>
      <c r="AK365" s="38"/>
      <c r="AL365" s="40">
        <v>300</v>
      </c>
      <c r="AM365" s="40">
        <v>295</v>
      </c>
      <c r="AN365" s="40">
        <v>379</v>
      </c>
      <c r="AO365" s="40">
        <v>305</v>
      </c>
      <c r="AP365" s="40">
        <v>305</v>
      </c>
      <c r="AQ365" s="40">
        <v>274</v>
      </c>
      <c r="AR365" s="40">
        <v>330</v>
      </c>
      <c r="AS365" s="40">
        <v>308</v>
      </c>
      <c r="AT365" s="40">
        <v>243</v>
      </c>
      <c r="AU365" s="40">
        <v>288</v>
      </c>
      <c r="AV365" s="40">
        <v>441</v>
      </c>
      <c r="AW365" s="38"/>
      <c r="AX365" s="40">
        <v>534</v>
      </c>
      <c r="AY365" s="40">
        <v>531</v>
      </c>
      <c r="AZ365" s="40">
        <v>707</v>
      </c>
      <c r="BA365" s="40">
        <v>621</v>
      </c>
      <c r="BB365" s="40">
        <v>598</v>
      </c>
      <c r="BC365" s="40">
        <v>615</v>
      </c>
      <c r="BD365" s="40">
        <v>612</v>
      </c>
      <c r="BE365" s="40">
        <v>834</v>
      </c>
      <c r="BF365" s="40">
        <v>490</v>
      </c>
      <c r="BG365" s="40">
        <v>698</v>
      </c>
      <c r="BH365" s="40">
        <v>613</v>
      </c>
    </row>
    <row r="366" spans="1:60" hidden="1" x14ac:dyDescent="0.2">
      <c r="A366" s="40">
        <v>38</v>
      </c>
      <c r="B366" s="40">
        <v>36.299999999999997</v>
      </c>
      <c r="C366" s="40">
        <v>51.2</v>
      </c>
      <c r="D366" s="40">
        <v>34.4</v>
      </c>
      <c r="E366" s="40">
        <v>43</v>
      </c>
      <c r="F366" s="40">
        <v>52.2</v>
      </c>
      <c r="G366" s="40">
        <v>43.4</v>
      </c>
      <c r="H366" s="40">
        <v>41.6</v>
      </c>
      <c r="I366" s="40">
        <v>55.1</v>
      </c>
      <c r="J366" s="40">
        <v>44.7</v>
      </c>
      <c r="K366" s="40">
        <v>35.1</v>
      </c>
      <c r="L366" s="40">
        <v>42.5</v>
      </c>
      <c r="M366" s="38"/>
      <c r="N366" s="40">
        <v>80.8</v>
      </c>
      <c r="O366" s="40">
        <v>76.7</v>
      </c>
      <c r="P366" s="40">
        <v>78.099999999999994</v>
      </c>
      <c r="Q366" s="40">
        <v>60.7</v>
      </c>
      <c r="R366" s="40">
        <v>81.599999999999994</v>
      </c>
      <c r="S366" s="40">
        <v>109</v>
      </c>
      <c r="T366" s="40">
        <v>75</v>
      </c>
      <c r="U366" s="40">
        <v>115</v>
      </c>
      <c r="V366" s="40">
        <v>71.599999999999994</v>
      </c>
      <c r="W366" s="40">
        <v>76.099999999999994</v>
      </c>
      <c r="X366" s="40">
        <v>75.900000000000006</v>
      </c>
      <c r="Y366" s="38"/>
      <c r="Z366" s="40">
        <v>127</v>
      </c>
      <c r="AA366" s="40">
        <v>156</v>
      </c>
      <c r="AB366" s="40">
        <v>125</v>
      </c>
      <c r="AC366" s="40">
        <v>159</v>
      </c>
      <c r="AD366" s="40">
        <v>139</v>
      </c>
      <c r="AE366" s="40">
        <v>132</v>
      </c>
      <c r="AF366" s="40">
        <v>148</v>
      </c>
      <c r="AG366" s="40">
        <v>157</v>
      </c>
      <c r="AH366" s="40">
        <v>124</v>
      </c>
      <c r="AI366" s="40">
        <v>150</v>
      </c>
      <c r="AJ366" s="40">
        <v>151</v>
      </c>
      <c r="AK366" s="38"/>
      <c r="AL366" s="40">
        <v>331</v>
      </c>
      <c r="AM366" s="40">
        <v>303</v>
      </c>
      <c r="AN366" s="40">
        <v>438</v>
      </c>
      <c r="AO366" s="40">
        <v>301</v>
      </c>
      <c r="AP366" s="40">
        <v>315</v>
      </c>
      <c r="AQ366" s="40">
        <v>298</v>
      </c>
      <c r="AR366" s="40">
        <v>287</v>
      </c>
      <c r="AS366" s="40">
        <v>356</v>
      </c>
      <c r="AT366" s="40">
        <v>251</v>
      </c>
      <c r="AU366" s="40">
        <v>295</v>
      </c>
      <c r="AV366" s="40">
        <v>442</v>
      </c>
      <c r="AW366" s="38"/>
      <c r="AX366" s="40">
        <v>536</v>
      </c>
      <c r="AY366" s="40">
        <v>555</v>
      </c>
      <c r="AZ366" s="40">
        <v>658</v>
      </c>
      <c r="BA366" s="40">
        <v>614</v>
      </c>
      <c r="BB366" s="40">
        <v>621</v>
      </c>
      <c r="BC366" s="40">
        <v>645</v>
      </c>
      <c r="BD366" s="40">
        <v>606</v>
      </c>
      <c r="BE366" s="40">
        <v>732</v>
      </c>
      <c r="BF366" s="40">
        <v>619</v>
      </c>
      <c r="BG366" s="40">
        <v>619</v>
      </c>
      <c r="BH366" s="40">
        <v>630</v>
      </c>
    </row>
    <row r="367" spans="1:60" hidden="1" x14ac:dyDescent="0.2">
      <c r="A367" s="40">
        <v>39</v>
      </c>
      <c r="B367" s="40">
        <v>38.200000000000003</v>
      </c>
      <c r="C367" s="40">
        <v>55.7</v>
      </c>
      <c r="D367" s="40">
        <v>34.299999999999997</v>
      </c>
      <c r="E367" s="40">
        <v>42.8</v>
      </c>
      <c r="F367" s="40">
        <v>52.4</v>
      </c>
      <c r="G367" s="40">
        <v>47.1</v>
      </c>
      <c r="H367" s="40">
        <v>42.1</v>
      </c>
      <c r="I367" s="40">
        <v>43.5</v>
      </c>
      <c r="J367" s="40">
        <v>48.4</v>
      </c>
      <c r="K367" s="40">
        <v>36.700000000000003</v>
      </c>
      <c r="L367" s="40">
        <v>42.6</v>
      </c>
      <c r="M367" s="38"/>
      <c r="N367" s="40">
        <v>86.8</v>
      </c>
      <c r="O367" s="40">
        <v>77.8</v>
      </c>
      <c r="P367" s="40">
        <v>78.2</v>
      </c>
      <c r="Q367" s="40">
        <v>62.5</v>
      </c>
      <c r="R367" s="40">
        <v>76.8</v>
      </c>
      <c r="S367" s="40">
        <v>91.7</v>
      </c>
      <c r="T367" s="40">
        <v>68.8</v>
      </c>
      <c r="U367" s="40">
        <v>109</v>
      </c>
      <c r="V367" s="40">
        <v>90.5</v>
      </c>
      <c r="W367" s="40">
        <v>80.099999999999994</v>
      </c>
      <c r="X367" s="40">
        <v>75.2</v>
      </c>
      <c r="Y367" s="38"/>
      <c r="Z367" s="40">
        <v>128</v>
      </c>
      <c r="AA367" s="40">
        <v>154</v>
      </c>
      <c r="AB367" s="40">
        <v>122</v>
      </c>
      <c r="AC367" s="40">
        <v>153</v>
      </c>
      <c r="AD367" s="40">
        <v>174</v>
      </c>
      <c r="AE367" s="40">
        <v>118</v>
      </c>
      <c r="AF367" s="40">
        <v>130</v>
      </c>
      <c r="AG367" s="40">
        <v>218</v>
      </c>
      <c r="AH367" s="40">
        <v>122</v>
      </c>
      <c r="AI367" s="40">
        <v>157</v>
      </c>
      <c r="AJ367" s="40">
        <v>166</v>
      </c>
      <c r="AK367" s="38"/>
      <c r="AL367" s="40">
        <v>328</v>
      </c>
      <c r="AM367" s="40">
        <v>309</v>
      </c>
      <c r="AN367" s="40">
        <v>435</v>
      </c>
      <c r="AO367" s="40">
        <v>306</v>
      </c>
      <c r="AP367" s="40">
        <v>323</v>
      </c>
      <c r="AQ367" s="40">
        <v>295</v>
      </c>
      <c r="AR367" s="40">
        <v>261</v>
      </c>
      <c r="AS367" s="40">
        <v>343</v>
      </c>
      <c r="AT367" s="40">
        <v>253</v>
      </c>
      <c r="AU367" s="40">
        <v>278</v>
      </c>
      <c r="AV367" s="40">
        <v>438</v>
      </c>
      <c r="AW367" s="38"/>
      <c r="AX367" s="40">
        <v>535</v>
      </c>
      <c r="AY367" s="40">
        <v>531</v>
      </c>
      <c r="AZ367" s="40">
        <v>665</v>
      </c>
      <c r="BA367" s="40">
        <v>604</v>
      </c>
      <c r="BB367" s="40">
        <v>630</v>
      </c>
      <c r="BC367" s="40">
        <v>604</v>
      </c>
      <c r="BD367" s="40">
        <v>601</v>
      </c>
      <c r="BE367" s="40">
        <v>591</v>
      </c>
      <c r="BF367" s="40">
        <v>620</v>
      </c>
      <c r="BG367" s="40">
        <v>657</v>
      </c>
      <c r="BH367" s="40">
        <v>628</v>
      </c>
    </row>
    <row r="368" spans="1:60" hidden="1" x14ac:dyDescent="0.2">
      <c r="A368" s="40">
        <v>40</v>
      </c>
      <c r="B368" s="40">
        <v>37.1</v>
      </c>
      <c r="C368" s="40">
        <v>53.2</v>
      </c>
      <c r="D368" s="40">
        <v>36.6</v>
      </c>
      <c r="E368" s="40">
        <v>49.1</v>
      </c>
      <c r="F368" s="40">
        <v>55.6</v>
      </c>
      <c r="G368" s="40">
        <v>51.4</v>
      </c>
      <c r="H368" s="40">
        <v>41.9</v>
      </c>
      <c r="I368" s="40">
        <v>43.5</v>
      </c>
      <c r="J368" s="40">
        <v>49.1</v>
      </c>
      <c r="K368" s="40">
        <v>36.9</v>
      </c>
      <c r="L368" s="40">
        <v>42.6</v>
      </c>
      <c r="M368" s="38"/>
      <c r="N368" s="40">
        <v>84.2</v>
      </c>
      <c r="O368" s="40">
        <v>77.7</v>
      </c>
      <c r="P368" s="40">
        <v>77.8</v>
      </c>
      <c r="Q368" s="40">
        <v>64.7</v>
      </c>
      <c r="R368" s="40">
        <v>77.2</v>
      </c>
      <c r="S368" s="40">
        <v>78.099999999999994</v>
      </c>
      <c r="T368" s="40">
        <v>68.599999999999994</v>
      </c>
      <c r="U368" s="40">
        <v>65.400000000000006</v>
      </c>
      <c r="V368" s="40">
        <v>62.5</v>
      </c>
      <c r="W368" s="40">
        <v>76.900000000000006</v>
      </c>
      <c r="X368" s="40">
        <v>74.099999999999994</v>
      </c>
      <c r="Y368" s="38"/>
      <c r="Z368" s="40">
        <v>127</v>
      </c>
      <c r="AA368" s="40">
        <v>152</v>
      </c>
      <c r="AB368" s="40">
        <v>121</v>
      </c>
      <c r="AC368" s="40">
        <v>152</v>
      </c>
      <c r="AD368" s="40">
        <v>95.4</v>
      </c>
      <c r="AE368" s="40">
        <v>119</v>
      </c>
      <c r="AF368" s="40">
        <v>150</v>
      </c>
      <c r="AG368" s="40">
        <v>222</v>
      </c>
      <c r="AH368" s="40">
        <v>125</v>
      </c>
      <c r="AI368" s="40">
        <v>152</v>
      </c>
      <c r="AJ368" s="40">
        <v>149</v>
      </c>
      <c r="AK368" s="38"/>
      <c r="AL368" s="40">
        <v>296</v>
      </c>
      <c r="AM368" s="40">
        <v>350</v>
      </c>
      <c r="AN368" s="40">
        <v>436</v>
      </c>
      <c r="AO368" s="40">
        <v>322</v>
      </c>
      <c r="AP368" s="40">
        <v>314</v>
      </c>
      <c r="AQ368" s="40">
        <v>277</v>
      </c>
      <c r="AR368" s="40">
        <v>304</v>
      </c>
      <c r="AS368" s="40">
        <v>315</v>
      </c>
      <c r="AT368" s="40">
        <v>241</v>
      </c>
      <c r="AU368" s="40">
        <v>303</v>
      </c>
      <c r="AV368" s="40">
        <v>425</v>
      </c>
      <c r="AW368" s="38"/>
      <c r="AX368" s="40">
        <v>536</v>
      </c>
      <c r="AY368" s="40">
        <v>544</v>
      </c>
      <c r="AZ368" s="40">
        <v>634</v>
      </c>
      <c r="BA368" s="40">
        <v>601</v>
      </c>
      <c r="BB368" s="40">
        <v>613</v>
      </c>
      <c r="BC368" s="40">
        <v>632</v>
      </c>
      <c r="BD368" s="40">
        <v>609</v>
      </c>
      <c r="BE368" s="40">
        <v>598</v>
      </c>
      <c r="BF368" s="40">
        <v>630</v>
      </c>
      <c r="BG368" s="40">
        <v>605</v>
      </c>
      <c r="BH368" s="40">
        <v>631</v>
      </c>
    </row>
    <row r="369" spans="1:60" hidden="1" x14ac:dyDescent="0.2">
      <c r="A369" s="40">
        <v>41</v>
      </c>
      <c r="B369" s="40">
        <v>36.700000000000003</v>
      </c>
      <c r="C369" s="40">
        <v>43.8</v>
      </c>
      <c r="D369" s="40">
        <v>36.200000000000003</v>
      </c>
      <c r="E369" s="40">
        <v>45.3</v>
      </c>
      <c r="F369" s="40">
        <v>47</v>
      </c>
      <c r="G369" s="40">
        <v>46.1</v>
      </c>
      <c r="H369" s="40">
        <v>39.700000000000003</v>
      </c>
      <c r="I369" s="40">
        <v>44.4</v>
      </c>
      <c r="J369" s="40">
        <v>50.3</v>
      </c>
      <c r="K369" s="40">
        <v>35.6</v>
      </c>
      <c r="L369" s="40">
        <v>42.1</v>
      </c>
      <c r="M369" s="38"/>
      <c r="N369" s="40">
        <v>75.7</v>
      </c>
      <c r="O369" s="40">
        <v>77.099999999999994</v>
      </c>
      <c r="P369" s="40">
        <v>77.599999999999994</v>
      </c>
      <c r="Q369" s="40">
        <v>75.400000000000006</v>
      </c>
      <c r="R369" s="40">
        <v>73.599999999999994</v>
      </c>
      <c r="S369" s="40">
        <v>78.2</v>
      </c>
      <c r="T369" s="40">
        <v>72.5</v>
      </c>
      <c r="U369" s="40">
        <v>71.7</v>
      </c>
      <c r="V369" s="40">
        <v>82.9</v>
      </c>
      <c r="W369" s="40">
        <v>76.2</v>
      </c>
      <c r="X369" s="40">
        <v>78.7</v>
      </c>
      <c r="Y369" s="38"/>
      <c r="Z369" s="40">
        <v>123</v>
      </c>
      <c r="AA369" s="40">
        <v>154</v>
      </c>
      <c r="AB369" s="40">
        <v>124</v>
      </c>
      <c r="AC369" s="40">
        <v>151</v>
      </c>
      <c r="AD369" s="40">
        <v>76.2</v>
      </c>
      <c r="AE369" s="40">
        <v>134</v>
      </c>
      <c r="AF369" s="40">
        <v>158</v>
      </c>
      <c r="AG369" s="40">
        <v>228</v>
      </c>
      <c r="AH369" s="40">
        <v>127</v>
      </c>
      <c r="AI369" s="40">
        <v>147</v>
      </c>
      <c r="AJ369" s="40">
        <v>168</v>
      </c>
      <c r="AK369" s="38"/>
      <c r="AL369" s="40">
        <v>289</v>
      </c>
      <c r="AM369" s="40">
        <v>403</v>
      </c>
      <c r="AN369" s="40">
        <v>431</v>
      </c>
      <c r="AO369" s="40">
        <v>304</v>
      </c>
      <c r="AP369" s="40">
        <v>274</v>
      </c>
      <c r="AQ369" s="40">
        <v>284</v>
      </c>
      <c r="AR369" s="40">
        <v>435</v>
      </c>
      <c r="AS369" s="40">
        <v>300</v>
      </c>
      <c r="AT369" s="40">
        <v>228</v>
      </c>
      <c r="AU369" s="40">
        <v>319</v>
      </c>
      <c r="AV369" s="40">
        <v>430</v>
      </c>
      <c r="AW369" s="38"/>
      <c r="AX369" s="40">
        <v>528</v>
      </c>
      <c r="AY369" s="40">
        <v>547</v>
      </c>
      <c r="AZ369" s="40">
        <v>615</v>
      </c>
      <c r="BA369" s="40">
        <v>603</v>
      </c>
      <c r="BB369" s="40">
        <v>745</v>
      </c>
      <c r="BC369" s="40">
        <v>615</v>
      </c>
      <c r="BD369" s="40">
        <v>629</v>
      </c>
      <c r="BE369" s="40">
        <v>616</v>
      </c>
      <c r="BF369" s="40">
        <v>560</v>
      </c>
      <c r="BG369" s="40">
        <v>633</v>
      </c>
      <c r="BH369" s="40">
        <v>596</v>
      </c>
    </row>
    <row r="370" spans="1:60" hidden="1" x14ac:dyDescent="0.2">
      <c r="A370" s="40">
        <v>42</v>
      </c>
      <c r="B370" s="40">
        <v>36.200000000000003</v>
      </c>
      <c r="C370" s="40">
        <v>35.5</v>
      </c>
      <c r="D370" s="40">
        <v>39.5</v>
      </c>
      <c r="E370" s="40">
        <v>43.9</v>
      </c>
      <c r="F370" s="40">
        <v>43.7</v>
      </c>
      <c r="G370" s="40">
        <v>43.1</v>
      </c>
      <c r="H370" s="40">
        <v>42.1</v>
      </c>
      <c r="I370" s="40">
        <v>45.2</v>
      </c>
      <c r="J370" s="40">
        <v>50.1</v>
      </c>
      <c r="K370" s="40">
        <v>50.4</v>
      </c>
      <c r="L370" s="40">
        <v>42.2</v>
      </c>
      <c r="M370" s="38"/>
      <c r="N370" s="40">
        <v>72.599999999999994</v>
      </c>
      <c r="O370" s="40">
        <v>78.900000000000006</v>
      </c>
      <c r="P370" s="40">
        <v>77</v>
      </c>
      <c r="Q370" s="40">
        <v>61.9</v>
      </c>
      <c r="R370" s="40">
        <v>74.900000000000006</v>
      </c>
      <c r="S370" s="40">
        <v>74.3</v>
      </c>
      <c r="T370" s="40">
        <v>68.3</v>
      </c>
      <c r="U370" s="40">
        <v>65.599999999999994</v>
      </c>
      <c r="V370" s="40">
        <v>102</v>
      </c>
      <c r="W370" s="40">
        <v>79.599999999999994</v>
      </c>
      <c r="X370" s="40">
        <v>78.7</v>
      </c>
      <c r="Y370" s="38"/>
      <c r="Z370" s="40">
        <v>122</v>
      </c>
      <c r="AA370" s="40">
        <v>153</v>
      </c>
      <c r="AB370" s="40">
        <v>126</v>
      </c>
      <c r="AC370" s="40">
        <v>151</v>
      </c>
      <c r="AD370" s="40">
        <v>74.2</v>
      </c>
      <c r="AE370" s="40">
        <v>112</v>
      </c>
      <c r="AF370" s="40">
        <v>162</v>
      </c>
      <c r="AG370" s="40">
        <v>221</v>
      </c>
      <c r="AH370" s="40">
        <v>131</v>
      </c>
      <c r="AI370" s="40">
        <v>150</v>
      </c>
      <c r="AJ370" s="40">
        <v>150</v>
      </c>
      <c r="AK370" s="38"/>
      <c r="AL370" s="40">
        <v>294</v>
      </c>
      <c r="AM370" s="40">
        <v>373</v>
      </c>
      <c r="AN370" s="40">
        <v>437</v>
      </c>
      <c r="AO370" s="40">
        <v>308</v>
      </c>
      <c r="AP370" s="40">
        <v>294</v>
      </c>
      <c r="AQ370" s="40">
        <v>292</v>
      </c>
      <c r="AR370" s="40">
        <v>444</v>
      </c>
      <c r="AS370" s="40">
        <v>333</v>
      </c>
      <c r="AT370" s="40">
        <v>249</v>
      </c>
      <c r="AU370" s="40">
        <v>305</v>
      </c>
      <c r="AV370" s="40">
        <v>420</v>
      </c>
      <c r="AW370" s="38"/>
      <c r="AX370" s="40">
        <v>527</v>
      </c>
      <c r="AY370" s="40">
        <v>552</v>
      </c>
      <c r="AZ370" s="40">
        <v>653</v>
      </c>
      <c r="BA370" s="40">
        <v>662</v>
      </c>
      <c r="BB370" s="40">
        <v>694</v>
      </c>
      <c r="BC370" s="40">
        <v>666</v>
      </c>
      <c r="BD370" s="40">
        <v>635</v>
      </c>
      <c r="BE370" s="40">
        <v>633</v>
      </c>
      <c r="BF370" s="40">
        <v>584</v>
      </c>
      <c r="BG370" s="40">
        <v>602</v>
      </c>
      <c r="BH370" s="40">
        <v>689</v>
      </c>
    </row>
    <row r="371" spans="1:60" hidden="1" x14ac:dyDescent="0.2">
      <c r="A371" s="40">
        <v>43</v>
      </c>
      <c r="B371" s="40">
        <v>46.2</v>
      </c>
      <c r="C371" s="40">
        <v>42.8</v>
      </c>
      <c r="D371" s="40">
        <v>42.6</v>
      </c>
      <c r="E371" s="40">
        <v>42.6</v>
      </c>
      <c r="F371" s="40">
        <v>45</v>
      </c>
      <c r="G371" s="40">
        <v>43.3</v>
      </c>
      <c r="H371" s="40">
        <v>43.8</v>
      </c>
      <c r="I371" s="40">
        <v>53.6</v>
      </c>
      <c r="J371" s="40">
        <v>43.2</v>
      </c>
      <c r="K371" s="40">
        <v>55.6</v>
      </c>
      <c r="L371" s="40">
        <v>43.4</v>
      </c>
      <c r="M371" s="38"/>
      <c r="N371" s="40">
        <v>71.900000000000006</v>
      </c>
      <c r="O371" s="40">
        <v>77.2</v>
      </c>
      <c r="P371" s="40">
        <v>81.5</v>
      </c>
      <c r="Q371" s="40">
        <v>107</v>
      </c>
      <c r="R371" s="40">
        <v>75.2</v>
      </c>
      <c r="S371" s="40">
        <v>75.7</v>
      </c>
      <c r="T371" s="40">
        <v>78.5</v>
      </c>
      <c r="U371" s="40">
        <v>67.3</v>
      </c>
      <c r="V371" s="40">
        <v>63.7</v>
      </c>
      <c r="W371" s="40">
        <v>77.099999999999994</v>
      </c>
      <c r="X371" s="40">
        <v>80.400000000000006</v>
      </c>
      <c r="Y371" s="38"/>
      <c r="Z371" s="40">
        <v>122</v>
      </c>
      <c r="AA371" s="40">
        <v>159</v>
      </c>
      <c r="AB371" s="40">
        <v>125</v>
      </c>
      <c r="AC371" s="40">
        <v>151</v>
      </c>
      <c r="AD371" s="40">
        <v>73.599999999999994</v>
      </c>
      <c r="AE371" s="40">
        <v>130</v>
      </c>
      <c r="AF371" s="40">
        <v>166</v>
      </c>
      <c r="AG371" s="40">
        <v>220</v>
      </c>
      <c r="AH371" s="40">
        <v>136</v>
      </c>
      <c r="AI371" s="40">
        <v>149</v>
      </c>
      <c r="AJ371" s="40">
        <v>155</v>
      </c>
      <c r="AK371" s="38"/>
      <c r="AL371" s="40">
        <v>286</v>
      </c>
      <c r="AM371" s="40">
        <v>363</v>
      </c>
      <c r="AN371" s="40">
        <v>434</v>
      </c>
      <c r="AO371" s="40">
        <v>326</v>
      </c>
      <c r="AP371" s="40">
        <v>299</v>
      </c>
      <c r="AQ371" s="40">
        <v>265</v>
      </c>
      <c r="AR371" s="40">
        <v>439</v>
      </c>
      <c r="AS371" s="40">
        <v>313</v>
      </c>
      <c r="AT371" s="40">
        <v>243</v>
      </c>
      <c r="AU371" s="40">
        <v>408</v>
      </c>
      <c r="AV371" s="40">
        <v>432</v>
      </c>
      <c r="AW371" s="38"/>
      <c r="AX371" s="40">
        <v>537</v>
      </c>
      <c r="AY371" s="40">
        <v>535</v>
      </c>
      <c r="AZ371" s="40">
        <v>612</v>
      </c>
      <c r="BA371" s="40">
        <v>608</v>
      </c>
      <c r="BB371" s="40">
        <v>571</v>
      </c>
      <c r="BC371" s="40">
        <v>660</v>
      </c>
      <c r="BD371" s="40">
        <v>640</v>
      </c>
      <c r="BE371" s="40">
        <v>595</v>
      </c>
      <c r="BF371" s="40">
        <v>608</v>
      </c>
      <c r="BG371" s="40">
        <v>565</v>
      </c>
      <c r="BH371" s="40">
        <v>700</v>
      </c>
    </row>
    <row r="372" spans="1:60" hidden="1" x14ac:dyDescent="0.2">
      <c r="A372" s="40">
        <v>44</v>
      </c>
      <c r="B372" s="40">
        <v>36.200000000000003</v>
      </c>
      <c r="C372" s="40">
        <v>42</v>
      </c>
      <c r="D372" s="40">
        <v>45.1</v>
      </c>
      <c r="E372" s="40">
        <v>42.5</v>
      </c>
      <c r="F372" s="40">
        <v>47.7</v>
      </c>
      <c r="G372" s="40">
        <v>51.2</v>
      </c>
      <c r="H372" s="40">
        <v>36.799999999999997</v>
      </c>
      <c r="I372" s="40">
        <v>55.4</v>
      </c>
      <c r="J372" s="40">
        <v>42.6</v>
      </c>
      <c r="K372" s="40">
        <v>36</v>
      </c>
      <c r="L372" s="40">
        <v>42.2</v>
      </c>
      <c r="M372" s="38"/>
      <c r="N372" s="40">
        <v>77.5</v>
      </c>
      <c r="O372" s="40">
        <v>76.400000000000006</v>
      </c>
      <c r="P372" s="40">
        <v>77.900000000000006</v>
      </c>
      <c r="Q372" s="40">
        <v>94</v>
      </c>
      <c r="R372" s="40">
        <v>74.3</v>
      </c>
      <c r="S372" s="40">
        <v>78.5</v>
      </c>
      <c r="T372" s="40">
        <v>78.2</v>
      </c>
      <c r="U372" s="40">
        <v>66.400000000000006</v>
      </c>
      <c r="V372" s="40">
        <v>71.400000000000006</v>
      </c>
      <c r="W372" s="40">
        <v>77.3</v>
      </c>
      <c r="X372" s="40">
        <v>74.900000000000006</v>
      </c>
      <c r="Y372" s="38"/>
      <c r="Z372" s="40">
        <v>120</v>
      </c>
      <c r="AA372" s="40">
        <v>155</v>
      </c>
      <c r="AB372" s="40">
        <v>130</v>
      </c>
      <c r="AC372" s="40">
        <v>152</v>
      </c>
      <c r="AD372" s="40">
        <v>73.8</v>
      </c>
      <c r="AE372" s="40">
        <v>127</v>
      </c>
      <c r="AF372" s="40">
        <v>153</v>
      </c>
      <c r="AG372" s="40">
        <v>186</v>
      </c>
      <c r="AH372" s="40">
        <v>128</v>
      </c>
      <c r="AI372" s="40">
        <v>149</v>
      </c>
      <c r="AJ372" s="40">
        <v>161</v>
      </c>
      <c r="AK372" s="38"/>
      <c r="AL372" s="40">
        <v>363</v>
      </c>
      <c r="AM372" s="40">
        <v>319</v>
      </c>
      <c r="AN372" s="40">
        <v>381</v>
      </c>
      <c r="AO372" s="40">
        <v>301</v>
      </c>
      <c r="AP372" s="40">
        <v>305</v>
      </c>
      <c r="AQ372" s="40">
        <v>272</v>
      </c>
      <c r="AR372" s="40">
        <v>406</v>
      </c>
      <c r="AS372" s="40">
        <v>304</v>
      </c>
      <c r="AT372" s="40">
        <v>254</v>
      </c>
      <c r="AU372" s="40">
        <v>456</v>
      </c>
      <c r="AV372" s="40">
        <v>439</v>
      </c>
      <c r="AW372" s="38"/>
      <c r="AX372" s="40">
        <v>533</v>
      </c>
      <c r="AY372" s="40">
        <v>563</v>
      </c>
      <c r="AZ372" s="40">
        <v>618</v>
      </c>
      <c r="BA372" s="40">
        <v>603</v>
      </c>
      <c r="BB372" s="40">
        <v>569</v>
      </c>
      <c r="BC372" s="40">
        <v>641</v>
      </c>
      <c r="BD372" s="40">
        <v>656</v>
      </c>
      <c r="BE372" s="40">
        <v>613</v>
      </c>
      <c r="BF372" s="40">
        <v>608</v>
      </c>
      <c r="BG372" s="40">
        <v>579</v>
      </c>
      <c r="BH372" s="40">
        <v>608</v>
      </c>
    </row>
    <row r="373" spans="1:60" hidden="1" x14ac:dyDescent="0.2">
      <c r="A373" s="40">
        <v>45</v>
      </c>
      <c r="B373" s="40">
        <v>42.7</v>
      </c>
      <c r="C373" s="40">
        <v>39.1</v>
      </c>
      <c r="D373" s="40">
        <v>39</v>
      </c>
      <c r="E373" s="40">
        <v>42.9</v>
      </c>
      <c r="F373" s="40">
        <v>45</v>
      </c>
      <c r="G373" s="40">
        <v>47.1</v>
      </c>
      <c r="H373" s="40">
        <v>35.4</v>
      </c>
      <c r="I373" s="40">
        <v>47.1</v>
      </c>
      <c r="J373" s="40">
        <v>42.8</v>
      </c>
      <c r="K373" s="40">
        <v>37.9</v>
      </c>
      <c r="L373" s="40">
        <v>42.7</v>
      </c>
      <c r="M373" s="38"/>
      <c r="N373" s="40">
        <v>79.2</v>
      </c>
      <c r="O373" s="40">
        <v>76.5</v>
      </c>
      <c r="P373" s="40">
        <v>76.2</v>
      </c>
      <c r="Q373" s="40">
        <v>62.5</v>
      </c>
      <c r="R373" s="40">
        <v>69.7</v>
      </c>
      <c r="S373" s="40">
        <v>77.099999999999994</v>
      </c>
      <c r="T373" s="40">
        <v>77.2</v>
      </c>
      <c r="U373" s="40">
        <v>60.5</v>
      </c>
      <c r="V373" s="40">
        <v>75.900000000000006</v>
      </c>
      <c r="W373" s="40">
        <v>77.5</v>
      </c>
      <c r="X373" s="40">
        <v>75.400000000000006</v>
      </c>
      <c r="Y373" s="38"/>
      <c r="Z373" s="40">
        <v>169</v>
      </c>
      <c r="AA373" s="40">
        <v>167</v>
      </c>
      <c r="AB373" s="40">
        <v>125</v>
      </c>
      <c r="AC373" s="40">
        <v>152</v>
      </c>
      <c r="AD373" s="40">
        <v>74.900000000000006</v>
      </c>
      <c r="AE373" s="40">
        <v>127</v>
      </c>
      <c r="AF373" s="40">
        <v>156</v>
      </c>
      <c r="AG373" s="40">
        <v>160</v>
      </c>
      <c r="AH373" s="40">
        <v>119</v>
      </c>
      <c r="AI373" s="40">
        <v>149</v>
      </c>
      <c r="AJ373" s="40">
        <v>158</v>
      </c>
      <c r="AK373" s="38"/>
      <c r="AL373" s="40">
        <v>403</v>
      </c>
      <c r="AM373" s="40">
        <v>300</v>
      </c>
      <c r="AN373" s="40">
        <v>294</v>
      </c>
      <c r="AO373" s="40">
        <v>301</v>
      </c>
      <c r="AP373" s="40">
        <v>289</v>
      </c>
      <c r="AQ373" s="40">
        <v>264</v>
      </c>
      <c r="AR373" s="40">
        <v>264</v>
      </c>
      <c r="AS373" s="40">
        <v>313</v>
      </c>
      <c r="AT373" s="40">
        <v>302</v>
      </c>
      <c r="AU373" s="40">
        <v>459</v>
      </c>
      <c r="AV373" s="40">
        <v>441</v>
      </c>
      <c r="AW373" s="38"/>
      <c r="AX373" s="40">
        <v>531</v>
      </c>
      <c r="AY373" s="40">
        <v>562</v>
      </c>
      <c r="AZ373" s="40">
        <v>613</v>
      </c>
      <c r="BA373" s="40">
        <v>468</v>
      </c>
      <c r="BB373" s="40">
        <v>603</v>
      </c>
      <c r="BC373" s="40">
        <v>621</v>
      </c>
      <c r="BD373" s="40">
        <v>608</v>
      </c>
      <c r="BE373" s="40">
        <v>629</v>
      </c>
      <c r="BF373" s="40">
        <v>641</v>
      </c>
      <c r="BG373" s="40">
        <v>577</v>
      </c>
      <c r="BH373" s="40">
        <v>634</v>
      </c>
    </row>
    <row r="374" spans="1:60" hidden="1" x14ac:dyDescent="0.2">
      <c r="A374" s="40">
        <v>46</v>
      </c>
      <c r="B374" s="40">
        <v>37</v>
      </c>
      <c r="C374" s="40">
        <v>34.4</v>
      </c>
      <c r="D374" s="40">
        <v>38.799999999999997</v>
      </c>
      <c r="E374" s="40">
        <v>42.3</v>
      </c>
      <c r="F374" s="40">
        <v>42.5</v>
      </c>
      <c r="G374" s="40">
        <v>43</v>
      </c>
      <c r="H374" s="40">
        <v>38.9</v>
      </c>
      <c r="I374" s="40">
        <v>43.9</v>
      </c>
      <c r="J374" s="40">
        <v>42.8</v>
      </c>
      <c r="K374" s="40">
        <v>36.6</v>
      </c>
      <c r="L374" s="40">
        <v>59</v>
      </c>
      <c r="M374" s="38"/>
      <c r="N374" s="40">
        <v>86.6</v>
      </c>
      <c r="O374" s="40">
        <v>77.099999999999994</v>
      </c>
      <c r="P374" s="40">
        <v>77.2</v>
      </c>
      <c r="Q374" s="40">
        <v>66.400000000000006</v>
      </c>
      <c r="R374" s="40">
        <v>72.099999999999994</v>
      </c>
      <c r="S374" s="40">
        <v>77.7</v>
      </c>
      <c r="T374" s="40">
        <v>72.3</v>
      </c>
      <c r="U374" s="40">
        <v>65.3</v>
      </c>
      <c r="V374" s="40">
        <v>74.400000000000006</v>
      </c>
      <c r="W374" s="40">
        <v>77.400000000000006</v>
      </c>
      <c r="X374" s="40">
        <v>77.599999999999994</v>
      </c>
      <c r="Y374" s="38"/>
      <c r="Z374" s="40">
        <v>151</v>
      </c>
      <c r="AA374" s="40">
        <v>153</v>
      </c>
      <c r="AB374" s="40">
        <v>128</v>
      </c>
      <c r="AC374" s="40">
        <v>150</v>
      </c>
      <c r="AD374" s="40">
        <v>118</v>
      </c>
      <c r="AE374" s="40">
        <v>129</v>
      </c>
      <c r="AF374" s="40">
        <v>151</v>
      </c>
      <c r="AG374" s="40">
        <v>163</v>
      </c>
      <c r="AH374" s="40">
        <v>122</v>
      </c>
      <c r="AI374" s="40">
        <v>161</v>
      </c>
      <c r="AJ374" s="40">
        <v>156</v>
      </c>
      <c r="AK374" s="38"/>
      <c r="AL374" s="40">
        <v>293</v>
      </c>
      <c r="AM374" s="40">
        <v>297</v>
      </c>
      <c r="AN374" s="40">
        <v>296</v>
      </c>
      <c r="AO374" s="40">
        <v>301</v>
      </c>
      <c r="AP374" s="40">
        <v>310</v>
      </c>
      <c r="AQ374" s="40">
        <v>300</v>
      </c>
      <c r="AR374" s="40">
        <v>293</v>
      </c>
      <c r="AS374" s="40">
        <v>304</v>
      </c>
      <c r="AT374" s="40">
        <v>304</v>
      </c>
      <c r="AU374" s="40">
        <v>454</v>
      </c>
      <c r="AV374" s="40">
        <v>440</v>
      </c>
      <c r="AW374" s="38"/>
      <c r="AX374" s="40">
        <v>617</v>
      </c>
      <c r="AY374" s="40">
        <v>564</v>
      </c>
      <c r="AZ374" s="40">
        <v>625</v>
      </c>
      <c r="BA374" s="40">
        <v>477</v>
      </c>
      <c r="BB374" s="40">
        <v>572</v>
      </c>
      <c r="BC374" s="40">
        <v>661</v>
      </c>
      <c r="BD374" s="40">
        <v>601</v>
      </c>
      <c r="BE374" s="40">
        <v>656</v>
      </c>
      <c r="BF374" s="40">
        <v>615</v>
      </c>
      <c r="BG374" s="40">
        <v>616</v>
      </c>
      <c r="BH374" s="40">
        <v>609</v>
      </c>
    </row>
    <row r="375" spans="1:60" hidden="1" x14ac:dyDescent="0.2">
      <c r="A375" s="40">
        <v>47</v>
      </c>
      <c r="B375" s="40">
        <v>38.5</v>
      </c>
      <c r="C375" s="40">
        <v>40.5</v>
      </c>
      <c r="D375" s="40">
        <v>39.6</v>
      </c>
      <c r="E375" s="40">
        <v>42.1</v>
      </c>
      <c r="F375" s="40">
        <v>42.2</v>
      </c>
      <c r="G375" s="40">
        <v>43.1</v>
      </c>
      <c r="H375" s="40">
        <v>36.5</v>
      </c>
      <c r="I375" s="40">
        <v>43.5</v>
      </c>
      <c r="J375" s="40">
        <v>42.7</v>
      </c>
      <c r="K375" s="40">
        <v>46.5</v>
      </c>
      <c r="L375" s="40">
        <v>58.6</v>
      </c>
      <c r="M375" s="38"/>
      <c r="N375" s="40">
        <v>86.2</v>
      </c>
      <c r="O375" s="40">
        <v>77.5</v>
      </c>
      <c r="P375" s="40">
        <v>77.7</v>
      </c>
      <c r="Q375" s="40">
        <v>62.9</v>
      </c>
      <c r="R375" s="40">
        <v>75.900000000000006</v>
      </c>
      <c r="S375" s="40">
        <v>78.8</v>
      </c>
      <c r="T375" s="40">
        <v>72.7</v>
      </c>
      <c r="U375" s="40">
        <v>63.6</v>
      </c>
      <c r="V375" s="40">
        <v>74.5</v>
      </c>
      <c r="W375" s="40">
        <v>78</v>
      </c>
      <c r="X375" s="40">
        <v>82.4</v>
      </c>
      <c r="Y375" s="38"/>
      <c r="Z375" s="40">
        <v>168</v>
      </c>
      <c r="AA375" s="40">
        <v>154</v>
      </c>
      <c r="AB375" s="40">
        <v>122</v>
      </c>
      <c r="AC375" s="40">
        <v>156</v>
      </c>
      <c r="AD375" s="40">
        <v>174</v>
      </c>
      <c r="AE375" s="40">
        <v>131</v>
      </c>
      <c r="AF375" s="40">
        <v>151</v>
      </c>
      <c r="AG375" s="40">
        <v>156</v>
      </c>
      <c r="AH375" s="40">
        <v>125</v>
      </c>
      <c r="AI375" s="40">
        <v>153</v>
      </c>
      <c r="AJ375" s="40">
        <v>155</v>
      </c>
      <c r="AK375" s="38"/>
      <c r="AL375" s="40">
        <v>293</v>
      </c>
      <c r="AM375" s="40">
        <v>305</v>
      </c>
      <c r="AN375" s="40">
        <v>291</v>
      </c>
      <c r="AO375" s="40">
        <v>307</v>
      </c>
      <c r="AP375" s="40">
        <v>309</v>
      </c>
      <c r="AQ375" s="40">
        <v>274</v>
      </c>
      <c r="AR375" s="40">
        <v>288</v>
      </c>
      <c r="AS375" s="40">
        <v>314</v>
      </c>
      <c r="AT375" s="40">
        <v>318</v>
      </c>
      <c r="AU375" s="40">
        <v>456</v>
      </c>
      <c r="AV375" s="40">
        <v>437</v>
      </c>
      <c r="AW375" s="38"/>
      <c r="AX375" s="40">
        <v>623</v>
      </c>
      <c r="AY375" s="40">
        <v>538</v>
      </c>
      <c r="AZ375" s="40">
        <v>570</v>
      </c>
      <c r="BA375" s="40">
        <v>487</v>
      </c>
      <c r="BB375" s="40">
        <v>586</v>
      </c>
      <c r="BC375" s="40">
        <v>655</v>
      </c>
      <c r="BD375" s="40">
        <v>595</v>
      </c>
      <c r="BE375" s="40">
        <v>612</v>
      </c>
      <c r="BF375" s="40">
        <v>568</v>
      </c>
      <c r="BG375" s="40">
        <v>619</v>
      </c>
      <c r="BH375" s="40">
        <v>609</v>
      </c>
    </row>
    <row r="376" spans="1:60" hidden="1" x14ac:dyDescent="0.2">
      <c r="A376" s="40">
        <v>48</v>
      </c>
      <c r="B376" s="40">
        <v>35.799999999999997</v>
      </c>
      <c r="C376" s="40">
        <v>44.8</v>
      </c>
      <c r="D376" s="40">
        <v>37.6</v>
      </c>
      <c r="E376" s="40">
        <v>41.8</v>
      </c>
      <c r="F376" s="40">
        <v>42.2</v>
      </c>
      <c r="G376" s="40">
        <v>42.9</v>
      </c>
      <c r="H376" s="40">
        <v>36.200000000000003</v>
      </c>
      <c r="I376" s="40">
        <v>48.2</v>
      </c>
      <c r="J376" s="40">
        <v>48.8</v>
      </c>
      <c r="K376" s="40">
        <v>53.2</v>
      </c>
      <c r="L376" s="40">
        <v>52.9</v>
      </c>
      <c r="M376" s="38"/>
      <c r="N376" s="40">
        <v>76</v>
      </c>
      <c r="O376" s="40">
        <v>83.6</v>
      </c>
      <c r="P376" s="40">
        <v>80</v>
      </c>
      <c r="Q376" s="40">
        <v>65.2</v>
      </c>
      <c r="R376" s="40">
        <v>75.7</v>
      </c>
      <c r="S376" s="40">
        <v>72.599999999999994</v>
      </c>
      <c r="T376" s="40">
        <v>75.7</v>
      </c>
      <c r="U376" s="40">
        <v>63.1</v>
      </c>
      <c r="V376" s="40">
        <v>78</v>
      </c>
      <c r="W376" s="40">
        <v>78.900000000000006</v>
      </c>
      <c r="X376" s="40">
        <v>79.3</v>
      </c>
      <c r="Y376" s="38"/>
      <c r="Z376" s="40">
        <v>159</v>
      </c>
      <c r="AA376" s="40">
        <v>196</v>
      </c>
      <c r="AB376" s="40">
        <v>123</v>
      </c>
      <c r="AC376" s="40">
        <v>147</v>
      </c>
      <c r="AD376" s="40">
        <v>165</v>
      </c>
      <c r="AE376" s="40">
        <v>121</v>
      </c>
      <c r="AF376" s="40">
        <v>155</v>
      </c>
      <c r="AG376" s="40">
        <v>154</v>
      </c>
      <c r="AH376" s="40">
        <v>155</v>
      </c>
      <c r="AI376" s="40">
        <v>155</v>
      </c>
      <c r="AJ376" s="40">
        <v>153</v>
      </c>
      <c r="AK376" s="38"/>
      <c r="AL376" s="40">
        <v>311</v>
      </c>
      <c r="AM376" s="40">
        <v>312</v>
      </c>
      <c r="AN376" s="40">
        <v>315</v>
      </c>
      <c r="AO376" s="40">
        <v>301</v>
      </c>
      <c r="AP376" s="40">
        <v>301</v>
      </c>
      <c r="AQ376" s="40">
        <v>264</v>
      </c>
      <c r="AR376" s="40">
        <v>267</v>
      </c>
      <c r="AS376" s="40">
        <v>321</v>
      </c>
      <c r="AT376" s="40">
        <v>325</v>
      </c>
      <c r="AU376" s="40">
        <v>456</v>
      </c>
      <c r="AV376" s="40">
        <v>443</v>
      </c>
      <c r="AW376" s="38"/>
      <c r="AX376" s="40">
        <v>712</v>
      </c>
      <c r="AY376" s="40">
        <v>546</v>
      </c>
      <c r="AZ376" s="40">
        <v>582</v>
      </c>
      <c r="BA376" s="40">
        <v>486</v>
      </c>
      <c r="BB376" s="40">
        <v>617</v>
      </c>
      <c r="BC376" s="40">
        <v>609</v>
      </c>
      <c r="BD376" s="40">
        <v>593</v>
      </c>
      <c r="BE376" s="40">
        <v>532</v>
      </c>
      <c r="BF376" s="40">
        <v>583</v>
      </c>
      <c r="BG376" s="40">
        <v>667</v>
      </c>
      <c r="BH376" s="40">
        <v>595</v>
      </c>
    </row>
    <row r="377" spans="1:60" hidden="1" x14ac:dyDescent="0.2">
      <c r="A377" s="40">
        <v>49</v>
      </c>
      <c r="B377" s="40">
        <v>36.799999999999997</v>
      </c>
      <c r="C377" s="40">
        <v>42.6</v>
      </c>
      <c r="D377" s="40">
        <v>42</v>
      </c>
      <c r="E377" s="40">
        <v>42</v>
      </c>
      <c r="F377" s="40">
        <v>42.3</v>
      </c>
      <c r="G377" s="40">
        <v>43.7</v>
      </c>
      <c r="H377" s="40">
        <v>42.8</v>
      </c>
      <c r="I377" s="40">
        <v>43.3</v>
      </c>
      <c r="J377" s="40">
        <v>44.8</v>
      </c>
      <c r="K377" s="40">
        <v>40.4</v>
      </c>
      <c r="L377" s="40">
        <v>56.7</v>
      </c>
      <c r="M377" s="38"/>
      <c r="N377" s="40">
        <v>77.099999999999994</v>
      </c>
      <c r="O377" s="40">
        <v>98.9</v>
      </c>
      <c r="P377" s="40">
        <v>78.3</v>
      </c>
      <c r="Q377" s="40">
        <v>68.400000000000006</v>
      </c>
      <c r="R377" s="40">
        <v>76.099999999999994</v>
      </c>
      <c r="S377" s="40">
        <v>58.9</v>
      </c>
      <c r="T377" s="40">
        <v>79.3</v>
      </c>
      <c r="U377" s="40">
        <v>65</v>
      </c>
      <c r="V377" s="40">
        <v>74.7</v>
      </c>
      <c r="W377" s="40">
        <v>80.2</v>
      </c>
      <c r="X377" s="40">
        <v>79.099999999999994</v>
      </c>
      <c r="Y377" s="38"/>
      <c r="Z377" s="40">
        <v>150</v>
      </c>
      <c r="AA377" s="40">
        <v>152</v>
      </c>
      <c r="AB377" s="40">
        <v>123</v>
      </c>
      <c r="AC377" s="40">
        <v>151</v>
      </c>
      <c r="AD377" s="40">
        <v>177</v>
      </c>
      <c r="AE377" s="40">
        <v>127</v>
      </c>
      <c r="AF377" s="40">
        <v>163</v>
      </c>
      <c r="AG377" s="40">
        <v>156</v>
      </c>
      <c r="AH377" s="40">
        <v>135</v>
      </c>
      <c r="AI377" s="40">
        <v>152</v>
      </c>
      <c r="AJ377" s="40">
        <v>150</v>
      </c>
      <c r="AK377" s="38"/>
      <c r="AL377" s="40">
        <v>312</v>
      </c>
      <c r="AM377" s="40">
        <v>299</v>
      </c>
      <c r="AN377" s="40">
        <v>308</v>
      </c>
      <c r="AO377" s="40">
        <v>302</v>
      </c>
      <c r="AP377" s="40">
        <v>294</v>
      </c>
      <c r="AQ377" s="40">
        <v>302</v>
      </c>
      <c r="AR377" s="40">
        <v>303</v>
      </c>
      <c r="AS377" s="40">
        <v>348</v>
      </c>
      <c r="AT377" s="40">
        <v>325</v>
      </c>
      <c r="AU377" s="40">
        <v>390</v>
      </c>
      <c r="AV377" s="40">
        <v>443</v>
      </c>
      <c r="AW377" s="38"/>
      <c r="AX377" s="40">
        <v>656</v>
      </c>
      <c r="AY377" s="40">
        <v>527</v>
      </c>
      <c r="AZ377" s="40">
        <v>774</v>
      </c>
      <c r="BA377" s="40">
        <v>641</v>
      </c>
      <c r="BB377" s="40">
        <v>576</v>
      </c>
      <c r="BC377" s="40">
        <v>561</v>
      </c>
      <c r="BD377" s="40">
        <v>602</v>
      </c>
      <c r="BE377" s="40">
        <v>657</v>
      </c>
      <c r="BF377" s="40">
        <v>584</v>
      </c>
      <c r="BG377" s="40">
        <v>664</v>
      </c>
      <c r="BH377" s="40">
        <v>667</v>
      </c>
    </row>
    <row r="378" spans="1:60" hidden="1" x14ac:dyDescent="0.2">
      <c r="A378" s="40">
        <v>50</v>
      </c>
      <c r="B378" s="40">
        <v>38.200000000000003</v>
      </c>
      <c r="C378" s="40">
        <v>41.6</v>
      </c>
      <c r="D378" s="40">
        <v>48.7</v>
      </c>
      <c r="E378" s="40">
        <v>42.1</v>
      </c>
      <c r="F378" s="40">
        <v>53.9</v>
      </c>
      <c r="G378" s="40">
        <v>45.7</v>
      </c>
      <c r="H378" s="40">
        <v>47.4</v>
      </c>
      <c r="I378" s="40">
        <v>49.6</v>
      </c>
      <c r="J378" s="40">
        <v>46.4</v>
      </c>
      <c r="K378" s="40">
        <v>39.6</v>
      </c>
      <c r="L378" s="40">
        <v>52</v>
      </c>
      <c r="M378" s="38"/>
      <c r="N378" s="40">
        <v>84.9</v>
      </c>
      <c r="O378" s="40">
        <v>90.3</v>
      </c>
      <c r="P378" s="40">
        <v>77.5</v>
      </c>
      <c r="Q378" s="40">
        <v>87.4</v>
      </c>
      <c r="R378" s="40">
        <v>76.599999999999994</v>
      </c>
      <c r="S378" s="40">
        <v>60.5</v>
      </c>
      <c r="T378" s="40">
        <v>65.7</v>
      </c>
      <c r="U378" s="40">
        <v>63.4</v>
      </c>
      <c r="V378" s="40">
        <v>77.400000000000006</v>
      </c>
      <c r="W378" s="40">
        <v>78.400000000000006</v>
      </c>
      <c r="X378" s="40">
        <v>75.900000000000006</v>
      </c>
      <c r="Y378" s="38"/>
      <c r="Z378" s="40">
        <v>149</v>
      </c>
      <c r="AA378" s="40">
        <v>208</v>
      </c>
      <c r="AB378" s="40">
        <v>122</v>
      </c>
      <c r="AC378" s="40">
        <v>147</v>
      </c>
      <c r="AD378" s="40">
        <v>194</v>
      </c>
      <c r="AE378" s="40">
        <v>125</v>
      </c>
      <c r="AF378" s="40">
        <v>159</v>
      </c>
      <c r="AG378" s="40">
        <v>151</v>
      </c>
      <c r="AH378" s="40">
        <v>161</v>
      </c>
      <c r="AI378" s="40">
        <v>150</v>
      </c>
      <c r="AJ378" s="40">
        <v>155</v>
      </c>
      <c r="AK378" s="38"/>
      <c r="AL378" s="40">
        <v>309</v>
      </c>
      <c r="AM378" s="40">
        <v>297</v>
      </c>
      <c r="AN378" s="40">
        <v>299</v>
      </c>
      <c r="AO378" s="40">
        <v>301</v>
      </c>
      <c r="AP378" s="40">
        <v>304</v>
      </c>
      <c r="AQ378" s="40">
        <v>275</v>
      </c>
      <c r="AR378" s="40">
        <v>292</v>
      </c>
      <c r="AS378" s="40">
        <v>335</v>
      </c>
      <c r="AT378" s="40">
        <v>325</v>
      </c>
      <c r="AU378" s="40">
        <v>313</v>
      </c>
      <c r="AV378" s="40">
        <v>435</v>
      </c>
      <c r="AW378" s="38"/>
      <c r="AX378" s="40">
        <v>664</v>
      </c>
      <c r="AY378" s="40">
        <v>545</v>
      </c>
      <c r="AZ378" s="40">
        <v>712</v>
      </c>
      <c r="BA378" s="40">
        <v>684</v>
      </c>
      <c r="BB378" s="40">
        <v>627</v>
      </c>
      <c r="BC378" s="40">
        <v>578</v>
      </c>
      <c r="BD378" s="40">
        <v>601</v>
      </c>
      <c r="BE378" s="40">
        <v>690</v>
      </c>
      <c r="BF378" s="40">
        <v>570</v>
      </c>
      <c r="BG378" s="40">
        <v>648</v>
      </c>
      <c r="BH378" s="40">
        <v>609</v>
      </c>
    </row>
    <row r="379" spans="1:60" hidden="1" x14ac:dyDescent="0.2">
      <c r="A379" s="40">
        <v>51</v>
      </c>
      <c r="B379" s="40">
        <v>36.5</v>
      </c>
      <c r="C379" s="40">
        <v>39.6</v>
      </c>
      <c r="D379" s="40">
        <v>43.6</v>
      </c>
      <c r="E379" s="40">
        <v>42</v>
      </c>
      <c r="F379" s="40">
        <v>41.7</v>
      </c>
      <c r="G379" s="40">
        <v>43.9</v>
      </c>
      <c r="H379" s="40">
        <v>47</v>
      </c>
      <c r="I379" s="40">
        <v>45.2</v>
      </c>
      <c r="J379" s="40">
        <v>47.7</v>
      </c>
      <c r="K379" s="40">
        <v>41</v>
      </c>
      <c r="L379" s="40">
        <v>51.9</v>
      </c>
      <c r="M379" s="38"/>
      <c r="N379" s="40">
        <v>77.7</v>
      </c>
      <c r="O379" s="40">
        <v>86.6</v>
      </c>
      <c r="P379" s="40">
        <v>76.2</v>
      </c>
      <c r="Q379" s="40">
        <v>57.2</v>
      </c>
      <c r="R379" s="40">
        <v>76.599999999999994</v>
      </c>
      <c r="S379" s="40">
        <v>58.9</v>
      </c>
      <c r="T379" s="40">
        <v>75.599999999999994</v>
      </c>
      <c r="U379" s="40">
        <v>63.5</v>
      </c>
      <c r="V379" s="40">
        <v>74</v>
      </c>
      <c r="W379" s="40">
        <v>82.8</v>
      </c>
      <c r="X379" s="40">
        <v>75.599999999999994</v>
      </c>
      <c r="Y379" s="38"/>
      <c r="Z379" s="40">
        <v>157</v>
      </c>
      <c r="AA379" s="40">
        <v>209</v>
      </c>
      <c r="AB379" s="40">
        <v>127</v>
      </c>
      <c r="AC379" s="40">
        <v>147</v>
      </c>
      <c r="AD379" s="40">
        <v>176</v>
      </c>
      <c r="AE379" s="40">
        <v>124</v>
      </c>
      <c r="AF379" s="40">
        <v>152</v>
      </c>
      <c r="AG379" s="40">
        <v>158</v>
      </c>
      <c r="AH379" s="40">
        <v>63.5</v>
      </c>
      <c r="AI379" s="40">
        <v>150</v>
      </c>
      <c r="AJ379" s="40">
        <v>159</v>
      </c>
      <c r="AK379" s="38"/>
      <c r="AL379" s="40">
        <v>294</v>
      </c>
      <c r="AM379" s="40">
        <v>302</v>
      </c>
      <c r="AN379" s="40">
        <v>316</v>
      </c>
      <c r="AO379" s="40">
        <v>301</v>
      </c>
      <c r="AP379" s="40">
        <v>302</v>
      </c>
      <c r="AQ379" s="40">
        <v>289</v>
      </c>
      <c r="AR379" s="40">
        <v>282</v>
      </c>
      <c r="AS379" s="40">
        <v>322</v>
      </c>
      <c r="AT379" s="40">
        <v>350</v>
      </c>
      <c r="AU379" s="40">
        <v>300</v>
      </c>
      <c r="AV379" s="40">
        <v>438</v>
      </c>
      <c r="AW379" s="38"/>
      <c r="AX379" s="40">
        <v>660</v>
      </c>
      <c r="AY379" s="40">
        <v>559</v>
      </c>
      <c r="AZ379" s="40">
        <v>616</v>
      </c>
      <c r="BA379" s="40">
        <v>586</v>
      </c>
      <c r="BB379" s="40">
        <v>643</v>
      </c>
      <c r="BC379" s="40">
        <v>606</v>
      </c>
      <c r="BD379" s="40">
        <v>596</v>
      </c>
      <c r="BE379" s="40">
        <v>614</v>
      </c>
      <c r="BF379" s="40">
        <v>593</v>
      </c>
      <c r="BG379" s="40">
        <v>623</v>
      </c>
      <c r="BH379" s="40">
        <v>612</v>
      </c>
    </row>
    <row r="380" spans="1:60" hidden="1" x14ac:dyDescent="0.2">
      <c r="A380" s="40">
        <v>52</v>
      </c>
      <c r="B380" s="40">
        <v>36.6</v>
      </c>
      <c r="C380" s="40">
        <v>37.299999999999997</v>
      </c>
      <c r="D380" s="40">
        <v>47.5</v>
      </c>
      <c r="E380" s="40">
        <v>43.9</v>
      </c>
      <c r="F380" s="40">
        <v>43.1</v>
      </c>
      <c r="G380" s="40">
        <v>45.3</v>
      </c>
      <c r="H380" s="40">
        <v>38.700000000000003</v>
      </c>
      <c r="I380" s="40">
        <v>49.5</v>
      </c>
      <c r="J380" s="40">
        <v>49.5</v>
      </c>
      <c r="K380" s="40">
        <v>49.3</v>
      </c>
      <c r="L380" s="40">
        <v>51.8</v>
      </c>
      <c r="M380" s="38"/>
      <c r="N380" s="40">
        <v>78</v>
      </c>
      <c r="O380" s="40">
        <v>87.1</v>
      </c>
      <c r="P380" s="40">
        <v>76.900000000000006</v>
      </c>
      <c r="Q380" s="40">
        <v>54.9</v>
      </c>
      <c r="R380" s="40">
        <v>79.3</v>
      </c>
      <c r="S380" s="40">
        <v>59.8</v>
      </c>
      <c r="T380" s="40">
        <v>78.2</v>
      </c>
      <c r="U380" s="40">
        <v>65.099999999999994</v>
      </c>
      <c r="V380" s="40">
        <v>73.3</v>
      </c>
      <c r="W380" s="40">
        <v>80.599999999999994</v>
      </c>
      <c r="X380" s="40">
        <v>76.900000000000006</v>
      </c>
      <c r="Y380" s="38"/>
      <c r="Z380" s="40">
        <v>224</v>
      </c>
      <c r="AA380" s="40">
        <v>217</v>
      </c>
      <c r="AB380" s="40">
        <v>123</v>
      </c>
      <c r="AC380" s="40">
        <v>146</v>
      </c>
      <c r="AD380" s="40">
        <v>223</v>
      </c>
      <c r="AE380" s="40">
        <v>124</v>
      </c>
      <c r="AF380" s="40">
        <v>156</v>
      </c>
      <c r="AG380" s="40">
        <v>158</v>
      </c>
      <c r="AH380" s="40">
        <v>95.8</v>
      </c>
      <c r="AI380" s="40">
        <v>157</v>
      </c>
      <c r="AJ380" s="40">
        <v>154</v>
      </c>
      <c r="AK380" s="38"/>
      <c r="AL380" s="40">
        <v>291</v>
      </c>
      <c r="AM380" s="40">
        <v>293</v>
      </c>
      <c r="AN380" s="40">
        <v>308</v>
      </c>
      <c r="AO380" s="40">
        <v>301</v>
      </c>
      <c r="AP380" s="40">
        <v>284</v>
      </c>
      <c r="AQ380" s="40">
        <v>284</v>
      </c>
      <c r="AR380" s="40">
        <v>298</v>
      </c>
      <c r="AS380" s="40">
        <v>299</v>
      </c>
      <c r="AT380" s="40">
        <v>161</v>
      </c>
      <c r="AU380" s="40">
        <v>268</v>
      </c>
      <c r="AV380" s="40">
        <v>394</v>
      </c>
      <c r="AW380" s="38"/>
      <c r="AX380" s="40">
        <v>563</v>
      </c>
      <c r="AY380" s="40">
        <v>557</v>
      </c>
      <c r="AZ380" s="40">
        <v>643</v>
      </c>
      <c r="BA380" s="40">
        <v>604</v>
      </c>
      <c r="BB380" s="40">
        <v>616</v>
      </c>
      <c r="BC380" s="40">
        <v>627</v>
      </c>
      <c r="BD380" s="40">
        <v>594</v>
      </c>
      <c r="BE380" s="40">
        <v>619</v>
      </c>
      <c r="BF380" s="40">
        <v>538</v>
      </c>
      <c r="BG380" s="40">
        <v>804</v>
      </c>
      <c r="BH380" s="40">
        <v>635</v>
      </c>
    </row>
    <row r="381" spans="1:60" hidden="1" x14ac:dyDescent="0.2">
      <c r="A381" s="40">
        <v>53</v>
      </c>
      <c r="B381" s="40">
        <v>34.9</v>
      </c>
      <c r="C381" s="40">
        <v>50.2</v>
      </c>
      <c r="D381" s="40">
        <v>51.8</v>
      </c>
      <c r="E381" s="40">
        <v>43.2</v>
      </c>
      <c r="F381" s="40">
        <v>42.2</v>
      </c>
      <c r="G381" s="40">
        <v>43.1</v>
      </c>
      <c r="H381" s="40">
        <v>44</v>
      </c>
      <c r="I381" s="40">
        <v>45</v>
      </c>
      <c r="J381" s="40">
        <v>49.7</v>
      </c>
      <c r="K381" s="40">
        <v>44.7</v>
      </c>
      <c r="L381" s="40">
        <v>46.7</v>
      </c>
      <c r="M381" s="38"/>
      <c r="N381" s="40">
        <v>76.3</v>
      </c>
      <c r="O381" s="40">
        <v>84.8</v>
      </c>
      <c r="P381" s="40">
        <v>75.599999999999994</v>
      </c>
      <c r="Q381" s="40">
        <v>60.2</v>
      </c>
      <c r="R381" s="40">
        <v>76.8</v>
      </c>
      <c r="S381" s="40">
        <v>65.099999999999994</v>
      </c>
      <c r="T381" s="40">
        <v>80.8</v>
      </c>
      <c r="U381" s="40">
        <v>63.8</v>
      </c>
      <c r="V381" s="40">
        <v>72.900000000000006</v>
      </c>
      <c r="W381" s="40">
        <v>74.099999999999994</v>
      </c>
      <c r="X381" s="40">
        <v>76.900000000000006</v>
      </c>
      <c r="Y381" s="38"/>
      <c r="Z381" s="40">
        <v>197</v>
      </c>
      <c r="AA381" s="40">
        <v>212</v>
      </c>
      <c r="AB381" s="40">
        <v>125</v>
      </c>
      <c r="AC381" s="40">
        <v>144</v>
      </c>
      <c r="AD381" s="40">
        <v>224</v>
      </c>
      <c r="AE381" s="40">
        <v>134</v>
      </c>
      <c r="AF381" s="40">
        <v>158</v>
      </c>
      <c r="AG381" s="40">
        <v>159</v>
      </c>
      <c r="AH381" s="40">
        <v>217</v>
      </c>
      <c r="AI381" s="40">
        <v>152</v>
      </c>
      <c r="AJ381" s="40">
        <v>155</v>
      </c>
      <c r="AK381" s="38"/>
      <c r="AL381" s="40">
        <v>292</v>
      </c>
      <c r="AM381" s="40">
        <v>301</v>
      </c>
      <c r="AN381" s="40">
        <v>295</v>
      </c>
      <c r="AO381" s="40">
        <v>348</v>
      </c>
      <c r="AP381" s="40">
        <v>294</v>
      </c>
      <c r="AQ381" s="40">
        <v>259</v>
      </c>
      <c r="AR381" s="40">
        <v>294</v>
      </c>
      <c r="AS381" s="40">
        <v>299</v>
      </c>
      <c r="AT381" s="40">
        <v>223</v>
      </c>
      <c r="AU381" s="40">
        <v>303</v>
      </c>
      <c r="AV381" s="40">
        <v>297</v>
      </c>
      <c r="AW381" s="38"/>
      <c r="AX381" s="40">
        <v>549</v>
      </c>
      <c r="AY381" s="40">
        <v>536</v>
      </c>
      <c r="AZ381" s="40">
        <v>604</v>
      </c>
      <c r="BA381" s="40">
        <v>618</v>
      </c>
      <c r="BB381" s="40">
        <v>623</v>
      </c>
      <c r="BC381" s="40">
        <v>678</v>
      </c>
      <c r="BD381" s="40">
        <v>624</v>
      </c>
      <c r="BE381" s="40">
        <v>637</v>
      </c>
      <c r="BF381" s="40">
        <v>540</v>
      </c>
      <c r="BG381" s="40">
        <v>577</v>
      </c>
      <c r="BH381" s="40">
        <v>676</v>
      </c>
    </row>
    <row r="382" spans="1:60" hidden="1" x14ac:dyDescent="0.2">
      <c r="A382" s="40">
        <v>54</v>
      </c>
      <c r="B382" s="40">
        <v>38.1</v>
      </c>
      <c r="C382" s="40">
        <v>48.3</v>
      </c>
      <c r="D382" s="40">
        <v>46.7</v>
      </c>
      <c r="E382" s="40">
        <v>45.4</v>
      </c>
      <c r="F382" s="40">
        <v>42.6</v>
      </c>
      <c r="G382" s="40">
        <v>43.2</v>
      </c>
      <c r="H382" s="40">
        <v>42.7</v>
      </c>
      <c r="I382" s="40">
        <v>43</v>
      </c>
      <c r="J382" s="40">
        <v>49.6</v>
      </c>
      <c r="K382" s="40">
        <v>54</v>
      </c>
      <c r="L382" s="40">
        <v>49.5</v>
      </c>
      <c r="M382" s="38"/>
      <c r="N382" s="40">
        <v>79.5</v>
      </c>
      <c r="O382" s="40">
        <v>83</v>
      </c>
      <c r="P382" s="40">
        <v>75.5</v>
      </c>
      <c r="Q382" s="40">
        <v>63.6</v>
      </c>
      <c r="R382" s="40">
        <v>74.5</v>
      </c>
      <c r="S382" s="40">
        <v>76.900000000000006</v>
      </c>
      <c r="T382" s="40">
        <v>68.099999999999994</v>
      </c>
      <c r="U382" s="40">
        <v>63</v>
      </c>
      <c r="V382" s="40">
        <v>73.599999999999994</v>
      </c>
      <c r="W382" s="40">
        <v>66.5</v>
      </c>
      <c r="X382" s="40">
        <v>79.599999999999994</v>
      </c>
      <c r="Y382" s="38"/>
      <c r="Z382" s="40">
        <v>163</v>
      </c>
      <c r="AA382" s="40">
        <v>188</v>
      </c>
      <c r="AB382" s="40">
        <v>130</v>
      </c>
      <c r="AC382" s="40">
        <v>150</v>
      </c>
      <c r="AD382" s="40">
        <v>154</v>
      </c>
      <c r="AE382" s="40">
        <v>157</v>
      </c>
      <c r="AF382" s="40">
        <v>153</v>
      </c>
      <c r="AG382" s="40">
        <v>160</v>
      </c>
      <c r="AH382" s="40">
        <v>218</v>
      </c>
      <c r="AI382" s="40">
        <v>155</v>
      </c>
      <c r="AJ382" s="40">
        <v>156</v>
      </c>
      <c r="AK382" s="38"/>
      <c r="AL382" s="40">
        <v>277</v>
      </c>
      <c r="AM382" s="40">
        <v>298</v>
      </c>
      <c r="AN382" s="40">
        <v>449</v>
      </c>
      <c r="AO382" s="40">
        <v>301</v>
      </c>
      <c r="AP382" s="40">
        <v>299</v>
      </c>
      <c r="AQ382" s="40">
        <v>296</v>
      </c>
      <c r="AR382" s="40">
        <v>310</v>
      </c>
      <c r="AS382" s="40">
        <v>301</v>
      </c>
      <c r="AT382" s="40">
        <v>307</v>
      </c>
      <c r="AU382" s="40">
        <v>296</v>
      </c>
      <c r="AV382" s="40">
        <v>300</v>
      </c>
      <c r="AW382" s="38"/>
      <c r="AX382" s="40">
        <v>547</v>
      </c>
      <c r="AY382" s="40">
        <v>670</v>
      </c>
      <c r="AZ382" s="40">
        <v>611</v>
      </c>
      <c r="BA382" s="40">
        <v>604</v>
      </c>
      <c r="BB382" s="40">
        <v>670</v>
      </c>
      <c r="BC382" s="40">
        <v>678</v>
      </c>
      <c r="BD382" s="40">
        <v>592</v>
      </c>
      <c r="BE382" s="40">
        <v>611</v>
      </c>
      <c r="BF382" s="40">
        <v>583</v>
      </c>
      <c r="BG382" s="40">
        <v>561</v>
      </c>
      <c r="BH382" s="40">
        <v>618</v>
      </c>
    </row>
    <row r="383" spans="1:60" hidden="1" x14ac:dyDescent="0.2">
      <c r="A383" s="40">
        <v>55</v>
      </c>
      <c r="B383" s="40">
        <v>34.6</v>
      </c>
      <c r="C383" s="40">
        <v>50.3</v>
      </c>
      <c r="D383" s="40">
        <v>44.7</v>
      </c>
      <c r="E383" s="40">
        <v>58.7</v>
      </c>
      <c r="F383" s="40">
        <v>42.4</v>
      </c>
      <c r="G383" s="40">
        <v>54.6</v>
      </c>
      <c r="H383" s="40">
        <v>38.200000000000003</v>
      </c>
      <c r="I383" s="40">
        <v>43.1</v>
      </c>
      <c r="J383" s="40">
        <v>44.9</v>
      </c>
      <c r="K383" s="40">
        <v>51.4</v>
      </c>
      <c r="L383" s="40">
        <v>51.8</v>
      </c>
      <c r="M383" s="38"/>
      <c r="N383" s="40">
        <v>76.099999999999994</v>
      </c>
      <c r="O383" s="40">
        <v>83.9</v>
      </c>
      <c r="P383" s="40">
        <v>78.599999999999994</v>
      </c>
      <c r="Q383" s="40">
        <v>63.9</v>
      </c>
      <c r="R383" s="40">
        <v>75.8</v>
      </c>
      <c r="S383" s="40">
        <v>75.5</v>
      </c>
      <c r="T383" s="40">
        <v>74.7</v>
      </c>
      <c r="U383" s="40">
        <v>63.9</v>
      </c>
      <c r="V383" s="40">
        <v>73.400000000000006</v>
      </c>
      <c r="W383" s="40">
        <v>70.8</v>
      </c>
      <c r="X383" s="40">
        <v>75.900000000000006</v>
      </c>
      <c r="Y383" s="38"/>
      <c r="Z383" s="40">
        <v>153</v>
      </c>
      <c r="AA383" s="40">
        <v>156</v>
      </c>
      <c r="AB383" s="40">
        <v>160</v>
      </c>
      <c r="AC383" s="40">
        <v>150</v>
      </c>
      <c r="AD383" s="40">
        <v>157</v>
      </c>
      <c r="AE383" s="40">
        <v>188</v>
      </c>
      <c r="AF383" s="40">
        <v>153</v>
      </c>
      <c r="AG383" s="40">
        <v>153</v>
      </c>
      <c r="AH383" s="40">
        <v>171</v>
      </c>
      <c r="AI383" s="40">
        <v>151</v>
      </c>
      <c r="AJ383" s="40">
        <v>154</v>
      </c>
      <c r="AK383" s="38"/>
      <c r="AL383" s="40">
        <v>303</v>
      </c>
      <c r="AM383" s="40">
        <v>311</v>
      </c>
      <c r="AN383" s="40">
        <v>440</v>
      </c>
      <c r="AO383" s="40">
        <v>303</v>
      </c>
      <c r="AP383" s="40">
        <v>308</v>
      </c>
      <c r="AQ383" s="40">
        <v>300</v>
      </c>
      <c r="AR383" s="40">
        <v>287</v>
      </c>
      <c r="AS383" s="40">
        <v>296</v>
      </c>
      <c r="AT383" s="40">
        <v>309</v>
      </c>
      <c r="AU383" s="40">
        <v>294</v>
      </c>
      <c r="AV383" s="40">
        <v>314</v>
      </c>
      <c r="AW383" s="38"/>
      <c r="AX383" s="40">
        <v>546</v>
      </c>
      <c r="AY383" s="40">
        <v>619</v>
      </c>
      <c r="AZ383" s="40">
        <v>695</v>
      </c>
      <c r="BA383" s="40">
        <v>575</v>
      </c>
      <c r="BB383" s="40">
        <v>630</v>
      </c>
      <c r="BC383" s="40">
        <v>624</v>
      </c>
      <c r="BD383" s="40">
        <v>597</v>
      </c>
      <c r="BE383" s="40">
        <v>597</v>
      </c>
      <c r="BF383" s="40">
        <v>608</v>
      </c>
      <c r="BG383" s="40">
        <v>596</v>
      </c>
      <c r="BH383" s="40">
        <v>603</v>
      </c>
    </row>
    <row r="384" spans="1:60" hidden="1" x14ac:dyDescent="0.2">
      <c r="A384" s="40">
        <v>56</v>
      </c>
      <c r="B384" s="40">
        <v>29.3</v>
      </c>
      <c r="C384" s="40">
        <v>51.4</v>
      </c>
      <c r="D384" s="40">
        <v>43.3</v>
      </c>
      <c r="E384" s="40">
        <v>56.4</v>
      </c>
      <c r="F384" s="40">
        <v>42.4</v>
      </c>
      <c r="G384" s="40">
        <v>57</v>
      </c>
      <c r="H384" s="40">
        <v>38.700000000000003</v>
      </c>
      <c r="I384" s="40">
        <v>47.2</v>
      </c>
      <c r="J384" s="40">
        <v>49.1</v>
      </c>
      <c r="K384" s="40">
        <v>43.6</v>
      </c>
      <c r="L384" s="40">
        <v>48.3</v>
      </c>
      <c r="M384" s="38"/>
      <c r="N384" s="40">
        <v>81.400000000000006</v>
      </c>
      <c r="O384" s="40">
        <v>82.6</v>
      </c>
      <c r="P384" s="40">
        <v>78.8</v>
      </c>
      <c r="Q384" s="40">
        <v>64.3</v>
      </c>
      <c r="R384" s="40">
        <v>65</v>
      </c>
      <c r="S384" s="40">
        <v>74.2</v>
      </c>
      <c r="T384" s="40">
        <v>76.2</v>
      </c>
      <c r="U384" s="40">
        <v>64.5</v>
      </c>
      <c r="V384" s="40">
        <v>73</v>
      </c>
      <c r="W384" s="40">
        <v>70</v>
      </c>
      <c r="X384" s="40">
        <v>76.7</v>
      </c>
      <c r="Y384" s="38"/>
      <c r="Z384" s="40">
        <v>154</v>
      </c>
      <c r="AA384" s="40">
        <v>151</v>
      </c>
      <c r="AB384" s="40">
        <v>160</v>
      </c>
      <c r="AC384" s="40">
        <v>149</v>
      </c>
      <c r="AD384" s="40">
        <v>154</v>
      </c>
      <c r="AE384" s="40">
        <v>207</v>
      </c>
      <c r="AF384" s="40">
        <v>157</v>
      </c>
      <c r="AG384" s="40">
        <v>152</v>
      </c>
      <c r="AH384" s="40">
        <v>160</v>
      </c>
      <c r="AI384" s="40">
        <v>149</v>
      </c>
      <c r="AJ384" s="40">
        <v>152</v>
      </c>
      <c r="AK384" s="38"/>
      <c r="AL384" s="40">
        <v>298</v>
      </c>
      <c r="AM384" s="40">
        <v>320</v>
      </c>
      <c r="AN384" s="40">
        <v>412</v>
      </c>
      <c r="AO384" s="40">
        <v>306</v>
      </c>
      <c r="AP384" s="40">
        <v>278</v>
      </c>
      <c r="AQ384" s="40">
        <v>280</v>
      </c>
      <c r="AR384" s="40">
        <v>281</v>
      </c>
      <c r="AS384" s="40">
        <v>302</v>
      </c>
      <c r="AT384" s="40">
        <v>302</v>
      </c>
      <c r="AU384" s="40">
        <v>298</v>
      </c>
      <c r="AV384" s="40">
        <v>318</v>
      </c>
      <c r="AW384" s="38"/>
      <c r="AX384" s="40">
        <v>555</v>
      </c>
      <c r="AY384" s="40">
        <v>606</v>
      </c>
      <c r="AZ384" s="40">
        <v>636</v>
      </c>
      <c r="BA384" s="40">
        <v>561</v>
      </c>
      <c r="BB384" s="40">
        <v>602</v>
      </c>
      <c r="BC384" s="40">
        <v>568</v>
      </c>
      <c r="BD384" s="40">
        <v>600</v>
      </c>
      <c r="BE384" s="40">
        <v>623</v>
      </c>
      <c r="BF384" s="40">
        <v>593</v>
      </c>
      <c r="BG384" s="40">
        <v>552</v>
      </c>
      <c r="BH384" s="40">
        <v>606</v>
      </c>
    </row>
    <row r="385" spans="1:60" hidden="1" x14ac:dyDescent="0.2">
      <c r="A385" s="40">
        <v>57</v>
      </c>
      <c r="B385" s="40">
        <v>8.64</v>
      </c>
      <c r="C385" s="40">
        <v>44.2</v>
      </c>
      <c r="D385" s="40">
        <v>45.8</v>
      </c>
      <c r="E385" s="40">
        <v>43.2</v>
      </c>
      <c r="F385" s="40">
        <v>42.6</v>
      </c>
      <c r="G385" s="40">
        <v>45.5</v>
      </c>
      <c r="H385" s="40">
        <v>36.9</v>
      </c>
      <c r="I385" s="40">
        <v>44</v>
      </c>
      <c r="J385" s="40">
        <v>47.8</v>
      </c>
      <c r="K385" s="40">
        <v>42.3</v>
      </c>
      <c r="L385" s="40">
        <v>42.7</v>
      </c>
      <c r="M385" s="38"/>
      <c r="N385" s="40">
        <v>77.5</v>
      </c>
      <c r="O385" s="40">
        <v>90</v>
      </c>
      <c r="P385" s="40">
        <v>78.599999999999994</v>
      </c>
      <c r="Q385" s="40">
        <v>66.900000000000006</v>
      </c>
      <c r="R385" s="40">
        <v>60.9</v>
      </c>
      <c r="S385" s="40">
        <v>75.3</v>
      </c>
      <c r="T385" s="40">
        <v>68.8</v>
      </c>
      <c r="U385" s="40">
        <v>62.2</v>
      </c>
      <c r="V385" s="40">
        <v>73.2</v>
      </c>
      <c r="W385" s="40">
        <v>79.8</v>
      </c>
      <c r="X385" s="40">
        <v>78.7</v>
      </c>
      <c r="Y385" s="38"/>
      <c r="Z385" s="40">
        <v>155</v>
      </c>
      <c r="AA385" s="40">
        <v>148</v>
      </c>
      <c r="AB385" s="40">
        <v>154</v>
      </c>
      <c r="AC385" s="40">
        <v>146</v>
      </c>
      <c r="AD385" s="40">
        <v>152</v>
      </c>
      <c r="AE385" s="40">
        <v>170</v>
      </c>
      <c r="AF385" s="40">
        <v>151</v>
      </c>
      <c r="AG385" s="40">
        <v>153</v>
      </c>
      <c r="AH385" s="40">
        <v>151</v>
      </c>
      <c r="AI385" s="40">
        <v>155</v>
      </c>
      <c r="AJ385" s="40">
        <v>151</v>
      </c>
      <c r="AK385" s="38"/>
      <c r="AL385" s="40">
        <v>262</v>
      </c>
      <c r="AM385" s="40">
        <v>362</v>
      </c>
      <c r="AN385" s="40">
        <v>351</v>
      </c>
      <c r="AO385" s="40">
        <v>334</v>
      </c>
      <c r="AP385" s="40">
        <v>277</v>
      </c>
      <c r="AQ385" s="40">
        <v>303</v>
      </c>
      <c r="AR385" s="40">
        <v>400</v>
      </c>
      <c r="AS385" s="40">
        <v>308</v>
      </c>
      <c r="AT385" s="40">
        <v>317</v>
      </c>
      <c r="AU385" s="40">
        <v>275</v>
      </c>
      <c r="AV385" s="40">
        <v>297</v>
      </c>
      <c r="AW385" s="38"/>
      <c r="AX385" s="40">
        <v>536</v>
      </c>
      <c r="AY385" s="40">
        <v>613</v>
      </c>
      <c r="AZ385" s="40">
        <v>564</v>
      </c>
      <c r="BA385" s="40">
        <v>539</v>
      </c>
      <c r="BB385" s="40">
        <v>603</v>
      </c>
      <c r="BC385" s="40">
        <v>603</v>
      </c>
      <c r="BD385" s="40">
        <v>631</v>
      </c>
      <c r="BE385" s="40">
        <v>716</v>
      </c>
      <c r="BF385" s="40">
        <v>580</v>
      </c>
      <c r="BG385" s="40">
        <v>564</v>
      </c>
      <c r="BH385" s="40">
        <v>603</v>
      </c>
    </row>
    <row r="386" spans="1:60" hidden="1" x14ac:dyDescent="0.2">
      <c r="A386" s="40">
        <v>58</v>
      </c>
      <c r="B386" s="40">
        <v>50.7</v>
      </c>
      <c r="C386" s="40">
        <v>42.7</v>
      </c>
      <c r="D386" s="40">
        <v>44.7</v>
      </c>
      <c r="E386" s="40">
        <v>43.1</v>
      </c>
      <c r="F386" s="40">
        <v>48.3</v>
      </c>
      <c r="G386" s="40">
        <v>43.2</v>
      </c>
      <c r="H386" s="40">
        <v>42</v>
      </c>
      <c r="I386" s="40">
        <v>55</v>
      </c>
      <c r="J386" s="40">
        <v>50.5</v>
      </c>
      <c r="K386" s="40">
        <v>37.1</v>
      </c>
      <c r="L386" s="40">
        <v>46.3</v>
      </c>
      <c r="M386" s="38"/>
      <c r="N386" s="40">
        <v>78.599999999999994</v>
      </c>
      <c r="O386" s="40">
        <v>82.1</v>
      </c>
      <c r="P386" s="40">
        <v>91.5</v>
      </c>
      <c r="Q386" s="40">
        <v>66.599999999999994</v>
      </c>
      <c r="R386" s="40">
        <v>63.5</v>
      </c>
      <c r="S386" s="40">
        <v>102</v>
      </c>
      <c r="T386" s="40">
        <v>65.900000000000006</v>
      </c>
      <c r="U386" s="40">
        <v>61</v>
      </c>
      <c r="V386" s="40">
        <v>72.7</v>
      </c>
      <c r="W386" s="40">
        <v>79</v>
      </c>
      <c r="X386" s="40">
        <v>77.5</v>
      </c>
      <c r="Y386" s="38"/>
      <c r="Z386" s="40">
        <v>158</v>
      </c>
      <c r="AA386" s="40">
        <v>148</v>
      </c>
      <c r="AB386" s="40">
        <v>153</v>
      </c>
      <c r="AC386" s="40">
        <v>155</v>
      </c>
      <c r="AD386" s="40">
        <v>152</v>
      </c>
      <c r="AE386" s="40">
        <v>154</v>
      </c>
      <c r="AF386" s="40">
        <v>150</v>
      </c>
      <c r="AG386" s="40">
        <v>156</v>
      </c>
      <c r="AH386" s="40">
        <v>207</v>
      </c>
      <c r="AI386" s="40">
        <v>158</v>
      </c>
      <c r="AJ386" s="40">
        <v>156</v>
      </c>
      <c r="AK386" s="38"/>
      <c r="AL386" s="40">
        <v>297</v>
      </c>
      <c r="AM386" s="40">
        <v>304</v>
      </c>
      <c r="AN386" s="40">
        <v>304</v>
      </c>
      <c r="AO386" s="40">
        <v>300</v>
      </c>
      <c r="AP386" s="40">
        <v>306</v>
      </c>
      <c r="AQ386" s="40">
        <v>266</v>
      </c>
      <c r="AR386" s="40">
        <v>286</v>
      </c>
      <c r="AS386" s="40">
        <v>299</v>
      </c>
      <c r="AT386" s="40">
        <v>307</v>
      </c>
      <c r="AU386" s="40">
        <v>301</v>
      </c>
      <c r="AV386" s="40">
        <v>303</v>
      </c>
      <c r="AW386" s="38"/>
      <c r="AX386" s="40">
        <v>535</v>
      </c>
      <c r="AY386" s="40">
        <v>622</v>
      </c>
      <c r="AZ386" s="40">
        <v>536</v>
      </c>
      <c r="BA386" s="40">
        <v>511</v>
      </c>
      <c r="BB386" s="40">
        <v>673</v>
      </c>
      <c r="BC386" s="40">
        <v>571</v>
      </c>
      <c r="BD386" s="40">
        <v>609</v>
      </c>
      <c r="BE386" s="40">
        <v>816</v>
      </c>
      <c r="BF386" s="40">
        <v>720</v>
      </c>
      <c r="BG386" s="40">
        <v>654</v>
      </c>
      <c r="BH386" s="40">
        <v>629</v>
      </c>
    </row>
    <row r="387" spans="1:60" hidden="1" x14ac:dyDescent="0.2">
      <c r="A387" s="40">
        <v>59</v>
      </c>
      <c r="B387" s="40">
        <v>55</v>
      </c>
      <c r="C387" s="40">
        <v>42.3</v>
      </c>
      <c r="D387" s="40">
        <v>49</v>
      </c>
      <c r="E387" s="40">
        <v>43</v>
      </c>
      <c r="F387" s="40">
        <v>43.3</v>
      </c>
      <c r="G387" s="40">
        <v>45.6</v>
      </c>
      <c r="H387" s="40">
        <v>42.5</v>
      </c>
      <c r="I387" s="40">
        <v>44.5</v>
      </c>
      <c r="J387" s="40">
        <v>50.5</v>
      </c>
      <c r="K387" s="40">
        <v>38</v>
      </c>
      <c r="L387" s="40">
        <v>52.4</v>
      </c>
      <c r="M387" s="38"/>
      <c r="N387" s="40">
        <v>76</v>
      </c>
      <c r="O387" s="40">
        <v>76</v>
      </c>
      <c r="P387" s="40">
        <v>75.400000000000006</v>
      </c>
      <c r="Q387" s="40">
        <v>67.400000000000006</v>
      </c>
      <c r="R387" s="40">
        <v>60.9</v>
      </c>
      <c r="S387" s="40">
        <v>92.9</v>
      </c>
      <c r="T387" s="40">
        <v>78.7</v>
      </c>
      <c r="U387" s="40">
        <v>62.6</v>
      </c>
      <c r="V387" s="40">
        <v>73.8</v>
      </c>
      <c r="W387" s="40">
        <v>76.900000000000006</v>
      </c>
      <c r="X387" s="40">
        <v>76.3</v>
      </c>
      <c r="Y387" s="38"/>
      <c r="Z387" s="40">
        <v>165</v>
      </c>
      <c r="AA387" s="40">
        <v>192</v>
      </c>
      <c r="AB387" s="40">
        <v>157</v>
      </c>
      <c r="AC387" s="40">
        <v>155</v>
      </c>
      <c r="AD387" s="40">
        <v>153</v>
      </c>
      <c r="AE387" s="40">
        <v>154</v>
      </c>
      <c r="AF387" s="40">
        <v>153</v>
      </c>
      <c r="AG387" s="40">
        <v>153</v>
      </c>
      <c r="AH387" s="40">
        <v>217</v>
      </c>
      <c r="AI387" s="40">
        <v>153</v>
      </c>
      <c r="AJ387" s="40">
        <v>154</v>
      </c>
      <c r="AK387" s="38"/>
      <c r="AL387" s="40">
        <v>288</v>
      </c>
      <c r="AM387" s="40">
        <v>299</v>
      </c>
      <c r="AN387" s="40">
        <v>322</v>
      </c>
      <c r="AO387" s="40">
        <v>298</v>
      </c>
      <c r="AP387" s="40">
        <v>311</v>
      </c>
      <c r="AQ387" s="40">
        <v>308</v>
      </c>
      <c r="AR387" s="40">
        <v>286</v>
      </c>
      <c r="AS387" s="40">
        <v>301</v>
      </c>
      <c r="AT387" s="40">
        <v>314</v>
      </c>
      <c r="AU387" s="40">
        <v>281</v>
      </c>
      <c r="AV387" s="40">
        <v>303</v>
      </c>
      <c r="AW387" s="38"/>
      <c r="AX387" s="40">
        <v>546</v>
      </c>
      <c r="AY387" s="40">
        <v>628</v>
      </c>
      <c r="AZ387" s="40">
        <v>622</v>
      </c>
      <c r="BA387" s="40">
        <v>582</v>
      </c>
      <c r="BB387" s="40">
        <v>660</v>
      </c>
      <c r="BC387" s="40">
        <v>560</v>
      </c>
      <c r="BD387" s="40">
        <v>591</v>
      </c>
      <c r="BE387" s="40">
        <v>879</v>
      </c>
      <c r="BF387" s="40">
        <v>807</v>
      </c>
      <c r="BG387" s="40">
        <v>624</v>
      </c>
      <c r="BH387" s="40">
        <v>636</v>
      </c>
    </row>
    <row r="388" spans="1:60" x14ac:dyDescent="0.2">
      <c r="A388" s="40">
        <v>60</v>
      </c>
      <c r="B388" s="40">
        <v>46.4</v>
      </c>
      <c r="C388" s="40">
        <v>48.6</v>
      </c>
      <c r="D388" s="40">
        <v>50.4</v>
      </c>
      <c r="E388" s="40">
        <v>48.6</v>
      </c>
      <c r="F388" s="40">
        <v>45.3</v>
      </c>
      <c r="G388" s="40">
        <v>43.3</v>
      </c>
      <c r="H388" s="40">
        <v>38.200000000000003</v>
      </c>
      <c r="I388" s="40">
        <v>42.3</v>
      </c>
      <c r="J388" s="40">
        <v>45.6</v>
      </c>
      <c r="K388" s="40">
        <v>42.8</v>
      </c>
      <c r="L388" s="40">
        <v>47.2</v>
      </c>
      <c r="M388" s="38"/>
      <c r="N388" s="40">
        <v>75.3</v>
      </c>
      <c r="O388" s="40">
        <v>72.599999999999994</v>
      </c>
      <c r="P388" s="40">
        <v>79</v>
      </c>
      <c r="Q388" s="40">
        <v>66</v>
      </c>
      <c r="R388" s="40">
        <v>61.3</v>
      </c>
      <c r="S388" s="40">
        <v>75.3</v>
      </c>
      <c r="T388" s="40">
        <v>69.400000000000006</v>
      </c>
      <c r="U388" s="40">
        <v>63.7</v>
      </c>
      <c r="V388" s="40">
        <v>72.7</v>
      </c>
      <c r="W388" s="40">
        <v>77.7</v>
      </c>
      <c r="X388" s="40">
        <v>76.900000000000006</v>
      </c>
      <c r="Y388" s="38"/>
      <c r="Z388" s="40">
        <v>163</v>
      </c>
      <c r="AA388" s="40">
        <v>177</v>
      </c>
      <c r="AB388" s="40">
        <v>157</v>
      </c>
      <c r="AC388" s="40">
        <v>162</v>
      </c>
      <c r="AD388" s="40">
        <v>155</v>
      </c>
      <c r="AE388" s="40">
        <v>159</v>
      </c>
      <c r="AF388" s="40">
        <v>144</v>
      </c>
      <c r="AG388" s="40">
        <v>152</v>
      </c>
      <c r="AH388" s="40">
        <v>218</v>
      </c>
      <c r="AI388" s="40">
        <v>159</v>
      </c>
      <c r="AJ388" s="40">
        <v>150</v>
      </c>
      <c r="AK388" s="38"/>
      <c r="AL388" s="40">
        <v>278</v>
      </c>
      <c r="AM388" s="40">
        <v>301</v>
      </c>
      <c r="AN388" s="40">
        <v>304</v>
      </c>
      <c r="AO388" s="40">
        <v>306</v>
      </c>
      <c r="AP388" s="40">
        <v>296</v>
      </c>
      <c r="AQ388" s="40">
        <v>244</v>
      </c>
      <c r="AR388" s="40">
        <v>283</v>
      </c>
      <c r="AS388" s="40">
        <v>305</v>
      </c>
      <c r="AT388" s="40">
        <v>342</v>
      </c>
      <c r="AU388" s="40">
        <v>296</v>
      </c>
      <c r="AV388" s="40">
        <v>312</v>
      </c>
      <c r="AW388" s="38"/>
      <c r="AX388" s="40">
        <v>549</v>
      </c>
      <c r="AY388" s="40">
        <v>617</v>
      </c>
      <c r="AZ388" s="40">
        <v>616</v>
      </c>
      <c r="BA388" s="40">
        <v>566</v>
      </c>
      <c r="BB388" s="40">
        <v>662</v>
      </c>
      <c r="BC388" s="40">
        <v>626</v>
      </c>
      <c r="BD388" s="40">
        <v>638</v>
      </c>
      <c r="BE388" s="40">
        <v>819</v>
      </c>
      <c r="BF388" s="40">
        <v>842</v>
      </c>
      <c r="BG388" s="40">
        <v>643</v>
      </c>
      <c r="BH388" s="40">
        <v>622</v>
      </c>
    </row>
    <row r="389" spans="1:60" x14ac:dyDescent="0.2">
      <c r="A389" s="40"/>
      <c r="B389" s="40">
        <f t="shared" ref="B389:L389" si="32">AVERAGE(B329:B388)</f>
        <v>41.338999999999992</v>
      </c>
      <c r="C389" s="40">
        <f t="shared" si="32"/>
        <v>43.226666666666667</v>
      </c>
      <c r="D389" s="40">
        <f t="shared" si="32"/>
        <v>40.474999999999994</v>
      </c>
      <c r="E389" s="40">
        <f t="shared" si="32"/>
        <v>44.616666666666653</v>
      </c>
      <c r="F389" s="40">
        <f t="shared" si="32"/>
        <v>42.091666666666676</v>
      </c>
      <c r="G389" s="40">
        <f t="shared" si="32"/>
        <v>46.748333333333321</v>
      </c>
      <c r="H389" s="40">
        <f t="shared" si="32"/>
        <v>43.928333333333313</v>
      </c>
      <c r="I389" s="40">
        <f t="shared" si="32"/>
        <v>45.576666666666668</v>
      </c>
      <c r="J389" s="40">
        <f t="shared" si="32"/>
        <v>47.055</v>
      </c>
      <c r="K389" s="40">
        <f t="shared" si="32"/>
        <v>39.301666666666662</v>
      </c>
      <c r="L389" s="40">
        <f t="shared" si="32"/>
        <v>45.965000000000003</v>
      </c>
      <c r="M389" s="38"/>
      <c r="N389" s="40">
        <f t="shared" ref="N389:X389" si="33">AVERAGE(N330:N388)</f>
        <v>77.742372881355934</v>
      </c>
      <c r="O389" s="40">
        <f t="shared" si="33"/>
        <v>78.79491525423731</v>
      </c>
      <c r="P389" s="40">
        <f t="shared" si="33"/>
        <v>79.393220338983056</v>
      </c>
      <c r="Q389" s="40">
        <f t="shared" si="33"/>
        <v>72.784745762711864</v>
      </c>
      <c r="R389" s="40">
        <f t="shared" si="33"/>
        <v>75.188135593220309</v>
      </c>
      <c r="S389" s="40">
        <f t="shared" si="33"/>
        <v>69.698305084745755</v>
      </c>
      <c r="T389" s="40">
        <f t="shared" si="33"/>
        <v>72.252542372881337</v>
      </c>
      <c r="U389" s="40">
        <f t="shared" si="33"/>
        <v>68.792542372881357</v>
      </c>
      <c r="V389" s="40">
        <f t="shared" si="33"/>
        <v>67.95084745762712</v>
      </c>
      <c r="W389" s="40">
        <f t="shared" si="33"/>
        <v>76.337288135593212</v>
      </c>
      <c r="X389" s="40">
        <f t="shared" si="33"/>
        <v>77.842372881355928</v>
      </c>
      <c r="Y389" s="38"/>
      <c r="Z389" s="40">
        <f t="shared" ref="Z389:AJ389" si="34">AVERAGE(Z329:Z388)</f>
        <v>144.9</v>
      </c>
      <c r="AA389" s="40">
        <f t="shared" si="34"/>
        <v>161.58333333333334</v>
      </c>
      <c r="AB389" s="40">
        <f t="shared" si="34"/>
        <v>130.35</v>
      </c>
      <c r="AC389" s="40">
        <f t="shared" si="34"/>
        <v>155.11666666666667</v>
      </c>
      <c r="AD389" s="40">
        <f t="shared" si="34"/>
        <v>144.5683333333333</v>
      </c>
      <c r="AE389" s="40">
        <f t="shared" si="34"/>
        <v>139.58333333333334</v>
      </c>
      <c r="AF389" s="40">
        <f t="shared" si="34"/>
        <v>148.51666666666668</v>
      </c>
      <c r="AG389" s="40">
        <f t="shared" si="34"/>
        <v>160.65</v>
      </c>
      <c r="AH389" s="40">
        <f t="shared" si="34"/>
        <v>146.77166666666665</v>
      </c>
      <c r="AI389" s="40">
        <f t="shared" si="34"/>
        <v>171.43333333333334</v>
      </c>
      <c r="AJ389" s="40">
        <f t="shared" si="34"/>
        <v>154.94999999999999</v>
      </c>
      <c r="AK389" s="38"/>
      <c r="AL389" s="40">
        <f t="shared" ref="AL389:AV389" si="35">AVERAGE(AL329:AL388)</f>
        <v>308.18333333333334</v>
      </c>
      <c r="AM389" s="40">
        <f t="shared" si="35"/>
        <v>315.63333333333333</v>
      </c>
      <c r="AN389" s="40">
        <f t="shared" si="35"/>
        <v>331.95</v>
      </c>
      <c r="AO389" s="40">
        <f t="shared" si="35"/>
        <v>283.14999999999998</v>
      </c>
      <c r="AP389" s="40">
        <f t="shared" si="35"/>
        <v>277.43333333333334</v>
      </c>
      <c r="AQ389" s="40">
        <f t="shared" si="35"/>
        <v>296.83333333333331</v>
      </c>
      <c r="AR389" s="40">
        <f t="shared" si="35"/>
        <v>313.48333333333335</v>
      </c>
      <c r="AS389" s="40">
        <f t="shared" si="35"/>
        <v>314.61666666666667</v>
      </c>
      <c r="AT389" s="40">
        <f t="shared" si="35"/>
        <v>303.39999999999998</v>
      </c>
      <c r="AU389" s="40">
        <f t="shared" si="35"/>
        <v>327.46666666666664</v>
      </c>
      <c r="AV389" s="40">
        <f t="shared" si="35"/>
        <v>343.35</v>
      </c>
      <c r="AW389" s="38"/>
      <c r="AX389" s="40">
        <f t="shared" ref="AX389:BH389" si="36">AVERAGE(AX329:AX388)</f>
        <v>565.9666666666667</v>
      </c>
      <c r="AY389" s="40">
        <f t="shared" si="36"/>
        <v>610.61666666666667</v>
      </c>
      <c r="AZ389" s="40">
        <f t="shared" si="36"/>
        <v>622.63333333333333</v>
      </c>
      <c r="BA389" s="40">
        <f t="shared" si="36"/>
        <v>571.45000000000005</v>
      </c>
      <c r="BB389" s="40">
        <f t="shared" si="36"/>
        <v>606.63333333333333</v>
      </c>
      <c r="BC389" s="40">
        <f t="shared" si="36"/>
        <v>614.13333333333333</v>
      </c>
      <c r="BD389" s="40">
        <f t="shared" si="36"/>
        <v>631.06666666666672</v>
      </c>
      <c r="BE389" s="40">
        <f t="shared" si="36"/>
        <v>639.9</v>
      </c>
      <c r="BF389" s="40">
        <f t="shared" si="36"/>
        <v>610.06666666666672</v>
      </c>
      <c r="BG389" s="40">
        <f t="shared" si="36"/>
        <v>629.06666666666672</v>
      </c>
      <c r="BH389" s="40">
        <f t="shared" si="36"/>
        <v>624.06666666666672</v>
      </c>
    </row>
    <row r="390" spans="1:60" x14ac:dyDescent="0.2">
      <c r="A390" s="40"/>
      <c r="B390" s="40">
        <v>1</v>
      </c>
      <c r="C390" s="40">
        <v>2</v>
      </c>
      <c r="D390" s="40">
        <v>3</v>
      </c>
      <c r="E390" s="40">
        <v>4</v>
      </c>
      <c r="F390" s="40">
        <v>5</v>
      </c>
      <c r="G390" s="40">
        <v>6</v>
      </c>
      <c r="H390" s="40">
        <v>7</v>
      </c>
      <c r="I390" s="40">
        <v>8</v>
      </c>
      <c r="J390" s="40">
        <v>9</v>
      </c>
      <c r="K390" s="40">
        <v>10</v>
      </c>
      <c r="L390" s="40">
        <v>11</v>
      </c>
      <c r="M390" s="38"/>
      <c r="N390" s="40">
        <v>1</v>
      </c>
      <c r="O390" s="40">
        <v>2</v>
      </c>
      <c r="P390" s="40">
        <v>3</v>
      </c>
      <c r="Q390" s="40">
        <v>4</v>
      </c>
      <c r="R390" s="40">
        <v>5</v>
      </c>
      <c r="S390" s="40">
        <v>6</v>
      </c>
      <c r="T390" s="40">
        <v>7</v>
      </c>
      <c r="U390" s="40">
        <v>8</v>
      </c>
      <c r="V390" s="40">
        <v>9</v>
      </c>
      <c r="W390" s="40">
        <v>10</v>
      </c>
      <c r="X390" s="40">
        <v>11</v>
      </c>
      <c r="Y390" s="38"/>
      <c r="Z390" s="40">
        <v>1</v>
      </c>
      <c r="AA390" s="40">
        <v>2</v>
      </c>
      <c r="AB390" s="40">
        <v>3</v>
      </c>
      <c r="AC390" s="40">
        <v>4</v>
      </c>
      <c r="AD390" s="40">
        <v>5</v>
      </c>
      <c r="AE390" s="40">
        <v>6</v>
      </c>
      <c r="AF390" s="40">
        <v>7</v>
      </c>
      <c r="AG390" s="40">
        <v>8</v>
      </c>
      <c r="AH390" s="40">
        <v>9</v>
      </c>
      <c r="AI390" s="40">
        <v>10</v>
      </c>
      <c r="AJ390" s="40">
        <v>11</v>
      </c>
      <c r="AK390" s="38"/>
      <c r="AL390" s="40">
        <v>1</v>
      </c>
      <c r="AM390" s="40">
        <v>2</v>
      </c>
      <c r="AN390" s="40">
        <v>3</v>
      </c>
      <c r="AO390" s="40">
        <v>4</v>
      </c>
      <c r="AP390" s="40">
        <v>5</v>
      </c>
      <c r="AQ390" s="40">
        <v>6</v>
      </c>
      <c r="AR390" s="40">
        <v>7</v>
      </c>
      <c r="AS390" s="40">
        <v>8</v>
      </c>
      <c r="AT390" s="40">
        <v>9</v>
      </c>
      <c r="AU390" s="40">
        <v>10</v>
      </c>
      <c r="AV390" s="40">
        <v>11</v>
      </c>
      <c r="AW390" s="38"/>
      <c r="AX390" s="40">
        <v>1</v>
      </c>
      <c r="AY390" s="40">
        <v>2</v>
      </c>
      <c r="AZ390" s="40">
        <v>3</v>
      </c>
      <c r="BA390" s="40">
        <v>4</v>
      </c>
      <c r="BB390" s="40">
        <v>5</v>
      </c>
      <c r="BC390" s="40">
        <v>6</v>
      </c>
      <c r="BD390" s="40">
        <v>7</v>
      </c>
      <c r="BE390" s="40">
        <v>8</v>
      </c>
      <c r="BF390" s="40">
        <v>9</v>
      </c>
      <c r="BG390" s="40">
        <v>10</v>
      </c>
      <c r="BH390" s="40">
        <v>11</v>
      </c>
    </row>
    <row r="393" spans="1:60" x14ac:dyDescent="0.2">
      <c r="A393" s="39"/>
      <c r="B393" s="355">
        <v>64</v>
      </c>
      <c r="C393" s="355"/>
      <c r="D393" s="355"/>
      <c r="E393" s="355"/>
      <c r="F393" s="355"/>
      <c r="G393" s="355"/>
      <c r="H393" s="355"/>
      <c r="I393" s="355"/>
      <c r="J393" s="355"/>
      <c r="K393" s="355"/>
      <c r="L393" s="355"/>
      <c r="M393" s="33"/>
      <c r="N393" s="355">
        <v>128</v>
      </c>
      <c r="O393" s="355"/>
      <c r="P393" s="355"/>
      <c r="Q393" s="355"/>
      <c r="R393" s="355"/>
      <c r="S393" s="355"/>
      <c r="T393" s="355"/>
      <c r="U393" s="355"/>
      <c r="V393" s="355"/>
      <c r="W393" s="355"/>
      <c r="X393" s="355"/>
      <c r="Y393" s="33"/>
      <c r="Z393" s="355">
        <v>256</v>
      </c>
      <c r="AA393" s="355"/>
      <c r="AB393" s="355"/>
      <c r="AC393" s="355"/>
      <c r="AD393" s="355"/>
      <c r="AE393" s="355"/>
      <c r="AF393" s="355"/>
      <c r="AG393" s="355"/>
      <c r="AH393" s="355"/>
      <c r="AI393" s="355"/>
      <c r="AJ393" s="355"/>
      <c r="AK393" s="33"/>
      <c r="AL393" s="355">
        <v>512</v>
      </c>
      <c r="AM393" s="355"/>
      <c r="AN393" s="355"/>
      <c r="AO393" s="355"/>
      <c r="AP393" s="355"/>
      <c r="AQ393" s="355"/>
      <c r="AR393" s="355"/>
      <c r="AS393" s="355"/>
      <c r="AT393" s="355"/>
      <c r="AU393" s="355"/>
      <c r="AV393" s="355"/>
      <c r="AW393" s="33"/>
      <c r="AX393" s="355">
        <v>1024</v>
      </c>
      <c r="AY393" s="355"/>
      <c r="AZ393" s="355"/>
      <c r="BA393" s="355"/>
      <c r="BB393" s="355"/>
      <c r="BC393" s="355"/>
      <c r="BD393" s="355"/>
      <c r="BE393" s="355"/>
      <c r="BF393" s="355"/>
      <c r="BG393" s="355"/>
      <c r="BH393" s="355"/>
    </row>
    <row r="394" spans="1:60" x14ac:dyDescent="0.2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38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38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38"/>
      <c r="AL394" s="40"/>
      <c r="AM394" s="40"/>
      <c r="AN394" s="40">
        <v>557</v>
      </c>
      <c r="AO394" s="40"/>
      <c r="AP394" s="40"/>
      <c r="AQ394" s="40"/>
      <c r="AR394" s="40"/>
      <c r="AS394" s="40"/>
      <c r="AT394" s="40"/>
      <c r="AU394" s="40">
        <v>573</v>
      </c>
      <c r="AV394" s="40"/>
      <c r="AW394" s="38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</row>
    <row r="395" spans="1:60" x14ac:dyDescent="0.2">
      <c r="A395" s="40">
        <v>1</v>
      </c>
      <c r="B395" s="40">
        <v>67.2</v>
      </c>
      <c r="C395" s="40">
        <v>71.099999999999994</v>
      </c>
      <c r="D395" s="40">
        <v>65.400000000000006</v>
      </c>
      <c r="E395" s="40">
        <v>71.400000000000006</v>
      </c>
      <c r="F395" s="40">
        <v>73.3</v>
      </c>
      <c r="G395" s="40">
        <v>72.8</v>
      </c>
      <c r="H395" s="40">
        <v>71.900000000000006</v>
      </c>
      <c r="I395" s="40">
        <v>70.400000000000006</v>
      </c>
      <c r="J395" s="40">
        <v>68.8</v>
      </c>
      <c r="K395" s="40">
        <v>72.400000000000006</v>
      </c>
      <c r="L395" s="40">
        <v>67.400000000000006</v>
      </c>
      <c r="M395" s="38"/>
      <c r="N395" s="40">
        <v>142</v>
      </c>
      <c r="O395" s="40">
        <v>146</v>
      </c>
      <c r="P395" s="40">
        <v>144</v>
      </c>
      <c r="Q395" s="40">
        <v>139</v>
      </c>
      <c r="R395" s="40">
        <v>135</v>
      </c>
      <c r="S395" s="40">
        <v>143</v>
      </c>
      <c r="T395" s="40">
        <v>141</v>
      </c>
      <c r="U395" s="40">
        <v>138</v>
      </c>
      <c r="V395" s="40">
        <v>146</v>
      </c>
      <c r="W395" s="40">
        <v>136</v>
      </c>
      <c r="X395" s="40">
        <v>137</v>
      </c>
      <c r="Y395" s="38"/>
      <c r="Z395" s="40">
        <v>269</v>
      </c>
      <c r="AA395" s="40">
        <v>280</v>
      </c>
      <c r="AB395" s="40">
        <v>233</v>
      </c>
      <c r="AC395" s="40">
        <v>285</v>
      </c>
      <c r="AD395" s="40">
        <v>280</v>
      </c>
      <c r="AE395" s="40">
        <v>289</v>
      </c>
      <c r="AF395" s="40">
        <v>271</v>
      </c>
      <c r="AG395" s="40">
        <v>273</v>
      </c>
      <c r="AH395" s="40">
        <v>288</v>
      </c>
      <c r="AI395" s="40">
        <v>284</v>
      </c>
      <c r="AJ395" s="40">
        <v>276</v>
      </c>
      <c r="AK395" s="38"/>
      <c r="AL395" s="40">
        <v>546</v>
      </c>
      <c r="AM395" s="40">
        <v>574</v>
      </c>
      <c r="AN395" s="40">
        <v>570</v>
      </c>
      <c r="AO395" s="40">
        <v>525</v>
      </c>
      <c r="AP395" s="40">
        <v>556</v>
      </c>
      <c r="AQ395" s="40">
        <v>573</v>
      </c>
      <c r="AR395" s="40">
        <v>499</v>
      </c>
      <c r="AS395" s="40">
        <v>574</v>
      </c>
      <c r="AT395" s="40">
        <v>452</v>
      </c>
      <c r="AU395" s="40">
        <v>562</v>
      </c>
      <c r="AV395" s="40">
        <v>546</v>
      </c>
      <c r="AW395" s="38"/>
      <c r="AX395" s="40">
        <v>816</v>
      </c>
      <c r="AY395" s="40">
        <v>1000</v>
      </c>
      <c r="AZ395" s="40">
        <v>921</v>
      </c>
      <c r="BA395" s="40">
        <v>704</v>
      </c>
      <c r="BB395" s="40">
        <v>1000</v>
      </c>
      <c r="BC395" s="40">
        <v>1000</v>
      </c>
      <c r="BD395" s="40">
        <v>1000</v>
      </c>
      <c r="BE395" s="40">
        <v>1000</v>
      </c>
      <c r="BF395" s="40">
        <v>1000</v>
      </c>
      <c r="BG395" s="40">
        <v>1000</v>
      </c>
      <c r="BH395" s="40">
        <v>1000</v>
      </c>
    </row>
    <row r="396" spans="1:60" x14ac:dyDescent="0.2">
      <c r="A396" s="40">
        <v>2</v>
      </c>
      <c r="B396" s="40">
        <v>68</v>
      </c>
      <c r="C396" s="40">
        <v>71.099999999999994</v>
      </c>
      <c r="D396" s="40">
        <v>66.7</v>
      </c>
      <c r="E396" s="40">
        <v>73.099999999999994</v>
      </c>
      <c r="F396" s="40">
        <v>73.3</v>
      </c>
      <c r="G396" s="40">
        <v>73.3</v>
      </c>
      <c r="H396" s="40">
        <v>71.3</v>
      </c>
      <c r="I396" s="40">
        <v>70.400000000000006</v>
      </c>
      <c r="J396" s="40">
        <v>68.2</v>
      </c>
      <c r="K396" s="40">
        <v>72.599999999999994</v>
      </c>
      <c r="L396" s="40">
        <v>68.7</v>
      </c>
      <c r="M396" s="38"/>
      <c r="N396" s="40">
        <v>147</v>
      </c>
      <c r="O396" s="40">
        <v>142</v>
      </c>
      <c r="P396" s="40">
        <v>144</v>
      </c>
      <c r="Q396" s="40">
        <v>144</v>
      </c>
      <c r="R396" s="40">
        <v>136</v>
      </c>
      <c r="S396" s="40">
        <v>142</v>
      </c>
      <c r="T396" s="40">
        <v>140</v>
      </c>
      <c r="U396" s="40">
        <v>135</v>
      </c>
      <c r="V396" s="40">
        <v>147</v>
      </c>
      <c r="W396" s="40">
        <v>137</v>
      </c>
      <c r="X396" s="40">
        <v>136</v>
      </c>
      <c r="Y396" s="38"/>
      <c r="Z396" s="40">
        <v>219</v>
      </c>
      <c r="AA396" s="40">
        <v>282</v>
      </c>
      <c r="AB396" s="40">
        <v>214</v>
      </c>
      <c r="AC396" s="40">
        <v>285</v>
      </c>
      <c r="AD396" s="40">
        <v>290</v>
      </c>
      <c r="AE396" s="40">
        <v>288</v>
      </c>
      <c r="AF396" s="40">
        <v>271</v>
      </c>
      <c r="AG396" s="40">
        <v>281</v>
      </c>
      <c r="AH396" s="40">
        <v>292</v>
      </c>
      <c r="AI396" s="40">
        <v>271</v>
      </c>
      <c r="AJ396" s="40">
        <v>285</v>
      </c>
      <c r="AK396" s="38"/>
      <c r="AL396" s="40">
        <v>537</v>
      </c>
      <c r="AM396" s="40">
        <v>576</v>
      </c>
      <c r="AN396" s="40">
        <v>566</v>
      </c>
      <c r="AO396" s="40">
        <v>565</v>
      </c>
      <c r="AP396" s="40">
        <v>555</v>
      </c>
      <c r="AQ396" s="40">
        <v>565</v>
      </c>
      <c r="AR396" s="40">
        <v>393</v>
      </c>
      <c r="AS396" s="40">
        <v>576</v>
      </c>
      <c r="AT396" s="40">
        <v>569</v>
      </c>
      <c r="AU396" s="40">
        <v>538</v>
      </c>
      <c r="AV396" s="40">
        <v>537</v>
      </c>
      <c r="AW396" s="38"/>
      <c r="AX396" s="40">
        <v>960</v>
      </c>
      <c r="AY396" s="40">
        <v>1000</v>
      </c>
      <c r="AZ396" s="40">
        <v>853</v>
      </c>
      <c r="BA396" s="40">
        <v>796</v>
      </c>
      <c r="BB396" s="40">
        <v>1000</v>
      </c>
      <c r="BC396" s="40">
        <v>1000</v>
      </c>
      <c r="BD396" s="40">
        <v>1000</v>
      </c>
      <c r="BE396" s="40">
        <v>1000</v>
      </c>
      <c r="BF396" s="40">
        <v>1000</v>
      </c>
      <c r="BG396" s="40">
        <v>1000</v>
      </c>
      <c r="BH396" s="40">
        <v>1000</v>
      </c>
    </row>
    <row r="397" spans="1:60" hidden="1" x14ac:dyDescent="0.2">
      <c r="A397" s="40">
        <v>3</v>
      </c>
      <c r="B397" s="40">
        <v>70.7</v>
      </c>
      <c r="C397" s="40">
        <v>70.7</v>
      </c>
      <c r="D397" s="40">
        <v>67.400000000000006</v>
      </c>
      <c r="E397" s="40">
        <v>72.2</v>
      </c>
      <c r="F397" s="40">
        <v>73.8</v>
      </c>
      <c r="G397" s="40">
        <v>72.3</v>
      </c>
      <c r="H397" s="40">
        <v>71.099999999999994</v>
      </c>
      <c r="I397" s="40">
        <v>71.099999999999994</v>
      </c>
      <c r="J397" s="40">
        <v>68.8</v>
      </c>
      <c r="K397" s="40">
        <v>72.400000000000006</v>
      </c>
      <c r="L397" s="40">
        <v>69.2</v>
      </c>
      <c r="M397" s="38"/>
      <c r="N397" s="40">
        <v>145</v>
      </c>
      <c r="O397" s="40">
        <v>130</v>
      </c>
      <c r="P397" s="40">
        <v>145</v>
      </c>
      <c r="Q397" s="40">
        <v>136</v>
      </c>
      <c r="R397" s="40">
        <v>134</v>
      </c>
      <c r="S397" s="40">
        <v>138</v>
      </c>
      <c r="T397" s="40">
        <v>146</v>
      </c>
      <c r="U397" s="40">
        <v>136</v>
      </c>
      <c r="V397" s="40">
        <v>145</v>
      </c>
      <c r="W397" s="40">
        <v>139</v>
      </c>
      <c r="X397" s="40">
        <v>136</v>
      </c>
      <c r="Y397" s="38"/>
      <c r="Z397" s="40">
        <v>285</v>
      </c>
      <c r="AA397" s="40">
        <v>281</v>
      </c>
      <c r="AB397" s="40">
        <v>188</v>
      </c>
      <c r="AC397" s="40">
        <v>285</v>
      </c>
      <c r="AD397" s="40">
        <v>287</v>
      </c>
      <c r="AE397" s="40">
        <v>280</v>
      </c>
      <c r="AF397" s="40">
        <v>288</v>
      </c>
      <c r="AG397" s="40">
        <v>279</v>
      </c>
      <c r="AH397" s="40">
        <v>289</v>
      </c>
      <c r="AI397" s="40">
        <v>287</v>
      </c>
      <c r="AJ397" s="40">
        <v>276</v>
      </c>
      <c r="AK397" s="38"/>
      <c r="AL397" s="40">
        <v>547</v>
      </c>
      <c r="AM397" s="40">
        <v>584</v>
      </c>
      <c r="AN397" s="40">
        <v>563</v>
      </c>
      <c r="AO397" s="40">
        <v>567</v>
      </c>
      <c r="AP397" s="40">
        <v>565</v>
      </c>
      <c r="AQ397" s="40">
        <v>573</v>
      </c>
      <c r="AR397" s="40">
        <v>473</v>
      </c>
      <c r="AS397" s="40">
        <v>568</v>
      </c>
      <c r="AT397" s="40">
        <v>1177</v>
      </c>
      <c r="AU397" s="40">
        <v>567</v>
      </c>
      <c r="AV397" s="40">
        <v>547</v>
      </c>
      <c r="AW397" s="38"/>
      <c r="AX397" s="40">
        <v>1016</v>
      </c>
      <c r="AY397" s="40">
        <v>1000</v>
      </c>
      <c r="AZ397" s="40">
        <v>883</v>
      </c>
      <c r="BA397" s="40">
        <v>851</v>
      </c>
      <c r="BB397" s="40">
        <v>1000</v>
      </c>
      <c r="BC397" s="40">
        <v>1000</v>
      </c>
      <c r="BD397" s="40">
        <v>1000</v>
      </c>
      <c r="BE397" s="40">
        <v>1000</v>
      </c>
      <c r="BF397" s="40">
        <v>1000</v>
      </c>
      <c r="BG397" s="40">
        <v>1000</v>
      </c>
      <c r="BH397" s="40">
        <v>1000</v>
      </c>
    </row>
    <row r="398" spans="1:60" hidden="1" x14ac:dyDescent="0.2">
      <c r="A398" s="40">
        <v>4</v>
      </c>
      <c r="B398" s="40">
        <v>70.5</v>
      </c>
      <c r="C398" s="40">
        <v>72.599999999999994</v>
      </c>
      <c r="D398" s="40">
        <v>63.7</v>
      </c>
      <c r="E398" s="40">
        <v>72.099999999999994</v>
      </c>
      <c r="F398" s="40">
        <v>73.3</v>
      </c>
      <c r="G398" s="40">
        <v>70.599999999999994</v>
      </c>
      <c r="H398" s="40">
        <v>72.3</v>
      </c>
      <c r="I398" s="40">
        <v>71.400000000000006</v>
      </c>
      <c r="J398" s="40">
        <v>68.900000000000006</v>
      </c>
      <c r="K398" s="40">
        <v>72.2</v>
      </c>
      <c r="L398" s="40">
        <v>68</v>
      </c>
      <c r="M398" s="38"/>
      <c r="N398" s="40">
        <v>144</v>
      </c>
      <c r="O398" s="40">
        <v>135</v>
      </c>
      <c r="P398" s="40">
        <v>144</v>
      </c>
      <c r="Q398" s="40">
        <v>135</v>
      </c>
      <c r="R398" s="40">
        <v>135</v>
      </c>
      <c r="S398" s="40">
        <v>137</v>
      </c>
      <c r="T398" s="40">
        <v>141</v>
      </c>
      <c r="U398" s="40">
        <v>130</v>
      </c>
      <c r="V398" s="40">
        <v>145</v>
      </c>
      <c r="W398" s="40">
        <v>141</v>
      </c>
      <c r="X398" s="40">
        <v>146</v>
      </c>
      <c r="Y398" s="38"/>
      <c r="Z398" s="40">
        <v>281</v>
      </c>
      <c r="AA398" s="40">
        <v>284</v>
      </c>
      <c r="AB398" s="40">
        <v>186</v>
      </c>
      <c r="AC398" s="40">
        <v>284</v>
      </c>
      <c r="AD398" s="40">
        <v>291</v>
      </c>
      <c r="AE398" s="40">
        <v>275</v>
      </c>
      <c r="AF398" s="40">
        <v>290</v>
      </c>
      <c r="AG398" s="40">
        <v>274</v>
      </c>
      <c r="AH398" s="40">
        <v>291</v>
      </c>
      <c r="AI398" s="40">
        <v>292</v>
      </c>
      <c r="AJ398" s="40">
        <v>271</v>
      </c>
      <c r="AK398" s="38"/>
      <c r="AL398" s="40">
        <v>544</v>
      </c>
      <c r="AM398" s="40">
        <v>577</v>
      </c>
      <c r="AN398" s="40">
        <v>561</v>
      </c>
      <c r="AO398" s="40">
        <v>554</v>
      </c>
      <c r="AP398" s="40">
        <v>544</v>
      </c>
      <c r="AQ398" s="40">
        <v>579</v>
      </c>
      <c r="AR398" s="40">
        <v>491</v>
      </c>
      <c r="AS398" s="40">
        <v>576</v>
      </c>
      <c r="AT398" s="40">
        <v>1204</v>
      </c>
      <c r="AU398" s="40">
        <v>566</v>
      </c>
      <c r="AV398" s="40">
        <v>544</v>
      </c>
      <c r="AW398" s="38"/>
      <c r="AX398" s="40">
        <v>890</v>
      </c>
      <c r="AY398" s="40">
        <v>1000</v>
      </c>
      <c r="AZ398" s="40">
        <v>1046</v>
      </c>
      <c r="BA398" s="40">
        <v>713</v>
      </c>
      <c r="BB398" s="40">
        <v>1000</v>
      </c>
      <c r="BC398" s="40">
        <v>1000</v>
      </c>
      <c r="BD398" s="40">
        <v>1000</v>
      </c>
      <c r="BE398" s="40">
        <v>1000</v>
      </c>
      <c r="BF398" s="40">
        <v>1000</v>
      </c>
      <c r="BG398" s="40">
        <v>1000</v>
      </c>
      <c r="BH398" s="40">
        <v>1000</v>
      </c>
    </row>
    <row r="399" spans="1:60" hidden="1" x14ac:dyDescent="0.2">
      <c r="A399" s="40">
        <v>5</v>
      </c>
      <c r="B399" s="40">
        <v>68.8</v>
      </c>
      <c r="C399" s="40">
        <v>72.099999999999994</v>
      </c>
      <c r="D399" s="40">
        <v>66.8</v>
      </c>
      <c r="E399" s="40">
        <v>61.9</v>
      </c>
      <c r="F399" s="40">
        <v>73.7</v>
      </c>
      <c r="G399" s="40">
        <v>69.099999999999994</v>
      </c>
      <c r="H399" s="40">
        <v>71</v>
      </c>
      <c r="I399" s="40">
        <v>71.900000000000006</v>
      </c>
      <c r="J399" s="40">
        <v>69.3</v>
      </c>
      <c r="K399" s="40">
        <v>72.3</v>
      </c>
      <c r="L399" s="40">
        <v>71.3</v>
      </c>
      <c r="M399" s="38"/>
      <c r="N399" s="40">
        <v>144</v>
      </c>
      <c r="O399" s="40">
        <v>138</v>
      </c>
      <c r="P399" s="40">
        <v>144</v>
      </c>
      <c r="Q399" s="40">
        <v>145</v>
      </c>
      <c r="R399" s="40">
        <v>136</v>
      </c>
      <c r="S399" s="40">
        <v>140</v>
      </c>
      <c r="T399" s="40">
        <v>135</v>
      </c>
      <c r="U399" s="40">
        <v>128</v>
      </c>
      <c r="V399" s="40">
        <v>146</v>
      </c>
      <c r="W399" s="40">
        <v>135</v>
      </c>
      <c r="X399" s="40">
        <v>144</v>
      </c>
      <c r="Y399" s="38"/>
      <c r="Z399" s="40">
        <v>268</v>
      </c>
      <c r="AA399" s="40">
        <v>279</v>
      </c>
      <c r="AB399" s="40">
        <v>186</v>
      </c>
      <c r="AC399" s="40">
        <v>290</v>
      </c>
      <c r="AD399" s="40">
        <v>287</v>
      </c>
      <c r="AE399" s="40">
        <v>273</v>
      </c>
      <c r="AF399" s="40">
        <v>282</v>
      </c>
      <c r="AG399" s="40">
        <v>278</v>
      </c>
      <c r="AH399" s="40">
        <v>293</v>
      </c>
      <c r="AI399" s="40">
        <v>277</v>
      </c>
      <c r="AJ399" s="40">
        <v>282</v>
      </c>
      <c r="AK399" s="38"/>
      <c r="AL399" s="40">
        <v>555</v>
      </c>
      <c r="AM399" s="40">
        <v>573</v>
      </c>
      <c r="AN399" s="40">
        <v>571</v>
      </c>
      <c r="AO399" s="40">
        <v>563</v>
      </c>
      <c r="AP399" s="40">
        <v>555</v>
      </c>
      <c r="AQ399" s="40">
        <v>574</v>
      </c>
      <c r="AR399" s="40">
        <v>506</v>
      </c>
      <c r="AS399" s="40">
        <v>545</v>
      </c>
      <c r="AT399" s="40">
        <v>555</v>
      </c>
      <c r="AU399" s="40">
        <v>567</v>
      </c>
      <c r="AV399" s="40">
        <v>555</v>
      </c>
      <c r="AW399" s="38"/>
      <c r="AX399" s="40">
        <v>984</v>
      </c>
      <c r="AY399" s="40">
        <v>1000</v>
      </c>
      <c r="AZ399" s="40">
        <v>1029</v>
      </c>
      <c r="BA399" s="40">
        <v>790</v>
      </c>
      <c r="BB399" s="40">
        <v>1000</v>
      </c>
      <c r="BC399" s="40">
        <v>1000</v>
      </c>
      <c r="BD399" s="40">
        <v>1000</v>
      </c>
      <c r="BE399" s="40">
        <v>1000</v>
      </c>
      <c r="BF399" s="40">
        <v>1000</v>
      </c>
      <c r="BG399" s="40">
        <v>934</v>
      </c>
      <c r="BH399" s="40">
        <v>934</v>
      </c>
    </row>
    <row r="400" spans="1:60" hidden="1" x14ac:dyDescent="0.2">
      <c r="A400" s="40">
        <v>6</v>
      </c>
      <c r="B400" s="40">
        <v>69.3</v>
      </c>
      <c r="C400" s="40">
        <v>70.400000000000006</v>
      </c>
      <c r="D400" s="40">
        <v>68.099999999999994</v>
      </c>
      <c r="E400" s="40">
        <v>72.900000000000006</v>
      </c>
      <c r="F400" s="40">
        <v>72.5</v>
      </c>
      <c r="G400" s="40">
        <v>73.7</v>
      </c>
      <c r="H400" s="40">
        <v>72.3</v>
      </c>
      <c r="I400" s="40">
        <v>71.2</v>
      </c>
      <c r="J400" s="40">
        <v>72.2</v>
      </c>
      <c r="K400" s="40">
        <v>72.400000000000006</v>
      </c>
      <c r="L400" s="40">
        <v>71</v>
      </c>
      <c r="M400" s="38"/>
      <c r="N400" s="40">
        <v>142</v>
      </c>
      <c r="O400" s="40">
        <v>141</v>
      </c>
      <c r="P400" s="40">
        <v>143</v>
      </c>
      <c r="Q400" s="40">
        <v>144</v>
      </c>
      <c r="R400" s="40">
        <v>141</v>
      </c>
      <c r="S400" s="40">
        <v>138</v>
      </c>
      <c r="T400" s="40">
        <v>130</v>
      </c>
      <c r="U400" s="40">
        <v>129</v>
      </c>
      <c r="V400" s="40">
        <v>145</v>
      </c>
      <c r="W400" s="40">
        <v>136</v>
      </c>
      <c r="X400" s="40">
        <v>146</v>
      </c>
      <c r="Y400" s="38"/>
      <c r="Z400" s="40">
        <v>279</v>
      </c>
      <c r="AA400" s="40">
        <v>285</v>
      </c>
      <c r="AB400" s="40">
        <v>185</v>
      </c>
      <c r="AC400" s="40">
        <v>287</v>
      </c>
      <c r="AD400" s="40">
        <v>289</v>
      </c>
      <c r="AE400" s="40">
        <v>279</v>
      </c>
      <c r="AF400" s="40">
        <v>279</v>
      </c>
      <c r="AG400" s="40">
        <v>280</v>
      </c>
      <c r="AH400" s="40">
        <v>288</v>
      </c>
      <c r="AI400" s="40">
        <v>288</v>
      </c>
      <c r="AJ400" s="40">
        <v>280</v>
      </c>
      <c r="AK400" s="38"/>
      <c r="AL400" s="40">
        <v>573</v>
      </c>
      <c r="AM400" s="40">
        <v>550</v>
      </c>
      <c r="AN400" s="40">
        <v>573</v>
      </c>
      <c r="AO400" s="40">
        <v>565</v>
      </c>
      <c r="AP400" s="40">
        <v>559</v>
      </c>
      <c r="AQ400" s="40">
        <v>569</v>
      </c>
      <c r="AR400" s="40">
        <v>437</v>
      </c>
      <c r="AS400" s="40">
        <v>566</v>
      </c>
      <c r="AT400" s="40">
        <v>525</v>
      </c>
      <c r="AU400" s="40">
        <v>562</v>
      </c>
      <c r="AV400" s="40">
        <v>573</v>
      </c>
      <c r="AW400" s="38"/>
      <c r="AX400" s="40">
        <v>927</v>
      </c>
      <c r="AY400" s="40">
        <v>1000</v>
      </c>
      <c r="AZ400" s="40">
        <v>1031</v>
      </c>
      <c r="BA400" s="40">
        <v>960</v>
      </c>
      <c r="BB400" s="40">
        <v>1000</v>
      </c>
      <c r="BC400" s="40">
        <v>850</v>
      </c>
      <c r="BD400" s="40">
        <v>1000</v>
      </c>
      <c r="BE400" s="40">
        <v>1000</v>
      </c>
      <c r="BF400" s="40">
        <v>1000</v>
      </c>
      <c r="BG400" s="40">
        <v>1009</v>
      </c>
      <c r="BH400" s="40">
        <v>1047</v>
      </c>
    </row>
    <row r="401" spans="1:60" hidden="1" x14ac:dyDescent="0.2">
      <c r="A401" s="40">
        <v>7</v>
      </c>
      <c r="B401" s="40">
        <v>63.9</v>
      </c>
      <c r="C401" s="40">
        <v>71.2</v>
      </c>
      <c r="D401" s="40">
        <v>67.3</v>
      </c>
      <c r="E401" s="40">
        <v>72.099999999999994</v>
      </c>
      <c r="F401" s="40">
        <v>73.099999999999994</v>
      </c>
      <c r="G401" s="40">
        <v>73</v>
      </c>
      <c r="H401" s="40">
        <v>71.3</v>
      </c>
      <c r="I401" s="40">
        <v>68.900000000000006</v>
      </c>
      <c r="J401" s="40">
        <v>72.900000000000006</v>
      </c>
      <c r="K401" s="40">
        <v>72.7</v>
      </c>
      <c r="L401" s="40">
        <v>72.400000000000006</v>
      </c>
      <c r="M401" s="38"/>
      <c r="N401" s="40">
        <v>145</v>
      </c>
      <c r="O401" s="40">
        <v>141</v>
      </c>
      <c r="P401" s="40">
        <v>142</v>
      </c>
      <c r="Q401" s="40">
        <v>145</v>
      </c>
      <c r="R401" s="40">
        <v>144</v>
      </c>
      <c r="S401" s="40">
        <v>110</v>
      </c>
      <c r="T401" s="40">
        <v>146</v>
      </c>
      <c r="U401" s="40">
        <v>137</v>
      </c>
      <c r="V401" s="40">
        <v>141</v>
      </c>
      <c r="W401" s="40">
        <v>130</v>
      </c>
      <c r="X401" s="40">
        <v>145</v>
      </c>
      <c r="Y401" s="38"/>
      <c r="Z401" s="40">
        <v>902</v>
      </c>
      <c r="AA401" s="40">
        <v>282</v>
      </c>
      <c r="AB401" s="40">
        <v>187</v>
      </c>
      <c r="AC401" s="40">
        <v>292</v>
      </c>
      <c r="AD401" s="40">
        <v>287</v>
      </c>
      <c r="AE401" s="40">
        <v>279</v>
      </c>
      <c r="AF401" s="40">
        <v>289</v>
      </c>
      <c r="AG401" s="40">
        <v>284</v>
      </c>
      <c r="AH401" s="40">
        <v>244</v>
      </c>
      <c r="AI401" s="40">
        <v>286</v>
      </c>
      <c r="AJ401" s="40">
        <v>281</v>
      </c>
      <c r="AK401" s="38"/>
      <c r="AL401" s="40">
        <v>553</v>
      </c>
      <c r="AM401" s="40">
        <v>536</v>
      </c>
      <c r="AN401" s="40">
        <v>566</v>
      </c>
      <c r="AO401" s="40">
        <v>558</v>
      </c>
      <c r="AP401" s="40">
        <v>547</v>
      </c>
      <c r="AQ401" s="40">
        <v>569</v>
      </c>
      <c r="AR401" s="40">
        <v>501</v>
      </c>
      <c r="AS401" s="40">
        <v>557</v>
      </c>
      <c r="AT401" s="40">
        <v>520</v>
      </c>
      <c r="AU401" s="40">
        <v>560</v>
      </c>
      <c r="AV401" s="40">
        <v>553</v>
      </c>
      <c r="AW401" s="38"/>
      <c r="AX401" s="40">
        <v>1093</v>
      </c>
      <c r="AY401" s="40">
        <v>1000</v>
      </c>
      <c r="AZ401" s="40">
        <v>1042</v>
      </c>
      <c r="BA401" s="40">
        <v>1059</v>
      </c>
      <c r="BB401" s="40">
        <v>1000</v>
      </c>
      <c r="BC401" s="40">
        <v>1038</v>
      </c>
      <c r="BD401" s="40">
        <v>1000</v>
      </c>
      <c r="BE401" s="40">
        <v>1000</v>
      </c>
      <c r="BF401" s="40">
        <v>1000</v>
      </c>
      <c r="BG401" s="40">
        <v>1056</v>
      </c>
      <c r="BH401" s="40">
        <v>1020</v>
      </c>
    </row>
    <row r="402" spans="1:60" hidden="1" x14ac:dyDescent="0.2">
      <c r="A402" s="40">
        <v>8</v>
      </c>
      <c r="B402" s="40">
        <v>64.8</v>
      </c>
      <c r="C402" s="40">
        <v>72.7</v>
      </c>
      <c r="D402" s="40">
        <v>70.599999999999994</v>
      </c>
      <c r="E402" s="40">
        <v>70.3</v>
      </c>
      <c r="F402" s="40">
        <v>73</v>
      </c>
      <c r="G402" s="40">
        <v>69.7</v>
      </c>
      <c r="H402" s="40">
        <v>72.5</v>
      </c>
      <c r="I402" s="40">
        <v>67.900000000000006</v>
      </c>
      <c r="J402" s="40">
        <v>71.599999999999994</v>
      </c>
      <c r="K402" s="40">
        <v>72</v>
      </c>
      <c r="L402" s="40">
        <v>72</v>
      </c>
      <c r="M402" s="38"/>
      <c r="N402" s="40">
        <v>99.4</v>
      </c>
      <c r="O402" s="40">
        <v>136</v>
      </c>
      <c r="P402" s="40">
        <v>147</v>
      </c>
      <c r="Q402" s="40">
        <v>140</v>
      </c>
      <c r="R402" s="40">
        <v>146</v>
      </c>
      <c r="S402" s="40">
        <v>127</v>
      </c>
      <c r="T402" s="40">
        <v>138</v>
      </c>
      <c r="U402" s="40">
        <v>138</v>
      </c>
      <c r="V402" s="40">
        <v>133</v>
      </c>
      <c r="W402" s="40">
        <v>130</v>
      </c>
      <c r="X402" s="40">
        <v>146</v>
      </c>
      <c r="Y402" s="38"/>
      <c r="Z402" s="40">
        <v>287</v>
      </c>
      <c r="AA402" s="40">
        <v>277</v>
      </c>
      <c r="AB402" s="40">
        <v>185</v>
      </c>
      <c r="AC402" s="40">
        <v>285</v>
      </c>
      <c r="AD402" s="40">
        <v>291</v>
      </c>
      <c r="AE402" s="40">
        <v>285</v>
      </c>
      <c r="AF402" s="40">
        <v>282</v>
      </c>
      <c r="AG402" s="40">
        <v>286</v>
      </c>
      <c r="AH402" s="40">
        <v>274</v>
      </c>
      <c r="AI402" s="40">
        <v>285</v>
      </c>
      <c r="AJ402" s="40">
        <v>279</v>
      </c>
      <c r="AK402" s="38"/>
      <c r="AL402" s="40">
        <v>547</v>
      </c>
      <c r="AM402" s="40">
        <v>550</v>
      </c>
      <c r="AN402" s="40">
        <v>535</v>
      </c>
      <c r="AO402" s="40">
        <v>563</v>
      </c>
      <c r="AP402" s="40">
        <v>561</v>
      </c>
      <c r="AQ402" s="40">
        <v>563</v>
      </c>
      <c r="AR402" s="40">
        <v>562</v>
      </c>
      <c r="AS402" s="40">
        <v>576</v>
      </c>
      <c r="AT402" s="40">
        <v>554</v>
      </c>
      <c r="AU402" s="40">
        <v>556</v>
      </c>
      <c r="AV402" s="40">
        <v>547</v>
      </c>
      <c r="AW402" s="38"/>
      <c r="AX402" s="40">
        <v>921</v>
      </c>
      <c r="AY402" s="40">
        <v>1000</v>
      </c>
      <c r="AZ402" s="40">
        <v>1074</v>
      </c>
      <c r="BA402" s="40">
        <v>942</v>
      </c>
      <c r="BB402" s="40">
        <v>1000</v>
      </c>
      <c r="BC402" s="40">
        <v>739</v>
      </c>
      <c r="BD402" s="40">
        <v>1000</v>
      </c>
      <c r="BE402" s="40">
        <v>972</v>
      </c>
      <c r="BF402" s="40">
        <v>1000</v>
      </c>
      <c r="BG402" s="40">
        <v>1000</v>
      </c>
      <c r="BH402" s="40">
        <v>1000</v>
      </c>
    </row>
    <row r="403" spans="1:60" hidden="1" x14ac:dyDescent="0.2">
      <c r="A403" s="40">
        <v>9</v>
      </c>
      <c r="B403" s="40">
        <v>65.8</v>
      </c>
      <c r="C403" s="40">
        <v>73.599999999999994</v>
      </c>
      <c r="D403" s="40">
        <v>69</v>
      </c>
      <c r="E403" s="40">
        <v>72.2</v>
      </c>
      <c r="F403" s="40">
        <v>70.8</v>
      </c>
      <c r="G403" s="40">
        <v>70.400000000000006</v>
      </c>
      <c r="H403" s="40">
        <v>71.5</v>
      </c>
      <c r="I403" s="40">
        <v>73.2</v>
      </c>
      <c r="J403" s="40">
        <v>72.099999999999994</v>
      </c>
      <c r="K403" s="40">
        <v>72.5</v>
      </c>
      <c r="L403" s="40">
        <v>73.2</v>
      </c>
      <c r="M403" s="38"/>
      <c r="N403" s="40">
        <v>144</v>
      </c>
      <c r="O403" s="40">
        <v>142</v>
      </c>
      <c r="P403" s="40">
        <v>138</v>
      </c>
      <c r="Q403" s="40">
        <v>141</v>
      </c>
      <c r="R403" s="40">
        <v>146</v>
      </c>
      <c r="S403" s="40">
        <v>143</v>
      </c>
      <c r="T403" s="40">
        <v>130</v>
      </c>
      <c r="U403" s="40">
        <v>135</v>
      </c>
      <c r="V403" s="40">
        <v>144</v>
      </c>
      <c r="W403" s="40">
        <v>130</v>
      </c>
      <c r="X403" s="40">
        <v>144</v>
      </c>
      <c r="Y403" s="38"/>
      <c r="Z403" s="40">
        <v>285</v>
      </c>
      <c r="AA403" s="40">
        <v>274</v>
      </c>
      <c r="AB403" s="40">
        <v>184</v>
      </c>
      <c r="AC403" s="40">
        <v>283</v>
      </c>
      <c r="AD403" s="40">
        <v>282</v>
      </c>
      <c r="AE403" s="40">
        <v>285</v>
      </c>
      <c r="AF403" s="40">
        <v>289</v>
      </c>
      <c r="AG403" s="40">
        <v>277</v>
      </c>
      <c r="AH403" s="40">
        <v>291</v>
      </c>
      <c r="AI403" s="40">
        <v>285</v>
      </c>
      <c r="AJ403" s="40">
        <v>287</v>
      </c>
      <c r="AK403" s="38"/>
      <c r="AL403" s="40">
        <v>543</v>
      </c>
      <c r="AM403" s="40">
        <v>570</v>
      </c>
      <c r="AN403" s="40">
        <v>568</v>
      </c>
      <c r="AO403" s="40">
        <v>544</v>
      </c>
      <c r="AP403" s="40">
        <v>551</v>
      </c>
      <c r="AQ403" s="40">
        <v>565</v>
      </c>
      <c r="AR403" s="40">
        <v>564</v>
      </c>
      <c r="AS403" s="40">
        <v>563</v>
      </c>
      <c r="AT403" s="40">
        <v>536</v>
      </c>
      <c r="AU403" s="40">
        <v>563</v>
      </c>
      <c r="AV403" s="40">
        <v>543</v>
      </c>
      <c r="AW403" s="38"/>
      <c r="AX403" s="40">
        <v>786</v>
      </c>
      <c r="AY403" s="40">
        <v>1000</v>
      </c>
      <c r="AZ403" s="40">
        <v>1069</v>
      </c>
      <c r="BA403" s="40">
        <v>1020</v>
      </c>
      <c r="BB403" s="40">
        <v>1000</v>
      </c>
      <c r="BC403" s="40">
        <v>976</v>
      </c>
      <c r="BD403" s="40">
        <v>1000</v>
      </c>
      <c r="BE403" s="40">
        <v>1028</v>
      </c>
      <c r="BF403" s="40">
        <v>1000</v>
      </c>
      <c r="BG403" s="40">
        <v>1000</v>
      </c>
      <c r="BH403" s="40">
        <v>1000</v>
      </c>
    </row>
    <row r="404" spans="1:60" hidden="1" x14ac:dyDescent="0.2">
      <c r="A404" s="40">
        <v>10</v>
      </c>
      <c r="B404" s="40">
        <v>63.8</v>
      </c>
      <c r="C404" s="40">
        <v>72.8</v>
      </c>
      <c r="D404" s="40">
        <v>67</v>
      </c>
      <c r="E404" s="40">
        <v>71.3</v>
      </c>
      <c r="F404" s="40">
        <v>71.7</v>
      </c>
      <c r="G404" s="40">
        <v>70.599999999999994</v>
      </c>
      <c r="H404" s="40">
        <v>72.3</v>
      </c>
      <c r="I404" s="40">
        <v>72.599999999999994</v>
      </c>
      <c r="J404" s="40">
        <v>70.3</v>
      </c>
      <c r="K404" s="40">
        <v>72.3</v>
      </c>
      <c r="L404" s="40">
        <v>72.400000000000006</v>
      </c>
      <c r="M404" s="38"/>
      <c r="N404" s="40">
        <v>135</v>
      </c>
      <c r="O404" s="40">
        <v>146</v>
      </c>
      <c r="P404" s="40">
        <v>136</v>
      </c>
      <c r="Q404" s="40">
        <v>142</v>
      </c>
      <c r="R404" s="40">
        <v>146</v>
      </c>
      <c r="S404" s="40">
        <v>109</v>
      </c>
      <c r="T404" s="40">
        <v>142</v>
      </c>
      <c r="U404" s="40">
        <v>137</v>
      </c>
      <c r="V404" s="40">
        <v>146</v>
      </c>
      <c r="W404" s="40">
        <v>130</v>
      </c>
      <c r="X404" s="40">
        <v>144</v>
      </c>
      <c r="Y404" s="38"/>
      <c r="Z404" s="40">
        <v>280</v>
      </c>
      <c r="AA404" s="40">
        <v>286</v>
      </c>
      <c r="AB404" s="40">
        <v>233</v>
      </c>
      <c r="AC404" s="40">
        <v>286</v>
      </c>
      <c r="AD404" s="40">
        <v>281</v>
      </c>
      <c r="AE404" s="40">
        <v>276</v>
      </c>
      <c r="AF404" s="40">
        <v>286</v>
      </c>
      <c r="AG404" s="40">
        <v>286</v>
      </c>
      <c r="AH404" s="40">
        <v>291</v>
      </c>
      <c r="AI404" s="40">
        <v>289</v>
      </c>
      <c r="AJ404" s="40">
        <v>273</v>
      </c>
      <c r="AK404" s="38"/>
      <c r="AL404" s="40">
        <v>572</v>
      </c>
      <c r="AM404" s="40">
        <v>445</v>
      </c>
      <c r="AN404" s="40">
        <v>566</v>
      </c>
      <c r="AO404" s="40">
        <v>541</v>
      </c>
      <c r="AP404" s="40">
        <v>555</v>
      </c>
      <c r="AQ404" s="40">
        <v>582</v>
      </c>
      <c r="AR404" s="40">
        <v>572</v>
      </c>
      <c r="AS404" s="40">
        <v>569</v>
      </c>
      <c r="AT404" s="40">
        <v>550</v>
      </c>
      <c r="AU404" s="40">
        <v>565</v>
      </c>
      <c r="AV404" s="40">
        <v>572</v>
      </c>
      <c r="AW404" s="38"/>
      <c r="AX404" s="40">
        <v>873</v>
      </c>
      <c r="AY404" s="40">
        <v>1000</v>
      </c>
      <c r="AZ404" s="40">
        <v>1052</v>
      </c>
      <c r="BA404" s="40">
        <v>951</v>
      </c>
      <c r="BB404" s="40">
        <v>980</v>
      </c>
      <c r="BC404" s="40">
        <v>1046</v>
      </c>
      <c r="BD404" s="40">
        <v>1000</v>
      </c>
      <c r="BE404" s="40">
        <v>982</v>
      </c>
      <c r="BF404" s="40">
        <v>1000</v>
      </c>
      <c r="BG404" s="40">
        <v>1000</v>
      </c>
      <c r="BH404" s="40">
        <v>1000</v>
      </c>
    </row>
    <row r="405" spans="1:60" hidden="1" x14ac:dyDescent="0.2">
      <c r="A405" s="40">
        <v>11</v>
      </c>
      <c r="B405" s="40">
        <v>69.7</v>
      </c>
      <c r="C405" s="40">
        <v>73.900000000000006</v>
      </c>
      <c r="D405" s="40">
        <v>64.7</v>
      </c>
      <c r="E405" s="40">
        <v>72.099999999999994</v>
      </c>
      <c r="F405" s="40">
        <v>72.099999999999994</v>
      </c>
      <c r="G405" s="40">
        <v>70.900000000000006</v>
      </c>
      <c r="H405" s="40">
        <v>70</v>
      </c>
      <c r="I405" s="40">
        <v>72.5</v>
      </c>
      <c r="J405" s="40">
        <v>68.599999999999994</v>
      </c>
      <c r="K405" s="40">
        <v>72.099999999999994</v>
      </c>
      <c r="L405" s="40">
        <v>71.7</v>
      </c>
      <c r="M405" s="38"/>
      <c r="N405" s="40">
        <v>145</v>
      </c>
      <c r="O405" s="40">
        <v>148</v>
      </c>
      <c r="P405" s="40">
        <v>137</v>
      </c>
      <c r="Q405" s="40">
        <v>145</v>
      </c>
      <c r="R405" s="40">
        <v>143</v>
      </c>
      <c r="S405" s="40">
        <v>120</v>
      </c>
      <c r="T405" s="40">
        <v>146</v>
      </c>
      <c r="U405" s="40">
        <v>142</v>
      </c>
      <c r="V405" s="40">
        <v>138</v>
      </c>
      <c r="W405" s="40">
        <v>130</v>
      </c>
      <c r="X405" s="40">
        <v>143</v>
      </c>
      <c r="Y405" s="38"/>
      <c r="Z405" s="40">
        <v>283</v>
      </c>
      <c r="AA405" s="40">
        <v>285</v>
      </c>
      <c r="AB405" s="40">
        <v>187</v>
      </c>
      <c r="AC405" s="40">
        <v>283</v>
      </c>
      <c r="AD405" s="40">
        <v>289</v>
      </c>
      <c r="AE405" s="40">
        <v>282</v>
      </c>
      <c r="AF405" s="40">
        <v>289</v>
      </c>
      <c r="AG405" s="40">
        <v>274</v>
      </c>
      <c r="AH405" s="40">
        <v>294</v>
      </c>
      <c r="AI405" s="40">
        <v>280</v>
      </c>
      <c r="AJ405" s="40">
        <v>273</v>
      </c>
      <c r="AK405" s="38"/>
      <c r="AL405" s="40">
        <v>560</v>
      </c>
      <c r="AM405" s="40">
        <v>478</v>
      </c>
      <c r="AN405" s="40">
        <v>539</v>
      </c>
      <c r="AO405" s="40">
        <v>538</v>
      </c>
      <c r="AP405" s="40">
        <v>558</v>
      </c>
      <c r="AQ405" s="40">
        <v>574</v>
      </c>
      <c r="AR405" s="40">
        <v>559</v>
      </c>
      <c r="AS405" s="40">
        <v>581</v>
      </c>
      <c r="AT405" s="40">
        <v>540</v>
      </c>
      <c r="AU405" s="40">
        <v>563</v>
      </c>
      <c r="AV405" s="40">
        <v>560</v>
      </c>
      <c r="AW405" s="38"/>
      <c r="AX405" s="40">
        <v>800</v>
      </c>
      <c r="AY405" s="40">
        <v>1000</v>
      </c>
      <c r="AZ405" s="40">
        <v>1000</v>
      </c>
      <c r="BA405" s="40">
        <v>1015</v>
      </c>
      <c r="BB405" s="40">
        <v>1020</v>
      </c>
      <c r="BC405" s="40">
        <v>1093</v>
      </c>
      <c r="BD405" s="40">
        <v>1000</v>
      </c>
      <c r="BE405" s="40">
        <v>1018</v>
      </c>
      <c r="BF405" s="40">
        <v>1000</v>
      </c>
      <c r="BG405" s="40">
        <v>1000</v>
      </c>
      <c r="BH405" s="40">
        <v>1000</v>
      </c>
    </row>
    <row r="406" spans="1:60" hidden="1" x14ac:dyDescent="0.2">
      <c r="A406" s="40">
        <v>12</v>
      </c>
      <c r="B406" s="40">
        <v>66.599999999999994</v>
      </c>
      <c r="C406" s="40">
        <v>71.7</v>
      </c>
      <c r="D406" s="40">
        <v>64.8</v>
      </c>
      <c r="E406" s="40">
        <v>73.2</v>
      </c>
      <c r="F406" s="40">
        <v>71.900000000000006</v>
      </c>
      <c r="G406" s="40">
        <v>74.2</v>
      </c>
      <c r="H406" s="40">
        <v>68.8</v>
      </c>
      <c r="I406" s="40">
        <v>71.2</v>
      </c>
      <c r="J406" s="40">
        <v>72.099999999999994</v>
      </c>
      <c r="K406" s="40">
        <v>72.7</v>
      </c>
      <c r="L406" s="40">
        <v>71.400000000000006</v>
      </c>
      <c r="M406" s="38"/>
      <c r="N406" s="40">
        <v>146</v>
      </c>
      <c r="O406" s="40">
        <v>145</v>
      </c>
      <c r="P406" s="40">
        <v>134</v>
      </c>
      <c r="Q406" s="40">
        <v>140</v>
      </c>
      <c r="R406" s="40">
        <v>143</v>
      </c>
      <c r="S406" s="40">
        <v>118</v>
      </c>
      <c r="T406" s="40">
        <v>144</v>
      </c>
      <c r="U406" s="40">
        <v>140</v>
      </c>
      <c r="V406" s="40">
        <v>140</v>
      </c>
      <c r="W406" s="40">
        <v>136</v>
      </c>
      <c r="X406" s="40">
        <v>135</v>
      </c>
      <c r="Y406" s="38"/>
      <c r="Z406" s="40">
        <v>282</v>
      </c>
      <c r="AA406" s="40">
        <v>284</v>
      </c>
      <c r="AB406" s="40">
        <v>187</v>
      </c>
      <c r="AC406" s="40">
        <v>285</v>
      </c>
      <c r="AD406" s="40">
        <v>292</v>
      </c>
      <c r="AE406" s="40">
        <v>268</v>
      </c>
      <c r="AF406" s="40">
        <v>283</v>
      </c>
      <c r="AG406" s="40">
        <v>278</v>
      </c>
      <c r="AH406" s="40">
        <v>291</v>
      </c>
      <c r="AI406" s="40">
        <v>276</v>
      </c>
      <c r="AJ406" s="40">
        <v>283</v>
      </c>
      <c r="AK406" s="38"/>
      <c r="AL406" s="40">
        <v>549</v>
      </c>
      <c r="AM406" s="40">
        <v>517</v>
      </c>
      <c r="AN406" s="40">
        <v>545</v>
      </c>
      <c r="AO406" s="40">
        <v>539</v>
      </c>
      <c r="AP406" s="40">
        <v>567</v>
      </c>
      <c r="AQ406" s="40">
        <v>579</v>
      </c>
      <c r="AR406" s="40">
        <v>577</v>
      </c>
      <c r="AS406" s="40">
        <v>573</v>
      </c>
      <c r="AT406" s="40">
        <v>528</v>
      </c>
      <c r="AU406" s="40">
        <v>545</v>
      </c>
      <c r="AV406" s="40">
        <v>549</v>
      </c>
      <c r="AW406" s="38"/>
      <c r="AX406" s="40">
        <v>918</v>
      </c>
      <c r="AY406" s="40">
        <v>1000</v>
      </c>
      <c r="AZ406" s="40">
        <v>1000</v>
      </c>
      <c r="BA406" s="40">
        <v>809</v>
      </c>
      <c r="BB406" s="40">
        <v>1000</v>
      </c>
      <c r="BC406" s="40">
        <v>1073</v>
      </c>
      <c r="BD406" s="40">
        <v>1000</v>
      </c>
      <c r="BE406" s="40">
        <v>1000</v>
      </c>
      <c r="BF406" s="40">
        <v>1000</v>
      </c>
      <c r="BG406" s="40">
        <v>1000</v>
      </c>
      <c r="BH406" s="40">
        <v>1000</v>
      </c>
    </row>
    <row r="407" spans="1:60" hidden="1" x14ac:dyDescent="0.2">
      <c r="A407" s="40">
        <v>13</v>
      </c>
      <c r="B407" s="40">
        <v>68.2</v>
      </c>
      <c r="C407" s="40">
        <v>73.7</v>
      </c>
      <c r="D407" s="40">
        <v>66.3</v>
      </c>
      <c r="E407" s="40">
        <v>72.099999999999994</v>
      </c>
      <c r="F407" s="40">
        <v>69</v>
      </c>
      <c r="G407" s="40">
        <v>230</v>
      </c>
      <c r="H407" s="40">
        <v>69.2</v>
      </c>
      <c r="I407" s="40">
        <v>71.900000000000006</v>
      </c>
      <c r="J407" s="40">
        <v>70.599999999999994</v>
      </c>
      <c r="K407" s="40">
        <v>72.099999999999994</v>
      </c>
      <c r="L407" s="40">
        <v>72.099999999999994</v>
      </c>
      <c r="M407" s="38"/>
      <c r="N407" s="40">
        <v>147</v>
      </c>
      <c r="O407" s="40">
        <v>146</v>
      </c>
      <c r="P407" s="40">
        <v>138</v>
      </c>
      <c r="Q407" s="40">
        <v>140</v>
      </c>
      <c r="R407" s="40">
        <v>140</v>
      </c>
      <c r="S407" s="40">
        <v>124</v>
      </c>
      <c r="T407" s="40">
        <v>104</v>
      </c>
      <c r="U407" s="40">
        <v>142</v>
      </c>
      <c r="V407" s="40">
        <v>134</v>
      </c>
      <c r="W407" s="40">
        <v>133</v>
      </c>
      <c r="X407" s="40">
        <v>133</v>
      </c>
      <c r="Y407" s="38"/>
      <c r="Z407" s="40">
        <v>270</v>
      </c>
      <c r="AA407" s="40">
        <v>273</v>
      </c>
      <c r="AB407" s="40">
        <v>185</v>
      </c>
      <c r="AC407" s="40">
        <v>288</v>
      </c>
      <c r="AD407" s="40">
        <v>287</v>
      </c>
      <c r="AE407" s="40">
        <v>273</v>
      </c>
      <c r="AF407" s="40">
        <v>290</v>
      </c>
      <c r="AG407" s="40">
        <v>269</v>
      </c>
      <c r="AH407" s="40">
        <v>294</v>
      </c>
      <c r="AI407" s="40">
        <v>288</v>
      </c>
      <c r="AJ407" s="40">
        <v>277</v>
      </c>
      <c r="AK407" s="38"/>
      <c r="AL407" s="40">
        <v>562</v>
      </c>
      <c r="AM407" s="40">
        <v>448</v>
      </c>
      <c r="AN407" s="40">
        <v>560</v>
      </c>
      <c r="AO407" s="40">
        <v>541</v>
      </c>
      <c r="AP407" s="40">
        <v>552</v>
      </c>
      <c r="AQ407" s="40">
        <v>558</v>
      </c>
      <c r="AR407" s="40">
        <v>573</v>
      </c>
      <c r="AS407" s="40">
        <v>580</v>
      </c>
      <c r="AT407" s="40">
        <v>537</v>
      </c>
      <c r="AU407" s="40">
        <v>568</v>
      </c>
      <c r="AV407" s="40">
        <v>562</v>
      </c>
      <c r="AW407" s="38"/>
      <c r="AX407" s="40">
        <v>813</v>
      </c>
      <c r="AY407" s="40">
        <v>1000</v>
      </c>
      <c r="AZ407" s="40">
        <v>1000</v>
      </c>
      <c r="BA407" s="40">
        <v>887</v>
      </c>
      <c r="BB407" s="40">
        <v>917</v>
      </c>
      <c r="BC407" s="40">
        <v>1112</v>
      </c>
      <c r="BD407" s="40">
        <v>1000</v>
      </c>
      <c r="BE407" s="40">
        <v>1000</v>
      </c>
      <c r="BF407" s="40">
        <v>1000</v>
      </c>
      <c r="BG407" s="40">
        <v>1000</v>
      </c>
      <c r="BH407" s="40">
        <v>1000</v>
      </c>
    </row>
    <row r="408" spans="1:60" hidden="1" x14ac:dyDescent="0.2">
      <c r="A408" s="40">
        <v>14</v>
      </c>
      <c r="B408" s="40">
        <v>69.900000000000006</v>
      </c>
      <c r="C408" s="40">
        <v>72</v>
      </c>
      <c r="D408" s="40">
        <v>229</v>
      </c>
      <c r="E408" s="40">
        <v>73.099999999999994</v>
      </c>
      <c r="F408" s="40">
        <v>69.8</v>
      </c>
      <c r="G408" s="40">
        <v>76</v>
      </c>
      <c r="H408" s="40">
        <v>67.400000000000006</v>
      </c>
      <c r="I408" s="40">
        <v>71.7</v>
      </c>
      <c r="J408" s="40">
        <v>74.3</v>
      </c>
      <c r="K408" s="40">
        <v>71.7</v>
      </c>
      <c r="L408" s="40">
        <v>71</v>
      </c>
      <c r="M408" s="38"/>
      <c r="N408" s="40">
        <v>147</v>
      </c>
      <c r="O408" s="40">
        <v>142</v>
      </c>
      <c r="P408" s="40">
        <v>141</v>
      </c>
      <c r="Q408" s="40">
        <v>141</v>
      </c>
      <c r="R408" s="40">
        <v>141</v>
      </c>
      <c r="S408" s="40">
        <v>110</v>
      </c>
      <c r="T408" s="40">
        <v>115</v>
      </c>
      <c r="U408" s="40">
        <v>142</v>
      </c>
      <c r="V408" s="40">
        <v>125</v>
      </c>
      <c r="W408" s="40">
        <v>131</v>
      </c>
      <c r="X408" s="40">
        <v>139</v>
      </c>
      <c r="Y408" s="38"/>
      <c r="Z408" s="40">
        <v>271</v>
      </c>
      <c r="AA408" s="40">
        <v>282</v>
      </c>
      <c r="AB408" s="40">
        <v>185</v>
      </c>
      <c r="AC408" s="40">
        <v>285</v>
      </c>
      <c r="AD408" s="40">
        <v>287</v>
      </c>
      <c r="AE408" s="40">
        <v>270</v>
      </c>
      <c r="AF408" s="40">
        <v>289</v>
      </c>
      <c r="AG408" s="40">
        <v>277</v>
      </c>
      <c r="AH408" s="40">
        <v>279</v>
      </c>
      <c r="AI408" s="40">
        <v>282</v>
      </c>
      <c r="AJ408" s="40">
        <v>286</v>
      </c>
      <c r="AK408" s="38"/>
      <c r="AL408" s="40">
        <v>550</v>
      </c>
      <c r="AM408" s="40">
        <v>534</v>
      </c>
      <c r="AN408" s="40">
        <v>553</v>
      </c>
      <c r="AO408" s="40">
        <v>566</v>
      </c>
      <c r="AP408" s="40">
        <v>530</v>
      </c>
      <c r="AQ408" s="40">
        <v>559</v>
      </c>
      <c r="AR408" s="40">
        <v>579</v>
      </c>
      <c r="AS408" s="40">
        <v>574</v>
      </c>
      <c r="AT408" s="40">
        <v>541</v>
      </c>
      <c r="AU408" s="40">
        <v>556</v>
      </c>
      <c r="AV408" s="40">
        <v>550</v>
      </c>
      <c r="AW408" s="38"/>
      <c r="AX408" s="40">
        <v>777</v>
      </c>
      <c r="AY408" s="40">
        <v>1000</v>
      </c>
      <c r="AZ408" s="40">
        <v>1000</v>
      </c>
      <c r="BA408" s="40">
        <v>890</v>
      </c>
      <c r="BB408" s="40">
        <v>804</v>
      </c>
      <c r="BC408" s="40">
        <v>1072</v>
      </c>
      <c r="BD408" s="40">
        <v>1000</v>
      </c>
      <c r="BE408" s="40">
        <v>1000</v>
      </c>
      <c r="BF408" s="40">
        <v>1000</v>
      </c>
      <c r="BG408" s="40">
        <v>1000</v>
      </c>
      <c r="BH408" s="40">
        <v>1000</v>
      </c>
    </row>
    <row r="409" spans="1:60" hidden="1" x14ac:dyDescent="0.2">
      <c r="A409" s="40">
        <v>15</v>
      </c>
      <c r="B409" s="40">
        <v>69.2</v>
      </c>
      <c r="C409" s="40">
        <v>73.400000000000006</v>
      </c>
      <c r="D409" s="40">
        <v>69.2</v>
      </c>
      <c r="E409" s="40">
        <v>72.2</v>
      </c>
      <c r="F409" s="40">
        <v>66</v>
      </c>
      <c r="G409" s="40">
        <v>71.3</v>
      </c>
      <c r="H409" s="40">
        <v>68.599999999999994</v>
      </c>
      <c r="I409" s="40">
        <v>73.099999999999994</v>
      </c>
      <c r="J409" s="40">
        <v>71.2</v>
      </c>
      <c r="K409" s="40">
        <v>70.900000000000006</v>
      </c>
      <c r="L409" s="40">
        <v>69.2</v>
      </c>
      <c r="M409" s="38"/>
      <c r="N409" s="40">
        <v>143</v>
      </c>
      <c r="O409" s="40">
        <v>142</v>
      </c>
      <c r="P409" s="40">
        <v>145</v>
      </c>
      <c r="Q409" s="40">
        <v>144</v>
      </c>
      <c r="R409" s="40">
        <v>137</v>
      </c>
      <c r="S409" s="40">
        <v>115</v>
      </c>
      <c r="T409" s="40">
        <v>146</v>
      </c>
      <c r="U409" s="40">
        <v>143</v>
      </c>
      <c r="V409" s="40">
        <v>136</v>
      </c>
      <c r="W409" s="40">
        <v>130</v>
      </c>
      <c r="X409" s="40">
        <v>138</v>
      </c>
      <c r="Y409" s="38"/>
      <c r="Z409" s="40">
        <v>283</v>
      </c>
      <c r="AA409" s="40">
        <v>281</v>
      </c>
      <c r="AB409" s="40">
        <v>186</v>
      </c>
      <c r="AC409" s="40">
        <v>290</v>
      </c>
      <c r="AD409" s="40">
        <v>289</v>
      </c>
      <c r="AE409" s="40">
        <v>266</v>
      </c>
      <c r="AF409" s="40">
        <v>289</v>
      </c>
      <c r="AG409" s="40">
        <v>274</v>
      </c>
      <c r="AH409" s="40">
        <v>292</v>
      </c>
      <c r="AI409" s="40">
        <v>285</v>
      </c>
      <c r="AJ409" s="40">
        <v>285</v>
      </c>
      <c r="AK409" s="38"/>
      <c r="AL409" s="40">
        <v>553</v>
      </c>
      <c r="AM409" s="40">
        <v>524</v>
      </c>
      <c r="AN409" s="40">
        <v>560</v>
      </c>
      <c r="AO409" s="40">
        <v>564</v>
      </c>
      <c r="AP409" s="40">
        <v>535</v>
      </c>
      <c r="AQ409" s="40">
        <v>550</v>
      </c>
      <c r="AR409" s="40">
        <v>570</v>
      </c>
      <c r="AS409" s="40">
        <v>580</v>
      </c>
      <c r="AT409" s="40">
        <v>539</v>
      </c>
      <c r="AU409" s="40">
        <v>565</v>
      </c>
      <c r="AV409" s="40">
        <v>553</v>
      </c>
      <c r="AW409" s="38"/>
      <c r="AX409" s="40">
        <v>951</v>
      </c>
      <c r="AY409" s="40">
        <v>1000</v>
      </c>
      <c r="AZ409" s="40">
        <v>1000</v>
      </c>
      <c r="BA409" s="40">
        <v>1059</v>
      </c>
      <c r="BB409" s="40">
        <v>890</v>
      </c>
      <c r="BC409" s="40">
        <v>1000</v>
      </c>
      <c r="BD409" s="40">
        <v>1000</v>
      </c>
      <c r="BE409" s="40">
        <v>1000</v>
      </c>
      <c r="BF409" s="40">
        <v>1000</v>
      </c>
      <c r="BG409" s="40">
        <v>1000</v>
      </c>
      <c r="BH409" s="40">
        <v>1000</v>
      </c>
    </row>
    <row r="410" spans="1:60" hidden="1" x14ac:dyDescent="0.2">
      <c r="A410" s="40">
        <v>16</v>
      </c>
      <c r="B410" s="40">
        <v>69.8</v>
      </c>
      <c r="C410" s="40">
        <v>72.8</v>
      </c>
      <c r="D410" s="40">
        <v>70</v>
      </c>
      <c r="E410" s="40">
        <v>73.099999999999994</v>
      </c>
      <c r="F410" s="40">
        <v>72</v>
      </c>
      <c r="G410" s="40">
        <v>72.3</v>
      </c>
      <c r="H410" s="40">
        <v>69.599999999999994</v>
      </c>
      <c r="I410" s="40">
        <v>72.5</v>
      </c>
      <c r="J410" s="40">
        <v>70.099999999999994</v>
      </c>
      <c r="K410" s="40">
        <v>72.2</v>
      </c>
      <c r="L410" s="40">
        <v>68.2</v>
      </c>
      <c r="M410" s="38"/>
      <c r="N410" s="40">
        <v>146</v>
      </c>
      <c r="O410" s="40">
        <v>135</v>
      </c>
      <c r="P410" s="40">
        <v>146</v>
      </c>
      <c r="Q410" s="40">
        <v>147</v>
      </c>
      <c r="R410" s="40">
        <v>138</v>
      </c>
      <c r="S410" s="40">
        <v>112</v>
      </c>
      <c r="T410" s="40">
        <v>144</v>
      </c>
      <c r="U410" s="40">
        <v>142</v>
      </c>
      <c r="V410" s="40">
        <v>132</v>
      </c>
      <c r="W410" s="40">
        <v>130</v>
      </c>
      <c r="X410" s="40">
        <v>146</v>
      </c>
      <c r="Y410" s="38"/>
      <c r="Z410" s="40">
        <v>281</v>
      </c>
      <c r="AA410" s="40">
        <v>284</v>
      </c>
      <c r="AB410" s="40">
        <v>278</v>
      </c>
      <c r="AC410" s="40">
        <v>282</v>
      </c>
      <c r="AD410" s="40">
        <v>293</v>
      </c>
      <c r="AE410" s="40">
        <v>277</v>
      </c>
      <c r="AF410" s="40">
        <v>287</v>
      </c>
      <c r="AG410" s="40">
        <v>272</v>
      </c>
      <c r="AH410" s="40">
        <v>286</v>
      </c>
      <c r="AI410" s="40">
        <v>282</v>
      </c>
      <c r="AJ410" s="40">
        <v>287</v>
      </c>
      <c r="AK410" s="38"/>
      <c r="AL410" s="40">
        <v>542</v>
      </c>
      <c r="AM410" s="40">
        <v>464</v>
      </c>
      <c r="AN410" s="40">
        <v>562</v>
      </c>
      <c r="AO410" s="40">
        <v>563</v>
      </c>
      <c r="AP410" s="40">
        <v>525</v>
      </c>
      <c r="AQ410" s="40">
        <v>548</v>
      </c>
      <c r="AR410" s="40">
        <v>576</v>
      </c>
      <c r="AS410" s="40">
        <v>572</v>
      </c>
      <c r="AT410" s="40">
        <v>545</v>
      </c>
      <c r="AU410" s="40">
        <v>541</v>
      </c>
      <c r="AV410" s="40">
        <v>542</v>
      </c>
      <c r="AW410" s="38"/>
      <c r="AX410" s="40">
        <v>798</v>
      </c>
      <c r="AY410" s="40">
        <v>1000</v>
      </c>
      <c r="AZ410" s="40">
        <v>1000</v>
      </c>
      <c r="BA410" s="40">
        <v>875</v>
      </c>
      <c r="BB410" s="40">
        <v>1389</v>
      </c>
      <c r="BC410" s="40">
        <v>1000</v>
      </c>
      <c r="BD410" s="40">
        <v>1000</v>
      </c>
      <c r="BE410" s="40">
        <v>1000</v>
      </c>
      <c r="BF410" s="40">
        <v>1000</v>
      </c>
      <c r="BG410" s="40">
        <v>1000</v>
      </c>
      <c r="BH410" s="40">
        <v>1000</v>
      </c>
    </row>
    <row r="411" spans="1:60" hidden="1" x14ac:dyDescent="0.2">
      <c r="A411" s="40">
        <v>17</v>
      </c>
      <c r="B411" s="40">
        <v>69.900000000000006</v>
      </c>
      <c r="C411" s="40">
        <v>72.7</v>
      </c>
      <c r="D411" s="40">
        <v>66.5</v>
      </c>
      <c r="E411" s="40">
        <v>71.400000000000006</v>
      </c>
      <c r="F411" s="40">
        <v>73.5</v>
      </c>
      <c r="G411" s="40">
        <v>71.099999999999994</v>
      </c>
      <c r="H411" s="40">
        <v>68</v>
      </c>
      <c r="I411" s="40">
        <v>72.400000000000006</v>
      </c>
      <c r="J411" s="40">
        <v>62.9</v>
      </c>
      <c r="K411" s="40">
        <v>61.3</v>
      </c>
      <c r="L411" s="40">
        <v>70.7</v>
      </c>
      <c r="M411" s="38"/>
      <c r="N411" s="40">
        <v>134</v>
      </c>
      <c r="O411" s="40">
        <v>140</v>
      </c>
      <c r="P411" s="40">
        <v>143</v>
      </c>
      <c r="Q411" s="40">
        <v>146</v>
      </c>
      <c r="R411" s="40">
        <v>143</v>
      </c>
      <c r="S411" s="40">
        <v>145</v>
      </c>
      <c r="T411" s="40">
        <v>146</v>
      </c>
      <c r="U411" s="40">
        <v>145</v>
      </c>
      <c r="V411" s="40">
        <v>98.8</v>
      </c>
      <c r="W411" s="40">
        <v>121</v>
      </c>
      <c r="X411" s="40">
        <v>143</v>
      </c>
      <c r="Y411" s="38"/>
      <c r="Z411" s="40">
        <v>285</v>
      </c>
      <c r="AA411" s="40">
        <v>281</v>
      </c>
      <c r="AB411" s="40">
        <v>292</v>
      </c>
      <c r="AC411" s="40">
        <v>278</v>
      </c>
      <c r="AD411" s="40">
        <v>288</v>
      </c>
      <c r="AE411" s="40">
        <v>269</v>
      </c>
      <c r="AF411" s="40">
        <v>289</v>
      </c>
      <c r="AG411" s="40">
        <v>263</v>
      </c>
      <c r="AH411" s="40">
        <v>292</v>
      </c>
      <c r="AI411" s="40">
        <v>288</v>
      </c>
      <c r="AJ411" s="40">
        <v>289</v>
      </c>
      <c r="AK411" s="38"/>
      <c r="AL411" s="40">
        <v>545</v>
      </c>
      <c r="AM411" s="40">
        <v>459</v>
      </c>
      <c r="AN411" s="40">
        <v>571</v>
      </c>
      <c r="AO411" s="40">
        <v>561</v>
      </c>
      <c r="AP411" s="40">
        <v>527</v>
      </c>
      <c r="AQ411" s="40">
        <v>555</v>
      </c>
      <c r="AR411" s="40">
        <v>571</v>
      </c>
      <c r="AS411" s="40">
        <v>570</v>
      </c>
      <c r="AT411" s="40">
        <v>535</v>
      </c>
      <c r="AU411" s="40">
        <v>542</v>
      </c>
      <c r="AV411" s="40">
        <v>545</v>
      </c>
      <c r="AW411" s="38"/>
      <c r="AX411" s="40">
        <v>1023</v>
      </c>
      <c r="AY411" s="40">
        <v>1000</v>
      </c>
      <c r="AZ411" s="40">
        <v>1000</v>
      </c>
      <c r="BA411" s="40">
        <v>1057</v>
      </c>
      <c r="BB411" s="40">
        <v>915</v>
      </c>
      <c r="BC411" s="40">
        <v>847</v>
      </c>
      <c r="BD411" s="40">
        <v>1000</v>
      </c>
      <c r="BE411" s="40">
        <v>1000</v>
      </c>
      <c r="BF411" s="40">
        <v>1000</v>
      </c>
      <c r="BG411" s="40">
        <v>1000</v>
      </c>
      <c r="BH411" s="40">
        <v>1000</v>
      </c>
    </row>
    <row r="412" spans="1:60" hidden="1" x14ac:dyDescent="0.2">
      <c r="A412" s="40">
        <v>18</v>
      </c>
      <c r="B412" s="40">
        <v>68.2</v>
      </c>
      <c r="C412" s="40">
        <v>72.3</v>
      </c>
      <c r="D412" s="40">
        <v>66.2</v>
      </c>
      <c r="E412" s="40">
        <v>73</v>
      </c>
      <c r="F412" s="40">
        <v>72.3</v>
      </c>
      <c r="G412" s="40">
        <v>70.3</v>
      </c>
      <c r="H412" s="40">
        <v>67.599999999999994</v>
      </c>
      <c r="I412" s="40">
        <v>72.8</v>
      </c>
      <c r="J412" s="40">
        <v>67.5</v>
      </c>
      <c r="K412" s="40">
        <v>61.6</v>
      </c>
      <c r="L412" s="40">
        <v>66.400000000000006</v>
      </c>
      <c r="M412" s="38"/>
      <c r="N412" s="40">
        <v>129</v>
      </c>
      <c r="O412" s="40">
        <v>138</v>
      </c>
      <c r="P412" s="40">
        <v>140</v>
      </c>
      <c r="Q412" s="40">
        <v>145</v>
      </c>
      <c r="R412" s="40">
        <v>422</v>
      </c>
      <c r="S412" s="40">
        <v>140</v>
      </c>
      <c r="T412" s="40">
        <v>144</v>
      </c>
      <c r="U412" s="40">
        <v>144</v>
      </c>
      <c r="V412" s="40">
        <v>94.7</v>
      </c>
      <c r="W412" s="40">
        <v>141</v>
      </c>
      <c r="X412" s="40">
        <v>144</v>
      </c>
      <c r="Y412" s="38"/>
      <c r="Z412" s="40">
        <v>271</v>
      </c>
      <c r="AA412" s="40">
        <v>279</v>
      </c>
      <c r="AB412" s="40">
        <v>289</v>
      </c>
      <c r="AC412" s="40">
        <v>283</v>
      </c>
      <c r="AD412" s="40">
        <v>289</v>
      </c>
      <c r="AE412" s="40">
        <v>280</v>
      </c>
      <c r="AF412" s="40">
        <v>289</v>
      </c>
      <c r="AG412" s="40">
        <v>270</v>
      </c>
      <c r="AH412" s="40">
        <v>290</v>
      </c>
      <c r="AI412" s="40">
        <v>289</v>
      </c>
      <c r="AJ412" s="40">
        <v>287</v>
      </c>
      <c r="AK412" s="38"/>
      <c r="AL412" s="40">
        <v>542</v>
      </c>
      <c r="AM412" s="40">
        <v>388</v>
      </c>
      <c r="AN412" s="40">
        <v>569</v>
      </c>
      <c r="AO412" s="40">
        <v>553</v>
      </c>
      <c r="AP412" s="40">
        <v>537</v>
      </c>
      <c r="AQ412" s="40">
        <v>540</v>
      </c>
      <c r="AR412" s="40">
        <v>579</v>
      </c>
      <c r="AS412" s="40">
        <v>571</v>
      </c>
      <c r="AT412" s="40">
        <v>525</v>
      </c>
      <c r="AU412" s="40">
        <v>555</v>
      </c>
      <c r="AV412" s="40">
        <v>542</v>
      </c>
      <c r="AW412" s="38"/>
      <c r="AX412" s="40">
        <v>1038</v>
      </c>
      <c r="AY412" s="40">
        <v>1000</v>
      </c>
      <c r="AZ412" s="40">
        <v>1000</v>
      </c>
      <c r="BA412" s="40">
        <v>1084</v>
      </c>
      <c r="BB412" s="40">
        <v>954</v>
      </c>
      <c r="BC412" s="40">
        <v>875</v>
      </c>
      <c r="BD412" s="40">
        <v>1000</v>
      </c>
      <c r="BE412" s="40">
        <v>1000</v>
      </c>
      <c r="BF412" s="40">
        <v>1000</v>
      </c>
      <c r="BG412" s="40">
        <v>1000</v>
      </c>
      <c r="BH412" s="40">
        <v>1000</v>
      </c>
    </row>
    <row r="413" spans="1:60" hidden="1" x14ac:dyDescent="0.2">
      <c r="A413" s="40">
        <v>19</v>
      </c>
      <c r="B413" s="40">
        <v>70.2</v>
      </c>
      <c r="C413" s="40">
        <v>73.400000000000006</v>
      </c>
      <c r="D413" s="40">
        <v>65.400000000000006</v>
      </c>
      <c r="E413" s="40">
        <v>72</v>
      </c>
      <c r="F413" s="40">
        <v>73</v>
      </c>
      <c r="G413" s="40">
        <v>70.5</v>
      </c>
      <c r="H413" s="40">
        <v>70.5</v>
      </c>
      <c r="I413" s="40">
        <v>72.400000000000006</v>
      </c>
      <c r="J413" s="40">
        <v>68.8</v>
      </c>
      <c r="K413" s="40">
        <v>71.599999999999994</v>
      </c>
      <c r="L413" s="40">
        <v>71.900000000000006</v>
      </c>
      <c r="M413" s="38"/>
      <c r="N413" s="40">
        <v>121</v>
      </c>
      <c r="O413" s="40">
        <v>136</v>
      </c>
      <c r="P413" s="40">
        <v>137</v>
      </c>
      <c r="Q413" s="40">
        <v>146</v>
      </c>
      <c r="R413" s="40">
        <v>138</v>
      </c>
      <c r="S413" s="40">
        <v>138</v>
      </c>
      <c r="T413" s="40">
        <v>146</v>
      </c>
      <c r="U413" s="40">
        <v>145</v>
      </c>
      <c r="V413" s="40">
        <v>91.3</v>
      </c>
      <c r="W413" s="40">
        <v>140</v>
      </c>
      <c r="X413" s="40">
        <v>143</v>
      </c>
      <c r="Y413" s="38"/>
      <c r="Z413" s="40">
        <v>286</v>
      </c>
      <c r="AA413" s="40">
        <v>285</v>
      </c>
      <c r="AB413" s="40">
        <v>286</v>
      </c>
      <c r="AC413" s="40">
        <v>285</v>
      </c>
      <c r="AD413" s="40">
        <v>701</v>
      </c>
      <c r="AE413" s="40">
        <v>286</v>
      </c>
      <c r="AF413" s="40">
        <v>285</v>
      </c>
      <c r="AG413" s="40">
        <v>274</v>
      </c>
      <c r="AH413" s="40">
        <v>294</v>
      </c>
      <c r="AI413" s="40">
        <v>287</v>
      </c>
      <c r="AJ413" s="40">
        <v>286</v>
      </c>
      <c r="AK413" s="38"/>
      <c r="AL413" s="40">
        <v>552</v>
      </c>
      <c r="AM413" s="40">
        <v>458</v>
      </c>
      <c r="AN413" s="40">
        <v>567</v>
      </c>
      <c r="AO413" s="40">
        <v>553</v>
      </c>
      <c r="AP413" s="40">
        <v>556</v>
      </c>
      <c r="AQ413" s="40">
        <v>539</v>
      </c>
      <c r="AR413" s="40">
        <v>572</v>
      </c>
      <c r="AS413" s="40">
        <v>580</v>
      </c>
      <c r="AT413" s="40">
        <v>534</v>
      </c>
      <c r="AU413" s="40">
        <v>548</v>
      </c>
      <c r="AV413" s="40">
        <v>552</v>
      </c>
      <c r="AW413" s="38"/>
      <c r="AX413" s="40">
        <v>1015</v>
      </c>
      <c r="AY413" s="40">
        <v>1000</v>
      </c>
      <c r="AZ413" s="40">
        <v>996</v>
      </c>
      <c r="BA413" s="40">
        <v>1053</v>
      </c>
      <c r="BB413" s="40">
        <v>933</v>
      </c>
      <c r="BC413" s="40">
        <v>740</v>
      </c>
      <c r="BD413" s="40">
        <v>1000</v>
      </c>
      <c r="BE413" s="40">
        <v>1000</v>
      </c>
      <c r="BF413" s="40">
        <v>1000</v>
      </c>
      <c r="BG413" s="40">
        <v>1000</v>
      </c>
      <c r="BH413" s="40">
        <v>992</v>
      </c>
    </row>
    <row r="414" spans="1:60" hidden="1" x14ac:dyDescent="0.2">
      <c r="A414" s="40">
        <v>20</v>
      </c>
      <c r="B414" s="40">
        <v>70.400000000000006</v>
      </c>
      <c r="C414" s="40">
        <v>72.3</v>
      </c>
      <c r="D414" s="40">
        <v>64.400000000000006</v>
      </c>
      <c r="E414" s="40">
        <v>73.400000000000006</v>
      </c>
      <c r="F414" s="40">
        <v>73.400000000000006</v>
      </c>
      <c r="G414" s="40">
        <v>69.099999999999994</v>
      </c>
      <c r="H414" s="40">
        <v>72</v>
      </c>
      <c r="I414" s="40">
        <v>72.400000000000006</v>
      </c>
      <c r="J414" s="40">
        <v>66.8</v>
      </c>
      <c r="K414" s="40">
        <v>70.5</v>
      </c>
      <c r="L414" s="40">
        <v>71.7</v>
      </c>
      <c r="M414" s="38"/>
      <c r="N414" s="40">
        <v>140</v>
      </c>
      <c r="O414" s="40">
        <v>138</v>
      </c>
      <c r="P414" s="40">
        <v>132</v>
      </c>
      <c r="Q414" s="40">
        <v>147</v>
      </c>
      <c r="R414" s="40">
        <v>139</v>
      </c>
      <c r="S414" s="40">
        <v>137</v>
      </c>
      <c r="T414" s="40">
        <v>144</v>
      </c>
      <c r="U414" s="40">
        <v>144</v>
      </c>
      <c r="V414" s="40">
        <v>88.1</v>
      </c>
      <c r="W414" s="40">
        <v>133</v>
      </c>
      <c r="X414" s="40">
        <v>143</v>
      </c>
      <c r="Y414" s="38"/>
      <c r="Z414" s="40">
        <v>284</v>
      </c>
      <c r="AA414" s="40">
        <v>287</v>
      </c>
      <c r="AB414" s="40">
        <v>276</v>
      </c>
      <c r="AC414" s="40">
        <v>280</v>
      </c>
      <c r="AD414" s="40">
        <v>522</v>
      </c>
      <c r="AE414" s="40">
        <v>283</v>
      </c>
      <c r="AF414" s="40">
        <v>282</v>
      </c>
      <c r="AG414" s="40">
        <v>275</v>
      </c>
      <c r="AH414" s="40">
        <v>286</v>
      </c>
      <c r="AI414" s="40">
        <v>291</v>
      </c>
      <c r="AJ414" s="40">
        <v>291</v>
      </c>
      <c r="AK414" s="38"/>
      <c r="AL414" s="40">
        <v>546</v>
      </c>
      <c r="AM414" s="40">
        <v>433</v>
      </c>
      <c r="AN414" s="40">
        <v>562</v>
      </c>
      <c r="AO414" s="40">
        <v>565</v>
      </c>
      <c r="AP414" s="40">
        <v>541</v>
      </c>
      <c r="AQ414" s="40">
        <v>557</v>
      </c>
      <c r="AR414" s="40">
        <v>570</v>
      </c>
      <c r="AS414" s="40">
        <v>568</v>
      </c>
      <c r="AT414" s="40">
        <v>530</v>
      </c>
      <c r="AU414" s="40">
        <v>531</v>
      </c>
      <c r="AV414" s="40">
        <v>546</v>
      </c>
      <c r="AW414" s="38"/>
      <c r="AX414" s="40">
        <v>946</v>
      </c>
      <c r="AY414" s="40">
        <v>1000</v>
      </c>
      <c r="AZ414" s="40">
        <v>1004</v>
      </c>
      <c r="BA414" s="40">
        <v>1101</v>
      </c>
      <c r="BB414" s="40">
        <v>854</v>
      </c>
      <c r="BC414" s="40">
        <v>993</v>
      </c>
      <c r="BD414" s="40">
        <v>1000</v>
      </c>
      <c r="BE414" s="40">
        <v>1000</v>
      </c>
      <c r="BF414" s="40">
        <v>1000</v>
      </c>
      <c r="BG414" s="40">
        <v>1000</v>
      </c>
      <c r="BH414" s="40">
        <v>994</v>
      </c>
    </row>
    <row r="415" spans="1:60" hidden="1" x14ac:dyDescent="0.2">
      <c r="A415" s="40">
        <v>21</v>
      </c>
      <c r="B415" s="40">
        <v>71.3</v>
      </c>
      <c r="C415" s="40">
        <v>71.2</v>
      </c>
      <c r="D415" s="40">
        <v>64.5</v>
      </c>
      <c r="E415" s="40">
        <v>72.099999999999994</v>
      </c>
      <c r="F415" s="40">
        <v>69.8</v>
      </c>
      <c r="G415" s="40">
        <v>70.900000000000006</v>
      </c>
      <c r="H415" s="40">
        <v>70.099999999999994</v>
      </c>
      <c r="I415" s="40">
        <v>73.400000000000006</v>
      </c>
      <c r="J415" s="40">
        <v>68.599999999999994</v>
      </c>
      <c r="K415" s="40">
        <v>69.599999999999994</v>
      </c>
      <c r="L415" s="40">
        <v>72.2</v>
      </c>
      <c r="M415" s="38"/>
      <c r="N415" s="40">
        <v>134</v>
      </c>
      <c r="O415" s="40">
        <v>139</v>
      </c>
      <c r="P415" s="40">
        <v>132</v>
      </c>
      <c r="Q415" s="40">
        <v>145</v>
      </c>
      <c r="R415" s="40">
        <v>139</v>
      </c>
      <c r="S415" s="40">
        <v>138</v>
      </c>
      <c r="T415" s="40">
        <v>144</v>
      </c>
      <c r="U415" s="40">
        <v>144</v>
      </c>
      <c r="V415" s="40">
        <v>110</v>
      </c>
      <c r="W415" s="40">
        <v>138</v>
      </c>
      <c r="X415" s="40">
        <v>139</v>
      </c>
      <c r="Y415" s="38"/>
      <c r="Z415" s="40">
        <v>279</v>
      </c>
      <c r="AA415" s="40">
        <v>281</v>
      </c>
      <c r="AB415" s="40">
        <v>294</v>
      </c>
      <c r="AC415" s="40">
        <v>288</v>
      </c>
      <c r="AD415" s="40">
        <v>269</v>
      </c>
      <c r="AE415" s="40">
        <v>278</v>
      </c>
      <c r="AF415" s="40">
        <v>288</v>
      </c>
      <c r="AG415" s="40">
        <v>274</v>
      </c>
      <c r="AH415" s="40">
        <v>289</v>
      </c>
      <c r="AI415" s="40">
        <v>287</v>
      </c>
      <c r="AJ415" s="40">
        <v>285</v>
      </c>
      <c r="AK415" s="38"/>
      <c r="AL415" s="40">
        <v>547</v>
      </c>
      <c r="AM415" s="40">
        <v>519</v>
      </c>
      <c r="AN415" s="40">
        <v>569</v>
      </c>
      <c r="AO415" s="40">
        <v>564</v>
      </c>
      <c r="AP415" s="40">
        <v>540</v>
      </c>
      <c r="AQ415" s="40">
        <v>534</v>
      </c>
      <c r="AR415" s="40">
        <v>572</v>
      </c>
      <c r="AS415" s="40">
        <v>557</v>
      </c>
      <c r="AT415" s="40">
        <v>546</v>
      </c>
      <c r="AU415" s="40">
        <v>573</v>
      </c>
      <c r="AV415" s="40">
        <v>547</v>
      </c>
      <c r="AW415" s="38"/>
      <c r="AX415" s="40">
        <v>965</v>
      </c>
      <c r="AY415" s="40">
        <v>1000</v>
      </c>
      <c r="AZ415" s="40">
        <v>1000</v>
      </c>
      <c r="BA415" s="40">
        <v>1117</v>
      </c>
      <c r="BB415" s="40">
        <v>977</v>
      </c>
      <c r="BC415" s="40">
        <v>1060</v>
      </c>
      <c r="BD415" s="40">
        <v>1000</v>
      </c>
      <c r="BE415" s="40">
        <v>1000</v>
      </c>
      <c r="BF415" s="40">
        <v>1000</v>
      </c>
      <c r="BG415" s="40">
        <v>1000</v>
      </c>
      <c r="BH415" s="40">
        <v>916</v>
      </c>
    </row>
    <row r="416" spans="1:60" hidden="1" x14ac:dyDescent="0.2">
      <c r="A416" s="40">
        <v>22</v>
      </c>
      <c r="B416" s="40">
        <v>69.099999999999994</v>
      </c>
      <c r="C416" s="40">
        <v>71.400000000000006</v>
      </c>
      <c r="D416" s="40">
        <v>64.7</v>
      </c>
      <c r="E416" s="40">
        <v>73</v>
      </c>
      <c r="F416" s="40">
        <v>71</v>
      </c>
      <c r="G416" s="40">
        <v>71.900000000000006</v>
      </c>
      <c r="H416" s="40">
        <v>67.900000000000006</v>
      </c>
      <c r="I416" s="40">
        <v>69.7</v>
      </c>
      <c r="J416" s="40">
        <v>69.099999999999994</v>
      </c>
      <c r="K416" s="40">
        <v>62.4</v>
      </c>
      <c r="L416" s="40">
        <v>68.099999999999994</v>
      </c>
      <c r="M416" s="38"/>
      <c r="N416" s="40">
        <v>144</v>
      </c>
      <c r="O416" s="40">
        <v>137</v>
      </c>
      <c r="P416" s="40">
        <v>129</v>
      </c>
      <c r="Q416" s="40">
        <v>147</v>
      </c>
      <c r="R416" s="40">
        <v>138</v>
      </c>
      <c r="S416" s="40">
        <v>86.4</v>
      </c>
      <c r="T416" s="40">
        <v>139</v>
      </c>
      <c r="U416" s="40">
        <v>146</v>
      </c>
      <c r="V416" s="40">
        <v>146</v>
      </c>
      <c r="W416" s="40">
        <v>143</v>
      </c>
      <c r="X416" s="40">
        <v>147</v>
      </c>
      <c r="Y416" s="38"/>
      <c r="Z416" s="40">
        <v>273</v>
      </c>
      <c r="AA416" s="40">
        <v>279</v>
      </c>
      <c r="AB416" s="40">
        <v>283</v>
      </c>
      <c r="AC416" s="40">
        <v>285</v>
      </c>
      <c r="AD416" s="40">
        <v>262</v>
      </c>
      <c r="AE416" s="40">
        <v>278</v>
      </c>
      <c r="AF416" s="40">
        <v>285</v>
      </c>
      <c r="AG416" s="40">
        <v>261</v>
      </c>
      <c r="AH416" s="40">
        <v>290</v>
      </c>
      <c r="AI416" s="40">
        <v>287</v>
      </c>
      <c r="AJ416" s="40">
        <v>290</v>
      </c>
      <c r="AK416" s="38"/>
      <c r="AL416" s="40">
        <v>526</v>
      </c>
      <c r="AM416" s="40">
        <v>488</v>
      </c>
      <c r="AN416" s="40">
        <v>564</v>
      </c>
      <c r="AO416" s="40">
        <v>562</v>
      </c>
      <c r="AP416" s="40">
        <v>520</v>
      </c>
      <c r="AQ416" s="40">
        <v>550</v>
      </c>
      <c r="AR416" s="40">
        <v>540</v>
      </c>
      <c r="AS416" s="40">
        <v>571</v>
      </c>
      <c r="AT416" s="40">
        <v>561</v>
      </c>
      <c r="AU416" s="40">
        <v>538</v>
      </c>
      <c r="AV416" s="40">
        <v>526</v>
      </c>
      <c r="AW416" s="38"/>
      <c r="AX416" s="40">
        <v>1056</v>
      </c>
      <c r="AY416" s="40">
        <v>1000</v>
      </c>
      <c r="AZ416" s="40">
        <v>1000</v>
      </c>
      <c r="BA416" s="40">
        <v>1117</v>
      </c>
      <c r="BB416" s="40">
        <v>773</v>
      </c>
      <c r="BC416" s="40">
        <v>973</v>
      </c>
      <c r="BD416" s="40">
        <v>1000</v>
      </c>
      <c r="BE416" s="40">
        <v>1000</v>
      </c>
      <c r="BF416" s="40">
        <v>1000</v>
      </c>
      <c r="BG416" s="40">
        <v>1000</v>
      </c>
      <c r="BH416" s="40">
        <v>796</v>
      </c>
    </row>
    <row r="417" spans="1:60" hidden="1" x14ac:dyDescent="0.2">
      <c r="A417" s="40">
        <v>23</v>
      </c>
      <c r="B417" s="40">
        <v>71.3</v>
      </c>
      <c r="C417" s="40">
        <v>73.599999999999994</v>
      </c>
      <c r="D417" s="40">
        <v>64</v>
      </c>
      <c r="E417" s="40">
        <v>72.7</v>
      </c>
      <c r="F417" s="40">
        <v>70</v>
      </c>
      <c r="G417" s="40">
        <v>67.3</v>
      </c>
      <c r="H417" s="40">
        <v>68.7</v>
      </c>
      <c r="I417" s="40">
        <v>63</v>
      </c>
      <c r="J417" s="40">
        <v>67.400000000000006</v>
      </c>
      <c r="K417" s="40">
        <v>69.2</v>
      </c>
      <c r="L417" s="40">
        <v>63.6</v>
      </c>
      <c r="M417" s="38"/>
      <c r="N417" s="40">
        <v>148</v>
      </c>
      <c r="O417" s="40">
        <v>138</v>
      </c>
      <c r="P417" s="40">
        <v>131</v>
      </c>
      <c r="Q417" s="40">
        <v>145</v>
      </c>
      <c r="R417" s="40">
        <v>140</v>
      </c>
      <c r="S417" s="40">
        <v>111</v>
      </c>
      <c r="T417" s="40">
        <v>143</v>
      </c>
      <c r="U417" s="40">
        <v>144</v>
      </c>
      <c r="V417" s="40">
        <v>134</v>
      </c>
      <c r="W417" s="40">
        <v>145</v>
      </c>
      <c r="X417" s="40">
        <v>143</v>
      </c>
      <c r="Y417" s="38"/>
      <c r="Z417" s="40">
        <v>284</v>
      </c>
      <c r="AA417" s="40">
        <v>282</v>
      </c>
      <c r="AB417" s="40">
        <v>276</v>
      </c>
      <c r="AC417" s="40">
        <v>288</v>
      </c>
      <c r="AD417" s="40">
        <v>279</v>
      </c>
      <c r="AE417" s="40">
        <v>280</v>
      </c>
      <c r="AF417" s="40">
        <v>281</v>
      </c>
      <c r="AG417" s="40">
        <v>265</v>
      </c>
      <c r="AH417" s="40">
        <v>297</v>
      </c>
      <c r="AI417" s="40">
        <v>284</v>
      </c>
      <c r="AJ417" s="40">
        <v>291</v>
      </c>
      <c r="AK417" s="38"/>
      <c r="AL417" s="40">
        <v>535</v>
      </c>
      <c r="AM417" s="40">
        <v>560</v>
      </c>
      <c r="AN417" s="40">
        <v>575</v>
      </c>
      <c r="AO417" s="40">
        <v>564</v>
      </c>
      <c r="AP417" s="40">
        <v>543</v>
      </c>
      <c r="AQ417" s="40">
        <v>531</v>
      </c>
      <c r="AR417" s="40">
        <v>552</v>
      </c>
      <c r="AS417" s="40">
        <v>570</v>
      </c>
      <c r="AT417" s="40">
        <v>556</v>
      </c>
      <c r="AU417" s="40">
        <v>567</v>
      </c>
      <c r="AV417" s="40">
        <v>535</v>
      </c>
      <c r="AW417" s="38"/>
      <c r="AX417" s="40">
        <v>1062</v>
      </c>
      <c r="AY417" s="40">
        <v>1000</v>
      </c>
      <c r="AZ417" s="40">
        <v>1000</v>
      </c>
      <c r="BA417" s="40">
        <v>1138</v>
      </c>
      <c r="BB417" s="40">
        <v>850</v>
      </c>
      <c r="BC417" s="40">
        <v>836</v>
      </c>
      <c r="BD417" s="40">
        <v>1000</v>
      </c>
      <c r="BE417" s="40">
        <v>1000</v>
      </c>
      <c r="BF417" s="40">
        <v>1000</v>
      </c>
      <c r="BG417" s="40">
        <v>1000</v>
      </c>
      <c r="BH417" s="40">
        <v>723</v>
      </c>
    </row>
    <row r="418" spans="1:60" hidden="1" x14ac:dyDescent="0.2">
      <c r="A418" s="40">
        <v>24</v>
      </c>
      <c r="B418" s="40">
        <v>70.8</v>
      </c>
      <c r="C418" s="40">
        <v>68.099999999999994</v>
      </c>
      <c r="D418" s="40">
        <v>67</v>
      </c>
      <c r="E418" s="40">
        <v>73</v>
      </c>
      <c r="F418" s="40">
        <v>70.400000000000006</v>
      </c>
      <c r="G418" s="40">
        <v>41.7</v>
      </c>
      <c r="H418" s="40">
        <v>72.5</v>
      </c>
      <c r="I418" s="40">
        <v>62.3</v>
      </c>
      <c r="J418" s="40">
        <v>67.900000000000006</v>
      </c>
      <c r="K418" s="40">
        <v>68.900000000000006</v>
      </c>
      <c r="L418" s="40">
        <v>70.900000000000006</v>
      </c>
      <c r="M418" s="38"/>
      <c r="N418" s="40">
        <v>148</v>
      </c>
      <c r="O418" s="40">
        <v>136</v>
      </c>
      <c r="P418" s="40">
        <v>133</v>
      </c>
      <c r="Q418" s="40">
        <v>143</v>
      </c>
      <c r="R418" s="40">
        <v>140</v>
      </c>
      <c r="S418" s="40">
        <v>131</v>
      </c>
      <c r="T418" s="40">
        <v>142</v>
      </c>
      <c r="U418" s="40">
        <v>145</v>
      </c>
      <c r="V418" s="40">
        <v>146</v>
      </c>
      <c r="W418" s="40">
        <v>145</v>
      </c>
      <c r="X418" s="40">
        <v>138</v>
      </c>
      <c r="Y418" s="38"/>
      <c r="Z418" s="40">
        <v>281</v>
      </c>
      <c r="AA418" s="40">
        <v>274</v>
      </c>
      <c r="AB418" s="40">
        <v>279</v>
      </c>
      <c r="AC418" s="40">
        <v>285</v>
      </c>
      <c r="AD418" s="40">
        <v>289</v>
      </c>
      <c r="AE418" s="40">
        <v>278</v>
      </c>
      <c r="AF418" s="40">
        <v>279</v>
      </c>
      <c r="AG418" s="40">
        <v>269</v>
      </c>
      <c r="AH418" s="40">
        <v>290</v>
      </c>
      <c r="AI418" s="40">
        <v>291</v>
      </c>
      <c r="AJ418" s="40">
        <v>288</v>
      </c>
      <c r="AK418" s="38"/>
      <c r="AL418" s="40">
        <v>541</v>
      </c>
      <c r="AM418" s="40">
        <v>546</v>
      </c>
      <c r="AN418" s="40">
        <v>561</v>
      </c>
      <c r="AO418" s="40">
        <v>564</v>
      </c>
      <c r="AP418" s="40">
        <v>528</v>
      </c>
      <c r="AQ418" s="40">
        <v>554</v>
      </c>
      <c r="AR418" s="40">
        <v>568</v>
      </c>
      <c r="AS418" s="40">
        <v>565</v>
      </c>
      <c r="AT418" s="40">
        <v>543</v>
      </c>
      <c r="AU418" s="40">
        <v>574</v>
      </c>
      <c r="AV418" s="40">
        <v>541</v>
      </c>
      <c r="AW418" s="38"/>
      <c r="AX418" s="40">
        <v>1130</v>
      </c>
      <c r="AY418" s="40">
        <v>1000</v>
      </c>
      <c r="AZ418" s="40">
        <v>1000</v>
      </c>
      <c r="BA418" s="40">
        <v>1124</v>
      </c>
      <c r="BB418" s="40">
        <v>758</v>
      </c>
      <c r="BC418" s="40">
        <v>1065</v>
      </c>
      <c r="BD418" s="40">
        <v>1000</v>
      </c>
      <c r="BE418" s="40">
        <v>1000</v>
      </c>
      <c r="BF418" s="40">
        <v>1000</v>
      </c>
      <c r="BG418" s="40">
        <v>1000</v>
      </c>
      <c r="BH418" s="40">
        <v>852</v>
      </c>
    </row>
    <row r="419" spans="1:60" hidden="1" x14ac:dyDescent="0.2">
      <c r="A419" s="40">
        <v>25</v>
      </c>
      <c r="B419" s="40">
        <v>71.5</v>
      </c>
      <c r="C419" s="40">
        <v>68.599999999999994</v>
      </c>
      <c r="D419" s="40">
        <v>69.3</v>
      </c>
      <c r="E419" s="40">
        <v>68.8</v>
      </c>
      <c r="F419" s="40">
        <v>67.900000000000006</v>
      </c>
      <c r="G419" s="40">
        <v>71.3</v>
      </c>
      <c r="H419" s="40">
        <v>68.2</v>
      </c>
      <c r="I419" s="40">
        <v>68.2</v>
      </c>
      <c r="J419" s="40">
        <v>69.5</v>
      </c>
      <c r="K419" s="40">
        <v>66.099999999999994</v>
      </c>
      <c r="L419" s="40">
        <v>68.8</v>
      </c>
      <c r="M419" s="38"/>
      <c r="N419" s="40">
        <v>146</v>
      </c>
      <c r="O419" s="40">
        <v>134</v>
      </c>
      <c r="P419" s="40">
        <v>134</v>
      </c>
      <c r="Q419" s="40">
        <v>141</v>
      </c>
      <c r="R419" s="40">
        <v>138</v>
      </c>
      <c r="S419" s="40">
        <v>139</v>
      </c>
      <c r="T419" s="40">
        <v>145</v>
      </c>
      <c r="U419" s="40">
        <v>147</v>
      </c>
      <c r="V419" s="40">
        <v>143</v>
      </c>
      <c r="W419" s="40">
        <v>144</v>
      </c>
      <c r="X419" s="40">
        <v>137</v>
      </c>
      <c r="Y419" s="38"/>
      <c r="Z419" s="40">
        <v>285</v>
      </c>
      <c r="AA419" s="40">
        <v>270</v>
      </c>
      <c r="AB419" s="40">
        <v>278</v>
      </c>
      <c r="AC419" s="40">
        <v>283</v>
      </c>
      <c r="AD419" s="40">
        <v>285</v>
      </c>
      <c r="AE419" s="40">
        <v>266</v>
      </c>
      <c r="AF419" s="40">
        <v>276</v>
      </c>
      <c r="AG419" s="40">
        <v>263</v>
      </c>
      <c r="AH419" s="40">
        <v>296</v>
      </c>
      <c r="AI419" s="40">
        <v>286</v>
      </c>
      <c r="AJ419" s="40">
        <v>287</v>
      </c>
      <c r="AK419" s="38"/>
      <c r="AL419" s="40">
        <v>539</v>
      </c>
      <c r="AM419" s="40">
        <v>444</v>
      </c>
      <c r="AN419" s="40">
        <v>574</v>
      </c>
      <c r="AO419" s="40">
        <v>545</v>
      </c>
      <c r="AP419" s="40">
        <v>537</v>
      </c>
      <c r="AQ419" s="40">
        <v>561</v>
      </c>
      <c r="AR419" s="40">
        <v>569</v>
      </c>
      <c r="AS419" s="40">
        <v>579</v>
      </c>
      <c r="AT419" s="40">
        <v>452</v>
      </c>
      <c r="AU419" s="40">
        <v>566</v>
      </c>
      <c r="AV419" s="40">
        <v>539</v>
      </c>
      <c r="AW419" s="38"/>
      <c r="AX419" s="40">
        <v>1129</v>
      </c>
      <c r="AY419" s="40">
        <v>1000</v>
      </c>
      <c r="AZ419" s="40">
        <v>1000</v>
      </c>
      <c r="BA419" s="40">
        <v>1122</v>
      </c>
      <c r="BB419" s="40">
        <v>751</v>
      </c>
      <c r="BC419" s="40">
        <v>998</v>
      </c>
      <c r="BD419" s="40">
        <v>1000</v>
      </c>
      <c r="BE419" s="40">
        <v>1000</v>
      </c>
      <c r="BF419" s="40">
        <v>1000</v>
      </c>
      <c r="BG419" s="40">
        <v>1000</v>
      </c>
      <c r="BH419" s="40">
        <v>770</v>
      </c>
    </row>
    <row r="420" spans="1:60" hidden="1" x14ac:dyDescent="0.2">
      <c r="A420" s="40">
        <v>26</v>
      </c>
      <c r="B420" s="40">
        <v>68.7</v>
      </c>
      <c r="C420" s="40">
        <v>72.099999999999994</v>
      </c>
      <c r="D420" s="40">
        <v>65.7</v>
      </c>
      <c r="E420" s="40">
        <v>68.3</v>
      </c>
      <c r="F420" s="40">
        <v>65.2</v>
      </c>
      <c r="G420" s="40">
        <v>70.5</v>
      </c>
      <c r="H420" s="40">
        <v>57.3</v>
      </c>
      <c r="I420" s="40">
        <v>72.3</v>
      </c>
      <c r="J420" s="40">
        <v>70.3</v>
      </c>
      <c r="K420" s="40">
        <v>74.3</v>
      </c>
      <c r="L420" s="40">
        <v>68.8</v>
      </c>
      <c r="M420" s="38"/>
      <c r="N420" s="40">
        <v>142</v>
      </c>
      <c r="O420" s="40">
        <v>121</v>
      </c>
      <c r="P420" s="40">
        <v>132</v>
      </c>
      <c r="Q420" s="40">
        <v>135</v>
      </c>
      <c r="R420" s="40">
        <v>140</v>
      </c>
      <c r="S420" s="40">
        <v>134</v>
      </c>
      <c r="T420" s="40">
        <v>142</v>
      </c>
      <c r="U420" s="40">
        <v>145</v>
      </c>
      <c r="V420" s="40">
        <v>144</v>
      </c>
      <c r="W420" s="40">
        <v>144</v>
      </c>
      <c r="X420" s="40">
        <v>138</v>
      </c>
      <c r="Y420" s="38"/>
      <c r="Z420" s="40">
        <v>283</v>
      </c>
      <c r="AA420" s="40">
        <v>283</v>
      </c>
      <c r="AB420" s="40">
        <v>286</v>
      </c>
      <c r="AC420" s="40">
        <v>283</v>
      </c>
      <c r="AD420" s="40">
        <v>288</v>
      </c>
      <c r="AE420" s="40">
        <v>264</v>
      </c>
      <c r="AF420" s="40">
        <v>276</v>
      </c>
      <c r="AG420" s="40">
        <v>260</v>
      </c>
      <c r="AH420" s="40">
        <v>289</v>
      </c>
      <c r="AI420" s="40">
        <v>289</v>
      </c>
      <c r="AJ420" s="40">
        <v>288</v>
      </c>
      <c r="AK420" s="38"/>
      <c r="AL420" s="40">
        <v>541</v>
      </c>
      <c r="AM420" s="40">
        <v>498</v>
      </c>
      <c r="AN420" s="40">
        <v>569</v>
      </c>
      <c r="AO420" s="40">
        <v>567</v>
      </c>
      <c r="AP420" s="40">
        <v>538</v>
      </c>
      <c r="AQ420" s="40">
        <v>545</v>
      </c>
      <c r="AR420" s="40">
        <v>579</v>
      </c>
      <c r="AS420" s="40">
        <v>555</v>
      </c>
      <c r="AT420" s="40">
        <v>530</v>
      </c>
      <c r="AU420" s="40">
        <v>558</v>
      </c>
      <c r="AV420" s="40">
        <v>541</v>
      </c>
      <c r="AW420" s="38"/>
      <c r="AX420" s="40">
        <v>1124</v>
      </c>
      <c r="AY420" s="40">
        <v>1000</v>
      </c>
      <c r="AZ420" s="40">
        <v>1000</v>
      </c>
      <c r="BA420" s="40">
        <v>1126</v>
      </c>
      <c r="BB420" s="40">
        <v>923</v>
      </c>
      <c r="BC420" s="40">
        <v>784</v>
      </c>
      <c r="BD420" s="40">
        <v>1000</v>
      </c>
      <c r="BE420" s="40">
        <v>1000</v>
      </c>
      <c r="BF420" s="40">
        <v>1000</v>
      </c>
      <c r="BG420" s="40">
        <v>1000</v>
      </c>
      <c r="BH420" s="40">
        <v>883</v>
      </c>
    </row>
    <row r="421" spans="1:60" hidden="1" x14ac:dyDescent="0.2">
      <c r="A421" s="40">
        <v>27</v>
      </c>
      <c r="B421" s="40">
        <v>67.7</v>
      </c>
      <c r="C421" s="40">
        <v>72.8</v>
      </c>
      <c r="D421" s="40">
        <v>65.900000000000006</v>
      </c>
      <c r="E421" s="40">
        <v>72.599999999999994</v>
      </c>
      <c r="F421" s="40">
        <v>68.400000000000006</v>
      </c>
      <c r="G421" s="40">
        <v>70.900000000000006</v>
      </c>
      <c r="H421" s="40">
        <v>64.400000000000006</v>
      </c>
      <c r="I421" s="40">
        <v>73.2</v>
      </c>
      <c r="J421" s="40">
        <v>69.8</v>
      </c>
      <c r="K421" s="40">
        <v>72.900000000000006</v>
      </c>
      <c r="L421" s="40">
        <v>72.099999999999994</v>
      </c>
      <c r="M421" s="38"/>
      <c r="N421" s="40">
        <v>148</v>
      </c>
      <c r="O421" s="40">
        <v>136</v>
      </c>
      <c r="P421" s="40">
        <v>134</v>
      </c>
      <c r="Q421" s="40">
        <v>136</v>
      </c>
      <c r="R421" s="40">
        <v>144</v>
      </c>
      <c r="S421" s="40">
        <v>135</v>
      </c>
      <c r="T421" s="40">
        <v>143</v>
      </c>
      <c r="U421" s="40">
        <v>142</v>
      </c>
      <c r="V421" s="40">
        <v>146</v>
      </c>
      <c r="W421" s="40">
        <v>142</v>
      </c>
      <c r="X421" s="40">
        <v>141</v>
      </c>
      <c r="Y421" s="38"/>
      <c r="Z421" s="40">
        <v>277</v>
      </c>
      <c r="AA421" s="40">
        <v>275</v>
      </c>
      <c r="AB421" s="40">
        <v>296</v>
      </c>
      <c r="AC421" s="40">
        <v>283</v>
      </c>
      <c r="AD421" s="40">
        <v>289</v>
      </c>
      <c r="AE421" s="40">
        <v>265</v>
      </c>
      <c r="AF421" s="40">
        <v>674</v>
      </c>
      <c r="AG421" s="40">
        <v>272</v>
      </c>
      <c r="AH421" s="40">
        <v>294</v>
      </c>
      <c r="AI421" s="40">
        <v>289</v>
      </c>
      <c r="AJ421" s="40">
        <v>278</v>
      </c>
      <c r="AK421" s="38"/>
      <c r="AL421" s="40">
        <v>548</v>
      </c>
      <c r="AM421" s="40">
        <v>578</v>
      </c>
      <c r="AN421" s="40">
        <v>571</v>
      </c>
      <c r="AO421" s="40">
        <v>528</v>
      </c>
      <c r="AP421" s="40">
        <v>544</v>
      </c>
      <c r="AQ421" s="40">
        <v>548</v>
      </c>
      <c r="AR421" s="40">
        <v>556</v>
      </c>
      <c r="AS421" s="40">
        <v>526</v>
      </c>
      <c r="AT421" s="40">
        <v>561</v>
      </c>
      <c r="AU421" s="40">
        <v>567</v>
      </c>
      <c r="AV421" s="40">
        <v>548</v>
      </c>
      <c r="AW421" s="38"/>
      <c r="AX421" s="40">
        <v>1133</v>
      </c>
      <c r="AY421" s="40">
        <v>1000</v>
      </c>
      <c r="AZ421" s="40">
        <v>1000</v>
      </c>
      <c r="BA421" s="40">
        <v>1136</v>
      </c>
      <c r="BB421" s="40">
        <v>871</v>
      </c>
      <c r="BC421" s="40">
        <v>860</v>
      </c>
      <c r="BD421" s="40">
        <v>1000</v>
      </c>
      <c r="BE421" s="40">
        <v>1000</v>
      </c>
      <c r="BF421" s="40">
        <v>1000</v>
      </c>
      <c r="BG421" s="40">
        <v>1000</v>
      </c>
      <c r="BH421" s="40">
        <v>809</v>
      </c>
    </row>
    <row r="422" spans="1:60" hidden="1" x14ac:dyDescent="0.2">
      <c r="A422" s="40">
        <v>28</v>
      </c>
      <c r="B422" s="40">
        <v>70.099999999999994</v>
      </c>
      <c r="C422" s="40">
        <v>72.3</v>
      </c>
      <c r="D422" s="40">
        <v>66.3</v>
      </c>
      <c r="E422" s="40">
        <v>71.900000000000006</v>
      </c>
      <c r="F422" s="40">
        <v>68.400000000000006</v>
      </c>
      <c r="G422" s="40">
        <v>70.3</v>
      </c>
      <c r="H422" s="40">
        <v>64.599999999999994</v>
      </c>
      <c r="I422" s="40">
        <v>70.5</v>
      </c>
      <c r="J422" s="40">
        <v>62.8</v>
      </c>
      <c r="K422" s="40">
        <v>72.900000000000006</v>
      </c>
      <c r="L422" s="40">
        <v>67.5</v>
      </c>
      <c r="M422" s="38"/>
      <c r="N422" s="40">
        <v>145</v>
      </c>
      <c r="O422" s="40">
        <v>133</v>
      </c>
      <c r="P422" s="40">
        <v>131</v>
      </c>
      <c r="Q422" s="40">
        <v>136</v>
      </c>
      <c r="R422" s="40">
        <v>139</v>
      </c>
      <c r="S422" s="40">
        <v>134</v>
      </c>
      <c r="T422" s="40">
        <v>146</v>
      </c>
      <c r="U422" s="40">
        <v>144</v>
      </c>
      <c r="V422" s="40">
        <v>144</v>
      </c>
      <c r="W422" s="40">
        <v>143</v>
      </c>
      <c r="X422" s="40">
        <v>138</v>
      </c>
      <c r="Y422" s="38"/>
      <c r="Z422" s="40">
        <v>272</v>
      </c>
      <c r="AA422" s="40">
        <v>274</v>
      </c>
      <c r="AB422" s="40">
        <v>291</v>
      </c>
      <c r="AC422" s="40">
        <v>275</v>
      </c>
      <c r="AD422" s="40">
        <v>288</v>
      </c>
      <c r="AE422" s="40">
        <v>281</v>
      </c>
      <c r="AF422" s="40">
        <v>486</v>
      </c>
      <c r="AG422" s="40">
        <v>265</v>
      </c>
      <c r="AH422" s="40">
        <v>290</v>
      </c>
      <c r="AI422" s="40">
        <v>283</v>
      </c>
      <c r="AJ422" s="40">
        <v>277</v>
      </c>
      <c r="AK422" s="38"/>
      <c r="AL422" s="40">
        <v>553</v>
      </c>
      <c r="AM422" s="40">
        <v>569</v>
      </c>
      <c r="AN422" s="40">
        <v>548</v>
      </c>
      <c r="AO422" s="40">
        <v>542</v>
      </c>
      <c r="AP422" s="40">
        <v>540</v>
      </c>
      <c r="AQ422" s="40">
        <v>551</v>
      </c>
      <c r="AR422" s="40">
        <v>566</v>
      </c>
      <c r="AS422" s="40">
        <v>515</v>
      </c>
      <c r="AT422" s="40">
        <v>559</v>
      </c>
      <c r="AU422" s="40">
        <v>553</v>
      </c>
      <c r="AV422" s="40">
        <v>553</v>
      </c>
      <c r="AW422" s="38"/>
      <c r="AX422" s="40">
        <v>1132</v>
      </c>
      <c r="AY422" s="40">
        <v>1000</v>
      </c>
      <c r="AZ422" s="40">
        <v>1000</v>
      </c>
      <c r="BA422" s="40">
        <v>1177</v>
      </c>
      <c r="BB422" s="40">
        <v>841</v>
      </c>
      <c r="BC422" s="40">
        <v>942</v>
      </c>
      <c r="BD422" s="40">
        <v>1000</v>
      </c>
      <c r="BE422" s="40">
        <v>1000</v>
      </c>
      <c r="BF422" s="40">
        <v>1000</v>
      </c>
      <c r="BG422" s="40">
        <v>1000</v>
      </c>
      <c r="BH422" s="40">
        <v>795</v>
      </c>
    </row>
    <row r="423" spans="1:60" hidden="1" x14ac:dyDescent="0.2">
      <c r="A423" s="40">
        <v>29</v>
      </c>
      <c r="B423" s="40">
        <v>71.7</v>
      </c>
      <c r="C423" s="40">
        <v>72.599999999999994</v>
      </c>
      <c r="D423" s="40">
        <v>66.5</v>
      </c>
      <c r="E423" s="40">
        <v>67.900000000000006</v>
      </c>
      <c r="F423" s="40">
        <v>68</v>
      </c>
      <c r="G423" s="40">
        <v>64.2</v>
      </c>
      <c r="H423" s="40">
        <v>67.2</v>
      </c>
      <c r="I423" s="40">
        <v>71.599999999999994</v>
      </c>
      <c r="J423" s="40">
        <v>68.3</v>
      </c>
      <c r="K423" s="40">
        <v>73.8</v>
      </c>
      <c r="L423" s="40">
        <v>70</v>
      </c>
      <c r="M423" s="38"/>
      <c r="N423" s="40">
        <v>147</v>
      </c>
      <c r="O423" s="40">
        <v>133</v>
      </c>
      <c r="P423" s="40">
        <v>138</v>
      </c>
      <c r="Q423" s="40">
        <v>136</v>
      </c>
      <c r="R423" s="40">
        <v>143</v>
      </c>
      <c r="S423" s="40">
        <v>144</v>
      </c>
      <c r="T423" s="40">
        <v>145</v>
      </c>
      <c r="U423" s="40">
        <v>148</v>
      </c>
      <c r="V423" s="40">
        <v>139</v>
      </c>
      <c r="W423" s="40">
        <v>142</v>
      </c>
      <c r="X423" s="40">
        <v>139</v>
      </c>
      <c r="Y423" s="38"/>
      <c r="Z423" s="40">
        <v>267</v>
      </c>
      <c r="AA423" s="40">
        <v>283</v>
      </c>
      <c r="AB423" s="40">
        <v>278</v>
      </c>
      <c r="AC423" s="40">
        <v>281</v>
      </c>
      <c r="AD423" s="40">
        <v>289</v>
      </c>
      <c r="AE423" s="40">
        <v>279</v>
      </c>
      <c r="AF423" s="40">
        <v>261</v>
      </c>
      <c r="AG423" s="40">
        <v>281</v>
      </c>
      <c r="AH423" s="40">
        <v>297</v>
      </c>
      <c r="AI423" s="40">
        <v>282</v>
      </c>
      <c r="AJ423" s="40">
        <v>286</v>
      </c>
      <c r="AK423" s="38"/>
      <c r="AL423" s="40">
        <v>564</v>
      </c>
      <c r="AM423" s="40">
        <v>522</v>
      </c>
      <c r="AN423" s="40">
        <v>554</v>
      </c>
      <c r="AO423" s="40">
        <v>561</v>
      </c>
      <c r="AP423" s="40">
        <v>539</v>
      </c>
      <c r="AQ423" s="40">
        <v>561</v>
      </c>
      <c r="AR423" s="40">
        <v>558</v>
      </c>
      <c r="AS423" s="40">
        <v>514</v>
      </c>
      <c r="AT423" s="40">
        <v>561</v>
      </c>
      <c r="AU423" s="40">
        <v>565</v>
      </c>
      <c r="AV423" s="40">
        <v>564</v>
      </c>
      <c r="AW423" s="38"/>
      <c r="AX423" s="40">
        <v>1127</v>
      </c>
      <c r="AY423" s="40">
        <v>1000</v>
      </c>
      <c r="AZ423" s="40">
        <v>1000</v>
      </c>
      <c r="BA423" s="40">
        <v>1124</v>
      </c>
      <c r="BB423" s="40">
        <v>833</v>
      </c>
      <c r="BC423" s="40">
        <v>1001</v>
      </c>
      <c r="BD423" s="40">
        <v>1000</v>
      </c>
      <c r="BE423" s="40">
        <v>1000</v>
      </c>
      <c r="BF423" s="40">
        <v>1000</v>
      </c>
      <c r="BG423" s="40">
        <v>1000</v>
      </c>
      <c r="BH423" s="40">
        <v>761</v>
      </c>
    </row>
    <row r="424" spans="1:60" hidden="1" x14ac:dyDescent="0.2">
      <c r="A424" s="40">
        <v>30</v>
      </c>
      <c r="B424" s="40">
        <v>70.7</v>
      </c>
      <c r="C424" s="40">
        <v>71</v>
      </c>
      <c r="D424" s="40">
        <v>64.3</v>
      </c>
      <c r="E424" s="40">
        <v>62.5</v>
      </c>
      <c r="F424" s="40">
        <v>68.599999999999994</v>
      </c>
      <c r="G424" s="40">
        <v>69.599999999999994</v>
      </c>
      <c r="H424" s="40">
        <v>69.599999999999994</v>
      </c>
      <c r="I424" s="40">
        <v>71.5</v>
      </c>
      <c r="J424" s="40">
        <v>56.9</v>
      </c>
      <c r="K424" s="40">
        <v>72</v>
      </c>
      <c r="L424" s="40">
        <v>72.2</v>
      </c>
      <c r="M424" s="38"/>
      <c r="N424" s="40">
        <v>169</v>
      </c>
      <c r="O424" s="40">
        <v>133</v>
      </c>
      <c r="P424" s="40">
        <v>141</v>
      </c>
      <c r="Q424" s="40">
        <v>136</v>
      </c>
      <c r="R424" s="40">
        <v>139</v>
      </c>
      <c r="S424" s="40">
        <v>139</v>
      </c>
      <c r="T424" s="40">
        <v>147</v>
      </c>
      <c r="U424" s="40">
        <v>145</v>
      </c>
      <c r="V424" s="40">
        <v>141</v>
      </c>
      <c r="W424" s="40">
        <v>143</v>
      </c>
      <c r="X424" s="40">
        <v>142</v>
      </c>
      <c r="Y424" s="38"/>
      <c r="Z424" s="40">
        <v>274</v>
      </c>
      <c r="AA424" s="40">
        <v>287</v>
      </c>
      <c r="AB424" s="40">
        <v>285</v>
      </c>
      <c r="AC424" s="40">
        <v>267</v>
      </c>
      <c r="AD424" s="40">
        <v>291</v>
      </c>
      <c r="AE424" s="40">
        <v>274</v>
      </c>
      <c r="AF424" s="40">
        <v>244</v>
      </c>
      <c r="AG424" s="40">
        <v>291</v>
      </c>
      <c r="AH424" s="40">
        <v>291</v>
      </c>
      <c r="AI424" s="40">
        <v>275</v>
      </c>
      <c r="AJ424" s="40">
        <v>285</v>
      </c>
      <c r="AK424" s="38"/>
      <c r="AL424" s="40">
        <v>572</v>
      </c>
      <c r="AM424" s="40">
        <v>560</v>
      </c>
      <c r="AN424" s="40">
        <v>1084</v>
      </c>
      <c r="AO424" s="40">
        <v>557</v>
      </c>
      <c r="AP424" s="40">
        <v>541</v>
      </c>
      <c r="AQ424" s="40">
        <v>559</v>
      </c>
      <c r="AR424" s="40">
        <v>558</v>
      </c>
      <c r="AS424" s="40">
        <v>553</v>
      </c>
      <c r="AT424" s="40">
        <v>545</v>
      </c>
      <c r="AU424" s="40">
        <v>574</v>
      </c>
      <c r="AV424" s="40">
        <v>572</v>
      </c>
      <c r="AW424" s="38"/>
      <c r="AX424" s="40">
        <v>1129</v>
      </c>
      <c r="AY424" s="40">
        <v>1000</v>
      </c>
      <c r="AZ424" s="40">
        <v>1000</v>
      </c>
      <c r="BA424" s="40">
        <v>1123</v>
      </c>
      <c r="BB424" s="40">
        <v>960</v>
      </c>
      <c r="BC424" s="40">
        <v>870</v>
      </c>
      <c r="BD424" s="40">
        <v>1000</v>
      </c>
      <c r="BE424" s="40">
        <v>1000</v>
      </c>
      <c r="BF424" s="40">
        <v>1000</v>
      </c>
      <c r="BG424" s="40">
        <v>1000</v>
      </c>
      <c r="BH424" s="40">
        <v>939</v>
      </c>
    </row>
    <row r="425" spans="1:60" hidden="1" x14ac:dyDescent="0.2">
      <c r="A425" s="40">
        <v>31</v>
      </c>
      <c r="B425" s="40">
        <v>72.099999999999994</v>
      </c>
      <c r="C425" s="40">
        <v>73.5</v>
      </c>
      <c r="D425" s="40">
        <v>64.099999999999994</v>
      </c>
      <c r="E425" s="40">
        <v>46.6</v>
      </c>
      <c r="F425" s="40">
        <v>69.900000000000006</v>
      </c>
      <c r="G425" s="40">
        <v>68</v>
      </c>
      <c r="H425" s="40">
        <v>70.5</v>
      </c>
      <c r="I425" s="40">
        <v>73.3</v>
      </c>
      <c r="J425" s="40">
        <v>72.599999999999994</v>
      </c>
      <c r="K425" s="40">
        <v>73.8</v>
      </c>
      <c r="L425" s="40">
        <v>71.5</v>
      </c>
      <c r="M425" s="38"/>
      <c r="N425" s="40">
        <v>430</v>
      </c>
      <c r="O425" s="40">
        <v>136</v>
      </c>
      <c r="P425" s="40">
        <v>139</v>
      </c>
      <c r="Q425" s="40">
        <v>136</v>
      </c>
      <c r="R425" s="40">
        <v>137</v>
      </c>
      <c r="S425" s="40">
        <v>139</v>
      </c>
      <c r="T425" s="40">
        <v>148</v>
      </c>
      <c r="U425" s="40">
        <v>146</v>
      </c>
      <c r="V425" s="40">
        <v>146</v>
      </c>
      <c r="W425" s="40">
        <v>140</v>
      </c>
      <c r="X425" s="40">
        <v>138</v>
      </c>
      <c r="Y425" s="38"/>
      <c r="Z425" s="40">
        <v>273</v>
      </c>
      <c r="AA425" s="40">
        <v>279</v>
      </c>
      <c r="AB425" s="40">
        <v>293</v>
      </c>
      <c r="AC425" s="40">
        <v>265</v>
      </c>
      <c r="AD425" s="40">
        <v>280</v>
      </c>
      <c r="AE425" s="40">
        <v>276</v>
      </c>
      <c r="AF425" s="40">
        <v>262</v>
      </c>
      <c r="AG425" s="40">
        <v>273</v>
      </c>
      <c r="AH425" s="40">
        <v>298</v>
      </c>
      <c r="AI425" s="40">
        <v>287</v>
      </c>
      <c r="AJ425" s="40">
        <v>277</v>
      </c>
      <c r="AK425" s="38"/>
      <c r="AL425" s="40">
        <v>543</v>
      </c>
      <c r="AM425" s="40">
        <v>581</v>
      </c>
      <c r="AN425" s="40">
        <v>1166</v>
      </c>
      <c r="AO425" s="40">
        <v>563</v>
      </c>
      <c r="AP425" s="40">
        <v>540</v>
      </c>
      <c r="AQ425" s="40">
        <v>542</v>
      </c>
      <c r="AR425" s="40">
        <v>547</v>
      </c>
      <c r="AS425" s="40">
        <v>537</v>
      </c>
      <c r="AT425" s="40">
        <v>547</v>
      </c>
      <c r="AU425" s="40">
        <v>578</v>
      </c>
      <c r="AV425" s="40">
        <v>543</v>
      </c>
      <c r="AW425" s="38"/>
      <c r="AX425" s="40">
        <v>1086</v>
      </c>
      <c r="AY425" s="40">
        <v>1000</v>
      </c>
      <c r="AZ425" s="40">
        <v>1000</v>
      </c>
      <c r="BA425" s="40">
        <v>1080</v>
      </c>
      <c r="BB425" s="40">
        <v>904</v>
      </c>
      <c r="BC425" s="40">
        <v>773</v>
      </c>
      <c r="BD425" s="40">
        <v>1000</v>
      </c>
      <c r="BE425" s="40">
        <v>1000</v>
      </c>
      <c r="BF425" s="40">
        <v>1000</v>
      </c>
      <c r="BG425" s="40">
        <v>1000</v>
      </c>
      <c r="BH425" s="40">
        <v>1042</v>
      </c>
    </row>
    <row r="426" spans="1:60" hidden="1" x14ac:dyDescent="0.2">
      <c r="A426" s="40">
        <v>32</v>
      </c>
      <c r="B426" s="40">
        <v>69.8</v>
      </c>
      <c r="C426" s="40">
        <v>70.099999999999994</v>
      </c>
      <c r="D426" s="40">
        <v>66.900000000000006</v>
      </c>
      <c r="E426" s="40">
        <v>47.7</v>
      </c>
      <c r="F426" s="40">
        <v>66.3</v>
      </c>
      <c r="G426" s="40">
        <v>65.8</v>
      </c>
      <c r="H426" s="40">
        <v>72.2</v>
      </c>
      <c r="I426" s="40">
        <v>72.5</v>
      </c>
      <c r="J426" s="40">
        <v>69.2</v>
      </c>
      <c r="K426" s="40">
        <v>72.7</v>
      </c>
      <c r="L426" s="40">
        <v>72.2</v>
      </c>
      <c r="M426" s="38"/>
      <c r="N426" s="40">
        <v>144</v>
      </c>
      <c r="O426" s="40">
        <v>145</v>
      </c>
      <c r="P426" s="40">
        <v>136</v>
      </c>
      <c r="Q426" s="40">
        <v>136</v>
      </c>
      <c r="R426" s="40">
        <v>140</v>
      </c>
      <c r="S426" s="40">
        <v>142</v>
      </c>
      <c r="T426" s="40">
        <v>143</v>
      </c>
      <c r="U426" s="40">
        <v>145</v>
      </c>
      <c r="V426" s="40">
        <v>142</v>
      </c>
      <c r="W426" s="40">
        <v>138</v>
      </c>
      <c r="X426" s="40">
        <v>141</v>
      </c>
      <c r="Y426" s="38"/>
      <c r="Z426" s="40">
        <v>272</v>
      </c>
      <c r="AA426" s="40">
        <v>282</v>
      </c>
      <c r="AB426" s="40">
        <v>293</v>
      </c>
      <c r="AC426" s="40">
        <v>276</v>
      </c>
      <c r="AD426" s="40">
        <v>280</v>
      </c>
      <c r="AE426" s="40">
        <v>282</v>
      </c>
      <c r="AF426" s="40">
        <v>260</v>
      </c>
      <c r="AG426" s="40">
        <v>290</v>
      </c>
      <c r="AH426" s="40">
        <v>240</v>
      </c>
      <c r="AI426" s="40">
        <v>284</v>
      </c>
      <c r="AJ426" s="40">
        <v>278</v>
      </c>
      <c r="AK426" s="38"/>
      <c r="AL426" s="40">
        <v>543</v>
      </c>
      <c r="AM426" s="40">
        <v>551</v>
      </c>
      <c r="AN426" s="40">
        <v>561</v>
      </c>
      <c r="AO426" s="40">
        <v>554</v>
      </c>
      <c r="AP426" s="40">
        <v>543</v>
      </c>
      <c r="AQ426" s="40">
        <v>527</v>
      </c>
      <c r="AR426" s="40">
        <v>547</v>
      </c>
      <c r="AS426" s="40">
        <v>543</v>
      </c>
      <c r="AT426" s="40">
        <v>547</v>
      </c>
      <c r="AU426" s="40">
        <v>570</v>
      </c>
      <c r="AV426" s="40">
        <v>543</v>
      </c>
      <c r="AW426" s="38"/>
      <c r="AX426" s="40">
        <v>1114</v>
      </c>
      <c r="AY426" s="40">
        <v>1000</v>
      </c>
      <c r="AZ426" s="40">
        <v>1000</v>
      </c>
      <c r="BA426" s="40">
        <v>1000</v>
      </c>
      <c r="BB426" s="40">
        <v>947</v>
      </c>
      <c r="BC426" s="40">
        <v>1067</v>
      </c>
      <c r="BD426" s="40">
        <v>1000</v>
      </c>
      <c r="BE426" s="40">
        <v>1000</v>
      </c>
      <c r="BF426" s="40">
        <v>1000</v>
      </c>
      <c r="BG426" s="40">
        <v>1000</v>
      </c>
      <c r="BH426" s="40">
        <v>1088</v>
      </c>
    </row>
    <row r="427" spans="1:60" hidden="1" x14ac:dyDescent="0.2">
      <c r="A427" s="40">
        <v>33</v>
      </c>
      <c r="B427" s="40">
        <v>69.3</v>
      </c>
      <c r="C427" s="40">
        <v>71.5</v>
      </c>
      <c r="D427" s="40">
        <v>65.5</v>
      </c>
      <c r="E427" s="40">
        <v>58.8</v>
      </c>
      <c r="F427" s="40">
        <v>67.900000000000006</v>
      </c>
      <c r="G427" s="40">
        <v>67.599999999999994</v>
      </c>
      <c r="H427" s="40">
        <v>69.5</v>
      </c>
      <c r="I427" s="40">
        <v>71.099999999999994</v>
      </c>
      <c r="J427" s="40">
        <v>44.4</v>
      </c>
      <c r="K427" s="40">
        <v>73</v>
      </c>
      <c r="L427" s="40">
        <v>73.400000000000006</v>
      </c>
      <c r="M427" s="38"/>
      <c r="N427" s="40">
        <v>145</v>
      </c>
      <c r="O427" s="40">
        <v>143</v>
      </c>
      <c r="P427" s="40">
        <v>134</v>
      </c>
      <c r="Q427" s="40">
        <v>135</v>
      </c>
      <c r="R427" s="40">
        <v>143</v>
      </c>
      <c r="S427" s="40">
        <v>144</v>
      </c>
      <c r="T427" s="40">
        <v>144</v>
      </c>
      <c r="U427" s="40">
        <v>141</v>
      </c>
      <c r="V427" s="40">
        <v>142</v>
      </c>
      <c r="W427" s="40">
        <v>141</v>
      </c>
      <c r="X427" s="40">
        <v>143</v>
      </c>
      <c r="Y427" s="38"/>
      <c r="Z427" s="40">
        <v>291</v>
      </c>
      <c r="AA427" s="40">
        <v>280</v>
      </c>
      <c r="AB427" s="40">
        <v>296</v>
      </c>
      <c r="AC427" s="40">
        <v>287</v>
      </c>
      <c r="AD427" s="40">
        <v>268</v>
      </c>
      <c r="AE427" s="40">
        <v>274</v>
      </c>
      <c r="AF427" s="40">
        <v>263</v>
      </c>
      <c r="AG427" s="40">
        <v>288</v>
      </c>
      <c r="AH427" s="40">
        <v>292</v>
      </c>
      <c r="AI427" s="40">
        <v>287</v>
      </c>
      <c r="AJ427" s="40">
        <v>281</v>
      </c>
      <c r="AK427" s="38"/>
      <c r="AL427" s="40">
        <v>538</v>
      </c>
      <c r="AM427" s="40">
        <v>551</v>
      </c>
      <c r="AN427" s="40">
        <v>548</v>
      </c>
      <c r="AO427" s="40">
        <v>559</v>
      </c>
      <c r="AP427" s="40">
        <v>539</v>
      </c>
      <c r="AQ427" s="40">
        <v>545</v>
      </c>
      <c r="AR427" s="40">
        <v>560</v>
      </c>
      <c r="AS427" s="40">
        <v>553</v>
      </c>
      <c r="AT427" s="40">
        <v>544</v>
      </c>
      <c r="AU427" s="40">
        <v>574</v>
      </c>
      <c r="AV427" s="40">
        <v>538</v>
      </c>
      <c r="AW427" s="38"/>
      <c r="AX427" s="40">
        <v>1103</v>
      </c>
      <c r="AY427" s="40">
        <v>1000</v>
      </c>
      <c r="AZ427" s="40">
        <v>1000</v>
      </c>
      <c r="BA427" s="40">
        <v>1000</v>
      </c>
      <c r="BB427" s="40">
        <v>1081</v>
      </c>
      <c r="BC427" s="40">
        <v>876</v>
      </c>
      <c r="BD427" s="40">
        <v>1000</v>
      </c>
      <c r="BE427" s="40">
        <v>1000</v>
      </c>
      <c r="BF427" s="40">
        <v>1000</v>
      </c>
      <c r="BG427" s="40">
        <v>1000</v>
      </c>
      <c r="BH427" s="40">
        <v>1036</v>
      </c>
    </row>
    <row r="428" spans="1:60" hidden="1" x14ac:dyDescent="0.2">
      <c r="A428" s="40">
        <v>34</v>
      </c>
      <c r="B428" s="40">
        <v>68.8</v>
      </c>
      <c r="C428" s="40">
        <v>71.099999999999994</v>
      </c>
      <c r="D428" s="40">
        <v>65.7</v>
      </c>
      <c r="E428" s="40">
        <v>53.5</v>
      </c>
      <c r="F428" s="40">
        <v>68.900000000000006</v>
      </c>
      <c r="G428" s="40">
        <v>69</v>
      </c>
      <c r="H428" s="40">
        <v>69.5</v>
      </c>
      <c r="I428" s="40">
        <v>70.400000000000006</v>
      </c>
      <c r="J428" s="40">
        <v>47.5</v>
      </c>
      <c r="K428" s="40">
        <v>70.599999999999994</v>
      </c>
      <c r="L428" s="40">
        <v>72.599999999999994</v>
      </c>
      <c r="M428" s="38"/>
      <c r="N428" s="40">
        <v>141</v>
      </c>
      <c r="O428" s="40">
        <v>134</v>
      </c>
      <c r="P428" s="40">
        <v>132</v>
      </c>
      <c r="Q428" s="40">
        <v>128</v>
      </c>
      <c r="R428" s="40">
        <v>143</v>
      </c>
      <c r="S428" s="40">
        <v>144</v>
      </c>
      <c r="T428" s="40">
        <v>145</v>
      </c>
      <c r="U428" s="40">
        <v>145</v>
      </c>
      <c r="V428" s="40">
        <v>145</v>
      </c>
      <c r="W428" s="40">
        <v>140</v>
      </c>
      <c r="X428" s="40">
        <v>143</v>
      </c>
      <c r="Y428" s="38"/>
      <c r="Z428" s="40">
        <v>295</v>
      </c>
      <c r="AA428" s="40">
        <v>279</v>
      </c>
      <c r="AB428" s="40">
        <v>290</v>
      </c>
      <c r="AC428" s="40">
        <v>282</v>
      </c>
      <c r="AD428" s="40">
        <v>287</v>
      </c>
      <c r="AE428" s="40">
        <v>280</v>
      </c>
      <c r="AF428" s="40">
        <v>263</v>
      </c>
      <c r="AG428" s="40">
        <v>289</v>
      </c>
      <c r="AH428" s="40">
        <v>288</v>
      </c>
      <c r="AI428" s="40">
        <v>288</v>
      </c>
      <c r="AJ428" s="40">
        <v>290</v>
      </c>
      <c r="AK428" s="38"/>
      <c r="AL428" s="40">
        <v>535</v>
      </c>
      <c r="AM428" s="40">
        <v>574</v>
      </c>
      <c r="AN428" s="40">
        <v>558</v>
      </c>
      <c r="AO428" s="40">
        <v>550</v>
      </c>
      <c r="AP428" s="40">
        <v>543</v>
      </c>
      <c r="AQ428" s="40">
        <v>563</v>
      </c>
      <c r="AR428" s="40">
        <v>562</v>
      </c>
      <c r="AS428" s="40">
        <v>542</v>
      </c>
      <c r="AT428" s="40">
        <v>541</v>
      </c>
      <c r="AU428" s="40">
        <v>571</v>
      </c>
      <c r="AV428" s="40">
        <v>535</v>
      </c>
      <c r="AW428" s="38"/>
      <c r="AX428" s="40">
        <v>1089</v>
      </c>
      <c r="AY428" s="40">
        <v>1000</v>
      </c>
      <c r="AZ428" s="40">
        <v>1000</v>
      </c>
      <c r="BA428" s="40">
        <v>1000</v>
      </c>
      <c r="BB428" s="40">
        <v>1042</v>
      </c>
      <c r="BC428" s="40">
        <v>835</v>
      </c>
      <c r="BD428" s="40">
        <v>1000</v>
      </c>
      <c r="BE428" s="40">
        <v>1000</v>
      </c>
      <c r="BF428" s="40">
        <v>1000</v>
      </c>
      <c r="BG428" s="40">
        <v>1000</v>
      </c>
      <c r="BH428" s="40">
        <v>1075</v>
      </c>
    </row>
    <row r="429" spans="1:60" hidden="1" x14ac:dyDescent="0.2">
      <c r="A429" s="40">
        <v>35</v>
      </c>
      <c r="B429" s="40">
        <v>72.099999999999994</v>
      </c>
      <c r="C429" s="40">
        <v>71.8</v>
      </c>
      <c r="D429" s="40">
        <v>66</v>
      </c>
      <c r="E429" s="40">
        <v>64.400000000000006</v>
      </c>
      <c r="F429" s="40">
        <v>68.400000000000006</v>
      </c>
      <c r="G429" s="40">
        <v>68.099999999999994</v>
      </c>
      <c r="H429" s="40">
        <v>71.2</v>
      </c>
      <c r="I429" s="40">
        <v>70.5</v>
      </c>
      <c r="J429" s="40">
        <v>59.6</v>
      </c>
      <c r="K429" s="40">
        <v>72.599999999999994</v>
      </c>
      <c r="L429" s="40">
        <v>72.599999999999994</v>
      </c>
      <c r="M429" s="38"/>
      <c r="N429" s="40">
        <v>145</v>
      </c>
      <c r="O429" s="40">
        <v>139</v>
      </c>
      <c r="P429" s="40">
        <v>134</v>
      </c>
      <c r="Q429" s="40">
        <v>136</v>
      </c>
      <c r="R429" s="40">
        <v>143</v>
      </c>
      <c r="S429" s="40">
        <v>142</v>
      </c>
      <c r="T429" s="40">
        <v>147</v>
      </c>
      <c r="U429" s="40">
        <v>145</v>
      </c>
      <c r="V429" s="40">
        <v>146</v>
      </c>
      <c r="W429" s="40">
        <v>135</v>
      </c>
      <c r="X429" s="40">
        <v>134</v>
      </c>
      <c r="Y429" s="38"/>
      <c r="Z429" s="40">
        <v>286</v>
      </c>
      <c r="AA429" s="40">
        <v>281</v>
      </c>
      <c r="AB429" s="40">
        <v>297</v>
      </c>
      <c r="AC429" s="40">
        <v>267</v>
      </c>
      <c r="AD429" s="40">
        <v>285</v>
      </c>
      <c r="AE429" s="40">
        <v>276</v>
      </c>
      <c r="AF429" s="40">
        <v>265</v>
      </c>
      <c r="AG429" s="40">
        <v>288</v>
      </c>
      <c r="AH429" s="40">
        <v>294</v>
      </c>
      <c r="AI429" s="40">
        <v>288</v>
      </c>
      <c r="AJ429" s="40">
        <v>283</v>
      </c>
      <c r="AK429" s="38"/>
      <c r="AL429" s="40">
        <v>565</v>
      </c>
      <c r="AM429" s="40">
        <v>580</v>
      </c>
      <c r="AN429" s="40">
        <v>558</v>
      </c>
      <c r="AO429" s="40">
        <v>560</v>
      </c>
      <c r="AP429" s="40">
        <v>534</v>
      </c>
      <c r="AQ429" s="40">
        <v>567</v>
      </c>
      <c r="AR429" s="40">
        <v>543</v>
      </c>
      <c r="AS429" s="40">
        <v>551</v>
      </c>
      <c r="AT429" s="40">
        <v>548</v>
      </c>
      <c r="AU429" s="40">
        <v>564</v>
      </c>
      <c r="AV429" s="40">
        <v>565</v>
      </c>
      <c r="AW429" s="38"/>
      <c r="AX429" s="40">
        <v>1085</v>
      </c>
      <c r="AY429" s="40">
        <v>1000</v>
      </c>
      <c r="AZ429" s="40">
        <v>1000</v>
      </c>
      <c r="BA429" s="40">
        <v>1000</v>
      </c>
      <c r="BB429" s="40">
        <v>1088</v>
      </c>
      <c r="BC429" s="40">
        <v>1103</v>
      </c>
      <c r="BD429" s="40">
        <v>1000</v>
      </c>
      <c r="BE429" s="40">
        <v>1000</v>
      </c>
      <c r="BF429" s="40">
        <v>1000</v>
      </c>
      <c r="BG429" s="40">
        <v>1000</v>
      </c>
      <c r="BH429" s="40">
        <v>1092</v>
      </c>
    </row>
    <row r="430" spans="1:60" hidden="1" x14ac:dyDescent="0.2">
      <c r="A430" s="40">
        <v>36</v>
      </c>
      <c r="B430" s="40">
        <v>72.2</v>
      </c>
      <c r="C430" s="40">
        <v>72.3</v>
      </c>
      <c r="D430" s="40">
        <v>66.2</v>
      </c>
      <c r="E430" s="40">
        <v>49.6</v>
      </c>
      <c r="F430" s="40">
        <v>66.900000000000006</v>
      </c>
      <c r="G430" s="40">
        <v>68.2</v>
      </c>
      <c r="H430" s="40">
        <v>70.599999999999994</v>
      </c>
      <c r="I430" s="40">
        <v>66.8</v>
      </c>
      <c r="J430" s="40">
        <v>72.3</v>
      </c>
      <c r="K430" s="40">
        <v>72.7</v>
      </c>
      <c r="L430" s="40">
        <v>70.099999999999994</v>
      </c>
      <c r="M430" s="38"/>
      <c r="N430" s="40">
        <v>142</v>
      </c>
      <c r="O430" s="40">
        <v>140</v>
      </c>
      <c r="P430" s="40">
        <v>136</v>
      </c>
      <c r="Q430" s="40">
        <v>133</v>
      </c>
      <c r="R430" s="40">
        <v>143</v>
      </c>
      <c r="S430" s="40">
        <v>148</v>
      </c>
      <c r="T430" s="40">
        <v>140</v>
      </c>
      <c r="U430" s="40">
        <v>142</v>
      </c>
      <c r="V430" s="40">
        <v>146</v>
      </c>
      <c r="W430" s="40">
        <v>140</v>
      </c>
      <c r="X430" s="40">
        <v>143</v>
      </c>
      <c r="Y430" s="38"/>
      <c r="Z430" s="40">
        <v>274</v>
      </c>
      <c r="AA430" s="40">
        <v>279</v>
      </c>
      <c r="AB430" s="40">
        <v>290</v>
      </c>
      <c r="AC430" s="40">
        <v>277</v>
      </c>
      <c r="AD430" s="40">
        <v>287</v>
      </c>
      <c r="AE430" s="40">
        <v>278</v>
      </c>
      <c r="AF430" s="40">
        <v>270</v>
      </c>
      <c r="AG430" s="40">
        <v>288</v>
      </c>
      <c r="AH430" s="40">
        <v>293</v>
      </c>
      <c r="AI430" s="40">
        <v>283</v>
      </c>
      <c r="AJ430" s="40">
        <v>289</v>
      </c>
      <c r="AK430" s="38"/>
      <c r="AL430" s="40">
        <v>567</v>
      </c>
      <c r="AM430" s="40">
        <v>572</v>
      </c>
      <c r="AN430" s="40">
        <v>522</v>
      </c>
      <c r="AO430" s="40">
        <v>553</v>
      </c>
      <c r="AP430" s="40">
        <v>539</v>
      </c>
      <c r="AQ430" s="40">
        <v>556</v>
      </c>
      <c r="AR430" s="40">
        <v>556</v>
      </c>
      <c r="AS430" s="40">
        <v>540</v>
      </c>
      <c r="AT430" s="40">
        <v>522</v>
      </c>
      <c r="AU430" s="40">
        <v>537</v>
      </c>
      <c r="AV430" s="40">
        <v>567</v>
      </c>
      <c r="AW430" s="38"/>
      <c r="AX430" s="40">
        <v>1118</v>
      </c>
      <c r="AY430" s="40">
        <v>1000</v>
      </c>
      <c r="AZ430" s="40">
        <v>1000</v>
      </c>
      <c r="BA430" s="40">
        <v>1000</v>
      </c>
      <c r="BB430" s="40">
        <v>1097</v>
      </c>
      <c r="BC430" s="40">
        <v>1094</v>
      </c>
      <c r="BD430" s="40">
        <v>1000</v>
      </c>
      <c r="BE430" s="40">
        <v>1000</v>
      </c>
      <c r="BF430" s="40">
        <v>1000</v>
      </c>
      <c r="BG430" s="40">
        <v>1000</v>
      </c>
      <c r="BH430" s="40">
        <v>1055</v>
      </c>
    </row>
    <row r="431" spans="1:60" hidden="1" x14ac:dyDescent="0.2">
      <c r="A431" s="40">
        <v>37</v>
      </c>
      <c r="B431" s="40">
        <v>73</v>
      </c>
      <c r="C431" s="40">
        <v>72.900000000000006</v>
      </c>
      <c r="D431" s="40">
        <v>66.400000000000006</v>
      </c>
      <c r="E431" s="40">
        <v>64.3</v>
      </c>
      <c r="F431" s="40">
        <v>69.099999999999994</v>
      </c>
      <c r="G431" s="40">
        <v>71.599999999999994</v>
      </c>
      <c r="H431" s="40">
        <v>70.8</v>
      </c>
      <c r="I431" s="40">
        <v>66.7</v>
      </c>
      <c r="J431" s="40">
        <v>72.8</v>
      </c>
      <c r="K431" s="40">
        <v>68.8</v>
      </c>
      <c r="L431" s="40">
        <v>67.099999999999994</v>
      </c>
      <c r="M431" s="38"/>
      <c r="N431" s="40">
        <v>147</v>
      </c>
      <c r="O431" s="40">
        <v>142</v>
      </c>
      <c r="P431" s="40">
        <v>138</v>
      </c>
      <c r="Q431" s="40">
        <v>138</v>
      </c>
      <c r="R431" s="40">
        <v>140</v>
      </c>
      <c r="S431" s="40">
        <v>138</v>
      </c>
      <c r="T431" s="40">
        <v>148</v>
      </c>
      <c r="U431" s="40">
        <v>142</v>
      </c>
      <c r="V431" s="40">
        <v>146</v>
      </c>
      <c r="W431" s="40">
        <v>138</v>
      </c>
      <c r="X431" s="40">
        <v>159</v>
      </c>
      <c r="Y431" s="38"/>
      <c r="Z431" s="40">
        <v>285</v>
      </c>
      <c r="AA431" s="40">
        <v>276</v>
      </c>
      <c r="AB431" s="40">
        <v>287</v>
      </c>
      <c r="AC431" s="40">
        <v>290</v>
      </c>
      <c r="AD431" s="40">
        <v>280</v>
      </c>
      <c r="AE431" s="40">
        <v>293</v>
      </c>
      <c r="AF431" s="40">
        <v>268</v>
      </c>
      <c r="AG431" s="40">
        <v>285</v>
      </c>
      <c r="AH431" s="40">
        <v>295</v>
      </c>
      <c r="AI431" s="40">
        <v>284</v>
      </c>
      <c r="AJ431" s="40">
        <v>286</v>
      </c>
      <c r="AK431" s="38"/>
      <c r="AL431" s="40">
        <v>569</v>
      </c>
      <c r="AM431" s="40">
        <v>580</v>
      </c>
      <c r="AN431" s="40">
        <v>523</v>
      </c>
      <c r="AO431" s="40">
        <v>560</v>
      </c>
      <c r="AP431" s="40">
        <v>540</v>
      </c>
      <c r="AQ431" s="40">
        <v>547</v>
      </c>
      <c r="AR431" s="40">
        <v>545</v>
      </c>
      <c r="AS431" s="40">
        <v>538</v>
      </c>
      <c r="AT431" s="40">
        <v>492</v>
      </c>
      <c r="AU431" s="40">
        <v>570</v>
      </c>
      <c r="AV431" s="40">
        <v>569</v>
      </c>
      <c r="AW431" s="38"/>
      <c r="AX431" s="40">
        <v>1095</v>
      </c>
      <c r="AY431" s="40">
        <v>1000</v>
      </c>
      <c r="AZ431" s="40">
        <v>1000</v>
      </c>
      <c r="BA431" s="40">
        <v>1000</v>
      </c>
      <c r="BB431" s="40">
        <v>1052</v>
      </c>
      <c r="BC431" s="40">
        <v>1088</v>
      </c>
      <c r="BD431" s="40">
        <v>1000</v>
      </c>
      <c r="BE431" s="40">
        <v>1000</v>
      </c>
      <c r="BF431" s="40">
        <v>963</v>
      </c>
      <c r="BG431" s="40">
        <v>1000</v>
      </c>
      <c r="BH431" s="40">
        <v>1055</v>
      </c>
    </row>
    <row r="432" spans="1:60" hidden="1" x14ac:dyDescent="0.2">
      <c r="A432" s="40">
        <v>38</v>
      </c>
      <c r="B432" s="40">
        <v>72.400000000000006</v>
      </c>
      <c r="C432" s="40">
        <v>71.2</v>
      </c>
      <c r="D432" s="40">
        <v>66.5</v>
      </c>
      <c r="E432" s="40">
        <v>64.599999999999994</v>
      </c>
      <c r="F432" s="40">
        <v>67.599999999999994</v>
      </c>
      <c r="G432" s="40">
        <v>72.400000000000006</v>
      </c>
      <c r="H432" s="40">
        <v>68.2</v>
      </c>
      <c r="I432" s="40">
        <v>68.8</v>
      </c>
      <c r="J432" s="40">
        <v>71.3</v>
      </c>
      <c r="K432" s="40">
        <v>70.900000000000006</v>
      </c>
      <c r="L432" s="40">
        <v>79.400000000000006</v>
      </c>
      <c r="M432" s="38"/>
      <c r="N432" s="40">
        <v>146</v>
      </c>
      <c r="O432" s="40">
        <v>137</v>
      </c>
      <c r="P432" s="40">
        <v>144</v>
      </c>
      <c r="Q432" s="40">
        <v>138</v>
      </c>
      <c r="R432" s="40">
        <v>143</v>
      </c>
      <c r="S432" s="40">
        <v>144</v>
      </c>
      <c r="T432" s="40">
        <v>145</v>
      </c>
      <c r="U432" s="40">
        <v>140</v>
      </c>
      <c r="V432" s="40">
        <v>146</v>
      </c>
      <c r="W432" s="40">
        <v>144</v>
      </c>
      <c r="X432" s="40">
        <v>398</v>
      </c>
      <c r="Y432" s="38"/>
      <c r="Z432" s="40">
        <v>273</v>
      </c>
      <c r="AA432" s="40">
        <v>283</v>
      </c>
      <c r="AB432" s="40">
        <v>284</v>
      </c>
      <c r="AC432" s="40">
        <v>282</v>
      </c>
      <c r="AD432" s="40">
        <v>272</v>
      </c>
      <c r="AE432" s="40">
        <v>289</v>
      </c>
      <c r="AF432" s="40">
        <v>275</v>
      </c>
      <c r="AG432" s="40">
        <v>286</v>
      </c>
      <c r="AH432" s="40">
        <v>291</v>
      </c>
      <c r="AI432" s="40">
        <v>281</v>
      </c>
      <c r="AJ432" s="40">
        <v>278</v>
      </c>
      <c r="AK432" s="38"/>
      <c r="AL432" s="40">
        <v>576</v>
      </c>
      <c r="AM432" s="40">
        <v>574</v>
      </c>
      <c r="AN432" s="40">
        <v>527</v>
      </c>
      <c r="AO432" s="40">
        <v>550</v>
      </c>
      <c r="AP432" s="40">
        <v>550</v>
      </c>
      <c r="AQ432" s="40">
        <v>564</v>
      </c>
      <c r="AR432" s="40">
        <v>535</v>
      </c>
      <c r="AS432" s="40">
        <v>552</v>
      </c>
      <c r="AT432" s="40">
        <v>543</v>
      </c>
      <c r="AU432" s="40">
        <v>573</v>
      </c>
      <c r="AV432" s="40">
        <v>576</v>
      </c>
      <c r="AW432" s="38"/>
      <c r="AX432" s="40">
        <v>1029</v>
      </c>
      <c r="AY432" s="40">
        <v>1000</v>
      </c>
      <c r="AZ432" s="40">
        <v>1000</v>
      </c>
      <c r="BA432" s="40">
        <v>1000</v>
      </c>
      <c r="BB432" s="40">
        <v>1060</v>
      </c>
      <c r="BC432" s="40">
        <v>1079</v>
      </c>
      <c r="BD432" s="40">
        <v>1000</v>
      </c>
      <c r="BE432" s="40">
        <v>1000</v>
      </c>
      <c r="BF432" s="40">
        <v>1012</v>
      </c>
      <c r="BG432" s="40">
        <v>1000</v>
      </c>
      <c r="BH432" s="40">
        <v>1083</v>
      </c>
    </row>
    <row r="433" spans="1:60" hidden="1" x14ac:dyDescent="0.2">
      <c r="A433" s="40">
        <v>39</v>
      </c>
      <c r="B433" s="40">
        <v>72.8</v>
      </c>
      <c r="C433" s="40">
        <v>72.3</v>
      </c>
      <c r="D433" s="40">
        <v>68.400000000000006</v>
      </c>
      <c r="E433" s="40">
        <v>68.099999999999994</v>
      </c>
      <c r="F433" s="40">
        <v>69.400000000000006</v>
      </c>
      <c r="G433" s="40">
        <v>72.099999999999994</v>
      </c>
      <c r="H433" s="40">
        <v>70.8</v>
      </c>
      <c r="I433" s="40">
        <v>69.5</v>
      </c>
      <c r="J433" s="40">
        <v>70.3</v>
      </c>
      <c r="K433" s="40">
        <v>69.2</v>
      </c>
      <c r="L433" s="40">
        <v>167</v>
      </c>
      <c r="M433" s="38"/>
      <c r="N433" s="40">
        <v>138</v>
      </c>
      <c r="O433" s="40">
        <v>135</v>
      </c>
      <c r="P433" s="40">
        <v>145</v>
      </c>
      <c r="Q433" s="40">
        <v>136</v>
      </c>
      <c r="R433" s="40">
        <v>144</v>
      </c>
      <c r="S433" s="40">
        <v>145</v>
      </c>
      <c r="T433" s="40">
        <v>145</v>
      </c>
      <c r="U433" s="40">
        <v>142</v>
      </c>
      <c r="V433" s="40">
        <v>144</v>
      </c>
      <c r="W433" s="40">
        <v>139</v>
      </c>
      <c r="X433" s="40">
        <v>137</v>
      </c>
      <c r="Y433" s="38"/>
      <c r="Z433" s="40">
        <v>274</v>
      </c>
      <c r="AA433" s="40">
        <v>270</v>
      </c>
      <c r="AB433" s="40">
        <v>299</v>
      </c>
      <c r="AC433" s="40">
        <v>289</v>
      </c>
      <c r="AD433" s="40">
        <v>274</v>
      </c>
      <c r="AE433" s="40">
        <v>261</v>
      </c>
      <c r="AF433" s="40">
        <v>275</v>
      </c>
      <c r="AG433" s="40">
        <v>271</v>
      </c>
      <c r="AH433" s="40">
        <v>293</v>
      </c>
      <c r="AI433" s="40">
        <v>283</v>
      </c>
      <c r="AJ433" s="40">
        <v>285</v>
      </c>
      <c r="AK433" s="38"/>
      <c r="AL433" s="40">
        <v>573</v>
      </c>
      <c r="AM433" s="40">
        <v>552</v>
      </c>
      <c r="AN433" s="40">
        <v>527</v>
      </c>
      <c r="AO433" s="40">
        <v>564</v>
      </c>
      <c r="AP433" s="40">
        <v>561</v>
      </c>
      <c r="AQ433" s="40">
        <v>549</v>
      </c>
      <c r="AR433" s="40">
        <v>551</v>
      </c>
      <c r="AS433" s="40">
        <v>542</v>
      </c>
      <c r="AT433" s="40">
        <v>555</v>
      </c>
      <c r="AU433" s="40">
        <v>574</v>
      </c>
      <c r="AV433" s="40">
        <v>573</v>
      </c>
      <c r="AW433" s="38"/>
      <c r="AX433" s="40">
        <v>918</v>
      </c>
      <c r="AY433" s="40">
        <v>1000</v>
      </c>
      <c r="AZ433" s="40">
        <v>1000</v>
      </c>
      <c r="BA433" s="40">
        <v>1000</v>
      </c>
      <c r="BB433" s="40">
        <v>1032</v>
      </c>
      <c r="BC433" s="40">
        <v>1133</v>
      </c>
      <c r="BD433" s="40">
        <v>877</v>
      </c>
      <c r="BE433" s="40">
        <v>1000</v>
      </c>
      <c r="BF433" s="40">
        <v>887</v>
      </c>
      <c r="BG433" s="40">
        <v>1000</v>
      </c>
      <c r="BH433" s="40">
        <v>1067</v>
      </c>
    </row>
    <row r="434" spans="1:60" hidden="1" x14ac:dyDescent="0.2">
      <c r="A434" s="40">
        <v>40</v>
      </c>
      <c r="B434" s="40">
        <v>71.8</v>
      </c>
      <c r="C434" s="40">
        <v>71</v>
      </c>
      <c r="D434" s="40">
        <v>59.5</v>
      </c>
      <c r="E434" s="40">
        <v>59.3</v>
      </c>
      <c r="F434" s="40">
        <v>126</v>
      </c>
      <c r="G434" s="40">
        <v>70.599999999999994</v>
      </c>
      <c r="H434" s="40">
        <v>71.2</v>
      </c>
      <c r="I434" s="40">
        <v>69.8</v>
      </c>
      <c r="J434" s="40">
        <v>68.3</v>
      </c>
      <c r="K434" s="40">
        <v>70.599999999999994</v>
      </c>
      <c r="L434" s="40">
        <v>57.9</v>
      </c>
      <c r="M434" s="38"/>
      <c r="N434" s="40">
        <v>145</v>
      </c>
      <c r="O434" s="40">
        <v>140</v>
      </c>
      <c r="P434" s="40">
        <v>142</v>
      </c>
      <c r="Q434" s="40">
        <v>137</v>
      </c>
      <c r="R434" s="40">
        <v>142</v>
      </c>
      <c r="S434" s="40">
        <v>136</v>
      </c>
      <c r="T434" s="40">
        <v>145</v>
      </c>
      <c r="U434" s="40">
        <v>146</v>
      </c>
      <c r="V434" s="40">
        <v>144</v>
      </c>
      <c r="W434" s="40">
        <v>140</v>
      </c>
      <c r="X434" s="40">
        <v>140</v>
      </c>
      <c r="Y434" s="38"/>
      <c r="Z434" s="40">
        <v>263</v>
      </c>
      <c r="AA434" s="40">
        <v>273</v>
      </c>
      <c r="AB434" s="40">
        <v>882</v>
      </c>
      <c r="AC434" s="40">
        <v>276</v>
      </c>
      <c r="AD434" s="40">
        <v>256</v>
      </c>
      <c r="AE434" s="40">
        <v>283</v>
      </c>
      <c r="AF434" s="40">
        <v>284</v>
      </c>
      <c r="AG434" s="40">
        <v>272</v>
      </c>
      <c r="AH434" s="40">
        <v>284</v>
      </c>
      <c r="AI434" s="40">
        <v>280</v>
      </c>
      <c r="AJ434" s="40">
        <v>286</v>
      </c>
      <c r="AK434" s="38"/>
      <c r="AL434" s="40">
        <v>576</v>
      </c>
      <c r="AM434" s="40">
        <v>552</v>
      </c>
      <c r="AN434" s="40">
        <v>548</v>
      </c>
      <c r="AO434" s="40">
        <v>564</v>
      </c>
      <c r="AP434" s="40">
        <v>570</v>
      </c>
      <c r="AQ434" s="40">
        <v>529</v>
      </c>
      <c r="AR434" s="40">
        <v>470</v>
      </c>
      <c r="AS434" s="40">
        <v>542</v>
      </c>
      <c r="AT434" s="40">
        <v>530</v>
      </c>
      <c r="AU434" s="40">
        <v>558</v>
      </c>
      <c r="AV434" s="40">
        <v>576</v>
      </c>
      <c r="AW434" s="38"/>
      <c r="AX434" s="40">
        <v>1082</v>
      </c>
      <c r="AY434" s="40">
        <v>1000</v>
      </c>
      <c r="AZ434" s="40">
        <v>1000</v>
      </c>
      <c r="BA434" s="40">
        <v>1000</v>
      </c>
      <c r="BB434" s="40">
        <v>1042</v>
      </c>
      <c r="BC434" s="40">
        <v>1117</v>
      </c>
      <c r="BD434" s="40">
        <v>1004</v>
      </c>
      <c r="BE434" s="40">
        <v>1000</v>
      </c>
      <c r="BF434" s="40">
        <v>926</v>
      </c>
      <c r="BG434" s="40">
        <v>1000</v>
      </c>
      <c r="BH434" s="40">
        <v>1079</v>
      </c>
    </row>
    <row r="435" spans="1:60" hidden="1" x14ac:dyDescent="0.2">
      <c r="A435" s="40">
        <v>41</v>
      </c>
      <c r="B435" s="40">
        <v>72</v>
      </c>
      <c r="C435" s="40">
        <v>72.8</v>
      </c>
      <c r="D435" s="40">
        <v>59.5</v>
      </c>
      <c r="E435" s="40">
        <v>60.8</v>
      </c>
      <c r="F435" s="40">
        <v>176</v>
      </c>
      <c r="G435" s="40">
        <v>71.5</v>
      </c>
      <c r="H435" s="40">
        <v>71.3</v>
      </c>
      <c r="I435" s="40">
        <v>64</v>
      </c>
      <c r="J435" s="40">
        <v>72.2</v>
      </c>
      <c r="K435" s="40">
        <v>73.599999999999994</v>
      </c>
      <c r="L435" s="40">
        <v>53.8</v>
      </c>
      <c r="M435" s="38"/>
      <c r="N435" s="40">
        <v>146</v>
      </c>
      <c r="O435" s="40">
        <v>141</v>
      </c>
      <c r="P435" s="40">
        <v>140</v>
      </c>
      <c r="Q435" s="40">
        <v>138</v>
      </c>
      <c r="R435" s="40">
        <v>141</v>
      </c>
      <c r="S435" s="40">
        <v>133</v>
      </c>
      <c r="T435" s="40">
        <v>146</v>
      </c>
      <c r="U435" s="40">
        <v>143</v>
      </c>
      <c r="V435" s="40">
        <v>145</v>
      </c>
      <c r="W435" s="40">
        <v>142</v>
      </c>
      <c r="X435" s="40">
        <v>144</v>
      </c>
      <c r="Y435" s="38"/>
      <c r="Z435" s="40">
        <v>286</v>
      </c>
      <c r="AA435" s="40">
        <v>266</v>
      </c>
      <c r="AB435" s="40">
        <v>283</v>
      </c>
      <c r="AC435" s="40">
        <v>273</v>
      </c>
      <c r="AD435" s="40">
        <v>242</v>
      </c>
      <c r="AE435" s="40">
        <v>268</v>
      </c>
      <c r="AF435" s="40">
        <v>282</v>
      </c>
      <c r="AG435" s="40">
        <v>265</v>
      </c>
      <c r="AH435" s="40">
        <v>233</v>
      </c>
      <c r="AI435" s="40">
        <v>272</v>
      </c>
      <c r="AJ435" s="40">
        <v>281</v>
      </c>
      <c r="AK435" s="38"/>
      <c r="AL435" s="40">
        <v>572</v>
      </c>
      <c r="AM435" s="40">
        <v>555</v>
      </c>
      <c r="AN435" s="40">
        <v>547</v>
      </c>
      <c r="AO435" s="40">
        <v>545</v>
      </c>
      <c r="AP435" s="40">
        <v>548</v>
      </c>
      <c r="AQ435" s="40">
        <v>560</v>
      </c>
      <c r="AR435" s="40">
        <v>551</v>
      </c>
      <c r="AS435" s="40">
        <v>525</v>
      </c>
      <c r="AT435" s="40">
        <v>457</v>
      </c>
      <c r="AU435" s="40">
        <v>572</v>
      </c>
      <c r="AV435" s="40">
        <v>572</v>
      </c>
      <c r="AW435" s="38"/>
      <c r="AX435" s="40">
        <v>1000</v>
      </c>
      <c r="AY435" s="40">
        <v>1000</v>
      </c>
      <c r="AZ435" s="40">
        <v>982</v>
      </c>
      <c r="BA435" s="40">
        <v>1000</v>
      </c>
      <c r="BB435" s="40">
        <v>1039</v>
      </c>
      <c r="BC435" s="40">
        <v>944</v>
      </c>
      <c r="BD435" s="40">
        <v>1043</v>
      </c>
      <c r="BE435" s="40">
        <v>1000</v>
      </c>
      <c r="BF435" s="40">
        <v>961</v>
      </c>
      <c r="BG435" s="40">
        <v>1000</v>
      </c>
      <c r="BH435" s="40">
        <v>1088</v>
      </c>
    </row>
    <row r="436" spans="1:60" hidden="1" x14ac:dyDescent="0.2">
      <c r="A436" s="40">
        <v>42</v>
      </c>
      <c r="B436" s="40">
        <v>69.900000000000006</v>
      </c>
      <c r="C436" s="40">
        <v>70.900000000000006</v>
      </c>
      <c r="D436" s="40">
        <v>56.9</v>
      </c>
      <c r="E436" s="40">
        <v>65.900000000000006</v>
      </c>
      <c r="F436" s="40">
        <v>73.400000000000006</v>
      </c>
      <c r="G436" s="40">
        <v>72.400000000000006</v>
      </c>
      <c r="H436" s="40">
        <v>72.400000000000006</v>
      </c>
      <c r="I436" s="40">
        <v>70.2</v>
      </c>
      <c r="J436" s="40">
        <v>70.5</v>
      </c>
      <c r="K436" s="40">
        <v>71.8</v>
      </c>
      <c r="L436" s="40">
        <v>48.2</v>
      </c>
      <c r="M436" s="38"/>
      <c r="N436" s="40">
        <v>148</v>
      </c>
      <c r="O436" s="40">
        <v>142</v>
      </c>
      <c r="P436" s="40">
        <v>144</v>
      </c>
      <c r="Q436" s="40">
        <v>138</v>
      </c>
      <c r="R436" s="40">
        <v>142</v>
      </c>
      <c r="S436" s="40">
        <v>143</v>
      </c>
      <c r="T436" s="40">
        <v>142</v>
      </c>
      <c r="U436" s="40">
        <v>141</v>
      </c>
      <c r="V436" s="40">
        <v>144</v>
      </c>
      <c r="W436" s="40">
        <v>139</v>
      </c>
      <c r="X436" s="40">
        <v>145</v>
      </c>
      <c r="Y436" s="38"/>
      <c r="Z436" s="40">
        <v>275</v>
      </c>
      <c r="AA436" s="40">
        <v>265</v>
      </c>
      <c r="AB436" s="40">
        <v>280</v>
      </c>
      <c r="AC436" s="40">
        <v>278</v>
      </c>
      <c r="AD436" s="40">
        <v>276</v>
      </c>
      <c r="AE436" s="40">
        <v>281</v>
      </c>
      <c r="AF436" s="40">
        <v>286</v>
      </c>
      <c r="AG436" s="40">
        <v>486</v>
      </c>
      <c r="AH436" s="40">
        <v>285</v>
      </c>
      <c r="AI436" s="40">
        <v>267</v>
      </c>
      <c r="AJ436" s="40">
        <v>277</v>
      </c>
      <c r="AK436" s="38"/>
      <c r="AL436" s="40">
        <v>556</v>
      </c>
      <c r="AM436" s="40">
        <v>557</v>
      </c>
      <c r="AN436" s="40">
        <v>562</v>
      </c>
      <c r="AO436" s="40">
        <v>541</v>
      </c>
      <c r="AP436" s="40">
        <v>560</v>
      </c>
      <c r="AQ436" s="40">
        <v>562</v>
      </c>
      <c r="AR436" s="40">
        <v>518</v>
      </c>
      <c r="AS436" s="40">
        <v>533</v>
      </c>
      <c r="AT436" s="40">
        <v>546</v>
      </c>
      <c r="AU436" s="40">
        <v>572</v>
      </c>
      <c r="AV436" s="40">
        <v>556</v>
      </c>
      <c r="AW436" s="38"/>
      <c r="AX436" s="40">
        <v>1000</v>
      </c>
      <c r="AY436" s="40">
        <v>1000</v>
      </c>
      <c r="AZ436" s="40">
        <v>1018</v>
      </c>
      <c r="BA436" s="40">
        <v>1000</v>
      </c>
      <c r="BB436" s="40">
        <v>1092</v>
      </c>
      <c r="BC436" s="40">
        <v>1059</v>
      </c>
      <c r="BD436" s="40">
        <v>1062</v>
      </c>
      <c r="BE436" s="40">
        <v>1000</v>
      </c>
      <c r="BF436" s="40">
        <v>870</v>
      </c>
      <c r="BG436" s="40">
        <v>1000</v>
      </c>
      <c r="BH436" s="40">
        <v>1090</v>
      </c>
    </row>
    <row r="437" spans="1:60" hidden="1" x14ac:dyDescent="0.2">
      <c r="A437" s="40">
        <v>43</v>
      </c>
      <c r="B437" s="40">
        <v>71.099999999999994</v>
      </c>
      <c r="C437" s="40">
        <v>70.400000000000006</v>
      </c>
      <c r="D437" s="40">
        <v>69</v>
      </c>
      <c r="E437" s="40">
        <v>56.2</v>
      </c>
      <c r="F437" s="40">
        <v>73.7</v>
      </c>
      <c r="G437" s="40">
        <v>71.099999999999994</v>
      </c>
      <c r="H437" s="40">
        <v>70.8</v>
      </c>
      <c r="I437" s="40">
        <v>70.5</v>
      </c>
      <c r="J437" s="40">
        <v>71.7</v>
      </c>
      <c r="K437" s="40">
        <v>68.2</v>
      </c>
      <c r="L437" s="40">
        <v>58.2</v>
      </c>
      <c r="M437" s="38"/>
      <c r="N437" s="40">
        <v>147</v>
      </c>
      <c r="O437" s="40">
        <v>143</v>
      </c>
      <c r="P437" s="40">
        <v>140</v>
      </c>
      <c r="Q437" s="40">
        <v>136</v>
      </c>
      <c r="R437" s="40">
        <v>141</v>
      </c>
      <c r="S437" s="40">
        <v>142</v>
      </c>
      <c r="T437" s="40">
        <v>145</v>
      </c>
      <c r="U437" s="40">
        <v>148</v>
      </c>
      <c r="V437" s="40">
        <v>147</v>
      </c>
      <c r="W437" s="40">
        <v>137</v>
      </c>
      <c r="X437" s="40">
        <v>144</v>
      </c>
      <c r="Y437" s="38"/>
      <c r="Z437" s="40">
        <v>286</v>
      </c>
      <c r="AA437" s="40">
        <v>276</v>
      </c>
      <c r="AB437" s="40">
        <v>283</v>
      </c>
      <c r="AC437" s="40">
        <v>278</v>
      </c>
      <c r="AD437" s="40">
        <v>280</v>
      </c>
      <c r="AE437" s="40">
        <v>282</v>
      </c>
      <c r="AF437" s="40">
        <v>286</v>
      </c>
      <c r="AG437" s="40">
        <v>700</v>
      </c>
      <c r="AH437" s="40">
        <v>263</v>
      </c>
      <c r="AI437" s="40">
        <v>284</v>
      </c>
      <c r="AJ437" s="40">
        <v>282</v>
      </c>
      <c r="AK437" s="38"/>
      <c r="AL437" s="40">
        <v>564</v>
      </c>
      <c r="AM437" s="40">
        <v>541</v>
      </c>
      <c r="AN437" s="40">
        <v>536</v>
      </c>
      <c r="AO437" s="40">
        <v>497</v>
      </c>
      <c r="AP437" s="40">
        <v>542</v>
      </c>
      <c r="AQ437" s="40">
        <v>558</v>
      </c>
      <c r="AR437" s="40">
        <v>545</v>
      </c>
      <c r="AS437" s="40">
        <v>548</v>
      </c>
      <c r="AT437" s="40">
        <v>553</v>
      </c>
      <c r="AU437" s="40">
        <v>571</v>
      </c>
      <c r="AV437" s="40">
        <v>564</v>
      </c>
      <c r="AW437" s="38"/>
      <c r="AX437" s="40">
        <v>1000</v>
      </c>
      <c r="AY437" s="40">
        <v>1000</v>
      </c>
      <c r="AZ437" s="40">
        <v>1000</v>
      </c>
      <c r="BA437" s="40">
        <v>1000</v>
      </c>
      <c r="BB437" s="40">
        <v>1079</v>
      </c>
      <c r="BC437" s="40">
        <v>1110</v>
      </c>
      <c r="BD437" s="40">
        <v>910</v>
      </c>
      <c r="BE437" s="40">
        <v>1000</v>
      </c>
      <c r="BF437" s="40">
        <v>864</v>
      </c>
      <c r="BG437" s="40">
        <v>1000</v>
      </c>
      <c r="BH437" s="40">
        <v>1070</v>
      </c>
    </row>
    <row r="438" spans="1:60" hidden="1" x14ac:dyDescent="0.2">
      <c r="A438" s="40">
        <v>44</v>
      </c>
      <c r="B438" s="40">
        <v>71.7</v>
      </c>
      <c r="C438" s="40">
        <v>67.400000000000006</v>
      </c>
      <c r="D438" s="40">
        <v>71.400000000000006</v>
      </c>
      <c r="E438" s="40">
        <v>67.5</v>
      </c>
      <c r="F438" s="40">
        <v>73</v>
      </c>
      <c r="G438" s="40">
        <v>71.8</v>
      </c>
      <c r="H438" s="40">
        <v>66.900000000000006</v>
      </c>
      <c r="I438" s="40">
        <v>70</v>
      </c>
      <c r="J438" s="40">
        <v>72.400000000000006</v>
      </c>
      <c r="K438" s="40">
        <v>73.099999999999994</v>
      </c>
      <c r="L438" s="40">
        <v>59.1</v>
      </c>
      <c r="M438" s="38"/>
      <c r="N438" s="40">
        <v>145</v>
      </c>
      <c r="O438" s="40">
        <v>143</v>
      </c>
      <c r="P438" s="40">
        <v>139</v>
      </c>
      <c r="Q438" s="40">
        <v>140</v>
      </c>
      <c r="R438" s="40">
        <v>139</v>
      </c>
      <c r="S438" s="40">
        <v>141</v>
      </c>
      <c r="T438" s="40">
        <v>147</v>
      </c>
      <c r="U438" s="40">
        <v>146</v>
      </c>
      <c r="V438" s="40">
        <v>148</v>
      </c>
      <c r="W438" s="40">
        <v>185</v>
      </c>
      <c r="X438" s="40">
        <v>143</v>
      </c>
      <c r="Y438" s="38"/>
      <c r="Z438" s="40">
        <v>277</v>
      </c>
      <c r="AA438" s="40">
        <v>277</v>
      </c>
      <c r="AB438" s="40">
        <v>282</v>
      </c>
      <c r="AC438" s="40">
        <v>282</v>
      </c>
      <c r="AD438" s="40">
        <v>290</v>
      </c>
      <c r="AE438" s="40">
        <v>282</v>
      </c>
      <c r="AF438" s="40">
        <v>282</v>
      </c>
      <c r="AG438" s="40">
        <v>292</v>
      </c>
      <c r="AH438" s="40">
        <v>263</v>
      </c>
      <c r="AI438" s="40">
        <v>284</v>
      </c>
      <c r="AJ438" s="40">
        <v>287</v>
      </c>
      <c r="AK438" s="38"/>
      <c r="AL438" s="40">
        <v>569</v>
      </c>
      <c r="AM438" s="40">
        <v>558</v>
      </c>
      <c r="AN438" s="40">
        <v>525</v>
      </c>
      <c r="AO438" s="40">
        <v>540</v>
      </c>
      <c r="AP438" s="40">
        <v>548</v>
      </c>
      <c r="AQ438" s="40">
        <v>578</v>
      </c>
      <c r="AR438" s="40">
        <v>547</v>
      </c>
      <c r="AS438" s="40">
        <v>541</v>
      </c>
      <c r="AT438" s="40">
        <v>548</v>
      </c>
      <c r="AU438" s="40">
        <v>549</v>
      </c>
      <c r="AV438" s="40">
        <v>569</v>
      </c>
      <c r="AW438" s="38"/>
      <c r="AX438" s="40">
        <v>1000</v>
      </c>
      <c r="AY438" s="40">
        <v>1000</v>
      </c>
      <c r="AZ438" s="40">
        <v>1000</v>
      </c>
      <c r="BA438" s="40">
        <v>1000</v>
      </c>
      <c r="BB438" s="40">
        <v>1051</v>
      </c>
      <c r="BC438" s="40">
        <v>1092</v>
      </c>
      <c r="BD438" s="40">
        <v>1060</v>
      </c>
      <c r="BE438" s="40">
        <v>1000</v>
      </c>
      <c r="BF438" s="40">
        <v>900</v>
      </c>
      <c r="BG438" s="40">
        <v>1000</v>
      </c>
      <c r="BH438" s="40">
        <v>1025</v>
      </c>
    </row>
    <row r="439" spans="1:60" hidden="1" x14ac:dyDescent="0.2">
      <c r="A439" s="40">
        <v>45</v>
      </c>
      <c r="B439" s="40">
        <v>70.3</v>
      </c>
      <c r="C439" s="40">
        <v>67.400000000000006</v>
      </c>
      <c r="D439" s="40">
        <v>70.400000000000006</v>
      </c>
      <c r="E439" s="40">
        <v>64.3</v>
      </c>
      <c r="F439" s="40">
        <v>73.5</v>
      </c>
      <c r="G439" s="40">
        <v>71.5</v>
      </c>
      <c r="H439" s="40">
        <v>70.900000000000006</v>
      </c>
      <c r="I439" s="40">
        <v>70.400000000000006</v>
      </c>
      <c r="J439" s="40">
        <v>72.3</v>
      </c>
      <c r="K439" s="40">
        <v>73.2</v>
      </c>
      <c r="L439" s="40">
        <v>69.2</v>
      </c>
      <c r="M439" s="38"/>
      <c r="N439" s="40">
        <v>148</v>
      </c>
      <c r="O439" s="40">
        <v>143</v>
      </c>
      <c r="P439" s="40">
        <v>143</v>
      </c>
      <c r="Q439" s="40">
        <v>140</v>
      </c>
      <c r="R439" s="40">
        <v>143</v>
      </c>
      <c r="S439" s="40">
        <v>141</v>
      </c>
      <c r="T439" s="40">
        <v>147</v>
      </c>
      <c r="U439" s="40">
        <v>144</v>
      </c>
      <c r="V439" s="40">
        <v>146</v>
      </c>
      <c r="W439" s="40">
        <v>330</v>
      </c>
      <c r="X439" s="40">
        <v>143</v>
      </c>
      <c r="Y439" s="38"/>
      <c r="Z439" s="40">
        <v>286</v>
      </c>
      <c r="AA439" s="40">
        <v>273</v>
      </c>
      <c r="AB439" s="40">
        <v>283</v>
      </c>
      <c r="AC439" s="40">
        <v>291</v>
      </c>
      <c r="AD439" s="40">
        <v>286</v>
      </c>
      <c r="AE439" s="40">
        <v>283</v>
      </c>
      <c r="AF439" s="40">
        <v>287</v>
      </c>
      <c r="AG439" s="40">
        <v>290</v>
      </c>
      <c r="AH439" s="40">
        <v>260</v>
      </c>
      <c r="AI439" s="40">
        <v>272</v>
      </c>
      <c r="AJ439" s="40">
        <v>281</v>
      </c>
      <c r="AK439" s="38"/>
      <c r="AL439" s="40">
        <v>565</v>
      </c>
      <c r="AM439" s="40">
        <v>520</v>
      </c>
      <c r="AN439" s="40">
        <v>521</v>
      </c>
      <c r="AO439" s="40">
        <v>552</v>
      </c>
      <c r="AP439" s="40">
        <v>552</v>
      </c>
      <c r="AQ439" s="40">
        <v>572</v>
      </c>
      <c r="AR439" s="40">
        <v>556</v>
      </c>
      <c r="AS439" s="40">
        <v>566</v>
      </c>
      <c r="AT439" s="40">
        <v>530</v>
      </c>
      <c r="AU439" s="40">
        <v>569</v>
      </c>
      <c r="AV439" s="40">
        <v>565</v>
      </c>
      <c r="AW439" s="38"/>
      <c r="AX439" s="40">
        <v>1000</v>
      </c>
      <c r="AY439" s="40">
        <v>989</v>
      </c>
      <c r="AZ439" s="40">
        <v>1000</v>
      </c>
      <c r="BA439" s="40">
        <v>994</v>
      </c>
      <c r="BB439" s="40">
        <v>1077</v>
      </c>
      <c r="BC439" s="40">
        <v>1121</v>
      </c>
      <c r="BD439" s="40">
        <v>1039</v>
      </c>
      <c r="BE439" s="40">
        <v>1000</v>
      </c>
      <c r="BF439" s="40">
        <v>917</v>
      </c>
      <c r="BG439" s="40">
        <v>1000</v>
      </c>
      <c r="BH439" s="40">
        <v>1077</v>
      </c>
    </row>
    <row r="440" spans="1:60" hidden="1" x14ac:dyDescent="0.2">
      <c r="A440" s="40">
        <v>46</v>
      </c>
      <c r="B440" s="40">
        <v>69.400000000000006</v>
      </c>
      <c r="C440" s="40">
        <v>71</v>
      </c>
      <c r="D440" s="40">
        <v>72.099999999999994</v>
      </c>
      <c r="E440" s="40">
        <v>66.599999999999994</v>
      </c>
      <c r="F440" s="40">
        <v>72.900000000000006</v>
      </c>
      <c r="G440" s="40">
        <v>69.5</v>
      </c>
      <c r="H440" s="40">
        <v>72.099999999999994</v>
      </c>
      <c r="I440" s="40">
        <v>70</v>
      </c>
      <c r="J440" s="40">
        <v>71.3</v>
      </c>
      <c r="K440" s="40">
        <v>73.099999999999994</v>
      </c>
      <c r="L440" s="40">
        <v>66.400000000000006</v>
      </c>
      <c r="M440" s="38"/>
      <c r="N440" s="40">
        <v>146</v>
      </c>
      <c r="O440" s="40">
        <v>141</v>
      </c>
      <c r="P440" s="40">
        <v>143</v>
      </c>
      <c r="Q440" s="40">
        <v>136</v>
      </c>
      <c r="R440" s="40">
        <v>143</v>
      </c>
      <c r="S440" s="40">
        <v>142</v>
      </c>
      <c r="T440" s="40">
        <v>146</v>
      </c>
      <c r="U440" s="40">
        <v>146</v>
      </c>
      <c r="V440" s="40">
        <v>146</v>
      </c>
      <c r="W440" s="40">
        <v>138</v>
      </c>
      <c r="X440" s="40">
        <v>145</v>
      </c>
      <c r="Y440" s="38"/>
      <c r="Z440" s="40">
        <v>279</v>
      </c>
      <c r="AA440" s="40">
        <v>271</v>
      </c>
      <c r="AB440" s="40">
        <v>281</v>
      </c>
      <c r="AC440" s="40">
        <v>280</v>
      </c>
      <c r="AD440" s="40">
        <v>293</v>
      </c>
      <c r="AE440" s="40">
        <v>282</v>
      </c>
      <c r="AF440" s="40">
        <v>283</v>
      </c>
      <c r="AG440" s="40">
        <v>279</v>
      </c>
      <c r="AH440" s="40">
        <v>273</v>
      </c>
      <c r="AI440" s="40">
        <v>257</v>
      </c>
      <c r="AJ440" s="40">
        <v>269</v>
      </c>
      <c r="AK440" s="38"/>
      <c r="AL440" s="40">
        <v>569</v>
      </c>
      <c r="AM440" s="40">
        <v>541</v>
      </c>
      <c r="AN440" s="40">
        <v>520</v>
      </c>
      <c r="AO440" s="40">
        <v>563</v>
      </c>
      <c r="AP440" s="40">
        <v>566</v>
      </c>
      <c r="AQ440" s="40">
        <v>562</v>
      </c>
      <c r="AR440" s="40">
        <v>580</v>
      </c>
      <c r="AS440" s="40">
        <v>542</v>
      </c>
      <c r="AT440" s="40">
        <v>516</v>
      </c>
      <c r="AU440" s="40">
        <v>553</v>
      </c>
      <c r="AV440" s="40">
        <v>569</v>
      </c>
      <c r="AW440" s="38"/>
      <c r="AX440" s="40">
        <v>1000</v>
      </c>
      <c r="AY440" s="40">
        <v>1011</v>
      </c>
      <c r="AZ440" s="40">
        <v>1000</v>
      </c>
      <c r="BA440" s="40">
        <v>1007</v>
      </c>
      <c r="BB440" s="40">
        <v>1078</v>
      </c>
      <c r="BC440" s="40">
        <v>1056</v>
      </c>
      <c r="BD440" s="40">
        <v>1004</v>
      </c>
      <c r="BE440" s="40">
        <v>1000</v>
      </c>
      <c r="BF440" s="40">
        <v>1014</v>
      </c>
      <c r="BG440" s="40">
        <v>1000</v>
      </c>
      <c r="BH440" s="40">
        <v>1045</v>
      </c>
    </row>
    <row r="441" spans="1:60" hidden="1" x14ac:dyDescent="0.2">
      <c r="A441" s="40">
        <v>47</v>
      </c>
      <c r="B441" s="40">
        <v>72.400000000000006</v>
      </c>
      <c r="C441" s="40">
        <v>73.2</v>
      </c>
      <c r="D441" s="40">
        <v>72</v>
      </c>
      <c r="E441" s="40">
        <v>68.8</v>
      </c>
      <c r="F441" s="40">
        <v>71.099999999999994</v>
      </c>
      <c r="G441" s="40">
        <v>66.599999999999994</v>
      </c>
      <c r="H441" s="40">
        <v>70.8</v>
      </c>
      <c r="I441" s="40">
        <v>69.599999999999994</v>
      </c>
      <c r="J441" s="40">
        <v>72.5</v>
      </c>
      <c r="K441" s="40">
        <v>73.3</v>
      </c>
      <c r="L441" s="40">
        <v>59.5</v>
      </c>
      <c r="M441" s="38"/>
      <c r="N441" s="40">
        <v>148</v>
      </c>
      <c r="O441" s="40">
        <v>144</v>
      </c>
      <c r="P441" s="40">
        <v>145</v>
      </c>
      <c r="Q441" s="40">
        <v>135</v>
      </c>
      <c r="R441" s="40">
        <v>142</v>
      </c>
      <c r="S441" s="40">
        <v>133</v>
      </c>
      <c r="T441" s="40">
        <v>143</v>
      </c>
      <c r="U441" s="40">
        <v>144</v>
      </c>
      <c r="V441" s="40">
        <v>139</v>
      </c>
      <c r="W441" s="40">
        <v>141</v>
      </c>
      <c r="X441" s="40">
        <v>144</v>
      </c>
      <c r="Y441" s="38"/>
      <c r="Z441" s="40">
        <v>287</v>
      </c>
      <c r="AA441" s="40">
        <v>270</v>
      </c>
      <c r="AB441" s="40">
        <v>282</v>
      </c>
      <c r="AC441" s="40">
        <v>289</v>
      </c>
      <c r="AD441" s="40">
        <v>813</v>
      </c>
      <c r="AE441" s="40">
        <v>280</v>
      </c>
      <c r="AF441" s="40">
        <v>285</v>
      </c>
      <c r="AG441" s="40">
        <v>286</v>
      </c>
      <c r="AH441" s="40">
        <v>279</v>
      </c>
      <c r="AI441" s="40">
        <v>290</v>
      </c>
      <c r="AJ441" s="40">
        <v>266</v>
      </c>
      <c r="AK441" s="38"/>
      <c r="AL441" s="40">
        <v>570</v>
      </c>
      <c r="AM441" s="40">
        <v>554</v>
      </c>
      <c r="AN441" s="40">
        <v>513</v>
      </c>
      <c r="AO441" s="40">
        <v>560</v>
      </c>
      <c r="AP441" s="40">
        <v>553</v>
      </c>
      <c r="AQ441" s="40">
        <v>568</v>
      </c>
      <c r="AR441" s="40">
        <v>571</v>
      </c>
      <c r="AS441" s="40">
        <v>414</v>
      </c>
      <c r="AT441" s="40">
        <v>549</v>
      </c>
      <c r="AU441" s="40">
        <v>560</v>
      </c>
      <c r="AV441" s="40">
        <v>570</v>
      </c>
      <c r="AW441" s="38"/>
      <c r="AX441" s="40">
        <v>1000</v>
      </c>
      <c r="AY441" s="40">
        <v>833</v>
      </c>
      <c r="AZ441" s="40">
        <v>1000</v>
      </c>
      <c r="BA441" s="40">
        <v>805</v>
      </c>
      <c r="BB441" s="40">
        <v>1078</v>
      </c>
      <c r="BC441" s="40">
        <v>1115</v>
      </c>
      <c r="BD441" s="40">
        <v>1000</v>
      </c>
      <c r="BE441" s="40">
        <v>939</v>
      </c>
      <c r="BF441" s="40">
        <v>1039</v>
      </c>
      <c r="BG441" s="40">
        <v>1000</v>
      </c>
      <c r="BH441" s="40">
        <v>1110</v>
      </c>
    </row>
    <row r="442" spans="1:60" hidden="1" x14ac:dyDescent="0.2">
      <c r="A442" s="40">
        <v>48</v>
      </c>
      <c r="B442" s="40">
        <v>71.400000000000006</v>
      </c>
      <c r="C442" s="40">
        <v>72.3</v>
      </c>
      <c r="D442" s="40">
        <v>73.3</v>
      </c>
      <c r="E442" s="40">
        <v>68.3</v>
      </c>
      <c r="F442" s="40">
        <v>73.599999999999994</v>
      </c>
      <c r="G442" s="40">
        <v>70.900000000000006</v>
      </c>
      <c r="H442" s="40">
        <v>69.5</v>
      </c>
      <c r="I442" s="40">
        <v>72.7</v>
      </c>
      <c r="J442" s="40">
        <v>72</v>
      </c>
      <c r="K442" s="40">
        <v>72.400000000000006</v>
      </c>
      <c r="L442" s="40">
        <v>47.5</v>
      </c>
      <c r="M442" s="38"/>
      <c r="N442" s="40">
        <v>148</v>
      </c>
      <c r="O442" s="40">
        <v>142</v>
      </c>
      <c r="P442" s="40">
        <v>141</v>
      </c>
      <c r="Q442" s="40">
        <v>134</v>
      </c>
      <c r="R442" s="40">
        <v>144</v>
      </c>
      <c r="S442" s="40">
        <v>144</v>
      </c>
      <c r="T442" s="40">
        <v>137</v>
      </c>
      <c r="U442" s="40">
        <v>143</v>
      </c>
      <c r="V442" s="40">
        <v>143</v>
      </c>
      <c r="W442" s="40">
        <v>143</v>
      </c>
      <c r="X442" s="40">
        <v>145</v>
      </c>
      <c r="Y442" s="38"/>
      <c r="Z442" s="40">
        <v>282</v>
      </c>
      <c r="AA442" s="40">
        <v>280</v>
      </c>
      <c r="AB442" s="40">
        <v>282</v>
      </c>
      <c r="AC442" s="40">
        <v>282</v>
      </c>
      <c r="AD442" s="40">
        <v>425</v>
      </c>
      <c r="AE442" s="40">
        <v>278</v>
      </c>
      <c r="AF442" s="40">
        <v>284</v>
      </c>
      <c r="AG442" s="40">
        <v>293</v>
      </c>
      <c r="AH442" s="40">
        <v>274</v>
      </c>
      <c r="AI442" s="40">
        <v>287</v>
      </c>
      <c r="AJ442" s="40">
        <v>285</v>
      </c>
      <c r="AK442" s="38"/>
      <c r="AL442" s="40">
        <v>577</v>
      </c>
      <c r="AM442" s="40">
        <v>543</v>
      </c>
      <c r="AN442" s="40">
        <v>554</v>
      </c>
      <c r="AO442" s="40">
        <v>559</v>
      </c>
      <c r="AP442" s="40">
        <v>566</v>
      </c>
      <c r="AQ442" s="40">
        <v>580</v>
      </c>
      <c r="AR442" s="40">
        <v>568</v>
      </c>
      <c r="AS442" s="40">
        <v>543</v>
      </c>
      <c r="AT442" s="40">
        <v>565</v>
      </c>
      <c r="AU442" s="40">
        <v>562</v>
      </c>
      <c r="AV442" s="40">
        <v>577</v>
      </c>
      <c r="AW442" s="38"/>
      <c r="AX442" s="40">
        <v>1000</v>
      </c>
      <c r="AY442" s="40">
        <v>918</v>
      </c>
      <c r="AZ442" s="40">
        <v>1000</v>
      </c>
      <c r="BA442" s="40">
        <v>1070</v>
      </c>
      <c r="BB442" s="40">
        <v>1045</v>
      </c>
      <c r="BC442" s="40">
        <v>1111</v>
      </c>
      <c r="BD442" s="40">
        <v>1000</v>
      </c>
      <c r="BE442" s="40">
        <v>1061</v>
      </c>
      <c r="BF442" s="40">
        <v>1026</v>
      </c>
      <c r="BG442" s="40">
        <v>1000</v>
      </c>
      <c r="BH442" s="40">
        <v>1092</v>
      </c>
    </row>
    <row r="443" spans="1:60" hidden="1" x14ac:dyDescent="0.2">
      <c r="A443" s="40">
        <v>49</v>
      </c>
      <c r="B443" s="40">
        <v>72.900000000000006</v>
      </c>
      <c r="C443" s="40">
        <v>72.900000000000006</v>
      </c>
      <c r="D443" s="40">
        <v>71.7</v>
      </c>
      <c r="E443" s="40">
        <v>69</v>
      </c>
      <c r="F443" s="40">
        <v>72.599999999999994</v>
      </c>
      <c r="G443" s="40">
        <v>71.400000000000006</v>
      </c>
      <c r="H443" s="40">
        <v>70.8</v>
      </c>
      <c r="I443" s="40">
        <v>72.099999999999994</v>
      </c>
      <c r="J443" s="40">
        <v>73.7</v>
      </c>
      <c r="K443" s="40">
        <v>73.400000000000006</v>
      </c>
      <c r="L443" s="40">
        <v>68.599999999999994</v>
      </c>
      <c r="M443" s="38"/>
      <c r="N443" s="40">
        <v>147</v>
      </c>
      <c r="O443" s="40">
        <v>132</v>
      </c>
      <c r="P443" s="40">
        <v>138</v>
      </c>
      <c r="Q443" s="40">
        <v>130</v>
      </c>
      <c r="R443" s="40">
        <v>142</v>
      </c>
      <c r="S443" s="40">
        <v>141</v>
      </c>
      <c r="T443" s="40">
        <v>134</v>
      </c>
      <c r="U443" s="40">
        <v>145</v>
      </c>
      <c r="V443" s="40">
        <v>142</v>
      </c>
      <c r="W443" s="40">
        <v>145</v>
      </c>
      <c r="X443" s="40">
        <v>141</v>
      </c>
      <c r="Y443" s="38"/>
      <c r="Z443" s="40">
        <v>287</v>
      </c>
      <c r="AA443" s="40">
        <v>279</v>
      </c>
      <c r="AB443" s="40">
        <v>279</v>
      </c>
      <c r="AC443" s="40">
        <v>273</v>
      </c>
      <c r="AD443" s="40">
        <v>283</v>
      </c>
      <c r="AE443" s="40">
        <v>282</v>
      </c>
      <c r="AF443" s="40">
        <v>285</v>
      </c>
      <c r="AG443" s="40">
        <v>291</v>
      </c>
      <c r="AH443" s="40">
        <v>282</v>
      </c>
      <c r="AI443" s="40">
        <v>232</v>
      </c>
      <c r="AJ443" s="40">
        <v>283</v>
      </c>
      <c r="AK443" s="38"/>
      <c r="AL443" s="40">
        <v>563</v>
      </c>
      <c r="AM443" s="40">
        <v>546</v>
      </c>
      <c r="AN443" s="40">
        <v>556</v>
      </c>
      <c r="AO443" s="40">
        <v>518</v>
      </c>
      <c r="AP443" s="40">
        <v>553</v>
      </c>
      <c r="AQ443" s="40">
        <v>571</v>
      </c>
      <c r="AR443" s="40">
        <v>558</v>
      </c>
      <c r="AS443" s="40">
        <v>520</v>
      </c>
      <c r="AT443" s="40">
        <v>549</v>
      </c>
      <c r="AU443" s="40">
        <v>575</v>
      </c>
      <c r="AV443" s="40">
        <v>563</v>
      </c>
      <c r="AW443" s="38"/>
      <c r="AX443" s="40">
        <v>1000</v>
      </c>
      <c r="AY443" s="40">
        <v>907</v>
      </c>
      <c r="AZ443" s="40">
        <v>1000</v>
      </c>
      <c r="BA443" s="40">
        <v>1052</v>
      </c>
      <c r="BB443" s="40">
        <v>1071</v>
      </c>
      <c r="BC443" s="40">
        <v>1122</v>
      </c>
      <c r="BD443" s="40">
        <v>1000</v>
      </c>
      <c r="BE443" s="40">
        <v>1000</v>
      </c>
      <c r="BF443" s="40">
        <v>1027</v>
      </c>
      <c r="BG443" s="40">
        <v>1000</v>
      </c>
      <c r="BH443" s="40">
        <v>1106</v>
      </c>
    </row>
    <row r="444" spans="1:60" hidden="1" x14ac:dyDescent="0.2">
      <c r="A444" s="40">
        <v>50</v>
      </c>
      <c r="B444" s="40">
        <v>69.599999999999994</v>
      </c>
      <c r="C444" s="40">
        <v>70.8</v>
      </c>
      <c r="D444" s="40">
        <v>72</v>
      </c>
      <c r="E444" s="40">
        <v>66.8</v>
      </c>
      <c r="F444" s="40">
        <v>71.099999999999994</v>
      </c>
      <c r="G444" s="40">
        <v>69.8</v>
      </c>
      <c r="H444" s="40">
        <v>69.900000000000006</v>
      </c>
      <c r="I444" s="40">
        <v>72.900000000000006</v>
      </c>
      <c r="J444" s="40">
        <v>49.9</v>
      </c>
      <c r="K444" s="40">
        <v>71.7</v>
      </c>
      <c r="L444" s="40">
        <v>58</v>
      </c>
      <c r="M444" s="38"/>
      <c r="N444" s="40">
        <v>144</v>
      </c>
      <c r="O444" s="40">
        <v>130</v>
      </c>
      <c r="P444" s="40">
        <v>141</v>
      </c>
      <c r="Q444" s="40">
        <v>136</v>
      </c>
      <c r="R444" s="40">
        <v>143</v>
      </c>
      <c r="S444" s="40">
        <v>140</v>
      </c>
      <c r="T444" s="40">
        <v>261</v>
      </c>
      <c r="U444" s="40">
        <v>139</v>
      </c>
      <c r="V444" s="40">
        <v>141</v>
      </c>
      <c r="W444" s="40">
        <v>137</v>
      </c>
      <c r="X444" s="40">
        <v>142</v>
      </c>
      <c r="Y444" s="38"/>
      <c r="Z444" s="40">
        <v>279</v>
      </c>
      <c r="AA444" s="40">
        <v>278</v>
      </c>
      <c r="AB444" s="40">
        <v>274</v>
      </c>
      <c r="AC444" s="40">
        <v>274</v>
      </c>
      <c r="AD444" s="40">
        <v>292</v>
      </c>
      <c r="AE444" s="40">
        <v>272</v>
      </c>
      <c r="AF444" s="40">
        <v>279</v>
      </c>
      <c r="AG444" s="40">
        <v>285</v>
      </c>
      <c r="AH444" s="40">
        <v>269</v>
      </c>
      <c r="AI444" s="40">
        <v>181</v>
      </c>
      <c r="AJ444" s="40">
        <v>271</v>
      </c>
      <c r="AK444" s="38"/>
      <c r="AL444" s="40">
        <v>570</v>
      </c>
      <c r="AM444" s="40">
        <v>549</v>
      </c>
      <c r="AN444" s="40">
        <v>547</v>
      </c>
      <c r="AO444" s="40">
        <v>528</v>
      </c>
      <c r="AP444" s="40">
        <v>566</v>
      </c>
      <c r="AQ444" s="40">
        <v>549</v>
      </c>
      <c r="AR444" s="40">
        <v>568</v>
      </c>
      <c r="AS444" s="40">
        <v>548</v>
      </c>
      <c r="AT444" s="40">
        <v>538</v>
      </c>
      <c r="AU444" s="40">
        <v>569</v>
      </c>
      <c r="AV444" s="40">
        <v>570</v>
      </c>
      <c r="AW444" s="38"/>
      <c r="AX444" s="40">
        <v>1000</v>
      </c>
      <c r="AY444" s="40">
        <v>786</v>
      </c>
      <c r="AZ444" s="40">
        <v>1000</v>
      </c>
      <c r="BA444" s="40">
        <v>1073</v>
      </c>
      <c r="BB444" s="40">
        <v>1068</v>
      </c>
      <c r="BC444" s="40">
        <v>1087</v>
      </c>
      <c r="BD444" s="40">
        <v>1000</v>
      </c>
      <c r="BE444" s="40">
        <v>1000</v>
      </c>
      <c r="BF444" s="40">
        <v>1048</v>
      </c>
      <c r="BG444" s="40">
        <v>1000</v>
      </c>
      <c r="BH444" s="40">
        <v>1118</v>
      </c>
    </row>
    <row r="445" spans="1:60" hidden="1" x14ac:dyDescent="0.2">
      <c r="A445" s="40">
        <v>51</v>
      </c>
      <c r="B445" s="40">
        <v>73.400000000000006</v>
      </c>
      <c r="C445" s="40">
        <v>71.900000000000006</v>
      </c>
      <c r="D445" s="40">
        <v>71.599999999999994</v>
      </c>
      <c r="E445" s="40">
        <v>71.5</v>
      </c>
      <c r="F445" s="40">
        <v>72.5</v>
      </c>
      <c r="G445" s="40">
        <v>65.7</v>
      </c>
      <c r="H445" s="40">
        <v>70.5</v>
      </c>
      <c r="I445" s="40">
        <v>73.5</v>
      </c>
      <c r="J445" s="40">
        <v>67.2</v>
      </c>
      <c r="K445" s="40">
        <v>70.8</v>
      </c>
      <c r="L445" s="40">
        <v>63.4</v>
      </c>
      <c r="M445" s="38"/>
      <c r="N445" s="40">
        <v>144</v>
      </c>
      <c r="O445" s="40">
        <v>122</v>
      </c>
      <c r="P445" s="40">
        <v>144</v>
      </c>
      <c r="Q445" s="40">
        <v>132</v>
      </c>
      <c r="R445" s="40">
        <v>144</v>
      </c>
      <c r="S445" s="40">
        <v>144</v>
      </c>
      <c r="T445" s="40">
        <v>281</v>
      </c>
      <c r="U445" s="40">
        <v>140</v>
      </c>
      <c r="V445" s="40">
        <v>145</v>
      </c>
      <c r="W445" s="40">
        <v>136</v>
      </c>
      <c r="X445" s="40">
        <v>143</v>
      </c>
      <c r="Y445" s="38"/>
      <c r="Z445" s="40">
        <v>278</v>
      </c>
      <c r="AA445" s="40">
        <v>283</v>
      </c>
      <c r="AB445" s="40">
        <v>281</v>
      </c>
      <c r="AC445" s="40">
        <v>282</v>
      </c>
      <c r="AD445" s="40">
        <v>286</v>
      </c>
      <c r="AE445" s="40">
        <v>239</v>
      </c>
      <c r="AF445" s="40">
        <v>287</v>
      </c>
      <c r="AG445" s="40">
        <v>288</v>
      </c>
      <c r="AH445" s="40">
        <v>275</v>
      </c>
      <c r="AI445" s="40">
        <v>191</v>
      </c>
      <c r="AJ445" s="40">
        <v>272</v>
      </c>
      <c r="AK445" s="38"/>
      <c r="AL445" s="40">
        <v>570</v>
      </c>
      <c r="AM445" s="40">
        <v>542</v>
      </c>
      <c r="AN445" s="40">
        <v>498</v>
      </c>
      <c r="AO445" s="40">
        <v>530</v>
      </c>
      <c r="AP445" s="40">
        <v>548</v>
      </c>
      <c r="AQ445" s="40">
        <v>545</v>
      </c>
      <c r="AR445" s="40">
        <v>575</v>
      </c>
      <c r="AS445" s="40">
        <v>525</v>
      </c>
      <c r="AT445" s="40">
        <v>524</v>
      </c>
      <c r="AU445" s="40">
        <v>571</v>
      </c>
      <c r="AV445" s="40">
        <v>570</v>
      </c>
      <c r="AW445" s="38"/>
      <c r="AX445" s="40">
        <v>1000</v>
      </c>
      <c r="AY445" s="40">
        <v>845</v>
      </c>
      <c r="AZ445" s="40">
        <v>1000</v>
      </c>
      <c r="BA445" s="40">
        <v>1000</v>
      </c>
      <c r="BB445" s="40">
        <v>1069</v>
      </c>
      <c r="BC445" s="40">
        <v>1106</v>
      </c>
      <c r="BD445" s="40">
        <v>1000</v>
      </c>
      <c r="BE445" s="40">
        <v>1000</v>
      </c>
      <c r="BF445" s="40">
        <v>1045</v>
      </c>
      <c r="BG445" s="40">
        <v>1000</v>
      </c>
      <c r="BH445" s="40">
        <v>1092</v>
      </c>
    </row>
    <row r="446" spans="1:60" hidden="1" x14ac:dyDescent="0.2">
      <c r="A446" s="40">
        <v>52</v>
      </c>
      <c r="B446" s="40">
        <v>71.8</v>
      </c>
      <c r="C446" s="40">
        <v>70.2</v>
      </c>
      <c r="D446" s="40">
        <v>72.900000000000006</v>
      </c>
      <c r="E446" s="40">
        <v>73</v>
      </c>
      <c r="F446" s="40">
        <v>71.599999999999994</v>
      </c>
      <c r="G446" s="40">
        <v>66.8</v>
      </c>
      <c r="H446" s="40">
        <v>71</v>
      </c>
      <c r="I446" s="40">
        <v>71.900000000000006</v>
      </c>
      <c r="J446" s="40">
        <v>67.400000000000006</v>
      </c>
      <c r="K446" s="40">
        <v>72.7</v>
      </c>
      <c r="L446" s="40">
        <v>55.2</v>
      </c>
      <c r="M446" s="38"/>
      <c r="N446" s="40">
        <v>141</v>
      </c>
      <c r="O446" s="40">
        <v>141</v>
      </c>
      <c r="P446" s="40">
        <v>140</v>
      </c>
      <c r="Q446" s="40">
        <v>131</v>
      </c>
      <c r="R446" s="40">
        <v>143</v>
      </c>
      <c r="S446" s="40">
        <v>144</v>
      </c>
      <c r="T446" s="40">
        <v>136</v>
      </c>
      <c r="U446" s="40">
        <v>146</v>
      </c>
      <c r="V446" s="40">
        <v>139</v>
      </c>
      <c r="W446" s="40">
        <v>135</v>
      </c>
      <c r="X446" s="40">
        <v>142</v>
      </c>
      <c r="Y446" s="38"/>
      <c r="Z446" s="40">
        <v>271</v>
      </c>
      <c r="AA446" s="40">
        <v>266</v>
      </c>
      <c r="AB446" s="40">
        <v>280</v>
      </c>
      <c r="AC446" s="40">
        <v>269</v>
      </c>
      <c r="AD446" s="40">
        <v>291</v>
      </c>
      <c r="AE446" s="40">
        <v>279</v>
      </c>
      <c r="AF446" s="40">
        <v>287</v>
      </c>
      <c r="AG446" s="40">
        <v>288</v>
      </c>
      <c r="AH446" s="40">
        <v>283</v>
      </c>
      <c r="AI446" s="40">
        <v>253</v>
      </c>
      <c r="AJ446" s="40">
        <v>281</v>
      </c>
      <c r="AK446" s="38"/>
      <c r="AL446" s="40">
        <v>573</v>
      </c>
      <c r="AM446" s="40">
        <v>551</v>
      </c>
      <c r="AN446" s="40">
        <v>534</v>
      </c>
      <c r="AO446" s="40">
        <v>561</v>
      </c>
      <c r="AP446" s="40">
        <v>567</v>
      </c>
      <c r="AQ446" s="40">
        <v>723</v>
      </c>
      <c r="AR446" s="40">
        <v>527</v>
      </c>
      <c r="AS446" s="40">
        <v>549</v>
      </c>
      <c r="AT446" s="40">
        <v>552</v>
      </c>
      <c r="AU446" s="40">
        <v>569</v>
      </c>
      <c r="AV446" s="40">
        <v>573</v>
      </c>
      <c r="AW446" s="38"/>
      <c r="AX446" s="40">
        <v>1000</v>
      </c>
      <c r="AY446" s="40">
        <v>932</v>
      </c>
      <c r="AZ446" s="40">
        <v>1000</v>
      </c>
      <c r="BA446" s="40">
        <v>1000</v>
      </c>
      <c r="BB446" s="40">
        <v>1088</v>
      </c>
      <c r="BC446" s="40">
        <v>1069</v>
      </c>
      <c r="BD446" s="40">
        <v>1000</v>
      </c>
      <c r="BE446" s="40">
        <v>848</v>
      </c>
      <c r="BF446" s="40">
        <v>1054</v>
      </c>
      <c r="BG446" s="40">
        <v>1000</v>
      </c>
      <c r="BH446" s="40">
        <v>1099</v>
      </c>
    </row>
    <row r="447" spans="1:60" hidden="1" x14ac:dyDescent="0.2">
      <c r="A447" s="40">
        <v>53</v>
      </c>
      <c r="B447" s="40">
        <v>73.099999999999994</v>
      </c>
      <c r="C447" s="40">
        <v>70.400000000000006</v>
      </c>
      <c r="D447" s="40">
        <v>71.7</v>
      </c>
      <c r="E447" s="40">
        <v>70</v>
      </c>
      <c r="F447" s="40">
        <v>73.400000000000006</v>
      </c>
      <c r="G447" s="40">
        <v>71</v>
      </c>
      <c r="H447" s="40">
        <v>71</v>
      </c>
      <c r="I447" s="40">
        <v>72.400000000000006</v>
      </c>
      <c r="J447" s="40">
        <v>69.2</v>
      </c>
      <c r="K447" s="40">
        <v>73.5</v>
      </c>
      <c r="L447" s="40">
        <v>52</v>
      </c>
      <c r="M447" s="38"/>
      <c r="N447" s="40">
        <v>146</v>
      </c>
      <c r="O447" s="40">
        <v>114</v>
      </c>
      <c r="P447" s="40">
        <v>143</v>
      </c>
      <c r="Q447" s="40">
        <v>133</v>
      </c>
      <c r="R447" s="40">
        <v>142</v>
      </c>
      <c r="S447" s="40">
        <v>145</v>
      </c>
      <c r="T447" s="40">
        <v>143</v>
      </c>
      <c r="U447" s="40">
        <v>147</v>
      </c>
      <c r="V447" s="40">
        <v>149</v>
      </c>
      <c r="W447" s="40">
        <v>139</v>
      </c>
      <c r="X447" s="40">
        <v>141</v>
      </c>
      <c r="Y447" s="38"/>
      <c r="Z447" s="40">
        <v>271</v>
      </c>
      <c r="AA447" s="40">
        <v>270</v>
      </c>
      <c r="AB447" s="40">
        <v>279</v>
      </c>
      <c r="AC447" s="40">
        <v>289</v>
      </c>
      <c r="AD447" s="40">
        <v>284</v>
      </c>
      <c r="AE447" s="40">
        <v>277</v>
      </c>
      <c r="AF447" s="40">
        <v>286</v>
      </c>
      <c r="AG447" s="40">
        <v>288</v>
      </c>
      <c r="AH447" s="40">
        <v>283</v>
      </c>
      <c r="AI447" s="40">
        <v>280</v>
      </c>
      <c r="AJ447" s="40">
        <v>281</v>
      </c>
      <c r="AK447" s="38"/>
      <c r="AL447" s="40">
        <v>580</v>
      </c>
      <c r="AM447" s="40">
        <v>544</v>
      </c>
      <c r="AN447" s="40">
        <v>563</v>
      </c>
      <c r="AO447" s="40">
        <v>546</v>
      </c>
      <c r="AP447" s="40">
        <v>557</v>
      </c>
      <c r="AQ447" s="40">
        <v>1703</v>
      </c>
      <c r="AR447" s="40">
        <v>534</v>
      </c>
      <c r="AS447" s="40">
        <v>548</v>
      </c>
      <c r="AT447" s="40">
        <v>539</v>
      </c>
      <c r="AU447" s="40">
        <v>567</v>
      </c>
      <c r="AV447" s="40">
        <v>580</v>
      </c>
      <c r="AW447" s="38"/>
      <c r="AX447" s="40">
        <v>1000</v>
      </c>
      <c r="AY447" s="40">
        <v>804</v>
      </c>
      <c r="AZ447" s="40">
        <v>1000</v>
      </c>
      <c r="BA447" s="40">
        <v>913</v>
      </c>
      <c r="BB447" s="40">
        <v>1098</v>
      </c>
      <c r="BC447" s="40">
        <v>1000</v>
      </c>
      <c r="BD447" s="40">
        <v>1000</v>
      </c>
      <c r="BE447" s="40">
        <v>1068</v>
      </c>
      <c r="BF447" s="40">
        <v>1066</v>
      </c>
      <c r="BG447" s="40">
        <v>985</v>
      </c>
      <c r="BH447" s="40">
        <v>1085</v>
      </c>
    </row>
    <row r="448" spans="1:60" hidden="1" x14ac:dyDescent="0.2">
      <c r="A448" s="40">
        <v>54</v>
      </c>
      <c r="B448" s="40">
        <v>71.3</v>
      </c>
      <c r="C448" s="40">
        <v>69.599999999999994</v>
      </c>
      <c r="D448" s="40">
        <v>73.3</v>
      </c>
      <c r="E448" s="40">
        <v>66.099999999999994</v>
      </c>
      <c r="F448" s="40">
        <v>73.5</v>
      </c>
      <c r="G448" s="40">
        <v>71</v>
      </c>
      <c r="H448" s="40">
        <v>71.900000000000006</v>
      </c>
      <c r="I448" s="40">
        <v>72.900000000000006</v>
      </c>
      <c r="J448" s="40">
        <v>70.7</v>
      </c>
      <c r="K448" s="40">
        <v>72.7</v>
      </c>
      <c r="L448" s="40">
        <v>58</v>
      </c>
      <c r="M448" s="38"/>
      <c r="N448" s="40">
        <v>140</v>
      </c>
      <c r="O448" s="40">
        <v>103</v>
      </c>
      <c r="P448" s="40">
        <v>138</v>
      </c>
      <c r="Q448" s="40">
        <v>136</v>
      </c>
      <c r="R448" s="40">
        <v>143</v>
      </c>
      <c r="S448" s="40">
        <v>144</v>
      </c>
      <c r="T448" s="40">
        <v>140</v>
      </c>
      <c r="U448" s="40">
        <v>140</v>
      </c>
      <c r="V448" s="40">
        <v>142</v>
      </c>
      <c r="W448" s="40">
        <v>137</v>
      </c>
      <c r="X448" s="40">
        <v>144</v>
      </c>
      <c r="Y448" s="38"/>
      <c r="Z448" s="40">
        <v>272</v>
      </c>
      <c r="AA448" s="40">
        <v>283</v>
      </c>
      <c r="AB448" s="40">
        <v>281</v>
      </c>
      <c r="AC448" s="40">
        <v>287</v>
      </c>
      <c r="AD448" s="40">
        <v>283</v>
      </c>
      <c r="AE448" s="40">
        <v>278</v>
      </c>
      <c r="AF448" s="40">
        <v>281</v>
      </c>
      <c r="AG448" s="40">
        <v>291</v>
      </c>
      <c r="AH448" s="40">
        <v>273</v>
      </c>
      <c r="AI448" s="40">
        <v>290</v>
      </c>
      <c r="AJ448" s="40">
        <v>293</v>
      </c>
      <c r="AK448" s="38"/>
      <c r="AL448" s="40">
        <v>578</v>
      </c>
      <c r="AM448" s="40">
        <v>555</v>
      </c>
      <c r="AN448" s="40">
        <v>562</v>
      </c>
      <c r="AO448" s="40">
        <v>553</v>
      </c>
      <c r="AP448" s="40">
        <v>567</v>
      </c>
      <c r="AQ448" s="40">
        <v>587</v>
      </c>
      <c r="AR448" s="40">
        <v>562</v>
      </c>
      <c r="AS448" s="40">
        <v>561</v>
      </c>
      <c r="AT448" s="40">
        <v>540</v>
      </c>
      <c r="AU448" s="40">
        <v>557</v>
      </c>
      <c r="AV448" s="40">
        <v>578</v>
      </c>
      <c r="AW448" s="38"/>
      <c r="AX448" s="40">
        <v>1000</v>
      </c>
      <c r="AY448" s="40">
        <v>771</v>
      </c>
      <c r="AZ448" s="40">
        <v>1000</v>
      </c>
      <c r="BA448" s="40">
        <v>873</v>
      </c>
      <c r="BB448" s="40">
        <v>1122</v>
      </c>
      <c r="BC448" s="40">
        <v>1000</v>
      </c>
      <c r="BD448" s="40">
        <v>1000</v>
      </c>
      <c r="BE448" s="40">
        <v>1083</v>
      </c>
      <c r="BF448" s="40">
        <v>1093</v>
      </c>
      <c r="BG448" s="40">
        <v>743</v>
      </c>
      <c r="BH448" s="40">
        <v>1000</v>
      </c>
    </row>
    <row r="449" spans="1:60" hidden="1" x14ac:dyDescent="0.2">
      <c r="A449" s="40">
        <v>55</v>
      </c>
      <c r="B449" s="40">
        <v>73.3</v>
      </c>
      <c r="C449" s="40">
        <v>64.8</v>
      </c>
      <c r="D449" s="40">
        <v>72.2</v>
      </c>
      <c r="E449" s="40">
        <v>71.3</v>
      </c>
      <c r="F449" s="40">
        <v>69.8</v>
      </c>
      <c r="G449" s="40">
        <v>71.3</v>
      </c>
      <c r="H449" s="40">
        <v>71.5</v>
      </c>
      <c r="I449" s="40">
        <v>73.3</v>
      </c>
      <c r="J449" s="40">
        <v>71.7</v>
      </c>
      <c r="K449" s="40">
        <v>72.400000000000006</v>
      </c>
      <c r="L449" s="40">
        <v>55.6</v>
      </c>
      <c r="M449" s="38"/>
      <c r="N449" s="40">
        <v>143</v>
      </c>
      <c r="O449" s="40">
        <v>111</v>
      </c>
      <c r="P449" s="40">
        <v>142</v>
      </c>
      <c r="Q449" s="40">
        <v>130</v>
      </c>
      <c r="R449" s="40">
        <v>144</v>
      </c>
      <c r="S449" s="40">
        <v>144</v>
      </c>
      <c r="T449" s="40">
        <v>143</v>
      </c>
      <c r="U449" s="40">
        <v>143</v>
      </c>
      <c r="V449" s="40">
        <v>146</v>
      </c>
      <c r="W449" s="40">
        <v>133</v>
      </c>
      <c r="X449" s="40">
        <v>142</v>
      </c>
      <c r="Y449" s="38"/>
      <c r="Z449" s="40">
        <v>275</v>
      </c>
      <c r="AA449" s="40">
        <v>277</v>
      </c>
      <c r="AB449" s="40">
        <v>277</v>
      </c>
      <c r="AC449" s="40">
        <v>284</v>
      </c>
      <c r="AD449" s="40">
        <v>236</v>
      </c>
      <c r="AE449" s="40">
        <v>278</v>
      </c>
      <c r="AF449" s="40">
        <v>298</v>
      </c>
      <c r="AG449" s="40">
        <v>279</v>
      </c>
      <c r="AH449" s="40">
        <v>270</v>
      </c>
      <c r="AI449" s="40">
        <v>288</v>
      </c>
      <c r="AJ449" s="40">
        <v>290</v>
      </c>
      <c r="AK449" s="38"/>
      <c r="AL449" s="40">
        <v>571</v>
      </c>
      <c r="AM449" s="40">
        <v>539</v>
      </c>
      <c r="AN449" s="40">
        <v>569</v>
      </c>
      <c r="AO449" s="40">
        <v>551</v>
      </c>
      <c r="AP449" s="40">
        <v>554</v>
      </c>
      <c r="AQ449" s="40">
        <v>582</v>
      </c>
      <c r="AR449" s="40">
        <v>556</v>
      </c>
      <c r="AS449" s="40">
        <v>565</v>
      </c>
      <c r="AT449" s="40">
        <v>515</v>
      </c>
      <c r="AU449" s="40">
        <v>559</v>
      </c>
      <c r="AV449" s="40">
        <v>571</v>
      </c>
      <c r="AW449" s="38"/>
      <c r="AX449" s="40">
        <v>1000</v>
      </c>
      <c r="AY449" s="40">
        <v>954</v>
      </c>
      <c r="AZ449" s="40">
        <v>1000</v>
      </c>
      <c r="BA449" s="40">
        <v>1068</v>
      </c>
      <c r="BB449" s="40">
        <v>1106</v>
      </c>
      <c r="BC449" s="40">
        <v>1000</v>
      </c>
      <c r="BD449" s="40">
        <v>1000</v>
      </c>
      <c r="BE449" s="40">
        <v>1001</v>
      </c>
      <c r="BF449" s="40">
        <v>842</v>
      </c>
      <c r="BG449" s="40">
        <v>682</v>
      </c>
      <c r="BH449" s="40">
        <v>1000</v>
      </c>
    </row>
    <row r="450" spans="1:60" hidden="1" x14ac:dyDescent="0.2">
      <c r="A450" s="40">
        <v>56</v>
      </c>
      <c r="B450" s="40">
        <v>71.7</v>
      </c>
      <c r="C450" s="40">
        <v>49.5</v>
      </c>
      <c r="D450" s="40">
        <v>73.2</v>
      </c>
      <c r="E450" s="40">
        <v>73.599999999999994</v>
      </c>
      <c r="F450" s="40">
        <v>69.599999999999994</v>
      </c>
      <c r="G450" s="40">
        <v>68.3</v>
      </c>
      <c r="H450" s="40">
        <v>71.900000000000006</v>
      </c>
      <c r="I450" s="40">
        <v>69.7</v>
      </c>
      <c r="J450" s="40">
        <v>71.7</v>
      </c>
      <c r="K450" s="40">
        <v>71.5</v>
      </c>
      <c r="L450" s="40">
        <v>53</v>
      </c>
      <c r="M450" s="38"/>
      <c r="N450" s="40">
        <v>137</v>
      </c>
      <c r="O450" s="40">
        <v>127</v>
      </c>
      <c r="P450" s="40">
        <v>139</v>
      </c>
      <c r="Q450" s="40">
        <v>132</v>
      </c>
      <c r="R450" s="40">
        <v>144</v>
      </c>
      <c r="S450" s="40">
        <v>144</v>
      </c>
      <c r="T450" s="40">
        <v>142</v>
      </c>
      <c r="U450" s="40">
        <v>144</v>
      </c>
      <c r="V450" s="40">
        <v>144</v>
      </c>
      <c r="W450" s="40">
        <v>141</v>
      </c>
      <c r="X450" s="40">
        <v>143</v>
      </c>
      <c r="Y450" s="38"/>
      <c r="Z450" s="40">
        <v>279</v>
      </c>
      <c r="AA450" s="40">
        <v>277</v>
      </c>
      <c r="AB450" s="40">
        <v>268</v>
      </c>
      <c r="AC450" s="40">
        <v>269</v>
      </c>
      <c r="AD450" s="40">
        <v>215</v>
      </c>
      <c r="AE450" s="40">
        <v>279</v>
      </c>
      <c r="AF450" s="40">
        <v>281</v>
      </c>
      <c r="AG450" s="40">
        <v>289</v>
      </c>
      <c r="AH450" s="40">
        <v>281</v>
      </c>
      <c r="AI450" s="40">
        <v>277</v>
      </c>
      <c r="AJ450" s="40">
        <v>286</v>
      </c>
      <c r="AK450" s="38"/>
      <c r="AL450" s="40">
        <v>568</v>
      </c>
      <c r="AM450" s="40">
        <v>537</v>
      </c>
      <c r="AN450" s="40">
        <v>543</v>
      </c>
      <c r="AO450" s="40">
        <v>540</v>
      </c>
      <c r="AP450" s="40">
        <v>543</v>
      </c>
      <c r="AQ450" s="40">
        <v>587</v>
      </c>
      <c r="AR450" s="40">
        <v>557</v>
      </c>
      <c r="AS450" s="40">
        <v>564</v>
      </c>
      <c r="AT450" s="40">
        <v>528</v>
      </c>
      <c r="AU450" s="40">
        <v>570</v>
      </c>
      <c r="AV450" s="40">
        <v>568</v>
      </c>
      <c r="AW450" s="38"/>
      <c r="AX450" s="40">
        <v>1000</v>
      </c>
      <c r="AY450" s="40">
        <v>1114</v>
      </c>
      <c r="AZ450" s="40">
        <v>1000</v>
      </c>
      <c r="BA450" s="40">
        <v>1066</v>
      </c>
      <c r="BB450" s="40">
        <v>1069</v>
      </c>
      <c r="BC450" s="40">
        <v>1000</v>
      </c>
      <c r="BD450" s="40">
        <v>1000</v>
      </c>
      <c r="BE450" s="40">
        <v>1000</v>
      </c>
      <c r="BF450" s="40">
        <v>1050</v>
      </c>
      <c r="BG450" s="40">
        <v>700</v>
      </c>
      <c r="BH450" s="40">
        <v>1000</v>
      </c>
    </row>
    <row r="451" spans="1:60" hidden="1" x14ac:dyDescent="0.2">
      <c r="A451" s="40">
        <v>57</v>
      </c>
      <c r="B451" s="40">
        <v>94.2</v>
      </c>
      <c r="C451" s="40">
        <v>44.5</v>
      </c>
      <c r="D451" s="40">
        <v>72.2</v>
      </c>
      <c r="E451" s="40">
        <v>72.7</v>
      </c>
      <c r="F451" s="40">
        <v>72.3</v>
      </c>
      <c r="G451" s="40">
        <v>66.599999999999994</v>
      </c>
      <c r="H451" s="40">
        <v>71.8</v>
      </c>
      <c r="I451" s="40">
        <v>70.099999999999994</v>
      </c>
      <c r="J451" s="40">
        <v>72.5</v>
      </c>
      <c r="K451" s="40">
        <v>72.099999999999994</v>
      </c>
      <c r="L451" s="40">
        <v>67.7</v>
      </c>
      <c r="M451" s="38"/>
      <c r="N451" s="40">
        <v>140</v>
      </c>
      <c r="O451" s="40">
        <v>129</v>
      </c>
      <c r="P451" s="40">
        <v>137</v>
      </c>
      <c r="Q451" s="40">
        <v>134</v>
      </c>
      <c r="R451" s="40">
        <v>142</v>
      </c>
      <c r="S451" s="40">
        <v>145</v>
      </c>
      <c r="T451" s="40">
        <v>137</v>
      </c>
      <c r="U451" s="40">
        <v>135</v>
      </c>
      <c r="V451" s="40">
        <v>144</v>
      </c>
      <c r="W451" s="40">
        <v>145</v>
      </c>
      <c r="X451" s="40">
        <v>143</v>
      </c>
      <c r="Y451" s="38"/>
      <c r="Z451" s="40">
        <v>285</v>
      </c>
      <c r="AA451" s="40">
        <v>280</v>
      </c>
      <c r="AB451" s="40">
        <v>265</v>
      </c>
      <c r="AC451" s="40">
        <v>266</v>
      </c>
      <c r="AD451" s="40">
        <v>274</v>
      </c>
      <c r="AE451" s="40">
        <v>281</v>
      </c>
      <c r="AF451" s="40">
        <v>285</v>
      </c>
      <c r="AG451" s="40">
        <v>289</v>
      </c>
      <c r="AH451" s="40">
        <v>285</v>
      </c>
      <c r="AI451" s="40">
        <v>285</v>
      </c>
      <c r="AJ451" s="40">
        <v>272</v>
      </c>
      <c r="AK451" s="38"/>
      <c r="AL451" s="40">
        <v>569</v>
      </c>
      <c r="AM451" s="40">
        <v>550</v>
      </c>
      <c r="AN451" s="40">
        <v>543</v>
      </c>
      <c r="AO451" s="40">
        <v>529</v>
      </c>
      <c r="AP451" s="40">
        <v>549</v>
      </c>
      <c r="AQ451" s="40">
        <v>582</v>
      </c>
      <c r="AR451" s="40">
        <v>569</v>
      </c>
      <c r="AS451" s="40">
        <v>569</v>
      </c>
      <c r="AT451" s="40">
        <v>527</v>
      </c>
      <c r="AU451" s="40">
        <v>570</v>
      </c>
      <c r="AV451" s="40">
        <v>569</v>
      </c>
      <c r="AW451" s="38"/>
      <c r="AX451" s="40">
        <v>1000</v>
      </c>
      <c r="AY451" s="40">
        <v>1100</v>
      </c>
      <c r="AZ451" s="40">
        <v>1000</v>
      </c>
      <c r="BA451" s="40">
        <v>1050</v>
      </c>
      <c r="BB451" s="40">
        <v>1100</v>
      </c>
      <c r="BC451" s="40">
        <v>1000</v>
      </c>
      <c r="BD451" s="40">
        <v>1000</v>
      </c>
      <c r="BE451" s="40">
        <v>1000</v>
      </c>
      <c r="BF451" s="40">
        <v>1103</v>
      </c>
      <c r="BG451" s="40">
        <v>707</v>
      </c>
      <c r="BH451" s="40">
        <v>1000</v>
      </c>
    </row>
    <row r="452" spans="1:60" hidden="1" x14ac:dyDescent="0.2">
      <c r="A452" s="40">
        <v>58</v>
      </c>
      <c r="B452" s="40">
        <v>150</v>
      </c>
      <c r="C452" s="40">
        <v>45.6</v>
      </c>
      <c r="D452" s="40">
        <v>73</v>
      </c>
      <c r="E452" s="40">
        <v>73.8</v>
      </c>
      <c r="F452" s="40">
        <v>72.8</v>
      </c>
      <c r="G452" s="40">
        <v>67.099999999999994</v>
      </c>
      <c r="H452" s="40">
        <v>72.099999999999994</v>
      </c>
      <c r="I452" s="40">
        <v>72</v>
      </c>
      <c r="J452" s="40">
        <v>71.8</v>
      </c>
      <c r="K452" s="40">
        <v>72.2</v>
      </c>
      <c r="L452" s="40">
        <v>52.6</v>
      </c>
      <c r="M452" s="38"/>
      <c r="N452" s="40">
        <v>221</v>
      </c>
      <c r="O452" s="40">
        <v>127</v>
      </c>
      <c r="P452" s="40">
        <v>135</v>
      </c>
      <c r="Q452" s="40">
        <v>141</v>
      </c>
      <c r="R452" s="40">
        <v>144</v>
      </c>
      <c r="S452" s="40">
        <v>144</v>
      </c>
      <c r="T452" s="40">
        <v>139</v>
      </c>
      <c r="U452" s="40">
        <v>138</v>
      </c>
      <c r="V452" s="40">
        <v>142</v>
      </c>
      <c r="W452" s="40">
        <v>145</v>
      </c>
      <c r="X452" s="40">
        <v>146</v>
      </c>
      <c r="Y452" s="38"/>
      <c r="Z452" s="40">
        <v>280</v>
      </c>
      <c r="AA452" s="40">
        <v>286</v>
      </c>
      <c r="AB452" s="40">
        <v>268</v>
      </c>
      <c r="AC452" s="40">
        <v>265</v>
      </c>
      <c r="AD452" s="40">
        <v>282</v>
      </c>
      <c r="AE452" s="40">
        <v>290</v>
      </c>
      <c r="AF452" s="40">
        <v>277</v>
      </c>
      <c r="AG452" s="40">
        <v>279</v>
      </c>
      <c r="AH452" s="40">
        <v>281</v>
      </c>
      <c r="AI452" s="40">
        <v>288</v>
      </c>
      <c r="AJ452" s="40">
        <v>295</v>
      </c>
      <c r="AK452" s="38"/>
      <c r="AL452" s="40">
        <v>563</v>
      </c>
      <c r="AM452" s="40">
        <v>569</v>
      </c>
      <c r="AN452" s="40">
        <v>562</v>
      </c>
      <c r="AO452" s="40">
        <v>547</v>
      </c>
      <c r="AP452" s="40">
        <v>521</v>
      </c>
      <c r="AQ452" s="40">
        <v>572</v>
      </c>
      <c r="AR452" s="40">
        <v>567</v>
      </c>
      <c r="AS452" s="40">
        <v>558</v>
      </c>
      <c r="AT452" s="40">
        <v>530</v>
      </c>
      <c r="AU452" s="40">
        <v>564</v>
      </c>
      <c r="AV452" s="40">
        <v>563</v>
      </c>
      <c r="AW452" s="38"/>
      <c r="AX452" s="40">
        <v>1000</v>
      </c>
      <c r="AY452" s="40">
        <v>1040</v>
      </c>
      <c r="AZ452" s="40">
        <v>1000</v>
      </c>
      <c r="BA452" s="40">
        <v>1029</v>
      </c>
      <c r="BB452" s="40">
        <v>1097</v>
      </c>
      <c r="BC452" s="40">
        <v>1000</v>
      </c>
      <c r="BD452" s="40">
        <v>1000</v>
      </c>
      <c r="BE452" s="40">
        <v>1000</v>
      </c>
      <c r="BF452" s="40">
        <v>1091</v>
      </c>
      <c r="BG452" s="40">
        <v>711</v>
      </c>
      <c r="BH452" s="40">
        <v>1000</v>
      </c>
    </row>
    <row r="453" spans="1:60" hidden="1" x14ac:dyDescent="0.2">
      <c r="A453" s="40">
        <v>59</v>
      </c>
      <c r="B453" s="40">
        <v>72.400000000000006</v>
      </c>
      <c r="C453" s="40">
        <v>45.2</v>
      </c>
      <c r="D453" s="40">
        <v>71.7</v>
      </c>
      <c r="E453" s="40">
        <v>72.8</v>
      </c>
      <c r="F453" s="40">
        <v>71.900000000000006</v>
      </c>
      <c r="G453" s="40">
        <v>69.099999999999994</v>
      </c>
      <c r="H453" s="40">
        <v>71</v>
      </c>
      <c r="I453" s="40">
        <v>71.900000000000006</v>
      </c>
      <c r="J453" s="40">
        <v>58.8</v>
      </c>
      <c r="K453" s="40">
        <v>72.400000000000006</v>
      </c>
      <c r="L453" s="40">
        <v>63.8</v>
      </c>
      <c r="M453" s="38"/>
      <c r="N453" s="40">
        <v>372</v>
      </c>
      <c r="O453" s="40">
        <v>143</v>
      </c>
      <c r="P453" s="40">
        <v>137</v>
      </c>
      <c r="Q453" s="40">
        <v>141</v>
      </c>
      <c r="R453" s="40">
        <v>144</v>
      </c>
      <c r="S453" s="40">
        <v>143</v>
      </c>
      <c r="T453" s="40">
        <v>134</v>
      </c>
      <c r="U453" s="40">
        <v>146</v>
      </c>
      <c r="V453" s="40">
        <v>135</v>
      </c>
      <c r="W453" s="40">
        <v>145</v>
      </c>
      <c r="X453" s="40">
        <v>140</v>
      </c>
      <c r="Y453" s="38"/>
      <c r="Z453" s="40">
        <v>285</v>
      </c>
      <c r="AA453" s="40">
        <v>284</v>
      </c>
      <c r="AB453" s="40">
        <v>278</v>
      </c>
      <c r="AC453" s="40">
        <v>260</v>
      </c>
      <c r="AD453" s="40">
        <v>286</v>
      </c>
      <c r="AE453" s="40">
        <v>282</v>
      </c>
      <c r="AF453" s="40">
        <v>285</v>
      </c>
      <c r="AG453" s="40">
        <v>285</v>
      </c>
      <c r="AH453" s="40">
        <v>267</v>
      </c>
      <c r="AI453" s="40">
        <v>286</v>
      </c>
      <c r="AJ453" s="40">
        <v>287</v>
      </c>
      <c r="AK453" s="38"/>
      <c r="AL453" s="40">
        <v>570</v>
      </c>
      <c r="AM453" s="40">
        <v>575</v>
      </c>
      <c r="AN453" s="40">
        <v>541</v>
      </c>
      <c r="AO453" s="40">
        <v>535</v>
      </c>
      <c r="AP453" s="40">
        <v>528</v>
      </c>
      <c r="AQ453" s="40">
        <v>566</v>
      </c>
      <c r="AR453" s="40">
        <v>549</v>
      </c>
      <c r="AS453" s="40">
        <v>555</v>
      </c>
      <c r="AT453" s="40">
        <v>530</v>
      </c>
      <c r="AU453" s="40">
        <v>559</v>
      </c>
      <c r="AV453" s="40">
        <v>570</v>
      </c>
      <c r="AW453" s="38"/>
      <c r="AX453" s="40">
        <v>1000</v>
      </c>
      <c r="AY453" s="40">
        <v>1068</v>
      </c>
      <c r="AZ453" s="40">
        <v>1000</v>
      </c>
      <c r="BA453" s="40">
        <v>1000</v>
      </c>
      <c r="BB453" s="40">
        <v>1037</v>
      </c>
      <c r="BC453" s="40">
        <v>1000</v>
      </c>
      <c r="BD453" s="40">
        <v>1000</v>
      </c>
      <c r="BE453" s="40">
        <v>1000</v>
      </c>
      <c r="BF453" s="40">
        <v>1092</v>
      </c>
      <c r="BG453" s="40">
        <v>760</v>
      </c>
      <c r="BH453" s="40">
        <v>1000</v>
      </c>
    </row>
    <row r="454" spans="1:60" x14ac:dyDescent="0.2">
      <c r="A454" s="40">
        <v>60</v>
      </c>
      <c r="B454" s="40">
        <v>71.099999999999994</v>
      </c>
      <c r="C454" s="40">
        <v>46.1</v>
      </c>
      <c r="D454" s="40">
        <v>73.400000000000006</v>
      </c>
      <c r="E454" s="40">
        <v>73.400000000000006</v>
      </c>
      <c r="F454" s="40">
        <v>71.7</v>
      </c>
      <c r="G454" s="40">
        <v>69.400000000000006</v>
      </c>
      <c r="H454" s="40">
        <v>71.900000000000006</v>
      </c>
      <c r="I454" s="40">
        <v>68.7</v>
      </c>
      <c r="J454" s="40">
        <v>62.9</v>
      </c>
      <c r="K454" s="40">
        <v>72.3</v>
      </c>
      <c r="L454" s="40">
        <v>63.2</v>
      </c>
      <c r="M454" s="38"/>
      <c r="N454" s="40">
        <v>137</v>
      </c>
      <c r="O454" s="40">
        <v>138</v>
      </c>
      <c r="P454" s="40">
        <v>134</v>
      </c>
      <c r="Q454" s="40">
        <v>140</v>
      </c>
      <c r="R454" s="40">
        <v>142</v>
      </c>
      <c r="S454" s="40">
        <v>144</v>
      </c>
      <c r="T454" s="40">
        <v>130</v>
      </c>
      <c r="U454" s="40">
        <v>145</v>
      </c>
      <c r="V454" s="40">
        <v>138</v>
      </c>
      <c r="W454" s="40">
        <v>142</v>
      </c>
      <c r="X454" s="40">
        <v>145</v>
      </c>
      <c r="Y454" s="38"/>
      <c r="Z454" s="40">
        <v>279</v>
      </c>
      <c r="AA454" s="40">
        <v>289</v>
      </c>
      <c r="AB454" s="40">
        <v>284</v>
      </c>
      <c r="AC454" s="40">
        <v>278</v>
      </c>
      <c r="AD454" s="40">
        <v>282</v>
      </c>
      <c r="AE454" s="40">
        <v>288</v>
      </c>
      <c r="AF454" s="40">
        <v>283</v>
      </c>
      <c r="AG454" s="40">
        <v>291</v>
      </c>
      <c r="AH454" s="40">
        <v>266</v>
      </c>
      <c r="AI454" s="40">
        <v>283</v>
      </c>
      <c r="AJ454" s="40">
        <v>292</v>
      </c>
      <c r="AK454" s="38"/>
      <c r="AL454" s="40">
        <v>566</v>
      </c>
      <c r="AM454" s="40">
        <v>567</v>
      </c>
      <c r="AN454" s="40">
        <v>549</v>
      </c>
      <c r="AO454" s="40">
        <v>549</v>
      </c>
      <c r="AP454" s="40">
        <v>523</v>
      </c>
      <c r="AQ454" s="40">
        <v>577</v>
      </c>
      <c r="AR454" s="40">
        <v>551</v>
      </c>
      <c r="AS454" s="40">
        <v>516</v>
      </c>
      <c r="AT454" s="40">
        <v>511</v>
      </c>
      <c r="AU454" s="40">
        <v>560</v>
      </c>
      <c r="AV454" s="40">
        <v>566</v>
      </c>
      <c r="AW454" s="38"/>
      <c r="AX454" s="40">
        <v>1000</v>
      </c>
      <c r="AY454" s="40">
        <v>1088</v>
      </c>
      <c r="AZ454" s="40">
        <v>1000</v>
      </c>
      <c r="BA454" s="40">
        <v>1000</v>
      </c>
      <c r="BB454" s="40">
        <v>1000</v>
      </c>
      <c r="BC454" s="40">
        <v>1000</v>
      </c>
      <c r="BD454" s="40">
        <v>1000</v>
      </c>
      <c r="BE454" s="40">
        <v>1000</v>
      </c>
      <c r="BF454" s="40">
        <v>1067</v>
      </c>
      <c r="BG454" s="40">
        <v>932</v>
      </c>
      <c r="BH454" s="40">
        <v>1000</v>
      </c>
    </row>
    <row r="455" spans="1:60" x14ac:dyDescent="0.2">
      <c r="A455" s="40"/>
      <c r="B455" s="40">
        <f t="shared" ref="B455:L455" si="37">AVERAGE(B395:B454)</f>
        <v>71.918333333333351</v>
      </c>
      <c r="C455" s="40">
        <f t="shared" si="37"/>
        <v>69.413333333333355</v>
      </c>
      <c r="D455" s="40">
        <f t="shared" si="37"/>
        <v>70.423333333333332</v>
      </c>
      <c r="E455" s="40">
        <f t="shared" si="37"/>
        <v>68.120000000000019</v>
      </c>
      <c r="F455" s="40">
        <f t="shared" si="37"/>
        <v>73.660000000000011</v>
      </c>
      <c r="G455" s="40">
        <f t="shared" si="37"/>
        <v>72.433333333333351</v>
      </c>
      <c r="H455" s="40">
        <f t="shared" si="37"/>
        <v>70.070000000000007</v>
      </c>
      <c r="I455" s="40">
        <f t="shared" si="37"/>
        <v>70.763333333333335</v>
      </c>
      <c r="J455" s="40">
        <f t="shared" si="37"/>
        <v>68.288333333333341</v>
      </c>
      <c r="K455" s="40">
        <f t="shared" si="37"/>
        <v>71.398333333333326</v>
      </c>
      <c r="L455" s="40">
        <f t="shared" si="37"/>
        <v>68.014999999999972</v>
      </c>
      <c r="M455" s="38"/>
      <c r="N455" s="40">
        <f t="shared" ref="N455:X455" si="38">AVERAGE(N395:N454)</f>
        <v>152.79</v>
      </c>
      <c r="O455" s="40">
        <f t="shared" si="38"/>
        <v>136.56666666666666</v>
      </c>
      <c r="P455" s="40">
        <f t="shared" si="38"/>
        <v>138.96666666666667</v>
      </c>
      <c r="Q455" s="40">
        <f t="shared" si="38"/>
        <v>138.63333333333333</v>
      </c>
      <c r="R455" s="40">
        <f t="shared" si="38"/>
        <v>145.88333333333333</v>
      </c>
      <c r="S455" s="40">
        <f t="shared" si="38"/>
        <v>135.67333333333332</v>
      </c>
      <c r="T455" s="40">
        <f t="shared" si="38"/>
        <v>145.44999999999999</v>
      </c>
      <c r="U455" s="40">
        <f t="shared" si="38"/>
        <v>141.98333333333332</v>
      </c>
      <c r="V455" s="40">
        <f t="shared" si="38"/>
        <v>138.68166666666667</v>
      </c>
      <c r="W455" s="40">
        <f t="shared" si="38"/>
        <v>142.13333333333333</v>
      </c>
      <c r="X455" s="40">
        <f t="shared" si="38"/>
        <v>146.23333333333332</v>
      </c>
      <c r="Y455" s="38"/>
      <c r="Z455" s="40">
        <f t="shared" ref="Z455:AJ455" si="39">AVERAGE(Z395:Z454)</f>
        <v>288.51666666666665</v>
      </c>
      <c r="AA455" s="40">
        <f t="shared" si="39"/>
        <v>278.85000000000002</v>
      </c>
      <c r="AB455" s="40">
        <f t="shared" si="39"/>
        <v>270.98333333333335</v>
      </c>
      <c r="AC455" s="40">
        <f t="shared" si="39"/>
        <v>280.98333333333335</v>
      </c>
      <c r="AD455" s="40">
        <f t="shared" si="39"/>
        <v>303.31666666666666</v>
      </c>
      <c r="AE455" s="40">
        <f t="shared" si="39"/>
        <v>277.64999999999998</v>
      </c>
      <c r="AF455" s="40">
        <f t="shared" si="39"/>
        <v>290.38333333333333</v>
      </c>
      <c r="AG455" s="40">
        <f t="shared" si="39"/>
        <v>289.81666666666666</v>
      </c>
      <c r="AH455" s="40">
        <f t="shared" si="39"/>
        <v>282.91666666666669</v>
      </c>
      <c r="AI455" s="40">
        <f t="shared" si="39"/>
        <v>278.95</v>
      </c>
      <c r="AJ455" s="40">
        <f t="shared" si="39"/>
        <v>282.55</v>
      </c>
      <c r="AK455" s="38"/>
      <c r="AL455" s="40">
        <f t="shared" ref="AL455:AV455" si="40">AVERAGE(AL395:AL454)</f>
        <v>557.5333333333333</v>
      </c>
      <c r="AM455" s="40">
        <f t="shared" si="40"/>
        <v>536.36666666666667</v>
      </c>
      <c r="AN455" s="40">
        <f t="shared" si="40"/>
        <v>571.31666666666672</v>
      </c>
      <c r="AO455" s="40">
        <f t="shared" si="40"/>
        <v>551.04999999999995</v>
      </c>
      <c r="AP455" s="40">
        <f t="shared" si="40"/>
        <v>546.93333333333328</v>
      </c>
      <c r="AQ455" s="40">
        <f t="shared" si="40"/>
        <v>582.29999999999995</v>
      </c>
      <c r="AR455" s="40">
        <f t="shared" si="40"/>
        <v>547.7833333333333</v>
      </c>
      <c r="AS455" s="40">
        <f t="shared" si="40"/>
        <v>552.56666666666672</v>
      </c>
      <c r="AT455" s="40">
        <f t="shared" si="40"/>
        <v>557.1</v>
      </c>
      <c r="AU455" s="40">
        <f t="shared" si="40"/>
        <v>562.0333333333333</v>
      </c>
      <c r="AV455" s="40">
        <f t="shared" si="40"/>
        <v>557.5333333333333</v>
      </c>
      <c r="AW455" s="38"/>
      <c r="AX455" s="40">
        <f t="shared" ref="AX455:BH455" si="41">AVERAGE(AX395:AX454)</f>
        <v>1000.85</v>
      </c>
      <c r="AY455" s="40">
        <f t="shared" si="41"/>
        <v>986</v>
      </c>
      <c r="AZ455" s="40">
        <f t="shared" si="41"/>
        <v>1000</v>
      </c>
      <c r="BA455" s="40">
        <f t="shared" si="41"/>
        <v>1000</v>
      </c>
      <c r="BB455" s="40">
        <f t="shared" si="41"/>
        <v>1000.0333333333333</v>
      </c>
      <c r="BC455" s="40">
        <f t="shared" si="41"/>
        <v>1000</v>
      </c>
      <c r="BD455" s="40">
        <f t="shared" si="41"/>
        <v>999.98333333333335</v>
      </c>
      <c r="BE455" s="40">
        <f t="shared" si="41"/>
        <v>1000</v>
      </c>
      <c r="BF455" s="40">
        <f t="shared" si="41"/>
        <v>999.2833333333333</v>
      </c>
      <c r="BG455" s="40">
        <f t="shared" si="41"/>
        <v>970.31666666666672</v>
      </c>
      <c r="BH455" s="40">
        <f t="shared" si="41"/>
        <v>1000</v>
      </c>
    </row>
    <row r="456" spans="1:60" x14ac:dyDescent="0.2">
      <c r="A456" s="40"/>
      <c r="B456" s="40">
        <v>1</v>
      </c>
      <c r="C456" s="40">
        <v>2</v>
      </c>
      <c r="D456" s="40">
        <v>3</v>
      </c>
      <c r="E456" s="40">
        <v>4</v>
      </c>
      <c r="F456" s="40">
        <v>5</v>
      </c>
      <c r="G456" s="40">
        <v>6</v>
      </c>
      <c r="H456" s="40">
        <v>7</v>
      </c>
      <c r="I456" s="40">
        <v>8</v>
      </c>
      <c r="J456" s="40">
        <v>9</v>
      </c>
      <c r="K456" s="40">
        <v>10</v>
      </c>
      <c r="L456" s="40">
        <v>11</v>
      </c>
      <c r="M456" s="38"/>
      <c r="N456" s="40">
        <v>1</v>
      </c>
      <c r="O456" s="40">
        <v>2</v>
      </c>
      <c r="P456" s="40">
        <v>3</v>
      </c>
      <c r="Q456" s="40">
        <v>4</v>
      </c>
      <c r="R456" s="40">
        <v>5</v>
      </c>
      <c r="S456" s="40">
        <v>6</v>
      </c>
      <c r="T456" s="40">
        <v>7</v>
      </c>
      <c r="U456" s="40">
        <v>8</v>
      </c>
      <c r="V456" s="40">
        <v>9</v>
      </c>
      <c r="W456" s="40">
        <v>10</v>
      </c>
      <c r="X456" s="40">
        <v>11</v>
      </c>
      <c r="Y456" s="38"/>
      <c r="Z456" s="40">
        <v>1</v>
      </c>
      <c r="AA456" s="40">
        <v>2</v>
      </c>
      <c r="AB456" s="40">
        <v>3</v>
      </c>
      <c r="AC456" s="40">
        <v>4</v>
      </c>
      <c r="AD456" s="40">
        <v>5</v>
      </c>
      <c r="AE456" s="40">
        <v>6</v>
      </c>
      <c r="AF456" s="40">
        <v>7</v>
      </c>
      <c r="AG456" s="40">
        <v>8</v>
      </c>
      <c r="AH456" s="40">
        <v>9</v>
      </c>
      <c r="AI456" s="40">
        <v>10</v>
      </c>
      <c r="AJ456" s="40">
        <v>11</v>
      </c>
      <c r="AK456" s="38"/>
      <c r="AL456" s="40">
        <v>1</v>
      </c>
      <c r="AM456" s="40">
        <v>2</v>
      </c>
      <c r="AN456" s="40">
        <v>3</v>
      </c>
      <c r="AO456" s="40">
        <v>4</v>
      </c>
      <c r="AP456" s="40">
        <v>5</v>
      </c>
      <c r="AQ456" s="40">
        <v>6</v>
      </c>
      <c r="AR456" s="40">
        <v>7</v>
      </c>
      <c r="AS456" s="40">
        <v>8</v>
      </c>
      <c r="AT456" s="40">
        <v>9</v>
      </c>
      <c r="AU456" s="40">
        <v>10</v>
      </c>
      <c r="AV456" s="40">
        <v>11</v>
      </c>
      <c r="AW456" s="38"/>
      <c r="AX456" s="40">
        <v>1</v>
      </c>
      <c r="AY456" s="40">
        <v>2</v>
      </c>
      <c r="AZ456" s="40">
        <v>3</v>
      </c>
      <c r="BA456" s="40">
        <v>4</v>
      </c>
      <c r="BB456" s="40">
        <v>5</v>
      </c>
      <c r="BC456" s="40">
        <v>6</v>
      </c>
      <c r="BD456" s="40">
        <v>7</v>
      </c>
      <c r="BE456" s="40">
        <v>8</v>
      </c>
      <c r="BF456" s="40">
        <v>9</v>
      </c>
      <c r="BG456" s="40">
        <v>10</v>
      </c>
      <c r="BH456" s="40">
        <v>11</v>
      </c>
    </row>
    <row r="459" spans="1:60" ht="16" thickBot="1" x14ac:dyDescent="0.25"/>
    <row r="460" spans="1:60" x14ac:dyDescent="0.2">
      <c r="A460" s="3" t="s">
        <v>20</v>
      </c>
      <c r="B460" s="7" t="s">
        <v>15</v>
      </c>
      <c r="C460" s="8" t="s">
        <v>15</v>
      </c>
      <c r="D460" s="8" t="s">
        <v>15</v>
      </c>
      <c r="E460" s="8" t="s">
        <v>15</v>
      </c>
      <c r="F460" s="8" t="s">
        <v>15</v>
      </c>
      <c r="G460" s="8" t="s">
        <v>15</v>
      </c>
      <c r="H460" s="8" t="s">
        <v>15</v>
      </c>
      <c r="I460" s="8" t="s">
        <v>15</v>
      </c>
      <c r="J460" s="9" t="s">
        <v>15</v>
      </c>
    </row>
    <row r="461" spans="1:60" ht="16" thickBot="1" x14ac:dyDescent="0.25">
      <c r="B461" s="12">
        <v>0</v>
      </c>
      <c r="C461" s="13">
        <v>500</v>
      </c>
      <c r="D461" s="13">
        <v>1000</v>
      </c>
      <c r="E461" s="13">
        <v>1500</v>
      </c>
      <c r="F461" s="13">
        <v>2000</v>
      </c>
      <c r="G461" s="13">
        <v>2500</v>
      </c>
      <c r="H461" s="13">
        <v>3000</v>
      </c>
      <c r="I461" s="13">
        <v>3500</v>
      </c>
      <c r="J461" s="14">
        <v>4000</v>
      </c>
    </row>
    <row r="462" spans="1:60" x14ac:dyDescent="0.2">
      <c r="A462" s="10">
        <v>1</v>
      </c>
      <c r="B462" s="15">
        <f>'Teste02-UDP-64b--1024b-enviado'!B62</f>
        <v>57.866666666666674</v>
      </c>
      <c r="C462" s="16">
        <f>'Teste02-UDP-64b--1024b-enviado'!B324</f>
        <v>66.298333333333332</v>
      </c>
      <c r="D462" s="16">
        <f>'Teste02-UDP-64b--1024b-enviado'!B455</f>
        <v>71.918333333333351</v>
      </c>
      <c r="E462" s="16">
        <f>'Teste02-UDP-64b--1024b-enviado'!B193</f>
        <v>73.866666666666646</v>
      </c>
      <c r="F462" s="16">
        <f>'Teste02-UDP-64b--1024b-enviado'!B259</f>
        <v>75.901666666666671</v>
      </c>
      <c r="G462" s="16"/>
      <c r="H462" s="16"/>
      <c r="I462" s="16"/>
      <c r="J462" s="17"/>
    </row>
    <row r="463" spans="1:60" x14ac:dyDescent="0.2">
      <c r="A463" s="11">
        <v>2</v>
      </c>
      <c r="B463" s="18">
        <f>'Teste02-UDP-64b--1024b-enviado'!C62</f>
        <v>59.621666666666655</v>
      </c>
      <c r="C463" s="19">
        <f>'Teste02-UDP-64b--1024b-enviado'!C324</f>
        <v>65.016666666666637</v>
      </c>
      <c r="D463" s="19">
        <f>'Teste02-UDP-64b--1024b-enviado'!C455</f>
        <v>69.413333333333355</v>
      </c>
      <c r="E463" s="19">
        <f>'Teste02-UDP-64b--1024b-enviado'!C193</f>
        <v>64.36333333333333</v>
      </c>
      <c r="F463" s="19">
        <f>'Teste02-UDP-64b--1024b-enviado'!C259</f>
        <v>74.700000000000017</v>
      </c>
      <c r="G463" s="19"/>
      <c r="H463" s="19"/>
      <c r="I463" s="19"/>
      <c r="J463" s="20"/>
    </row>
    <row r="464" spans="1:60" x14ac:dyDescent="0.2">
      <c r="A464" s="11">
        <v>3</v>
      </c>
      <c r="B464" s="18">
        <f>'Teste02-UDP-64b--1024b-enviado'!D62</f>
        <v>59.706666666666671</v>
      </c>
      <c r="C464" s="19">
        <f>'Teste02-UDP-64b--1024b-enviado'!D324</f>
        <v>56.748333333333342</v>
      </c>
      <c r="D464" s="19">
        <f>'Teste02-UDP-64b--1024b-enviado'!D455</f>
        <v>70.423333333333332</v>
      </c>
      <c r="E464" s="19">
        <f>'Teste02-UDP-64b--1024b-enviado'!D193</f>
        <v>75.944999999999993</v>
      </c>
      <c r="F464" s="19">
        <f>'Teste02-UDP-64b--1024b-enviado'!D259</f>
        <v>72.708333333333343</v>
      </c>
      <c r="G464" s="19"/>
      <c r="H464" s="19"/>
      <c r="I464" s="19"/>
      <c r="J464" s="20"/>
    </row>
    <row r="465" spans="1:10" x14ac:dyDescent="0.2">
      <c r="A465" s="11">
        <v>4</v>
      </c>
      <c r="B465" s="18">
        <f>'Teste02-UDP-64b--1024b-enviado'!E62</f>
        <v>60.380000000000024</v>
      </c>
      <c r="C465" s="19">
        <f>'Teste02-UDP-64b--1024b-enviado'!E324</f>
        <v>65.760000000000005</v>
      </c>
      <c r="D465" s="19">
        <f>'Teste02-UDP-64b--1024b-enviado'!E455</f>
        <v>68.120000000000019</v>
      </c>
      <c r="E465" s="19">
        <f>'Teste02-UDP-64b--1024b-enviado'!E193</f>
        <v>74.429999999999993</v>
      </c>
      <c r="F465" s="19">
        <f>'Teste02-UDP-64b--1024b-enviado'!E259</f>
        <v>68.935000000000016</v>
      </c>
      <c r="G465" s="19"/>
      <c r="H465" s="19"/>
      <c r="I465" s="19"/>
      <c r="J465" s="20"/>
    </row>
    <row r="466" spans="1:10" x14ac:dyDescent="0.2">
      <c r="A466" s="11">
        <v>5</v>
      </c>
      <c r="B466" s="18">
        <f>'Teste02-UDP-64b--1024b-enviado'!F62</f>
        <v>58.95000000000001</v>
      </c>
      <c r="C466" s="19">
        <f>'Teste02-UDP-64b--1024b-enviado'!F324</f>
        <v>66.86</v>
      </c>
      <c r="D466" s="19">
        <f>'Teste02-UDP-64b--1024b-enviado'!F455</f>
        <v>73.660000000000011</v>
      </c>
      <c r="E466" s="19">
        <f>'Teste02-UDP-64b--1024b-enviado'!F193</f>
        <v>69.120000000000019</v>
      </c>
      <c r="F466" s="19">
        <f>'Teste02-UDP-64b--1024b-enviado'!F259</f>
        <v>72.61333333333333</v>
      </c>
      <c r="G466" s="19"/>
      <c r="H466" s="19"/>
      <c r="I466" s="19"/>
      <c r="J466" s="20"/>
    </row>
    <row r="467" spans="1:10" x14ac:dyDescent="0.2">
      <c r="A467" s="11">
        <v>6</v>
      </c>
      <c r="B467" s="18">
        <f>'Teste02-UDP-64b--1024b-enviado'!G62</f>
        <v>59.448333333333345</v>
      </c>
      <c r="C467" s="19">
        <f>'Teste02-UDP-64b--1024b-enviado'!G324</f>
        <v>63.164999999999992</v>
      </c>
      <c r="D467" s="19">
        <f>'Teste02-UDP-64b--1024b-enviado'!G455</f>
        <v>72.433333333333351</v>
      </c>
      <c r="E467" s="19">
        <f>'Teste02-UDP-64b--1024b-enviado'!G193</f>
        <v>69.726666666666688</v>
      </c>
      <c r="F467" s="19">
        <f>'Teste02-UDP-64b--1024b-enviado'!G259</f>
        <v>76.840000000000018</v>
      </c>
      <c r="G467" s="19"/>
      <c r="H467" s="19"/>
      <c r="I467" s="19"/>
      <c r="J467" s="20"/>
    </row>
    <row r="468" spans="1:10" x14ac:dyDescent="0.2">
      <c r="A468" s="11">
        <v>7</v>
      </c>
      <c r="B468" s="18">
        <f>'Teste02-UDP-64b--1024b-enviado'!H62</f>
        <v>59.551666666666648</v>
      </c>
      <c r="C468" s="19">
        <f>'Teste02-UDP-64b--1024b-enviado'!H324</f>
        <v>63.418333333333337</v>
      </c>
      <c r="D468" s="19">
        <f>'Teste02-UDP-64b--1024b-enviado'!H455</f>
        <v>70.070000000000007</v>
      </c>
      <c r="E468" s="19">
        <f>'Teste02-UDP-64b--1024b-enviado'!H193</f>
        <v>71.671666666666667</v>
      </c>
      <c r="F468" s="19">
        <f>'Teste02-UDP-64b--1024b-enviado'!H259</f>
        <v>71.635000000000019</v>
      </c>
      <c r="G468" s="19"/>
      <c r="H468" s="19"/>
      <c r="I468" s="19"/>
      <c r="J468" s="20"/>
    </row>
    <row r="469" spans="1:10" x14ac:dyDescent="0.2">
      <c r="A469" s="11">
        <v>8</v>
      </c>
      <c r="B469" s="18">
        <f>'Teste02-UDP-64b--1024b-enviado'!I62</f>
        <v>59.246666666666663</v>
      </c>
      <c r="C469" s="19">
        <f>'Teste02-UDP-64b--1024b-enviado'!I324</f>
        <v>60.89166666666668</v>
      </c>
      <c r="D469" s="19">
        <f>'Teste02-UDP-64b--1024b-enviado'!I455</f>
        <v>70.763333333333335</v>
      </c>
      <c r="E469" s="19">
        <f>'Teste02-UDP-64b--1024b-enviado'!I193</f>
        <v>74.340000000000018</v>
      </c>
      <c r="F469" s="19">
        <f>'Teste02-UDP-64b--1024b-enviado'!I259</f>
        <v>73.464999999999989</v>
      </c>
      <c r="G469" s="19"/>
      <c r="H469" s="19"/>
      <c r="I469" s="19"/>
      <c r="J469" s="20"/>
    </row>
    <row r="470" spans="1:10" x14ac:dyDescent="0.2">
      <c r="A470" s="11">
        <v>9</v>
      </c>
      <c r="B470" s="18">
        <f>'Teste02-UDP-64b--1024b-enviado'!J62</f>
        <v>60.171666666666674</v>
      </c>
      <c r="C470" s="19">
        <f>'Teste02-UDP-64b--1024b-enviado'!J324</f>
        <v>64.366666666666674</v>
      </c>
      <c r="D470" s="19">
        <f>'Teste02-UDP-64b--1024b-enviado'!J455</f>
        <v>68.288333333333341</v>
      </c>
      <c r="E470" s="19">
        <f>'Teste02-UDP-64b--1024b-enviado'!J193</f>
        <v>71.276666666666671</v>
      </c>
      <c r="F470" s="19">
        <f>'Teste02-UDP-64b--1024b-enviado'!J259</f>
        <v>72.555000000000021</v>
      </c>
      <c r="G470" s="19"/>
      <c r="H470" s="19"/>
      <c r="I470" s="19"/>
      <c r="J470" s="20"/>
    </row>
    <row r="471" spans="1:10" ht="16" thickBot="1" x14ac:dyDescent="0.25">
      <c r="A471" s="11">
        <v>10</v>
      </c>
      <c r="B471" s="21">
        <f>'Teste02-UDP-64b--1024b-enviado'!K62</f>
        <v>60.58</v>
      </c>
      <c r="C471" s="22">
        <f>'Teste02-UDP-64b--1024b-enviado'!K324</f>
        <v>66.01333333333335</v>
      </c>
      <c r="D471" s="22">
        <f>'Teste02-UDP-64b--1024b-enviado'!K455</f>
        <v>71.398333333333326</v>
      </c>
      <c r="E471" s="22">
        <f>'Teste02-UDP-64b--1024b-enviado'!K193</f>
        <v>75.204999999999998</v>
      </c>
      <c r="F471" s="22">
        <f>'Teste02-UDP-64b--1024b-enviado'!K259</f>
        <v>72.203333333333362</v>
      </c>
      <c r="G471" s="22"/>
      <c r="H471" s="22"/>
      <c r="I471" s="22"/>
      <c r="J471" s="23"/>
    </row>
    <row r="472" spans="1:10" ht="16" thickBot="1" x14ac:dyDescent="0.25">
      <c r="A472" s="65" t="s">
        <v>7</v>
      </c>
      <c r="B472" s="27">
        <f t="shared" ref="B472:J472" si="42">AVERAGE(B462:B471)</f>
        <v>59.55233333333333</v>
      </c>
      <c r="C472" s="28">
        <f t="shared" si="42"/>
        <v>63.853833333333341</v>
      </c>
      <c r="D472" s="28">
        <f t="shared" si="42"/>
        <v>70.648833333333329</v>
      </c>
      <c r="E472" s="28">
        <f t="shared" si="42"/>
        <v>71.994500000000002</v>
      </c>
      <c r="F472" s="28">
        <f t="shared" si="42"/>
        <v>73.15566666666669</v>
      </c>
      <c r="G472" s="28" t="e">
        <f t="shared" si="42"/>
        <v>#DIV/0!</v>
      </c>
      <c r="H472" s="28" t="e">
        <f t="shared" si="42"/>
        <v>#DIV/0!</v>
      </c>
      <c r="I472" s="28" t="e">
        <f t="shared" si="42"/>
        <v>#DIV/0!</v>
      </c>
      <c r="J472" s="29" t="e">
        <f t="shared" si="42"/>
        <v>#DIV/0!</v>
      </c>
    </row>
    <row r="473" spans="1:10" ht="16" thickBot="1" x14ac:dyDescent="0.25">
      <c r="A473" s="66" t="s">
        <v>21</v>
      </c>
      <c r="B473" s="24">
        <f t="shared" ref="B473:J473" si="43">_xlfn.STDEV.S(B462:B471)</f>
        <v>0.77902051511045833</v>
      </c>
      <c r="C473" s="25">
        <f t="shared" si="43"/>
        <v>3.0704943955873483</v>
      </c>
      <c r="D473" s="25">
        <f t="shared" si="43"/>
        <v>1.773802334597127</v>
      </c>
      <c r="E473" s="25">
        <f t="shared" si="43"/>
        <v>3.5451348204351412</v>
      </c>
      <c r="F473" s="25">
        <f t="shared" si="43"/>
        <v>2.2480585862933817</v>
      </c>
      <c r="G473" s="25" t="e">
        <f t="shared" si="43"/>
        <v>#DIV/0!</v>
      </c>
      <c r="H473" s="25" t="e">
        <f t="shared" si="43"/>
        <v>#DIV/0!</v>
      </c>
      <c r="I473" s="25" t="e">
        <f t="shared" si="43"/>
        <v>#DIV/0!</v>
      </c>
      <c r="J473" s="26" t="e">
        <f t="shared" si="43"/>
        <v>#DIV/0!</v>
      </c>
    </row>
    <row r="474" spans="1:10" x14ac:dyDescent="0.2">
      <c r="A474" s="67" t="s">
        <v>14</v>
      </c>
      <c r="B474" s="3">
        <f>_xlfn.CONFIDENCE.NORM(0.05,B473,10)</f>
        <v>0.48283304532880256</v>
      </c>
      <c r="C474" s="3">
        <f>_xlfn.CONFIDENCE.NORM(0.05,C473,10)</f>
        <v>1.9030771731040352</v>
      </c>
      <c r="D474" s="3">
        <f>_xlfn.CONFIDENCE.NORM(0.05,D473,10)</f>
        <v>1.0993938752735328</v>
      </c>
      <c r="E474" s="3">
        <f>_xlfn.CONFIDENCE.NORM(0.05,E473,10)</f>
        <v>2.1972569505556239</v>
      </c>
      <c r="F474" s="3">
        <f>_xlfn.CONFIDENCE.NORM(0.05,F473,10)</f>
        <v>1.3933355441142532</v>
      </c>
    </row>
    <row r="475" spans="1:10" ht="16" thickBot="1" x14ac:dyDescent="0.25"/>
    <row r="476" spans="1:10" x14ac:dyDescent="0.2">
      <c r="B476" s="7" t="s">
        <v>16</v>
      </c>
      <c r="C476" s="8" t="s">
        <v>16</v>
      </c>
      <c r="D476" s="8" t="s">
        <v>16</v>
      </c>
      <c r="E476" s="8" t="s">
        <v>16</v>
      </c>
      <c r="F476" s="8" t="s">
        <v>16</v>
      </c>
      <c r="G476" s="8" t="s">
        <v>16</v>
      </c>
      <c r="H476" s="8" t="s">
        <v>16</v>
      </c>
      <c r="I476" s="8" t="s">
        <v>16</v>
      </c>
      <c r="J476" s="9" t="s">
        <v>16</v>
      </c>
    </row>
    <row r="477" spans="1:10" ht="16" thickBot="1" x14ac:dyDescent="0.25">
      <c r="B477" s="12">
        <v>0</v>
      </c>
      <c r="C477" s="13">
        <v>500</v>
      </c>
      <c r="D477" s="13">
        <v>1000</v>
      </c>
      <c r="E477" s="13">
        <v>1500</v>
      </c>
      <c r="F477" s="13">
        <v>2000</v>
      </c>
      <c r="G477" s="13">
        <v>2500</v>
      </c>
      <c r="H477" s="13">
        <v>3000</v>
      </c>
      <c r="I477" s="13">
        <v>3500</v>
      </c>
      <c r="J477" s="14">
        <v>4000</v>
      </c>
    </row>
    <row r="478" spans="1:10" x14ac:dyDescent="0.2">
      <c r="A478" s="10">
        <v>1</v>
      </c>
      <c r="B478" s="15">
        <f>'Teste02-UDP-64b--1024b-enviado'!AX62</f>
        <v>119.5</v>
      </c>
      <c r="C478" s="16">
        <f>'Teste02-UDP-64b--1024b-enviado'!N324</f>
        <v>126.72711864406779</v>
      </c>
      <c r="D478" s="16">
        <f>'Teste02-UDP-64b--1024b-enviado'!N455</f>
        <v>152.79</v>
      </c>
      <c r="E478" s="16">
        <f>'Teste02-UDP-64b--1024b-enviado'!N193</f>
        <v>148.4</v>
      </c>
      <c r="F478" s="16">
        <f>'Teste02-UDP-64b--1024b-enviado'!N259</f>
        <v>150.21666666666667</v>
      </c>
      <c r="G478" s="16"/>
      <c r="H478" s="16"/>
      <c r="I478" s="16"/>
      <c r="J478" s="17"/>
    </row>
    <row r="479" spans="1:10" x14ac:dyDescent="0.2">
      <c r="A479" s="11">
        <v>2</v>
      </c>
      <c r="B479" s="18">
        <f>'Teste02-UDP-64b--1024b-enviado'!AY62</f>
        <v>117.8</v>
      </c>
      <c r="C479" s="19">
        <f>'Teste02-UDP-64b--1024b-enviado'!O324</f>
        <v>131.22033898305085</v>
      </c>
      <c r="D479" s="19">
        <f>'Teste02-UDP-64b--1024b-enviado'!O455</f>
        <v>136.56666666666666</v>
      </c>
      <c r="E479" s="19">
        <f>'Teste02-UDP-64b--1024b-enviado'!O193</f>
        <v>144.16666666666666</v>
      </c>
      <c r="F479" s="19">
        <f>'Teste02-UDP-64b--1024b-enviado'!O259</f>
        <v>147.28333333333333</v>
      </c>
      <c r="G479" s="19"/>
      <c r="H479" s="19"/>
      <c r="I479" s="19"/>
      <c r="J479" s="20"/>
    </row>
    <row r="480" spans="1:10" x14ac:dyDescent="0.2">
      <c r="A480" s="11">
        <v>3</v>
      </c>
      <c r="B480" s="18">
        <f>'Teste02-UDP-64b--1024b-enviado'!AZ62</f>
        <v>119.23333333333333</v>
      </c>
      <c r="C480" s="19">
        <f>'Teste02-UDP-64b--1024b-enviado'!P324</f>
        <v>131.38983050847457</v>
      </c>
      <c r="D480" s="19">
        <f>'Teste02-UDP-64b--1024b-enviado'!P455</f>
        <v>138.96666666666667</v>
      </c>
      <c r="E480" s="19">
        <f>'Teste02-UDP-64b--1024b-enviado'!P193</f>
        <v>140.78333333333333</v>
      </c>
      <c r="F480" s="19">
        <f>'Teste02-UDP-64b--1024b-enviado'!P259</f>
        <v>147.96666666666667</v>
      </c>
      <c r="G480" s="19"/>
      <c r="H480" s="19"/>
      <c r="I480" s="19"/>
      <c r="J480" s="20"/>
    </row>
    <row r="481" spans="1:10" x14ac:dyDescent="0.2">
      <c r="A481" s="11">
        <v>4</v>
      </c>
      <c r="B481" s="18">
        <f>'Teste02-UDP-64b--1024b-enviado'!BA62</f>
        <v>118.91666666666667</v>
      </c>
      <c r="C481" s="19">
        <f>'Teste02-UDP-64b--1024b-enviado'!Q324</f>
        <v>128.60169491525423</v>
      </c>
      <c r="D481" s="19">
        <f>'Teste02-UDP-64b--1024b-enviado'!Q455</f>
        <v>138.63333333333333</v>
      </c>
      <c r="E481" s="19">
        <f>'Teste02-UDP-64b--1024b-enviado'!Q193</f>
        <v>158.06666666666666</v>
      </c>
      <c r="F481" s="19">
        <f>'Teste02-UDP-64b--1024b-enviado'!Q259</f>
        <v>143.61666666666667</v>
      </c>
      <c r="G481" s="19"/>
      <c r="H481" s="19"/>
      <c r="I481" s="19"/>
      <c r="J481" s="20"/>
    </row>
    <row r="482" spans="1:10" x14ac:dyDescent="0.2">
      <c r="A482" s="11">
        <v>5</v>
      </c>
      <c r="B482" s="18">
        <f>'Teste02-UDP-64b--1024b-enviado'!BB62</f>
        <v>117.61833333333334</v>
      </c>
      <c r="C482" s="19">
        <f>'Teste02-UDP-64b--1024b-enviado'!R324</f>
        <v>131.35593220338984</v>
      </c>
      <c r="D482" s="19">
        <f>'Teste02-UDP-64b--1024b-enviado'!R455</f>
        <v>145.88333333333333</v>
      </c>
      <c r="E482" s="19">
        <f>'Teste02-UDP-64b--1024b-enviado'!R193</f>
        <v>142.94999999999999</v>
      </c>
      <c r="F482" s="19">
        <f>'Teste02-UDP-64b--1024b-enviado'!R259</f>
        <v>151.93333333333334</v>
      </c>
      <c r="G482" s="19"/>
      <c r="H482" s="19"/>
      <c r="I482" s="19"/>
      <c r="J482" s="20"/>
    </row>
    <row r="483" spans="1:10" x14ac:dyDescent="0.2">
      <c r="A483" s="11">
        <v>6</v>
      </c>
      <c r="B483" s="18">
        <f>'Teste02-UDP-64b--1024b-enviado'!BC62</f>
        <v>120.6</v>
      </c>
      <c r="C483" s="19">
        <f>'Teste02-UDP-64b--1024b-enviado'!S324</f>
        <v>132.76271186440678</v>
      </c>
      <c r="D483" s="19">
        <f>'Teste02-UDP-64b--1024b-enviado'!S455</f>
        <v>135.67333333333332</v>
      </c>
      <c r="E483" s="19">
        <f>'Teste02-UDP-64b--1024b-enviado'!S193</f>
        <v>147.05000000000001</v>
      </c>
      <c r="F483" s="19">
        <f>'Teste02-UDP-64b--1024b-enviado'!S259</f>
        <v>148.43333333333334</v>
      </c>
      <c r="G483" s="19"/>
      <c r="H483" s="19"/>
      <c r="I483" s="19"/>
      <c r="J483" s="20"/>
    </row>
    <row r="484" spans="1:10" x14ac:dyDescent="0.2">
      <c r="A484" s="11">
        <v>7</v>
      </c>
      <c r="B484" s="18">
        <f>'Teste02-UDP-64b--1024b-enviado'!BD62</f>
        <v>117.25666666666666</v>
      </c>
      <c r="C484" s="19">
        <f>'Teste02-UDP-64b--1024b-enviado'!T324</f>
        <v>133.93220338983051</v>
      </c>
      <c r="D484" s="19">
        <f>'Teste02-UDP-64b--1024b-enviado'!T455</f>
        <v>145.44999999999999</v>
      </c>
      <c r="E484" s="19">
        <f>'Teste02-UDP-64b--1024b-enviado'!T193</f>
        <v>139.72666666666666</v>
      </c>
      <c r="F484" s="19">
        <f>'Teste02-UDP-64b--1024b-enviado'!T259</f>
        <v>147.56666666666666</v>
      </c>
      <c r="G484" s="19"/>
      <c r="H484" s="19"/>
      <c r="I484" s="19"/>
      <c r="J484" s="20"/>
    </row>
    <row r="485" spans="1:10" x14ac:dyDescent="0.2">
      <c r="A485" s="11">
        <v>8</v>
      </c>
      <c r="B485" s="18">
        <f>'Teste02-UDP-64b--1024b-enviado'!BE62</f>
        <v>117.485</v>
      </c>
      <c r="C485" s="19">
        <f>'Teste02-UDP-64b--1024b-enviado'!U324</f>
        <v>136.05084745762713</v>
      </c>
      <c r="D485" s="19">
        <f>'Teste02-UDP-64b--1024b-enviado'!U455</f>
        <v>141.98333333333332</v>
      </c>
      <c r="E485" s="19">
        <f>'Teste02-UDP-64b--1024b-enviado'!U193</f>
        <v>136.46666666666667</v>
      </c>
      <c r="F485" s="19">
        <f>'Teste02-UDP-64b--1024b-enviado'!U259</f>
        <v>142.4</v>
      </c>
      <c r="G485" s="19"/>
      <c r="H485" s="19"/>
      <c r="I485" s="19"/>
      <c r="J485" s="20"/>
    </row>
    <row r="486" spans="1:10" x14ac:dyDescent="0.2">
      <c r="A486" s="11">
        <v>9</v>
      </c>
      <c r="B486" s="18">
        <f>'Teste02-UDP-64b--1024b-enviado'!BF62</f>
        <v>119.23333333333333</v>
      </c>
      <c r="C486" s="19">
        <f>'Teste02-UDP-64b--1024b-enviado'!V324</f>
        <v>134.5084745762712</v>
      </c>
      <c r="D486" s="19">
        <f>'Teste02-UDP-64b--1024b-enviado'!V455</f>
        <v>138.68166666666667</v>
      </c>
      <c r="E486" s="19">
        <f>'Teste02-UDP-64b--1024b-enviado'!V193</f>
        <v>141.80000000000001</v>
      </c>
      <c r="F486" s="19">
        <f>'Teste02-UDP-64b--1024b-enviado'!V259</f>
        <v>142.33833333333331</v>
      </c>
      <c r="G486" s="19"/>
      <c r="H486" s="19"/>
      <c r="I486" s="19"/>
      <c r="J486" s="20"/>
    </row>
    <row r="487" spans="1:10" ht="16" thickBot="1" x14ac:dyDescent="0.25">
      <c r="A487" s="11">
        <v>10</v>
      </c>
      <c r="B487" s="21">
        <f>'Teste02-UDP-64b--1024b-enviado'!BG62</f>
        <v>119.96666666666667</v>
      </c>
      <c r="C487" s="22">
        <f>'Teste02-UDP-64b--1024b-enviado'!W324</f>
        <v>132.11864406779662</v>
      </c>
      <c r="D487" s="22">
        <f>'Teste02-UDP-64b--1024b-enviado'!W455</f>
        <v>142.13333333333333</v>
      </c>
      <c r="E487" s="22">
        <f>'Teste02-UDP-64b--1024b-enviado'!W193</f>
        <v>142.58333333333334</v>
      </c>
      <c r="F487" s="22">
        <f>'Teste02-UDP-64b--1024b-enviado'!W259</f>
        <v>146.05000000000001</v>
      </c>
      <c r="G487" s="22"/>
      <c r="H487" s="22"/>
      <c r="I487" s="22"/>
      <c r="J487" s="23"/>
    </row>
    <row r="488" spans="1:10" ht="16" thickBot="1" x14ac:dyDescent="0.25">
      <c r="A488" s="65" t="s">
        <v>7</v>
      </c>
      <c r="B488" s="27">
        <f t="shared" ref="B488:J488" si="44">AVERAGE(B478:B487)</f>
        <v>118.76100000000001</v>
      </c>
      <c r="C488" s="28">
        <f t="shared" si="44"/>
        <v>131.86677966101698</v>
      </c>
      <c r="D488" s="28">
        <f t="shared" si="44"/>
        <v>141.67616666666669</v>
      </c>
      <c r="E488" s="28">
        <f t="shared" si="44"/>
        <v>144.19933333333333</v>
      </c>
      <c r="F488" s="28">
        <f t="shared" si="44"/>
        <v>146.78050000000002</v>
      </c>
      <c r="G488" s="28" t="e">
        <f t="shared" si="44"/>
        <v>#DIV/0!</v>
      </c>
      <c r="H488" s="28" t="e">
        <f t="shared" si="44"/>
        <v>#DIV/0!</v>
      </c>
      <c r="I488" s="28" t="e">
        <f t="shared" si="44"/>
        <v>#DIV/0!</v>
      </c>
      <c r="J488" s="29" t="e">
        <f t="shared" si="44"/>
        <v>#DIV/0!</v>
      </c>
    </row>
    <row r="489" spans="1:10" ht="16" thickBot="1" x14ac:dyDescent="0.25">
      <c r="A489" s="66" t="s">
        <v>21</v>
      </c>
      <c r="B489" s="24">
        <f t="shared" ref="B489:J489" si="45">_xlfn.STDEV.S(B478:B487)</f>
        <v>1.1533770062379944</v>
      </c>
      <c r="C489" s="25">
        <f t="shared" si="45"/>
        <v>2.7406468348283846</v>
      </c>
      <c r="D489" s="25">
        <f t="shared" si="45"/>
        <v>5.2011854091633589</v>
      </c>
      <c r="E489" s="25">
        <f t="shared" si="45"/>
        <v>5.9579352210950924</v>
      </c>
      <c r="F489" s="25">
        <f t="shared" si="45"/>
        <v>3.211676233432486</v>
      </c>
      <c r="G489" s="25" t="e">
        <f t="shared" si="45"/>
        <v>#DIV/0!</v>
      </c>
      <c r="H489" s="25" t="e">
        <f t="shared" si="45"/>
        <v>#DIV/0!</v>
      </c>
      <c r="I489" s="25" t="e">
        <f t="shared" si="45"/>
        <v>#DIV/0!</v>
      </c>
      <c r="J489" s="26" t="e">
        <f t="shared" si="45"/>
        <v>#DIV/0!</v>
      </c>
    </row>
    <row r="490" spans="1:10" x14ac:dyDescent="0.2">
      <c r="A490" s="67" t="s">
        <v>14</v>
      </c>
      <c r="B490" s="3">
        <f>_xlfn.CONFIDENCE.NORM(0.05,B489,10)</f>
        <v>0.71485733884061609</v>
      </c>
      <c r="C490" s="3">
        <f>_xlfn.CONFIDENCE.NORM(0.05,C489,10)</f>
        <v>1.6986392935278525</v>
      </c>
      <c r="D490" s="3">
        <f>_xlfn.CONFIDENCE.NORM(0.05,D489,10)</f>
        <v>3.2236688786944172</v>
      </c>
      <c r="E490" s="3">
        <f>_xlfn.CONFIDENCE.NORM(0.05,E489,10)</f>
        <v>3.6926986528271168</v>
      </c>
      <c r="F490" s="3">
        <f>_xlfn.CONFIDENCE.NORM(0.05,F489,10)</f>
        <v>1.9905809748520795</v>
      </c>
    </row>
    <row r="491" spans="1:10" ht="16" thickBot="1" x14ac:dyDescent="0.25"/>
    <row r="492" spans="1:10" x14ac:dyDescent="0.2">
      <c r="B492" s="7" t="s">
        <v>17</v>
      </c>
      <c r="C492" s="8" t="s">
        <v>17</v>
      </c>
      <c r="D492" s="8" t="s">
        <v>17</v>
      </c>
      <c r="E492" s="8" t="s">
        <v>17</v>
      </c>
      <c r="F492" s="8" t="s">
        <v>17</v>
      </c>
      <c r="G492" s="8" t="s">
        <v>17</v>
      </c>
      <c r="H492" s="8" t="s">
        <v>17</v>
      </c>
      <c r="I492" s="8" t="s">
        <v>17</v>
      </c>
      <c r="J492" s="9" t="s">
        <v>17</v>
      </c>
    </row>
    <row r="493" spans="1:10" ht="16" thickBot="1" x14ac:dyDescent="0.25">
      <c r="B493" s="12">
        <v>0</v>
      </c>
      <c r="C493" s="13">
        <v>500</v>
      </c>
      <c r="D493" s="13">
        <v>1000</v>
      </c>
      <c r="E493" s="13">
        <v>1500</v>
      </c>
      <c r="F493" s="13">
        <v>2000</v>
      </c>
      <c r="G493" s="13">
        <v>2500</v>
      </c>
      <c r="H493" s="13">
        <v>3000</v>
      </c>
      <c r="I493" s="13">
        <v>3500</v>
      </c>
      <c r="J493" s="14">
        <v>4000</v>
      </c>
    </row>
    <row r="494" spans="1:10" x14ac:dyDescent="0.2">
      <c r="A494" s="10">
        <v>1</v>
      </c>
      <c r="B494" s="15">
        <f>'Teste02-UDP-64b--1024b-enviado'!AL62</f>
        <v>233.81666666666666</v>
      </c>
      <c r="C494" s="16">
        <f>'Teste02-UDP-64b--1024b-enviado'!Z324</f>
        <v>260.38333333333333</v>
      </c>
      <c r="D494" s="16">
        <f>'Teste02-UDP-64b--1024b-enviado'!Z455</f>
        <v>288.51666666666665</v>
      </c>
      <c r="E494" s="16">
        <f>'Teste02-UDP-64b--1024b-enviado'!Z193</f>
        <v>275.26666666666665</v>
      </c>
      <c r="F494" s="16">
        <f>'Teste02-UDP-64b--1024b-enviado'!Z259</f>
        <v>293.14999999999998</v>
      </c>
      <c r="G494" s="16"/>
      <c r="H494" s="16"/>
      <c r="I494" s="16"/>
      <c r="J494" s="17"/>
    </row>
    <row r="495" spans="1:10" x14ac:dyDescent="0.2">
      <c r="A495" s="11">
        <v>2</v>
      </c>
      <c r="B495" s="18">
        <f>'Teste02-UDP-64b--1024b-enviado'!AM62</f>
        <v>236.98333333333332</v>
      </c>
      <c r="C495" s="19">
        <f>'Teste02-UDP-64b--1024b-enviado'!AA324</f>
        <v>255.76666666666668</v>
      </c>
      <c r="D495" s="19">
        <f>'Teste02-UDP-64b--1024b-enviado'!AA455</f>
        <v>278.85000000000002</v>
      </c>
      <c r="E495" s="19">
        <f>'Teste02-UDP-64b--1024b-enviado'!AA193</f>
        <v>300.8</v>
      </c>
      <c r="F495" s="19">
        <f>'Teste02-UDP-64b--1024b-enviado'!AA259</f>
        <v>287.95</v>
      </c>
      <c r="G495" s="19"/>
      <c r="H495" s="19"/>
      <c r="I495" s="19"/>
      <c r="J495" s="20"/>
    </row>
    <row r="496" spans="1:10" x14ac:dyDescent="0.2">
      <c r="A496" s="11">
        <v>3</v>
      </c>
      <c r="B496" s="18">
        <f>'Teste02-UDP-64b--1024b-enviado'!AN62</f>
        <v>236.2</v>
      </c>
      <c r="C496" s="19">
        <f>'Teste02-UDP-64b--1024b-enviado'!AB324</f>
        <v>270.35000000000002</v>
      </c>
      <c r="D496" s="19">
        <f>'Teste02-UDP-64b--1024b-enviado'!AB455</f>
        <v>270.98333333333335</v>
      </c>
      <c r="E496" s="19">
        <f>'Teste02-UDP-64b--1024b-enviado'!AB193</f>
        <v>270.2</v>
      </c>
      <c r="F496" s="19">
        <f>'Teste02-UDP-64b--1024b-enviado'!AB259</f>
        <v>290.73333333333335</v>
      </c>
      <c r="G496" s="19"/>
      <c r="H496" s="19"/>
      <c r="I496" s="19"/>
      <c r="J496" s="20"/>
    </row>
    <row r="497" spans="1:10" x14ac:dyDescent="0.2">
      <c r="A497" s="11">
        <v>4</v>
      </c>
      <c r="B497" s="18">
        <f>'Teste02-UDP-64b--1024b-enviado'!AO62</f>
        <v>233.03333333333333</v>
      </c>
      <c r="C497" s="19">
        <f>'Teste02-UDP-64b--1024b-enviado'!AC324</f>
        <v>264</v>
      </c>
      <c r="D497" s="19">
        <f>'Teste02-UDP-64b--1024b-enviado'!AC455</f>
        <v>280.98333333333335</v>
      </c>
      <c r="E497" s="19">
        <f>'Teste02-UDP-64b--1024b-enviado'!AC193</f>
        <v>290</v>
      </c>
      <c r="F497" s="19">
        <f>'Teste02-UDP-64b--1024b-enviado'!AC259</f>
        <v>294.48333333333335</v>
      </c>
      <c r="G497" s="19"/>
      <c r="H497" s="19"/>
      <c r="I497" s="19"/>
      <c r="J497" s="20"/>
    </row>
    <row r="498" spans="1:10" x14ac:dyDescent="0.2">
      <c r="A498" s="11">
        <v>5</v>
      </c>
      <c r="B498" s="18">
        <f>'Teste02-UDP-64b--1024b-enviado'!AP62</f>
        <v>233.7</v>
      </c>
      <c r="C498" s="19">
        <f>'Teste02-UDP-64b--1024b-enviado'!AD324</f>
        <v>266.11666666666667</v>
      </c>
      <c r="D498" s="19">
        <f>'Teste02-UDP-64b--1024b-enviado'!AD455</f>
        <v>303.31666666666666</v>
      </c>
      <c r="E498" s="19">
        <f>'Teste02-UDP-64b--1024b-enviado'!AD193</f>
        <v>303.81666666666666</v>
      </c>
      <c r="F498" s="19">
        <f>'Teste02-UDP-64b--1024b-enviado'!AD259</f>
        <v>280.28333333333336</v>
      </c>
      <c r="G498" s="19"/>
      <c r="H498" s="19"/>
      <c r="I498" s="19"/>
      <c r="J498" s="20"/>
    </row>
    <row r="499" spans="1:10" x14ac:dyDescent="0.2">
      <c r="A499" s="11">
        <v>6</v>
      </c>
      <c r="B499" s="18">
        <f>'Teste02-UDP-64b--1024b-enviado'!AQ62</f>
        <v>231.76666666666668</v>
      </c>
      <c r="C499" s="19">
        <f>'Teste02-UDP-64b--1024b-enviado'!AE324</f>
        <v>260.58333333333331</v>
      </c>
      <c r="D499" s="19">
        <f>'Teste02-UDP-64b--1024b-enviado'!AE455</f>
        <v>277.64999999999998</v>
      </c>
      <c r="E499" s="19">
        <f>'Teste02-UDP-64b--1024b-enviado'!AE193</f>
        <v>286.58333333333331</v>
      </c>
      <c r="F499" s="19">
        <f>'Teste02-UDP-64b--1024b-enviado'!AE259</f>
        <v>291.48333333333335</v>
      </c>
      <c r="G499" s="19"/>
      <c r="H499" s="19"/>
      <c r="I499" s="19"/>
      <c r="J499" s="20"/>
    </row>
    <row r="500" spans="1:10" x14ac:dyDescent="0.2">
      <c r="A500" s="11">
        <v>7</v>
      </c>
      <c r="B500" s="18">
        <f>'Teste02-UDP-64b--1024b-enviado'!AR62</f>
        <v>235.03333333333333</v>
      </c>
      <c r="C500" s="19">
        <f>'Teste02-UDP-64b--1024b-enviado'!AF324</f>
        <v>261.21666666666664</v>
      </c>
      <c r="D500" s="19">
        <f>'Teste02-UDP-64b--1024b-enviado'!AF455</f>
        <v>290.38333333333333</v>
      </c>
      <c r="E500" s="19">
        <f>'Teste02-UDP-64b--1024b-enviado'!AF193</f>
        <v>286.08333333333331</v>
      </c>
      <c r="F500" s="19">
        <f>'Teste02-UDP-64b--1024b-enviado'!AF259</f>
        <v>306.89999999999998</v>
      </c>
      <c r="G500" s="19"/>
      <c r="H500" s="19"/>
      <c r="I500" s="19"/>
      <c r="J500" s="20"/>
    </row>
    <row r="501" spans="1:10" x14ac:dyDescent="0.2">
      <c r="A501" s="11">
        <v>8</v>
      </c>
      <c r="B501" s="18">
        <f>'Teste02-UDP-64b--1024b-enviado'!AS62</f>
        <v>237.98333333333332</v>
      </c>
      <c r="C501" s="19">
        <f>'Teste02-UDP-64b--1024b-enviado'!AG324</f>
        <v>270.98333333333335</v>
      </c>
      <c r="D501" s="19">
        <f>'Teste02-UDP-64b--1024b-enviado'!AG455</f>
        <v>289.81666666666666</v>
      </c>
      <c r="E501" s="19">
        <f>'Teste02-UDP-64b--1024b-enviado'!AG193</f>
        <v>291.16666666666669</v>
      </c>
      <c r="F501" s="19">
        <f>'Teste02-UDP-64b--1024b-enviado'!AG259</f>
        <v>300.3</v>
      </c>
      <c r="G501" s="19"/>
      <c r="H501" s="19"/>
      <c r="I501" s="19"/>
      <c r="J501" s="20"/>
    </row>
    <row r="502" spans="1:10" x14ac:dyDescent="0.2">
      <c r="A502" s="11">
        <v>9</v>
      </c>
      <c r="B502" s="18">
        <f>'Teste02-UDP-64b--1024b-enviado'!AT62</f>
        <v>238.2</v>
      </c>
      <c r="C502" s="19">
        <f>'Teste02-UDP-64b--1024b-enviado'!AH324</f>
        <v>271.86666666666667</v>
      </c>
      <c r="D502" s="19">
        <f>'Teste02-UDP-64b--1024b-enviado'!AH455</f>
        <v>282.91666666666669</v>
      </c>
      <c r="E502" s="19">
        <f>'Teste02-UDP-64b--1024b-enviado'!AH193</f>
        <v>287.96666666666664</v>
      </c>
      <c r="F502" s="19">
        <f>'Teste02-UDP-64b--1024b-enviado'!AH259</f>
        <v>293.53333333333336</v>
      </c>
      <c r="G502" s="19"/>
      <c r="H502" s="19"/>
      <c r="I502" s="19"/>
      <c r="J502" s="20"/>
    </row>
    <row r="503" spans="1:10" ht="16" thickBot="1" x14ac:dyDescent="0.25">
      <c r="A503" s="11">
        <v>10</v>
      </c>
      <c r="B503" s="21">
        <f>'Teste02-UDP-64b--1024b-enviado'!AU62</f>
        <v>233.56666666666666</v>
      </c>
      <c r="C503" s="22">
        <f>'Teste02-UDP-64b--1024b-enviado'!AI324</f>
        <v>253.88333333333333</v>
      </c>
      <c r="D503" s="22">
        <f>'Teste02-UDP-64b--1024b-enviado'!AI455</f>
        <v>278.95</v>
      </c>
      <c r="E503" s="22">
        <f>'Teste02-UDP-64b--1024b-enviado'!AI193</f>
        <v>285.63333333333333</v>
      </c>
      <c r="F503" s="22">
        <f>'Teste02-UDP-64b--1024b-enviado'!AI259</f>
        <v>288.11666666666667</v>
      </c>
      <c r="G503" s="22"/>
      <c r="H503" s="22"/>
      <c r="I503" s="22"/>
      <c r="J503" s="23"/>
    </row>
    <row r="504" spans="1:10" ht="16" thickBot="1" x14ac:dyDescent="0.25">
      <c r="A504" s="65" t="s">
        <v>7</v>
      </c>
      <c r="B504" s="27">
        <f t="shared" ref="B504:J504" si="46">AVERAGE(B494:B503)</f>
        <v>235.02833333333334</v>
      </c>
      <c r="C504" s="28">
        <f t="shared" si="46"/>
        <v>263.51499999999999</v>
      </c>
      <c r="D504" s="28">
        <f t="shared" si="46"/>
        <v>284.23666666666662</v>
      </c>
      <c r="E504" s="28">
        <f t="shared" si="46"/>
        <v>287.75166666666667</v>
      </c>
      <c r="F504" s="28">
        <f t="shared" si="46"/>
        <v>292.69333333333333</v>
      </c>
      <c r="G504" s="28" t="e">
        <f t="shared" si="46"/>
        <v>#DIV/0!</v>
      </c>
      <c r="H504" s="28" t="e">
        <f t="shared" si="46"/>
        <v>#DIV/0!</v>
      </c>
      <c r="I504" s="28" t="e">
        <f t="shared" si="46"/>
        <v>#DIV/0!</v>
      </c>
      <c r="J504" s="29" t="e">
        <f t="shared" si="46"/>
        <v>#DIV/0!</v>
      </c>
    </row>
    <row r="505" spans="1:10" ht="16" thickBot="1" x14ac:dyDescent="0.25">
      <c r="A505" s="66" t="s">
        <v>21</v>
      </c>
      <c r="B505" s="24">
        <f t="shared" ref="B505:J505" si="47">_xlfn.STDEV.S(B494:B503)</f>
        <v>2.2104277280066662</v>
      </c>
      <c r="C505" s="25">
        <f t="shared" si="47"/>
        <v>6.2870013362865791</v>
      </c>
      <c r="D505" s="25">
        <f t="shared" si="47"/>
        <v>9.0652531577896216</v>
      </c>
      <c r="E505" s="25">
        <f t="shared" si="47"/>
        <v>10.097736728447478</v>
      </c>
      <c r="F505" s="25">
        <f t="shared" si="47"/>
        <v>7.2000608707989242</v>
      </c>
      <c r="G505" s="25" t="e">
        <f t="shared" si="47"/>
        <v>#DIV/0!</v>
      </c>
      <c r="H505" s="25" t="e">
        <f t="shared" si="47"/>
        <v>#DIV/0!</v>
      </c>
      <c r="I505" s="25" t="e">
        <f t="shared" si="47"/>
        <v>#DIV/0!</v>
      </c>
      <c r="J505" s="26" t="e">
        <f t="shared" si="47"/>
        <v>#DIV/0!</v>
      </c>
    </row>
    <row r="506" spans="1:10" x14ac:dyDescent="0.2">
      <c r="A506" s="67" t="s">
        <v>14</v>
      </c>
      <c r="B506" s="3">
        <f>_xlfn.CONFIDENCE.NORM(0.05,B505,10)</f>
        <v>1.37001212508679</v>
      </c>
      <c r="C506" s="3">
        <f>_xlfn.CONFIDENCE.NORM(0.05,C505,10)</f>
        <v>3.8966521963225613</v>
      </c>
      <c r="D506" s="3">
        <f>_xlfn.CONFIDENCE.NORM(0.05,D505,10)</f>
        <v>5.618598873781246</v>
      </c>
      <c r="E506" s="3">
        <f>_xlfn.CONFIDENCE.NORM(0.05,E505,10)</f>
        <v>6.2585270618110611</v>
      </c>
      <c r="F506" s="3">
        <f>_xlfn.CONFIDENCE.NORM(0.05,F505,10)</f>
        <v>4.4625619600116275</v>
      </c>
    </row>
    <row r="507" spans="1:10" ht="16" thickBot="1" x14ac:dyDescent="0.25"/>
    <row r="508" spans="1:10" x14ac:dyDescent="0.2">
      <c r="B508" s="7" t="s">
        <v>18</v>
      </c>
      <c r="C508" s="8" t="s">
        <v>18</v>
      </c>
      <c r="D508" s="8" t="s">
        <v>18</v>
      </c>
      <c r="E508" s="8" t="s">
        <v>18</v>
      </c>
      <c r="F508" s="8" t="s">
        <v>18</v>
      </c>
      <c r="G508" s="8" t="s">
        <v>18</v>
      </c>
      <c r="H508" s="8" t="s">
        <v>18</v>
      </c>
      <c r="I508" s="8" t="s">
        <v>18</v>
      </c>
      <c r="J508" s="9" t="s">
        <v>18</v>
      </c>
    </row>
    <row r="509" spans="1:10" ht="16" thickBot="1" x14ac:dyDescent="0.25">
      <c r="B509" s="12">
        <v>0</v>
      </c>
      <c r="C509" s="13">
        <v>500</v>
      </c>
      <c r="D509" s="13">
        <v>1000</v>
      </c>
      <c r="E509" s="13">
        <v>1500</v>
      </c>
      <c r="F509" s="13">
        <v>2000</v>
      </c>
      <c r="G509" s="13">
        <v>2500</v>
      </c>
      <c r="H509" s="13">
        <v>3000</v>
      </c>
      <c r="I509" s="13">
        <v>3500</v>
      </c>
      <c r="J509" s="14">
        <v>4000</v>
      </c>
    </row>
    <row r="510" spans="1:10" x14ac:dyDescent="0.2">
      <c r="A510" s="10">
        <v>1</v>
      </c>
      <c r="B510" s="15">
        <f>'Teste02-UDP-64b--1024b-enviado'!Z62</f>
        <v>467.1</v>
      </c>
      <c r="C510" s="16">
        <f>'Teste02-UDP-64b--1024b-enviado'!AL324</f>
        <v>462.1</v>
      </c>
      <c r="D510" s="16">
        <f>'Teste02-UDP-64b--1024b-enviado'!AL455</f>
        <v>557.5333333333333</v>
      </c>
      <c r="E510" s="16">
        <f>'Teste02-UDP-64b--1024b-enviado'!AL193</f>
        <v>553.2833333333333</v>
      </c>
      <c r="F510" s="16">
        <f>'Teste02-UDP-64b--1024b-enviado'!AL259</f>
        <v>591.6</v>
      </c>
      <c r="G510" s="16"/>
      <c r="H510" s="16"/>
      <c r="I510" s="16"/>
      <c r="J510" s="17"/>
    </row>
    <row r="511" spans="1:10" x14ac:dyDescent="0.2">
      <c r="A511" s="11">
        <v>2</v>
      </c>
      <c r="B511" s="18">
        <f>'Teste02-UDP-64b--1024b-enviado'!AA62</f>
        <v>470.25</v>
      </c>
      <c r="C511" s="19">
        <f>'Teste02-UDP-64b--1024b-enviado'!AM324</f>
        <v>515.04999999999995</v>
      </c>
      <c r="D511" s="19">
        <f>'Teste02-UDP-64b--1024b-enviado'!AM455</f>
        <v>536.36666666666667</v>
      </c>
      <c r="E511" s="19">
        <f>'Teste02-UDP-64b--1024b-enviado'!AM193</f>
        <v>574.16666666666663</v>
      </c>
      <c r="F511" s="19">
        <f>'Teste02-UDP-64b--1024b-enviado'!AM259</f>
        <v>586.56666666666672</v>
      </c>
      <c r="G511" s="19"/>
      <c r="H511" s="19"/>
      <c r="I511" s="19"/>
      <c r="J511" s="20"/>
    </row>
    <row r="512" spans="1:10" x14ac:dyDescent="0.2">
      <c r="A512" s="11">
        <v>3</v>
      </c>
      <c r="B512" s="18">
        <f>'Teste02-UDP-64b--1024b-enviado'!AB62</f>
        <v>467.28333333333336</v>
      </c>
      <c r="C512" s="19">
        <f>'Teste02-UDP-64b--1024b-enviado'!AN324</f>
        <v>511.16666666666669</v>
      </c>
      <c r="D512" s="19">
        <f>'Teste02-UDP-64b--1024b-enviado'!AN455</f>
        <v>571.31666666666672</v>
      </c>
      <c r="E512" s="19">
        <f>'Teste02-UDP-64b--1024b-enviado'!AN193</f>
        <v>558.5</v>
      </c>
      <c r="F512" s="19">
        <f>'Teste02-UDP-64b--1024b-enviado'!AN259</f>
        <v>616.68333333333328</v>
      </c>
      <c r="G512" s="19"/>
      <c r="H512" s="19"/>
      <c r="I512" s="19"/>
      <c r="J512" s="20"/>
    </row>
    <row r="513" spans="1:10" x14ac:dyDescent="0.2">
      <c r="A513" s="11">
        <v>4</v>
      </c>
      <c r="B513" s="18">
        <f>'Teste02-UDP-64b--1024b-enviado'!AC62</f>
        <v>419.58333333333331</v>
      </c>
      <c r="C513" s="19">
        <f>'Teste02-UDP-64b--1024b-enviado'!AO324</f>
        <v>555.63333333333333</v>
      </c>
      <c r="D513" s="19">
        <f>'Teste02-UDP-64b--1024b-enviado'!AO455</f>
        <v>551.04999999999995</v>
      </c>
      <c r="E513" s="19">
        <f>'Teste02-UDP-64b--1024b-enviado'!AO193</f>
        <v>545.06666666666672</v>
      </c>
      <c r="F513" s="19">
        <f>'Teste02-UDP-64b--1024b-enviado'!AO259</f>
        <v>594</v>
      </c>
      <c r="G513" s="19"/>
      <c r="H513" s="19"/>
      <c r="I513" s="19"/>
      <c r="J513" s="20"/>
    </row>
    <row r="514" spans="1:10" x14ac:dyDescent="0.2">
      <c r="A514" s="11">
        <v>5</v>
      </c>
      <c r="B514" s="18">
        <f>'Teste02-UDP-64b--1024b-enviado'!AD62</f>
        <v>469.11666666666667</v>
      </c>
      <c r="C514" s="19">
        <f>'Teste02-UDP-64b--1024b-enviado'!AP324</f>
        <v>537.9</v>
      </c>
      <c r="D514" s="19">
        <f>'Teste02-UDP-64b--1024b-enviado'!AP455</f>
        <v>546.93333333333328</v>
      </c>
      <c r="E514" s="19">
        <f>'Teste02-UDP-64b--1024b-enviado'!AP193</f>
        <v>562.7166666666667</v>
      </c>
      <c r="F514" s="19">
        <f>'Teste02-UDP-64b--1024b-enviado'!AP259</f>
        <v>595</v>
      </c>
      <c r="G514" s="19"/>
      <c r="H514" s="19"/>
      <c r="I514" s="19"/>
      <c r="J514" s="20"/>
    </row>
    <row r="515" spans="1:10" x14ac:dyDescent="0.2">
      <c r="A515" s="11">
        <v>6</v>
      </c>
      <c r="B515" s="18">
        <f>'Teste02-UDP-64b--1024b-enviado'!AE62</f>
        <v>472.96666666666664</v>
      </c>
      <c r="C515" s="19">
        <f>'Teste02-UDP-64b--1024b-enviado'!AQ324</f>
        <v>527.4</v>
      </c>
      <c r="D515" s="19">
        <f>'Teste02-UDP-64b--1024b-enviado'!AQ455</f>
        <v>582.29999999999995</v>
      </c>
      <c r="E515" s="19">
        <f>'Teste02-UDP-64b--1024b-enviado'!AQ193</f>
        <v>565.06666666666672</v>
      </c>
      <c r="F515" s="19">
        <f>'Teste02-UDP-64b--1024b-enviado'!AQ259</f>
        <v>584.43333333333328</v>
      </c>
      <c r="G515" s="19"/>
      <c r="H515" s="19"/>
      <c r="I515" s="19"/>
      <c r="J515" s="20"/>
    </row>
    <row r="516" spans="1:10" x14ac:dyDescent="0.2">
      <c r="A516" s="11">
        <v>7</v>
      </c>
      <c r="B516" s="18">
        <f>'Teste02-UDP-64b--1024b-enviado'!AF62</f>
        <v>472.73333333333335</v>
      </c>
      <c r="C516" s="19">
        <f>'Teste02-UDP-64b--1024b-enviado'!AR324</f>
        <v>496.31666666666666</v>
      </c>
      <c r="D516" s="19">
        <f>'Teste02-UDP-64b--1024b-enviado'!AR455</f>
        <v>547.7833333333333</v>
      </c>
      <c r="E516" s="19">
        <f>'Teste02-UDP-64b--1024b-enviado'!AR193</f>
        <v>558.06666666666672</v>
      </c>
      <c r="F516" s="19">
        <f>'Teste02-UDP-64b--1024b-enviado'!AR259</f>
        <v>604.81666666666672</v>
      </c>
      <c r="G516" s="19"/>
      <c r="H516" s="19"/>
      <c r="I516" s="19"/>
      <c r="J516" s="20"/>
    </row>
    <row r="517" spans="1:10" x14ac:dyDescent="0.2">
      <c r="A517" s="11">
        <v>8</v>
      </c>
      <c r="B517" s="18">
        <f>'Teste02-UDP-64b--1024b-enviado'!AG62</f>
        <v>465.9</v>
      </c>
      <c r="C517" s="19">
        <f>'Teste02-UDP-64b--1024b-enviado'!AS324</f>
        <v>496.13333333333333</v>
      </c>
      <c r="D517" s="19">
        <f>'Teste02-UDP-64b--1024b-enviado'!AS455</f>
        <v>552.56666666666672</v>
      </c>
      <c r="E517" s="19">
        <f>'Teste02-UDP-64b--1024b-enviado'!AS193</f>
        <v>562.48333333333335</v>
      </c>
      <c r="F517" s="19">
        <f>'Teste02-UDP-64b--1024b-enviado'!AS259</f>
        <v>556.41666666666663</v>
      </c>
      <c r="G517" s="19"/>
      <c r="H517" s="19"/>
      <c r="I517" s="19"/>
      <c r="J517" s="20"/>
    </row>
    <row r="518" spans="1:10" x14ac:dyDescent="0.2">
      <c r="A518" s="11">
        <v>9</v>
      </c>
      <c r="B518" s="18">
        <f>'Teste02-UDP-64b--1024b-enviado'!AH62</f>
        <v>458.46666666666664</v>
      </c>
      <c r="C518" s="19">
        <f>'Teste02-UDP-64b--1024b-enviado'!AT324</f>
        <v>516.85</v>
      </c>
      <c r="D518" s="19">
        <f>'Teste02-UDP-64b--1024b-enviado'!AT455</f>
        <v>557.1</v>
      </c>
      <c r="E518" s="19">
        <f>'Teste02-UDP-64b--1024b-enviado'!AT193</f>
        <v>563.11666666666667</v>
      </c>
      <c r="F518" s="19">
        <f>'Teste02-UDP-64b--1024b-enviado'!AT259</f>
        <v>568.66666666666663</v>
      </c>
      <c r="G518" s="19"/>
      <c r="H518" s="19"/>
      <c r="I518" s="19"/>
      <c r="J518" s="20"/>
    </row>
    <row r="519" spans="1:10" ht="16" thickBot="1" x14ac:dyDescent="0.25">
      <c r="A519" s="11">
        <v>10</v>
      </c>
      <c r="B519" s="21">
        <f>'Teste02-UDP-64b--1024b-enviado'!AI62</f>
        <v>469.01666666666665</v>
      </c>
      <c r="C519" s="22">
        <f>'Teste02-UDP-64b--1024b-enviado'!AU324</f>
        <v>504.43333333333334</v>
      </c>
      <c r="D519" s="22">
        <f>'Teste02-UDP-64b--1024b-enviado'!AU455</f>
        <v>562.0333333333333</v>
      </c>
      <c r="E519" s="22">
        <f>'Teste02-UDP-64b--1024b-enviado'!AU193</f>
        <v>563.73333333333335</v>
      </c>
      <c r="F519" s="22">
        <f>'Teste02-UDP-64b--1024b-enviado'!AU259</f>
        <v>557.33333333333337</v>
      </c>
      <c r="G519" s="22"/>
      <c r="H519" s="22"/>
      <c r="I519" s="22"/>
      <c r="J519" s="23"/>
    </row>
    <row r="520" spans="1:10" ht="16" thickBot="1" x14ac:dyDescent="0.25">
      <c r="A520" s="65" t="s">
        <v>7</v>
      </c>
      <c r="B520" s="27">
        <f t="shared" ref="B520:J520" si="48">AVERAGE(B510:B519)</f>
        <v>463.24166666666667</v>
      </c>
      <c r="C520" s="28">
        <f t="shared" si="48"/>
        <v>512.2983333333334</v>
      </c>
      <c r="D520" s="28">
        <f t="shared" si="48"/>
        <v>556.49833333333333</v>
      </c>
      <c r="E520" s="28">
        <f t="shared" si="48"/>
        <v>560.62</v>
      </c>
      <c r="F520" s="28">
        <f t="shared" si="48"/>
        <v>585.55166666666673</v>
      </c>
      <c r="G520" s="28" t="e">
        <f t="shared" si="48"/>
        <v>#DIV/0!</v>
      </c>
      <c r="H520" s="28" t="e">
        <f t="shared" si="48"/>
        <v>#DIV/0!</v>
      </c>
      <c r="I520" s="28" t="e">
        <f t="shared" si="48"/>
        <v>#DIV/0!</v>
      </c>
      <c r="J520" s="29" t="e">
        <f t="shared" si="48"/>
        <v>#DIV/0!</v>
      </c>
    </row>
    <row r="521" spans="1:10" ht="16" thickBot="1" x14ac:dyDescent="0.25">
      <c r="A521" s="66" t="s">
        <v>21</v>
      </c>
      <c r="B521" s="24">
        <f t="shared" ref="B521:J521" si="49">_xlfn.STDEV.S(B510:B519)</f>
        <v>15.877270907856982</v>
      </c>
      <c r="C521" s="25">
        <f t="shared" si="49"/>
        <v>25.58091670333015</v>
      </c>
      <c r="D521" s="25">
        <f t="shared" si="49"/>
        <v>13.06073526090915</v>
      </c>
      <c r="E521" s="25">
        <f t="shared" si="49"/>
        <v>7.7015582838799448</v>
      </c>
      <c r="F521" s="25">
        <f t="shared" si="49"/>
        <v>19.635724953371202</v>
      </c>
      <c r="G521" s="25" t="e">
        <f t="shared" si="49"/>
        <v>#DIV/0!</v>
      </c>
      <c r="H521" s="25" t="e">
        <f t="shared" si="49"/>
        <v>#DIV/0!</v>
      </c>
      <c r="I521" s="25" t="e">
        <f t="shared" si="49"/>
        <v>#DIV/0!</v>
      </c>
      <c r="J521" s="26" t="e">
        <f t="shared" si="49"/>
        <v>#DIV/0!</v>
      </c>
    </row>
    <row r="522" spans="1:10" x14ac:dyDescent="0.2">
      <c r="A522" s="67" t="s">
        <v>14</v>
      </c>
      <c r="B522" s="3">
        <f>_xlfn.CONFIDENCE.NORM(0.05,B521,10)</f>
        <v>9.8406536352434895</v>
      </c>
      <c r="C522" s="3">
        <f>_xlfn.CONFIDENCE.NORM(0.05,C521,10)</f>
        <v>15.854925094520805</v>
      </c>
      <c r="D522" s="3">
        <f>_xlfn.CONFIDENCE.NORM(0.05,D521,10)</f>
        <v>8.0949788329565102</v>
      </c>
      <c r="E522" s="3">
        <f>_xlfn.CONFIDENCE.NORM(0.05,E521,10)</f>
        <v>4.7733875653528326</v>
      </c>
      <c r="F522" s="3">
        <f>_xlfn.CONFIDENCE.NORM(0.05,F521,10)</f>
        <v>12.170124781798187</v>
      </c>
    </row>
    <row r="523" spans="1:10" ht="16" thickBot="1" x14ac:dyDescent="0.25"/>
    <row r="524" spans="1:10" x14ac:dyDescent="0.2">
      <c r="B524" s="7" t="s">
        <v>19</v>
      </c>
      <c r="C524" s="8" t="s">
        <v>19</v>
      </c>
      <c r="D524" s="8" t="s">
        <v>19</v>
      </c>
      <c r="E524" s="8" t="s">
        <v>19</v>
      </c>
      <c r="F524" s="8" t="s">
        <v>19</v>
      </c>
      <c r="G524" s="8" t="s">
        <v>19</v>
      </c>
      <c r="H524" s="8" t="s">
        <v>19</v>
      </c>
      <c r="I524" s="8" t="s">
        <v>19</v>
      </c>
      <c r="J524" s="9" t="s">
        <v>19</v>
      </c>
    </row>
    <row r="525" spans="1:10" ht="16" thickBot="1" x14ac:dyDescent="0.25">
      <c r="B525" s="12">
        <v>0</v>
      </c>
      <c r="C525" s="13">
        <v>500</v>
      </c>
      <c r="D525" s="13">
        <v>1000</v>
      </c>
      <c r="E525" s="13">
        <v>1500</v>
      </c>
      <c r="F525" s="13">
        <v>2000</v>
      </c>
      <c r="G525" s="13">
        <v>2500</v>
      </c>
      <c r="H525" s="13">
        <v>3000</v>
      </c>
      <c r="I525" s="13">
        <v>3500</v>
      </c>
      <c r="J525" s="14">
        <v>4000</v>
      </c>
    </row>
    <row r="526" spans="1:10" x14ac:dyDescent="0.2">
      <c r="A526" s="10">
        <v>1</v>
      </c>
      <c r="B526" s="15">
        <f>'Teste02-UDP-64b--1024b-enviado'!N62</f>
        <v>908.15</v>
      </c>
      <c r="C526" s="16">
        <f>'Teste02-UDP-64b--1024b-enviado'!AX324</f>
        <v>674.55</v>
      </c>
      <c r="D526" s="16">
        <f>'Teste02-UDP-64b--1024b-enviado'!AX455</f>
        <v>1000.85</v>
      </c>
      <c r="E526" s="16">
        <f>'Teste02-UDP-64b--1024b-enviado'!AX193</f>
        <v>1000</v>
      </c>
      <c r="F526" s="16">
        <f>'Teste02-UDP-64b--1024b-enviado'!AX259</f>
        <v>1000</v>
      </c>
      <c r="G526" s="16"/>
      <c r="H526" s="16"/>
      <c r="I526" s="16"/>
      <c r="J526" s="17"/>
    </row>
    <row r="527" spans="1:10" x14ac:dyDescent="0.2">
      <c r="A527" s="11">
        <v>2</v>
      </c>
      <c r="B527" s="18">
        <f>'Teste02-UDP-64b--1024b-enviado'!O62</f>
        <v>870.85</v>
      </c>
      <c r="C527" s="19">
        <f>'Teste02-UDP-64b--1024b-enviado'!AY324</f>
        <v>1031</v>
      </c>
      <c r="D527" s="19">
        <f>'Teste02-UDP-64b--1024b-enviado'!AY455</f>
        <v>986</v>
      </c>
      <c r="E527" s="19">
        <f>'Teste02-UDP-64b--1024b-enviado'!AY193</f>
        <v>1000.0166666666667</v>
      </c>
      <c r="F527" s="19">
        <f>'Teste02-UDP-64b--1024b-enviado'!AY259</f>
        <v>1000</v>
      </c>
      <c r="G527" s="19"/>
      <c r="H527" s="19"/>
      <c r="I527" s="19"/>
      <c r="J527" s="20"/>
    </row>
    <row r="528" spans="1:10" x14ac:dyDescent="0.2">
      <c r="A528" s="11">
        <v>3</v>
      </c>
      <c r="B528" s="18">
        <f>'Teste02-UDP-64b--1024b-enviado'!P62</f>
        <v>916.55</v>
      </c>
      <c r="C528" s="19">
        <f>'Teste02-UDP-64b--1024b-enviado'!AZ324</f>
        <v>999.9666666666667</v>
      </c>
      <c r="D528" s="19">
        <f>'Teste02-UDP-64b--1024b-enviado'!AZ455</f>
        <v>1000</v>
      </c>
      <c r="E528" s="19">
        <f>'Teste02-UDP-64b--1024b-enviado'!AZ193</f>
        <v>997.2833333333333</v>
      </c>
      <c r="F528" s="19">
        <f>'Teste02-UDP-64b--1024b-enviado'!AZ259</f>
        <v>991</v>
      </c>
      <c r="G528" s="19"/>
      <c r="H528" s="19"/>
      <c r="I528" s="19"/>
      <c r="J528" s="20"/>
    </row>
    <row r="529" spans="1:10" x14ac:dyDescent="0.2">
      <c r="A529" s="11">
        <v>4</v>
      </c>
      <c r="B529" s="18">
        <f>'Teste02-UDP-64b--1024b-enviado'!Q62</f>
        <v>912.5333333333333</v>
      </c>
      <c r="C529" s="19">
        <f>'Teste02-UDP-64b--1024b-enviado'!BA324</f>
        <v>1001.0333333333333</v>
      </c>
      <c r="D529" s="19">
        <f>'Teste02-UDP-64b--1024b-enviado'!BA455</f>
        <v>1000</v>
      </c>
      <c r="E529" s="19">
        <f>'Teste02-UDP-64b--1024b-enviado'!BA193</f>
        <v>1000</v>
      </c>
      <c r="F529" s="19">
        <f>'Teste02-UDP-64b--1024b-enviado'!BA259</f>
        <v>1000</v>
      </c>
      <c r="G529" s="19"/>
      <c r="H529" s="19"/>
      <c r="I529" s="19"/>
      <c r="J529" s="20"/>
    </row>
    <row r="530" spans="1:10" x14ac:dyDescent="0.2">
      <c r="A530" s="11">
        <v>5</v>
      </c>
      <c r="B530" s="18">
        <f>'Teste02-UDP-64b--1024b-enviado'!R62</f>
        <v>916.7166666666667</v>
      </c>
      <c r="C530" s="19">
        <f>'Teste02-UDP-64b--1024b-enviado'!BB324</f>
        <v>987.51666666666665</v>
      </c>
      <c r="D530" s="19">
        <f>'Teste02-UDP-64b--1024b-enviado'!BB455</f>
        <v>1000.0333333333333</v>
      </c>
      <c r="E530" s="19">
        <f>'Teste02-UDP-64b--1024b-enviado'!BB193</f>
        <v>985.58333333333337</v>
      </c>
      <c r="F530" s="19">
        <f>'Teste02-UDP-64b--1024b-enviado'!BB259</f>
        <v>999.9666666666667</v>
      </c>
      <c r="G530" s="19"/>
      <c r="H530" s="19"/>
      <c r="I530" s="19"/>
      <c r="J530" s="20"/>
    </row>
    <row r="531" spans="1:10" x14ac:dyDescent="0.2">
      <c r="A531" s="11">
        <v>6</v>
      </c>
      <c r="B531" s="18">
        <f>'Teste02-UDP-64b--1024b-enviado'!S62</f>
        <v>925.05</v>
      </c>
      <c r="C531" s="19">
        <f>'Teste02-UDP-64b--1024b-enviado'!BC324</f>
        <v>1016</v>
      </c>
      <c r="D531" s="19">
        <f>'Teste02-UDP-64b--1024b-enviado'!BC455</f>
        <v>1000</v>
      </c>
      <c r="E531" s="19">
        <f>'Teste02-UDP-64b--1024b-enviado'!BC193</f>
        <v>1000.4833333333333</v>
      </c>
      <c r="F531" s="19">
        <f>'Teste02-UDP-64b--1024b-enviado'!BC259</f>
        <v>999.98333333333335</v>
      </c>
      <c r="G531" s="19"/>
      <c r="H531" s="19"/>
      <c r="I531" s="19"/>
      <c r="J531" s="20"/>
    </row>
    <row r="532" spans="1:10" x14ac:dyDescent="0.2">
      <c r="A532" s="11">
        <v>7</v>
      </c>
      <c r="B532" s="18">
        <f>'Teste02-UDP-64b--1024b-enviado'!T62</f>
        <v>917.35</v>
      </c>
      <c r="C532" s="19">
        <f>'Teste02-UDP-64b--1024b-enviado'!BD324</f>
        <v>1015</v>
      </c>
      <c r="D532" s="19">
        <f>'Teste02-UDP-64b--1024b-enviado'!BD455</f>
        <v>999.98333333333335</v>
      </c>
      <c r="E532" s="19">
        <f>'Teste02-UDP-64b--1024b-enviado'!BD193</f>
        <v>1003.6</v>
      </c>
      <c r="F532" s="19">
        <f>'Teste02-UDP-64b--1024b-enviado'!BD259</f>
        <v>1000</v>
      </c>
      <c r="G532" s="19"/>
      <c r="H532" s="19"/>
      <c r="I532" s="19"/>
      <c r="J532" s="20"/>
    </row>
    <row r="533" spans="1:10" x14ac:dyDescent="0.2">
      <c r="A533" s="11">
        <v>8</v>
      </c>
      <c r="B533" s="18">
        <f>'Teste02-UDP-64b--1024b-enviado'!U62</f>
        <v>926.41666666666663</v>
      </c>
      <c r="C533" s="19">
        <f>'Teste02-UDP-64b--1024b-enviado'!BE324</f>
        <v>988.7833333333333</v>
      </c>
      <c r="D533" s="19">
        <f>'Teste02-UDP-64b--1024b-enviado'!BE455</f>
        <v>1000</v>
      </c>
      <c r="E533" s="19">
        <f>'Teste02-UDP-64b--1024b-enviado'!BE193</f>
        <v>1000</v>
      </c>
      <c r="F533" s="19">
        <f>'Teste02-UDP-64b--1024b-enviado'!BE259</f>
        <v>985.33333333333337</v>
      </c>
      <c r="G533" s="19"/>
      <c r="H533" s="19"/>
      <c r="I533" s="19"/>
      <c r="J533" s="20"/>
    </row>
    <row r="534" spans="1:10" x14ac:dyDescent="0.2">
      <c r="A534" s="11">
        <v>9</v>
      </c>
      <c r="B534" s="18">
        <f>'Teste02-UDP-64b--1024b-enviado'!V62</f>
        <v>920.95</v>
      </c>
      <c r="C534" s="19">
        <f>'Teste02-UDP-64b--1024b-enviado'!BF324</f>
        <v>881</v>
      </c>
      <c r="D534" s="19">
        <f>'Teste02-UDP-64b--1024b-enviado'!BF455</f>
        <v>999.2833333333333</v>
      </c>
      <c r="E534" s="19">
        <f>'Teste02-UDP-64b--1024b-enviado'!BF193</f>
        <v>985.35</v>
      </c>
      <c r="F534" s="19">
        <f>'Teste02-UDP-64b--1024b-enviado'!BF259</f>
        <v>1000.8666666666667</v>
      </c>
      <c r="G534" s="19"/>
      <c r="H534" s="19"/>
      <c r="I534" s="19"/>
      <c r="J534" s="20"/>
    </row>
    <row r="535" spans="1:10" ht="16" thickBot="1" x14ac:dyDescent="0.25">
      <c r="A535" s="11">
        <v>10</v>
      </c>
      <c r="B535" s="21">
        <f>'Teste02-UDP-64b--1024b-enviado'!W62</f>
        <v>917.88333333333333</v>
      </c>
      <c r="C535" s="22">
        <f>'Teste02-UDP-64b--1024b-enviado'!BG324</f>
        <v>982</v>
      </c>
      <c r="D535" s="22">
        <f>'Teste02-UDP-64b--1024b-enviado'!BG455</f>
        <v>970.31666666666672</v>
      </c>
      <c r="E535" s="22">
        <f>'Teste02-UDP-64b--1024b-enviado'!BG193</f>
        <v>996.56666666666672</v>
      </c>
      <c r="F535" s="22">
        <f>'Teste02-UDP-64b--1024b-enviado'!BG259</f>
        <v>1000</v>
      </c>
      <c r="G535" s="22"/>
      <c r="H535" s="22"/>
      <c r="I535" s="22"/>
      <c r="J535" s="23"/>
    </row>
    <row r="536" spans="1:10" ht="16" thickBot="1" x14ac:dyDescent="0.25">
      <c r="A536" s="65" t="s">
        <v>7</v>
      </c>
      <c r="B536" s="27">
        <f t="shared" ref="B536:J536" si="50">AVERAGE(B526:B535)</f>
        <v>913.24500000000012</v>
      </c>
      <c r="C536" s="28">
        <f t="shared" si="50"/>
        <v>957.68500000000006</v>
      </c>
      <c r="D536" s="28">
        <f t="shared" si="50"/>
        <v>995.64666666666676</v>
      </c>
      <c r="E536" s="28">
        <f t="shared" si="50"/>
        <v>996.88833333333355</v>
      </c>
      <c r="F536" s="28">
        <f t="shared" si="50"/>
        <v>997.71499999999992</v>
      </c>
      <c r="G536" s="28" t="e">
        <f t="shared" si="50"/>
        <v>#DIV/0!</v>
      </c>
      <c r="H536" s="28" t="e">
        <f t="shared" si="50"/>
        <v>#DIV/0!</v>
      </c>
      <c r="I536" s="28" t="e">
        <f t="shared" si="50"/>
        <v>#DIV/0!</v>
      </c>
      <c r="J536" s="29" t="e">
        <f t="shared" si="50"/>
        <v>#DIV/0!</v>
      </c>
    </row>
    <row r="537" spans="1:10" ht="16" thickBot="1" x14ac:dyDescent="0.25">
      <c r="A537" s="66" t="s">
        <v>21</v>
      </c>
      <c r="B537" s="24">
        <f t="shared" ref="B537:J537" si="51">_xlfn.STDEV.S(B526:B535)</f>
        <v>15.837227688714879</v>
      </c>
      <c r="C537" s="25">
        <f t="shared" si="51"/>
        <v>107.61135130185974</v>
      </c>
      <c r="D537" s="25">
        <f t="shared" si="51"/>
        <v>9.9377096996276642</v>
      </c>
      <c r="E537" s="25">
        <f t="shared" si="51"/>
        <v>6.3069628874916814</v>
      </c>
      <c r="F537" s="25">
        <f t="shared" si="51"/>
        <v>5.2137783389688863</v>
      </c>
      <c r="G537" s="25" t="e">
        <f t="shared" si="51"/>
        <v>#DIV/0!</v>
      </c>
      <c r="H537" s="25" t="e">
        <f t="shared" si="51"/>
        <v>#DIV/0!</v>
      </c>
      <c r="I537" s="25" t="e">
        <f t="shared" si="51"/>
        <v>#DIV/0!</v>
      </c>
      <c r="J537" s="26" t="e">
        <f t="shared" si="51"/>
        <v>#DIV/0!</v>
      </c>
    </row>
    <row r="538" spans="1:10" x14ac:dyDescent="0.2">
      <c r="A538" s="67" t="s">
        <v>14</v>
      </c>
      <c r="B538" s="3">
        <f>_xlfn.CONFIDENCE.NORM(0.05,B537,10)</f>
        <v>9.8158350469417321</v>
      </c>
      <c r="C538" s="3">
        <f>_xlfn.CONFIDENCE.NORM(0.05,C537,10)</f>
        <v>66.696980956473666</v>
      </c>
      <c r="D538" s="3">
        <f>_xlfn.CONFIDENCE.NORM(0.05,D537,10)</f>
        <v>6.1593431043140816</v>
      </c>
      <c r="E538" s="3">
        <f>_xlfn.CONFIDENCE.NORM(0.05,E537,10)</f>
        <v>3.9090242665965764</v>
      </c>
      <c r="F538" s="3">
        <f>_xlfn.CONFIDENCE.NORM(0.05,F537,10)</f>
        <v>3.2314739140300435</v>
      </c>
    </row>
    <row r="541" spans="1:10" x14ac:dyDescent="0.2">
      <c r="A541" s="1"/>
      <c r="B541" s="1">
        <v>0</v>
      </c>
      <c r="C541" s="6">
        <v>500</v>
      </c>
      <c r="D541" s="6">
        <v>1000</v>
      </c>
      <c r="E541" s="6">
        <v>1500</v>
      </c>
      <c r="F541" s="6">
        <v>2000</v>
      </c>
      <c r="G541" s="6">
        <v>2500</v>
      </c>
      <c r="H541" s="6">
        <v>3000</v>
      </c>
      <c r="I541" s="6">
        <v>3500</v>
      </c>
      <c r="J541" s="6">
        <v>4000</v>
      </c>
    </row>
    <row r="542" spans="1:10" x14ac:dyDescent="0.2">
      <c r="A542" s="1" t="s">
        <v>15</v>
      </c>
      <c r="B542" s="2">
        <f>B472</f>
        <v>59.55233333333333</v>
      </c>
      <c r="C542" s="2">
        <f>C472</f>
        <v>63.853833333333341</v>
      </c>
      <c r="D542" s="2">
        <f>D472</f>
        <v>70.648833333333329</v>
      </c>
      <c r="E542" s="2">
        <f>E472</f>
        <v>71.994500000000002</v>
      </c>
      <c r="F542" s="2">
        <f>F472</f>
        <v>73.15566666666669</v>
      </c>
      <c r="G542" s="2" t="e">
        <f>#REF!</f>
        <v>#REF!</v>
      </c>
      <c r="H542" s="2" t="e">
        <f>G472</f>
        <v>#DIV/0!</v>
      </c>
      <c r="I542" s="2" t="e">
        <f>#REF!</f>
        <v>#REF!</v>
      </c>
      <c r="J542" s="2" t="e">
        <f>J472</f>
        <v>#DIV/0!</v>
      </c>
    </row>
    <row r="543" spans="1:10" x14ac:dyDescent="0.2">
      <c r="A543" s="1" t="s">
        <v>16</v>
      </c>
      <c r="B543" s="2">
        <f>B488</f>
        <v>118.76100000000001</v>
      </c>
      <c r="C543" s="2">
        <f>C488</f>
        <v>131.86677966101698</v>
      </c>
      <c r="D543" s="2">
        <f>D488</f>
        <v>141.67616666666669</v>
      </c>
      <c r="E543" s="2">
        <f>E488</f>
        <v>144.19933333333333</v>
      </c>
      <c r="F543" s="2">
        <f>F488</f>
        <v>146.78050000000002</v>
      </c>
      <c r="G543" s="2" t="e">
        <f>#REF!</f>
        <v>#REF!</v>
      </c>
      <c r="H543" s="2" t="e">
        <f>G488</f>
        <v>#DIV/0!</v>
      </c>
      <c r="I543" s="2" t="e">
        <f>#REF!</f>
        <v>#REF!</v>
      </c>
      <c r="J543" s="2" t="e">
        <f>J488</f>
        <v>#DIV/0!</v>
      </c>
    </row>
    <row r="544" spans="1:10" x14ac:dyDescent="0.2">
      <c r="A544" s="1" t="s">
        <v>17</v>
      </c>
      <c r="B544" s="2">
        <f>B504</f>
        <v>235.02833333333334</v>
      </c>
      <c r="C544" s="2">
        <f>C504</f>
        <v>263.51499999999999</v>
      </c>
      <c r="D544" s="2">
        <f>D504</f>
        <v>284.23666666666662</v>
      </c>
      <c r="E544" s="2">
        <f>E504</f>
        <v>287.75166666666667</v>
      </c>
      <c r="F544" s="2">
        <f>F504</f>
        <v>292.69333333333333</v>
      </c>
      <c r="G544" s="2" t="e">
        <f>#REF!</f>
        <v>#REF!</v>
      </c>
      <c r="H544" s="2" t="e">
        <f>G504</f>
        <v>#DIV/0!</v>
      </c>
      <c r="I544" s="2" t="e">
        <f>#REF!</f>
        <v>#REF!</v>
      </c>
      <c r="J544" s="2" t="e">
        <f>J504</f>
        <v>#DIV/0!</v>
      </c>
    </row>
    <row r="545" spans="1:10" x14ac:dyDescent="0.2">
      <c r="A545" s="1" t="s">
        <v>18</v>
      </c>
      <c r="B545" s="2">
        <f>B520</f>
        <v>463.24166666666667</v>
      </c>
      <c r="C545" s="2">
        <f>C520</f>
        <v>512.2983333333334</v>
      </c>
      <c r="D545" s="2">
        <f>D520</f>
        <v>556.49833333333333</v>
      </c>
      <c r="E545" s="2">
        <f>E520</f>
        <v>560.62</v>
      </c>
      <c r="F545" s="2">
        <f>F520</f>
        <v>585.55166666666673</v>
      </c>
      <c r="G545" s="2" t="e">
        <f>#REF!</f>
        <v>#REF!</v>
      </c>
      <c r="H545" s="2" t="e">
        <f>G520</f>
        <v>#DIV/0!</v>
      </c>
      <c r="I545" s="2" t="e">
        <f>#REF!</f>
        <v>#REF!</v>
      </c>
      <c r="J545" s="2" t="e">
        <f>J520</f>
        <v>#DIV/0!</v>
      </c>
    </row>
    <row r="546" spans="1:10" x14ac:dyDescent="0.2">
      <c r="A546" s="1" t="s">
        <v>19</v>
      </c>
      <c r="B546" s="2">
        <f>B536</f>
        <v>913.24500000000012</v>
      </c>
      <c r="C546" s="2">
        <f>C536</f>
        <v>957.68500000000006</v>
      </c>
      <c r="D546" s="2">
        <f>D536</f>
        <v>995.64666666666676</v>
      </c>
      <c r="E546" s="2">
        <f>E536</f>
        <v>996.88833333333355</v>
      </c>
      <c r="F546" s="2">
        <f>F536</f>
        <v>997.71499999999992</v>
      </c>
      <c r="G546" s="2" t="e">
        <f>#REF!</f>
        <v>#REF!</v>
      </c>
      <c r="H546" s="2" t="e">
        <f>G536</f>
        <v>#DIV/0!</v>
      </c>
      <c r="I546" s="2" t="e">
        <f>#REF!</f>
        <v>#REF!</v>
      </c>
      <c r="J546" s="2" t="e">
        <f>J536</f>
        <v>#DIV/0!</v>
      </c>
    </row>
  </sheetData>
  <mergeCells count="35">
    <mergeCell ref="B393:L393"/>
    <mergeCell ref="N393:X393"/>
    <mergeCell ref="Z393:AJ393"/>
    <mergeCell ref="AL393:AV393"/>
    <mergeCell ref="AX393:BH393"/>
    <mergeCell ref="AX1:BH1"/>
    <mergeCell ref="B263:L263"/>
    <mergeCell ref="N328:X328"/>
    <mergeCell ref="Z328:AJ328"/>
    <mergeCell ref="AL328:AV328"/>
    <mergeCell ref="AX328:BH328"/>
    <mergeCell ref="B131:L131"/>
    <mergeCell ref="N131:X131"/>
    <mergeCell ref="Z131:AJ131"/>
    <mergeCell ref="AL131:AV131"/>
    <mergeCell ref="AX131:BH131"/>
    <mergeCell ref="B197:L197"/>
    <mergeCell ref="N197:X197"/>
    <mergeCell ref="Z197:AJ197"/>
    <mergeCell ref="AL197:AV197"/>
    <mergeCell ref="AX197:BH197"/>
    <mergeCell ref="B328:L328"/>
    <mergeCell ref="B1:L1"/>
    <mergeCell ref="N1:X1"/>
    <mergeCell ref="Z1:AJ1"/>
    <mergeCell ref="AL1:AV1"/>
    <mergeCell ref="N263:X263"/>
    <mergeCell ref="Z263:AJ263"/>
    <mergeCell ref="AL263:AV263"/>
    <mergeCell ref="AX263:BH263"/>
    <mergeCell ref="B66:L66"/>
    <mergeCell ref="N66:X66"/>
    <mergeCell ref="Z66:AJ66"/>
    <mergeCell ref="AL66:AV66"/>
    <mergeCell ref="AX66:BH66"/>
  </mergeCells>
  <pageMargins left="0.511811024" right="0.511811024" top="0.78740157499999996" bottom="0.78740157499999996" header="0.31496062000000002" footer="0.31496062000000002"/>
  <pageSetup orientation="portrait" horizontalDpi="4294967292" verticalDpi="429496729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45"/>
  <sheetViews>
    <sheetView topLeftCell="K497" zoomScale="150" zoomScaleNormal="150" zoomScalePageLayoutView="150" workbookViewId="0">
      <selection activeCell="U529" sqref="U529"/>
    </sheetView>
  </sheetViews>
  <sheetFormatPr baseColWidth="10" defaultColWidth="8.83203125" defaultRowHeight="15" x14ac:dyDescent="0.2"/>
  <cols>
    <col min="1" max="1" width="10" style="3" bestFit="1" customWidth="1"/>
    <col min="2" max="12" width="11.33203125" style="3" customWidth="1"/>
    <col min="13" max="13" width="8.83203125" style="3" customWidth="1"/>
    <col min="14" max="14" width="12.1640625" style="3" customWidth="1"/>
    <col min="15" max="16" width="11.33203125" style="3" customWidth="1"/>
    <col min="17" max="108" width="8.83203125" style="3" customWidth="1"/>
    <col min="109" max="109" width="8.83203125" style="3"/>
    <col min="110" max="120" width="8.83203125" style="3" customWidth="1"/>
    <col min="121" max="16384" width="8.83203125" style="3"/>
  </cols>
  <sheetData>
    <row r="1" spans="1:60" x14ac:dyDescent="0.2">
      <c r="A1" s="48"/>
      <c r="B1" s="348">
        <v>64</v>
      </c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49"/>
      <c r="N1" s="348">
        <v>256</v>
      </c>
      <c r="O1" s="348">
        <v>917</v>
      </c>
      <c r="P1" s="348">
        <v>934</v>
      </c>
      <c r="Q1" s="348">
        <v>936</v>
      </c>
      <c r="R1" s="348">
        <v>935</v>
      </c>
      <c r="S1" s="348">
        <v>887</v>
      </c>
      <c r="T1" s="348">
        <v>932</v>
      </c>
      <c r="U1" s="348">
        <v>850</v>
      </c>
      <c r="V1" s="348">
        <v>935</v>
      </c>
      <c r="W1" s="348">
        <v>901</v>
      </c>
      <c r="X1" s="348">
        <v>902</v>
      </c>
      <c r="Y1" s="49"/>
      <c r="Z1" s="348">
        <v>452</v>
      </c>
      <c r="AA1" s="348">
        <v>478</v>
      </c>
      <c r="AB1" s="348">
        <v>455</v>
      </c>
      <c r="AC1" s="348">
        <v>458</v>
      </c>
      <c r="AD1" s="348">
        <v>476</v>
      </c>
      <c r="AE1" s="348">
        <v>269</v>
      </c>
      <c r="AF1" s="348">
        <v>479</v>
      </c>
      <c r="AG1" s="348">
        <v>475</v>
      </c>
      <c r="AH1" s="348">
        <v>440</v>
      </c>
      <c r="AI1" s="348">
        <v>462</v>
      </c>
      <c r="AJ1" s="348">
        <v>385</v>
      </c>
      <c r="AK1" s="49"/>
      <c r="AL1" s="348">
        <v>512</v>
      </c>
      <c r="AM1" s="348">
        <v>235</v>
      </c>
      <c r="AN1" s="348">
        <v>240</v>
      </c>
      <c r="AO1" s="348">
        <v>240</v>
      </c>
      <c r="AP1" s="348">
        <v>230</v>
      </c>
      <c r="AQ1" s="348">
        <v>243</v>
      </c>
      <c r="AR1" s="348">
        <v>237</v>
      </c>
      <c r="AS1" s="348">
        <v>236</v>
      </c>
      <c r="AT1" s="348">
        <v>222</v>
      </c>
      <c r="AU1" s="348">
        <v>225</v>
      </c>
      <c r="AV1" s="348">
        <v>234</v>
      </c>
      <c r="AW1" s="49"/>
      <c r="AX1" s="348">
        <v>1024</v>
      </c>
      <c r="AY1" s="348">
        <v>120</v>
      </c>
      <c r="AZ1" s="348">
        <v>119</v>
      </c>
      <c r="BA1" s="348">
        <v>116</v>
      </c>
      <c r="BB1" s="348">
        <v>118</v>
      </c>
      <c r="BC1" s="348">
        <v>113</v>
      </c>
      <c r="BD1" s="348">
        <v>120</v>
      </c>
      <c r="BE1" s="348">
        <v>104</v>
      </c>
      <c r="BF1" s="348">
        <v>118</v>
      </c>
      <c r="BG1" s="348">
        <v>117</v>
      </c>
      <c r="BH1" s="348">
        <v>121</v>
      </c>
    </row>
    <row r="2" spans="1:60" x14ac:dyDescent="0.2">
      <c r="A2" s="50">
        <v>1</v>
      </c>
      <c r="B2" s="51">
        <v>59.2</v>
      </c>
      <c r="C2" s="51">
        <v>56.3</v>
      </c>
      <c r="D2" s="51">
        <v>59.2</v>
      </c>
      <c r="E2" s="51">
        <v>60.1</v>
      </c>
      <c r="F2" s="51">
        <v>61.5</v>
      </c>
      <c r="G2" s="51">
        <v>61.2</v>
      </c>
      <c r="H2" s="51">
        <v>59.2</v>
      </c>
      <c r="I2" s="51">
        <v>59.7</v>
      </c>
      <c r="J2" s="51">
        <v>58.6</v>
      </c>
      <c r="K2" s="51">
        <v>62.5</v>
      </c>
      <c r="L2" s="51">
        <v>54.4</v>
      </c>
      <c r="M2" s="52"/>
      <c r="N2" s="50">
        <v>903</v>
      </c>
      <c r="O2" s="51">
        <v>907</v>
      </c>
      <c r="P2" s="51">
        <v>909</v>
      </c>
      <c r="Q2" s="51">
        <v>910</v>
      </c>
      <c r="R2" s="51">
        <v>921</v>
      </c>
      <c r="S2" s="51">
        <v>873</v>
      </c>
      <c r="T2" s="51">
        <v>898</v>
      </c>
      <c r="U2" s="51">
        <v>839</v>
      </c>
      <c r="V2" s="51">
        <v>913</v>
      </c>
      <c r="W2" s="51">
        <v>901</v>
      </c>
      <c r="X2" s="51">
        <v>887</v>
      </c>
      <c r="Y2" s="52"/>
      <c r="Z2" s="50">
        <v>430</v>
      </c>
      <c r="AA2" s="51">
        <v>459</v>
      </c>
      <c r="AB2" s="51">
        <v>465</v>
      </c>
      <c r="AC2" s="51">
        <v>460</v>
      </c>
      <c r="AD2" s="51">
        <v>471</v>
      </c>
      <c r="AE2" s="51">
        <v>403</v>
      </c>
      <c r="AF2" s="51">
        <v>463</v>
      </c>
      <c r="AG2" s="51">
        <v>471</v>
      </c>
      <c r="AH2" s="51">
        <v>456</v>
      </c>
      <c r="AI2" s="51">
        <v>456</v>
      </c>
      <c r="AJ2" s="51">
        <v>344</v>
      </c>
      <c r="AK2" s="52"/>
      <c r="AL2" s="50">
        <v>227</v>
      </c>
      <c r="AM2" s="51">
        <v>235</v>
      </c>
      <c r="AN2" s="51">
        <v>231</v>
      </c>
      <c r="AO2" s="51">
        <v>230</v>
      </c>
      <c r="AP2" s="51">
        <v>235</v>
      </c>
      <c r="AQ2" s="51">
        <v>234</v>
      </c>
      <c r="AR2" s="51">
        <v>222</v>
      </c>
      <c r="AS2" s="51">
        <v>236</v>
      </c>
      <c r="AT2" s="51">
        <v>154</v>
      </c>
      <c r="AU2" s="51">
        <v>225</v>
      </c>
      <c r="AV2" s="51">
        <v>233</v>
      </c>
      <c r="AW2" s="52"/>
      <c r="AX2" s="50">
        <v>120</v>
      </c>
      <c r="AY2" s="51">
        <v>119</v>
      </c>
      <c r="AZ2" s="51">
        <v>120</v>
      </c>
      <c r="BA2" s="51">
        <v>119</v>
      </c>
      <c r="BB2" s="51">
        <v>118</v>
      </c>
      <c r="BC2" s="51">
        <v>110</v>
      </c>
      <c r="BD2" s="51">
        <v>120</v>
      </c>
      <c r="BE2" s="51">
        <v>118</v>
      </c>
      <c r="BF2" s="51">
        <v>118</v>
      </c>
      <c r="BG2" s="51">
        <v>117</v>
      </c>
      <c r="BH2" s="51">
        <v>120</v>
      </c>
    </row>
    <row r="3" spans="1:60" x14ac:dyDescent="0.2">
      <c r="A3" s="51">
        <v>2</v>
      </c>
      <c r="B3" s="51">
        <v>60.9</v>
      </c>
      <c r="C3" s="51">
        <v>57.2</v>
      </c>
      <c r="D3" s="51">
        <v>59.6</v>
      </c>
      <c r="E3" s="51">
        <v>54.8</v>
      </c>
      <c r="F3" s="51">
        <v>58.5</v>
      </c>
      <c r="G3" s="51">
        <v>59.2</v>
      </c>
      <c r="H3" s="51">
        <v>59.1</v>
      </c>
      <c r="I3" s="51">
        <v>58.3</v>
      </c>
      <c r="J3" s="51">
        <v>58.8</v>
      </c>
      <c r="K3" s="51">
        <v>61.1</v>
      </c>
      <c r="L3" s="51">
        <v>57.3</v>
      </c>
      <c r="M3" s="52"/>
      <c r="N3" s="51">
        <v>923</v>
      </c>
      <c r="O3" s="51">
        <v>910</v>
      </c>
      <c r="P3" s="51">
        <v>926</v>
      </c>
      <c r="Q3" s="51">
        <v>880</v>
      </c>
      <c r="R3" s="51">
        <v>909</v>
      </c>
      <c r="S3" s="51">
        <v>935</v>
      </c>
      <c r="T3" s="51">
        <v>907</v>
      </c>
      <c r="U3" s="51">
        <v>842</v>
      </c>
      <c r="V3" s="51">
        <v>924</v>
      </c>
      <c r="W3" s="51">
        <v>925</v>
      </c>
      <c r="X3" s="51">
        <v>918</v>
      </c>
      <c r="Y3" s="52"/>
      <c r="Z3" s="51">
        <v>463</v>
      </c>
      <c r="AA3" s="51">
        <v>478</v>
      </c>
      <c r="AB3" s="51">
        <v>470</v>
      </c>
      <c r="AC3" s="51">
        <v>464</v>
      </c>
      <c r="AD3" s="51">
        <v>476</v>
      </c>
      <c r="AE3" s="51">
        <v>428</v>
      </c>
      <c r="AF3" s="51">
        <v>474</v>
      </c>
      <c r="AG3" s="51">
        <v>463</v>
      </c>
      <c r="AH3" s="51">
        <v>472</v>
      </c>
      <c r="AI3" s="51">
        <v>468</v>
      </c>
      <c r="AJ3" s="51">
        <v>361</v>
      </c>
      <c r="AK3" s="52"/>
      <c r="AL3" s="51">
        <v>234</v>
      </c>
      <c r="AM3" s="51">
        <v>241</v>
      </c>
      <c r="AN3" s="51">
        <v>239</v>
      </c>
      <c r="AO3" s="51">
        <v>207</v>
      </c>
      <c r="AP3" s="51">
        <v>239</v>
      </c>
      <c r="AQ3" s="51">
        <v>238</v>
      </c>
      <c r="AR3" s="51">
        <v>218</v>
      </c>
      <c r="AS3" s="51">
        <v>242</v>
      </c>
      <c r="AT3" s="51">
        <v>161</v>
      </c>
      <c r="AU3" s="51">
        <v>235</v>
      </c>
      <c r="AV3" s="51">
        <v>208</v>
      </c>
      <c r="AW3" s="52"/>
      <c r="AX3" s="51">
        <v>122</v>
      </c>
      <c r="AY3" s="51">
        <v>119</v>
      </c>
      <c r="AZ3" s="51">
        <v>121</v>
      </c>
      <c r="BA3" s="51">
        <v>115</v>
      </c>
      <c r="BB3" s="51">
        <v>119</v>
      </c>
      <c r="BC3" s="51">
        <v>119</v>
      </c>
      <c r="BD3" s="51">
        <v>119</v>
      </c>
      <c r="BE3" s="51">
        <v>119</v>
      </c>
      <c r="BF3" s="51">
        <v>120</v>
      </c>
      <c r="BG3" s="51">
        <v>121</v>
      </c>
      <c r="BH3" s="51">
        <v>121</v>
      </c>
    </row>
    <row r="4" spans="1:60" hidden="1" x14ac:dyDescent="0.2">
      <c r="A4" s="51">
        <v>3</v>
      </c>
      <c r="B4" s="51">
        <v>52</v>
      </c>
      <c r="C4" s="51">
        <v>57.5</v>
      </c>
      <c r="D4" s="51">
        <v>56.3</v>
      </c>
      <c r="E4" s="51">
        <v>55.5</v>
      </c>
      <c r="F4" s="51">
        <v>59.9</v>
      </c>
      <c r="G4" s="51">
        <v>59.7</v>
      </c>
      <c r="H4" s="51">
        <v>60.5</v>
      </c>
      <c r="I4" s="51">
        <v>59.1</v>
      </c>
      <c r="J4" s="51">
        <v>59</v>
      </c>
      <c r="K4" s="51">
        <v>61.8</v>
      </c>
      <c r="L4" s="51">
        <v>61.7</v>
      </c>
      <c r="M4" s="52"/>
      <c r="N4" s="51">
        <v>911</v>
      </c>
      <c r="O4" s="51">
        <v>890</v>
      </c>
      <c r="P4" s="51">
        <v>904</v>
      </c>
      <c r="Q4" s="51">
        <v>909</v>
      </c>
      <c r="R4" s="51">
        <v>923</v>
      </c>
      <c r="S4" s="51">
        <v>913</v>
      </c>
      <c r="T4" s="51">
        <v>931</v>
      </c>
      <c r="U4" s="51">
        <v>895</v>
      </c>
      <c r="V4" s="51">
        <v>914</v>
      </c>
      <c r="W4" s="51">
        <v>911</v>
      </c>
      <c r="X4" s="51">
        <v>905</v>
      </c>
      <c r="Y4" s="52"/>
      <c r="Z4" s="51">
        <v>461</v>
      </c>
      <c r="AA4" s="51">
        <v>475</v>
      </c>
      <c r="AB4" s="51">
        <v>465</v>
      </c>
      <c r="AC4" s="51">
        <v>457</v>
      </c>
      <c r="AD4" s="51">
        <v>465</v>
      </c>
      <c r="AE4" s="51">
        <v>448</v>
      </c>
      <c r="AF4" s="51">
        <v>470</v>
      </c>
      <c r="AG4" s="51">
        <v>460</v>
      </c>
      <c r="AH4" s="51">
        <v>467</v>
      </c>
      <c r="AI4" s="51">
        <v>458</v>
      </c>
      <c r="AJ4" s="51">
        <v>394</v>
      </c>
      <c r="AK4" s="52"/>
      <c r="AL4" s="51">
        <v>232</v>
      </c>
      <c r="AM4" s="51">
        <v>238</v>
      </c>
      <c r="AN4" s="51">
        <v>234</v>
      </c>
      <c r="AO4" s="51">
        <v>213</v>
      </c>
      <c r="AP4" s="51">
        <v>236</v>
      </c>
      <c r="AQ4" s="51">
        <v>229</v>
      </c>
      <c r="AR4" s="51">
        <v>226</v>
      </c>
      <c r="AS4" s="51">
        <v>231</v>
      </c>
      <c r="AT4" s="51">
        <v>236</v>
      </c>
      <c r="AU4" s="51">
        <v>231</v>
      </c>
      <c r="AV4" s="51">
        <v>207</v>
      </c>
      <c r="AW4" s="52"/>
      <c r="AX4" s="51">
        <v>121</v>
      </c>
      <c r="AY4" s="51">
        <v>119</v>
      </c>
      <c r="AZ4" s="51">
        <v>120</v>
      </c>
      <c r="BA4" s="51">
        <v>119</v>
      </c>
      <c r="BB4" s="51">
        <v>119</v>
      </c>
      <c r="BC4" s="51">
        <v>119</v>
      </c>
      <c r="BD4" s="51">
        <v>119</v>
      </c>
      <c r="BE4" s="51">
        <v>117</v>
      </c>
      <c r="BF4" s="51">
        <v>120</v>
      </c>
      <c r="BG4" s="51">
        <v>121</v>
      </c>
      <c r="BH4" s="51">
        <v>120</v>
      </c>
    </row>
    <row r="5" spans="1:60" hidden="1" x14ac:dyDescent="0.2">
      <c r="A5" s="50">
        <v>4</v>
      </c>
      <c r="B5" s="51">
        <v>61</v>
      </c>
      <c r="C5" s="51">
        <v>57.9</v>
      </c>
      <c r="D5" s="51">
        <v>56.6</v>
      </c>
      <c r="E5" s="51">
        <v>53.3</v>
      </c>
      <c r="F5" s="51">
        <v>58.6</v>
      </c>
      <c r="G5" s="51">
        <v>59</v>
      </c>
      <c r="H5" s="51">
        <v>59.7</v>
      </c>
      <c r="I5" s="51">
        <v>57.9</v>
      </c>
      <c r="J5" s="51">
        <v>58.6</v>
      </c>
      <c r="K5" s="51">
        <v>62.4</v>
      </c>
      <c r="L5" s="51">
        <v>58.9</v>
      </c>
      <c r="M5" s="52"/>
      <c r="N5" s="50">
        <v>932</v>
      </c>
      <c r="O5" s="51">
        <v>897</v>
      </c>
      <c r="P5" s="51">
        <v>912</v>
      </c>
      <c r="Q5" s="51">
        <v>936</v>
      </c>
      <c r="R5" s="51">
        <v>925</v>
      </c>
      <c r="S5" s="51">
        <v>932</v>
      </c>
      <c r="T5" s="51">
        <v>900</v>
      </c>
      <c r="U5" s="51">
        <v>936</v>
      </c>
      <c r="V5" s="51">
        <v>927</v>
      </c>
      <c r="W5" s="51">
        <v>917</v>
      </c>
      <c r="X5" s="51">
        <v>876</v>
      </c>
      <c r="Y5" s="52"/>
      <c r="Z5" s="50">
        <v>479</v>
      </c>
      <c r="AA5" s="51">
        <v>443</v>
      </c>
      <c r="AB5" s="51">
        <v>475</v>
      </c>
      <c r="AC5" s="51">
        <v>459</v>
      </c>
      <c r="AD5" s="51">
        <v>471</v>
      </c>
      <c r="AE5" s="51">
        <v>481</v>
      </c>
      <c r="AF5" s="51">
        <v>470</v>
      </c>
      <c r="AG5" s="51">
        <v>470</v>
      </c>
      <c r="AH5" s="51">
        <v>459</v>
      </c>
      <c r="AI5" s="51">
        <v>479</v>
      </c>
      <c r="AJ5" s="51">
        <v>365</v>
      </c>
      <c r="AK5" s="52"/>
      <c r="AL5" s="50">
        <v>233</v>
      </c>
      <c r="AM5" s="51">
        <v>238</v>
      </c>
      <c r="AN5" s="51">
        <v>230</v>
      </c>
      <c r="AO5" s="51">
        <v>209</v>
      </c>
      <c r="AP5" s="51">
        <v>237</v>
      </c>
      <c r="AQ5" s="51">
        <v>237</v>
      </c>
      <c r="AR5" s="51">
        <v>241</v>
      </c>
      <c r="AS5" s="51">
        <v>236</v>
      </c>
      <c r="AT5" s="51">
        <v>238</v>
      </c>
      <c r="AU5" s="51">
        <v>234</v>
      </c>
      <c r="AV5" s="51">
        <v>251</v>
      </c>
      <c r="AW5" s="52"/>
      <c r="AX5" s="50">
        <v>122</v>
      </c>
      <c r="AY5" s="51">
        <v>115</v>
      </c>
      <c r="AZ5" s="51">
        <v>121</v>
      </c>
      <c r="BA5" s="51">
        <v>118</v>
      </c>
      <c r="BB5" s="51">
        <v>117</v>
      </c>
      <c r="BC5" s="51">
        <v>123</v>
      </c>
      <c r="BD5" s="51">
        <v>121</v>
      </c>
      <c r="BE5" s="51">
        <v>112</v>
      </c>
      <c r="BF5" s="51">
        <v>121</v>
      </c>
      <c r="BG5" s="51">
        <v>122</v>
      </c>
      <c r="BH5" s="51">
        <v>121</v>
      </c>
    </row>
    <row r="6" spans="1:60" hidden="1" x14ac:dyDescent="0.2">
      <c r="A6" s="51">
        <v>5</v>
      </c>
      <c r="B6" s="51">
        <v>51.6</v>
      </c>
      <c r="C6" s="51">
        <v>57.3</v>
      </c>
      <c r="D6" s="51">
        <v>60.2</v>
      </c>
      <c r="E6" s="51">
        <v>55.9</v>
      </c>
      <c r="F6" s="51">
        <v>58.6</v>
      </c>
      <c r="G6" s="51">
        <v>59.7</v>
      </c>
      <c r="H6" s="51">
        <v>60.4</v>
      </c>
      <c r="I6" s="51">
        <v>58.3</v>
      </c>
      <c r="J6" s="51">
        <v>59.4</v>
      </c>
      <c r="K6" s="51">
        <v>64.400000000000006</v>
      </c>
      <c r="L6" s="51">
        <v>59.4</v>
      </c>
      <c r="M6" s="52"/>
      <c r="N6" s="51">
        <v>917</v>
      </c>
      <c r="O6" s="51">
        <v>908</v>
      </c>
      <c r="P6" s="51">
        <v>912</v>
      </c>
      <c r="Q6" s="51">
        <v>924</v>
      </c>
      <c r="R6" s="51">
        <v>935</v>
      </c>
      <c r="S6" s="51">
        <v>930</v>
      </c>
      <c r="T6" s="51">
        <v>896</v>
      </c>
      <c r="U6" s="51">
        <v>936</v>
      </c>
      <c r="V6" s="51">
        <v>921</v>
      </c>
      <c r="W6" s="51">
        <v>913</v>
      </c>
      <c r="X6" s="51">
        <v>853</v>
      </c>
      <c r="Y6" s="52"/>
      <c r="Z6" s="51">
        <v>473</v>
      </c>
      <c r="AA6" s="51">
        <v>467</v>
      </c>
      <c r="AB6" s="51">
        <v>475</v>
      </c>
      <c r="AC6" s="51">
        <v>459</v>
      </c>
      <c r="AD6" s="51">
        <v>465</v>
      </c>
      <c r="AE6" s="51">
        <v>476</v>
      </c>
      <c r="AF6" s="51">
        <v>466</v>
      </c>
      <c r="AG6" s="51">
        <v>469</v>
      </c>
      <c r="AH6" s="51">
        <v>454</v>
      </c>
      <c r="AI6" s="51">
        <v>459</v>
      </c>
      <c r="AJ6" s="51">
        <v>460</v>
      </c>
      <c r="AK6" s="52"/>
      <c r="AL6" s="51">
        <v>234</v>
      </c>
      <c r="AM6" s="51">
        <v>238</v>
      </c>
      <c r="AN6" s="51">
        <v>230</v>
      </c>
      <c r="AO6" s="51">
        <v>213</v>
      </c>
      <c r="AP6" s="51">
        <v>230</v>
      </c>
      <c r="AQ6" s="51">
        <v>234</v>
      </c>
      <c r="AR6" s="51">
        <v>235</v>
      </c>
      <c r="AS6" s="51">
        <v>238</v>
      </c>
      <c r="AT6" s="51">
        <v>238</v>
      </c>
      <c r="AU6" s="51">
        <v>237</v>
      </c>
      <c r="AV6" s="51">
        <v>244</v>
      </c>
      <c r="AW6" s="52"/>
      <c r="AX6" s="51">
        <v>118</v>
      </c>
      <c r="AY6" s="51">
        <v>112</v>
      </c>
      <c r="AZ6" s="51">
        <v>121</v>
      </c>
      <c r="BA6" s="51">
        <v>120</v>
      </c>
      <c r="BB6" s="51">
        <v>117</v>
      </c>
      <c r="BC6" s="51">
        <v>120</v>
      </c>
      <c r="BD6" s="51">
        <v>121</v>
      </c>
      <c r="BE6" s="51">
        <v>119</v>
      </c>
      <c r="BF6" s="51">
        <v>120</v>
      </c>
      <c r="BG6" s="51">
        <v>119</v>
      </c>
      <c r="BH6" s="51">
        <v>118</v>
      </c>
    </row>
    <row r="7" spans="1:60" hidden="1" x14ac:dyDescent="0.2">
      <c r="A7" s="51">
        <v>6</v>
      </c>
      <c r="B7" s="51">
        <v>55.6</v>
      </c>
      <c r="C7" s="51">
        <v>56.4</v>
      </c>
      <c r="D7" s="51">
        <v>59.7</v>
      </c>
      <c r="E7" s="51">
        <v>58.5</v>
      </c>
      <c r="F7" s="51">
        <v>57.5</v>
      </c>
      <c r="G7" s="51">
        <v>58.6</v>
      </c>
      <c r="H7" s="51">
        <v>59.2</v>
      </c>
      <c r="I7" s="51">
        <v>58.3</v>
      </c>
      <c r="J7" s="51">
        <v>59.6</v>
      </c>
      <c r="K7" s="51">
        <v>62.5</v>
      </c>
      <c r="L7" s="51">
        <v>60.3</v>
      </c>
      <c r="M7" s="52"/>
      <c r="N7" s="51">
        <v>926</v>
      </c>
      <c r="O7" s="51">
        <v>920</v>
      </c>
      <c r="P7" s="51">
        <v>932</v>
      </c>
      <c r="Q7" s="51">
        <v>922</v>
      </c>
      <c r="R7" s="51">
        <v>936</v>
      </c>
      <c r="S7" s="51">
        <v>919</v>
      </c>
      <c r="T7" s="51">
        <v>925</v>
      </c>
      <c r="U7" s="51">
        <v>815</v>
      </c>
      <c r="V7" s="51">
        <v>930</v>
      </c>
      <c r="W7" s="51">
        <v>906</v>
      </c>
      <c r="X7" s="51">
        <v>916</v>
      </c>
      <c r="Y7" s="52"/>
      <c r="Z7" s="51">
        <v>430</v>
      </c>
      <c r="AA7" s="51">
        <v>471</v>
      </c>
      <c r="AB7" s="51">
        <v>479</v>
      </c>
      <c r="AC7" s="51">
        <v>462</v>
      </c>
      <c r="AD7" s="51">
        <v>467</v>
      </c>
      <c r="AE7" s="51">
        <v>472</v>
      </c>
      <c r="AF7" s="51">
        <v>471</v>
      </c>
      <c r="AG7" s="51">
        <v>458</v>
      </c>
      <c r="AH7" s="51">
        <v>459</v>
      </c>
      <c r="AI7" s="51">
        <v>467</v>
      </c>
      <c r="AJ7" s="51">
        <v>402</v>
      </c>
      <c r="AK7" s="52"/>
      <c r="AL7" s="51">
        <v>231</v>
      </c>
      <c r="AM7" s="51">
        <v>240</v>
      </c>
      <c r="AN7" s="51">
        <v>242</v>
      </c>
      <c r="AO7" s="51">
        <v>222</v>
      </c>
      <c r="AP7" s="51">
        <v>235</v>
      </c>
      <c r="AQ7" s="51">
        <v>237</v>
      </c>
      <c r="AR7" s="51">
        <v>242</v>
      </c>
      <c r="AS7" s="51">
        <v>243</v>
      </c>
      <c r="AT7" s="51">
        <v>241</v>
      </c>
      <c r="AU7" s="51">
        <v>233</v>
      </c>
      <c r="AV7" s="51">
        <v>215</v>
      </c>
      <c r="AW7" s="52"/>
      <c r="AX7" s="51">
        <v>120</v>
      </c>
      <c r="AY7" s="51">
        <v>120</v>
      </c>
      <c r="AZ7" s="51">
        <v>122</v>
      </c>
      <c r="BA7" s="51">
        <v>121</v>
      </c>
      <c r="BB7" s="51">
        <v>117</v>
      </c>
      <c r="BC7" s="51">
        <v>121</v>
      </c>
      <c r="BD7" s="51">
        <v>121</v>
      </c>
      <c r="BE7" s="51">
        <v>120</v>
      </c>
      <c r="BF7" s="51">
        <v>118</v>
      </c>
      <c r="BG7" s="51">
        <v>117</v>
      </c>
      <c r="BH7" s="51">
        <v>121</v>
      </c>
    </row>
    <row r="8" spans="1:60" hidden="1" x14ac:dyDescent="0.2">
      <c r="A8" s="50">
        <v>7</v>
      </c>
      <c r="B8" s="51">
        <v>58</v>
      </c>
      <c r="C8" s="51">
        <v>56.5</v>
      </c>
      <c r="D8" s="51">
        <v>61.1</v>
      </c>
      <c r="E8" s="51">
        <v>61.5</v>
      </c>
      <c r="F8" s="51">
        <v>58.1</v>
      </c>
      <c r="G8" s="51">
        <v>59.6</v>
      </c>
      <c r="H8" s="51">
        <v>60.2</v>
      </c>
      <c r="I8" s="51">
        <v>59.1</v>
      </c>
      <c r="J8" s="51">
        <v>60.4</v>
      </c>
      <c r="K8" s="51">
        <v>62.5</v>
      </c>
      <c r="L8" s="51">
        <v>57.4</v>
      </c>
      <c r="M8" s="52"/>
      <c r="N8" s="50">
        <v>916</v>
      </c>
      <c r="O8" s="51">
        <v>915</v>
      </c>
      <c r="P8" s="51">
        <v>892</v>
      </c>
      <c r="Q8" s="51">
        <v>828</v>
      </c>
      <c r="R8" s="51">
        <v>933</v>
      </c>
      <c r="S8" s="51">
        <v>917</v>
      </c>
      <c r="T8" s="51">
        <v>924</v>
      </c>
      <c r="U8" s="51">
        <v>907</v>
      </c>
      <c r="V8" s="51">
        <v>916</v>
      </c>
      <c r="W8" s="51">
        <v>896</v>
      </c>
      <c r="X8" s="51">
        <v>887</v>
      </c>
      <c r="Y8" s="52"/>
      <c r="Z8" s="50">
        <v>464</v>
      </c>
      <c r="AA8" s="51">
        <v>473</v>
      </c>
      <c r="AB8" s="51">
        <v>471</v>
      </c>
      <c r="AC8" s="51">
        <v>433</v>
      </c>
      <c r="AD8" s="51">
        <v>466</v>
      </c>
      <c r="AE8" s="51">
        <v>464</v>
      </c>
      <c r="AF8" s="51">
        <v>450</v>
      </c>
      <c r="AG8" s="51">
        <v>463</v>
      </c>
      <c r="AH8" s="51">
        <v>451</v>
      </c>
      <c r="AI8" s="51">
        <v>458</v>
      </c>
      <c r="AJ8" s="51">
        <v>355</v>
      </c>
      <c r="AK8" s="52"/>
      <c r="AL8" s="50">
        <v>233</v>
      </c>
      <c r="AM8" s="51">
        <v>237</v>
      </c>
      <c r="AN8" s="51">
        <v>235</v>
      </c>
      <c r="AO8" s="51">
        <v>233</v>
      </c>
      <c r="AP8" s="51">
        <v>224</v>
      </c>
      <c r="AQ8" s="51">
        <v>228</v>
      </c>
      <c r="AR8" s="51">
        <v>236</v>
      </c>
      <c r="AS8" s="51">
        <v>239</v>
      </c>
      <c r="AT8" s="51">
        <v>238</v>
      </c>
      <c r="AU8" s="51">
        <v>237</v>
      </c>
      <c r="AV8" s="51">
        <v>212</v>
      </c>
      <c r="AW8" s="52"/>
      <c r="AX8" s="50">
        <v>120</v>
      </c>
      <c r="AY8" s="51">
        <v>119</v>
      </c>
      <c r="AZ8" s="51">
        <v>121</v>
      </c>
      <c r="BA8" s="51">
        <v>116</v>
      </c>
      <c r="BB8" s="51">
        <v>114</v>
      </c>
      <c r="BC8" s="51">
        <v>120</v>
      </c>
      <c r="BD8" s="51">
        <v>120</v>
      </c>
      <c r="BE8" s="51">
        <v>120</v>
      </c>
      <c r="BF8" s="51">
        <v>120</v>
      </c>
      <c r="BG8" s="51">
        <v>118</v>
      </c>
      <c r="BH8" s="51">
        <v>119</v>
      </c>
    </row>
    <row r="9" spans="1:60" hidden="1" x14ac:dyDescent="0.2">
      <c r="A9" s="51">
        <v>8</v>
      </c>
      <c r="B9" s="51">
        <v>58.6</v>
      </c>
      <c r="C9" s="51">
        <v>57.8</v>
      </c>
      <c r="D9" s="51">
        <v>58.9</v>
      </c>
      <c r="E9" s="51">
        <v>59</v>
      </c>
      <c r="F9" s="51">
        <v>60.5</v>
      </c>
      <c r="G9" s="51">
        <v>58.8</v>
      </c>
      <c r="H9" s="51">
        <v>59.3</v>
      </c>
      <c r="I9" s="51">
        <v>58.2</v>
      </c>
      <c r="J9" s="51">
        <v>59.8</v>
      </c>
      <c r="K9" s="51">
        <v>62.5</v>
      </c>
      <c r="L9" s="51">
        <v>57.9</v>
      </c>
      <c r="M9" s="52"/>
      <c r="N9" s="51">
        <v>936</v>
      </c>
      <c r="O9" s="51">
        <v>923</v>
      </c>
      <c r="P9" s="51">
        <v>936</v>
      </c>
      <c r="Q9" s="51">
        <v>820</v>
      </c>
      <c r="R9" s="51">
        <v>936</v>
      </c>
      <c r="S9" s="51">
        <v>936</v>
      </c>
      <c r="T9" s="51">
        <v>921</v>
      </c>
      <c r="U9" s="51">
        <v>923</v>
      </c>
      <c r="V9" s="51">
        <v>914</v>
      </c>
      <c r="W9" s="51">
        <v>917</v>
      </c>
      <c r="X9" s="51">
        <v>870</v>
      </c>
      <c r="Y9" s="52"/>
      <c r="Z9" s="51">
        <v>455</v>
      </c>
      <c r="AA9" s="51">
        <v>476</v>
      </c>
      <c r="AB9" s="51">
        <v>467</v>
      </c>
      <c r="AC9" s="51">
        <v>332</v>
      </c>
      <c r="AD9" s="51">
        <v>470</v>
      </c>
      <c r="AE9" s="51">
        <v>459</v>
      </c>
      <c r="AF9" s="51">
        <v>447</v>
      </c>
      <c r="AG9" s="51">
        <v>468</v>
      </c>
      <c r="AH9" s="51">
        <v>472</v>
      </c>
      <c r="AI9" s="51">
        <v>477</v>
      </c>
      <c r="AJ9" s="51">
        <v>478</v>
      </c>
      <c r="AK9" s="52"/>
      <c r="AL9" s="51">
        <v>234</v>
      </c>
      <c r="AM9" s="51">
        <v>236</v>
      </c>
      <c r="AN9" s="51">
        <v>239</v>
      </c>
      <c r="AO9" s="51">
        <v>239</v>
      </c>
      <c r="AP9" s="51">
        <v>229</v>
      </c>
      <c r="AQ9" s="51">
        <v>238</v>
      </c>
      <c r="AR9" s="51">
        <v>243</v>
      </c>
      <c r="AS9" s="51">
        <v>235</v>
      </c>
      <c r="AT9" s="51">
        <v>242</v>
      </c>
      <c r="AU9" s="51">
        <v>236</v>
      </c>
      <c r="AV9" s="51">
        <v>246</v>
      </c>
      <c r="AW9" s="52"/>
      <c r="AX9" s="51">
        <v>122</v>
      </c>
      <c r="AY9" s="51">
        <v>116</v>
      </c>
      <c r="AZ9" s="51">
        <v>120</v>
      </c>
      <c r="BA9" s="51">
        <v>120</v>
      </c>
      <c r="BB9" s="51">
        <v>117</v>
      </c>
      <c r="BC9" s="51">
        <v>123</v>
      </c>
      <c r="BD9" s="51">
        <v>122</v>
      </c>
      <c r="BE9" s="51">
        <v>120</v>
      </c>
      <c r="BF9" s="51">
        <v>119</v>
      </c>
      <c r="BG9" s="51">
        <v>121</v>
      </c>
      <c r="BH9" s="51">
        <v>121</v>
      </c>
    </row>
    <row r="10" spans="1:60" hidden="1" x14ac:dyDescent="0.2">
      <c r="A10" s="51">
        <v>9</v>
      </c>
      <c r="B10" s="51">
        <v>58.1</v>
      </c>
      <c r="C10" s="51">
        <v>59</v>
      </c>
      <c r="D10" s="51">
        <v>60.2</v>
      </c>
      <c r="E10" s="51">
        <v>60.2</v>
      </c>
      <c r="F10" s="51">
        <v>62.2</v>
      </c>
      <c r="G10" s="51">
        <v>59</v>
      </c>
      <c r="H10" s="51">
        <v>60.7</v>
      </c>
      <c r="I10" s="51">
        <v>59.2</v>
      </c>
      <c r="J10" s="51">
        <v>61</v>
      </c>
      <c r="K10" s="51">
        <v>62</v>
      </c>
      <c r="L10" s="51">
        <v>58.9</v>
      </c>
      <c r="M10" s="52"/>
      <c r="N10" s="51">
        <v>917</v>
      </c>
      <c r="O10" s="51">
        <v>906</v>
      </c>
      <c r="P10" s="51">
        <v>929</v>
      </c>
      <c r="Q10" s="51">
        <v>910</v>
      </c>
      <c r="R10" s="51">
        <v>929</v>
      </c>
      <c r="S10" s="51">
        <v>918</v>
      </c>
      <c r="T10" s="51">
        <v>931</v>
      </c>
      <c r="U10" s="51">
        <v>894</v>
      </c>
      <c r="V10" s="51">
        <v>918</v>
      </c>
      <c r="W10" s="51">
        <v>909</v>
      </c>
      <c r="X10" s="51">
        <v>883</v>
      </c>
      <c r="Y10" s="52"/>
      <c r="Z10" s="51">
        <v>462</v>
      </c>
      <c r="AA10" s="51">
        <v>466</v>
      </c>
      <c r="AB10" s="51">
        <v>467</v>
      </c>
      <c r="AC10" s="51">
        <v>341</v>
      </c>
      <c r="AD10" s="51">
        <v>461</v>
      </c>
      <c r="AE10" s="51">
        <v>455</v>
      </c>
      <c r="AF10" s="51">
        <v>452</v>
      </c>
      <c r="AG10" s="51">
        <v>464</v>
      </c>
      <c r="AH10" s="51">
        <v>460</v>
      </c>
      <c r="AI10" s="51">
        <v>462</v>
      </c>
      <c r="AJ10" s="51">
        <v>472</v>
      </c>
      <c r="AK10" s="52"/>
      <c r="AL10" s="51">
        <v>228</v>
      </c>
      <c r="AM10" s="51">
        <v>237</v>
      </c>
      <c r="AN10" s="51">
        <v>221</v>
      </c>
      <c r="AO10" s="51">
        <v>235</v>
      </c>
      <c r="AP10" s="51">
        <v>231</v>
      </c>
      <c r="AQ10" s="51">
        <v>230</v>
      </c>
      <c r="AR10" s="51">
        <v>238</v>
      </c>
      <c r="AS10" s="51">
        <v>234</v>
      </c>
      <c r="AT10" s="51">
        <v>238</v>
      </c>
      <c r="AU10" s="51">
        <v>227</v>
      </c>
      <c r="AV10" s="51">
        <v>247</v>
      </c>
      <c r="AW10" s="52"/>
      <c r="AX10" s="51">
        <v>120</v>
      </c>
      <c r="AY10" s="51">
        <v>117</v>
      </c>
      <c r="AZ10" s="51">
        <v>120</v>
      </c>
      <c r="BA10" s="51">
        <v>119</v>
      </c>
      <c r="BB10" s="51">
        <v>117</v>
      </c>
      <c r="BC10" s="51">
        <v>124</v>
      </c>
      <c r="BD10" s="51">
        <v>121</v>
      </c>
      <c r="BE10" s="51">
        <v>120</v>
      </c>
      <c r="BF10" s="51">
        <v>113</v>
      </c>
      <c r="BG10" s="51">
        <v>118</v>
      </c>
      <c r="BH10" s="51">
        <v>122</v>
      </c>
    </row>
    <row r="11" spans="1:60" hidden="1" x14ac:dyDescent="0.2">
      <c r="A11" s="50">
        <v>10</v>
      </c>
      <c r="B11" s="51">
        <v>56.8</v>
      </c>
      <c r="C11" s="51">
        <v>60.1</v>
      </c>
      <c r="D11" s="51">
        <v>59.4</v>
      </c>
      <c r="E11" s="51">
        <v>59.8</v>
      </c>
      <c r="F11" s="51">
        <v>61.1</v>
      </c>
      <c r="G11" s="51">
        <v>59.4</v>
      </c>
      <c r="H11" s="51">
        <v>59.4</v>
      </c>
      <c r="I11" s="51">
        <v>60.4</v>
      </c>
      <c r="J11" s="51">
        <v>59.4</v>
      </c>
      <c r="K11" s="51">
        <v>62.2</v>
      </c>
      <c r="L11" s="51">
        <v>59.6</v>
      </c>
      <c r="M11" s="52"/>
      <c r="N11" s="50">
        <v>913</v>
      </c>
      <c r="O11" s="51">
        <v>929</v>
      </c>
      <c r="P11" s="51">
        <v>936</v>
      </c>
      <c r="Q11" s="51">
        <v>913</v>
      </c>
      <c r="R11" s="51">
        <v>936</v>
      </c>
      <c r="S11" s="51">
        <v>936</v>
      </c>
      <c r="T11" s="51">
        <v>931</v>
      </c>
      <c r="U11" s="51">
        <v>919</v>
      </c>
      <c r="V11" s="51">
        <v>916</v>
      </c>
      <c r="W11" s="51">
        <v>926</v>
      </c>
      <c r="X11" s="51">
        <v>929</v>
      </c>
      <c r="Y11" s="52"/>
      <c r="Z11" s="50">
        <v>471</v>
      </c>
      <c r="AA11" s="51">
        <v>455</v>
      </c>
      <c r="AB11" s="51">
        <v>462</v>
      </c>
      <c r="AC11" s="51">
        <v>343</v>
      </c>
      <c r="AD11" s="51">
        <v>457</v>
      </c>
      <c r="AE11" s="51">
        <v>458</v>
      </c>
      <c r="AF11" s="51">
        <v>462</v>
      </c>
      <c r="AG11" s="51">
        <v>455</v>
      </c>
      <c r="AH11" s="51">
        <v>463</v>
      </c>
      <c r="AI11" s="51">
        <v>474</v>
      </c>
      <c r="AJ11" s="51">
        <v>479</v>
      </c>
      <c r="AK11" s="52"/>
      <c r="AL11" s="50">
        <v>238</v>
      </c>
      <c r="AM11" s="51">
        <v>241</v>
      </c>
      <c r="AN11" s="51">
        <v>216</v>
      </c>
      <c r="AO11" s="51">
        <v>233</v>
      </c>
      <c r="AP11" s="51">
        <v>236</v>
      </c>
      <c r="AQ11" s="51">
        <v>237</v>
      </c>
      <c r="AR11" s="51">
        <v>239</v>
      </c>
      <c r="AS11" s="51">
        <v>252</v>
      </c>
      <c r="AT11" s="51">
        <v>240</v>
      </c>
      <c r="AU11" s="51">
        <v>241</v>
      </c>
      <c r="AV11" s="51">
        <v>246</v>
      </c>
      <c r="AW11" s="52"/>
      <c r="AX11" s="50">
        <v>124</v>
      </c>
      <c r="AY11" s="51">
        <v>118</v>
      </c>
      <c r="AZ11" s="51">
        <v>119</v>
      </c>
      <c r="BA11" s="51">
        <v>121</v>
      </c>
      <c r="BB11" s="51">
        <v>121</v>
      </c>
      <c r="BC11" s="51">
        <v>127</v>
      </c>
      <c r="BD11" s="51">
        <v>121</v>
      </c>
      <c r="BE11" s="51">
        <v>118</v>
      </c>
      <c r="BF11" s="51">
        <v>120</v>
      </c>
      <c r="BG11" s="51">
        <v>117</v>
      </c>
      <c r="BH11" s="51">
        <v>119</v>
      </c>
    </row>
    <row r="12" spans="1:60" hidden="1" x14ac:dyDescent="0.2">
      <c r="A12" s="51">
        <v>11</v>
      </c>
      <c r="B12" s="51">
        <v>60.6</v>
      </c>
      <c r="C12" s="51">
        <v>60.2</v>
      </c>
      <c r="D12" s="51">
        <v>61.3</v>
      </c>
      <c r="E12" s="51">
        <v>58.6</v>
      </c>
      <c r="F12" s="51">
        <v>62.1</v>
      </c>
      <c r="G12" s="51">
        <v>60.9</v>
      </c>
      <c r="H12" s="51">
        <v>60.4</v>
      </c>
      <c r="I12" s="51">
        <v>58.4</v>
      </c>
      <c r="J12" s="51">
        <v>59.6</v>
      </c>
      <c r="K12" s="51">
        <v>62.1</v>
      </c>
      <c r="L12" s="51">
        <v>58.2</v>
      </c>
      <c r="M12" s="52"/>
      <c r="N12" s="51">
        <v>901</v>
      </c>
      <c r="O12" s="51">
        <v>918</v>
      </c>
      <c r="P12" s="51">
        <v>926</v>
      </c>
      <c r="Q12" s="51">
        <v>891</v>
      </c>
      <c r="R12" s="51">
        <v>922</v>
      </c>
      <c r="S12" s="51">
        <v>933</v>
      </c>
      <c r="T12" s="51">
        <v>910</v>
      </c>
      <c r="U12" s="51">
        <v>918</v>
      </c>
      <c r="V12" s="51">
        <v>919</v>
      </c>
      <c r="W12" s="51">
        <v>904</v>
      </c>
      <c r="X12" s="51">
        <v>902</v>
      </c>
      <c r="Y12" s="52"/>
      <c r="Z12" s="51">
        <v>465</v>
      </c>
      <c r="AA12" s="51">
        <v>462</v>
      </c>
      <c r="AB12" s="51">
        <v>420</v>
      </c>
      <c r="AC12" s="51">
        <v>341</v>
      </c>
      <c r="AD12" s="51">
        <v>455</v>
      </c>
      <c r="AE12" s="51">
        <v>453</v>
      </c>
      <c r="AF12" s="51">
        <v>469</v>
      </c>
      <c r="AG12" s="51">
        <v>450</v>
      </c>
      <c r="AH12" s="51">
        <v>461</v>
      </c>
      <c r="AI12" s="51">
        <v>454</v>
      </c>
      <c r="AJ12" s="51">
        <v>474</v>
      </c>
      <c r="AK12" s="52"/>
      <c r="AL12" s="51">
        <v>234</v>
      </c>
      <c r="AM12" s="51">
        <v>237</v>
      </c>
      <c r="AN12" s="51">
        <v>214</v>
      </c>
      <c r="AO12" s="51">
        <v>237</v>
      </c>
      <c r="AP12" s="51">
        <v>232</v>
      </c>
      <c r="AQ12" s="51">
        <v>231</v>
      </c>
      <c r="AR12" s="51">
        <v>237</v>
      </c>
      <c r="AS12" s="51">
        <v>241</v>
      </c>
      <c r="AT12" s="51">
        <v>230</v>
      </c>
      <c r="AU12" s="51">
        <v>238</v>
      </c>
      <c r="AV12" s="51">
        <v>240</v>
      </c>
      <c r="AW12" s="52"/>
      <c r="AX12" s="51">
        <v>121</v>
      </c>
      <c r="AY12" s="51">
        <v>116</v>
      </c>
      <c r="AZ12" s="51">
        <v>121</v>
      </c>
      <c r="BA12" s="51">
        <v>116</v>
      </c>
      <c r="BB12" s="51">
        <v>121</v>
      </c>
      <c r="BC12" s="51">
        <v>126</v>
      </c>
      <c r="BD12" s="51">
        <v>121</v>
      </c>
      <c r="BE12" s="51">
        <v>115</v>
      </c>
      <c r="BF12" s="51">
        <v>117</v>
      </c>
      <c r="BG12" s="51">
        <v>117</v>
      </c>
      <c r="BH12" s="51">
        <v>115</v>
      </c>
    </row>
    <row r="13" spans="1:60" hidden="1" x14ac:dyDescent="0.2">
      <c r="A13" s="51">
        <v>12</v>
      </c>
      <c r="B13" s="51">
        <v>61.9</v>
      </c>
      <c r="C13" s="51">
        <v>59.7</v>
      </c>
      <c r="D13" s="51">
        <v>59.7</v>
      </c>
      <c r="E13" s="51">
        <v>60.7</v>
      </c>
      <c r="F13" s="51">
        <v>59.5</v>
      </c>
      <c r="G13" s="51">
        <v>59.4</v>
      </c>
      <c r="H13" s="51">
        <v>59.5</v>
      </c>
      <c r="I13" s="51">
        <v>59.5</v>
      </c>
      <c r="J13" s="51">
        <v>59.9</v>
      </c>
      <c r="K13" s="51">
        <v>60.2</v>
      </c>
      <c r="L13" s="51">
        <v>58.6</v>
      </c>
      <c r="M13" s="52"/>
      <c r="N13" s="51">
        <v>930</v>
      </c>
      <c r="O13" s="51">
        <v>935</v>
      </c>
      <c r="P13" s="51">
        <v>936</v>
      </c>
      <c r="Q13" s="51">
        <v>933</v>
      </c>
      <c r="R13" s="51">
        <v>932</v>
      </c>
      <c r="S13" s="51">
        <v>913</v>
      </c>
      <c r="T13" s="51">
        <v>895</v>
      </c>
      <c r="U13" s="51">
        <v>936</v>
      </c>
      <c r="V13" s="51">
        <v>924</v>
      </c>
      <c r="W13" s="51">
        <v>893</v>
      </c>
      <c r="X13" s="51">
        <v>908</v>
      </c>
      <c r="Y13" s="52"/>
      <c r="Z13" s="51">
        <v>476</v>
      </c>
      <c r="AA13" s="51">
        <v>463</v>
      </c>
      <c r="AB13" s="51">
        <v>440</v>
      </c>
      <c r="AC13" s="51">
        <v>345</v>
      </c>
      <c r="AD13" s="51">
        <v>428</v>
      </c>
      <c r="AE13" s="51">
        <v>467</v>
      </c>
      <c r="AF13" s="51">
        <v>479</v>
      </c>
      <c r="AG13" s="51">
        <v>453</v>
      </c>
      <c r="AH13" s="51">
        <v>460</v>
      </c>
      <c r="AI13" s="51">
        <v>442</v>
      </c>
      <c r="AJ13" s="51">
        <v>470</v>
      </c>
      <c r="AK13" s="52"/>
      <c r="AL13" s="51">
        <v>239</v>
      </c>
      <c r="AM13" s="51">
        <v>242</v>
      </c>
      <c r="AN13" s="51">
        <v>218</v>
      </c>
      <c r="AO13" s="51">
        <v>239</v>
      </c>
      <c r="AP13" s="51">
        <v>238</v>
      </c>
      <c r="AQ13" s="51">
        <v>239</v>
      </c>
      <c r="AR13" s="51">
        <v>238</v>
      </c>
      <c r="AS13" s="51">
        <v>238</v>
      </c>
      <c r="AT13" s="51">
        <v>226</v>
      </c>
      <c r="AU13" s="51">
        <v>236</v>
      </c>
      <c r="AV13" s="51">
        <v>250</v>
      </c>
      <c r="AW13" s="52"/>
      <c r="AX13" s="51">
        <v>124</v>
      </c>
      <c r="AY13" s="51">
        <v>116</v>
      </c>
      <c r="AZ13" s="51">
        <v>121</v>
      </c>
      <c r="BA13" s="51">
        <v>121</v>
      </c>
      <c r="BB13" s="51">
        <v>120</v>
      </c>
      <c r="BC13" s="51">
        <v>127</v>
      </c>
      <c r="BD13" s="51">
        <v>123</v>
      </c>
      <c r="BE13" s="51">
        <v>114</v>
      </c>
      <c r="BF13" s="51">
        <v>120</v>
      </c>
      <c r="BG13" s="51">
        <v>117</v>
      </c>
      <c r="BH13" s="51">
        <v>121</v>
      </c>
    </row>
    <row r="14" spans="1:60" hidden="1" x14ac:dyDescent="0.2">
      <c r="A14" s="50">
        <v>13</v>
      </c>
      <c r="B14" s="51">
        <v>59.6</v>
      </c>
      <c r="C14" s="51">
        <v>61.3</v>
      </c>
      <c r="D14" s="51">
        <v>60.7</v>
      </c>
      <c r="E14" s="51">
        <v>61.9</v>
      </c>
      <c r="F14" s="51">
        <v>59.9</v>
      </c>
      <c r="G14" s="51">
        <v>60.3</v>
      </c>
      <c r="H14" s="51">
        <v>57.7</v>
      </c>
      <c r="I14" s="51">
        <v>60.7</v>
      </c>
      <c r="J14" s="51">
        <v>61.4</v>
      </c>
      <c r="K14" s="51">
        <v>60.9</v>
      </c>
      <c r="L14" s="51">
        <v>58.8</v>
      </c>
      <c r="M14" s="52"/>
      <c r="N14" s="50">
        <v>917</v>
      </c>
      <c r="O14" s="51">
        <v>916</v>
      </c>
      <c r="P14" s="51">
        <v>936</v>
      </c>
      <c r="Q14" s="51">
        <v>910</v>
      </c>
      <c r="R14" s="51">
        <v>914</v>
      </c>
      <c r="S14" s="51">
        <v>901</v>
      </c>
      <c r="T14" s="51">
        <v>893</v>
      </c>
      <c r="U14" s="51">
        <v>932</v>
      </c>
      <c r="V14" s="51">
        <v>913</v>
      </c>
      <c r="W14" s="51">
        <v>874</v>
      </c>
      <c r="X14" s="51">
        <v>874</v>
      </c>
      <c r="Y14" s="52"/>
      <c r="Z14" s="50">
        <v>466</v>
      </c>
      <c r="AA14" s="51">
        <v>466</v>
      </c>
      <c r="AB14" s="51">
        <v>433</v>
      </c>
      <c r="AC14" s="51">
        <v>341</v>
      </c>
      <c r="AD14" s="51">
        <v>431</v>
      </c>
      <c r="AE14" s="51">
        <v>469</v>
      </c>
      <c r="AF14" s="51">
        <v>480</v>
      </c>
      <c r="AG14" s="51">
        <v>453</v>
      </c>
      <c r="AH14" s="51">
        <v>470</v>
      </c>
      <c r="AI14" s="51">
        <v>456</v>
      </c>
      <c r="AJ14" s="51">
        <v>466</v>
      </c>
      <c r="AK14" s="52"/>
      <c r="AL14" s="50">
        <v>237</v>
      </c>
      <c r="AM14" s="51">
        <v>236</v>
      </c>
      <c r="AN14" s="51">
        <v>218</v>
      </c>
      <c r="AO14" s="51">
        <v>229</v>
      </c>
      <c r="AP14" s="51">
        <v>234</v>
      </c>
      <c r="AQ14" s="51">
        <v>233</v>
      </c>
      <c r="AR14" s="51">
        <v>235</v>
      </c>
      <c r="AS14" s="51">
        <v>238</v>
      </c>
      <c r="AT14" s="51">
        <v>228</v>
      </c>
      <c r="AU14" s="51">
        <v>234</v>
      </c>
      <c r="AV14" s="51">
        <v>242</v>
      </c>
      <c r="AW14" s="52"/>
      <c r="AX14" s="50">
        <v>118</v>
      </c>
      <c r="AY14" s="51">
        <v>113</v>
      </c>
      <c r="AZ14" s="51">
        <v>118</v>
      </c>
      <c r="BA14" s="51">
        <v>119</v>
      </c>
      <c r="BB14" s="51">
        <v>119</v>
      </c>
      <c r="BC14" s="51">
        <v>127</v>
      </c>
      <c r="BD14" s="51">
        <v>120</v>
      </c>
      <c r="BE14" s="51">
        <v>116</v>
      </c>
      <c r="BF14" s="51">
        <v>119</v>
      </c>
      <c r="BG14" s="51">
        <v>117</v>
      </c>
      <c r="BH14" s="51">
        <v>121</v>
      </c>
    </row>
    <row r="15" spans="1:60" hidden="1" x14ac:dyDescent="0.2">
      <c r="A15" s="51">
        <v>14</v>
      </c>
      <c r="B15" s="51">
        <v>59.5</v>
      </c>
      <c r="C15" s="51">
        <v>60.2</v>
      </c>
      <c r="D15" s="51">
        <v>59.5</v>
      </c>
      <c r="E15" s="51">
        <v>60.5</v>
      </c>
      <c r="F15" s="51">
        <v>60.7</v>
      </c>
      <c r="G15" s="51">
        <v>59.2</v>
      </c>
      <c r="H15" s="51">
        <v>58.2</v>
      </c>
      <c r="I15" s="51">
        <v>59.7</v>
      </c>
      <c r="J15" s="51">
        <v>60.4</v>
      </c>
      <c r="K15" s="51">
        <v>59.2</v>
      </c>
      <c r="L15" s="51">
        <v>59.4</v>
      </c>
      <c r="M15" s="52"/>
      <c r="N15" s="51">
        <v>921</v>
      </c>
      <c r="O15" s="51">
        <v>936</v>
      </c>
      <c r="P15" s="51">
        <v>936</v>
      </c>
      <c r="Q15" s="51">
        <v>921</v>
      </c>
      <c r="R15" s="51">
        <v>932</v>
      </c>
      <c r="S15" s="51">
        <v>917</v>
      </c>
      <c r="T15" s="51">
        <v>930</v>
      </c>
      <c r="U15" s="51">
        <v>910</v>
      </c>
      <c r="V15" s="51">
        <v>935</v>
      </c>
      <c r="W15" s="51">
        <v>919</v>
      </c>
      <c r="X15" s="51">
        <v>895</v>
      </c>
      <c r="Y15" s="52"/>
      <c r="Z15" s="51">
        <v>472</v>
      </c>
      <c r="AA15" s="51">
        <v>468</v>
      </c>
      <c r="AB15" s="51">
        <v>454</v>
      </c>
      <c r="AC15" s="51">
        <v>340</v>
      </c>
      <c r="AD15" s="51">
        <v>455</v>
      </c>
      <c r="AE15" s="51">
        <v>474</v>
      </c>
      <c r="AF15" s="51">
        <v>480</v>
      </c>
      <c r="AG15" s="51">
        <v>452</v>
      </c>
      <c r="AH15" s="51">
        <v>475</v>
      </c>
      <c r="AI15" s="51">
        <v>470</v>
      </c>
      <c r="AJ15" s="51">
        <v>478</v>
      </c>
      <c r="AK15" s="52"/>
      <c r="AL15" s="51">
        <v>238</v>
      </c>
      <c r="AM15" s="51">
        <v>238</v>
      </c>
      <c r="AN15" s="51">
        <v>220</v>
      </c>
      <c r="AO15" s="51">
        <v>234</v>
      </c>
      <c r="AP15" s="51">
        <v>234</v>
      </c>
      <c r="AQ15" s="51">
        <v>234</v>
      </c>
      <c r="AR15" s="51">
        <v>247</v>
      </c>
      <c r="AS15" s="51">
        <v>243</v>
      </c>
      <c r="AT15" s="51">
        <v>243</v>
      </c>
      <c r="AU15" s="51">
        <v>240</v>
      </c>
      <c r="AV15" s="51">
        <v>244</v>
      </c>
      <c r="AW15" s="52"/>
      <c r="AX15" s="51">
        <v>119</v>
      </c>
      <c r="AY15" s="51">
        <v>116</v>
      </c>
      <c r="AZ15" s="51">
        <v>122</v>
      </c>
      <c r="BA15" s="51">
        <v>116</v>
      </c>
      <c r="BB15" s="51">
        <v>117</v>
      </c>
      <c r="BC15" s="51">
        <v>118</v>
      </c>
      <c r="BD15" s="51">
        <v>108</v>
      </c>
      <c r="BE15" s="51">
        <v>121</v>
      </c>
      <c r="BF15" s="51">
        <v>119</v>
      </c>
      <c r="BG15" s="51">
        <v>120</v>
      </c>
      <c r="BH15" s="51">
        <v>121</v>
      </c>
    </row>
    <row r="16" spans="1:60" hidden="1" x14ac:dyDescent="0.2">
      <c r="A16" s="51">
        <v>15</v>
      </c>
      <c r="B16" s="51">
        <v>59.8</v>
      </c>
      <c r="C16" s="51">
        <v>59.4</v>
      </c>
      <c r="D16" s="51">
        <v>59.3</v>
      </c>
      <c r="E16" s="51">
        <v>61.4</v>
      </c>
      <c r="F16" s="51">
        <v>61.2</v>
      </c>
      <c r="G16" s="51">
        <v>60.4</v>
      </c>
      <c r="H16" s="51">
        <v>58.8</v>
      </c>
      <c r="I16" s="51">
        <v>60.1</v>
      </c>
      <c r="J16" s="51">
        <v>60.1</v>
      </c>
      <c r="K16" s="51">
        <v>61.7</v>
      </c>
      <c r="L16" s="51">
        <v>60.9</v>
      </c>
      <c r="M16" s="52"/>
      <c r="N16" s="51">
        <v>913</v>
      </c>
      <c r="O16" s="51">
        <v>913</v>
      </c>
      <c r="P16" s="51">
        <v>929</v>
      </c>
      <c r="Q16" s="51">
        <v>921</v>
      </c>
      <c r="R16" s="51">
        <v>921</v>
      </c>
      <c r="S16" s="51">
        <v>907</v>
      </c>
      <c r="T16" s="51">
        <v>868</v>
      </c>
      <c r="U16" s="51">
        <v>927</v>
      </c>
      <c r="V16" s="51">
        <v>936</v>
      </c>
      <c r="W16" s="51">
        <v>910</v>
      </c>
      <c r="X16" s="51">
        <v>904</v>
      </c>
      <c r="Y16" s="52"/>
      <c r="Z16" s="51">
        <v>464</v>
      </c>
      <c r="AA16" s="51">
        <v>488</v>
      </c>
      <c r="AB16" s="51">
        <v>470</v>
      </c>
      <c r="AC16" s="51">
        <v>328</v>
      </c>
      <c r="AD16" s="51">
        <v>453</v>
      </c>
      <c r="AE16" s="51">
        <v>472</v>
      </c>
      <c r="AF16" s="51">
        <v>484</v>
      </c>
      <c r="AG16" s="51">
        <v>455</v>
      </c>
      <c r="AH16" s="51">
        <v>468</v>
      </c>
      <c r="AI16" s="51">
        <v>465</v>
      </c>
      <c r="AJ16" s="51">
        <v>470</v>
      </c>
      <c r="AK16" s="52"/>
      <c r="AL16" s="51">
        <v>235</v>
      </c>
      <c r="AM16" s="51">
        <v>236</v>
      </c>
      <c r="AN16" s="51">
        <v>232</v>
      </c>
      <c r="AO16" s="51">
        <v>229</v>
      </c>
      <c r="AP16" s="51">
        <v>221</v>
      </c>
      <c r="AQ16" s="51">
        <v>227</v>
      </c>
      <c r="AR16" s="51">
        <v>236</v>
      </c>
      <c r="AS16" s="51">
        <v>237</v>
      </c>
      <c r="AT16" s="51">
        <v>235</v>
      </c>
      <c r="AU16" s="51">
        <v>231</v>
      </c>
      <c r="AV16" s="51">
        <v>235</v>
      </c>
      <c r="AW16" s="52"/>
      <c r="AX16" s="51">
        <v>120</v>
      </c>
      <c r="AY16" s="51">
        <v>114</v>
      </c>
      <c r="AZ16" s="51">
        <v>119</v>
      </c>
      <c r="BA16" s="51">
        <v>116</v>
      </c>
      <c r="BB16" s="51">
        <v>122</v>
      </c>
      <c r="BC16" s="51">
        <v>119</v>
      </c>
      <c r="BD16" s="51">
        <v>118</v>
      </c>
      <c r="BE16" s="51">
        <v>120</v>
      </c>
      <c r="BF16" s="51">
        <v>118</v>
      </c>
      <c r="BG16" s="51">
        <v>121</v>
      </c>
      <c r="BH16" s="51">
        <v>115</v>
      </c>
    </row>
    <row r="17" spans="1:60" hidden="1" x14ac:dyDescent="0.2">
      <c r="A17" s="50">
        <v>16</v>
      </c>
      <c r="B17" s="51">
        <v>59.8</v>
      </c>
      <c r="C17" s="51">
        <v>58.1</v>
      </c>
      <c r="D17" s="51">
        <v>58.4</v>
      </c>
      <c r="E17" s="51">
        <v>60.5</v>
      </c>
      <c r="F17" s="51">
        <v>58.5</v>
      </c>
      <c r="G17" s="51">
        <v>59.3</v>
      </c>
      <c r="H17" s="51">
        <v>57.7</v>
      </c>
      <c r="I17" s="51">
        <v>59.3</v>
      </c>
      <c r="J17" s="51">
        <v>59.7</v>
      </c>
      <c r="K17" s="51">
        <v>60.4</v>
      </c>
      <c r="L17" s="51">
        <v>60.3</v>
      </c>
      <c r="M17" s="52"/>
      <c r="N17" s="50">
        <v>868</v>
      </c>
      <c r="O17" s="51">
        <v>918</v>
      </c>
      <c r="P17" s="51">
        <v>936</v>
      </c>
      <c r="Q17" s="51">
        <v>930</v>
      </c>
      <c r="R17" s="51">
        <v>934</v>
      </c>
      <c r="S17" s="51">
        <v>898</v>
      </c>
      <c r="T17" s="51">
        <v>811</v>
      </c>
      <c r="U17" s="51">
        <v>932</v>
      </c>
      <c r="V17" s="51">
        <v>936</v>
      </c>
      <c r="W17" s="51">
        <v>918</v>
      </c>
      <c r="X17" s="51">
        <v>936</v>
      </c>
      <c r="Y17" s="52"/>
      <c r="Z17" s="50">
        <v>493</v>
      </c>
      <c r="AA17" s="51">
        <v>474</v>
      </c>
      <c r="AB17" s="51">
        <v>489</v>
      </c>
      <c r="AC17" s="51">
        <v>347</v>
      </c>
      <c r="AD17" s="51">
        <v>450</v>
      </c>
      <c r="AE17" s="51">
        <v>480</v>
      </c>
      <c r="AF17" s="51">
        <v>478</v>
      </c>
      <c r="AG17" s="51">
        <v>450</v>
      </c>
      <c r="AH17" s="51">
        <v>473</v>
      </c>
      <c r="AI17" s="51">
        <v>472</v>
      </c>
      <c r="AJ17" s="51">
        <v>478</v>
      </c>
      <c r="AK17" s="52"/>
      <c r="AL17" s="50">
        <v>237</v>
      </c>
      <c r="AM17" s="51">
        <v>238</v>
      </c>
      <c r="AN17" s="51">
        <v>226</v>
      </c>
      <c r="AO17" s="51">
        <v>230</v>
      </c>
      <c r="AP17" s="51">
        <v>229</v>
      </c>
      <c r="AQ17" s="51">
        <v>249</v>
      </c>
      <c r="AR17" s="51">
        <v>245</v>
      </c>
      <c r="AS17" s="51">
        <v>243</v>
      </c>
      <c r="AT17" s="51">
        <v>233</v>
      </c>
      <c r="AU17" s="51">
        <v>240</v>
      </c>
      <c r="AV17" s="51">
        <v>241</v>
      </c>
      <c r="AW17" s="52"/>
      <c r="AX17" s="50">
        <v>121</v>
      </c>
      <c r="AY17" s="51">
        <v>118</v>
      </c>
      <c r="AZ17" s="51">
        <v>120</v>
      </c>
      <c r="BA17" s="51">
        <v>120</v>
      </c>
      <c r="BB17" s="51">
        <v>122</v>
      </c>
      <c r="BC17" s="51">
        <v>117</v>
      </c>
      <c r="BD17" s="51">
        <v>119</v>
      </c>
      <c r="BE17" s="51">
        <v>120</v>
      </c>
      <c r="BF17" s="51">
        <v>115</v>
      </c>
      <c r="BG17" s="51">
        <v>124</v>
      </c>
      <c r="BH17" s="51">
        <v>120</v>
      </c>
    </row>
    <row r="18" spans="1:60" hidden="1" x14ac:dyDescent="0.2">
      <c r="A18" s="51">
        <v>17</v>
      </c>
      <c r="B18" s="51">
        <v>59.7</v>
      </c>
      <c r="C18" s="51">
        <v>59.4</v>
      </c>
      <c r="D18" s="51">
        <v>60.9</v>
      </c>
      <c r="E18" s="51">
        <v>61.1</v>
      </c>
      <c r="F18" s="51">
        <v>54.9</v>
      </c>
      <c r="G18" s="51">
        <v>59.1</v>
      </c>
      <c r="H18" s="51">
        <v>58.9</v>
      </c>
      <c r="I18" s="51">
        <v>59.6</v>
      </c>
      <c r="J18" s="51">
        <v>61.6</v>
      </c>
      <c r="K18" s="51">
        <v>61.3</v>
      </c>
      <c r="L18" s="51">
        <v>61.3</v>
      </c>
      <c r="M18" s="52"/>
      <c r="N18" s="51">
        <v>849</v>
      </c>
      <c r="O18" s="51">
        <v>914</v>
      </c>
      <c r="P18" s="51">
        <v>934</v>
      </c>
      <c r="Q18" s="51">
        <v>919</v>
      </c>
      <c r="R18" s="51">
        <v>917</v>
      </c>
      <c r="S18" s="51">
        <v>920</v>
      </c>
      <c r="T18" s="51">
        <v>891</v>
      </c>
      <c r="U18" s="51">
        <v>926</v>
      </c>
      <c r="V18" s="51">
        <v>906</v>
      </c>
      <c r="W18" s="51">
        <v>894</v>
      </c>
      <c r="X18" s="51">
        <v>917</v>
      </c>
      <c r="Y18" s="52"/>
      <c r="Z18" s="51">
        <v>497</v>
      </c>
      <c r="AA18" s="51">
        <v>483</v>
      </c>
      <c r="AB18" s="51">
        <v>464</v>
      </c>
      <c r="AC18" s="51">
        <v>342</v>
      </c>
      <c r="AD18" s="51">
        <v>458</v>
      </c>
      <c r="AE18" s="51">
        <v>469</v>
      </c>
      <c r="AF18" s="51">
        <v>467</v>
      </c>
      <c r="AG18" s="51">
        <v>455</v>
      </c>
      <c r="AH18" s="51">
        <v>466</v>
      </c>
      <c r="AI18" s="51">
        <v>467</v>
      </c>
      <c r="AJ18" s="51">
        <v>472</v>
      </c>
      <c r="AK18" s="52"/>
      <c r="AL18" s="51">
        <v>234</v>
      </c>
      <c r="AM18" s="51">
        <v>237</v>
      </c>
      <c r="AN18" s="51">
        <v>232</v>
      </c>
      <c r="AO18" s="51">
        <v>230</v>
      </c>
      <c r="AP18" s="51">
        <v>232</v>
      </c>
      <c r="AQ18" s="51">
        <v>234</v>
      </c>
      <c r="AR18" s="51">
        <v>238</v>
      </c>
      <c r="AS18" s="51">
        <v>238</v>
      </c>
      <c r="AT18" s="51">
        <v>238</v>
      </c>
      <c r="AU18" s="51">
        <v>236</v>
      </c>
      <c r="AV18" s="51">
        <v>234</v>
      </c>
      <c r="AW18" s="52"/>
      <c r="AX18" s="51">
        <v>120</v>
      </c>
      <c r="AY18" s="51">
        <v>117</v>
      </c>
      <c r="AZ18" s="51">
        <v>115</v>
      </c>
      <c r="BA18" s="51">
        <v>120</v>
      </c>
      <c r="BB18" s="51">
        <v>120</v>
      </c>
      <c r="BC18" s="51">
        <v>117</v>
      </c>
      <c r="BD18" s="51">
        <v>123</v>
      </c>
      <c r="BE18" s="51">
        <v>120</v>
      </c>
      <c r="BF18" s="51">
        <v>112</v>
      </c>
      <c r="BG18" s="51">
        <v>124</v>
      </c>
      <c r="BH18" s="51">
        <v>117</v>
      </c>
    </row>
    <row r="19" spans="1:60" hidden="1" x14ac:dyDescent="0.2">
      <c r="A19" s="51">
        <v>18</v>
      </c>
      <c r="B19" s="51">
        <v>60.1</v>
      </c>
      <c r="C19" s="51">
        <v>56.4</v>
      </c>
      <c r="D19" s="51">
        <v>58.7</v>
      </c>
      <c r="E19" s="51">
        <v>60.5</v>
      </c>
      <c r="F19" s="51">
        <v>60.3</v>
      </c>
      <c r="G19" s="51">
        <v>59.1</v>
      </c>
      <c r="H19" s="51">
        <v>58.4</v>
      </c>
      <c r="I19" s="51">
        <v>59</v>
      </c>
      <c r="J19" s="51">
        <v>57.4</v>
      </c>
      <c r="K19" s="51">
        <v>60.5</v>
      </c>
      <c r="L19" s="51">
        <v>59.2</v>
      </c>
      <c r="M19" s="52"/>
      <c r="N19" s="51">
        <v>859</v>
      </c>
      <c r="O19" s="51">
        <v>902</v>
      </c>
      <c r="P19" s="51">
        <v>878</v>
      </c>
      <c r="Q19" s="51">
        <v>935</v>
      </c>
      <c r="R19" s="51">
        <v>923</v>
      </c>
      <c r="S19" s="51">
        <v>925</v>
      </c>
      <c r="T19" s="51">
        <v>921</v>
      </c>
      <c r="U19" s="51">
        <v>936</v>
      </c>
      <c r="V19" s="51">
        <v>931</v>
      </c>
      <c r="W19" s="51">
        <v>929</v>
      </c>
      <c r="X19" s="51">
        <v>927</v>
      </c>
      <c r="Y19" s="52"/>
      <c r="Z19" s="51">
        <v>480</v>
      </c>
      <c r="AA19" s="51">
        <v>436</v>
      </c>
      <c r="AB19" s="51">
        <v>455</v>
      </c>
      <c r="AC19" s="51">
        <v>336</v>
      </c>
      <c r="AD19" s="51">
        <v>463</v>
      </c>
      <c r="AE19" s="51">
        <v>477</v>
      </c>
      <c r="AF19" s="51">
        <v>454</v>
      </c>
      <c r="AG19" s="51">
        <v>459</v>
      </c>
      <c r="AH19" s="51">
        <v>465</v>
      </c>
      <c r="AI19" s="51">
        <v>475</v>
      </c>
      <c r="AJ19" s="51">
        <v>457</v>
      </c>
      <c r="AK19" s="52"/>
      <c r="AL19" s="51">
        <v>237</v>
      </c>
      <c r="AM19" s="51">
        <v>240</v>
      </c>
      <c r="AN19" s="51">
        <v>233</v>
      </c>
      <c r="AO19" s="51">
        <v>225</v>
      </c>
      <c r="AP19" s="51">
        <v>236</v>
      </c>
      <c r="AQ19" s="51">
        <v>234</v>
      </c>
      <c r="AR19" s="51">
        <v>236</v>
      </c>
      <c r="AS19" s="51">
        <v>245</v>
      </c>
      <c r="AT19" s="51">
        <v>239</v>
      </c>
      <c r="AU19" s="51">
        <v>232</v>
      </c>
      <c r="AV19" s="51">
        <v>234</v>
      </c>
      <c r="AW19" s="52"/>
      <c r="AX19" s="51">
        <v>105</v>
      </c>
      <c r="AY19" s="51">
        <v>117</v>
      </c>
      <c r="AZ19" s="51">
        <v>118</v>
      </c>
      <c r="BA19" s="51">
        <v>121</v>
      </c>
      <c r="BB19" s="51">
        <v>119</v>
      </c>
      <c r="BC19" s="51">
        <v>118</v>
      </c>
      <c r="BD19" s="51">
        <v>121</v>
      </c>
      <c r="BE19" s="51">
        <v>119</v>
      </c>
      <c r="BF19" s="51">
        <v>119</v>
      </c>
      <c r="BG19" s="51">
        <v>122</v>
      </c>
      <c r="BH19" s="51">
        <v>118</v>
      </c>
    </row>
    <row r="20" spans="1:60" hidden="1" x14ac:dyDescent="0.2">
      <c r="A20" s="50">
        <v>19</v>
      </c>
      <c r="B20" s="51">
        <v>59.9</v>
      </c>
      <c r="C20" s="51">
        <v>58.6</v>
      </c>
      <c r="D20" s="51">
        <v>59.4</v>
      </c>
      <c r="E20" s="51">
        <v>61.5</v>
      </c>
      <c r="F20" s="51">
        <v>62</v>
      </c>
      <c r="G20" s="51">
        <v>60.4</v>
      </c>
      <c r="H20" s="51">
        <v>58</v>
      </c>
      <c r="I20" s="51">
        <v>60.1</v>
      </c>
      <c r="J20" s="51">
        <v>57.1</v>
      </c>
      <c r="K20" s="51">
        <v>59.8</v>
      </c>
      <c r="L20" s="51">
        <v>58.8</v>
      </c>
      <c r="M20" s="52"/>
      <c r="N20" s="50">
        <v>892</v>
      </c>
      <c r="O20" s="51">
        <v>906</v>
      </c>
      <c r="P20" s="51">
        <v>914</v>
      </c>
      <c r="Q20" s="51">
        <v>891</v>
      </c>
      <c r="R20" s="51">
        <v>934</v>
      </c>
      <c r="S20" s="51">
        <v>919</v>
      </c>
      <c r="T20" s="51">
        <v>908</v>
      </c>
      <c r="U20" s="51">
        <v>927</v>
      </c>
      <c r="V20" s="51">
        <v>913</v>
      </c>
      <c r="W20" s="51">
        <v>913</v>
      </c>
      <c r="X20" s="51">
        <v>905</v>
      </c>
      <c r="Y20" s="52"/>
      <c r="Z20" s="50">
        <v>467</v>
      </c>
      <c r="AA20" s="51">
        <v>467</v>
      </c>
      <c r="AB20" s="51">
        <v>459</v>
      </c>
      <c r="AC20" s="51">
        <v>344</v>
      </c>
      <c r="AD20" s="51">
        <v>454</v>
      </c>
      <c r="AE20" s="51">
        <v>467</v>
      </c>
      <c r="AF20" s="51">
        <v>464</v>
      </c>
      <c r="AG20" s="51">
        <v>450</v>
      </c>
      <c r="AH20" s="51">
        <v>468</v>
      </c>
      <c r="AI20" s="51">
        <v>463</v>
      </c>
      <c r="AJ20" s="51">
        <v>468</v>
      </c>
      <c r="AK20" s="52"/>
      <c r="AL20" s="50">
        <v>232</v>
      </c>
      <c r="AM20" s="51">
        <v>235</v>
      </c>
      <c r="AN20" s="51">
        <v>228</v>
      </c>
      <c r="AO20" s="51">
        <v>225</v>
      </c>
      <c r="AP20" s="51">
        <v>230</v>
      </c>
      <c r="AQ20" s="51">
        <v>233</v>
      </c>
      <c r="AR20" s="51">
        <v>240</v>
      </c>
      <c r="AS20" s="51">
        <v>241</v>
      </c>
      <c r="AT20" s="51">
        <v>236</v>
      </c>
      <c r="AU20" s="51">
        <v>236</v>
      </c>
      <c r="AV20" s="51">
        <v>235</v>
      </c>
      <c r="AW20" s="52"/>
      <c r="AX20" s="50">
        <v>113</v>
      </c>
      <c r="AY20" s="51">
        <v>115</v>
      </c>
      <c r="AZ20" s="51">
        <v>118</v>
      </c>
      <c r="BA20" s="51">
        <v>116</v>
      </c>
      <c r="BB20" s="51">
        <v>117</v>
      </c>
      <c r="BC20" s="51">
        <v>119</v>
      </c>
      <c r="BD20" s="51">
        <v>118</v>
      </c>
      <c r="BE20" s="51">
        <v>120</v>
      </c>
      <c r="BF20" s="51">
        <v>119</v>
      </c>
      <c r="BG20" s="51">
        <v>119</v>
      </c>
      <c r="BH20" s="51">
        <v>114</v>
      </c>
    </row>
    <row r="21" spans="1:60" hidden="1" x14ac:dyDescent="0.2">
      <c r="A21" s="51">
        <v>20</v>
      </c>
      <c r="B21" s="51">
        <v>61.3</v>
      </c>
      <c r="C21" s="51">
        <v>60</v>
      </c>
      <c r="D21" s="51">
        <v>59.2</v>
      </c>
      <c r="E21" s="51">
        <v>60.1</v>
      </c>
      <c r="F21" s="51">
        <v>60.3</v>
      </c>
      <c r="G21" s="51">
        <v>59.3</v>
      </c>
      <c r="H21" s="51">
        <v>58.6</v>
      </c>
      <c r="I21" s="51">
        <v>57.5</v>
      </c>
      <c r="J21" s="51">
        <v>58.9</v>
      </c>
      <c r="K21" s="51">
        <v>59.9</v>
      </c>
      <c r="L21" s="51">
        <v>59.7</v>
      </c>
      <c r="M21" s="52"/>
      <c r="N21" s="51">
        <v>925</v>
      </c>
      <c r="O21" s="51">
        <v>935</v>
      </c>
      <c r="P21" s="51">
        <v>905</v>
      </c>
      <c r="Q21" s="51">
        <v>924</v>
      </c>
      <c r="R21" s="51">
        <v>936</v>
      </c>
      <c r="S21" s="51">
        <v>936</v>
      </c>
      <c r="T21" s="51">
        <v>913</v>
      </c>
      <c r="U21" s="51">
        <v>933</v>
      </c>
      <c r="V21" s="51">
        <v>931</v>
      </c>
      <c r="W21" s="51">
        <v>930</v>
      </c>
      <c r="X21" s="51">
        <v>918</v>
      </c>
      <c r="Y21" s="52"/>
      <c r="Z21" s="51">
        <v>469</v>
      </c>
      <c r="AA21" s="51">
        <v>479</v>
      </c>
      <c r="AB21" s="51">
        <v>447</v>
      </c>
      <c r="AC21" s="51">
        <v>340</v>
      </c>
      <c r="AD21" s="51">
        <v>461</v>
      </c>
      <c r="AE21" s="51">
        <v>481</v>
      </c>
      <c r="AF21" s="51">
        <v>476</v>
      </c>
      <c r="AG21" s="51">
        <v>439</v>
      </c>
      <c r="AH21" s="51">
        <v>470</v>
      </c>
      <c r="AI21" s="51">
        <v>469</v>
      </c>
      <c r="AJ21" s="51">
        <v>480</v>
      </c>
      <c r="AK21" s="52"/>
      <c r="AL21" s="51">
        <v>237</v>
      </c>
      <c r="AM21" s="51">
        <v>241</v>
      </c>
      <c r="AN21" s="51">
        <v>233</v>
      </c>
      <c r="AO21" s="51">
        <v>233</v>
      </c>
      <c r="AP21" s="51">
        <v>232</v>
      </c>
      <c r="AQ21" s="51">
        <v>236</v>
      </c>
      <c r="AR21" s="51">
        <v>236</v>
      </c>
      <c r="AS21" s="51">
        <v>243</v>
      </c>
      <c r="AT21" s="51">
        <v>239</v>
      </c>
      <c r="AU21" s="51">
        <v>236</v>
      </c>
      <c r="AV21" s="51">
        <v>243</v>
      </c>
      <c r="AW21" s="52"/>
      <c r="AX21" s="51">
        <v>122</v>
      </c>
      <c r="AY21" s="51">
        <v>116</v>
      </c>
      <c r="AZ21" s="51">
        <v>114</v>
      </c>
      <c r="BA21" s="51">
        <v>120</v>
      </c>
      <c r="BB21" s="51">
        <v>122</v>
      </c>
      <c r="BC21" s="51">
        <v>121</v>
      </c>
      <c r="BD21" s="51">
        <v>114</v>
      </c>
      <c r="BE21" s="51">
        <v>115</v>
      </c>
      <c r="BF21" s="51">
        <v>121</v>
      </c>
      <c r="BG21" s="51">
        <v>118</v>
      </c>
      <c r="BH21" s="51">
        <v>117</v>
      </c>
    </row>
    <row r="22" spans="1:60" hidden="1" x14ac:dyDescent="0.2">
      <c r="A22" s="51">
        <v>21</v>
      </c>
      <c r="B22" s="51">
        <v>60.6</v>
      </c>
      <c r="C22" s="51">
        <v>61</v>
      </c>
      <c r="D22" s="51">
        <v>59.9</v>
      </c>
      <c r="E22" s="51">
        <v>61.8</v>
      </c>
      <c r="F22" s="51">
        <v>59.3</v>
      </c>
      <c r="G22" s="51">
        <v>60</v>
      </c>
      <c r="H22" s="51">
        <v>59.2</v>
      </c>
      <c r="I22" s="51">
        <v>55.7</v>
      </c>
      <c r="J22" s="51">
        <v>56.4</v>
      </c>
      <c r="K22" s="51">
        <v>60.3</v>
      </c>
      <c r="L22" s="51">
        <v>60</v>
      </c>
      <c r="M22" s="52"/>
      <c r="N22" s="51">
        <v>909</v>
      </c>
      <c r="O22" s="51">
        <v>936</v>
      </c>
      <c r="P22" s="51">
        <v>866</v>
      </c>
      <c r="Q22" s="51">
        <v>918</v>
      </c>
      <c r="R22" s="51">
        <v>921</v>
      </c>
      <c r="S22" s="51">
        <v>921</v>
      </c>
      <c r="T22" s="51">
        <v>912</v>
      </c>
      <c r="U22" s="51">
        <v>912</v>
      </c>
      <c r="V22" s="51">
        <v>918</v>
      </c>
      <c r="W22" s="51">
        <v>911</v>
      </c>
      <c r="X22" s="51">
        <v>936</v>
      </c>
      <c r="Y22" s="52"/>
      <c r="Z22" s="51">
        <v>470</v>
      </c>
      <c r="AA22" s="51">
        <v>470</v>
      </c>
      <c r="AB22" s="51">
        <v>441</v>
      </c>
      <c r="AC22" s="51">
        <v>334</v>
      </c>
      <c r="AD22" s="51">
        <v>458</v>
      </c>
      <c r="AE22" s="51">
        <v>475</v>
      </c>
      <c r="AF22" s="51">
        <v>469</v>
      </c>
      <c r="AG22" s="51">
        <v>441</v>
      </c>
      <c r="AH22" s="51">
        <v>466</v>
      </c>
      <c r="AI22" s="51">
        <v>464</v>
      </c>
      <c r="AJ22" s="51">
        <v>472</v>
      </c>
      <c r="AK22" s="52"/>
      <c r="AL22" s="51">
        <v>233</v>
      </c>
      <c r="AM22" s="51">
        <v>235</v>
      </c>
      <c r="AN22" s="51">
        <v>232</v>
      </c>
      <c r="AO22" s="51">
        <v>218</v>
      </c>
      <c r="AP22" s="51">
        <v>231</v>
      </c>
      <c r="AQ22" s="51">
        <v>230</v>
      </c>
      <c r="AR22" s="51">
        <v>234</v>
      </c>
      <c r="AS22" s="51">
        <v>239</v>
      </c>
      <c r="AT22" s="51">
        <v>233</v>
      </c>
      <c r="AU22" s="51">
        <v>236</v>
      </c>
      <c r="AV22" s="51">
        <v>237</v>
      </c>
      <c r="AW22" s="52"/>
      <c r="AX22" s="51">
        <v>119</v>
      </c>
      <c r="AY22" s="51">
        <v>116</v>
      </c>
      <c r="AZ22" s="51">
        <v>118</v>
      </c>
      <c r="BA22" s="51">
        <v>118</v>
      </c>
      <c r="BB22" s="51">
        <v>120</v>
      </c>
      <c r="BC22" s="51">
        <v>120</v>
      </c>
      <c r="BD22" s="51">
        <v>88.3</v>
      </c>
      <c r="BE22" s="51">
        <v>113</v>
      </c>
      <c r="BF22" s="51">
        <v>120</v>
      </c>
      <c r="BG22" s="51">
        <v>119</v>
      </c>
      <c r="BH22" s="51">
        <v>116</v>
      </c>
    </row>
    <row r="23" spans="1:60" hidden="1" x14ac:dyDescent="0.2">
      <c r="A23" s="50">
        <v>22</v>
      </c>
      <c r="B23" s="51">
        <v>61.5</v>
      </c>
      <c r="C23" s="51">
        <v>59.8</v>
      </c>
      <c r="D23" s="51">
        <v>60.8</v>
      </c>
      <c r="E23" s="51">
        <v>60.7</v>
      </c>
      <c r="F23" s="51">
        <v>60</v>
      </c>
      <c r="G23" s="51">
        <v>59.2</v>
      </c>
      <c r="H23" s="51">
        <v>59.9</v>
      </c>
      <c r="I23" s="51">
        <v>58.8</v>
      </c>
      <c r="J23" s="51">
        <v>59.3</v>
      </c>
      <c r="K23" s="51">
        <v>58.9</v>
      </c>
      <c r="L23" s="51">
        <v>59.4</v>
      </c>
      <c r="M23" s="52"/>
      <c r="N23" s="50">
        <v>925</v>
      </c>
      <c r="O23" s="51">
        <v>879</v>
      </c>
      <c r="P23" s="51">
        <v>900</v>
      </c>
      <c r="Q23" s="51">
        <v>935</v>
      </c>
      <c r="R23" s="51">
        <v>917</v>
      </c>
      <c r="S23" s="51">
        <v>936</v>
      </c>
      <c r="T23" s="51">
        <v>930</v>
      </c>
      <c r="U23" s="51">
        <v>930</v>
      </c>
      <c r="V23" s="51">
        <v>933</v>
      </c>
      <c r="W23" s="51">
        <v>931</v>
      </c>
      <c r="X23" s="51">
        <v>936</v>
      </c>
      <c r="Y23" s="52"/>
      <c r="Z23" s="50">
        <v>476</v>
      </c>
      <c r="AA23" s="51">
        <v>484</v>
      </c>
      <c r="AB23" s="51">
        <v>453</v>
      </c>
      <c r="AC23" s="51">
        <v>341</v>
      </c>
      <c r="AD23" s="51">
        <v>473</v>
      </c>
      <c r="AE23" s="51">
        <v>475</v>
      </c>
      <c r="AF23" s="51">
        <v>463</v>
      </c>
      <c r="AG23" s="51">
        <v>447</v>
      </c>
      <c r="AH23" s="51">
        <v>477</v>
      </c>
      <c r="AI23" s="51">
        <v>452</v>
      </c>
      <c r="AJ23" s="51">
        <v>479</v>
      </c>
      <c r="AK23" s="52"/>
      <c r="AL23" s="50">
        <v>235</v>
      </c>
      <c r="AM23" s="51">
        <v>240</v>
      </c>
      <c r="AN23" s="51">
        <v>241</v>
      </c>
      <c r="AO23" s="51">
        <v>225</v>
      </c>
      <c r="AP23" s="51">
        <v>231</v>
      </c>
      <c r="AQ23" s="51">
        <v>232</v>
      </c>
      <c r="AR23" s="51">
        <v>236</v>
      </c>
      <c r="AS23" s="51">
        <v>241</v>
      </c>
      <c r="AT23" s="51">
        <v>243</v>
      </c>
      <c r="AU23" s="51">
        <v>232</v>
      </c>
      <c r="AV23" s="51">
        <v>209</v>
      </c>
      <c r="AW23" s="52"/>
      <c r="AX23" s="50">
        <v>121</v>
      </c>
      <c r="AY23" s="51">
        <v>117</v>
      </c>
      <c r="AZ23" s="51">
        <v>119</v>
      </c>
      <c r="BA23" s="51">
        <v>120</v>
      </c>
      <c r="BB23" s="51">
        <v>122</v>
      </c>
      <c r="BC23" s="51">
        <v>122</v>
      </c>
      <c r="BD23" s="51">
        <v>119</v>
      </c>
      <c r="BE23" s="51">
        <v>119</v>
      </c>
      <c r="BF23" s="51">
        <v>122</v>
      </c>
      <c r="BG23" s="51">
        <v>119</v>
      </c>
      <c r="BH23" s="51">
        <v>121</v>
      </c>
    </row>
    <row r="24" spans="1:60" hidden="1" x14ac:dyDescent="0.2">
      <c r="A24" s="51">
        <v>23</v>
      </c>
      <c r="B24" s="51">
        <v>60.2</v>
      </c>
      <c r="C24" s="51">
        <v>61.3</v>
      </c>
      <c r="D24" s="51">
        <v>61.1</v>
      </c>
      <c r="E24" s="51">
        <v>61.3</v>
      </c>
      <c r="F24" s="51">
        <v>60.7</v>
      </c>
      <c r="G24" s="51">
        <v>60.8</v>
      </c>
      <c r="H24" s="51">
        <v>60.3</v>
      </c>
      <c r="I24" s="51">
        <v>59.1</v>
      </c>
      <c r="J24" s="51">
        <v>61.2</v>
      </c>
      <c r="K24" s="51">
        <v>59.8</v>
      </c>
      <c r="L24" s="51">
        <v>60.4</v>
      </c>
      <c r="M24" s="52"/>
      <c r="N24" s="51">
        <v>884</v>
      </c>
      <c r="O24" s="51">
        <v>693</v>
      </c>
      <c r="P24" s="51">
        <v>910</v>
      </c>
      <c r="Q24" s="51">
        <v>916</v>
      </c>
      <c r="R24" s="51">
        <v>915</v>
      </c>
      <c r="S24" s="51">
        <v>928</v>
      </c>
      <c r="T24" s="51">
        <v>931</v>
      </c>
      <c r="U24" s="51">
        <v>913</v>
      </c>
      <c r="V24" s="51">
        <v>906</v>
      </c>
      <c r="W24" s="51">
        <v>913</v>
      </c>
      <c r="X24" s="51">
        <v>936</v>
      </c>
      <c r="Y24" s="52"/>
      <c r="Z24" s="51">
        <v>470</v>
      </c>
      <c r="AA24" s="51">
        <v>474</v>
      </c>
      <c r="AB24" s="51">
        <v>444</v>
      </c>
      <c r="AC24" s="51">
        <v>344</v>
      </c>
      <c r="AD24" s="51">
        <v>473</v>
      </c>
      <c r="AE24" s="51">
        <v>470</v>
      </c>
      <c r="AF24" s="51">
        <v>470</v>
      </c>
      <c r="AG24" s="51">
        <v>437</v>
      </c>
      <c r="AH24" s="51">
        <v>472</v>
      </c>
      <c r="AI24" s="51">
        <v>461</v>
      </c>
      <c r="AJ24" s="51">
        <v>472</v>
      </c>
      <c r="AK24" s="52"/>
      <c r="AL24" s="51">
        <v>236</v>
      </c>
      <c r="AM24" s="51">
        <v>236</v>
      </c>
      <c r="AN24" s="51">
        <v>238</v>
      </c>
      <c r="AO24" s="51">
        <v>221</v>
      </c>
      <c r="AP24" s="51">
        <v>227</v>
      </c>
      <c r="AQ24" s="51">
        <v>223</v>
      </c>
      <c r="AR24" s="51">
        <v>236</v>
      </c>
      <c r="AS24" s="51">
        <v>239</v>
      </c>
      <c r="AT24" s="51">
        <v>234</v>
      </c>
      <c r="AU24" s="51">
        <v>232</v>
      </c>
      <c r="AV24" s="51">
        <v>199</v>
      </c>
      <c r="AW24" s="52"/>
      <c r="AX24" s="51">
        <v>120</v>
      </c>
      <c r="AY24" s="51">
        <v>114</v>
      </c>
      <c r="AZ24" s="51">
        <v>116</v>
      </c>
      <c r="BA24" s="51">
        <v>118</v>
      </c>
      <c r="BB24" s="51">
        <v>120</v>
      </c>
      <c r="BC24" s="51">
        <v>121</v>
      </c>
      <c r="BD24" s="51">
        <v>95</v>
      </c>
      <c r="BE24" s="51">
        <v>119</v>
      </c>
      <c r="BF24" s="51">
        <v>120</v>
      </c>
      <c r="BG24" s="51">
        <v>119</v>
      </c>
      <c r="BH24" s="51">
        <v>120</v>
      </c>
    </row>
    <row r="25" spans="1:60" hidden="1" x14ac:dyDescent="0.2">
      <c r="A25" s="51">
        <v>24</v>
      </c>
      <c r="B25" s="51">
        <v>61.9</v>
      </c>
      <c r="C25" s="51">
        <v>60.6</v>
      </c>
      <c r="D25" s="51">
        <v>62.4</v>
      </c>
      <c r="E25" s="51">
        <v>59</v>
      </c>
      <c r="F25" s="51">
        <v>60</v>
      </c>
      <c r="G25" s="51">
        <v>59.3</v>
      </c>
      <c r="H25" s="51">
        <v>59.2</v>
      </c>
      <c r="I25" s="51">
        <v>58</v>
      </c>
      <c r="J25" s="51">
        <v>60.3</v>
      </c>
      <c r="K25" s="51">
        <v>58.8</v>
      </c>
      <c r="L25" s="51">
        <v>59.5</v>
      </c>
      <c r="M25" s="52"/>
      <c r="N25" s="51">
        <v>928</v>
      </c>
      <c r="O25" s="51">
        <v>659</v>
      </c>
      <c r="P25" s="51">
        <v>936</v>
      </c>
      <c r="Q25" s="51">
        <v>922</v>
      </c>
      <c r="R25" s="51">
        <v>935</v>
      </c>
      <c r="S25" s="51">
        <v>934</v>
      </c>
      <c r="T25" s="51">
        <v>936</v>
      </c>
      <c r="U25" s="51">
        <v>920</v>
      </c>
      <c r="V25" s="51">
        <v>921</v>
      </c>
      <c r="W25" s="51">
        <v>908</v>
      </c>
      <c r="X25" s="51">
        <v>936</v>
      </c>
      <c r="Y25" s="52"/>
      <c r="Z25" s="51">
        <v>474</v>
      </c>
      <c r="AA25" s="51">
        <v>476</v>
      </c>
      <c r="AB25" s="51">
        <v>447</v>
      </c>
      <c r="AC25" s="51">
        <v>336</v>
      </c>
      <c r="AD25" s="51">
        <v>472</v>
      </c>
      <c r="AE25" s="51">
        <v>476</v>
      </c>
      <c r="AF25" s="51">
        <v>479</v>
      </c>
      <c r="AG25" s="51">
        <v>431</v>
      </c>
      <c r="AH25" s="51">
        <v>470</v>
      </c>
      <c r="AI25" s="51">
        <v>443</v>
      </c>
      <c r="AJ25" s="51">
        <v>482</v>
      </c>
      <c r="AK25" s="52"/>
      <c r="AL25" s="51">
        <v>239</v>
      </c>
      <c r="AM25" s="51">
        <v>236</v>
      </c>
      <c r="AN25" s="51">
        <v>243</v>
      </c>
      <c r="AO25" s="51">
        <v>226</v>
      </c>
      <c r="AP25" s="51">
        <v>239</v>
      </c>
      <c r="AQ25" s="51">
        <v>232</v>
      </c>
      <c r="AR25" s="51">
        <v>243</v>
      </c>
      <c r="AS25" s="51">
        <v>243</v>
      </c>
      <c r="AT25" s="51">
        <v>236</v>
      </c>
      <c r="AU25" s="51">
        <v>198</v>
      </c>
      <c r="AV25" s="51">
        <v>235</v>
      </c>
      <c r="AW25" s="52"/>
      <c r="AX25" s="51">
        <v>121</v>
      </c>
      <c r="AY25" s="51">
        <v>115</v>
      </c>
      <c r="AZ25" s="51">
        <v>121</v>
      </c>
      <c r="BA25" s="51">
        <v>121</v>
      </c>
      <c r="BB25" s="51">
        <v>121</v>
      </c>
      <c r="BC25" s="51">
        <v>121</v>
      </c>
      <c r="BD25" s="51">
        <v>118</v>
      </c>
      <c r="BE25" s="51">
        <v>120</v>
      </c>
      <c r="BF25" s="51">
        <v>118</v>
      </c>
      <c r="BG25" s="51">
        <v>118</v>
      </c>
      <c r="BH25" s="51">
        <v>121</v>
      </c>
    </row>
    <row r="26" spans="1:60" hidden="1" x14ac:dyDescent="0.2">
      <c r="A26" s="50">
        <v>25</v>
      </c>
      <c r="B26" s="51">
        <v>60.2</v>
      </c>
      <c r="C26" s="51">
        <v>61.1</v>
      </c>
      <c r="D26" s="51">
        <v>63.2</v>
      </c>
      <c r="E26" s="51">
        <v>61</v>
      </c>
      <c r="F26" s="51">
        <v>62</v>
      </c>
      <c r="G26" s="51">
        <v>58.6</v>
      </c>
      <c r="H26" s="51">
        <v>60.1</v>
      </c>
      <c r="I26" s="51">
        <v>58.6</v>
      </c>
      <c r="J26" s="51">
        <v>60.5</v>
      </c>
      <c r="K26" s="51">
        <v>59.7</v>
      </c>
      <c r="L26" s="51">
        <v>60.6</v>
      </c>
      <c r="M26" s="52"/>
      <c r="N26" s="50">
        <v>897</v>
      </c>
      <c r="O26" s="51">
        <v>658</v>
      </c>
      <c r="P26" s="51">
        <v>934</v>
      </c>
      <c r="Q26" s="51">
        <v>917</v>
      </c>
      <c r="R26" s="51">
        <v>923</v>
      </c>
      <c r="S26" s="51">
        <v>895</v>
      </c>
      <c r="T26" s="51">
        <v>936</v>
      </c>
      <c r="U26" s="51">
        <v>933</v>
      </c>
      <c r="V26" s="51">
        <v>906</v>
      </c>
      <c r="W26" s="51">
        <v>891</v>
      </c>
      <c r="X26" s="51">
        <v>927</v>
      </c>
      <c r="Y26" s="52"/>
      <c r="Z26" s="50">
        <v>467</v>
      </c>
      <c r="AA26" s="51">
        <v>473</v>
      </c>
      <c r="AB26" s="51">
        <v>446</v>
      </c>
      <c r="AC26" s="51">
        <v>336</v>
      </c>
      <c r="AD26" s="51">
        <v>476</v>
      </c>
      <c r="AE26" s="51">
        <v>472</v>
      </c>
      <c r="AF26" s="51">
        <v>473</v>
      </c>
      <c r="AG26" s="51">
        <v>448</v>
      </c>
      <c r="AH26" s="51">
        <v>452</v>
      </c>
      <c r="AI26" s="51">
        <v>431</v>
      </c>
      <c r="AJ26" s="51">
        <v>473</v>
      </c>
      <c r="AK26" s="52"/>
      <c r="AL26" s="50">
        <v>236</v>
      </c>
      <c r="AM26" s="51">
        <v>232</v>
      </c>
      <c r="AN26" s="51">
        <v>240</v>
      </c>
      <c r="AO26" s="51">
        <v>223</v>
      </c>
      <c r="AP26" s="51">
        <v>234</v>
      </c>
      <c r="AQ26" s="51">
        <v>230</v>
      </c>
      <c r="AR26" s="51">
        <v>238</v>
      </c>
      <c r="AS26" s="51">
        <v>239</v>
      </c>
      <c r="AT26" s="51">
        <v>233</v>
      </c>
      <c r="AU26" s="51">
        <v>197</v>
      </c>
      <c r="AV26" s="51">
        <v>237</v>
      </c>
      <c r="AW26" s="52"/>
      <c r="AX26" s="50">
        <v>117</v>
      </c>
      <c r="AY26" s="51">
        <v>115</v>
      </c>
      <c r="AZ26" s="51">
        <v>116</v>
      </c>
      <c r="BA26" s="51">
        <v>113</v>
      </c>
      <c r="BB26" s="51">
        <v>121</v>
      </c>
      <c r="BC26" s="51">
        <v>118</v>
      </c>
      <c r="BD26" s="51">
        <v>117</v>
      </c>
      <c r="BE26" s="51">
        <v>120</v>
      </c>
      <c r="BF26" s="51">
        <v>114</v>
      </c>
      <c r="BG26" s="51">
        <v>116</v>
      </c>
      <c r="BH26" s="51">
        <v>119</v>
      </c>
    </row>
    <row r="27" spans="1:60" hidden="1" x14ac:dyDescent="0.2">
      <c r="A27" s="51">
        <v>26</v>
      </c>
      <c r="B27" s="51">
        <v>61.1</v>
      </c>
      <c r="C27" s="51">
        <v>60.4</v>
      </c>
      <c r="D27" s="51">
        <v>61.6</v>
      </c>
      <c r="E27" s="51">
        <v>60.2</v>
      </c>
      <c r="F27" s="51">
        <v>59.5</v>
      </c>
      <c r="G27" s="51">
        <v>59.3</v>
      </c>
      <c r="H27" s="51">
        <v>59.1</v>
      </c>
      <c r="I27" s="51">
        <v>59</v>
      </c>
      <c r="J27" s="51">
        <v>59.9</v>
      </c>
      <c r="K27" s="51">
        <v>59.7</v>
      </c>
      <c r="L27" s="51">
        <v>58.9</v>
      </c>
      <c r="M27" s="52"/>
      <c r="N27" s="51">
        <v>896</v>
      </c>
      <c r="O27" s="51">
        <v>669</v>
      </c>
      <c r="P27" s="51">
        <v>931</v>
      </c>
      <c r="Q27" s="51">
        <v>859</v>
      </c>
      <c r="R27" s="51">
        <v>928</v>
      </c>
      <c r="S27" s="51">
        <v>856</v>
      </c>
      <c r="T27" s="51">
        <v>936</v>
      </c>
      <c r="U27" s="51">
        <v>912</v>
      </c>
      <c r="V27" s="51">
        <v>924</v>
      </c>
      <c r="W27" s="51">
        <v>901</v>
      </c>
      <c r="X27" s="51">
        <v>935</v>
      </c>
      <c r="Y27" s="52"/>
      <c r="Z27" s="51">
        <v>474</v>
      </c>
      <c r="AA27" s="51">
        <v>479</v>
      </c>
      <c r="AB27" s="51">
        <v>451</v>
      </c>
      <c r="AC27" s="51">
        <v>344</v>
      </c>
      <c r="AD27" s="51">
        <v>478</v>
      </c>
      <c r="AE27" s="51">
        <v>484</v>
      </c>
      <c r="AF27" s="51">
        <v>479</v>
      </c>
      <c r="AG27" s="51">
        <v>471</v>
      </c>
      <c r="AH27" s="51">
        <v>474</v>
      </c>
      <c r="AI27" s="51">
        <v>451</v>
      </c>
      <c r="AJ27" s="51">
        <v>479</v>
      </c>
      <c r="AK27" s="52"/>
      <c r="AL27" s="51">
        <v>238</v>
      </c>
      <c r="AM27" s="51">
        <v>232</v>
      </c>
      <c r="AN27" s="51">
        <v>240</v>
      </c>
      <c r="AO27" s="51">
        <v>228</v>
      </c>
      <c r="AP27" s="51">
        <v>238</v>
      </c>
      <c r="AQ27" s="51">
        <v>226</v>
      </c>
      <c r="AR27" s="51">
        <v>243</v>
      </c>
      <c r="AS27" s="51">
        <v>245</v>
      </c>
      <c r="AT27" s="51">
        <v>238</v>
      </c>
      <c r="AU27" s="51">
        <v>214</v>
      </c>
      <c r="AV27" s="51">
        <v>241</v>
      </c>
      <c r="AW27" s="52"/>
      <c r="AX27" s="51">
        <v>118</v>
      </c>
      <c r="AY27" s="51">
        <v>116</v>
      </c>
      <c r="AZ27" s="51">
        <v>121</v>
      </c>
      <c r="BA27" s="51">
        <v>80.7</v>
      </c>
      <c r="BB27" s="51">
        <v>121</v>
      </c>
      <c r="BC27" s="51">
        <v>119</v>
      </c>
      <c r="BD27" s="51">
        <v>119</v>
      </c>
      <c r="BE27" s="51">
        <v>120</v>
      </c>
      <c r="BF27" s="51">
        <v>117</v>
      </c>
      <c r="BG27" s="51">
        <v>122</v>
      </c>
      <c r="BH27" s="51">
        <v>115</v>
      </c>
    </row>
    <row r="28" spans="1:60" hidden="1" x14ac:dyDescent="0.2">
      <c r="A28" s="51">
        <v>27</v>
      </c>
      <c r="B28" s="51">
        <v>55.7</v>
      </c>
      <c r="C28" s="51">
        <v>61.6</v>
      </c>
      <c r="D28" s="51">
        <v>62</v>
      </c>
      <c r="E28" s="51">
        <v>61.7</v>
      </c>
      <c r="F28" s="51">
        <v>59.8</v>
      </c>
      <c r="G28" s="51">
        <v>60.6</v>
      </c>
      <c r="H28" s="51">
        <v>60.5</v>
      </c>
      <c r="I28" s="51">
        <v>56.9</v>
      </c>
      <c r="J28" s="51">
        <v>60.5</v>
      </c>
      <c r="K28" s="51">
        <v>62.2</v>
      </c>
      <c r="L28" s="51">
        <v>58.2</v>
      </c>
      <c r="M28" s="52"/>
      <c r="N28" s="51">
        <v>901</v>
      </c>
      <c r="O28" s="51">
        <v>649</v>
      </c>
      <c r="P28" s="51">
        <v>924</v>
      </c>
      <c r="Q28" s="51">
        <v>913</v>
      </c>
      <c r="R28" s="51">
        <v>922</v>
      </c>
      <c r="S28" s="51">
        <v>845</v>
      </c>
      <c r="T28" s="51">
        <v>936</v>
      </c>
      <c r="U28" s="51">
        <v>909</v>
      </c>
      <c r="V28" s="51">
        <v>918</v>
      </c>
      <c r="W28" s="51">
        <v>899</v>
      </c>
      <c r="X28" s="51">
        <v>936</v>
      </c>
      <c r="Y28" s="52"/>
      <c r="Z28" s="51">
        <v>470</v>
      </c>
      <c r="AA28" s="51">
        <v>466</v>
      </c>
      <c r="AB28" s="51">
        <v>441</v>
      </c>
      <c r="AC28" s="51">
        <v>381</v>
      </c>
      <c r="AD28" s="51">
        <v>474</v>
      </c>
      <c r="AE28" s="51">
        <v>473</v>
      </c>
      <c r="AF28" s="51">
        <v>474</v>
      </c>
      <c r="AG28" s="51">
        <v>457</v>
      </c>
      <c r="AH28" s="51">
        <v>465</v>
      </c>
      <c r="AI28" s="51">
        <v>458</v>
      </c>
      <c r="AJ28" s="51">
        <v>465</v>
      </c>
      <c r="AK28" s="52"/>
      <c r="AL28" s="51">
        <v>236</v>
      </c>
      <c r="AM28" s="51">
        <v>233</v>
      </c>
      <c r="AN28" s="51">
        <v>234</v>
      </c>
      <c r="AO28" s="51">
        <v>224</v>
      </c>
      <c r="AP28" s="51">
        <v>233</v>
      </c>
      <c r="AQ28" s="51">
        <v>221</v>
      </c>
      <c r="AR28" s="51">
        <v>237</v>
      </c>
      <c r="AS28" s="51">
        <v>233</v>
      </c>
      <c r="AT28" s="51">
        <v>237</v>
      </c>
      <c r="AU28" s="51">
        <v>230</v>
      </c>
      <c r="AV28" s="51">
        <v>236</v>
      </c>
      <c r="AW28" s="52"/>
      <c r="AX28" s="51">
        <v>119</v>
      </c>
      <c r="AY28" s="51">
        <v>116</v>
      </c>
      <c r="AZ28" s="51">
        <v>118</v>
      </c>
      <c r="BA28" s="51">
        <v>105</v>
      </c>
      <c r="BB28" s="51">
        <v>121</v>
      </c>
      <c r="BC28" s="51">
        <v>121</v>
      </c>
      <c r="BD28" s="51">
        <v>118</v>
      </c>
      <c r="BE28" s="51">
        <v>118</v>
      </c>
      <c r="BF28" s="51">
        <v>113</v>
      </c>
      <c r="BG28" s="51">
        <v>124</v>
      </c>
      <c r="BH28" s="51">
        <v>121</v>
      </c>
    </row>
    <row r="29" spans="1:60" hidden="1" x14ac:dyDescent="0.2">
      <c r="A29" s="50">
        <v>28</v>
      </c>
      <c r="B29" s="51">
        <v>57.6</v>
      </c>
      <c r="C29" s="51">
        <v>60.3</v>
      </c>
      <c r="D29" s="51">
        <v>60.5</v>
      </c>
      <c r="E29" s="51">
        <v>60.4</v>
      </c>
      <c r="F29" s="51">
        <v>60.1</v>
      </c>
      <c r="G29" s="51">
        <v>60</v>
      </c>
      <c r="H29" s="51">
        <v>59.4</v>
      </c>
      <c r="I29" s="51">
        <v>58.7</v>
      </c>
      <c r="J29" s="51">
        <v>60.3</v>
      </c>
      <c r="K29" s="51">
        <v>60.7</v>
      </c>
      <c r="L29" s="51">
        <v>59.5</v>
      </c>
      <c r="M29" s="52"/>
      <c r="N29" s="50">
        <v>917</v>
      </c>
      <c r="O29" s="51">
        <v>661</v>
      </c>
      <c r="P29" s="51">
        <v>935</v>
      </c>
      <c r="Q29" s="51">
        <v>929</v>
      </c>
      <c r="R29" s="51">
        <v>885</v>
      </c>
      <c r="S29" s="51">
        <v>843</v>
      </c>
      <c r="T29" s="51">
        <v>936</v>
      </c>
      <c r="U29" s="51">
        <v>933</v>
      </c>
      <c r="V29" s="51">
        <v>917</v>
      </c>
      <c r="W29" s="51">
        <v>931</v>
      </c>
      <c r="X29" s="51">
        <v>934</v>
      </c>
      <c r="Y29" s="52"/>
      <c r="Z29" s="50">
        <v>484</v>
      </c>
      <c r="AA29" s="51">
        <v>469</v>
      </c>
      <c r="AB29" s="51">
        <v>452</v>
      </c>
      <c r="AC29" s="51">
        <v>469</v>
      </c>
      <c r="AD29" s="51">
        <v>478</v>
      </c>
      <c r="AE29" s="51">
        <v>480</v>
      </c>
      <c r="AF29" s="51">
        <v>478</v>
      </c>
      <c r="AG29" s="51">
        <v>464</v>
      </c>
      <c r="AH29" s="51">
        <v>468</v>
      </c>
      <c r="AI29" s="51">
        <v>475</v>
      </c>
      <c r="AJ29" s="51">
        <v>378</v>
      </c>
      <c r="AK29" s="52"/>
      <c r="AL29" s="50">
        <v>236</v>
      </c>
      <c r="AM29" s="51">
        <v>238</v>
      </c>
      <c r="AN29" s="51">
        <v>237</v>
      </c>
      <c r="AO29" s="51">
        <v>222</v>
      </c>
      <c r="AP29" s="51">
        <v>237</v>
      </c>
      <c r="AQ29" s="51">
        <v>230</v>
      </c>
      <c r="AR29" s="51">
        <v>239</v>
      </c>
      <c r="AS29" s="51">
        <v>232</v>
      </c>
      <c r="AT29" s="51">
        <v>240</v>
      </c>
      <c r="AU29" s="51">
        <v>233</v>
      </c>
      <c r="AV29" s="51">
        <v>243</v>
      </c>
      <c r="AW29" s="52"/>
      <c r="AX29" s="50">
        <v>121</v>
      </c>
      <c r="AY29" s="51">
        <v>112</v>
      </c>
      <c r="AZ29" s="51">
        <v>120</v>
      </c>
      <c r="BA29" s="51">
        <v>118</v>
      </c>
      <c r="BB29" s="51">
        <v>122</v>
      </c>
      <c r="BC29" s="51">
        <v>122</v>
      </c>
      <c r="BD29" s="51">
        <v>119</v>
      </c>
      <c r="BE29" s="51">
        <v>121</v>
      </c>
      <c r="BF29" s="51">
        <v>121</v>
      </c>
      <c r="BG29" s="51">
        <v>112</v>
      </c>
      <c r="BH29" s="51">
        <v>115</v>
      </c>
    </row>
    <row r="30" spans="1:60" hidden="1" x14ac:dyDescent="0.2">
      <c r="A30" s="51">
        <v>29</v>
      </c>
      <c r="B30" s="51">
        <v>58.8</v>
      </c>
      <c r="C30" s="51">
        <v>61.4</v>
      </c>
      <c r="D30" s="51">
        <v>61.7</v>
      </c>
      <c r="E30" s="51">
        <v>61.4</v>
      </c>
      <c r="F30" s="51">
        <v>61.5</v>
      </c>
      <c r="G30" s="51">
        <v>61.4</v>
      </c>
      <c r="H30" s="51">
        <v>60.4</v>
      </c>
      <c r="I30" s="51">
        <v>60.2</v>
      </c>
      <c r="J30" s="51">
        <v>61.4</v>
      </c>
      <c r="K30" s="51">
        <v>61.1</v>
      </c>
      <c r="L30" s="51">
        <v>61.1</v>
      </c>
      <c r="M30" s="52"/>
      <c r="N30" s="51">
        <v>905</v>
      </c>
      <c r="O30" s="51">
        <v>658</v>
      </c>
      <c r="P30" s="51">
        <v>931</v>
      </c>
      <c r="Q30" s="51">
        <v>912</v>
      </c>
      <c r="R30" s="51">
        <v>893</v>
      </c>
      <c r="S30" s="51">
        <v>845</v>
      </c>
      <c r="T30" s="51">
        <v>932</v>
      </c>
      <c r="U30" s="51">
        <v>919</v>
      </c>
      <c r="V30" s="51">
        <v>913</v>
      </c>
      <c r="W30" s="51">
        <v>912</v>
      </c>
      <c r="X30" s="51">
        <v>936</v>
      </c>
      <c r="Y30" s="52"/>
      <c r="Z30" s="51">
        <v>473</v>
      </c>
      <c r="AA30" s="51">
        <v>472</v>
      </c>
      <c r="AB30" s="51">
        <v>480</v>
      </c>
      <c r="AC30" s="51">
        <v>471</v>
      </c>
      <c r="AD30" s="51">
        <v>468</v>
      </c>
      <c r="AE30" s="51">
        <v>470</v>
      </c>
      <c r="AF30" s="51">
        <v>470</v>
      </c>
      <c r="AG30" s="51">
        <v>447</v>
      </c>
      <c r="AH30" s="51">
        <v>466</v>
      </c>
      <c r="AI30" s="51">
        <v>465</v>
      </c>
      <c r="AJ30" s="51">
        <v>369</v>
      </c>
      <c r="AK30" s="52"/>
      <c r="AL30" s="51">
        <v>235</v>
      </c>
      <c r="AM30" s="51">
        <v>238</v>
      </c>
      <c r="AN30" s="51">
        <v>240</v>
      </c>
      <c r="AO30" s="51">
        <v>220</v>
      </c>
      <c r="AP30" s="51">
        <v>229</v>
      </c>
      <c r="AQ30" s="51">
        <v>219</v>
      </c>
      <c r="AR30" s="51">
        <v>235</v>
      </c>
      <c r="AS30" s="51">
        <v>226</v>
      </c>
      <c r="AT30" s="51">
        <v>229</v>
      </c>
      <c r="AU30" s="51">
        <v>230</v>
      </c>
      <c r="AV30" s="51">
        <v>240</v>
      </c>
      <c r="AW30" s="52"/>
      <c r="AX30" s="51">
        <v>118</v>
      </c>
      <c r="AY30" s="51">
        <v>115</v>
      </c>
      <c r="AZ30" s="51">
        <v>115</v>
      </c>
      <c r="BA30" s="51">
        <v>113</v>
      </c>
      <c r="BB30" s="51">
        <v>120</v>
      </c>
      <c r="BC30" s="51">
        <v>119</v>
      </c>
      <c r="BD30" s="51">
        <v>119</v>
      </c>
      <c r="BE30" s="51">
        <v>115</v>
      </c>
      <c r="BF30" s="51">
        <v>115</v>
      </c>
      <c r="BG30" s="51">
        <v>121</v>
      </c>
      <c r="BH30" s="51">
        <v>116</v>
      </c>
    </row>
    <row r="31" spans="1:60" hidden="1" x14ac:dyDescent="0.2">
      <c r="A31" s="51">
        <v>30</v>
      </c>
      <c r="B31" s="51">
        <v>42.8</v>
      </c>
      <c r="C31" s="51">
        <v>56.7</v>
      </c>
      <c r="D31" s="51">
        <v>60.4</v>
      </c>
      <c r="E31" s="51">
        <v>59.7</v>
      </c>
      <c r="F31" s="51">
        <v>60.3</v>
      </c>
      <c r="G31" s="51">
        <v>59.7</v>
      </c>
      <c r="H31" s="51">
        <v>59.1</v>
      </c>
      <c r="I31" s="51">
        <v>58.3</v>
      </c>
      <c r="J31" s="51">
        <v>60.7</v>
      </c>
      <c r="K31" s="51">
        <v>60.6</v>
      </c>
      <c r="L31" s="51">
        <v>60.3</v>
      </c>
      <c r="M31" s="52"/>
      <c r="N31" s="51">
        <v>925</v>
      </c>
      <c r="O31" s="51">
        <v>688</v>
      </c>
      <c r="P31" s="51">
        <v>936</v>
      </c>
      <c r="Q31" s="51">
        <v>931</v>
      </c>
      <c r="R31" s="51">
        <v>936</v>
      </c>
      <c r="S31" s="51">
        <v>838</v>
      </c>
      <c r="T31" s="51">
        <v>923</v>
      </c>
      <c r="U31" s="51">
        <v>918</v>
      </c>
      <c r="V31" s="51">
        <v>911</v>
      </c>
      <c r="W31" s="51">
        <v>924</v>
      </c>
      <c r="X31" s="51">
        <v>936</v>
      </c>
      <c r="Y31" s="52"/>
      <c r="Z31" s="51">
        <v>468</v>
      </c>
      <c r="AA31" s="51">
        <v>486</v>
      </c>
      <c r="AB31" s="51">
        <v>457</v>
      </c>
      <c r="AC31" s="51">
        <v>468</v>
      </c>
      <c r="AD31" s="51">
        <v>476</v>
      </c>
      <c r="AE31" s="51">
        <v>474</v>
      </c>
      <c r="AF31" s="51">
        <v>471</v>
      </c>
      <c r="AG31" s="51">
        <v>446</v>
      </c>
      <c r="AH31" s="51">
        <v>472</v>
      </c>
      <c r="AI31" s="51">
        <v>471</v>
      </c>
      <c r="AJ31" s="51">
        <v>477</v>
      </c>
      <c r="AK31" s="52"/>
      <c r="AL31" s="51">
        <v>232</v>
      </c>
      <c r="AM31" s="51">
        <v>240</v>
      </c>
      <c r="AN31" s="51">
        <v>243</v>
      </c>
      <c r="AO31" s="51">
        <v>223</v>
      </c>
      <c r="AP31" s="51">
        <v>235</v>
      </c>
      <c r="AQ31" s="51">
        <v>221</v>
      </c>
      <c r="AR31" s="51">
        <v>209</v>
      </c>
      <c r="AS31" s="51">
        <v>242</v>
      </c>
      <c r="AT31" s="51">
        <v>236</v>
      </c>
      <c r="AU31" s="51">
        <v>232</v>
      </c>
      <c r="AV31" s="51">
        <v>242</v>
      </c>
      <c r="AW31" s="52"/>
      <c r="AX31" s="51">
        <v>121</v>
      </c>
      <c r="AY31" s="51">
        <v>118</v>
      </c>
      <c r="AZ31" s="51">
        <v>121</v>
      </c>
      <c r="BA31" s="51">
        <v>122</v>
      </c>
      <c r="BB31" s="51">
        <v>121</v>
      </c>
      <c r="BC31" s="51">
        <v>122</v>
      </c>
      <c r="BD31" s="51">
        <v>118</v>
      </c>
      <c r="BE31" s="51">
        <v>119</v>
      </c>
      <c r="BF31" s="51">
        <v>120</v>
      </c>
      <c r="BG31" s="51">
        <v>120</v>
      </c>
      <c r="BH31" s="51">
        <v>120</v>
      </c>
    </row>
    <row r="32" spans="1:60" hidden="1" x14ac:dyDescent="0.2">
      <c r="A32" s="50">
        <v>31</v>
      </c>
      <c r="B32" s="51">
        <v>40.700000000000003</v>
      </c>
      <c r="C32" s="51">
        <v>61.2</v>
      </c>
      <c r="D32" s="51">
        <v>58.8</v>
      </c>
      <c r="E32" s="51">
        <v>59.6</v>
      </c>
      <c r="F32" s="51">
        <v>59.6</v>
      </c>
      <c r="G32" s="51">
        <v>59.9</v>
      </c>
      <c r="H32" s="51">
        <v>59.4</v>
      </c>
      <c r="I32" s="51">
        <v>59.4</v>
      </c>
      <c r="J32" s="51">
        <v>61.1</v>
      </c>
      <c r="K32" s="51">
        <v>61</v>
      </c>
      <c r="L32" s="51">
        <v>60.4</v>
      </c>
      <c r="M32" s="52"/>
      <c r="N32" s="50">
        <v>908</v>
      </c>
      <c r="O32" s="51">
        <v>659</v>
      </c>
      <c r="P32" s="51">
        <v>925</v>
      </c>
      <c r="Q32" s="51">
        <v>912</v>
      </c>
      <c r="R32" s="51">
        <v>926</v>
      </c>
      <c r="S32" s="51">
        <v>847</v>
      </c>
      <c r="T32" s="51">
        <v>921</v>
      </c>
      <c r="U32" s="51">
        <v>914</v>
      </c>
      <c r="V32" s="51">
        <v>907</v>
      </c>
      <c r="W32" s="51">
        <v>891</v>
      </c>
      <c r="X32" s="51">
        <v>930</v>
      </c>
      <c r="Y32" s="52"/>
      <c r="Z32" s="50">
        <v>473</v>
      </c>
      <c r="AA32" s="51">
        <v>475</v>
      </c>
      <c r="AB32" s="51">
        <v>470</v>
      </c>
      <c r="AC32" s="51">
        <v>338</v>
      </c>
      <c r="AD32" s="51">
        <v>472</v>
      </c>
      <c r="AE32" s="51">
        <v>469</v>
      </c>
      <c r="AF32" s="51">
        <v>475</v>
      </c>
      <c r="AG32" s="51">
        <v>452</v>
      </c>
      <c r="AH32" s="51">
        <v>460</v>
      </c>
      <c r="AI32" s="51">
        <v>477</v>
      </c>
      <c r="AJ32" s="51">
        <v>396</v>
      </c>
      <c r="AK32" s="52"/>
      <c r="AL32" s="50">
        <v>232</v>
      </c>
      <c r="AM32" s="51">
        <v>237</v>
      </c>
      <c r="AN32" s="51">
        <v>236</v>
      </c>
      <c r="AO32" s="51">
        <v>223</v>
      </c>
      <c r="AP32" s="51">
        <v>233</v>
      </c>
      <c r="AQ32" s="51">
        <v>219</v>
      </c>
      <c r="AR32" s="51">
        <v>214</v>
      </c>
      <c r="AS32" s="51">
        <v>237</v>
      </c>
      <c r="AT32" s="51">
        <v>234</v>
      </c>
      <c r="AU32" s="51">
        <v>230</v>
      </c>
      <c r="AV32" s="51">
        <v>239</v>
      </c>
      <c r="AW32" s="52"/>
      <c r="AX32" s="50">
        <v>118</v>
      </c>
      <c r="AY32" s="51">
        <v>120</v>
      </c>
      <c r="AZ32" s="51">
        <v>119</v>
      </c>
      <c r="BA32" s="51">
        <v>119</v>
      </c>
      <c r="BB32" s="51">
        <v>119</v>
      </c>
      <c r="BC32" s="51">
        <v>121</v>
      </c>
      <c r="BD32" s="51">
        <v>108</v>
      </c>
      <c r="BE32" s="51">
        <v>118</v>
      </c>
      <c r="BF32" s="51">
        <v>119</v>
      </c>
      <c r="BG32" s="51">
        <v>119</v>
      </c>
      <c r="BH32" s="51">
        <v>114</v>
      </c>
    </row>
    <row r="33" spans="1:60" hidden="1" x14ac:dyDescent="0.2">
      <c r="A33" s="51">
        <v>32</v>
      </c>
      <c r="B33" s="51">
        <v>49.7</v>
      </c>
      <c r="C33" s="51">
        <v>59.5</v>
      </c>
      <c r="D33" s="51">
        <v>56.2</v>
      </c>
      <c r="E33" s="51">
        <v>59.7</v>
      </c>
      <c r="F33" s="51">
        <v>56.9</v>
      </c>
      <c r="G33" s="51">
        <v>59.4</v>
      </c>
      <c r="H33" s="51">
        <v>59.4</v>
      </c>
      <c r="I33" s="51">
        <v>59.7</v>
      </c>
      <c r="J33" s="51">
        <v>60.4</v>
      </c>
      <c r="K33" s="51">
        <v>60.6</v>
      </c>
      <c r="L33" s="51">
        <v>52.8</v>
      </c>
      <c r="M33" s="52"/>
      <c r="N33" s="51">
        <v>916</v>
      </c>
      <c r="O33" s="51">
        <v>740</v>
      </c>
      <c r="P33" s="51">
        <v>921</v>
      </c>
      <c r="Q33" s="51">
        <v>927</v>
      </c>
      <c r="R33" s="51">
        <v>877</v>
      </c>
      <c r="S33" s="51">
        <v>854</v>
      </c>
      <c r="T33" s="51">
        <v>936</v>
      </c>
      <c r="U33" s="51">
        <v>930</v>
      </c>
      <c r="V33" s="51">
        <v>918</v>
      </c>
      <c r="W33" s="51">
        <v>916</v>
      </c>
      <c r="X33" s="51">
        <v>934</v>
      </c>
      <c r="Y33" s="52"/>
      <c r="Z33" s="51">
        <v>470</v>
      </c>
      <c r="AA33" s="51">
        <v>486</v>
      </c>
      <c r="AB33" s="51">
        <v>462</v>
      </c>
      <c r="AC33" s="51">
        <v>334</v>
      </c>
      <c r="AD33" s="51">
        <v>470</v>
      </c>
      <c r="AE33" s="51">
        <v>479</v>
      </c>
      <c r="AF33" s="51">
        <v>473</v>
      </c>
      <c r="AG33" s="51">
        <v>467</v>
      </c>
      <c r="AH33" s="51">
        <v>441</v>
      </c>
      <c r="AI33" s="51">
        <v>503</v>
      </c>
      <c r="AJ33" s="51">
        <v>385</v>
      </c>
      <c r="AK33" s="52"/>
      <c r="AL33" s="51">
        <v>239</v>
      </c>
      <c r="AM33" s="51">
        <v>236</v>
      </c>
      <c r="AN33" s="51">
        <v>237</v>
      </c>
      <c r="AO33" s="51">
        <v>238</v>
      </c>
      <c r="AP33" s="51">
        <v>232</v>
      </c>
      <c r="AQ33" s="51">
        <v>220</v>
      </c>
      <c r="AR33" s="51">
        <v>243</v>
      </c>
      <c r="AS33" s="51">
        <v>240</v>
      </c>
      <c r="AT33" s="51">
        <v>241</v>
      </c>
      <c r="AU33" s="51">
        <v>225</v>
      </c>
      <c r="AV33" s="51">
        <v>230</v>
      </c>
      <c r="AW33" s="52"/>
      <c r="AX33" s="51">
        <v>121</v>
      </c>
      <c r="AY33" s="51">
        <v>121</v>
      </c>
      <c r="AZ33" s="51">
        <v>119</v>
      </c>
      <c r="BA33" s="51">
        <v>120</v>
      </c>
      <c r="BB33" s="51">
        <v>123</v>
      </c>
      <c r="BC33" s="51">
        <v>122</v>
      </c>
      <c r="BD33" s="51">
        <v>111</v>
      </c>
      <c r="BE33" s="51">
        <v>117</v>
      </c>
      <c r="BF33" s="51">
        <v>119</v>
      </c>
      <c r="BG33" s="51">
        <v>121</v>
      </c>
      <c r="BH33" s="51">
        <v>120</v>
      </c>
    </row>
    <row r="34" spans="1:60" hidden="1" x14ac:dyDescent="0.2">
      <c r="A34" s="51">
        <v>33</v>
      </c>
      <c r="B34" s="51">
        <v>58.3</v>
      </c>
      <c r="C34" s="51">
        <v>61</v>
      </c>
      <c r="D34" s="51">
        <v>58.4</v>
      </c>
      <c r="E34" s="51">
        <v>60.1</v>
      </c>
      <c r="F34" s="51">
        <v>56</v>
      </c>
      <c r="G34" s="51">
        <v>60.8</v>
      </c>
      <c r="H34" s="51">
        <v>60.6</v>
      </c>
      <c r="I34" s="51">
        <v>60.4</v>
      </c>
      <c r="J34" s="51">
        <v>61.6</v>
      </c>
      <c r="K34" s="51">
        <v>60.8</v>
      </c>
      <c r="L34" s="51">
        <v>54.8</v>
      </c>
      <c r="M34" s="52"/>
      <c r="N34" s="51">
        <v>909</v>
      </c>
      <c r="O34" s="51">
        <v>910</v>
      </c>
      <c r="P34" s="51">
        <v>902</v>
      </c>
      <c r="Q34" s="51">
        <v>917</v>
      </c>
      <c r="R34" s="51">
        <v>854</v>
      </c>
      <c r="S34" s="51">
        <v>836</v>
      </c>
      <c r="T34" s="51">
        <v>911</v>
      </c>
      <c r="U34" s="51">
        <v>862</v>
      </c>
      <c r="V34" s="51">
        <v>914</v>
      </c>
      <c r="W34" s="51">
        <v>936</v>
      </c>
      <c r="X34" s="51">
        <v>917</v>
      </c>
      <c r="Y34" s="52"/>
      <c r="Z34" s="51">
        <v>472</v>
      </c>
      <c r="AA34" s="51">
        <v>473</v>
      </c>
      <c r="AB34" s="51">
        <v>456</v>
      </c>
      <c r="AC34" s="51">
        <v>327</v>
      </c>
      <c r="AD34" s="51">
        <v>474</v>
      </c>
      <c r="AE34" s="51">
        <v>473</v>
      </c>
      <c r="AF34" s="51">
        <v>473</v>
      </c>
      <c r="AG34" s="51">
        <v>461</v>
      </c>
      <c r="AH34" s="51">
        <v>330</v>
      </c>
      <c r="AI34" s="51">
        <v>495</v>
      </c>
      <c r="AJ34" s="51">
        <v>345</v>
      </c>
      <c r="AK34" s="52"/>
      <c r="AL34" s="51">
        <v>236</v>
      </c>
      <c r="AM34" s="51">
        <v>236</v>
      </c>
      <c r="AN34" s="51">
        <v>232</v>
      </c>
      <c r="AO34" s="51">
        <v>234</v>
      </c>
      <c r="AP34" s="51">
        <v>232</v>
      </c>
      <c r="AQ34" s="51">
        <v>221</v>
      </c>
      <c r="AR34" s="51">
        <v>235</v>
      </c>
      <c r="AS34" s="51">
        <v>238</v>
      </c>
      <c r="AT34" s="51">
        <v>227</v>
      </c>
      <c r="AU34" s="51">
        <v>229</v>
      </c>
      <c r="AV34" s="51">
        <v>231</v>
      </c>
      <c r="AW34" s="52"/>
      <c r="AX34" s="51">
        <v>119</v>
      </c>
      <c r="AY34" s="51">
        <v>119</v>
      </c>
      <c r="AZ34" s="51">
        <v>114</v>
      </c>
      <c r="BA34" s="51">
        <v>119</v>
      </c>
      <c r="BB34" s="51">
        <v>113</v>
      </c>
      <c r="BC34" s="51">
        <v>117</v>
      </c>
      <c r="BD34" s="51">
        <v>116</v>
      </c>
      <c r="BE34" s="51">
        <v>117</v>
      </c>
      <c r="BF34" s="51">
        <v>119</v>
      </c>
      <c r="BG34" s="51">
        <v>121</v>
      </c>
      <c r="BH34" s="51">
        <v>121</v>
      </c>
    </row>
    <row r="35" spans="1:60" hidden="1" x14ac:dyDescent="0.2">
      <c r="A35" s="50">
        <v>34</v>
      </c>
      <c r="B35" s="51">
        <v>58.8</v>
      </c>
      <c r="C35" s="51">
        <v>60.1</v>
      </c>
      <c r="D35" s="51">
        <v>59.6</v>
      </c>
      <c r="E35" s="51">
        <v>60.1</v>
      </c>
      <c r="F35" s="51">
        <v>58.1</v>
      </c>
      <c r="G35" s="51">
        <v>59.9</v>
      </c>
      <c r="H35" s="51">
        <v>59</v>
      </c>
      <c r="I35" s="51">
        <v>59.2</v>
      </c>
      <c r="J35" s="51">
        <v>60.5</v>
      </c>
      <c r="K35" s="51">
        <v>59.7</v>
      </c>
      <c r="L35" s="51">
        <v>53.9</v>
      </c>
      <c r="M35" s="52"/>
      <c r="N35" s="50">
        <v>923</v>
      </c>
      <c r="O35" s="51">
        <v>931</v>
      </c>
      <c r="P35" s="51">
        <v>916</v>
      </c>
      <c r="Q35" s="51">
        <v>928</v>
      </c>
      <c r="R35" s="51">
        <v>933</v>
      </c>
      <c r="S35" s="51">
        <v>818</v>
      </c>
      <c r="T35" s="51">
        <v>871</v>
      </c>
      <c r="U35" s="51">
        <v>855</v>
      </c>
      <c r="V35" s="51">
        <v>921</v>
      </c>
      <c r="W35" s="51">
        <v>936</v>
      </c>
      <c r="X35" s="51">
        <v>928</v>
      </c>
      <c r="Y35" s="52"/>
      <c r="Z35" s="50">
        <v>430</v>
      </c>
      <c r="AA35" s="51">
        <v>485</v>
      </c>
      <c r="AB35" s="51">
        <v>481</v>
      </c>
      <c r="AC35" s="51">
        <v>440</v>
      </c>
      <c r="AD35" s="51">
        <v>477</v>
      </c>
      <c r="AE35" s="51">
        <v>478</v>
      </c>
      <c r="AF35" s="51">
        <v>478</v>
      </c>
      <c r="AG35" s="51">
        <v>471</v>
      </c>
      <c r="AH35" s="51">
        <v>328</v>
      </c>
      <c r="AI35" s="51">
        <v>497</v>
      </c>
      <c r="AJ35" s="51">
        <v>478</v>
      </c>
      <c r="AK35" s="52"/>
      <c r="AL35" s="50">
        <v>239</v>
      </c>
      <c r="AM35" s="51">
        <v>242</v>
      </c>
      <c r="AN35" s="51">
        <v>240</v>
      </c>
      <c r="AO35" s="51">
        <v>239</v>
      </c>
      <c r="AP35" s="51">
        <v>238</v>
      </c>
      <c r="AQ35" s="51">
        <v>220</v>
      </c>
      <c r="AR35" s="51">
        <v>243</v>
      </c>
      <c r="AS35" s="51">
        <v>234</v>
      </c>
      <c r="AT35" s="51">
        <v>241</v>
      </c>
      <c r="AU35" s="51">
        <v>233</v>
      </c>
      <c r="AV35" s="51">
        <v>244</v>
      </c>
      <c r="AW35" s="52"/>
      <c r="AX35" s="50">
        <v>119</v>
      </c>
      <c r="AY35" s="51">
        <v>118</v>
      </c>
      <c r="AZ35" s="51">
        <v>110</v>
      </c>
      <c r="BA35" s="51">
        <v>116</v>
      </c>
      <c r="BB35" s="51">
        <v>122</v>
      </c>
      <c r="BC35" s="51">
        <v>123</v>
      </c>
      <c r="BD35" s="51">
        <v>118</v>
      </c>
      <c r="BE35" s="51">
        <v>117</v>
      </c>
      <c r="BF35" s="51">
        <v>120</v>
      </c>
      <c r="BG35" s="51">
        <v>121</v>
      </c>
      <c r="BH35" s="51">
        <v>122</v>
      </c>
    </row>
    <row r="36" spans="1:60" hidden="1" x14ac:dyDescent="0.2">
      <c r="A36" s="51">
        <v>35</v>
      </c>
      <c r="B36" s="51">
        <v>57.6</v>
      </c>
      <c r="C36" s="51">
        <v>59.6</v>
      </c>
      <c r="D36" s="51">
        <v>60.3</v>
      </c>
      <c r="E36" s="51">
        <v>53.4</v>
      </c>
      <c r="F36" s="51">
        <v>57.8</v>
      </c>
      <c r="G36" s="51">
        <v>61.2</v>
      </c>
      <c r="H36" s="51">
        <v>60.3</v>
      </c>
      <c r="I36" s="51">
        <v>60.6</v>
      </c>
      <c r="J36" s="51">
        <v>61.5</v>
      </c>
      <c r="K36" s="51">
        <v>60.7</v>
      </c>
      <c r="L36" s="51">
        <v>57.5</v>
      </c>
      <c r="M36" s="52"/>
      <c r="N36" s="51">
        <v>905</v>
      </c>
      <c r="O36" s="51">
        <v>925</v>
      </c>
      <c r="P36" s="51">
        <v>911</v>
      </c>
      <c r="Q36" s="51">
        <v>921</v>
      </c>
      <c r="R36" s="51">
        <v>908</v>
      </c>
      <c r="S36" s="51">
        <v>816</v>
      </c>
      <c r="T36" s="51">
        <v>901</v>
      </c>
      <c r="U36" s="51">
        <v>844</v>
      </c>
      <c r="V36" s="51">
        <v>909</v>
      </c>
      <c r="W36" s="51">
        <v>933</v>
      </c>
      <c r="X36" s="51">
        <v>910</v>
      </c>
      <c r="Y36" s="52"/>
      <c r="Z36" s="51">
        <v>450</v>
      </c>
      <c r="AA36" s="51">
        <v>474</v>
      </c>
      <c r="AB36" s="51">
        <v>484</v>
      </c>
      <c r="AC36" s="51">
        <v>435</v>
      </c>
      <c r="AD36" s="51">
        <v>470</v>
      </c>
      <c r="AE36" s="51">
        <v>473</v>
      </c>
      <c r="AF36" s="51">
        <v>473</v>
      </c>
      <c r="AG36" s="51">
        <v>462</v>
      </c>
      <c r="AH36" s="51">
        <v>335</v>
      </c>
      <c r="AI36" s="51">
        <v>500</v>
      </c>
      <c r="AJ36" s="51">
        <v>482</v>
      </c>
      <c r="AK36" s="52"/>
      <c r="AL36" s="51">
        <v>234</v>
      </c>
      <c r="AM36" s="51">
        <v>237</v>
      </c>
      <c r="AN36" s="51">
        <v>234</v>
      </c>
      <c r="AO36" s="51">
        <v>234</v>
      </c>
      <c r="AP36" s="51">
        <v>236</v>
      </c>
      <c r="AQ36" s="51">
        <v>225</v>
      </c>
      <c r="AR36" s="51">
        <v>226</v>
      </c>
      <c r="AS36" s="51">
        <v>238</v>
      </c>
      <c r="AT36" s="51">
        <v>236</v>
      </c>
      <c r="AU36" s="51">
        <v>228</v>
      </c>
      <c r="AV36" s="51">
        <v>240</v>
      </c>
      <c r="AW36" s="52"/>
      <c r="AX36" s="51">
        <v>121</v>
      </c>
      <c r="AY36" s="51">
        <v>116</v>
      </c>
      <c r="AZ36" s="51">
        <v>106</v>
      </c>
      <c r="BA36" s="51">
        <v>120</v>
      </c>
      <c r="BB36" s="51">
        <v>115</v>
      </c>
      <c r="BC36" s="51">
        <v>123</v>
      </c>
      <c r="BD36" s="51">
        <v>115</v>
      </c>
      <c r="BE36" s="51">
        <v>117</v>
      </c>
      <c r="BF36" s="51">
        <v>121</v>
      </c>
      <c r="BG36" s="51">
        <v>121</v>
      </c>
      <c r="BH36" s="51">
        <v>121</v>
      </c>
    </row>
    <row r="37" spans="1:60" hidden="1" x14ac:dyDescent="0.2">
      <c r="A37" s="51">
        <v>36</v>
      </c>
      <c r="B37" s="51">
        <v>55.8</v>
      </c>
      <c r="C37" s="51">
        <v>60</v>
      </c>
      <c r="D37" s="51">
        <v>58.6</v>
      </c>
      <c r="E37" s="51">
        <v>60.2</v>
      </c>
      <c r="F37" s="51">
        <v>52</v>
      </c>
      <c r="G37" s="51">
        <v>59.6</v>
      </c>
      <c r="H37" s="51">
        <v>59.4</v>
      </c>
      <c r="I37" s="51">
        <v>59.4</v>
      </c>
      <c r="J37" s="51">
        <v>60.8</v>
      </c>
      <c r="K37" s="51">
        <v>60.1</v>
      </c>
      <c r="L37" s="51">
        <v>59.9</v>
      </c>
      <c r="M37" s="52"/>
      <c r="N37" s="51">
        <v>920</v>
      </c>
      <c r="O37" s="51">
        <v>936</v>
      </c>
      <c r="P37" s="51">
        <v>918</v>
      </c>
      <c r="Q37" s="51">
        <v>926</v>
      </c>
      <c r="R37" s="51">
        <v>918</v>
      </c>
      <c r="S37" s="51">
        <v>836</v>
      </c>
      <c r="T37" s="51">
        <v>917</v>
      </c>
      <c r="U37" s="51">
        <v>824</v>
      </c>
      <c r="V37" s="51">
        <v>926</v>
      </c>
      <c r="W37" s="51">
        <v>930</v>
      </c>
      <c r="X37" s="51">
        <v>923</v>
      </c>
      <c r="Y37" s="52"/>
      <c r="Z37" s="51">
        <v>470</v>
      </c>
      <c r="AA37" s="51">
        <v>447</v>
      </c>
      <c r="AB37" s="51">
        <v>475</v>
      </c>
      <c r="AC37" s="51">
        <v>438</v>
      </c>
      <c r="AD37" s="51">
        <v>492</v>
      </c>
      <c r="AE37" s="51">
        <v>479</v>
      </c>
      <c r="AF37" s="51">
        <v>467</v>
      </c>
      <c r="AG37" s="51">
        <v>474</v>
      </c>
      <c r="AH37" s="51">
        <v>474</v>
      </c>
      <c r="AI37" s="51">
        <v>489</v>
      </c>
      <c r="AJ37" s="51">
        <v>477</v>
      </c>
      <c r="AK37" s="52"/>
      <c r="AL37" s="51">
        <v>235</v>
      </c>
      <c r="AM37" s="51">
        <v>234</v>
      </c>
      <c r="AN37" s="51">
        <v>243</v>
      </c>
      <c r="AO37" s="51">
        <v>237</v>
      </c>
      <c r="AP37" s="51">
        <v>235</v>
      </c>
      <c r="AQ37" s="51">
        <v>230</v>
      </c>
      <c r="AR37" s="51">
        <v>199</v>
      </c>
      <c r="AS37" s="51">
        <v>235</v>
      </c>
      <c r="AT37" s="51">
        <v>231</v>
      </c>
      <c r="AU37" s="51">
        <v>233</v>
      </c>
      <c r="AV37" s="51">
        <v>242</v>
      </c>
      <c r="AW37" s="52"/>
      <c r="AX37" s="51">
        <v>121</v>
      </c>
      <c r="AY37" s="51">
        <v>121</v>
      </c>
      <c r="AZ37" s="51">
        <v>119</v>
      </c>
      <c r="BA37" s="51">
        <v>121</v>
      </c>
      <c r="BB37" s="51">
        <v>120</v>
      </c>
      <c r="BC37" s="51">
        <v>118</v>
      </c>
      <c r="BD37" s="51">
        <v>116</v>
      </c>
      <c r="BE37" s="51">
        <v>116</v>
      </c>
      <c r="BF37" s="51">
        <v>122</v>
      </c>
      <c r="BG37" s="51">
        <v>120</v>
      </c>
      <c r="BH37" s="51">
        <v>120</v>
      </c>
    </row>
    <row r="38" spans="1:60" hidden="1" x14ac:dyDescent="0.2">
      <c r="A38" s="50">
        <v>37</v>
      </c>
      <c r="B38" s="51">
        <v>57.9</v>
      </c>
      <c r="C38" s="51">
        <v>61.1</v>
      </c>
      <c r="D38" s="51">
        <v>58.1</v>
      </c>
      <c r="E38" s="51">
        <v>59.4</v>
      </c>
      <c r="F38" s="51">
        <v>51.3</v>
      </c>
      <c r="G38" s="51">
        <v>60.2</v>
      </c>
      <c r="H38" s="51">
        <v>60.2</v>
      </c>
      <c r="I38" s="51">
        <v>58.8</v>
      </c>
      <c r="J38" s="51">
        <v>61.7</v>
      </c>
      <c r="K38" s="51">
        <v>60.9</v>
      </c>
      <c r="L38" s="51">
        <v>60.5</v>
      </c>
      <c r="M38" s="52"/>
      <c r="N38" s="50">
        <v>906</v>
      </c>
      <c r="O38" s="51">
        <v>924</v>
      </c>
      <c r="P38" s="51">
        <v>904</v>
      </c>
      <c r="Q38" s="51">
        <v>911</v>
      </c>
      <c r="R38" s="51">
        <v>900</v>
      </c>
      <c r="S38" s="51">
        <v>876</v>
      </c>
      <c r="T38" s="51">
        <v>917</v>
      </c>
      <c r="U38" s="51">
        <v>839</v>
      </c>
      <c r="V38" s="51">
        <v>915</v>
      </c>
      <c r="W38" s="51">
        <v>934</v>
      </c>
      <c r="X38" s="51">
        <v>905</v>
      </c>
      <c r="Y38" s="52"/>
      <c r="Z38" s="50">
        <v>468</v>
      </c>
      <c r="AA38" s="51">
        <v>423</v>
      </c>
      <c r="AB38" s="51">
        <v>471</v>
      </c>
      <c r="AC38" s="51">
        <v>469</v>
      </c>
      <c r="AD38" s="51">
        <v>509</v>
      </c>
      <c r="AE38" s="51">
        <v>472</v>
      </c>
      <c r="AF38" s="51">
        <v>445</v>
      </c>
      <c r="AG38" s="51">
        <v>465</v>
      </c>
      <c r="AH38" s="51">
        <v>451</v>
      </c>
      <c r="AI38" s="51">
        <v>480</v>
      </c>
      <c r="AJ38" s="51">
        <v>470</v>
      </c>
      <c r="AK38" s="52"/>
      <c r="AL38" s="50">
        <v>225</v>
      </c>
      <c r="AM38" s="51">
        <v>231</v>
      </c>
      <c r="AN38" s="51">
        <v>238</v>
      </c>
      <c r="AO38" s="51">
        <v>236</v>
      </c>
      <c r="AP38" s="51">
        <v>234</v>
      </c>
      <c r="AQ38" s="51">
        <v>221</v>
      </c>
      <c r="AR38" s="51">
        <v>206</v>
      </c>
      <c r="AS38" s="51">
        <v>238</v>
      </c>
      <c r="AT38" s="51">
        <v>228</v>
      </c>
      <c r="AU38" s="51">
        <v>230</v>
      </c>
      <c r="AV38" s="51">
        <v>239</v>
      </c>
      <c r="AW38" s="52"/>
      <c r="AX38" s="50">
        <v>115</v>
      </c>
      <c r="AY38" s="51">
        <v>119</v>
      </c>
      <c r="AZ38" s="51">
        <v>114</v>
      </c>
      <c r="BA38" s="51">
        <v>120</v>
      </c>
      <c r="BB38" s="51">
        <v>92.1</v>
      </c>
      <c r="BC38" s="51">
        <v>119</v>
      </c>
      <c r="BD38" s="51">
        <v>118</v>
      </c>
      <c r="BE38" s="51">
        <v>116</v>
      </c>
      <c r="BF38" s="51">
        <v>120</v>
      </c>
      <c r="BG38" s="51">
        <v>114</v>
      </c>
      <c r="BH38" s="51">
        <v>118</v>
      </c>
    </row>
    <row r="39" spans="1:60" hidden="1" x14ac:dyDescent="0.2">
      <c r="A39" s="51">
        <v>38</v>
      </c>
      <c r="B39" s="51">
        <v>58.5</v>
      </c>
      <c r="C39" s="51">
        <v>59.6</v>
      </c>
      <c r="D39" s="51">
        <v>59.8</v>
      </c>
      <c r="E39" s="51">
        <v>60.2</v>
      </c>
      <c r="F39" s="51">
        <v>53.1</v>
      </c>
      <c r="G39" s="51">
        <v>59.5</v>
      </c>
      <c r="H39" s="51">
        <v>59.6</v>
      </c>
      <c r="I39" s="51">
        <v>59</v>
      </c>
      <c r="J39" s="51">
        <v>60.3</v>
      </c>
      <c r="K39" s="51">
        <v>60.2</v>
      </c>
      <c r="L39" s="51">
        <v>54.3</v>
      </c>
      <c r="M39" s="52"/>
      <c r="N39" s="51">
        <v>913</v>
      </c>
      <c r="O39" s="51">
        <v>935</v>
      </c>
      <c r="P39" s="51">
        <v>930</v>
      </c>
      <c r="Q39" s="51">
        <v>920</v>
      </c>
      <c r="R39" s="51">
        <v>925</v>
      </c>
      <c r="S39" s="51">
        <v>886</v>
      </c>
      <c r="T39" s="51">
        <v>921</v>
      </c>
      <c r="U39" s="51">
        <v>842</v>
      </c>
      <c r="V39" s="51">
        <v>897</v>
      </c>
      <c r="W39" s="51">
        <v>936</v>
      </c>
      <c r="X39" s="51">
        <v>918</v>
      </c>
      <c r="Y39" s="52"/>
      <c r="Z39" s="51">
        <v>476</v>
      </c>
      <c r="AA39" s="51">
        <v>400</v>
      </c>
      <c r="AB39" s="51">
        <v>483</v>
      </c>
      <c r="AC39" s="51">
        <v>478</v>
      </c>
      <c r="AD39" s="51">
        <v>480</v>
      </c>
      <c r="AE39" s="51">
        <v>477</v>
      </c>
      <c r="AF39" s="51">
        <v>448</v>
      </c>
      <c r="AG39" s="51">
        <v>473</v>
      </c>
      <c r="AH39" s="51">
        <v>433</v>
      </c>
      <c r="AI39" s="51">
        <v>475</v>
      </c>
      <c r="AJ39" s="51">
        <v>479</v>
      </c>
      <c r="AK39" s="52"/>
      <c r="AL39" s="51">
        <v>226</v>
      </c>
      <c r="AM39" s="51">
        <v>241</v>
      </c>
      <c r="AN39" s="51">
        <v>241</v>
      </c>
      <c r="AO39" s="51">
        <v>240</v>
      </c>
      <c r="AP39" s="51">
        <v>230</v>
      </c>
      <c r="AQ39" s="51">
        <v>228</v>
      </c>
      <c r="AR39" s="51">
        <v>211</v>
      </c>
      <c r="AS39" s="51">
        <v>241</v>
      </c>
      <c r="AT39" s="51">
        <v>224</v>
      </c>
      <c r="AU39" s="51">
        <v>233</v>
      </c>
      <c r="AV39" s="51">
        <v>247</v>
      </c>
      <c r="AW39" s="52"/>
      <c r="AX39" s="51">
        <v>116</v>
      </c>
      <c r="AY39" s="51">
        <v>120</v>
      </c>
      <c r="AZ39" s="51">
        <v>108</v>
      </c>
      <c r="BA39" s="51">
        <v>122</v>
      </c>
      <c r="BB39" s="51">
        <v>95.8</v>
      </c>
      <c r="BC39" s="51">
        <v>121</v>
      </c>
      <c r="BD39" s="51">
        <v>119</v>
      </c>
      <c r="BE39" s="51">
        <v>120</v>
      </c>
      <c r="BF39" s="51">
        <v>120</v>
      </c>
      <c r="BG39" s="51">
        <v>111</v>
      </c>
      <c r="BH39" s="51">
        <v>118</v>
      </c>
    </row>
    <row r="40" spans="1:60" hidden="1" x14ac:dyDescent="0.2">
      <c r="A40" s="51">
        <v>39</v>
      </c>
      <c r="B40" s="51">
        <v>58.4</v>
      </c>
      <c r="C40" s="51">
        <v>61.1</v>
      </c>
      <c r="D40" s="51">
        <v>60.8</v>
      </c>
      <c r="E40" s="51">
        <v>61.2</v>
      </c>
      <c r="F40" s="51">
        <v>54.2</v>
      </c>
      <c r="G40" s="51">
        <v>60.6</v>
      </c>
      <c r="H40" s="51">
        <v>60.9</v>
      </c>
      <c r="I40" s="51">
        <v>58.5</v>
      </c>
      <c r="J40" s="51">
        <v>60.9</v>
      </c>
      <c r="K40" s="51">
        <v>62.2</v>
      </c>
      <c r="L40" s="51">
        <v>51.7</v>
      </c>
      <c r="M40" s="52"/>
      <c r="N40" s="51">
        <v>873</v>
      </c>
      <c r="O40" s="51">
        <v>915</v>
      </c>
      <c r="P40" s="51">
        <v>921</v>
      </c>
      <c r="Q40" s="51">
        <v>904</v>
      </c>
      <c r="R40" s="51">
        <v>900</v>
      </c>
      <c r="S40" s="51">
        <v>902</v>
      </c>
      <c r="T40" s="51">
        <v>907</v>
      </c>
      <c r="U40" s="51">
        <v>819</v>
      </c>
      <c r="V40" s="51">
        <v>849</v>
      </c>
      <c r="W40" s="51">
        <v>933</v>
      </c>
      <c r="X40" s="51">
        <v>903</v>
      </c>
      <c r="Y40" s="52"/>
      <c r="Z40" s="51">
        <v>460</v>
      </c>
      <c r="AA40" s="51">
        <v>443</v>
      </c>
      <c r="AB40" s="51">
        <v>467</v>
      </c>
      <c r="AC40" s="51">
        <v>474</v>
      </c>
      <c r="AD40" s="51">
        <v>465</v>
      </c>
      <c r="AE40" s="51">
        <v>474</v>
      </c>
      <c r="AF40" s="51">
        <v>461</v>
      </c>
      <c r="AG40" s="51">
        <v>464</v>
      </c>
      <c r="AH40" s="51">
        <v>452</v>
      </c>
      <c r="AI40" s="51">
        <v>472</v>
      </c>
      <c r="AJ40" s="51">
        <v>472</v>
      </c>
      <c r="AK40" s="52"/>
      <c r="AL40" s="51">
        <v>229</v>
      </c>
      <c r="AM40" s="51">
        <v>236</v>
      </c>
      <c r="AN40" s="51">
        <v>226</v>
      </c>
      <c r="AO40" s="51">
        <v>236</v>
      </c>
      <c r="AP40" s="51">
        <v>225</v>
      </c>
      <c r="AQ40" s="51">
        <v>222</v>
      </c>
      <c r="AR40" s="51">
        <v>211</v>
      </c>
      <c r="AS40" s="51">
        <v>238</v>
      </c>
      <c r="AT40" s="51">
        <v>220</v>
      </c>
      <c r="AU40" s="51">
        <v>227</v>
      </c>
      <c r="AV40" s="51">
        <v>256</v>
      </c>
      <c r="AW40" s="52"/>
      <c r="AX40" s="51">
        <v>119</v>
      </c>
      <c r="AY40" s="51">
        <v>119</v>
      </c>
      <c r="AZ40" s="51">
        <v>126</v>
      </c>
      <c r="BA40" s="51">
        <v>122</v>
      </c>
      <c r="BB40" s="51">
        <v>94.1</v>
      </c>
      <c r="BC40" s="51">
        <v>121</v>
      </c>
      <c r="BD40" s="51">
        <v>119</v>
      </c>
      <c r="BE40" s="51">
        <v>120</v>
      </c>
      <c r="BF40" s="51">
        <v>121</v>
      </c>
      <c r="BG40" s="51">
        <v>116</v>
      </c>
      <c r="BH40" s="51">
        <v>119</v>
      </c>
    </row>
    <row r="41" spans="1:60" hidden="1" x14ac:dyDescent="0.2">
      <c r="A41" s="50">
        <v>40</v>
      </c>
      <c r="B41" s="51">
        <v>56</v>
      </c>
      <c r="C41" s="51">
        <v>59.8</v>
      </c>
      <c r="D41" s="51">
        <v>58.6</v>
      </c>
      <c r="E41" s="51">
        <v>60.2</v>
      </c>
      <c r="F41" s="51">
        <v>52.1</v>
      </c>
      <c r="G41" s="51">
        <v>60</v>
      </c>
      <c r="H41" s="51">
        <v>59.8</v>
      </c>
      <c r="I41" s="51">
        <v>58.2</v>
      </c>
      <c r="J41" s="51">
        <v>60.4</v>
      </c>
      <c r="K41" s="51">
        <v>60.1</v>
      </c>
      <c r="L41" s="51">
        <v>55.9</v>
      </c>
      <c r="M41" s="52"/>
      <c r="N41" s="50">
        <v>830</v>
      </c>
      <c r="O41" s="51">
        <v>923</v>
      </c>
      <c r="P41" s="51">
        <v>932</v>
      </c>
      <c r="Q41" s="51">
        <v>932</v>
      </c>
      <c r="R41" s="51">
        <v>917</v>
      </c>
      <c r="S41" s="51">
        <v>936</v>
      </c>
      <c r="T41" s="51">
        <v>919</v>
      </c>
      <c r="U41" s="51">
        <v>824</v>
      </c>
      <c r="V41" s="51">
        <v>840</v>
      </c>
      <c r="W41" s="51">
        <v>935</v>
      </c>
      <c r="X41" s="51">
        <v>914</v>
      </c>
      <c r="Y41" s="52"/>
      <c r="Z41" s="50">
        <v>452</v>
      </c>
      <c r="AA41" s="51">
        <v>476</v>
      </c>
      <c r="AB41" s="51">
        <v>469</v>
      </c>
      <c r="AC41" s="51">
        <v>477</v>
      </c>
      <c r="AD41" s="51">
        <v>455</v>
      </c>
      <c r="AE41" s="51">
        <v>482</v>
      </c>
      <c r="AF41" s="51">
        <v>497</v>
      </c>
      <c r="AG41" s="51">
        <v>459</v>
      </c>
      <c r="AH41" s="51">
        <v>466</v>
      </c>
      <c r="AI41" s="51">
        <v>473</v>
      </c>
      <c r="AJ41" s="51">
        <v>446</v>
      </c>
      <c r="AK41" s="52"/>
      <c r="AL41" s="50">
        <v>226</v>
      </c>
      <c r="AM41" s="51">
        <v>243</v>
      </c>
      <c r="AN41" s="51">
        <v>227</v>
      </c>
      <c r="AO41" s="51">
        <v>232</v>
      </c>
      <c r="AP41" s="51">
        <v>228</v>
      </c>
      <c r="AQ41" s="51">
        <v>234</v>
      </c>
      <c r="AR41" s="51">
        <v>211</v>
      </c>
      <c r="AS41" s="51">
        <v>240</v>
      </c>
      <c r="AT41" s="51">
        <v>230</v>
      </c>
      <c r="AU41" s="51">
        <v>229</v>
      </c>
      <c r="AV41" s="51">
        <v>262</v>
      </c>
      <c r="AW41" s="52"/>
      <c r="AX41" s="50">
        <v>121</v>
      </c>
      <c r="AY41" s="51">
        <v>122</v>
      </c>
      <c r="AZ41" s="51">
        <v>126</v>
      </c>
      <c r="BA41" s="51">
        <v>117</v>
      </c>
      <c r="BB41" s="51">
        <v>118</v>
      </c>
      <c r="BC41" s="51">
        <v>121</v>
      </c>
      <c r="BD41" s="51">
        <v>120</v>
      </c>
      <c r="BE41" s="51">
        <v>118</v>
      </c>
      <c r="BF41" s="51">
        <v>122</v>
      </c>
      <c r="BG41" s="51">
        <v>117</v>
      </c>
      <c r="BH41" s="51">
        <v>118</v>
      </c>
    </row>
    <row r="42" spans="1:60" hidden="1" x14ac:dyDescent="0.2">
      <c r="A42" s="51">
        <v>41</v>
      </c>
      <c r="B42" s="51">
        <v>58.1</v>
      </c>
      <c r="C42" s="51">
        <v>61.3</v>
      </c>
      <c r="D42" s="51">
        <v>57.8</v>
      </c>
      <c r="E42" s="51">
        <v>61.3</v>
      </c>
      <c r="F42" s="51">
        <v>54.1</v>
      </c>
      <c r="G42" s="51">
        <v>59.4</v>
      </c>
      <c r="H42" s="51">
        <v>60.7</v>
      </c>
      <c r="I42" s="51">
        <v>59.2</v>
      </c>
      <c r="J42" s="51">
        <v>61.4</v>
      </c>
      <c r="K42" s="51">
        <v>61</v>
      </c>
      <c r="L42" s="51">
        <v>61.2</v>
      </c>
      <c r="M42" s="52"/>
      <c r="N42" s="51">
        <v>898</v>
      </c>
      <c r="O42" s="51">
        <v>899</v>
      </c>
      <c r="P42" s="51">
        <v>911</v>
      </c>
      <c r="Q42" s="51">
        <v>908</v>
      </c>
      <c r="R42" s="51">
        <v>907</v>
      </c>
      <c r="S42" s="51">
        <v>933</v>
      </c>
      <c r="T42" s="51">
        <v>909</v>
      </c>
      <c r="U42" s="51">
        <v>820</v>
      </c>
      <c r="V42" s="51">
        <v>850</v>
      </c>
      <c r="W42" s="51">
        <v>887</v>
      </c>
      <c r="X42" s="51">
        <v>893</v>
      </c>
      <c r="Y42" s="52"/>
      <c r="Z42" s="51">
        <v>461</v>
      </c>
      <c r="AA42" s="51">
        <v>469</v>
      </c>
      <c r="AB42" s="51">
        <v>475</v>
      </c>
      <c r="AC42" s="51">
        <v>467</v>
      </c>
      <c r="AD42" s="51">
        <v>444</v>
      </c>
      <c r="AE42" s="51">
        <v>475</v>
      </c>
      <c r="AF42" s="51">
        <v>482</v>
      </c>
      <c r="AG42" s="51">
        <v>457</v>
      </c>
      <c r="AH42" s="51">
        <v>437</v>
      </c>
      <c r="AI42" s="51">
        <v>476</v>
      </c>
      <c r="AJ42" s="51">
        <v>436</v>
      </c>
      <c r="AK42" s="52"/>
      <c r="AL42" s="51">
        <v>227</v>
      </c>
      <c r="AM42" s="51">
        <v>236</v>
      </c>
      <c r="AN42" s="51">
        <v>236</v>
      </c>
      <c r="AO42" s="51">
        <v>229</v>
      </c>
      <c r="AP42" s="51">
        <v>229</v>
      </c>
      <c r="AQ42" s="51">
        <v>230</v>
      </c>
      <c r="AR42" s="51">
        <v>209</v>
      </c>
      <c r="AS42" s="51">
        <v>233</v>
      </c>
      <c r="AT42" s="51">
        <v>224</v>
      </c>
      <c r="AU42" s="51">
        <v>235</v>
      </c>
      <c r="AV42" s="51">
        <v>253</v>
      </c>
      <c r="AW42" s="52"/>
      <c r="AX42" s="51">
        <v>114</v>
      </c>
      <c r="AY42" s="51">
        <v>118</v>
      </c>
      <c r="AZ42" s="51">
        <v>123</v>
      </c>
      <c r="BA42" s="51">
        <v>120</v>
      </c>
      <c r="BB42" s="51">
        <v>117</v>
      </c>
      <c r="BC42" s="51">
        <v>121</v>
      </c>
      <c r="BD42" s="51">
        <v>118</v>
      </c>
      <c r="BE42" s="51">
        <v>118</v>
      </c>
      <c r="BF42" s="51">
        <v>121</v>
      </c>
      <c r="BG42" s="51">
        <v>120</v>
      </c>
      <c r="BH42" s="51">
        <v>112</v>
      </c>
    </row>
    <row r="43" spans="1:60" hidden="1" x14ac:dyDescent="0.2">
      <c r="A43" s="51">
        <v>42</v>
      </c>
      <c r="B43" s="51">
        <v>58.9</v>
      </c>
      <c r="C43" s="51">
        <v>60.2</v>
      </c>
      <c r="D43" s="51">
        <v>59.5</v>
      </c>
      <c r="E43" s="51">
        <v>61.3</v>
      </c>
      <c r="F43" s="51">
        <v>56.1</v>
      </c>
      <c r="G43" s="51">
        <v>58.5</v>
      </c>
      <c r="H43" s="51">
        <v>59.2</v>
      </c>
      <c r="I43" s="51">
        <v>57.7</v>
      </c>
      <c r="J43" s="51">
        <v>60</v>
      </c>
      <c r="K43" s="51">
        <v>60.3</v>
      </c>
      <c r="L43" s="51">
        <v>59.4</v>
      </c>
      <c r="M43" s="52"/>
      <c r="N43" s="51">
        <v>925</v>
      </c>
      <c r="O43" s="51">
        <v>930</v>
      </c>
      <c r="P43" s="51">
        <v>895</v>
      </c>
      <c r="Q43" s="51">
        <v>921</v>
      </c>
      <c r="R43" s="51">
        <v>880</v>
      </c>
      <c r="S43" s="51">
        <v>936</v>
      </c>
      <c r="T43" s="51">
        <v>936</v>
      </c>
      <c r="U43" s="51">
        <v>864</v>
      </c>
      <c r="V43" s="51">
        <v>853</v>
      </c>
      <c r="W43" s="51">
        <v>920</v>
      </c>
      <c r="X43" s="51">
        <v>925</v>
      </c>
      <c r="Y43" s="52"/>
      <c r="Z43" s="51">
        <v>453</v>
      </c>
      <c r="AA43" s="51">
        <v>470</v>
      </c>
      <c r="AB43" s="51">
        <v>462</v>
      </c>
      <c r="AC43" s="51">
        <v>473</v>
      </c>
      <c r="AD43" s="51">
        <v>470</v>
      </c>
      <c r="AE43" s="51">
        <v>468</v>
      </c>
      <c r="AF43" s="51">
        <v>471</v>
      </c>
      <c r="AG43" s="51">
        <v>472</v>
      </c>
      <c r="AH43" s="51">
        <v>450</v>
      </c>
      <c r="AI43" s="51">
        <v>483</v>
      </c>
      <c r="AJ43" s="51">
        <v>469</v>
      </c>
      <c r="AK43" s="52"/>
      <c r="AL43" s="51">
        <v>230</v>
      </c>
      <c r="AM43" s="51">
        <v>240</v>
      </c>
      <c r="AN43" s="51">
        <v>229</v>
      </c>
      <c r="AO43" s="51">
        <v>239</v>
      </c>
      <c r="AP43" s="51">
        <v>241</v>
      </c>
      <c r="AQ43" s="51">
        <v>239</v>
      </c>
      <c r="AR43" s="51">
        <v>214</v>
      </c>
      <c r="AS43" s="51">
        <v>241</v>
      </c>
      <c r="AT43" s="51">
        <v>240</v>
      </c>
      <c r="AU43" s="51">
        <v>238</v>
      </c>
      <c r="AV43" s="51">
        <v>217</v>
      </c>
      <c r="AW43" s="52"/>
      <c r="AX43" s="51">
        <v>117</v>
      </c>
      <c r="AY43" s="51">
        <v>118</v>
      </c>
      <c r="AZ43" s="51">
        <v>120</v>
      </c>
      <c r="BA43" s="51">
        <v>122</v>
      </c>
      <c r="BB43" s="51">
        <v>105</v>
      </c>
      <c r="BC43" s="51">
        <v>122</v>
      </c>
      <c r="BD43" s="51">
        <v>118</v>
      </c>
      <c r="BE43" s="51">
        <v>120</v>
      </c>
      <c r="BF43" s="51">
        <v>120</v>
      </c>
      <c r="BG43" s="51">
        <v>122</v>
      </c>
      <c r="BH43" s="51">
        <v>105</v>
      </c>
    </row>
    <row r="44" spans="1:60" hidden="1" x14ac:dyDescent="0.2">
      <c r="A44" s="50">
        <v>43</v>
      </c>
      <c r="B44" s="51">
        <v>57.6</v>
      </c>
      <c r="C44" s="51">
        <v>61.5</v>
      </c>
      <c r="D44" s="51">
        <v>60.6</v>
      </c>
      <c r="E44" s="51">
        <v>61.5</v>
      </c>
      <c r="F44" s="51">
        <v>56.8</v>
      </c>
      <c r="G44" s="51">
        <v>59.2</v>
      </c>
      <c r="H44" s="51">
        <v>60.4</v>
      </c>
      <c r="I44" s="51">
        <v>58.1</v>
      </c>
      <c r="J44" s="51">
        <v>61.3</v>
      </c>
      <c r="K44" s="51">
        <v>59.6</v>
      </c>
      <c r="L44" s="51">
        <v>62.2</v>
      </c>
      <c r="M44" s="52"/>
      <c r="N44" s="50">
        <v>905</v>
      </c>
      <c r="O44" s="51">
        <v>915</v>
      </c>
      <c r="P44" s="51">
        <v>875</v>
      </c>
      <c r="Q44" s="51">
        <v>918</v>
      </c>
      <c r="R44" s="51">
        <v>865</v>
      </c>
      <c r="S44" s="51">
        <v>926</v>
      </c>
      <c r="T44" s="51">
        <v>936</v>
      </c>
      <c r="U44" s="51">
        <v>870</v>
      </c>
      <c r="V44" s="51">
        <v>832</v>
      </c>
      <c r="W44" s="51">
        <v>916</v>
      </c>
      <c r="X44" s="51">
        <v>901</v>
      </c>
      <c r="Y44" s="52"/>
      <c r="Z44" s="50">
        <v>460</v>
      </c>
      <c r="AA44" s="51">
        <v>459</v>
      </c>
      <c r="AB44" s="51">
        <v>470</v>
      </c>
      <c r="AC44" s="51">
        <v>469</v>
      </c>
      <c r="AD44" s="51">
        <v>453</v>
      </c>
      <c r="AE44" s="51">
        <v>470</v>
      </c>
      <c r="AF44" s="51">
        <v>480</v>
      </c>
      <c r="AG44" s="51">
        <v>485</v>
      </c>
      <c r="AH44" s="51">
        <v>414</v>
      </c>
      <c r="AI44" s="51">
        <v>474</v>
      </c>
      <c r="AJ44" s="51">
        <v>461</v>
      </c>
      <c r="AK44" s="52"/>
      <c r="AL44" s="50">
        <v>224</v>
      </c>
      <c r="AM44" s="51">
        <v>227</v>
      </c>
      <c r="AN44" s="51">
        <v>227</v>
      </c>
      <c r="AO44" s="51">
        <v>235</v>
      </c>
      <c r="AP44" s="51">
        <v>237</v>
      </c>
      <c r="AQ44" s="51">
        <v>233</v>
      </c>
      <c r="AR44" s="51">
        <v>224</v>
      </c>
      <c r="AS44" s="51">
        <v>233</v>
      </c>
      <c r="AT44" s="51">
        <v>236</v>
      </c>
      <c r="AU44" s="51">
        <v>236</v>
      </c>
      <c r="AV44" s="51">
        <v>223</v>
      </c>
      <c r="AW44" s="52"/>
      <c r="AX44" s="50">
        <v>118</v>
      </c>
      <c r="AY44" s="51">
        <v>117</v>
      </c>
      <c r="AZ44" s="51">
        <v>119</v>
      </c>
      <c r="BA44" s="51">
        <v>119</v>
      </c>
      <c r="BB44" s="51">
        <v>94.6</v>
      </c>
      <c r="BC44" s="51">
        <v>121</v>
      </c>
      <c r="BD44" s="51">
        <v>118</v>
      </c>
      <c r="BE44" s="51">
        <v>119</v>
      </c>
      <c r="BF44" s="51">
        <v>120</v>
      </c>
      <c r="BG44" s="51">
        <v>120</v>
      </c>
      <c r="BH44" s="51">
        <v>118</v>
      </c>
    </row>
    <row r="45" spans="1:60" hidden="1" x14ac:dyDescent="0.2">
      <c r="A45" s="51">
        <v>44</v>
      </c>
      <c r="B45" s="51">
        <v>57.7</v>
      </c>
      <c r="C45" s="51">
        <v>61.3</v>
      </c>
      <c r="D45" s="51">
        <v>59.9</v>
      </c>
      <c r="E45" s="51">
        <v>58.8</v>
      </c>
      <c r="F45" s="51">
        <v>58.6</v>
      </c>
      <c r="G45" s="51">
        <v>57.9</v>
      </c>
      <c r="H45" s="51">
        <v>60</v>
      </c>
      <c r="I45" s="51">
        <v>58.2</v>
      </c>
      <c r="J45" s="51">
        <v>60.6</v>
      </c>
      <c r="K45" s="51">
        <v>59.8</v>
      </c>
      <c r="L45" s="51">
        <v>60</v>
      </c>
      <c r="M45" s="52"/>
      <c r="N45" s="51">
        <v>908</v>
      </c>
      <c r="O45" s="51">
        <v>934</v>
      </c>
      <c r="P45" s="51">
        <v>923</v>
      </c>
      <c r="Q45" s="51">
        <v>933</v>
      </c>
      <c r="R45" s="51">
        <v>920</v>
      </c>
      <c r="S45" s="51">
        <v>936</v>
      </c>
      <c r="T45" s="51">
        <v>926</v>
      </c>
      <c r="U45" s="51">
        <v>828</v>
      </c>
      <c r="V45" s="51">
        <v>864</v>
      </c>
      <c r="W45" s="51">
        <v>931</v>
      </c>
      <c r="X45" s="51">
        <v>923</v>
      </c>
      <c r="Y45" s="52"/>
      <c r="Z45" s="51">
        <v>452</v>
      </c>
      <c r="AA45" s="51">
        <v>471</v>
      </c>
      <c r="AB45" s="51">
        <v>470</v>
      </c>
      <c r="AC45" s="51">
        <v>476</v>
      </c>
      <c r="AD45" s="51">
        <v>476</v>
      </c>
      <c r="AE45" s="51">
        <v>481</v>
      </c>
      <c r="AF45" s="51">
        <v>504</v>
      </c>
      <c r="AG45" s="51">
        <v>497</v>
      </c>
      <c r="AH45" s="51">
        <v>434</v>
      </c>
      <c r="AI45" s="51">
        <v>481</v>
      </c>
      <c r="AJ45" s="51">
        <v>464</v>
      </c>
      <c r="AK45" s="52"/>
      <c r="AL45" s="51">
        <v>233</v>
      </c>
      <c r="AM45" s="51">
        <v>233</v>
      </c>
      <c r="AN45" s="51">
        <v>234</v>
      </c>
      <c r="AO45" s="51">
        <v>234</v>
      </c>
      <c r="AP45" s="51">
        <v>240</v>
      </c>
      <c r="AQ45" s="51">
        <v>234</v>
      </c>
      <c r="AR45" s="51">
        <v>222</v>
      </c>
      <c r="AS45" s="51">
        <v>244</v>
      </c>
      <c r="AT45" s="51">
        <v>241</v>
      </c>
      <c r="AU45" s="51">
        <v>242</v>
      </c>
      <c r="AV45" s="51">
        <v>224</v>
      </c>
      <c r="AW45" s="52"/>
      <c r="AX45" s="51">
        <v>111</v>
      </c>
      <c r="AY45" s="51">
        <v>118</v>
      </c>
      <c r="AZ45" s="51">
        <v>120</v>
      </c>
      <c r="BA45" s="51">
        <v>119</v>
      </c>
      <c r="BB45" s="51">
        <v>115</v>
      </c>
      <c r="BC45" s="51">
        <v>121</v>
      </c>
      <c r="BD45" s="51">
        <v>121</v>
      </c>
      <c r="BE45" s="51">
        <v>101</v>
      </c>
      <c r="BF45" s="51">
        <v>120</v>
      </c>
      <c r="BG45" s="51">
        <v>121</v>
      </c>
      <c r="BH45" s="51">
        <v>120</v>
      </c>
    </row>
    <row r="46" spans="1:60" hidden="1" x14ac:dyDescent="0.2">
      <c r="A46" s="51">
        <v>45</v>
      </c>
      <c r="B46" s="51">
        <v>55.3</v>
      </c>
      <c r="C46" s="51">
        <v>62.2</v>
      </c>
      <c r="D46" s="51">
        <v>60.6</v>
      </c>
      <c r="E46" s="51">
        <v>58.9</v>
      </c>
      <c r="F46" s="51">
        <v>56.8</v>
      </c>
      <c r="G46" s="51">
        <v>59.4</v>
      </c>
      <c r="H46" s="51">
        <v>61.1</v>
      </c>
      <c r="I46" s="51">
        <v>58.3</v>
      </c>
      <c r="J46" s="51">
        <v>60.2</v>
      </c>
      <c r="K46" s="51">
        <v>60.3</v>
      </c>
      <c r="L46" s="51">
        <v>59.3</v>
      </c>
      <c r="M46" s="52"/>
      <c r="N46" s="51">
        <v>895</v>
      </c>
      <c r="O46" s="51">
        <v>918</v>
      </c>
      <c r="P46" s="51">
        <v>900</v>
      </c>
      <c r="Q46" s="51">
        <v>886</v>
      </c>
      <c r="R46" s="51">
        <v>900</v>
      </c>
      <c r="S46" s="51">
        <v>919</v>
      </c>
      <c r="T46" s="51">
        <v>891</v>
      </c>
      <c r="U46" s="51">
        <v>820</v>
      </c>
      <c r="V46" s="51">
        <v>924</v>
      </c>
      <c r="W46" s="51">
        <v>921</v>
      </c>
      <c r="X46" s="51">
        <v>908</v>
      </c>
      <c r="Y46" s="52"/>
      <c r="Z46" s="51">
        <v>458</v>
      </c>
      <c r="AA46" s="51">
        <v>470</v>
      </c>
      <c r="AB46" s="51">
        <v>449</v>
      </c>
      <c r="AC46" s="51">
        <v>468</v>
      </c>
      <c r="AD46" s="51">
        <v>471</v>
      </c>
      <c r="AE46" s="51">
        <v>473</v>
      </c>
      <c r="AF46" s="51">
        <v>491</v>
      </c>
      <c r="AG46" s="51">
        <v>447</v>
      </c>
      <c r="AH46" s="51">
        <v>463</v>
      </c>
      <c r="AI46" s="51">
        <v>473</v>
      </c>
      <c r="AJ46" s="51">
        <v>460</v>
      </c>
      <c r="AK46" s="52"/>
      <c r="AL46" s="51">
        <v>228</v>
      </c>
      <c r="AM46" s="51">
        <v>237</v>
      </c>
      <c r="AN46" s="51">
        <v>236</v>
      </c>
      <c r="AO46" s="51">
        <v>236</v>
      </c>
      <c r="AP46" s="51">
        <v>237</v>
      </c>
      <c r="AQ46" s="51">
        <v>240</v>
      </c>
      <c r="AR46" s="51">
        <v>231</v>
      </c>
      <c r="AS46" s="51">
        <v>239</v>
      </c>
      <c r="AT46" s="51">
        <v>233</v>
      </c>
      <c r="AU46" s="51">
        <v>236</v>
      </c>
      <c r="AV46" s="51">
        <v>229</v>
      </c>
      <c r="AW46" s="52"/>
      <c r="AX46" s="51">
        <v>108</v>
      </c>
      <c r="AY46" s="51">
        <v>117</v>
      </c>
      <c r="AZ46" s="51">
        <v>119</v>
      </c>
      <c r="BA46" s="51">
        <v>121</v>
      </c>
      <c r="BB46" s="51">
        <v>120</v>
      </c>
      <c r="BC46" s="51">
        <v>120</v>
      </c>
      <c r="BD46" s="51">
        <v>117</v>
      </c>
      <c r="BE46" s="51">
        <v>118</v>
      </c>
      <c r="BF46" s="51">
        <v>118</v>
      </c>
      <c r="BG46" s="51">
        <v>121</v>
      </c>
      <c r="BH46" s="51">
        <v>120</v>
      </c>
    </row>
    <row r="47" spans="1:60" hidden="1" x14ac:dyDescent="0.2">
      <c r="A47" s="50">
        <v>46</v>
      </c>
      <c r="B47" s="51">
        <v>56.6</v>
      </c>
      <c r="C47" s="51">
        <v>60.5</v>
      </c>
      <c r="D47" s="51">
        <v>58.4</v>
      </c>
      <c r="E47" s="51">
        <v>59.7</v>
      </c>
      <c r="F47" s="51">
        <v>51.9</v>
      </c>
      <c r="G47" s="51">
        <v>58.3</v>
      </c>
      <c r="H47" s="51">
        <v>60</v>
      </c>
      <c r="I47" s="51">
        <v>59.7</v>
      </c>
      <c r="J47" s="51">
        <v>58.6</v>
      </c>
      <c r="K47" s="51">
        <v>58.4</v>
      </c>
      <c r="L47" s="51">
        <v>59.4</v>
      </c>
      <c r="M47" s="52"/>
      <c r="N47" s="50">
        <v>887</v>
      </c>
      <c r="O47" s="51">
        <v>908</v>
      </c>
      <c r="P47" s="51">
        <v>911</v>
      </c>
      <c r="Q47" s="51">
        <v>906</v>
      </c>
      <c r="R47" s="51">
        <v>886</v>
      </c>
      <c r="S47" s="51">
        <v>931</v>
      </c>
      <c r="T47" s="51">
        <v>896</v>
      </c>
      <c r="U47" s="51">
        <v>897</v>
      </c>
      <c r="V47" s="51">
        <v>936</v>
      </c>
      <c r="W47" s="51">
        <v>930</v>
      </c>
      <c r="X47" s="51">
        <v>850</v>
      </c>
      <c r="Y47" s="52"/>
      <c r="Z47" s="50">
        <v>467</v>
      </c>
      <c r="AA47" s="51">
        <v>478</v>
      </c>
      <c r="AB47" s="51">
        <v>477</v>
      </c>
      <c r="AC47" s="51">
        <v>480</v>
      </c>
      <c r="AD47" s="51">
        <v>441</v>
      </c>
      <c r="AE47" s="51">
        <v>481</v>
      </c>
      <c r="AF47" s="51">
        <v>466</v>
      </c>
      <c r="AG47" s="51">
        <v>434</v>
      </c>
      <c r="AH47" s="51">
        <v>465</v>
      </c>
      <c r="AI47" s="51">
        <v>473</v>
      </c>
      <c r="AJ47" s="51">
        <v>466</v>
      </c>
      <c r="AK47" s="52"/>
      <c r="AL47" s="50">
        <v>230</v>
      </c>
      <c r="AM47" s="51">
        <v>240</v>
      </c>
      <c r="AN47" s="51">
        <v>235</v>
      </c>
      <c r="AO47" s="51">
        <v>239</v>
      </c>
      <c r="AP47" s="51">
        <v>234</v>
      </c>
      <c r="AQ47" s="51">
        <v>235</v>
      </c>
      <c r="AR47" s="51">
        <v>230</v>
      </c>
      <c r="AS47" s="51">
        <v>235</v>
      </c>
      <c r="AT47" s="51">
        <v>231</v>
      </c>
      <c r="AU47" s="51">
        <v>233</v>
      </c>
      <c r="AV47" s="51">
        <v>207</v>
      </c>
      <c r="AW47" s="52"/>
      <c r="AX47" s="50">
        <v>108</v>
      </c>
      <c r="AY47" s="51">
        <v>121</v>
      </c>
      <c r="AZ47" s="51">
        <v>120</v>
      </c>
      <c r="BA47" s="51">
        <v>122</v>
      </c>
      <c r="BB47" s="51">
        <v>122</v>
      </c>
      <c r="BC47" s="51">
        <v>122</v>
      </c>
      <c r="BD47" s="51">
        <v>122</v>
      </c>
      <c r="BE47" s="51">
        <v>118</v>
      </c>
      <c r="BF47" s="51">
        <v>120</v>
      </c>
      <c r="BG47" s="51">
        <v>121</v>
      </c>
      <c r="BH47" s="51">
        <v>119</v>
      </c>
    </row>
    <row r="48" spans="1:60" hidden="1" x14ac:dyDescent="0.2">
      <c r="A48" s="51">
        <v>47</v>
      </c>
      <c r="B48" s="51">
        <v>57.7</v>
      </c>
      <c r="C48" s="51">
        <v>58.4</v>
      </c>
      <c r="D48" s="51">
        <v>58.5</v>
      </c>
      <c r="E48" s="51">
        <v>61.8</v>
      </c>
      <c r="F48" s="51">
        <v>53.5</v>
      </c>
      <c r="G48" s="51">
        <v>60.5</v>
      </c>
      <c r="H48" s="51">
        <v>60.5</v>
      </c>
      <c r="I48" s="51">
        <v>60.6</v>
      </c>
      <c r="J48" s="51">
        <v>60.1</v>
      </c>
      <c r="K48" s="51">
        <v>54.9</v>
      </c>
      <c r="L48" s="51">
        <v>59.5</v>
      </c>
      <c r="M48" s="52"/>
      <c r="N48" s="51">
        <v>902</v>
      </c>
      <c r="O48" s="51">
        <v>915</v>
      </c>
      <c r="P48" s="51">
        <v>885</v>
      </c>
      <c r="Q48" s="51">
        <v>901</v>
      </c>
      <c r="R48" s="51">
        <v>890</v>
      </c>
      <c r="S48" s="51">
        <v>916</v>
      </c>
      <c r="T48" s="51">
        <v>874</v>
      </c>
      <c r="U48" s="51">
        <v>919</v>
      </c>
      <c r="V48" s="51">
        <v>924</v>
      </c>
      <c r="W48" s="51">
        <v>904</v>
      </c>
      <c r="X48" s="51">
        <v>806</v>
      </c>
      <c r="Y48" s="52"/>
      <c r="Z48" s="51">
        <v>467</v>
      </c>
      <c r="AA48" s="51">
        <v>471</v>
      </c>
      <c r="AB48" s="51">
        <v>469</v>
      </c>
      <c r="AC48" s="51">
        <v>471</v>
      </c>
      <c r="AD48" s="51">
        <v>460</v>
      </c>
      <c r="AE48" s="51">
        <v>472</v>
      </c>
      <c r="AF48" s="51">
        <v>481</v>
      </c>
      <c r="AG48" s="51">
        <v>426</v>
      </c>
      <c r="AH48" s="51">
        <v>460</v>
      </c>
      <c r="AI48" s="51">
        <v>473</v>
      </c>
      <c r="AJ48" s="51">
        <v>465</v>
      </c>
      <c r="AK48" s="52"/>
      <c r="AL48" s="51">
        <v>233</v>
      </c>
      <c r="AM48" s="51">
        <v>236</v>
      </c>
      <c r="AN48" s="51">
        <v>239</v>
      </c>
      <c r="AO48" s="51">
        <v>236</v>
      </c>
      <c r="AP48" s="51">
        <v>233</v>
      </c>
      <c r="AQ48" s="51">
        <v>238</v>
      </c>
      <c r="AR48" s="51">
        <v>230</v>
      </c>
      <c r="AS48" s="51">
        <v>233</v>
      </c>
      <c r="AT48" s="51">
        <v>221</v>
      </c>
      <c r="AU48" s="51">
        <v>233</v>
      </c>
      <c r="AV48" s="51">
        <v>204</v>
      </c>
      <c r="AW48" s="52"/>
      <c r="AX48" s="51">
        <v>120</v>
      </c>
      <c r="AY48" s="51">
        <v>118</v>
      </c>
      <c r="AZ48" s="51">
        <v>119</v>
      </c>
      <c r="BA48" s="51">
        <v>122</v>
      </c>
      <c r="BB48" s="51">
        <v>121</v>
      </c>
      <c r="BC48" s="51">
        <v>117</v>
      </c>
      <c r="BD48" s="51">
        <v>119</v>
      </c>
      <c r="BE48" s="51">
        <v>98</v>
      </c>
      <c r="BF48" s="51">
        <v>121</v>
      </c>
      <c r="BG48" s="51">
        <v>121</v>
      </c>
      <c r="BH48" s="51">
        <v>119</v>
      </c>
    </row>
    <row r="49" spans="1:60" hidden="1" x14ac:dyDescent="0.2">
      <c r="A49" s="51">
        <v>48</v>
      </c>
      <c r="B49" s="51">
        <v>58.3</v>
      </c>
      <c r="C49" s="51">
        <v>59</v>
      </c>
      <c r="D49" s="51">
        <v>59.7</v>
      </c>
      <c r="E49" s="51">
        <v>60.1</v>
      </c>
      <c r="F49" s="51">
        <v>58.9</v>
      </c>
      <c r="G49" s="51">
        <v>59.8</v>
      </c>
      <c r="H49" s="51">
        <v>59.4</v>
      </c>
      <c r="I49" s="51">
        <v>60.2</v>
      </c>
      <c r="J49" s="51">
        <v>59.1</v>
      </c>
      <c r="K49" s="51">
        <v>58.5</v>
      </c>
      <c r="L49" s="51">
        <v>59.8</v>
      </c>
      <c r="M49" s="52"/>
      <c r="N49" s="51">
        <v>911</v>
      </c>
      <c r="O49" s="51">
        <v>936</v>
      </c>
      <c r="P49" s="51">
        <v>892</v>
      </c>
      <c r="Q49" s="51">
        <v>916</v>
      </c>
      <c r="R49" s="51">
        <v>877</v>
      </c>
      <c r="S49" s="51">
        <v>936</v>
      </c>
      <c r="T49" s="51">
        <v>895</v>
      </c>
      <c r="U49" s="51">
        <v>936</v>
      </c>
      <c r="V49" s="51">
        <v>928</v>
      </c>
      <c r="W49" s="51">
        <v>929</v>
      </c>
      <c r="X49" s="51">
        <v>854</v>
      </c>
      <c r="Y49" s="52"/>
      <c r="Z49" s="51">
        <v>470</v>
      </c>
      <c r="AA49" s="51">
        <v>484</v>
      </c>
      <c r="AB49" s="51">
        <v>480</v>
      </c>
      <c r="AC49" s="51">
        <v>494</v>
      </c>
      <c r="AD49" s="51">
        <v>472</v>
      </c>
      <c r="AE49" s="51">
        <v>471</v>
      </c>
      <c r="AF49" s="51">
        <v>493</v>
      </c>
      <c r="AG49" s="51">
        <v>421</v>
      </c>
      <c r="AH49" s="51">
        <v>476</v>
      </c>
      <c r="AI49" s="51">
        <v>485</v>
      </c>
      <c r="AJ49" s="51">
        <v>464</v>
      </c>
      <c r="AK49" s="52"/>
      <c r="AL49" s="51">
        <v>235</v>
      </c>
      <c r="AM49" s="51">
        <v>241</v>
      </c>
      <c r="AN49" s="51">
        <v>242</v>
      </c>
      <c r="AO49" s="51">
        <v>238</v>
      </c>
      <c r="AP49" s="51">
        <v>237</v>
      </c>
      <c r="AQ49" s="51">
        <v>241</v>
      </c>
      <c r="AR49" s="51">
        <v>227</v>
      </c>
      <c r="AS49" s="51">
        <v>243</v>
      </c>
      <c r="AT49" s="51">
        <v>233</v>
      </c>
      <c r="AU49" s="51">
        <v>237</v>
      </c>
      <c r="AV49" s="51">
        <v>240</v>
      </c>
      <c r="AW49" s="52"/>
      <c r="AX49" s="51">
        <v>118</v>
      </c>
      <c r="AY49" s="51">
        <v>119</v>
      </c>
      <c r="AZ49" s="51">
        <v>119</v>
      </c>
      <c r="BA49" s="51">
        <v>119</v>
      </c>
      <c r="BB49" s="51">
        <v>121</v>
      </c>
      <c r="BC49" s="51">
        <v>121</v>
      </c>
      <c r="BD49" s="51">
        <v>116</v>
      </c>
      <c r="BE49" s="51">
        <v>118</v>
      </c>
      <c r="BF49" s="51">
        <v>119</v>
      </c>
      <c r="BG49" s="51">
        <v>122</v>
      </c>
      <c r="BH49" s="51">
        <v>117</v>
      </c>
    </row>
    <row r="50" spans="1:60" hidden="1" x14ac:dyDescent="0.2">
      <c r="A50" s="50">
        <v>49</v>
      </c>
      <c r="B50" s="51">
        <v>57</v>
      </c>
      <c r="C50" s="51">
        <v>59.2</v>
      </c>
      <c r="D50" s="51">
        <v>59.7</v>
      </c>
      <c r="E50" s="51">
        <v>59.1</v>
      </c>
      <c r="F50" s="51">
        <v>56.6</v>
      </c>
      <c r="G50" s="51">
        <v>60.5</v>
      </c>
      <c r="H50" s="51">
        <v>59.5</v>
      </c>
      <c r="I50" s="51">
        <v>62.3</v>
      </c>
      <c r="J50" s="51">
        <v>59.7</v>
      </c>
      <c r="K50" s="51">
        <v>59.3</v>
      </c>
      <c r="L50" s="51">
        <v>60</v>
      </c>
      <c r="M50" s="52"/>
      <c r="N50" s="50">
        <v>907</v>
      </c>
      <c r="O50" s="51">
        <v>933</v>
      </c>
      <c r="P50" s="51">
        <v>904</v>
      </c>
      <c r="Q50" s="51">
        <v>886</v>
      </c>
      <c r="R50" s="51">
        <v>834</v>
      </c>
      <c r="S50" s="51">
        <v>906</v>
      </c>
      <c r="T50" s="51">
        <v>893</v>
      </c>
      <c r="U50" s="51">
        <v>895</v>
      </c>
      <c r="V50" s="51">
        <v>914</v>
      </c>
      <c r="W50" s="51">
        <v>915</v>
      </c>
      <c r="X50" s="51">
        <v>903</v>
      </c>
      <c r="Y50" s="52"/>
      <c r="Z50" s="50">
        <v>463</v>
      </c>
      <c r="AA50" s="51">
        <v>470</v>
      </c>
      <c r="AB50" s="51">
        <v>467</v>
      </c>
      <c r="AC50" s="51">
        <v>475</v>
      </c>
      <c r="AD50" s="51">
        <v>472</v>
      </c>
      <c r="AE50" s="51">
        <v>469</v>
      </c>
      <c r="AF50" s="51">
        <v>474</v>
      </c>
      <c r="AG50" s="51">
        <v>431</v>
      </c>
      <c r="AH50" s="51">
        <v>464</v>
      </c>
      <c r="AI50" s="51">
        <v>473</v>
      </c>
      <c r="AJ50" s="51">
        <v>463</v>
      </c>
      <c r="AK50" s="52"/>
      <c r="AL50" s="50">
        <v>236</v>
      </c>
      <c r="AM50" s="51">
        <v>237</v>
      </c>
      <c r="AN50" s="51">
        <v>232</v>
      </c>
      <c r="AO50" s="51">
        <v>233</v>
      </c>
      <c r="AP50" s="51">
        <v>235</v>
      </c>
      <c r="AQ50" s="51">
        <v>233</v>
      </c>
      <c r="AR50" s="51">
        <v>227</v>
      </c>
      <c r="AS50" s="51">
        <v>236</v>
      </c>
      <c r="AT50" s="51">
        <v>230</v>
      </c>
      <c r="AU50" s="51">
        <v>210</v>
      </c>
      <c r="AV50" s="51">
        <v>238</v>
      </c>
      <c r="AW50" s="52"/>
      <c r="AX50" s="50">
        <v>117</v>
      </c>
      <c r="AY50" s="51">
        <v>120</v>
      </c>
      <c r="AZ50" s="51">
        <v>117</v>
      </c>
      <c r="BA50" s="51">
        <v>121</v>
      </c>
      <c r="BB50" s="51">
        <v>121</v>
      </c>
      <c r="BC50" s="51">
        <v>121</v>
      </c>
      <c r="BD50" s="51">
        <v>115</v>
      </c>
      <c r="BE50" s="51">
        <v>120</v>
      </c>
      <c r="BF50" s="51">
        <v>120</v>
      </c>
      <c r="BG50" s="51">
        <v>122</v>
      </c>
      <c r="BH50" s="51">
        <v>117</v>
      </c>
    </row>
    <row r="51" spans="1:60" hidden="1" x14ac:dyDescent="0.2">
      <c r="A51" s="51">
        <v>50</v>
      </c>
      <c r="B51" s="51">
        <v>55.9</v>
      </c>
      <c r="C51" s="51">
        <v>60</v>
      </c>
      <c r="D51" s="51">
        <v>59.4</v>
      </c>
      <c r="E51" s="51">
        <v>60.4</v>
      </c>
      <c r="F51" s="51">
        <v>58.9</v>
      </c>
      <c r="G51" s="51">
        <v>57.5</v>
      </c>
      <c r="H51" s="51">
        <v>59.2</v>
      </c>
      <c r="I51" s="51">
        <v>61.2</v>
      </c>
      <c r="J51" s="51">
        <v>58.1</v>
      </c>
      <c r="K51" s="51">
        <v>59.7</v>
      </c>
      <c r="L51" s="51">
        <v>59.1</v>
      </c>
      <c r="M51" s="52"/>
      <c r="N51" s="51">
        <v>911</v>
      </c>
      <c r="O51" s="51">
        <v>931</v>
      </c>
      <c r="P51" s="51">
        <v>917</v>
      </c>
      <c r="Q51" s="51">
        <v>906</v>
      </c>
      <c r="R51" s="51">
        <v>838</v>
      </c>
      <c r="S51" s="51">
        <v>861</v>
      </c>
      <c r="T51" s="51">
        <v>899</v>
      </c>
      <c r="U51" s="51">
        <v>892</v>
      </c>
      <c r="V51" s="51">
        <v>920</v>
      </c>
      <c r="W51" s="51">
        <v>921</v>
      </c>
      <c r="X51" s="51">
        <v>936</v>
      </c>
      <c r="Y51" s="52"/>
      <c r="Z51" s="51">
        <v>467</v>
      </c>
      <c r="AA51" s="51">
        <v>482</v>
      </c>
      <c r="AB51" s="51">
        <v>474</v>
      </c>
      <c r="AC51" s="51">
        <v>477</v>
      </c>
      <c r="AD51" s="51">
        <v>478</v>
      </c>
      <c r="AE51" s="51">
        <v>478</v>
      </c>
      <c r="AF51" s="51">
        <v>473</v>
      </c>
      <c r="AG51" s="51">
        <v>486</v>
      </c>
      <c r="AH51" s="51">
        <v>463</v>
      </c>
      <c r="AI51" s="51">
        <v>461</v>
      </c>
      <c r="AJ51" s="51">
        <v>462</v>
      </c>
      <c r="AK51" s="52"/>
      <c r="AL51" s="51">
        <v>247</v>
      </c>
      <c r="AM51" s="51">
        <v>239</v>
      </c>
      <c r="AN51" s="51">
        <v>227</v>
      </c>
      <c r="AO51" s="51">
        <v>233</v>
      </c>
      <c r="AP51" s="51">
        <v>235</v>
      </c>
      <c r="AQ51" s="51">
        <v>237</v>
      </c>
      <c r="AR51" s="51">
        <v>236</v>
      </c>
      <c r="AS51" s="51">
        <v>230</v>
      </c>
      <c r="AT51" s="51">
        <v>241</v>
      </c>
      <c r="AU51" s="51">
        <v>235</v>
      </c>
      <c r="AV51" s="51">
        <v>238</v>
      </c>
      <c r="AW51" s="52"/>
      <c r="AX51" s="51">
        <v>120</v>
      </c>
      <c r="AY51" s="51">
        <v>121</v>
      </c>
      <c r="AZ51" s="51">
        <v>119</v>
      </c>
      <c r="BA51" s="51">
        <v>121</v>
      </c>
      <c r="BB51" s="51">
        <v>121</v>
      </c>
      <c r="BC51" s="51">
        <v>124</v>
      </c>
      <c r="BD51" s="51">
        <v>115</v>
      </c>
      <c r="BE51" s="51">
        <v>120</v>
      </c>
      <c r="BF51" s="51">
        <v>122</v>
      </c>
      <c r="BG51" s="51">
        <v>121</v>
      </c>
      <c r="BH51" s="51">
        <v>116</v>
      </c>
    </row>
    <row r="52" spans="1:60" hidden="1" x14ac:dyDescent="0.2">
      <c r="A52" s="51">
        <v>51</v>
      </c>
      <c r="B52" s="51">
        <v>58.6</v>
      </c>
      <c r="C52" s="51">
        <v>60.8</v>
      </c>
      <c r="D52" s="51">
        <v>59.5</v>
      </c>
      <c r="E52" s="51">
        <v>60.8</v>
      </c>
      <c r="F52" s="51">
        <v>59.3</v>
      </c>
      <c r="G52" s="51">
        <v>61</v>
      </c>
      <c r="H52" s="51">
        <v>56.5</v>
      </c>
      <c r="I52" s="51">
        <v>55.7</v>
      </c>
      <c r="J52" s="51">
        <v>57.7</v>
      </c>
      <c r="K52" s="51">
        <v>61.2</v>
      </c>
      <c r="L52" s="51">
        <v>58.5</v>
      </c>
      <c r="M52" s="52"/>
      <c r="N52" s="51">
        <v>911</v>
      </c>
      <c r="O52" s="51">
        <v>895</v>
      </c>
      <c r="P52" s="51">
        <v>903</v>
      </c>
      <c r="Q52" s="51">
        <v>902</v>
      </c>
      <c r="R52" s="51">
        <v>830</v>
      </c>
      <c r="S52" s="51">
        <v>873</v>
      </c>
      <c r="T52" s="51">
        <v>874</v>
      </c>
      <c r="U52" s="51">
        <v>889</v>
      </c>
      <c r="V52" s="51">
        <v>869</v>
      </c>
      <c r="W52" s="51">
        <v>910</v>
      </c>
      <c r="X52" s="51">
        <v>928</v>
      </c>
      <c r="Y52" s="52"/>
      <c r="Z52" s="51">
        <v>463</v>
      </c>
      <c r="AA52" s="51">
        <v>476</v>
      </c>
      <c r="AB52" s="51">
        <v>466</v>
      </c>
      <c r="AC52" s="51">
        <v>490</v>
      </c>
      <c r="AD52" s="51">
        <v>473</v>
      </c>
      <c r="AE52" s="51">
        <v>471</v>
      </c>
      <c r="AF52" s="51">
        <v>471</v>
      </c>
      <c r="AG52" s="51">
        <v>469</v>
      </c>
      <c r="AH52" s="51">
        <v>460</v>
      </c>
      <c r="AI52" s="51">
        <v>465</v>
      </c>
      <c r="AJ52" s="51">
        <v>454</v>
      </c>
      <c r="AK52" s="52"/>
      <c r="AL52" s="51">
        <v>241</v>
      </c>
      <c r="AM52" s="51">
        <v>228</v>
      </c>
      <c r="AN52" s="51">
        <v>232</v>
      </c>
      <c r="AO52" s="51">
        <v>229</v>
      </c>
      <c r="AP52" s="51">
        <v>235</v>
      </c>
      <c r="AQ52" s="51">
        <v>233</v>
      </c>
      <c r="AR52" s="51">
        <v>229</v>
      </c>
      <c r="AS52" s="51">
        <v>226</v>
      </c>
      <c r="AT52" s="51">
        <v>238</v>
      </c>
      <c r="AU52" s="51">
        <v>235</v>
      </c>
      <c r="AV52" s="51">
        <v>234</v>
      </c>
      <c r="AW52" s="52"/>
      <c r="AX52" s="51">
        <v>119</v>
      </c>
      <c r="AY52" s="51">
        <v>120</v>
      </c>
      <c r="AZ52" s="51">
        <v>111</v>
      </c>
      <c r="BA52" s="51">
        <v>121</v>
      </c>
      <c r="BB52" s="51">
        <v>122</v>
      </c>
      <c r="BC52" s="51">
        <v>121</v>
      </c>
      <c r="BD52" s="51">
        <v>116</v>
      </c>
      <c r="BE52" s="51">
        <v>120</v>
      </c>
      <c r="BF52" s="51">
        <v>120</v>
      </c>
      <c r="BG52" s="51">
        <v>120</v>
      </c>
      <c r="BH52" s="51">
        <v>121</v>
      </c>
    </row>
    <row r="53" spans="1:60" hidden="1" x14ac:dyDescent="0.2">
      <c r="A53" s="50">
        <v>52</v>
      </c>
      <c r="B53" s="51">
        <v>60.1</v>
      </c>
      <c r="C53" s="51">
        <v>60.2</v>
      </c>
      <c r="D53" s="51">
        <v>59.1</v>
      </c>
      <c r="E53" s="51">
        <v>60.7</v>
      </c>
      <c r="F53" s="51">
        <v>60.5</v>
      </c>
      <c r="G53" s="51">
        <v>58.8</v>
      </c>
      <c r="H53" s="51">
        <v>58.3</v>
      </c>
      <c r="I53" s="51">
        <v>61.3</v>
      </c>
      <c r="J53" s="51">
        <v>58.6</v>
      </c>
      <c r="K53" s="51">
        <v>59.3</v>
      </c>
      <c r="L53" s="51">
        <v>54.5</v>
      </c>
      <c r="M53" s="52"/>
      <c r="N53" s="50">
        <v>927</v>
      </c>
      <c r="O53" s="51">
        <v>884</v>
      </c>
      <c r="P53" s="51">
        <v>882</v>
      </c>
      <c r="Q53" s="51">
        <v>930</v>
      </c>
      <c r="R53" s="51">
        <v>830</v>
      </c>
      <c r="S53" s="51">
        <v>911</v>
      </c>
      <c r="T53" s="51">
        <v>904</v>
      </c>
      <c r="U53" s="51">
        <v>936</v>
      </c>
      <c r="V53" s="51">
        <v>903</v>
      </c>
      <c r="W53" s="51">
        <v>921</v>
      </c>
      <c r="X53" s="51">
        <v>936</v>
      </c>
      <c r="Y53" s="52"/>
      <c r="Z53" s="50">
        <v>467</v>
      </c>
      <c r="AA53" s="51">
        <v>477</v>
      </c>
      <c r="AB53" s="51">
        <v>460</v>
      </c>
      <c r="AC53" s="51">
        <v>491</v>
      </c>
      <c r="AD53" s="51">
        <v>480</v>
      </c>
      <c r="AE53" s="51">
        <v>480</v>
      </c>
      <c r="AF53" s="51">
        <v>476</v>
      </c>
      <c r="AG53" s="51">
        <v>478</v>
      </c>
      <c r="AH53" s="51">
        <v>474</v>
      </c>
      <c r="AI53" s="51">
        <v>473</v>
      </c>
      <c r="AJ53" s="51">
        <v>403</v>
      </c>
      <c r="AK53" s="52"/>
      <c r="AL53" s="50">
        <v>235</v>
      </c>
      <c r="AM53" s="51">
        <v>240</v>
      </c>
      <c r="AN53" s="51">
        <v>235</v>
      </c>
      <c r="AO53" s="51">
        <v>237</v>
      </c>
      <c r="AP53" s="51">
        <v>236</v>
      </c>
      <c r="AQ53" s="51">
        <v>237</v>
      </c>
      <c r="AR53" s="51">
        <v>232</v>
      </c>
      <c r="AS53" s="51">
        <v>236</v>
      </c>
      <c r="AT53" s="51">
        <v>242</v>
      </c>
      <c r="AU53" s="51">
        <v>241</v>
      </c>
      <c r="AV53" s="51">
        <v>242</v>
      </c>
      <c r="AW53" s="52"/>
      <c r="AX53" s="50">
        <v>117</v>
      </c>
      <c r="AY53" s="51">
        <v>120</v>
      </c>
      <c r="AZ53" s="51">
        <v>119</v>
      </c>
      <c r="BA53" s="51">
        <v>121</v>
      </c>
      <c r="BB53" s="51">
        <v>120</v>
      </c>
      <c r="BC53" s="51">
        <v>122</v>
      </c>
      <c r="BD53" s="51">
        <v>119</v>
      </c>
      <c r="BE53" s="51">
        <v>118</v>
      </c>
      <c r="BF53" s="51">
        <v>121</v>
      </c>
      <c r="BG53" s="51">
        <v>121</v>
      </c>
      <c r="BH53" s="51">
        <v>116</v>
      </c>
    </row>
    <row r="54" spans="1:60" hidden="1" x14ac:dyDescent="0.2">
      <c r="A54" s="51">
        <v>53</v>
      </c>
      <c r="B54" s="51">
        <v>59.5</v>
      </c>
      <c r="C54" s="51">
        <v>58</v>
      </c>
      <c r="D54" s="51">
        <v>57.7</v>
      </c>
      <c r="E54" s="51">
        <v>61.4</v>
      </c>
      <c r="F54" s="51">
        <v>61.5</v>
      </c>
      <c r="G54" s="51">
        <v>60.9</v>
      </c>
      <c r="H54" s="51">
        <v>58.6</v>
      </c>
      <c r="I54" s="51">
        <v>61.2</v>
      </c>
      <c r="J54" s="51">
        <v>60.1</v>
      </c>
      <c r="K54" s="51">
        <v>58.3</v>
      </c>
      <c r="L54" s="51">
        <v>55.3</v>
      </c>
      <c r="M54" s="52"/>
      <c r="N54" s="51">
        <v>903</v>
      </c>
      <c r="O54" s="51">
        <v>727</v>
      </c>
      <c r="P54" s="51">
        <v>893</v>
      </c>
      <c r="Q54" s="51">
        <v>899</v>
      </c>
      <c r="R54" s="51">
        <v>853</v>
      </c>
      <c r="S54" s="51">
        <v>925</v>
      </c>
      <c r="T54" s="51">
        <v>890</v>
      </c>
      <c r="U54" s="51">
        <v>915</v>
      </c>
      <c r="V54" s="51">
        <v>930</v>
      </c>
      <c r="W54" s="51">
        <v>910</v>
      </c>
      <c r="X54" s="51">
        <v>900</v>
      </c>
      <c r="Y54" s="52"/>
      <c r="Z54" s="51">
        <v>468</v>
      </c>
      <c r="AA54" s="51">
        <v>472</v>
      </c>
      <c r="AB54" s="51">
        <v>460</v>
      </c>
      <c r="AC54" s="51">
        <v>462</v>
      </c>
      <c r="AD54" s="51">
        <v>454</v>
      </c>
      <c r="AE54" s="51">
        <v>473</v>
      </c>
      <c r="AF54" s="51">
        <v>465</v>
      </c>
      <c r="AG54" s="51">
        <v>465</v>
      </c>
      <c r="AH54" s="51">
        <v>467</v>
      </c>
      <c r="AI54" s="51">
        <v>468</v>
      </c>
      <c r="AJ54" s="51">
        <v>441</v>
      </c>
      <c r="AK54" s="52"/>
      <c r="AL54" s="51">
        <v>230</v>
      </c>
      <c r="AM54" s="51">
        <v>237</v>
      </c>
      <c r="AN54" s="51">
        <v>239</v>
      </c>
      <c r="AO54" s="51">
        <v>237</v>
      </c>
      <c r="AP54" s="51">
        <v>233</v>
      </c>
      <c r="AQ54" s="51">
        <v>232</v>
      </c>
      <c r="AR54" s="51">
        <v>232</v>
      </c>
      <c r="AS54" s="51">
        <v>235</v>
      </c>
      <c r="AT54" s="51">
        <v>239</v>
      </c>
      <c r="AU54" s="51">
        <v>239</v>
      </c>
      <c r="AV54" s="51">
        <v>236</v>
      </c>
      <c r="AW54" s="52"/>
      <c r="AX54" s="51">
        <v>118</v>
      </c>
      <c r="AY54" s="51">
        <v>117</v>
      </c>
      <c r="AZ54" s="51">
        <v>119</v>
      </c>
      <c r="BA54" s="51">
        <v>120</v>
      </c>
      <c r="BB54" s="51">
        <v>120</v>
      </c>
      <c r="BC54" s="51">
        <v>120</v>
      </c>
      <c r="BD54" s="51">
        <v>114</v>
      </c>
      <c r="BE54" s="51">
        <v>117</v>
      </c>
      <c r="BF54" s="51">
        <v>120</v>
      </c>
      <c r="BG54" s="51">
        <v>121</v>
      </c>
      <c r="BH54" s="51">
        <v>117</v>
      </c>
    </row>
    <row r="55" spans="1:60" hidden="1" x14ac:dyDescent="0.2">
      <c r="A55" s="51">
        <v>54</v>
      </c>
      <c r="B55" s="51">
        <v>59.3</v>
      </c>
      <c r="C55" s="51">
        <v>60.3</v>
      </c>
      <c r="D55" s="51">
        <v>59.4</v>
      </c>
      <c r="E55" s="51">
        <v>59.5</v>
      </c>
      <c r="F55" s="51">
        <v>60.3</v>
      </c>
      <c r="G55" s="51">
        <v>59.7</v>
      </c>
      <c r="H55" s="51">
        <v>58.7</v>
      </c>
      <c r="I55" s="51">
        <v>59.3</v>
      </c>
      <c r="J55" s="51">
        <v>58.9</v>
      </c>
      <c r="K55" s="51">
        <v>59.3</v>
      </c>
      <c r="L55" s="51">
        <v>54.4</v>
      </c>
      <c r="M55" s="52"/>
      <c r="N55" s="51">
        <v>926</v>
      </c>
      <c r="O55" s="51">
        <v>813</v>
      </c>
      <c r="P55" s="51">
        <v>922</v>
      </c>
      <c r="Q55" s="51">
        <v>923</v>
      </c>
      <c r="R55" s="51">
        <v>866</v>
      </c>
      <c r="S55" s="51">
        <v>916</v>
      </c>
      <c r="T55" s="51">
        <v>865</v>
      </c>
      <c r="U55" s="51">
        <v>928</v>
      </c>
      <c r="V55" s="51">
        <v>922</v>
      </c>
      <c r="W55" s="51">
        <v>913</v>
      </c>
      <c r="X55" s="51">
        <v>892</v>
      </c>
      <c r="Y55" s="52"/>
      <c r="Z55" s="51">
        <v>461</v>
      </c>
      <c r="AA55" s="51">
        <v>481</v>
      </c>
      <c r="AB55" s="51">
        <v>463</v>
      </c>
      <c r="AC55" s="51">
        <v>471</v>
      </c>
      <c r="AD55" s="51">
        <v>458</v>
      </c>
      <c r="AE55" s="51">
        <v>477</v>
      </c>
      <c r="AF55" s="51">
        <v>476</v>
      </c>
      <c r="AG55" s="51">
        <v>467</v>
      </c>
      <c r="AH55" s="51">
        <v>480</v>
      </c>
      <c r="AI55" s="51">
        <v>476</v>
      </c>
      <c r="AJ55" s="51">
        <v>456</v>
      </c>
      <c r="AK55" s="52"/>
      <c r="AL55" s="51">
        <v>233</v>
      </c>
      <c r="AM55" s="51">
        <v>241</v>
      </c>
      <c r="AN55" s="51">
        <v>244</v>
      </c>
      <c r="AO55" s="51">
        <v>223</v>
      </c>
      <c r="AP55" s="51">
        <v>240</v>
      </c>
      <c r="AQ55" s="51">
        <v>234</v>
      </c>
      <c r="AR55" s="51">
        <v>235</v>
      </c>
      <c r="AS55" s="51">
        <v>235</v>
      </c>
      <c r="AT55" s="51">
        <v>238</v>
      </c>
      <c r="AU55" s="51">
        <v>242</v>
      </c>
      <c r="AV55" s="51">
        <v>242</v>
      </c>
      <c r="AW55" s="52"/>
      <c r="AX55" s="51">
        <v>121</v>
      </c>
      <c r="AY55" s="51">
        <v>120</v>
      </c>
      <c r="AZ55" s="51">
        <v>120</v>
      </c>
      <c r="BA55" s="51">
        <v>121</v>
      </c>
      <c r="BB55" s="51">
        <v>120</v>
      </c>
      <c r="BC55" s="51">
        <v>121</v>
      </c>
      <c r="BD55" s="51">
        <v>112</v>
      </c>
      <c r="BE55" s="51">
        <v>121</v>
      </c>
      <c r="BF55" s="51">
        <v>121</v>
      </c>
      <c r="BG55" s="51">
        <v>122</v>
      </c>
      <c r="BH55" s="51">
        <v>117</v>
      </c>
    </row>
    <row r="56" spans="1:60" hidden="1" x14ac:dyDescent="0.2">
      <c r="A56" s="50">
        <v>55</v>
      </c>
      <c r="B56" s="51">
        <v>56.9</v>
      </c>
      <c r="C56" s="51">
        <v>60.4</v>
      </c>
      <c r="D56" s="51">
        <v>60</v>
      </c>
      <c r="E56" s="51">
        <v>60.7</v>
      </c>
      <c r="F56" s="51">
        <v>61.5</v>
      </c>
      <c r="G56" s="51">
        <v>60.5</v>
      </c>
      <c r="H56" s="51">
        <v>58.6</v>
      </c>
      <c r="I56" s="51">
        <v>59.7</v>
      </c>
      <c r="J56" s="51">
        <v>58.8</v>
      </c>
      <c r="K56" s="51">
        <v>60.8</v>
      </c>
      <c r="L56" s="51">
        <v>58.8</v>
      </c>
      <c r="M56" s="52"/>
      <c r="N56" s="50">
        <v>910</v>
      </c>
      <c r="O56" s="51">
        <v>892</v>
      </c>
      <c r="P56" s="51">
        <v>891</v>
      </c>
      <c r="Q56" s="51">
        <v>918</v>
      </c>
      <c r="R56" s="51">
        <v>923</v>
      </c>
      <c r="S56" s="51">
        <v>909</v>
      </c>
      <c r="T56" s="51">
        <v>868</v>
      </c>
      <c r="U56" s="51">
        <v>924</v>
      </c>
      <c r="V56" s="51">
        <v>901</v>
      </c>
      <c r="W56" s="51">
        <v>910</v>
      </c>
      <c r="X56" s="51">
        <v>910</v>
      </c>
      <c r="Y56" s="52"/>
      <c r="Z56" s="50">
        <v>462</v>
      </c>
      <c r="AA56" s="51">
        <v>468</v>
      </c>
      <c r="AB56" s="51">
        <v>465</v>
      </c>
      <c r="AC56" s="51">
        <v>467</v>
      </c>
      <c r="AD56" s="51">
        <v>458</v>
      </c>
      <c r="AE56" s="51">
        <v>469</v>
      </c>
      <c r="AF56" s="51">
        <v>472</v>
      </c>
      <c r="AG56" s="51">
        <v>479</v>
      </c>
      <c r="AH56" s="51">
        <v>474</v>
      </c>
      <c r="AI56" s="51">
        <v>449</v>
      </c>
      <c r="AJ56" s="51">
        <v>446</v>
      </c>
      <c r="AK56" s="52"/>
      <c r="AL56" s="50">
        <v>233</v>
      </c>
      <c r="AM56" s="51">
        <v>235</v>
      </c>
      <c r="AN56" s="51">
        <v>241</v>
      </c>
      <c r="AO56" s="51">
        <v>230</v>
      </c>
      <c r="AP56" s="51">
        <v>236</v>
      </c>
      <c r="AQ56" s="51">
        <v>229</v>
      </c>
      <c r="AR56" s="51">
        <v>232</v>
      </c>
      <c r="AS56" s="51">
        <v>236</v>
      </c>
      <c r="AT56" s="51">
        <v>238</v>
      </c>
      <c r="AU56" s="51">
        <v>236</v>
      </c>
      <c r="AV56" s="51">
        <v>239</v>
      </c>
      <c r="AW56" s="52"/>
      <c r="AX56" s="50">
        <v>120</v>
      </c>
      <c r="AY56" s="51">
        <v>119</v>
      </c>
      <c r="AZ56" s="51">
        <v>117</v>
      </c>
      <c r="BA56" s="51">
        <v>120</v>
      </c>
      <c r="BB56" s="51">
        <v>120</v>
      </c>
      <c r="BC56" s="51">
        <v>119</v>
      </c>
      <c r="BD56" s="51">
        <v>114</v>
      </c>
      <c r="BE56" s="51">
        <v>120</v>
      </c>
      <c r="BF56" s="51">
        <v>121</v>
      </c>
      <c r="BG56" s="51">
        <v>121</v>
      </c>
      <c r="BH56" s="51">
        <v>117</v>
      </c>
    </row>
    <row r="57" spans="1:60" hidden="1" x14ac:dyDescent="0.2">
      <c r="A57" s="51">
        <v>56</v>
      </c>
      <c r="B57" s="51">
        <v>59.9</v>
      </c>
      <c r="C57" s="51">
        <v>60.1</v>
      </c>
      <c r="D57" s="51">
        <v>58.7</v>
      </c>
      <c r="E57" s="51">
        <v>59.5</v>
      </c>
      <c r="F57" s="51">
        <v>60.6</v>
      </c>
      <c r="G57" s="51">
        <v>52.9</v>
      </c>
      <c r="H57" s="51">
        <v>57.1</v>
      </c>
      <c r="I57" s="51">
        <v>58.6</v>
      </c>
      <c r="J57" s="51">
        <v>59.3</v>
      </c>
      <c r="K57" s="51">
        <v>59.8</v>
      </c>
      <c r="L57" s="51">
        <v>58.6</v>
      </c>
      <c r="M57" s="52"/>
      <c r="N57" s="51">
        <v>931</v>
      </c>
      <c r="O57" s="51">
        <v>908</v>
      </c>
      <c r="P57" s="51">
        <v>876</v>
      </c>
      <c r="Q57" s="51">
        <v>899</v>
      </c>
      <c r="R57" s="51">
        <v>919</v>
      </c>
      <c r="S57" s="51">
        <v>931</v>
      </c>
      <c r="T57" s="51">
        <v>865</v>
      </c>
      <c r="U57" s="51">
        <v>926</v>
      </c>
      <c r="V57" s="51">
        <v>908</v>
      </c>
      <c r="W57" s="51">
        <v>923</v>
      </c>
      <c r="X57" s="51">
        <v>912</v>
      </c>
      <c r="Y57" s="52"/>
      <c r="Z57" s="51">
        <v>467</v>
      </c>
      <c r="AA57" s="51">
        <v>478</v>
      </c>
      <c r="AB57" s="51">
        <v>460</v>
      </c>
      <c r="AC57" s="51">
        <v>471</v>
      </c>
      <c r="AD57" s="51">
        <v>465</v>
      </c>
      <c r="AE57" s="51">
        <v>467</v>
      </c>
      <c r="AF57" s="51">
        <v>478</v>
      </c>
      <c r="AG57" s="51">
        <v>477</v>
      </c>
      <c r="AH57" s="51">
        <v>482</v>
      </c>
      <c r="AI57" s="51">
        <v>469</v>
      </c>
      <c r="AJ57" s="51">
        <v>458</v>
      </c>
      <c r="AK57" s="52"/>
      <c r="AL57" s="51">
        <v>239</v>
      </c>
      <c r="AM57" s="51">
        <v>234</v>
      </c>
      <c r="AN57" s="51">
        <v>243</v>
      </c>
      <c r="AO57" s="51">
        <v>239</v>
      </c>
      <c r="AP57" s="51">
        <v>236</v>
      </c>
      <c r="AQ57" s="51">
        <v>235</v>
      </c>
      <c r="AR57" s="51">
        <v>235</v>
      </c>
      <c r="AS57" s="51">
        <v>236</v>
      </c>
      <c r="AT57" s="51">
        <v>233</v>
      </c>
      <c r="AU57" s="51">
        <v>244</v>
      </c>
      <c r="AV57" s="51">
        <v>240</v>
      </c>
      <c r="AW57" s="52"/>
      <c r="AX57" s="51">
        <v>120</v>
      </c>
      <c r="AY57" s="51">
        <v>120</v>
      </c>
      <c r="AZ57" s="51">
        <v>119</v>
      </c>
      <c r="BA57" s="51">
        <v>119</v>
      </c>
      <c r="BB57" s="51">
        <v>119</v>
      </c>
      <c r="BC57" s="51">
        <v>121</v>
      </c>
      <c r="BD57" s="51">
        <v>117</v>
      </c>
      <c r="BE57" s="51">
        <v>119</v>
      </c>
      <c r="BF57" s="51">
        <v>119</v>
      </c>
      <c r="BG57" s="51">
        <v>121</v>
      </c>
      <c r="BH57" s="51">
        <v>120</v>
      </c>
    </row>
    <row r="58" spans="1:60" hidden="1" x14ac:dyDescent="0.2">
      <c r="A58" s="51">
        <v>57</v>
      </c>
      <c r="B58" s="51">
        <v>59.3</v>
      </c>
      <c r="C58" s="51">
        <v>59.2</v>
      </c>
      <c r="D58" s="51">
        <v>58.6</v>
      </c>
      <c r="E58" s="51">
        <v>61.5</v>
      </c>
      <c r="F58" s="51">
        <v>59.1</v>
      </c>
      <c r="G58" s="51">
        <v>52.6</v>
      </c>
      <c r="H58" s="51">
        <v>58.6</v>
      </c>
      <c r="I58" s="51">
        <v>58.3</v>
      </c>
      <c r="J58" s="51">
        <v>61.1</v>
      </c>
      <c r="K58" s="51">
        <v>59.1</v>
      </c>
      <c r="L58" s="51">
        <v>59.2</v>
      </c>
      <c r="M58" s="52"/>
      <c r="N58" s="51">
        <v>905</v>
      </c>
      <c r="O58" s="51">
        <v>878</v>
      </c>
      <c r="P58" s="51">
        <v>894</v>
      </c>
      <c r="Q58" s="51">
        <v>906</v>
      </c>
      <c r="R58" s="51">
        <v>916</v>
      </c>
      <c r="S58" s="51">
        <v>912</v>
      </c>
      <c r="T58" s="51">
        <v>794</v>
      </c>
      <c r="U58" s="51">
        <v>908</v>
      </c>
      <c r="V58" s="51">
        <v>890</v>
      </c>
      <c r="W58" s="51">
        <v>909</v>
      </c>
      <c r="X58" s="51">
        <v>888</v>
      </c>
      <c r="Y58" s="52"/>
      <c r="Z58" s="51">
        <v>473</v>
      </c>
      <c r="AA58" s="51">
        <v>467</v>
      </c>
      <c r="AB58" s="51">
        <v>451</v>
      </c>
      <c r="AC58" s="51">
        <v>463</v>
      </c>
      <c r="AD58" s="51">
        <v>465</v>
      </c>
      <c r="AE58" s="51">
        <v>471</v>
      </c>
      <c r="AF58" s="51">
        <v>459</v>
      </c>
      <c r="AG58" s="51">
        <v>469</v>
      </c>
      <c r="AH58" s="51">
        <v>456</v>
      </c>
      <c r="AI58" s="51">
        <v>469</v>
      </c>
      <c r="AJ58" s="51">
        <v>454</v>
      </c>
      <c r="AK58" s="52"/>
      <c r="AL58" s="51">
        <v>236</v>
      </c>
      <c r="AM58" s="51">
        <v>235</v>
      </c>
      <c r="AN58" s="51">
        <v>239</v>
      </c>
      <c r="AO58" s="51">
        <v>232</v>
      </c>
      <c r="AP58" s="51">
        <v>236</v>
      </c>
      <c r="AQ58" s="51">
        <v>232</v>
      </c>
      <c r="AR58" s="51">
        <v>233</v>
      </c>
      <c r="AS58" s="51">
        <v>234</v>
      </c>
      <c r="AT58" s="51">
        <v>228</v>
      </c>
      <c r="AU58" s="51">
        <v>241</v>
      </c>
      <c r="AV58" s="51">
        <v>239</v>
      </c>
      <c r="AW58" s="52"/>
      <c r="AX58" s="51">
        <v>119</v>
      </c>
      <c r="AY58" s="51">
        <v>116</v>
      </c>
      <c r="AZ58" s="51">
        <v>119</v>
      </c>
      <c r="BA58" s="51">
        <v>118</v>
      </c>
      <c r="BB58" s="51">
        <v>119</v>
      </c>
      <c r="BC58" s="51">
        <v>120</v>
      </c>
      <c r="BD58" s="51">
        <v>116</v>
      </c>
      <c r="BE58" s="51">
        <v>116</v>
      </c>
      <c r="BF58" s="51">
        <v>118</v>
      </c>
      <c r="BG58" s="51">
        <v>119</v>
      </c>
      <c r="BH58" s="51">
        <v>121</v>
      </c>
    </row>
    <row r="59" spans="1:60" hidden="1" x14ac:dyDescent="0.2">
      <c r="A59" s="50">
        <v>58</v>
      </c>
      <c r="B59" s="51">
        <v>59.7</v>
      </c>
      <c r="C59" s="51">
        <v>56.7</v>
      </c>
      <c r="D59" s="51">
        <v>58</v>
      </c>
      <c r="E59" s="51">
        <v>60.6</v>
      </c>
      <c r="F59" s="51">
        <v>60.2</v>
      </c>
      <c r="G59" s="51">
        <v>59.5</v>
      </c>
      <c r="H59" s="51">
        <v>57.3</v>
      </c>
      <c r="I59" s="51">
        <v>56.7</v>
      </c>
      <c r="J59" s="51">
        <v>59.5</v>
      </c>
      <c r="K59" s="51">
        <v>58.6</v>
      </c>
      <c r="L59" s="51">
        <v>58.6</v>
      </c>
      <c r="M59" s="52"/>
      <c r="N59" s="50">
        <v>921</v>
      </c>
      <c r="O59" s="51">
        <v>866</v>
      </c>
      <c r="P59" s="51">
        <v>930</v>
      </c>
      <c r="Q59" s="51">
        <v>934</v>
      </c>
      <c r="R59" s="51">
        <v>890</v>
      </c>
      <c r="S59" s="51">
        <v>933</v>
      </c>
      <c r="T59" s="51">
        <v>904</v>
      </c>
      <c r="U59" s="51">
        <v>920</v>
      </c>
      <c r="V59" s="51">
        <v>933</v>
      </c>
      <c r="W59" s="51">
        <v>918</v>
      </c>
      <c r="X59" s="51">
        <v>901</v>
      </c>
      <c r="Y59" s="52"/>
      <c r="Z59" s="50">
        <v>472</v>
      </c>
      <c r="AA59" s="51">
        <v>482</v>
      </c>
      <c r="AB59" s="51">
        <v>446</v>
      </c>
      <c r="AC59" s="51">
        <v>476</v>
      </c>
      <c r="AD59" s="51">
        <v>464</v>
      </c>
      <c r="AE59" s="51">
        <v>463</v>
      </c>
      <c r="AF59" s="51">
        <v>476</v>
      </c>
      <c r="AG59" s="51">
        <v>469</v>
      </c>
      <c r="AH59" s="51">
        <v>476</v>
      </c>
      <c r="AI59" s="51">
        <v>464</v>
      </c>
      <c r="AJ59" s="51">
        <v>455</v>
      </c>
      <c r="AK59" s="52"/>
      <c r="AL59" s="50">
        <v>236</v>
      </c>
      <c r="AM59" s="51">
        <v>235</v>
      </c>
      <c r="AN59" s="51">
        <v>240</v>
      </c>
      <c r="AO59" s="51">
        <v>238</v>
      </c>
      <c r="AP59" s="51">
        <v>239</v>
      </c>
      <c r="AQ59" s="51">
        <v>230</v>
      </c>
      <c r="AR59" s="51">
        <v>231</v>
      </c>
      <c r="AS59" s="51">
        <v>240</v>
      </c>
      <c r="AT59" s="51">
        <v>241</v>
      </c>
      <c r="AU59" s="51">
        <v>243</v>
      </c>
      <c r="AV59" s="51">
        <v>233</v>
      </c>
      <c r="AW59" s="52"/>
      <c r="AX59" s="50">
        <v>118</v>
      </c>
      <c r="AY59" s="51">
        <v>120</v>
      </c>
      <c r="AZ59" s="51">
        <v>120</v>
      </c>
      <c r="BA59" s="51">
        <v>119</v>
      </c>
      <c r="BB59" s="51">
        <v>121</v>
      </c>
      <c r="BC59" s="51">
        <v>122</v>
      </c>
      <c r="BD59" s="51">
        <v>115</v>
      </c>
      <c r="BE59" s="51">
        <v>118</v>
      </c>
      <c r="BF59" s="51">
        <v>121</v>
      </c>
      <c r="BG59" s="51">
        <v>123</v>
      </c>
      <c r="BH59" s="51">
        <v>121</v>
      </c>
    </row>
    <row r="60" spans="1:60" hidden="1" x14ac:dyDescent="0.2">
      <c r="A60" s="51">
        <v>59</v>
      </c>
      <c r="B60" s="51">
        <v>57.4</v>
      </c>
      <c r="C60" s="51">
        <v>60</v>
      </c>
      <c r="D60" s="51">
        <v>57.6</v>
      </c>
      <c r="E60" s="51">
        <v>61.2</v>
      </c>
      <c r="F60" s="51">
        <v>61.7</v>
      </c>
      <c r="G60" s="51">
        <v>61.2</v>
      </c>
      <c r="H60" s="51">
        <v>57.7</v>
      </c>
      <c r="I60" s="51">
        <v>56.6</v>
      </c>
      <c r="J60" s="51">
        <v>60.5</v>
      </c>
      <c r="K60" s="51">
        <v>61.3</v>
      </c>
      <c r="L60" s="51">
        <v>59.1</v>
      </c>
      <c r="M60" s="52"/>
      <c r="N60" s="51">
        <v>906</v>
      </c>
      <c r="O60" s="51">
        <v>869</v>
      </c>
      <c r="P60" s="51">
        <v>909</v>
      </c>
      <c r="Q60" s="51">
        <v>921</v>
      </c>
      <c r="R60" s="51">
        <v>907</v>
      </c>
      <c r="S60" s="51">
        <v>906</v>
      </c>
      <c r="T60" s="51">
        <v>893</v>
      </c>
      <c r="U60" s="51">
        <v>917</v>
      </c>
      <c r="V60" s="51">
        <v>928</v>
      </c>
      <c r="W60" s="51">
        <v>910</v>
      </c>
      <c r="X60" s="51">
        <v>893</v>
      </c>
      <c r="Y60" s="52"/>
      <c r="Z60" s="51">
        <v>473</v>
      </c>
      <c r="AA60" s="51">
        <v>470</v>
      </c>
      <c r="AB60" s="51">
        <v>467</v>
      </c>
      <c r="AC60" s="51">
        <v>468</v>
      </c>
      <c r="AD60" s="51">
        <v>448</v>
      </c>
      <c r="AE60" s="51">
        <v>474</v>
      </c>
      <c r="AF60" s="51">
        <v>469</v>
      </c>
      <c r="AG60" s="51">
        <v>452</v>
      </c>
      <c r="AH60" s="51">
        <v>468</v>
      </c>
      <c r="AI60" s="51">
        <v>462</v>
      </c>
      <c r="AJ60" s="51">
        <v>455</v>
      </c>
      <c r="AK60" s="52"/>
      <c r="AL60" s="51">
        <v>233</v>
      </c>
      <c r="AM60" s="51">
        <v>228</v>
      </c>
      <c r="AN60" s="51">
        <v>239</v>
      </c>
      <c r="AO60" s="51">
        <v>236</v>
      </c>
      <c r="AP60" s="51">
        <v>236</v>
      </c>
      <c r="AQ60" s="51">
        <v>230</v>
      </c>
      <c r="AR60" s="51">
        <v>241</v>
      </c>
      <c r="AS60" s="51">
        <v>238</v>
      </c>
      <c r="AT60" s="51">
        <v>213</v>
      </c>
      <c r="AU60" s="51">
        <v>236</v>
      </c>
      <c r="AV60" s="51">
        <v>237</v>
      </c>
      <c r="AW60" s="52"/>
      <c r="AX60" s="51">
        <v>120</v>
      </c>
      <c r="AY60" s="51">
        <v>117</v>
      </c>
      <c r="AZ60" s="51">
        <v>120</v>
      </c>
      <c r="BA60" s="51">
        <v>117</v>
      </c>
      <c r="BB60" s="51">
        <v>117</v>
      </c>
      <c r="BC60" s="51">
        <v>121</v>
      </c>
      <c r="BD60" s="51">
        <v>116</v>
      </c>
      <c r="BE60" s="51">
        <v>117</v>
      </c>
      <c r="BF60" s="51">
        <v>121</v>
      </c>
      <c r="BG60" s="51">
        <v>122</v>
      </c>
      <c r="BH60" s="51">
        <v>119</v>
      </c>
    </row>
    <row r="61" spans="1:60" x14ac:dyDescent="0.2">
      <c r="A61" s="51">
        <v>60</v>
      </c>
      <c r="B61" s="51">
        <v>57.8</v>
      </c>
      <c r="C61" s="51">
        <v>57.5</v>
      </c>
      <c r="D61" s="51">
        <v>54.9</v>
      </c>
      <c r="E61" s="51">
        <v>55</v>
      </c>
      <c r="F61" s="51">
        <v>58.6</v>
      </c>
      <c r="G61" s="51">
        <v>58.9</v>
      </c>
      <c r="H61" s="51">
        <v>58.3</v>
      </c>
      <c r="I61" s="51">
        <v>58.2</v>
      </c>
      <c r="J61" s="51">
        <v>59.3</v>
      </c>
      <c r="K61" s="51">
        <v>59.8</v>
      </c>
      <c r="L61" s="51">
        <v>57.4</v>
      </c>
      <c r="M61" s="52"/>
      <c r="N61" s="51">
        <v>922</v>
      </c>
      <c r="O61" s="51">
        <v>873</v>
      </c>
      <c r="P61" s="51">
        <v>919</v>
      </c>
      <c r="Q61" s="51">
        <v>921</v>
      </c>
      <c r="R61" s="51">
        <v>936</v>
      </c>
      <c r="S61" s="51">
        <v>935</v>
      </c>
      <c r="T61" s="51">
        <v>906</v>
      </c>
      <c r="U61" s="51">
        <v>928</v>
      </c>
      <c r="V61" s="51">
        <v>922</v>
      </c>
      <c r="W61" s="51">
        <v>928</v>
      </c>
      <c r="X61" s="51">
        <v>920</v>
      </c>
      <c r="Y61" s="52"/>
      <c r="Z61" s="51">
        <v>482</v>
      </c>
      <c r="AA61" s="51">
        <v>480</v>
      </c>
      <c r="AB61" s="51">
        <v>458</v>
      </c>
      <c r="AC61" s="51">
        <v>461</v>
      </c>
      <c r="AD61" s="51">
        <v>463</v>
      </c>
      <c r="AE61" s="51">
        <v>473</v>
      </c>
      <c r="AF61" s="51">
        <v>469</v>
      </c>
      <c r="AG61" s="51">
        <v>462</v>
      </c>
      <c r="AH61" s="51">
        <v>466</v>
      </c>
      <c r="AI61" s="51">
        <v>453</v>
      </c>
      <c r="AJ61" s="51">
        <v>474</v>
      </c>
      <c r="AK61" s="52"/>
      <c r="AL61" s="51">
        <v>239</v>
      </c>
      <c r="AM61" s="51">
        <v>225</v>
      </c>
      <c r="AN61" s="51">
        <v>241</v>
      </c>
      <c r="AO61" s="51">
        <v>235</v>
      </c>
      <c r="AP61" s="51">
        <v>236</v>
      </c>
      <c r="AQ61" s="51">
        <v>218</v>
      </c>
      <c r="AR61" s="51">
        <v>244</v>
      </c>
      <c r="AS61" s="51">
        <v>245</v>
      </c>
      <c r="AT61" s="51">
        <v>236</v>
      </c>
      <c r="AU61" s="51">
        <v>244</v>
      </c>
      <c r="AV61" s="51">
        <v>234</v>
      </c>
      <c r="AW61" s="52"/>
      <c r="AX61" s="51">
        <v>119</v>
      </c>
      <c r="AY61" s="51">
        <v>118</v>
      </c>
      <c r="AZ61" s="51">
        <v>121</v>
      </c>
      <c r="BA61" s="51">
        <v>117</v>
      </c>
      <c r="BB61" s="51">
        <v>120</v>
      </c>
      <c r="BC61" s="51">
        <v>123</v>
      </c>
      <c r="BD61" s="51">
        <v>99.9</v>
      </c>
      <c r="BE61" s="51">
        <v>120</v>
      </c>
      <c r="BF61" s="51">
        <v>121</v>
      </c>
      <c r="BG61" s="51">
        <v>121</v>
      </c>
      <c r="BH61" s="51">
        <v>116</v>
      </c>
    </row>
    <row r="62" spans="1:60" x14ac:dyDescent="0.2">
      <c r="A62" s="51"/>
      <c r="B62" s="51">
        <f t="shared" ref="B62:L62" si="0">AVERAGE(B2:B61)</f>
        <v>57.795000000000002</v>
      </c>
      <c r="C62" s="51">
        <f t="shared" si="0"/>
        <v>59.554999999999986</v>
      </c>
      <c r="D62" s="51">
        <f t="shared" si="0"/>
        <v>59.478333333333332</v>
      </c>
      <c r="E62" s="51">
        <f t="shared" si="0"/>
        <v>59.841666666666661</v>
      </c>
      <c r="F62" s="51">
        <f t="shared" si="0"/>
        <v>58.594999999999999</v>
      </c>
      <c r="G62" s="51">
        <f t="shared" si="0"/>
        <v>59.476666666666667</v>
      </c>
      <c r="H62" s="51">
        <f t="shared" si="0"/>
        <v>59.323333333333331</v>
      </c>
      <c r="I62" s="51">
        <f t="shared" si="0"/>
        <v>58.999999999999986</v>
      </c>
      <c r="J62" s="51">
        <f t="shared" si="0"/>
        <v>59.888333333333335</v>
      </c>
      <c r="K62" s="51">
        <f t="shared" si="0"/>
        <v>60.45500000000002</v>
      </c>
      <c r="L62" s="51">
        <f t="shared" si="0"/>
        <v>58.581666666666678</v>
      </c>
      <c r="M62" s="52"/>
      <c r="N62" s="51">
        <f t="shared" ref="N62:X62" si="1">AVERAGE(N2:N61)</f>
        <v>907.83333333333337</v>
      </c>
      <c r="O62" s="51">
        <f t="shared" si="1"/>
        <v>867.83333333333337</v>
      </c>
      <c r="P62" s="51">
        <f t="shared" si="1"/>
        <v>913.88333333333333</v>
      </c>
      <c r="Q62" s="51">
        <f t="shared" si="1"/>
        <v>911.85</v>
      </c>
      <c r="R62" s="51">
        <f t="shared" si="1"/>
        <v>907.4666666666667</v>
      </c>
      <c r="S62" s="51">
        <f t="shared" si="1"/>
        <v>902.95</v>
      </c>
      <c r="T62" s="51">
        <f t="shared" si="1"/>
        <v>905.85</v>
      </c>
      <c r="U62" s="51">
        <f t="shared" si="1"/>
        <v>897.7833333333333</v>
      </c>
      <c r="V62" s="51">
        <f t="shared" si="1"/>
        <v>910.85</v>
      </c>
      <c r="W62" s="51">
        <f t="shared" si="1"/>
        <v>915.5333333333333</v>
      </c>
      <c r="X62" s="51">
        <f t="shared" si="1"/>
        <v>908.65</v>
      </c>
      <c r="Y62" s="52"/>
      <c r="Z62" s="51">
        <f t="shared" ref="Z62:AJ62" si="2">AVERAGE(Z2:Z61)</f>
        <v>466.5</v>
      </c>
      <c r="AA62" s="51">
        <f t="shared" si="2"/>
        <v>469.25</v>
      </c>
      <c r="AB62" s="51">
        <f t="shared" si="2"/>
        <v>462.43333333333334</v>
      </c>
      <c r="AC62" s="51">
        <f t="shared" si="2"/>
        <v>418.63333333333333</v>
      </c>
      <c r="AD62" s="51">
        <f t="shared" si="2"/>
        <v>465.53333333333336</v>
      </c>
      <c r="AE62" s="51">
        <f t="shared" si="2"/>
        <v>470.23333333333335</v>
      </c>
      <c r="AF62" s="51">
        <f t="shared" si="2"/>
        <v>471.63333333333333</v>
      </c>
      <c r="AG62" s="51">
        <f t="shared" si="2"/>
        <v>458.95</v>
      </c>
      <c r="AH62" s="51">
        <f t="shared" si="2"/>
        <v>456.16666666666669</v>
      </c>
      <c r="AI62" s="51">
        <f t="shared" si="2"/>
        <v>468.71666666666664</v>
      </c>
      <c r="AJ62" s="51">
        <f t="shared" si="2"/>
        <v>448.41666666666669</v>
      </c>
      <c r="AK62" s="52"/>
      <c r="AL62" s="51">
        <f t="shared" ref="AL62:AV62" si="3">AVERAGE(AL2:AL61)</f>
        <v>233.98333333333332</v>
      </c>
      <c r="AM62" s="51">
        <f t="shared" si="3"/>
        <v>236.63333333333333</v>
      </c>
      <c r="AN62" s="51">
        <f t="shared" si="3"/>
        <v>234.05</v>
      </c>
      <c r="AO62" s="51">
        <f t="shared" si="3"/>
        <v>230.2</v>
      </c>
      <c r="AP62" s="51">
        <f t="shared" si="3"/>
        <v>233.8</v>
      </c>
      <c r="AQ62" s="51">
        <f t="shared" si="3"/>
        <v>231.1</v>
      </c>
      <c r="AR62" s="51">
        <f t="shared" si="3"/>
        <v>231.18333333333334</v>
      </c>
      <c r="AS62" s="51">
        <f t="shared" si="3"/>
        <v>237.98333333333332</v>
      </c>
      <c r="AT62" s="51">
        <f t="shared" si="3"/>
        <v>232</v>
      </c>
      <c r="AU62" s="51">
        <f t="shared" si="3"/>
        <v>232.7</v>
      </c>
      <c r="AV62" s="51">
        <f t="shared" si="3"/>
        <v>235.08333333333334</v>
      </c>
      <c r="AW62" s="52"/>
      <c r="AX62" s="51">
        <f t="shared" ref="AX62:BH62" si="4">AVERAGE(AX2:AX61)</f>
        <v>118.65</v>
      </c>
      <c r="AY62" s="51">
        <f t="shared" si="4"/>
        <v>117.58333333333333</v>
      </c>
      <c r="AZ62" s="51">
        <f t="shared" si="4"/>
        <v>118.61666666666666</v>
      </c>
      <c r="BA62" s="51">
        <f t="shared" si="4"/>
        <v>118.27833333333334</v>
      </c>
      <c r="BB62" s="51">
        <f t="shared" si="4"/>
        <v>117.52666666666669</v>
      </c>
      <c r="BC62" s="51">
        <f t="shared" si="4"/>
        <v>120.76666666666667</v>
      </c>
      <c r="BD62" s="51">
        <f t="shared" si="4"/>
        <v>116.63666666666667</v>
      </c>
      <c r="BE62" s="51">
        <f t="shared" si="4"/>
        <v>117.65</v>
      </c>
      <c r="BF62" s="51">
        <f t="shared" si="4"/>
        <v>119.25</v>
      </c>
      <c r="BG62" s="51">
        <f t="shared" si="4"/>
        <v>119.71666666666667</v>
      </c>
      <c r="BH62" s="51">
        <f t="shared" si="4"/>
        <v>118.4</v>
      </c>
    </row>
    <row r="63" spans="1:60" x14ac:dyDescent="0.2">
      <c r="A63" s="51"/>
      <c r="B63" s="51">
        <v>1</v>
      </c>
      <c r="C63" s="51">
        <v>2</v>
      </c>
      <c r="D63" s="51">
        <v>3</v>
      </c>
      <c r="E63" s="51">
        <v>4</v>
      </c>
      <c r="F63" s="51">
        <v>5</v>
      </c>
      <c r="G63" s="51">
        <v>6</v>
      </c>
      <c r="H63" s="51">
        <v>7</v>
      </c>
      <c r="I63" s="51">
        <v>8</v>
      </c>
      <c r="J63" s="51">
        <v>9</v>
      </c>
      <c r="K63" s="51">
        <v>10</v>
      </c>
      <c r="L63" s="51">
        <v>11</v>
      </c>
      <c r="M63" s="52"/>
      <c r="N63" s="51">
        <v>1</v>
      </c>
      <c r="O63" s="51">
        <v>2</v>
      </c>
      <c r="P63" s="51">
        <v>3</v>
      </c>
      <c r="Q63" s="51">
        <v>4</v>
      </c>
      <c r="R63" s="51">
        <v>5</v>
      </c>
      <c r="S63" s="51">
        <v>6</v>
      </c>
      <c r="T63" s="51">
        <v>7</v>
      </c>
      <c r="U63" s="51">
        <v>8</v>
      </c>
      <c r="V63" s="51">
        <v>9</v>
      </c>
      <c r="W63" s="51">
        <v>10</v>
      </c>
      <c r="X63" s="51">
        <v>11</v>
      </c>
      <c r="Y63" s="52"/>
      <c r="Z63" s="51">
        <v>1</v>
      </c>
      <c r="AA63" s="51">
        <v>2</v>
      </c>
      <c r="AB63" s="51">
        <v>3</v>
      </c>
      <c r="AC63" s="51">
        <v>4</v>
      </c>
      <c r="AD63" s="51">
        <v>5</v>
      </c>
      <c r="AE63" s="51">
        <v>6</v>
      </c>
      <c r="AF63" s="51">
        <v>7</v>
      </c>
      <c r="AG63" s="51">
        <v>8</v>
      </c>
      <c r="AH63" s="51">
        <v>9</v>
      </c>
      <c r="AI63" s="51">
        <v>10</v>
      </c>
      <c r="AJ63" s="51">
        <v>11</v>
      </c>
      <c r="AK63" s="52"/>
      <c r="AL63" s="51">
        <v>1</v>
      </c>
      <c r="AM63" s="51">
        <v>2</v>
      </c>
      <c r="AN63" s="51">
        <v>3</v>
      </c>
      <c r="AO63" s="51">
        <v>4</v>
      </c>
      <c r="AP63" s="51">
        <v>5</v>
      </c>
      <c r="AQ63" s="51">
        <v>6</v>
      </c>
      <c r="AR63" s="51">
        <v>7</v>
      </c>
      <c r="AS63" s="51">
        <v>8</v>
      </c>
      <c r="AT63" s="51">
        <v>9</v>
      </c>
      <c r="AU63" s="51">
        <v>10</v>
      </c>
      <c r="AV63" s="51">
        <v>11</v>
      </c>
      <c r="AW63" s="52"/>
      <c r="AX63" s="51">
        <v>1</v>
      </c>
      <c r="AY63" s="51">
        <v>2</v>
      </c>
      <c r="AZ63" s="51">
        <v>3</v>
      </c>
      <c r="BA63" s="51">
        <v>4</v>
      </c>
      <c r="BB63" s="51">
        <v>5</v>
      </c>
      <c r="BC63" s="51">
        <v>6</v>
      </c>
      <c r="BD63" s="51">
        <v>7</v>
      </c>
      <c r="BE63" s="51">
        <v>8</v>
      </c>
      <c r="BF63" s="51">
        <v>9</v>
      </c>
      <c r="BG63" s="51">
        <v>10</v>
      </c>
      <c r="BH63" s="51">
        <v>11</v>
      </c>
    </row>
    <row r="66" spans="1:60" x14ac:dyDescent="0.2">
      <c r="A66" s="46"/>
      <c r="B66" s="346">
        <v>64</v>
      </c>
      <c r="C66" s="346"/>
      <c r="D66" s="346"/>
      <c r="E66" s="346"/>
      <c r="F66" s="346"/>
      <c r="G66" s="346"/>
      <c r="H66" s="346"/>
      <c r="I66" s="346"/>
      <c r="J66" s="346"/>
      <c r="K66" s="346"/>
      <c r="L66" s="346"/>
      <c r="M66" s="34"/>
      <c r="N66" s="346">
        <v>128</v>
      </c>
      <c r="O66" s="346"/>
      <c r="P66" s="346"/>
      <c r="Q66" s="346"/>
      <c r="R66" s="346"/>
      <c r="S66" s="346"/>
      <c r="T66" s="346"/>
      <c r="U66" s="346"/>
      <c r="V66" s="346"/>
      <c r="W66" s="346"/>
      <c r="X66" s="346"/>
      <c r="Y66" s="34"/>
      <c r="Z66" s="346">
        <v>256</v>
      </c>
      <c r="AA66" s="346"/>
      <c r="AB66" s="346"/>
      <c r="AC66" s="346"/>
      <c r="AD66" s="346"/>
      <c r="AE66" s="346"/>
      <c r="AF66" s="346"/>
      <c r="AG66" s="346"/>
      <c r="AH66" s="346"/>
      <c r="AI66" s="346"/>
      <c r="AJ66" s="346"/>
      <c r="AK66" s="34"/>
      <c r="AL66" s="346">
        <v>512</v>
      </c>
      <c r="AM66" s="346"/>
      <c r="AN66" s="346"/>
      <c r="AO66" s="346"/>
      <c r="AP66" s="346"/>
      <c r="AQ66" s="346"/>
      <c r="AR66" s="346"/>
      <c r="AS66" s="346"/>
      <c r="AT66" s="346"/>
      <c r="AU66" s="346"/>
      <c r="AV66" s="346"/>
      <c r="AW66" s="34"/>
      <c r="AX66" s="346">
        <v>1024</v>
      </c>
      <c r="AY66" s="346"/>
      <c r="AZ66" s="346"/>
      <c r="BA66" s="346"/>
      <c r="BB66" s="346"/>
      <c r="BC66" s="346"/>
      <c r="BD66" s="346"/>
      <c r="BE66" s="346"/>
      <c r="BF66" s="346"/>
      <c r="BG66" s="346"/>
      <c r="BH66" s="346"/>
    </row>
    <row r="67" spans="1:60" x14ac:dyDescent="0.2">
      <c r="A67" s="36">
        <v>1</v>
      </c>
      <c r="B67" s="37">
        <v>59.2</v>
      </c>
      <c r="C67" s="37">
        <v>56.3</v>
      </c>
      <c r="D67" s="37">
        <v>59.2</v>
      </c>
      <c r="E67" s="37">
        <v>60.1</v>
      </c>
      <c r="F67" s="37">
        <v>61.5</v>
      </c>
      <c r="G67" s="37">
        <v>61.2</v>
      </c>
      <c r="H67" s="37">
        <v>59.2</v>
      </c>
      <c r="I67" s="37">
        <v>59.7</v>
      </c>
      <c r="J67" s="37">
        <v>58.6</v>
      </c>
      <c r="K67" s="37">
        <v>62.5</v>
      </c>
      <c r="L67" s="37">
        <v>54.4</v>
      </c>
      <c r="M67" s="35"/>
      <c r="N67" s="36">
        <v>903</v>
      </c>
      <c r="O67" s="37">
        <v>907</v>
      </c>
      <c r="P67" s="37">
        <v>909</v>
      </c>
      <c r="Q67" s="37">
        <v>910</v>
      </c>
      <c r="R67" s="37">
        <v>921</v>
      </c>
      <c r="S67" s="37">
        <v>873</v>
      </c>
      <c r="T67" s="37">
        <v>898</v>
      </c>
      <c r="U67" s="37">
        <v>839</v>
      </c>
      <c r="V67" s="37">
        <v>913</v>
      </c>
      <c r="W67" s="37">
        <v>901</v>
      </c>
      <c r="X67" s="37">
        <v>887</v>
      </c>
      <c r="Y67" s="35"/>
      <c r="Z67" s="36">
        <v>430</v>
      </c>
      <c r="AA67" s="37">
        <v>459</v>
      </c>
      <c r="AB67" s="37">
        <v>465</v>
      </c>
      <c r="AC67" s="37">
        <v>460</v>
      </c>
      <c r="AD67" s="37">
        <v>471</v>
      </c>
      <c r="AE67" s="37">
        <v>403</v>
      </c>
      <c r="AF67" s="37">
        <v>463</v>
      </c>
      <c r="AG67" s="37">
        <v>471</v>
      </c>
      <c r="AH67" s="37">
        <v>456</v>
      </c>
      <c r="AI67" s="37">
        <v>456</v>
      </c>
      <c r="AJ67" s="37">
        <v>344</v>
      </c>
      <c r="AK67" s="35"/>
      <c r="AL67" s="36">
        <v>227</v>
      </c>
      <c r="AM67" s="37">
        <v>235</v>
      </c>
      <c r="AN67" s="37">
        <v>231</v>
      </c>
      <c r="AO67" s="37">
        <v>230</v>
      </c>
      <c r="AP67" s="37">
        <v>235</v>
      </c>
      <c r="AQ67" s="37">
        <v>234</v>
      </c>
      <c r="AR67" s="37">
        <v>222</v>
      </c>
      <c r="AS67" s="37">
        <v>236</v>
      </c>
      <c r="AT67" s="37">
        <v>154</v>
      </c>
      <c r="AU67" s="37">
        <v>225</v>
      </c>
      <c r="AV67" s="37">
        <v>233</v>
      </c>
      <c r="AW67" s="35"/>
      <c r="AX67" s="36">
        <v>120</v>
      </c>
      <c r="AY67" s="37">
        <v>119</v>
      </c>
      <c r="AZ67" s="37">
        <v>120</v>
      </c>
      <c r="BA67" s="37">
        <v>119</v>
      </c>
      <c r="BB67" s="37">
        <v>118</v>
      </c>
      <c r="BC67" s="37">
        <v>110</v>
      </c>
      <c r="BD67" s="37">
        <v>120</v>
      </c>
      <c r="BE67" s="37">
        <v>118</v>
      </c>
      <c r="BF67" s="37">
        <v>118</v>
      </c>
      <c r="BG67" s="37">
        <v>117</v>
      </c>
      <c r="BH67" s="37">
        <v>120</v>
      </c>
    </row>
    <row r="68" spans="1:60" x14ac:dyDescent="0.2">
      <c r="A68" s="37">
        <v>2</v>
      </c>
      <c r="B68" s="37">
        <v>60.9</v>
      </c>
      <c r="C68" s="37">
        <v>57.2</v>
      </c>
      <c r="D68" s="37">
        <v>59.6</v>
      </c>
      <c r="E68" s="37">
        <v>54.8</v>
      </c>
      <c r="F68" s="37">
        <v>58.5</v>
      </c>
      <c r="G68" s="37">
        <v>59.2</v>
      </c>
      <c r="H68" s="37">
        <v>59.1</v>
      </c>
      <c r="I68" s="37">
        <v>58.3</v>
      </c>
      <c r="J68" s="37">
        <v>58.8</v>
      </c>
      <c r="K68" s="37">
        <v>61.1</v>
      </c>
      <c r="L68" s="37">
        <v>57.3</v>
      </c>
      <c r="M68" s="35"/>
      <c r="N68" s="37">
        <v>923</v>
      </c>
      <c r="O68" s="37">
        <v>910</v>
      </c>
      <c r="P68" s="37">
        <v>926</v>
      </c>
      <c r="Q68" s="37">
        <v>880</v>
      </c>
      <c r="R68" s="37">
        <v>909</v>
      </c>
      <c r="S68" s="37">
        <v>935</v>
      </c>
      <c r="T68" s="37">
        <v>907</v>
      </c>
      <c r="U68" s="37">
        <v>842</v>
      </c>
      <c r="V68" s="37">
        <v>924</v>
      </c>
      <c r="W68" s="37">
        <v>925</v>
      </c>
      <c r="X68" s="37">
        <v>918</v>
      </c>
      <c r="Y68" s="35"/>
      <c r="Z68" s="37">
        <v>463</v>
      </c>
      <c r="AA68" s="37">
        <v>478</v>
      </c>
      <c r="AB68" s="37">
        <v>470</v>
      </c>
      <c r="AC68" s="37">
        <v>464</v>
      </c>
      <c r="AD68" s="37">
        <v>476</v>
      </c>
      <c r="AE68" s="37">
        <v>428</v>
      </c>
      <c r="AF68" s="37">
        <v>474</v>
      </c>
      <c r="AG68" s="37">
        <v>463</v>
      </c>
      <c r="AH68" s="37">
        <v>472</v>
      </c>
      <c r="AI68" s="37">
        <v>468</v>
      </c>
      <c r="AJ68" s="37">
        <v>361</v>
      </c>
      <c r="AK68" s="35"/>
      <c r="AL68" s="37">
        <v>234</v>
      </c>
      <c r="AM68" s="37">
        <v>241</v>
      </c>
      <c r="AN68" s="37">
        <v>239</v>
      </c>
      <c r="AO68" s="37">
        <v>207</v>
      </c>
      <c r="AP68" s="37">
        <v>239</v>
      </c>
      <c r="AQ68" s="37">
        <v>238</v>
      </c>
      <c r="AR68" s="37">
        <v>218</v>
      </c>
      <c r="AS68" s="37">
        <v>242</v>
      </c>
      <c r="AT68" s="37">
        <v>161</v>
      </c>
      <c r="AU68" s="37">
        <v>235</v>
      </c>
      <c r="AV68" s="37">
        <v>208</v>
      </c>
      <c r="AW68" s="35"/>
      <c r="AX68" s="37">
        <v>122</v>
      </c>
      <c r="AY68" s="37">
        <v>119</v>
      </c>
      <c r="AZ68" s="37">
        <v>121</v>
      </c>
      <c r="BA68" s="37">
        <v>115</v>
      </c>
      <c r="BB68" s="37">
        <v>119</v>
      </c>
      <c r="BC68" s="37">
        <v>119</v>
      </c>
      <c r="BD68" s="37">
        <v>119</v>
      </c>
      <c r="BE68" s="37">
        <v>119</v>
      </c>
      <c r="BF68" s="37">
        <v>120</v>
      </c>
      <c r="BG68" s="37">
        <v>121</v>
      </c>
      <c r="BH68" s="37">
        <v>121</v>
      </c>
    </row>
    <row r="69" spans="1:60" hidden="1" x14ac:dyDescent="0.2">
      <c r="A69" s="37">
        <v>3</v>
      </c>
      <c r="B69" s="37">
        <v>52</v>
      </c>
      <c r="C69" s="37">
        <v>57.5</v>
      </c>
      <c r="D69" s="37">
        <v>56.3</v>
      </c>
      <c r="E69" s="37">
        <v>55.5</v>
      </c>
      <c r="F69" s="37">
        <v>59.9</v>
      </c>
      <c r="G69" s="37">
        <v>59.7</v>
      </c>
      <c r="H69" s="37">
        <v>60.5</v>
      </c>
      <c r="I69" s="37">
        <v>59.1</v>
      </c>
      <c r="J69" s="37">
        <v>59</v>
      </c>
      <c r="K69" s="37">
        <v>61.8</v>
      </c>
      <c r="L69" s="37">
        <v>61.7</v>
      </c>
      <c r="M69" s="35"/>
      <c r="N69" s="37">
        <v>911</v>
      </c>
      <c r="O69" s="37">
        <v>890</v>
      </c>
      <c r="P69" s="37">
        <v>904</v>
      </c>
      <c r="Q69" s="37">
        <v>909</v>
      </c>
      <c r="R69" s="37">
        <v>923</v>
      </c>
      <c r="S69" s="37">
        <v>913</v>
      </c>
      <c r="T69" s="37">
        <v>931</v>
      </c>
      <c r="U69" s="37">
        <v>895</v>
      </c>
      <c r="V69" s="37">
        <v>914</v>
      </c>
      <c r="W69" s="37">
        <v>911</v>
      </c>
      <c r="X69" s="37">
        <v>905</v>
      </c>
      <c r="Y69" s="35"/>
      <c r="Z69" s="37">
        <v>461</v>
      </c>
      <c r="AA69" s="37">
        <v>475</v>
      </c>
      <c r="AB69" s="37">
        <v>465</v>
      </c>
      <c r="AC69" s="37">
        <v>457</v>
      </c>
      <c r="AD69" s="37">
        <v>465</v>
      </c>
      <c r="AE69" s="37">
        <v>448</v>
      </c>
      <c r="AF69" s="37">
        <v>470</v>
      </c>
      <c r="AG69" s="37">
        <v>460</v>
      </c>
      <c r="AH69" s="37">
        <v>467</v>
      </c>
      <c r="AI69" s="37">
        <v>458</v>
      </c>
      <c r="AJ69" s="37">
        <v>394</v>
      </c>
      <c r="AK69" s="35"/>
      <c r="AL69" s="37">
        <v>232</v>
      </c>
      <c r="AM69" s="37">
        <v>238</v>
      </c>
      <c r="AN69" s="37">
        <v>234</v>
      </c>
      <c r="AO69" s="37">
        <v>213</v>
      </c>
      <c r="AP69" s="37">
        <v>236</v>
      </c>
      <c r="AQ69" s="37">
        <v>229</v>
      </c>
      <c r="AR69" s="37">
        <v>226</v>
      </c>
      <c r="AS69" s="37">
        <v>231</v>
      </c>
      <c r="AT69" s="37">
        <v>236</v>
      </c>
      <c r="AU69" s="37">
        <v>231</v>
      </c>
      <c r="AV69" s="37">
        <v>207</v>
      </c>
      <c r="AW69" s="35"/>
      <c r="AX69" s="37">
        <v>121</v>
      </c>
      <c r="AY69" s="37">
        <v>119</v>
      </c>
      <c r="AZ69" s="37">
        <v>120</v>
      </c>
      <c r="BA69" s="37">
        <v>119</v>
      </c>
      <c r="BB69" s="37">
        <v>119</v>
      </c>
      <c r="BC69" s="37">
        <v>119</v>
      </c>
      <c r="BD69" s="37">
        <v>119</v>
      </c>
      <c r="BE69" s="37">
        <v>117</v>
      </c>
      <c r="BF69" s="37">
        <v>120</v>
      </c>
      <c r="BG69" s="37">
        <v>121</v>
      </c>
      <c r="BH69" s="37">
        <v>120</v>
      </c>
    </row>
    <row r="70" spans="1:60" hidden="1" x14ac:dyDescent="0.2">
      <c r="A70" s="36">
        <v>4</v>
      </c>
      <c r="B70" s="37">
        <v>61</v>
      </c>
      <c r="C70" s="37">
        <v>57.9</v>
      </c>
      <c r="D70" s="37">
        <v>56.6</v>
      </c>
      <c r="E70" s="37">
        <v>53.3</v>
      </c>
      <c r="F70" s="37">
        <v>58.6</v>
      </c>
      <c r="G70" s="37">
        <v>59</v>
      </c>
      <c r="H70" s="37">
        <v>59.7</v>
      </c>
      <c r="I70" s="37">
        <v>57.9</v>
      </c>
      <c r="J70" s="37">
        <v>58.6</v>
      </c>
      <c r="K70" s="37">
        <v>62.4</v>
      </c>
      <c r="L70" s="37">
        <v>58.9</v>
      </c>
      <c r="M70" s="35"/>
      <c r="N70" s="36">
        <v>932</v>
      </c>
      <c r="O70" s="37">
        <v>897</v>
      </c>
      <c r="P70" s="37">
        <v>912</v>
      </c>
      <c r="Q70" s="37">
        <v>936</v>
      </c>
      <c r="R70" s="37">
        <v>925</v>
      </c>
      <c r="S70" s="37">
        <v>932</v>
      </c>
      <c r="T70" s="37">
        <v>900</v>
      </c>
      <c r="U70" s="37">
        <v>936</v>
      </c>
      <c r="V70" s="37">
        <v>927</v>
      </c>
      <c r="W70" s="37">
        <v>917</v>
      </c>
      <c r="X70" s="37">
        <v>876</v>
      </c>
      <c r="Y70" s="35"/>
      <c r="Z70" s="36">
        <v>479</v>
      </c>
      <c r="AA70" s="37">
        <v>443</v>
      </c>
      <c r="AB70" s="37">
        <v>475</v>
      </c>
      <c r="AC70" s="37">
        <v>459</v>
      </c>
      <c r="AD70" s="37">
        <v>471</v>
      </c>
      <c r="AE70" s="37">
        <v>481</v>
      </c>
      <c r="AF70" s="37">
        <v>470</v>
      </c>
      <c r="AG70" s="37">
        <v>470</v>
      </c>
      <c r="AH70" s="37">
        <v>459</v>
      </c>
      <c r="AI70" s="37">
        <v>479</v>
      </c>
      <c r="AJ70" s="37">
        <v>365</v>
      </c>
      <c r="AK70" s="35"/>
      <c r="AL70" s="36">
        <v>233</v>
      </c>
      <c r="AM70" s="37">
        <v>238</v>
      </c>
      <c r="AN70" s="37">
        <v>230</v>
      </c>
      <c r="AO70" s="37">
        <v>209</v>
      </c>
      <c r="AP70" s="37">
        <v>237</v>
      </c>
      <c r="AQ70" s="37">
        <v>237</v>
      </c>
      <c r="AR70" s="37">
        <v>241</v>
      </c>
      <c r="AS70" s="37">
        <v>236</v>
      </c>
      <c r="AT70" s="37">
        <v>238</v>
      </c>
      <c r="AU70" s="37">
        <v>234</v>
      </c>
      <c r="AV70" s="37">
        <v>251</v>
      </c>
      <c r="AW70" s="35"/>
      <c r="AX70" s="36">
        <v>122</v>
      </c>
      <c r="AY70" s="37">
        <v>115</v>
      </c>
      <c r="AZ70" s="37">
        <v>121</v>
      </c>
      <c r="BA70" s="37">
        <v>118</v>
      </c>
      <c r="BB70" s="37">
        <v>117</v>
      </c>
      <c r="BC70" s="37">
        <v>123</v>
      </c>
      <c r="BD70" s="37">
        <v>121</v>
      </c>
      <c r="BE70" s="37">
        <v>112</v>
      </c>
      <c r="BF70" s="37">
        <v>121</v>
      </c>
      <c r="BG70" s="37">
        <v>122</v>
      </c>
      <c r="BH70" s="37">
        <v>121</v>
      </c>
    </row>
    <row r="71" spans="1:60" hidden="1" x14ac:dyDescent="0.2">
      <c r="A71" s="37">
        <v>5</v>
      </c>
      <c r="B71" s="37">
        <v>51.6</v>
      </c>
      <c r="C71" s="37">
        <v>57.3</v>
      </c>
      <c r="D71" s="37">
        <v>60.2</v>
      </c>
      <c r="E71" s="37">
        <v>55.9</v>
      </c>
      <c r="F71" s="37">
        <v>58.6</v>
      </c>
      <c r="G71" s="37">
        <v>59.7</v>
      </c>
      <c r="H71" s="37">
        <v>60.4</v>
      </c>
      <c r="I71" s="37">
        <v>58.3</v>
      </c>
      <c r="J71" s="37">
        <v>59.4</v>
      </c>
      <c r="K71" s="37">
        <v>64.400000000000006</v>
      </c>
      <c r="L71" s="37">
        <v>59.4</v>
      </c>
      <c r="M71" s="35"/>
      <c r="N71" s="37">
        <v>917</v>
      </c>
      <c r="O71" s="37">
        <v>908</v>
      </c>
      <c r="P71" s="37">
        <v>912</v>
      </c>
      <c r="Q71" s="37">
        <v>924</v>
      </c>
      <c r="R71" s="37">
        <v>935</v>
      </c>
      <c r="S71" s="37">
        <v>930</v>
      </c>
      <c r="T71" s="37">
        <v>896</v>
      </c>
      <c r="U71" s="37">
        <v>936</v>
      </c>
      <c r="V71" s="37">
        <v>921</v>
      </c>
      <c r="W71" s="37">
        <v>913</v>
      </c>
      <c r="X71" s="37">
        <v>853</v>
      </c>
      <c r="Y71" s="35"/>
      <c r="Z71" s="37">
        <v>473</v>
      </c>
      <c r="AA71" s="37">
        <v>467</v>
      </c>
      <c r="AB71" s="37">
        <v>475</v>
      </c>
      <c r="AC71" s="37">
        <v>459</v>
      </c>
      <c r="AD71" s="37">
        <v>465</v>
      </c>
      <c r="AE71" s="37">
        <v>476</v>
      </c>
      <c r="AF71" s="37">
        <v>466</v>
      </c>
      <c r="AG71" s="37">
        <v>469</v>
      </c>
      <c r="AH71" s="37">
        <v>454</v>
      </c>
      <c r="AI71" s="37">
        <v>459</v>
      </c>
      <c r="AJ71" s="37">
        <v>460</v>
      </c>
      <c r="AK71" s="35"/>
      <c r="AL71" s="37">
        <v>234</v>
      </c>
      <c r="AM71" s="37">
        <v>238</v>
      </c>
      <c r="AN71" s="37">
        <v>230</v>
      </c>
      <c r="AO71" s="37">
        <v>213</v>
      </c>
      <c r="AP71" s="37">
        <v>230</v>
      </c>
      <c r="AQ71" s="37">
        <v>234</v>
      </c>
      <c r="AR71" s="37">
        <v>235</v>
      </c>
      <c r="AS71" s="37">
        <v>238</v>
      </c>
      <c r="AT71" s="37">
        <v>238</v>
      </c>
      <c r="AU71" s="37">
        <v>237</v>
      </c>
      <c r="AV71" s="37">
        <v>244</v>
      </c>
      <c r="AW71" s="35"/>
      <c r="AX71" s="37">
        <v>118</v>
      </c>
      <c r="AY71" s="37">
        <v>112</v>
      </c>
      <c r="AZ71" s="37">
        <v>121</v>
      </c>
      <c r="BA71" s="37">
        <v>120</v>
      </c>
      <c r="BB71" s="37">
        <v>117</v>
      </c>
      <c r="BC71" s="37">
        <v>120</v>
      </c>
      <c r="BD71" s="37">
        <v>121</v>
      </c>
      <c r="BE71" s="37">
        <v>119</v>
      </c>
      <c r="BF71" s="37">
        <v>120</v>
      </c>
      <c r="BG71" s="37">
        <v>119</v>
      </c>
      <c r="BH71" s="37">
        <v>118</v>
      </c>
    </row>
    <row r="72" spans="1:60" hidden="1" x14ac:dyDescent="0.2">
      <c r="A72" s="37">
        <v>6</v>
      </c>
      <c r="B72" s="37">
        <v>55.6</v>
      </c>
      <c r="C72" s="37">
        <v>56.4</v>
      </c>
      <c r="D72" s="37">
        <v>59.7</v>
      </c>
      <c r="E72" s="37">
        <v>58.5</v>
      </c>
      <c r="F72" s="37">
        <v>57.5</v>
      </c>
      <c r="G72" s="37">
        <v>58.6</v>
      </c>
      <c r="H72" s="37">
        <v>59.2</v>
      </c>
      <c r="I72" s="37">
        <v>58.3</v>
      </c>
      <c r="J72" s="37">
        <v>59.6</v>
      </c>
      <c r="K72" s="37">
        <v>62.5</v>
      </c>
      <c r="L72" s="37">
        <v>60.3</v>
      </c>
      <c r="M72" s="35"/>
      <c r="N72" s="37">
        <v>926</v>
      </c>
      <c r="O72" s="37">
        <v>920</v>
      </c>
      <c r="P72" s="37">
        <v>932</v>
      </c>
      <c r="Q72" s="37">
        <v>922</v>
      </c>
      <c r="R72" s="37">
        <v>936</v>
      </c>
      <c r="S72" s="37">
        <v>919</v>
      </c>
      <c r="T72" s="37">
        <v>925</v>
      </c>
      <c r="U72" s="37">
        <v>815</v>
      </c>
      <c r="V72" s="37">
        <v>930</v>
      </c>
      <c r="W72" s="37">
        <v>906</v>
      </c>
      <c r="X72" s="37">
        <v>916</v>
      </c>
      <c r="Y72" s="35"/>
      <c r="Z72" s="37">
        <v>430</v>
      </c>
      <c r="AA72" s="37">
        <v>471</v>
      </c>
      <c r="AB72" s="37">
        <v>479</v>
      </c>
      <c r="AC72" s="37">
        <v>462</v>
      </c>
      <c r="AD72" s="37">
        <v>467</v>
      </c>
      <c r="AE72" s="37">
        <v>472</v>
      </c>
      <c r="AF72" s="37">
        <v>471</v>
      </c>
      <c r="AG72" s="37">
        <v>458</v>
      </c>
      <c r="AH72" s="37">
        <v>459</v>
      </c>
      <c r="AI72" s="37">
        <v>467</v>
      </c>
      <c r="AJ72" s="37">
        <v>402</v>
      </c>
      <c r="AK72" s="35"/>
      <c r="AL72" s="37">
        <v>231</v>
      </c>
      <c r="AM72" s="37">
        <v>240</v>
      </c>
      <c r="AN72" s="37">
        <v>242</v>
      </c>
      <c r="AO72" s="37">
        <v>222</v>
      </c>
      <c r="AP72" s="37">
        <v>235</v>
      </c>
      <c r="AQ72" s="37">
        <v>237</v>
      </c>
      <c r="AR72" s="37">
        <v>242</v>
      </c>
      <c r="AS72" s="37">
        <v>243</v>
      </c>
      <c r="AT72" s="37">
        <v>241</v>
      </c>
      <c r="AU72" s="37">
        <v>233</v>
      </c>
      <c r="AV72" s="37">
        <v>215</v>
      </c>
      <c r="AW72" s="35"/>
      <c r="AX72" s="37">
        <v>120</v>
      </c>
      <c r="AY72" s="37">
        <v>120</v>
      </c>
      <c r="AZ72" s="37">
        <v>122</v>
      </c>
      <c r="BA72" s="37">
        <v>121</v>
      </c>
      <c r="BB72" s="37">
        <v>117</v>
      </c>
      <c r="BC72" s="37">
        <v>121</v>
      </c>
      <c r="BD72" s="37">
        <v>121</v>
      </c>
      <c r="BE72" s="37">
        <v>120</v>
      </c>
      <c r="BF72" s="37">
        <v>118</v>
      </c>
      <c r="BG72" s="37">
        <v>117</v>
      </c>
      <c r="BH72" s="37">
        <v>121</v>
      </c>
    </row>
    <row r="73" spans="1:60" hidden="1" x14ac:dyDescent="0.2">
      <c r="A73" s="36">
        <v>7</v>
      </c>
      <c r="B73" s="37">
        <v>58</v>
      </c>
      <c r="C73" s="37">
        <v>56.5</v>
      </c>
      <c r="D73" s="37">
        <v>61.1</v>
      </c>
      <c r="E73" s="37">
        <v>61.5</v>
      </c>
      <c r="F73" s="37">
        <v>58.1</v>
      </c>
      <c r="G73" s="37">
        <v>59.6</v>
      </c>
      <c r="H73" s="37">
        <v>60.2</v>
      </c>
      <c r="I73" s="37">
        <v>59.1</v>
      </c>
      <c r="J73" s="37">
        <v>60.4</v>
      </c>
      <c r="K73" s="37">
        <v>62.5</v>
      </c>
      <c r="L73" s="37">
        <v>57.4</v>
      </c>
      <c r="M73" s="35"/>
      <c r="N73" s="36">
        <v>916</v>
      </c>
      <c r="O73" s="37">
        <v>915</v>
      </c>
      <c r="P73" s="37">
        <v>892</v>
      </c>
      <c r="Q73" s="37">
        <v>828</v>
      </c>
      <c r="R73" s="37">
        <v>933</v>
      </c>
      <c r="S73" s="37">
        <v>917</v>
      </c>
      <c r="T73" s="37">
        <v>924</v>
      </c>
      <c r="U73" s="37">
        <v>907</v>
      </c>
      <c r="V73" s="37">
        <v>916</v>
      </c>
      <c r="W73" s="37">
        <v>896</v>
      </c>
      <c r="X73" s="37">
        <v>887</v>
      </c>
      <c r="Y73" s="35"/>
      <c r="Z73" s="36">
        <v>464</v>
      </c>
      <c r="AA73" s="37">
        <v>473</v>
      </c>
      <c r="AB73" s="37">
        <v>471</v>
      </c>
      <c r="AC73" s="37">
        <v>433</v>
      </c>
      <c r="AD73" s="37">
        <v>466</v>
      </c>
      <c r="AE73" s="37">
        <v>464</v>
      </c>
      <c r="AF73" s="37">
        <v>450</v>
      </c>
      <c r="AG73" s="37">
        <v>463</v>
      </c>
      <c r="AH73" s="37">
        <v>451</v>
      </c>
      <c r="AI73" s="37">
        <v>458</v>
      </c>
      <c r="AJ73" s="37">
        <v>355</v>
      </c>
      <c r="AK73" s="35"/>
      <c r="AL73" s="36">
        <v>233</v>
      </c>
      <c r="AM73" s="37">
        <v>237</v>
      </c>
      <c r="AN73" s="37">
        <v>235</v>
      </c>
      <c r="AO73" s="37">
        <v>233</v>
      </c>
      <c r="AP73" s="37">
        <v>224</v>
      </c>
      <c r="AQ73" s="37">
        <v>228</v>
      </c>
      <c r="AR73" s="37">
        <v>236</v>
      </c>
      <c r="AS73" s="37">
        <v>239</v>
      </c>
      <c r="AT73" s="37">
        <v>238</v>
      </c>
      <c r="AU73" s="37">
        <v>237</v>
      </c>
      <c r="AV73" s="37">
        <v>212</v>
      </c>
      <c r="AW73" s="35"/>
      <c r="AX73" s="36">
        <v>120</v>
      </c>
      <c r="AY73" s="37">
        <v>119</v>
      </c>
      <c r="AZ73" s="37">
        <v>121</v>
      </c>
      <c r="BA73" s="37">
        <v>116</v>
      </c>
      <c r="BB73" s="37">
        <v>114</v>
      </c>
      <c r="BC73" s="37">
        <v>120</v>
      </c>
      <c r="BD73" s="37">
        <v>120</v>
      </c>
      <c r="BE73" s="37">
        <v>120</v>
      </c>
      <c r="BF73" s="37">
        <v>120</v>
      </c>
      <c r="BG73" s="37">
        <v>118</v>
      </c>
      <c r="BH73" s="37">
        <v>119</v>
      </c>
    </row>
    <row r="74" spans="1:60" hidden="1" x14ac:dyDescent="0.2">
      <c r="A74" s="37">
        <v>8</v>
      </c>
      <c r="B74" s="37">
        <v>58.6</v>
      </c>
      <c r="C74" s="37">
        <v>57.8</v>
      </c>
      <c r="D74" s="37">
        <v>58.9</v>
      </c>
      <c r="E74" s="37">
        <v>59</v>
      </c>
      <c r="F74" s="37">
        <v>60.5</v>
      </c>
      <c r="G74" s="37">
        <v>58.8</v>
      </c>
      <c r="H74" s="37">
        <v>59.3</v>
      </c>
      <c r="I74" s="37">
        <v>58.2</v>
      </c>
      <c r="J74" s="37">
        <v>59.8</v>
      </c>
      <c r="K74" s="37">
        <v>62.5</v>
      </c>
      <c r="L74" s="37">
        <v>57.9</v>
      </c>
      <c r="M74" s="35"/>
      <c r="N74" s="37">
        <v>936</v>
      </c>
      <c r="O74" s="37">
        <v>923</v>
      </c>
      <c r="P74" s="37">
        <v>936</v>
      </c>
      <c r="Q74" s="37">
        <v>820</v>
      </c>
      <c r="R74" s="37">
        <v>936</v>
      </c>
      <c r="S74" s="37">
        <v>936</v>
      </c>
      <c r="T74" s="37">
        <v>921</v>
      </c>
      <c r="U74" s="37">
        <v>923</v>
      </c>
      <c r="V74" s="37">
        <v>914</v>
      </c>
      <c r="W74" s="37">
        <v>917</v>
      </c>
      <c r="X74" s="37">
        <v>870</v>
      </c>
      <c r="Y74" s="35"/>
      <c r="Z74" s="37">
        <v>455</v>
      </c>
      <c r="AA74" s="37">
        <v>476</v>
      </c>
      <c r="AB74" s="37">
        <v>467</v>
      </c>
      <c r="AC74" s="37">
        <v>332</v>
      </c>
      <c r="AD74" s="37">
        <v>470</v>
      </c>
      <c r="AE74" s="37">
        <v>459</v>
      </c>
      <c r="AF74" s="37">
        <v>447</v>
      </c>
      <c r="AG74" s="37">
        <v>468</v>
      </c>
      <c r="AH74" s="37">
        <v>472</v>
      </c>
      <c r="AI74" s="37">
        <v>477</v>
      </c>
      <c r="AJ74" s="37">
        <v>478</v>
      </c>
      <c r="AK74" s="35"/>
      <c r="AL74" s="37">
        <v>234</v>
      </c>
      <c r="AM74" s="37">
        <v>236</v>
      </c>
      <c r="AN74" s="37">
        <v>239</v>
      </c>
      <c r="AO74" s="37">
        <v>239</v>
      </c>
      <c r="AP74" s="37">
        <v>229</v>
      </c>
      <c r="AQ74" s="37">
        <v>238</v>
      </c>
      <c r="AR74" s="37">
        <v>243</v>
      </c>
      <c r="AS74" s="37">
        <v>235</v>
      </c>
      <c r="AT74" s="37">
        <v>242</v>
      </c>
      <c r="AU74" s="37">
        <v>236</v>
      </c>
      <c r="AV74" s="37">
        <v>246</v>
      </c>
      <c r="AW74" s="35"/>
      <c r="AX74" s="37">
        <v>122</v>
      </c>
      <c r="AY74" s="37">
        <v>116</v>
      </c>
      <c r="AZ74" s="37">
        <v>120</v>
      </c>
      <c r="BA74" s="37">
        <v>120</v>
      </c>
      <c r="BB74" s="37">
        <v>117</v>
      </c>
      <c r="BC74" s="37">
        <v>123</v>
      </c>
      <c r="BD74" s="37">
        <v>122</v>
      </c>
      <c r="BE74" s="37">
        <v>120</v>
      </c>
      <c r="BF74" s="37">
        <v>119</v>
      </c>
      <c r="BG74" s="37">
        <v>121</v>
      </c>
      <c r="BH74" s="37">
        <v>121</v>
      </c>
    </row>
    <row r="75" spans="1:60" hidden="1" x14ac:dyDescent="0.2">
      <c r="A75" s="37">
        <v>9</v>
      </c>
      <c r="B75" s="37">
        <v>58.1</v>
      </c>
      <c r="C75" s="37">
        <v>59</v>
      </c>
      <c r="D75" s="37">
        <v>60.2</v>
      </c>
      <c r="E75" s="37">
        <v>60.2</v>
      </c>
      <c r="F75" s="37">
        <v>62.2</v>
      </c>
      <c r="G75" s="37">
        <v>59</v>
      </c>
      <c r="H75" s="37">
        <v>60.7</v>
      </c>
      <c r="I75" s="37">
        <v>59.2</v>
      </c>
      <c r="J75" s="37">
        <v>61</v>
      </c>
      <c r="K75" s="37">
        <v>62</v>
      </c>
      <c r="L75" s="37">
        <v>58.9</v>
      </c>
      <c r="M75" s="35"/>
      <c r="N75" s="37">
        <v>917</v>
      </c>
      <c r="O75" s="37">
        <v>906</v>
      </c>
      <c r="P75" s="37">
        <v>929</v>
      </c>
      <c r="Q75" s="37">
        <v>910</v>
      </c>
      <c r="R75" s="37">
        <v>929</v>
      </c>
      <c r="S75" s="37">
        <v>918</v>
      </c>
      <c r="T75" s="37">
        <v>931</v>
      </c>
      <c r="U75" s="37">
        <v>894</v>
      </c>
      <c r="V75" s="37">
        <v>918</v>
      </c>
      <c r="W75" s="37">
        <v>909</v>
      </c>
      <c r="X75" s="37">
        <v>883</v>
      </c>
      <c r="Y75" s="35"/>
      <c r="Z75" s="37">
        <v>462</v>
      </c>
      <c r="AA75" s="37">
        <v>466</v>
      </c>
      <c r="AB75" s="37">
        <v>467</v>
      </c>
      <c r="AC75" s="37">
        <v>341</v>
      </c>
      <c r="AD75" s="37">
        <v>461</v>
      </c>
      <c r="AE75" s="37">
        <v>455</v>
      </c>
      <c r="AF75" s="37">
        <v>452</v>
      </c>
      <c r="AG75" s="37">
        <v>464</v>
      </c>
      <c r="AH75" s="37">
        <v>460</v>
      </c>
      <c r="AI75" s="37">
        <v>462</v>
      </c>
      <c r="AJ75" s="37">
        <v>472</v>
      </c>
      <c r="AK75" s="35"/>
      <c r="AL75" s="37">
        <v>228</v>
      </c>
      <c r="AM75" s="37">
        <v>237</v>
      </c>
      <c r="AN75" s="37">
        <v>221</v>
      </c>
      <c r="AO75" s="37">
        <v>235</v>
      </c>
      <c r="AP75" s="37">
        <v>231</v>
      </c>
      <c r="AQ75" s="37">
        <v>230</v>
      </c>
      <c r="AR75" s="37">
        <v>238</v>
      </c>
      <c r="AS75" s="37">
        <v>234</v>
      </c>
      <c r="AT75" s="37">
        <v>238</v>
      </c>
      <c r="AU75" s="37">
        <v>227</v>
      </c>
      <c r="AV75" s="37">
        <v>247</v>
      </c>
      <c r="AW75" s="35"/>
      <c r="AX75" s="37">
        <v>120</v>
      </c>
      <c r="AY75" s="37">
        <v>117</v>
      </c>
      <c r="AZ75" s="37">
        <v>120</v>
      </c>
      <c r="BA75" s="37">
        <v>119</v>
      </c>
      <c r="BB75" s="37">
        <v>117</v>
      </c>
      <c r="BC75" s="37">
        <v>124</v>
      </c>
      <c r="BD75" s="37">
        <v>121</v>
      </c>
      <c r="BE75" s="37">
        <v>120</v>
      </c>
      <c r="BF75" s="37">
        <v>113</v>
      </c>
      <c r="BG75" s="37">
        <v>118</v>
      </c>
      <c r="BH75" s="37">
        <v>122</v>
      </c>
    </row>
    <row r="76" spans="1:60" hidden="1" x14ac:dyDescent="0.2">
      <c r="A76" s="36">
        <v>10</v>
      </c>
      <c r="B76" s="37">
        <v>56.8</v>
      </c>
      <c r="C76" s="37">
        <v>60.1</v>
      </c>
      <c r="D76" s="37">
        <v>59.4</v>
      </c>
      <c r="E76" s="37">
        <v>59.8</v>
      </c>
      <c r="F76" s="37">
        <v>61.1</v>
      </c>
      <c r="G76" s="37">
        <v>59.4</v>
      </c>
      <c r="H76" s="37">
        <v>59.4</v>
      </c>
      <c r="I76" s="37">
        <v>60.4</v>
      </c>
      <c r="J76" s="37">
        <v>59.4</v>
      </c>
      <c r="K76" s="37">
        <v>62.2</v>
      </c>
      <c r="L76" s="37">
        <v>59.6</v>
      </c>
      <c r="M76" s="35"/>
      <c r="N76" s="36">
        <v>913</v>
      </c>
      <c r="O76" s="37">
        <v>929</v>
      </c>
      <c r="P76" s="37">
        <v>936</v>
      </c>
      <c r="Q76" s="37">
        <v>913</v>
      </c>
      <c r="R76" s="37">
        <v>936</v>
      </c>
      <c r="S76" s="37">
        <v>936</v>
      </c>
      <c r="T76" s="37">
        <v>931</v>
      </c>
      <c r="U76" s="37">
        <v>919</v>
      </c>
      <c r="V76" s="37">
        <v>916</v>
      </c>
      <c r="W76" s="37">
        <v>926</v>
      </c>
      <c r="X76" s="37">
        <v>929</v>
      </c>
      <c r="Y76" s="35"/>
      <c r="Z76" s="36">
        <v>471</v>
      </c>
      <c r="AA76" s="37">
        <v>455</v>
      </c>
      <c r="AB76" s="37">
        <v>462</v>
      </c>
      <c r="AC76" s="37">
        <v>343</v>
      </c>
      <c r="AD76" s="37">
        <v>457</v>
      </c>
      <c r="AE76" s="37">
        <v>458</v>
      </c>
      <c r="AF76" s="37">
        <v>462</v>
      </c>
      <c r="AG76" s="37">
        <v>455</v>
      </c>
      <c r="AH76" s="37">
        <v>463</v>
      </c>
      <c r="AI76" s="37">
        <v>474</v>
      </c>
      <c r="AJ76" s="37">
        <v>479</v>
      </c>
      <c r="AK76" s="35"/>
      <c r="AL76" s="36">
        <v>238</v>
      </c>
      <c r="AM76" s="37">
        <v>241</v>
      </c>
      <c r="AN76" s="37">
        <v>216</v>
      </c>
      <c r="AO76" s="37">
        <v>233</v>
      </c>
      <c r="AP76" s="37">
        <v>236</v>
      </c>
      <c r="AQ76" s="37">
        <v>237</v>
      </c>
      <c r="AR76" s="37">
        <v>239</v>
      </c>
      <c r="AS76" s="37">
        <v>252</v>
      </c>
      <c r="AT76" s="37">
        <v>240</v>
      </c>
      <c r="AU76" s="37">
        <v>241</v>
      </c>
      <c r="AV76" s="37">
        <v>246</v>
      </c>
      <c r="AW76" s="35"/>
      <c r="AX76" s="36">
        <v>124</v>
      </c>
      <c r="AY76" s="37">
        <v>118</v>
      </c>
      <c r="AZ76" s="37">
        <v>119</v>
      </c>
      <c r="BA76" s="37">
        <v>121</v>
      </c>
      <c r="BB76" s="37">
        <v>121</v>
      </c>
      <c r="BC76" s="37">
        <v>127</v>
      </c>
      <c r="BD76" s="37">
        <v>121</v>
      </c>
      <c r="BE76" s="37">
        <v>118</v>
      </c>
      <c r="BF76" s="37">
        <v>120</v>
      </c>
      <c r="BG76" s="37">
        <v>117</v>
      </c>
      <c r="BH76" s="37">
        <v>119</v>
      </c>
    </row>
    <row r="77" spans="1:60" hidden="1" x14ac:dyDescent="0.2">
      <c r="A77" s="37">
        <v>11</v>
      </c>
      <c r="B77" s="37">
        <v>60.6</v>
      </c>
      <c r="C77" s="37">
        <v>60.2</v>
      </c>
      <c r="D77" s="37">
        <v>61.3</v>
      </c>
      <c r="E77" s="37">
        <v>58.6</v>
      </c>
      <c r="F77" s="37">
        <v>62.1</v>
      </c>
      <c r="G77" s="37">
        <v>60.9</v>
      </c>
      <c r="H77" s="37">
        <v>60.4</v>
      </c>
      <c r="I77" s="37">
        <v>58.4</v>
      </c>
      <c r="J77" s="37">
        <v>59.6</v>
      </c>
      <c r="K77" s="37">
        <v>62.1</v>
      </c>
      <c r="L77" s="37">
        <v>58.2</v>
      </c>
      <c r="M77" s="35"/>
      <c r="N77" s="37">
        <v>901</v>
      </c>
      <c r="O77" s="37">
        <v>918</v>
      </c>
      <c r="P77" s="37">
        <v>926</v>
      </c>
      <c r="Q77" s="37">
        <v>891</v>
      </c>
      <c r="R77" s="37">
        <v>922</v>
      </c>
      <c r="S77" s="37">
        <v>933</v>
      </c>
      <c r="T77" s="37">
        <v>910</v>
      </c>
      <c r="U77" s="37">
        <v>918</v>
      </c>
      <c r="V77" s="37">
        <v>919</v>
      </c>
      <c r="W77" s="37">
        <v>904</v>
      </c>
      <c r="X77" s="37">
        <v>902</v>
      </c>
      <c r="Y77" s="35"/>
      <c r="Z77" s="37">
        <v>465</v>
      </c>
      <c r="AA77" s="37">
        <v>462</v>
      </c>
      <c r="AB77" s="37">
        <v>420</v>
      </c>
      <c r="AC77" s="37">
        <v>341</v>
      </c>
      <c r="AD77" s="37">
        <v>455</v>
      </c>
      <c r="AE77" s="37">
        <v>453</v>
      </c>
      <c r="AF77" s="37">
        <v>469</v>
      </c>
      <c r="AG77" s="37">
        <v>450</v>
      </c>
      <c r="AH77" s="37">
        <v>461</v>
      </c>
      <c r="AI77" s="37">
        <v>454</v>
      </c>
      <c r="AJ77" s="37">
        <v>474</v>
      </c>
      <c r="AK77" s="35"/>
      <c r="AL77" s="37">
        <v>234</v>
      </c>
      <c r="AM77" s="37">
        <v>237</v>
      </c>
      <c r="AN77" s="37">
        <v>214</v>
      </c>
      <c r="AO77" s="37">
        <v>237</v>
      </c>
      <c r="AP77" s="37">
        <v>232</v>
      </c>
      <c r="AQ77" s="37">
        <v>231</v>
      </c>
      <c r="AR77" s="37">
        <v>237</v>
      </c>
      <c r="AS77" s="37">
        <v>241</v>
      </c>
      <c r="AT77" s="37">
        <v>230</v>
      </c>
      <c r="AU77" s="37">
        <v>238</v>
      </c>
      <c r="AV77" s="37">
        <v>240</v>
      </c>
      <c r="AW77" s="35"/>
      <c r="AX77" s="37">
        <v>121</v>
      </c>
      <c r="AY77" s="37">
        <v>116</v>
      </c>
      <c r="AZ77" s="37">
        <v>121</v>
      </c>
      <c r="BA77" s="37">
        <v>116</v>
      </c>
      <c r="BB77" s="37">
        <v>121</v>
      </c>
      <c r="BC77" s="37">
        <v>126</v>
      </c>
      <c r="BD77" s="37">
        <v>121</v>
      </c>
      <c r="BE77" s="37">
        <v>115</v>
      </c>
      <c r="BF77" s="37">
        <v>117</v>
      </c>
      <c r="BG77" s="37">
        <v>117</v>
      </c>
      <c r="BH77" s="37">
        <v>115</v>
      </c>
    </row>
    <row r="78" spans="1:60" hidden="1" x14ac:dyDescent="0.2">
      <c r="A78" s="37">
        <v>12</v>
      </c>
      <c r="B78" s="37">
        <v>61.9</v>
      </c>
      <c r="C78" s="37">
        <v>59.7</v>
      </c>
      <c r="D78" s="37">
        <v>59.7</v>
      </c>
      <c r="E78" s="37">
        <v>60.7</v>
      </c>
      <c r="F78" s="37">
        <v>59.5</v>
      </c>
      <c r="G78" s="37">
        <v>59.4</v>
      </c>
      <c r="H78" s="37">
        <v>59.5</v>
      </c>
      <c r="I78" s="37">
        <v>59.5</v>
      </c>
      <c r="J78" s="37">
        <v>59.9</v>
      </c>
      <c r="K78" s="37">
        <v>60.2</v>
      </c>
      <c r="L78" s="37">
        <v>58.6</v>
      </c>
      <c r="M78" s="35"/>
      <c r="N78" s="37">
        <v>930</v>
      </c>
      <c r="O78" s="37">
        <v>935</v>
      </c>
      <c r="P78" s="37">
        <v>936</v>
      </c>
      <c r="Q78" s="37">
        <v>933</v>
      </c>
      <c r="R78" s="37">
        <v>932</v>
      </c>
      <c r="S78" s="37">
        <v>913</v>
      </c>
      <c r="T78" s="37">
        <v>895</v>
      </c>
      <c r="U78" s="37">
        <v>936</v>
      </c>
      <c r="V78" s="37">
        <v>924</v>
      </c>
      <c r="W78" s="37">
        <v>893</v>
      </c>
      <c r="X78" s="37">
        <v>908</v>
      </c>
      <c r="Y78" s="35"/>
      <c r="Z78" s="37">
        <v>476</v>
      </c>
      <c r="AA78" s="37">
        <v>463</v>
      </c>
      <c r="AB78" s="37">
        <v>440</v>
      </c>
      <c r="AC78" s="37">
        <v>345</v>
      </c>
      <c r="AD78" s="37">
        <v>428</v>
      </c>
      <c r="AE78" s="37">
        <v>467</v>
      </c>
      <c r="AF78" s="37">
        <v>479</v>
      </c>
      <c r="AG78" s="37">
        <v>453</v>
      </c>
      <c r="AH78" s="37">
        <v>460</v>
      </c>
      <c r="AI78" s="37">
        <v>442</v>
      </c>
      <c r="AJ78" s="37">
        <v>470</v>
      </c>
      <c r="AK78" s="35"/>
      <c r="AL78" s="37">
        <v>239</v>
      </c>
      <c r="AM78" s="37">
        <v>242</v>
      </c>
      <c r="AN78" s="37">
        <v>218</v>
      </c>
      <c r="AO78" s="37">
        <v>239</v>
      </c>
      <c r="AP78" s="37">
        <v>238</v>
      </c>
      <c r="AQ78" s="37">
        <v>239</v>
      </c>
      <c r="AR78" s="37">
        <v>238</v>
      </c>
      <c r="AS78" s="37">
        <v>238</v>
      </c>
      <c r="AT78" s="37">
        <v>226</v>
      </c>
      <c r="AU78" s="37">
        <v>236</v>
      </c>
      <c r="AV78" s="37">
        <v>250</v>
      </c>
      <c r="AW78" s="35"/>
      <c r="AX78" s="37">
        <v>124</v>
      </c>
      <c r="AY78" s="37">
        <v>116</v>
      </c>
      <c r="AZ78" s="37">
        <v>121</v>
      </c>
      <c r="BA78" s="37">
        <v>121</v>
      </c>
      <c r="BB78" s="37">
        <v>120</v>
      </c>
      <c r="BC78" s="37">
        <v>127</v>
      </c>
      <c r="BD78" s="37">
        <v>123</v>
      </c>
      <c r="BE78" s="37">
        <v>114</v>
      </c>
      <c r="BF78" s="37">
        <v>120</v>
      </c>
      <c r="BG78" s="37">
        <v>117</v>
      </c>
      <c r="BH78" s="37">
        <v>121</v>
      </c>
    </row>
    <row r="79" spans="1:60" hidden="1" x14ac:dyDescent="0.2">
      <c r="A79" s="36">
        <v>13</v>
      </c>
      <c r="B79" s="37">
        <v>59.6</v>
      </c>
      <c r="C79" s="37">
        <v>61.3</v>
      </c>
      <c r="D79" s="37">
        <v>60.7</v>
      </c>
      <c r="E79" s="37">
        <v>61.9</v>
      </c>
      <c r="F79" s="37">
        <v>59.9</v>
      </c>
      <c r="G79" s="37">
        <v>60.3</v>
      </c>
      <c r="H79" s="37">
        <v>57.7</v>
      </c>
      <c r="I79" s="37">
        <v>60.7</v>
      </c>
      <c r="J79" s="37">
        <v>61.4</v>
      </c>
      <c r="K79" s="37">
        <v>60.9</v>
      </c>
      <c r="L79" s="37">
        <v>58.8</v>
      </c>
      <c r="M79" s="35"/>
      <c r="N79" s="36">
        <v>917</v>
      </c>
      <c r="O79" s="37">
        <v>916</v>
      </c>
      <c r="P79" s="37">
        <v>936</v>
      </c>
      <c r="Q79" s="37">
        <v>910</v>
      </c>
      <c r="R79" s="37">
        <v>914</v>
      </c>
      <c r="S79" s="37">
        <v>901</v>
      </c>
      <c r="T79" s="37">
        <v>893</v>
      </c>
      <c r="U79" s="37">
        <v>932</v>
      </c>
      <c r="V79" s="37">
        <v>913</v>
      </c>
      <c r="W79" s="37">
        <v>874</v>
      </c>
      <c r="X79" s="37">
        <v>874</v>
      </c>
      <c r="Y79" s="35"/>
      <c r="Z79" s="36">
        <v>466</v>
      </c>
      <c r="AA79" s="37">
        <v>466</v>
      </c>
      <c r="AB79" s="37">
        <v>433</v>
      </c>
      <c r="AC79" s="37">
        <v>341</v>
      </c>
      <c r="AD79" s="37">
        <v>431</v>
      </c>
      <c r="AE79" s="37">
        <v>469</v>
      </c>
      <c r="AF79" s="37">
        <v>480</v>
      </c>
      <c r="AG79" s="37">
        <v>453</v>
      </c>
      <c r="AH79" s="37">
        <v>470</v>
      </c>
      <c r="AI79" s="37">
        <v>456</v>
      </c>
      <c r="AJ79" s="37">
        <v>466</v>
      </c>
      <c r="AK79" s="35"/>
      <c r="AL79" s="36">
        <v>237</v>
      </c>
      <c r="AM79" s="37">
        <v>236</v>
      </c>
      <c r="AN79" s="37">
        <v>218</v>
      </c>
      <c r="AO79" s="37">
        <v>229</v>
      </c>
      <c r="AP79" s="37">
        <v>234</v>
      </c>
      <c r="AQ79" s="37">
        <v>233</v>
      </c>
      <c r="AR79" s="37">
        <v>235</v>
      </c>
      <c r="AS79" s="37">
        <v>238</v>
      </c>
      <c r="AT79" s="37">
        <v>228</v>
      </c>
      <c r="AU79" s="37">
        <v>234</v>
      </c>
      <c r="AV79" s="37">
        <v>242</v>
      </c>
      <c r="AW79" s="35"/>
      <c r="AX79" s="36">
        <v>118</v>
      </c>
      <c r="AY79" s="37">
        <v>113</v>
      </c>
      <c r="AZ79" s="37">
        <v>118</v>
      </c>
      <c r="BA79" s="37">
        <v>119</v>
      </c>
      <c r="BB79" s="37">
        <v>119</v>
      </c>
      <c r="BC79" s="37">
        <v>127</v>
      </c>
      <c r="BD79" s="37">
        <v>120</v>
      </c>
      <c r="BE79" s="37">
        <v>116</v>
      </c>
      <c r="BF79" s="37">
        <v>119</v>
      </c>
      <c r="BG79" s="37">
        <v>117</v>
      </c>
      <c r="BH79" s="37">
        <v>121</v>
      </c>
    </row>
    <row r="80" spans="1:60" hidden="1" x14ac:dyDescent="0.2">
      <c r="A80" s="37">
        <v>14</v>
      </c>
      <c r="B80" s="37">
        <v>59.5</v>
      </c>
      <c r="C80" s="37">
        <v>60.2</v>
      </c>
      <c r="D80" s="37">
        <v>59.5</v>
      </c>
      <c r="E80" s="37">
        <v>60.5</v>
      </c>
      <c r="F80" s="37">
        <v>60.7</v>
      </c>
      <c r="G80" s="37">
        <v>59.2</v>
      </c>
      <c r="H80" s="37">
        <v>58.2</v>
      </c>
      <c r="I80" s="37">
        <v>59.7</v>
      </c>
      <c r="J80" s="37">
        <v>60.4</v>
      </c>
      <c r="K80" s="37">
        <v>59.2</v>
      </c>
      <c r="L80" s="37">
        <v>59.4</v>
      </c>
      <c r="M80" s="35"/>
      <c r="N80" s="37">
        <v>921</v>
      </c>
      <c r="O80" s="37">
        <v>936</v>
      </c>
      <c r="P80" s="37">
        <v>936</v>
      </c>
      <c r="Q80" s="37">
        <v>921</v>
      </c>
      <c r="R80" s="37">
        <v>932</v>
      </c>
      <c r="S80" s="37">
        <v>917</v>
      </c>
      <c r="T80" s="37">
        <v>930</v>
      </c>
      <c r="U80" s="37">
        <v>910</v>
      </c>
      <c r="V80" s="37">
        <v>935</v>
      </c>
      <c r="W80" s="37">
        <v>919</v>
      </c>
      <c r="X80" s="37">
        <v>895</v>
      </c>
      <c r="Y80" s="35"/>
      <c r="Z80" s="37">
        <v>472</v>
      </c>
      <c r="AA80" s="37">
        <v>468</v>
      </c>
      <c r="AB80" s="37">
        <v>454</v>
      </c>
      <c r="AC80" s="37">
        <v>340</v>
      </c>
      <c r="AD80" s="37">
        <v>455</v>
      </c>
      <c r="AE80" s="37">
        <v>474</v>
      </c>
      <c r="AF80" s="37">
        <v>480</v>
      </c>
      <c r="AG80" s="37">
        <v>452</v>
      </c>
      <c r="AH80" s="37">
        <v>475</v>
      </c>
      <c r="AI80" s="37">
        <v>470</v>
      </c>
      <c r="AJ80" s="37">
        <v>478</v>
      </c>
      <c r="AK80" s="35"/>
      <c r="AL80" s="37">
        <v>238</v>
      </c>
      <c r="AM80" s="37">
        <v>238</v>
      </c>
      <c r="AN80" s="37">
        <v>220</v>
      </c>
      <c r="AO80" s="37">
        <v>234</v>
      </c>
      <c r="AP80" s="37">
        <v>234</v>
      </c>
      <c r="AQ80" s="37">
        <v>234</v>
      </c>
      <c r="AR80" s="37">
        <v>247</v>
      </c>
      <c r="AS80" s="37">
        <v>243</v>
      </c>
      <c r="AT80" s="37">
        <v>243</v>
      </c>
      <c r="AU80" s="37">
        <v>240</v>
      </c>
      <c r="AV80" s="37">
        <v>244</v>
      </c>
      <c r="AW80" s="35"/>
      <c r="AX80" s="37">
        <v>119</v>
      </c>
      <c r="AY80" s="37">
        <v>116</v>
      </c>
      <c r="AZ80" s="37">
        <v>122</v>
      </c>
      <c r="BA80" s="37">
        <v>116</v>
      </c>
      <c r="BB80" s="37">
        <v>117</v>
      </c>
      <c r="BC80" s="37">
        <v>118</v>
      </c>
      <c r="BD80" s="37">
        <v>108</v>
      </c>
      <c r="BE80" s="37">
        <v>121</v>
      </c>
      <c r="BF80" s="37">
        <v>119</v>
      </c>
      <c r="BG80" s="37">
        <v>120</v>
      </c>
      <c r="BH80" s="37">
        <v>121</v>
      </c>
    </row>
    <row r="81" spans="1:60" hidden="1" x14ac:dyDescent="0.2">
      <c r="A81" s="37">
        <v>15</v>
      </c>
      <c r="B81" s="37">
        <v>59.8</v>
      </c>
      <c r="C81" s="37">
        <v>59.4</v>
      </c>
      <c r="D81" s="37">
        <v>59.3</v>
      </c>
      <c r="E81" s="37">
        <v>61.4</v>
      </c>
      <c r="F81" s="37">
        <v>61.2</v>
      </c>
      <c r="G81" s="37">
        <v>60.4</v>
      </c>
      <c r="H81" s="37">
        <v>58.8</v>
      </c>
      <c r="I81" s="37">
        <v>60.1</v>
      </c>
      <c r="J81" s="37">
        <v>60.1</v>
      </c>
      <c r="K81" s="37">
        <v>61.7</v>
      </c>
      <c r="L81" s="37">
        <v>60.9</v>
      </c>
      <c r="M81" s="35"/>
      <c r="N81" s="37">
        <v>913</v>
      </c>
      <c r="O81" s="37">
        <v>913</v>
      </c>
      <c r="P81" s="37">
        <v>929</v>
      </c>
      <c r="Q81" s="37">
        <v>921</v>
      </c>
      <c r="R81" s="37">
        <v>921</v>
      </c>
      <c r="S81" s="37">
        <v>907</v>
      </c>
      <c r="T81" s="37">
        <v>868</v>
      </c>
      <c r="U81" s="37">
        <v>927</v>
      </c>
      <c r="V81" s="37">
        <v>936</v>
      </c>
      <c r="W81" s="37">
        <v>910</v>
      </c>
      <c r="X81" s="37">
        <v>904</v>
      </c>
      <c r="Y81" s="35"/>
      <c r="Z81" s="37">
        <v>464</v>
      </c>
      <c r="AA81" s="37">
        <v>488</v>
      </c>
      <c r="AB81" s="37">
        <v>470</v>
      </c>
      <c r="AC81" s="37">
        <v>328</v>
      </c>
      <c r="AD81" s="37">
        <v>453</v>
      </c>
      <c r="AE81" s="37">
        <v>472</v>
      </c>
      <c r="AF81" s="37">
        <v>484</v>
      </c>
      <c r="AG81" s="37">
        <v>455</v>
      </c>
      <c r="AH81" s="37">
        <v>468</v>
      </c>
      <c r="AI81" s="37">
        <v>465</v>
      </c>
      <c r="AJ81" s="37">
        <v>470</v>
      </c>
      <c r="AK81" s="35"/>
      <c r="AL81" s="37">
        <v>235</v>
      </c>
      <c r="AM81" s="37">
        <v>236</v>
      </c>
      <c r="AN81" s="37">
        <v>232</v>
      </c>
      <c r="AO81" s="37">
        <v>229</v>
      </c>
      <c r="AP81" s="37">
        <v>221</v>
      </c>
      <c r="AQ81" s="37">
        <v>227</v>
      </c>
      <c r="AR81" s="37">
        <v>236</v>
      </c>
      <c r="AS81" s="37">
        <v>237</v>
      </c>
      <c r="AT81" s="37">
        <v>235</v>
      </c>
      <c r="AU81" s="37">
        <v>231</v>
      </c>
      <c r="AV81" s="37">
        <v>235</v>
      </c>
      <c r="AW81" s="35"/>
      <c r="AX81" s="37">
        <v>120</v>
      </c>
      <c r="AY81" s="37">
        <v>114</v>
      </c>
      <c r="AZ81" s="37">
        <v>119</v>
      </c>
      <c r="BA81" s="37">
        <v>116</v>
      </c>
      <c r="BB81" s="37">
        <v>122</v>
      </c>
      <c r="BC81" s="37">
        <v>119</v>
      </c>
      <c r="BD81" s="37">
        <v>118</v>
      </c>
      <c r="BE81" s="37">
        <v>120</v>
      </c>
      <c r="BF81" s="37">
        <v>118</v>
      </c>
      <c r="BG81" s="37">
        <v>121</v>
      </c>
      <c r="BH81" s="37">
        <v>115</v>
      </c>
    </row>
    <row r="82" spans="1:60" hidden="1" x14ac:dyDescent="0.2">
      <c r="A82" s="36">
        <v>16</v>
      </c>
      <c r="B82" s="37">
        <v>59.8</v>
      </c>
      <c r="C82" s="37">
        <v>58.1</v>
      </c>
      <c r="D82" s="37">
        <v>58.4</v>
      </c>
      <c r="E82" s="37">
        <v>60.5</v>
      </c>
      <c r="F82" s="37">
        <v>58.5</v>
      </c>
      <c r="G82" s="37">
        <v>59.3</v>
      </c>
      <c r="H82" s="37">
        <v>57.7</v>
      </c>
      <c r="I82" s="37">
        <v>59.3</v>
      </c>
      <c r="J82" s="37">
        <v>59.7</v>
      </c>
      <c r="K82" s="37">
        <v>60.4</v>
      </c>
      <c r="L82" s="37">
        <v>60.3</v>
      </c>
      <c r="M82" s="35"/>
      <c r="N82" s="36">
        <v>868</v>
      </c>
      <c r="O82" s="37">
        <v>918</v>
      </c>
      <c r="P82" s="37">
        <v>936</v>
      </c>
      <c r="Q82" s="37">
        <v>930</v>
      </c>
      <c r="R82" s="37">
        <v>934</v>
      </c>
      <c r="S82" s="37">
        <v>898</v>
      </c>
      <c r="T82" s="37">
        <v>811</v>
      </c>
      <c r="U82" s="37">
        <v>932</v>
      </c>
      <c r="V82" s="37">
        <v>936</v>
      </c>
      <c r="W82" s="37">
        <v>918</v>
      </c>
      <c r="X82" s="37">
        <v>936</v>
      </c>
      <c r="Y82" s="35"/>
      <c r="Z82" s="36">
        <v>493</v>
      </c>
      <c r="AA82" s="37">
        <v>474</v>
      </c>
      <c r="AB82" s="37">
        <v>489</v>
      </c>
      <c r="AC82" s="37">
        <v>347</v>
      </c>
      <c r="AD82" s="37">
        <v>450</v>
      </c>
      <c r="AE82" s="37">
        <v>480</v>
      </c>
      <c r="AF82" s="37">
        <v>478</v>
      </c>
      <c r="AG82" s="37">
        <v>450</v>
      </c>
      <c r="AH82" s="37">
        <v>473</v>
      </c>
      <c r="AI82" s="37">
        <v>472</v>
      </c>
      <c r="AJ82" s="37">
        <v>478</v>
      </c>
      <c r="AK82" s="35"/>
      <c r="AL82" s="36">
        <v>237</v>
      </c>
      <c r="AM82" s="37">
        <v>238</v>
      </c>
      <c r="AN82" s="37">
        <v>226</v>
      </c>
      <c r="AO82" s="37">
        <v>230</v>
      </c>
      <c r="AP82" s="37">
        <v>229</v>
      </c>
      <c r="AQ82" s="37">
        <v>249</v>
      </c>
      <c r="AR82" s="37">
        <v>245</v>
      </c>
      <c r="AS82" s="37">
        <v>243</v>
      </c>
      <c r="AT82" s="37">
        <v>233</v>
      </c>
      <c r="AU82" s="37">
        <v>240</v>
      </c>
      <c r="AV82" s="37">
        <v>241</v>
      </c>
      <c r="AW82" s="35"/>
      <c r="AX82" s="36">
        <v>121</v>
      </c>
      <c r="AY82" s="37">
        <v>118</v>
      </c>
      <c r="AZ82" s="37">
        <v>120</v>
      </c>
      <c r="BA82" s="37">
        <v>120</v>
      </c>
      <c r="BB82" s="37">
        <v>122</v>
      </c>
      <c r="BC82" s="37">
        <v>117</v>
      </c>
      <c r="BD82" s="37">
        <v>119</v>
      </c>
      <c r="BE82" s="37">
        <v>120</v>
      </c>
      <c r="BF82" s="37">
        <v>115</v>
      </c>
      <c r="BG82" s="37">
        <v>124</v>
      </c>
      <c r="BH82" s="37">
        <v>120</v>
      </c>
    </row>
    <row r="83" spans="1:60" hidden="1" x14ac:dyDescent="0.2">
      <c r="A83" s="37">
        <v>17</v>
      </c>
      <c r="B83" s="37">
        <v>59.7</v>
      </c>
      <c r="C83" s="37">
        <v>59.4</v>
      </c>
      <c r="D83" s="37">
        <v>60.9</v>
      </c>
      <c r="E83" s="37">
        <v>61.1</v>
      </c>
      <c r="F83" s="37">
        <v>54.9</v>
      </c>
      <c r="G83" s="37">
        <v>59.1</v>
      </c>
      <c r="H83" s="37">
        <v>58.9</v>
      </c>
      <c r="I83" s="37">
        <v>59.6</v>
      </c>
      <c r="J83" s="37">
        <v>61.6</v>
      </c>
      <c r="K83" s="37">
        <v>61.3</v>
      </c>
      <c r="L83" s="37">
        <v>61.3</v>
      </c>
      <c r="M83" s="35"/>
      <c r="N83" s="37">
        <v>849</v>
      </c>
      <c r="O83" s="37">
        <v>914</v>
      </c>
      <c r="P83" s="37">
        <v>934</v>
      </c>
      <c r="Q83" s="37">
        <v>919</v>
      </c>
      <c r="R83" s="37">
        <v>917</v>
      </c>
      <c r="S83" s="37">
        <v>920</v>
      </c>
      <c r="T83" s="37">
        <v>891</v>
      </c>
      <c r="U83" s="37">
        <v>926</v>
      </c>
      <c r="V83" s="37">
        <v>906</v>
      </c>
      <c r="W83" s="37">
        <v>894</v>
      </c>
      <c r="X83" s="37">
        <v>917</v>
      </c>
      <c r="Y83" s="35"/>
      <c r="Z83" s="37">
        <v>497</v>
      </c>
      <c r="AA83" s="37">
        <v>483</v>
      </c>
      <c r="AB83" s="37">
        <v>464</v>
      </c>
      <c r="AC83" s="37">
        <v>342</v>
      </c>
      <c r="AD83" s="37">
        <v>458</v>
      </c>
      <c r="AE83" s="37">
        <v>469</v>
      </c>
      <c r="AF83" s="37">
        <v>467</v>
      </c>
      <c r="AG83" s="37">
        <v>455</v>
      </c>
      <c r="AH83" s="37">
        <v>466</v>
      </c>
      <c r="AI83" s="37">
        <v>467</v>
      </c>
      <c r="AJ83" s="37">
        <v>472</v>
      </c>
      <c r="AK83" s="35"/>
      <c r="AL83" s="37">
        <v>234</v>
      </c>
      <c r="AM83" s="37">
        <v>237</v>
      </c>
      <c r="AN83" s="37">
        <v>232</v>
      </c>
      <c r="AO83" s="37">
        <v>230</v>
      </c>
      <c r="AP83" s="37">
        <v>232</v>
      </c>
      <c r="AQ83" s="37">
        <v>234</v>
      </c>
      <c r="AR83" s="37">
        <v>238</v>
      </c>
      <c r="AS83" s="37">
        <v>238</v>
      </c>
      <c r="AT83" s="37">
        <v>238</v>
      </c>
      <c r="AU83" s="37">
        <v>236</v>
      </c>
      <c r="AV83" s="37">
        <v>234</v>
      </c>
      <c r="AW83" s="35"/>
      <c r="AX83" s="37">
        <v>120</v>
      </c>
      <c r="AY83" s="37">
        <v>117</v>
      </c>
      <c r="AZ83" s="37">
        <v>115</v>
      </c>
      <c r="BA83" s="37">
        <v>120</v>
      </c>
      <c r="BB83" s="37">
        <v>120</v>
      </c>
      <c r="BC83" s="37">
        <v>117</v>
      </c>
      <c r="BD83" s="37">
        <v>123</v>
      </c>
      <c r="BE83" s="37">
        <v>120</v>
      </c>
      <c r="BF83" s="37">
        <v>112</v>
      </c>
      <c r="BG83" s="37">
        <v>124</v>
      </c>
      <c r="BH83" s="37">
        <v>117</v>
      </c>
    </row>
    <row r="84" spans="1:60" hidden="1" x14ac:dyDescent="0.2">
      <c r="A84" s="37">
        <v>18</v>
      </c>
      <c r="B84" s="37">
        <v>60.1</v>
      </c>
      <c r="C84" s="37">
        <v>56.4</v>
      </c>
      <c r="D84" s="37">
        <v>58.7</v>
      </c>
      <c r="E84" s="37">
        <v>60.5</v>
      </c>
      <c r="F84" s="37">
        <v>60.3</v>
      </c>
      <c r="G84" s="37">
        <v>59.1</v>
      </c>
      <c r="H84" s="37">
        <v>58.4</v>
      </c>
      <c r="I84" s="37">
        <v>59</v>
      </c>
      <c r="J84" s="37">
        <v>57.4</v>
      </c>
      <c r="K84" s="37">
        <v>60.5</v>
      </c>
      <c r="L84" s="37">
        <v>59.2</v>
      </c>
      <c r="M84" s="35"/>
      <c r="N84" s="37">
        <v>859</v>
      </c>
      <c r="O84" s="37">
        <v>902</v>
      </c>
      <c r="P84" s="37">
        <v>878</v>
      </c>
      <c r="Q84" s="37">
        <v>935</v>
      </c>
      <c r="R84" s="37">
        <v>923</v>
      </c>
      <c r="S84" s="37">
        <v>925</v>
      </c>
      <c r="T84" s="37">
        <v>921</v>
      </c>
      <c r="U84" s="37">
        <v>936</v>
      </c>
      <c r="V84" s="37">
        <v>931</v>
      </c>
      <c r="W84" s="37">
        <v>929</v>
      </c>
      <c r="X84" s="37">
        <v>927</v>
      </c>
      <c r="Y84" s="35"/>
      <c r="Z84" s="37">
        <v>480</v>
      </c>
      <c r="AA84" s="37">
        <v>436</v>
      </c>
      <c r="AB84" s="37">
        <v>455</v>
      </c>
      <c r="AC84" s="37">
        <v>336</v>
      </c>
      <c r="AD84" s="37">
        <v>463</v>
      </c>
      <c r="AE84" s="37">
        <v>477</v>
      </c>
      <c r="AF84" s="37">
        <v>454</v>
      </c>
      <c r="AG84" s="37">
        <v>459</v>
      </c>
      <c r="AH84" s="37">
        <v>465</v>
      </c>
      <c r="AI84" s="37">
        <v>475</v>
      </c>
      <c r="AJ84" s="37">
        <v>457</v>
      </c>
      <c r="AK84" s="35"/>
      <c r="AL84" s="37">
        <v>237</v>
      </c>
      <c r="AM84" s="37">
        <v>240</v>
      </c>
      <c r="AN84" s="37">
        <v>233</v>
      </c>
      <c r="AO84" s="37">
        <v>225</v>
      </c>
      <c r="AP84" s="37">
        <v>236</v>
      </c>
      <c r="AQ84" s="37">
        <v>234</v>
      </c>
      <c r="AR84" s="37">
        <v>236</v>
      </c>
      <c r="AS84" s="37">
        <v>245</v>
      </c>
      <c r="AT84" s="37">
        <v>239</v>
      </c>
      <c r="AU84" s="37">
        <v>232</v>
      </c>
      <c r="AV84" s="37">
        <v>234</v>
      </c>
      <c r="AW84" s="35"/>
      <c r="AX84" s="37">
        <v>105</v>
      </c>
      <c r="AY84" s="37">
        <v>117</v>
      </c>
      <c r="AZ84" s="37">
        <v>118</v>
      </c>
      <c r="BA84" s="37">
        <v>121</v>
      </c>
      <c r="BB84" s="37">
        <v>119</v>
      </c>
      <c r="BC84" s="37">
        <v>118</v>
      </c>
      <c r="BD84" s="37">
        <v>121</v>
      </c>
      <c r="BE84" s="37">
        <v>119</v>
      </c>
      <c r="BF84" s="37">
        <v>119</v>
      </c>
      <c r="BG84" s="37">
        <v>122</v>
      </c>
      <c r="BH84" s="37">
        <v>118</v>
      </c>
    </row>
    <row r="85" spans="1:60" hidden="1" x14ac:dyDescent="0.2">
      <c r="A85" s="36">
        <v>19</v>
      </c>
      <c r="B85" s="37">
        <v>59.9</v>
      </c>
      <c r="C85" s="37">
        <v>58.6</v>
      </c>
      <c r="D85" s="37">
        <v>59.4</v>
      </c>
      <c r="E85" s="37">
        <v>61.5</v>
      </c>
      <c r="F85" s="37">
        <v>62</v>
      </c>
      <c r="G85" s="37">
        <v>60.4</v>
      </c>
      <c r="H85" s="37">
        <v>58</v>
      </c>
      <c r="I85" s="37">
        <v>60.1</v>
      </c>
      <c r="J85" s="37">
        <v>57.1</v>
      </c>
      <c r="K85" s="37">
        <v>59.8</v>
      </c>
      <c r="L85" s="37">
        <v>58.8</v>
      </c>
      <c r="M85" s="35"/>
      <c r="N85" s="36">
        <v>892</v>
      </c>
      <c r="O85" s="37">
        <v>906</v>
      </c>
      <c r="P85" s="37">
        <v>914</v>
      </c>
      <c r="Q85" s="37">
        <v>891</v>
      </c>
      <c r="R85" s="37">
        <v>934</v>
      </c>
      <c r="S85" s="37">
        <v>919</v>
      </c>
      <c r="T85" s="37">
        <v>908</v>
      </c>
      <c r="U85" s="37">
        <v>927</v>
      </c>
      <c r="V85" s="37">
        <v>913</v>
      </c>
      <c r="W85" s="37">
        <v>913</v>
      </c>
      <c r="X85" s="37">
        <v>905</v>
      </c>
      <c r="Y85" s="35"/>
      <c r="Z85" s="36">
        <v>467</v>
      </c>
      <c r="AA85" s="37">
        <v>467</v>
      </c>
      <c r="AB85" s="37">
        <v>459</v>
      </c>
      <c r="AC85" s="37">
        <v>344</v>
      </c>
      <c r="AD85" s="37">
        <v>454</v>
      </c>
      <c r="AE85" s="37">
        <v>467</v>
      </c>
      <c r="AF85" s="37">
        <v>464</v>
      </c>
      <c r="AG85" s="37">
        <v>450</v>
      </c>
      <c r="AH85" s="37">
        <v>468</v>
      </c>
      <c r="AI85" s="37">
        <v>463</v>
      </c>
      <c r="AJ85" s="37">
        <v>468</v>
      </c>
      <c r="AK85" s="35"/>
      <c r="AL85" s="36">
        <v>232</v>
      </c>
      <c r="AM85" s="37">
        <v>235</v>
      </c>
      <c r="AN85" s="37">
        <v>228</v>
      </c>
      <c r="AO85" s="37">
        <v>225</v>
      </c>
      <c r="AP85" s="37">
        <v>230</v>
      </c>
      <c r="AQ85" s="37">
        <v>233</v>
      </c>
      <c r="AR85" s="37">
        <v>240</v>
      </c>
      <c r="AS85" s="37">
        <v>241</v>
      </c>
      <c r="AT85" s="37">
        <v>236</v>
      </c>
      <c r="AU85" s="37">
        <v>236</v>
      </c>
      <c r="AV85" s="37">
        <v>235</v>
      </c>
      <c r="AW85" s="35"/>
      <c r="AX85" s="36">
        <v>113</v>
      </c>
      <c r="AY85" s="37">
        <v>115</v>
      </c>
      <c r="AZ85" s="37">
        <v>118</v>
      </c>
      <c r="BA85" s="37">
        <v>116</v>
      </c>
      <c r="BB85" s="37">
        <v>117</v>
      </c>
      <c r="BC85" s="37">
        <v>119</v>
      </c>
      <c r="BD85" s="37">
        <v>118</v>
      </c>
      <c r="BE85" s="37">
        <v>120</v>
      </c>
      <c r="BF85" s="37">
        <v>119</v>
      </c>
      <c r="BG85" s="37">
        <v>119</v>
      </c>
      <c r="BH85" s="37">
        <v>114</v>
      </c>
    </row>
    <row r="86" spans="1:60" hidden="1" x14ac:dyDescent="0.2">
      <c r="A86" s="37">
        <v>20</v>
      </c>
      <c r="B86" s="37">
        <v>61.3</v>
      </c>
      <c r="C86" s="37">
        <v>60</v>
      </c>
      <c r="D86" s="37">
        <v>59.2</v>
      </c>
      <c r="E86" s="37">
        <v>60.1</v>
      </c>
      <c r="F86" s="37">
        <v>60.3</v>
      </c>
      <c r="G86" s="37">
        <v>59.3</v>
      </c>
      <c r="H86" s="37">
        <v>58.6</v>
      </c>
      <c r="I86" s="37">
        <v>57.5</v>
      </c>
      <c r="J86" s="37">
        <v>58.9</v>
      </c>
      <c r="K86" s="37">
        <v>59.9</v>
      </c>
      <c r="L86" s="37">
        <v>59.7</v>
      </c>
      <c r="M86" s="35"/>
      <c r="N86" s="37">
        <v>925</v>
      </c>
      <c r="O86" s="37">
        <v>935</v>
      </c>
      <c r="P86" s="37">
        <v>905</v>
      </c>
      <c r="Q86" s="37">
        <v>924</v>
      </c>
      <c r="R86" s="37">
        <v>936</v>
      </c>
      <c r="S86" s="37">
        <v>936</v>
      </c>
      <c r="T86" s="37">
        <v>913</v>
      </c>
      <c r="U86" s="37">
        <v>933</v>
      </c>
      <c r="V86" s="37">
        <v>931</v>
      </c>
      <c r="W86" s="37">
        <v>930</v>
      </c>
      <c r="X86" s="37">
        <v>918</v>
      </c>
      <c r="Y86" s="35"/>
      <c r="Z86" s="37">
        <v>469</v>
      </c>
      <c r="AA86" s="37">
        <v>479</v>
      </c>
      <c r="AB86" s="37">
        <v>447</v>
      </c>
      <c r="AC86" s="37">
        <v>340</v>
      </c>
      <c r="AD86" s="37">
        <v>461</v>
      </c>
      <c r="AE86" s="37">
        <v>481</v>
      </c>
      <c r="AF86" s="37">
        <v>476</v>
      </c>
      <c r="AG86" s="37">
        <v>439</v>
      </c>
      <c r="AH86" s="37">
        <v>470</v>
      </c>
      <c r="AI86" s="37">
        <v>469</v>
      </c>
      <c r="AJ86" s="37">
        <v>480</v>
      </c>
      <c r="AK86" s="35"/>
      <c r="AL86" s="37">
        <v>237</v>
      </c>
      <c r="AM86" s="37">
        <v>241</v>
      </c>
      <c r="AN86" s="37">
        <v>233</v>
      </c>
      <c r="AO86" s="37">
        <v>233</v>
      </c>
      <c r="AP86" s="37">
        <v>232</v>
      </c>
      <c r="AQ86" s="37">
        <v>236</v>
      </c>
      <c r="AR86" s="37">
        <v>236</v>
      </c>
      <c r="AS86" s="37">
        <v>243</v>
      </c>
      <c r="AT86" s="37">
        <v>239</v>
      </c>
      <c r="AU86" s="37">
        <v>236</v>
      </c>
      <c r="AV86" s="37">
        <v>243</v>
      </c>
      <c r="AW86" s="35"/>
      <c r="AX86" s="37">
        <v>122</v>
      </c>
      <c r="AY86" s="37">
        <v>116</v>
      </c>
      <c r="AZ86" s="37">
        <v>114</v>
      </c>
      <c r="BA86" s="37">
        <v>120</v>
      </c>
      <c r="BB86" s="37">
        <v>122</v>
      </c>
      <c r="BC86" s="37">
        <v>121</v>
      </c>
      <c r="BD86" s="37">
        <v>114</v>
      </c>
      <c r="BE86" s="37">
        <v>115</v>
      </c>
      <c r="BF86" s="37">
        <v>121</v>
      </c>
      <c r="BG86" s="37">
        <v>118</v>
      </c>
      <c r="BH86" s="37">
        <v>117</v>
      </c>
    </row>
    <row r="87" spans="1:60" hidden="1" x14ac:dyDescent="0.2">
      <c r="A87" s="37">
        <v>21</v>
      </c>
      <c r="B87" s="37">
        <v>60.6</v>
      </c>
      <c r="C87" s="37">
        <v>61</v>
      </c>
      <c r="D87" s="37">
        <v>59.9</v>
      </c>
      <c r="E87" s="37">
        <v>61.8</v>
      </c>
      <c r="F87" s="37">
        <v>59.3</v>
      </c>
      <c r="G87" s="37">
        <v>60</v>
      </c>
      <c r="H87" s="37">
        <v>59.2</v>
      </c>
      <c r="I87" s="37">
        <v>55.7</v>
      </c>
      <c r="J87" s="37">
        <v>56.4</v>
      </c>
      <c r="K87" s="37">
        <v>60.3</v>
      </c>
      <c r="L87" s="37">
        <v>60</v>
      </c>
      <c r="M87" s="35"/>
      <c r="N87" s="37">
        <v>909</v>
      </c>
      <c r="O87" s="37">
        <v>936</v>
      </c>
      <c r="P87" s="37">
        <v>866</v>
      </c>
      <c r="Q87" s="37">
        <v>918</v>
      </c>
      <c r="R87" s="37">
        <v>921</v>
      </c>
      <c r="S87" s="37">
        <v>921</v>
      </c>
      <c r="T87" s="37">
        <v>912</v>
      </c>
      <c r="U87" s="37">
        <v>912</v>
      </c>
      <c r="V87" s="37">
        <v>918</v>
      </c>
      <c r="W87" s="37">
        <v>911</v>
      </c>
      <c r="X87" s="37">
        <v>936</v>
      </c>
      <c r="Y87" s="35"/>
      <c r="Z87" s="37">
        <v>470</v>
      </c>
      <c r="AA87" s="37">
        <v>470</v>
      </c>
      <c r="AB87" s="37">
        <v>441</v>
      </c>
      <c r="AC87" s="37">
        <v>334</v>
      </c>
      <c r="AD87" s="37">
        <v>458</v>
      </c>
      <c r="AE87" s="37">
        <v>475</v>
      </c>
      <c r="AF87" s="37">
        <v>469</v>
      </c>
      <c r="AG87" s="37">
        <v>441</v>
      </c>
      <c r="AH87" s="37">
        <v>466</v>
      </c>
      <c r="AI87" s="37">
        <v>464</v>
      </c>
      <c r="AJ87" s="37">
        <v>472</v>
      </c>
      <c r="AK87" s="35"/>
      <c r="AL87" s="37">
        <v>233</v>
      </c>
      <c r="AM87" s="37">
        <v>235</v>
      </c>
      <c r="AN87" s="37">
        <v>232</v>
      </c>
      <c r="AO87" s="37">
        <v>218</v>
      </c>
      <c r="AP87" s="37">
        <v>231</v>
      </c>
      <c r="AQ87" s="37">
        <v>230</v>
      </c>
      <c r="AR87" s="37">
        <v>234</v>
      </c>
      <c r="AS87" s="37">
        <v>239</v>
      </c>
      <c r="AT87" s="37">
        <v>233</v>
      </c>
      <c r="AU87" s="37">
        <v>236</v>
      </c>
      <c r="AV87" s="37">
        <v>237</v>
      </c>
      <c r="AW87" s="35"/>
      <c r="AX87" s="37">
        <v>119</v>
      </c>
      <c r="AY87" s="37">
        <v>116</v>
      </c>
      <c r="AZ87" s="37">
        <v>118</v>
      </c>
      <c r="BA87" s="37">
        <v>118</v>
      </c>
      <c r="BB87" s="37">
        <v>120</v>
      </c>
      <c r="BC87" s="37">
        <v>120</v>
      </c>
      <c r="BD87" s="37">
        <v>88.3</v>
      </c>
      <c r="BE87" s="37">
        <v>113</v>
      </c>
      <c r="BF87" s="37">
        <v>120</v>
      </c>
      <c r="BG87" s="37">
        <v>119</v>
      </c>
      <c r="BH87" s="37">
        <v>116</v>
      </c>
    </row>
    <row r="88" spans="1:60" hidden="1" x14ac:dyDescent="0.2">
      <c r="A88" s="36">
        <v>22</v>
      </c>
      <c r="B88" s="37">
        <v>61.5</v>
      </c>
      <c r="C88" s="37">
        <v>59.8</v>
      </c>
      <c r="D88" s="37">
        <v>60.8</v>
      </c>
      <c r="E88" s="37">
        <v>60.7</v>
      </c>
      <c r="F88" s="37">
        <v>60</v>
      </c>
      <c r="G88" s="37">
        <v>59.2</v>
      </c>
      <c r="H88" s="37">
        <v>59.9</v>
      </c>
      <c r="I88" s="37">
        <v>58.8</v>
      </c>
      <c r="J88" s="37">
        <v>59.3</v>
      </c>
      <c r="K88" s="37">
        <v>58.9</v>
      </c>
      <c r="L88" s="37">
        <v>59.4</v>
      </c>
      <c r="M88" s="35"/>
      <c r="N88" s="36">
        <v>925</v>
      </c>
      <c r="O88" s="37">
        <v>879</v>
      </c>
      <c r="P88" s="37">
        <v>900</v>
      </c>
      <c r="Q88" s="37">
        <v>935</v>
      </c>
      <c r="R88" s="37">
        <v>917</v>
      </c>
      <c r="S88" s="37">
        <v>936</v>
      </c>
      <c r="T88" s="37">
        <v>930</v>
      </c>
      <c r="U88" s="37">
        <v>930</v>
      </c>
      <c r="V88" s="37">
        <v>933</v>
      </c>
      <c r="W88" s="37">
        <v>931</v>
      </c>
      <c r="X88" s="37">
        <v>936</v>
      </c>
      <c r="Y88" s="35"/>
      <c r="Z88" s="36">
        <v>476</v>
      </c>
      <c r="AA88" s="37">
        <v>484</v>
      </c>
      <c r="AB88" s="37">
        <v>453</v>
      </c>
      <c r="AC88" s="37">
        <v>341</v>
      </c>
      <c r="AD88" s="37">
        <v>473</v>
      </c>
      <c r="AE88" s="37">
        <v>475</v>
      </c>
      <c r="AF88" s="37">
        <v>463</v>
      </c>
      <c r="AG88" s="37">
        <v>447</v>
      </c>
      <c r="AH88" s="37">
        <v>477</v>
      </c>
      <c r="AI88" s="37">
        <v>452</v>
      </c>
      <c r="AJ88" s="37">
        <v>479</v>
      </c>
      <c r="AK88" s="35"/>
      <c r="AL88" s="36">
        <v>235</v>
      </c>
      <c r="AM88" s="37">
        <v>240</v>
      </c>
      <c r="AN88" s="37">
        <v>241</v>
      </c>
      <c r="AO88" s="37">
        <v>225</v>
      </c>
      <c r="AP88" s="37">
        <v>231</v>
      </c>
      <c r="AQ88" s="37">
        <v>232</v>
      </c>
      <c r="AR88" s="37">
        <v>236</v>
      </c>
      <c r="AS88" s="37">
        <v>241</v>
      </c>
      <c r="AT88" s="37">
        <v>243</v>
      </c>
      <c r="AU88" s="37">
        <v>232</v>
      </c>
      <c r="AV88" s="37">
        <v>209</v>
      </c>
      <c r="AW88" s="35"/>
      <c r="AX88" s="36">
        <v>121</v>
      </c>
      <c r="AY88" s="37">
        <v>117</v>
      </c>
      <c r="AZ88" s="37">
        <v>119</v>
      </c>
      <c r="BA88" s="37">
        <v>120</v>
      </c>
      <c r="BB88" s="37">
        <v>122</v>
      </c>
      <c r="BC88" s="37">
        <v>122</v>
      </c>
      <c r="BD88" s="37">
        <v>119</v>
      </c>
      <c r="BE88" s="37">
        <v>119</v>
      </c>
      <c r="BF88" s="37">
        <v>122</v>
      </c>
      <c r="BG88" s="37">
        <v>119</v>
      </c>
      <c r="BH88" s="37">
        <v>121</v>
      </c>
    </row>
    <row r="89" spans="1:60" hidden="1" x14ac:dyDescent="0.2">
      <c r="A89" s="37">
        <v>23</v>
      </c>
      <c r="B89" s="37">
        <v>60.2</v>
      </c>
      <c r="C89" s="37">
        <v>61.3</v>
      </c>
      <c r="D89" s="37">
        <v>61.1</v>
      </c>
      <c r="E89" s="37">
        <v>61.3</v>
      </c>
      <c r="F89" s="37">
        <v>60.7</v>
      </c>
      <c r="G89" s="37">
        <v>60.8</v>
      </c>
      <c r="H89" s="37">
        <v>60.3</v>
      </c>
      <c r="I89" s="37">
        <v>59.1</v>
      </c>
      <c r="J89" s="37">
        <v>61.2</v>
      </c>
      <c r="K89" s="37">
        <v>59.8</v>
      </c>
      <c r="L89" s="37">
        <v>60.4</v>
      </c>
      <c r="M89" s="35"/>
      <c r="N89" s="37">
        <v>884</v>
      </c>
      <c r="O89" s="37">
        <v>693</v>
      </c>
      <c r="P89" s="37">
        <v>910</v>
      </c>
      <c r="Q89" s="37">
        <v>916</v>
      </c>
      <c r="R89" s="37">
        <v>915</v>
      </c>
      <c r="S89" s="37">
        <v>928</v>
      </c>
      <c r="T89" s="37">
        <v>931</v>
      </c>
      <c r="U89" s="37">
        <v>913</v>
      </c>
      <c r="V89" s="37">
        <v>906</v>
      </c>
      <c r="W89" s="37">
        <v>913</v>
      </c>
      <c r="X89" s="37">
        <v>936</v>
      </c>
      <c r="Y89" s="35"/>
      <c r="Z89" s="37">
        <v>470</v>
      </c>
      <c r="AA89" s="37">
        <v>474</v>
      </c>
      <c r="AB89" s="37">
        <v>444</v>
      </c>
      <c r="AC89" s="37">
        <v>344</v>
      </c>
      <c r="AD89" s="37">
        <v>473</v>
      </c>
      <c r="AE89" s="37">
        <v>470</v>
      </c>
      <c r="AF89" s="37">
        <v>470</v>
      </c>
      <c r="AG89" s="37">
        <v>437</v>
      </c>
      <c r="AH89" s="37">
        <v>472</v>
      </c>
      <c r="AI89" s="37">
        <v>461</v>
      </c>
      <c r="AJ89" s="37">
        <v>472</v>
      </c>
      <c r="AK89" s="35"/>
      <c r="AL89" s="37">
        <v>236</v>
      </c>
      <c r="AM89" s="37">
        <v>236</v>
      </c>
      <c r="AN89" s="37">
        <v>238</v>
      </c>
      <c r="AO89" s="37">
        <v>221</v>
      </c>
      <c r="AP89" s="37">
        <v>227</v>
      </c>
      <c r="AQ89" s="37">
        <v>223</v>
      </c>
      <c r="AR89" s="37">
        <v>236</v>
      </c>
      <c r="AS89" s="37">
        <v>239</v>
      </c>
      <c r="AT89" s="37">
        <v>234</v>
      </c>
      <c r="AU89" s="37">
        <v>232</v>
      </c>
      <c r="AV89" s="37">
        <v>199</v>
      </c>
      <c r="AW89" s="35"/>
      <c r="AX89" s="37">
        <v>120</v>
      </c>
      <c r="AY89" s="37">
        <v>114</v>
      </c>
      <c r="AZ89" s="37">
        <v>116</v>
      </c>
      <c r="BA89" s="37">
        <v>118</v>
      </c>
      <c r="BB89" s="37">
        <v>120</v>
      </c>
      <c r="BC89" s="37">
        <v>121</v>
      </c>
      <c r="BD89" s="37">
        <v>95</v>
      </c>
      <c r="BE89" s="37">
        <v>119</v>
      </c>
      <c r="BF89" s="37">
        <v>120</v>
      </c>
      <c r="BG89" s="37">
        <v>119</v>
      </c>
      <c r="BH89" s="37">
        <v>120</v>
      </c>
    </row>
    <row r="90" spans="1:60" hidden="1" x14ac:dyDescent="0.2">
      <c r="A90" s="37">
        <v>24</v>
      </c>
      <c r="B90" s="37">
        <v>61.9</v>
      </c>
      <c r="C90" s="37">
        <v>60.6</v>
      </c>
      <c r="D90" s="37">
        <v>62.4</v>
      </c>
      <c r="E90" s="37">
        <v>59</v>
      </c>
      <c r="F90" s="37">
        <v>60</v>
      </c>
      <c r="G90" s="37">
        <v>59.3</v>
      </c>
      <c r="H90" s="37">
        <v>59.2</v>
      </c>
      <c r="I90" s="37">
        <v>58</v>
      </c>
      <c r="J90" s="37">
        <v>60.3</v>
      </c>
      <c r="K90" s="37">
        <v>58.8</v>
      </c>
      <c r="L90" s="37">
        <v>59.5</v>
      </c>
      <c r="M90" s="35"/>
      <c r="N90" s="37">
        <v>928</v>
      </c>
      <c r="O90" s="37">
        <v>659</v>
      </c>
      <c r="P90" s="37">
        <v>936</v>
      </c>
      <c r="Q90" s="37">
        <v>922</v>
      </c>
      <c r="R90" s="37">
        <v>935</v>
      </c>
      <c r="S90" s="37">
        <v>934</v>
      </c>
      <c r="T90" s="37">
        <v>936</v>
      </c>
      <c r="U90" s="37">
        <v>920</v>
      </c>
      <c r="V90" s="37">
        <v>921</v>
      </c>
      <c r="W90" s="37">
        <v>908</v>
      </c>
      <c r="X90" s="37">
        <v>936</v>
      </c>
      <c r="Y90" s="35"/>
      <c r="Z90" s="37">
        <v>474</v>
      </c>
      <c r="AA90" s="37">
        <v>476</v>
      </c>
      <c r="AB90" s="37">
        <v>447</v>
      </c>
      <c r="AC90" s="37">
        <v>336</v>
      </c>
      <c r="AD90" s="37">
        <v>472</v>
      </c>
      <c r="AE90" s="37">
        <v>476</v>
      </c>
      <c r="AF90" s="37">
        <v>479</v>
      </c>
      <c r="AG90" s="37">
        <v>431</v>
      </c>
      <c r="AH90" s="37">
        <v>470</v>
      </c>
      <c r="AI90" s="37">
        <v>443</v>
      </c>
      <c r="AJ90" s="37">
        <v>482</v>
      </c>
      <c r="AK90" s="35"/>
      <c r="AL90" s="37">
        <v>239</v>
      </c>
      <c r="AM90" s="37">
        <v>236</v>
      </c>
      <c r="AN90" s="37">
        <v>243</v>
      </c>
      <c r="AO90" s="37">
        <v>226</v>
      </c>
      <c r="AP90" s="37">
        <v>239</v>
      </c>
      <c r="AQ90" s="37">
        <v>232</v>
      </c>
      <c r="AR90" s="37">
        <v>243</v>
      </c>
      <c r="AS90" s="37">
        <v>243</v>
      </c>
      <c r="AT90" s="37">
        <v>236</v>
      </c>
      <c r="AU90" s="37">
        <v>198</v>
      </c>
      <c r="AV90" s="37">
        <v>235</v>
      </c>
      <c r="AW90" s="35"/>
      <c r="AX90" s="37">
        <v>121</v>
      </c>
      <c r="AY90" s="37">
        <v>115</v>
      </c>
      <c r="AZ90" s="37">
        <v>121</v>
      </c>
      <c r="BA90" s="37">
        <v>121</v>
      </c>
      <c r="BB90" s="37">
        <v>121</v>
      </c>
      <c r="BC90" s="37">
        <v>121</v>
      </c>
      <c r="BD90" s="37">
        <v>118</v>
      </c>
      <c r="BE90" s="37">
        <v>120</v>
      </c>
      <c r="BF90" s="37">
        <v>118</v>
      </c>
      <c r="BG90" s="37">
        <v>118</v>
      </c>
      <c r="BH90" s="37">
        <v>121</v>
      </c>
    </row>
    <row r="91" spans="1:60" hidden="1" x14ac:dyDescent="0.2">
      <c r="A91" s="36">
        <v>25</v>
      </c>
      <c r="B91" s="37">
        <v>60.2</v>
      </c>
      <c r="C91" s="37">
        <v>61.1</v>
      </c>
      <c r="D91" s="37">
        <v>63.2</v>
      </c>
      <c r="E91" s="37">
        <v>61</v>
      </c>
      <c r="F91" s="37">
        <v>62</v>
      </c>
      <c r="G91" s="37">
        <v>58.6</v>
      </c>
      <c r="H91" s="37">
        <v>60.1</v>
      </c>
      <c r="I91" s="37">
        <v>58.6</v>
      </c>
      <c r="J91" s="37">
        <v>60.5</v>
      </c>
      <c r="K91" s="37">
        <v>59.7</v>
      </c>
      <c r="L91" s="37">
        <v>60.6</v>
      </c>
      <c r="M91" s="35"/>
      <c r="N91" s="36">
        <v>897</v>
      </c>
      <c r="O91" s="37">
        <v>658</v>
      </c>
      <c r="P91" s="37">
        <v>934</v>
      </c>
      <c r="Q91" s="37">
        <v>917</v>
      </c>
      <c r="R91" s="37">
        <v>923</v>
      </c>
      <c r="S91" s="37">
        <v>895</v>
      </c>
      <c r="T91" s="37">
        <v>936</v>
      </c>
      <c r="U91" s="37">
        <v>933</v>
      </c>
      <c r="V91" s="37">
        <v>906</v>
      </c>
      <c r="W91" s="37">
        <v>891</v>
      </c>
      <c r="X91" s="37">
        <v>927</v>
      </c>
      <c r="Y91" s="35"/>
      <c r="Z91" s="36">
        <v>467</v>
      </c>
      <c r="AA91" s="37">
        <v>473</v>
      </c>
      <c r="AB91" s="37">
        <v>446</v>
      </c>
      <c r="AC91" s="37">
        <v>336</v>
      </c>
      <c r="AD91" s="37">
        <v>476</v>
      </c>
      <c r="AE91" s="37">
        <v>472</v>
      </c>
      <c r="AF91" s="37">
        <v>473</v>
      </c>
      <c r="AG91" s="37">
        <v>448</v>
      </c>
      <c r="AH91" s="37">
        <v>452</v>
      </c>
      <c r="AI91" s="37">
        <v>431</v>
      </c>
      <c r="AJ91" s="37">
        <v>473</v>
      </c>
      <c r="AK91" s="35"/>
      <c r="AL91" s="36">
        <v>236</v>
      </c>
      <c r="AM91" s="37">
        <v>232</v>
      </c>
      <c r="AN91" s="37">
        <v>240</v>
      </c>
      <c r="AO91" s="37">
        <v>223</v>
      </c>
      <c r="AP91" s="37">
        <v>234</v>
      </c>
      <c r="AQ91" s="37">
        <v>230</v>
      </c>
      <c r="AR91" s="37">
        <v>238</v>
      </c>
      <c r="AS91" s="37">
        <v>239</v>
      </c>
      <c r="AT91" s="37">
        <v>233</v>
      </c>
      <c r="AU91" s="37">
        <v>197</v>
      </c>
      <c r="AV91" s="37">
        <v>237</v>
      </c>
      <c r="AW91" s="35"/>
      <c r="AX91" s="36">
        <v>117</v>
      </c>
      <c r="AY91" s="37">
        <v>115</v>
      </c>
      <c r="AZ91" s="37">
        <v>116</v>
      </c>
      <c r="BA91" s="37">
        <v>113</v>
      </c>
      <c r="BB91" s="37">
        <v>121</v>
      </c>
      <c r="BC91" s="37">
        <v>118</v>
      </c>
      <c r="BD91" s="37">
        <v>117</v>
      </c>
      <c r="BE91" s="37">
        <v>120</v>
      </c>
      <c r="BF91" s="37">
        <v>114</v>
      </c>
      <c r="BG91" s="37">
        <v>116</v>
      </c>
      <c r="BH91" s="37">
        <v>119</v>
      </c>
    </row>
    <row r="92" spans="1:60" hidden="1" x14ac:dyDescent="0.2">
      <c r="A92" s="37">
        <v>26</v>
      </c>
      <c r="B92" s="37">
        <v>61.1</v>
      </c>
      <c r="C92" s="37">
        <v>60.4</v>
      </c>
      <c r="D92" s="37">
        <v>61.6</v>
      </c>
      <c r="E92" s="37">
        <v>60.2</v>
      </c>
      <c r="F92" s="37">
        <v>59.5</v>
      </c>
      <c r="G92" s="37">
        <v>59.3</v>
      </c>
      <c r="H92" s="37">
        <v>59.1</v>
      </c>
      <c r="I92" s="37">
        <v>59</v>
      </c>
      <c r="J92" s="37">
        <v>59.9</v>
      </c>
      <c r="K92" s="37">
        <v>59.7</v>
      </c>
      <c r="L92" s="37">
        <v>58.9</v>
      </c>
      <c r="M92" s="35"/>
      <c r="N92" s="37">
        <v>896</v>
      </c>
      <c r="O92" s="37">
        <v>669</v>
      </c>
      <c r="P92" s="37">
        <v>931</v>
      </c>
      <c r="Q92" s="37">
        <v>859</v>
      </c>
      <c r="R92" s="37">
        <v>928</v>
      </c>
      <c r="S92" s="37">
        <v>856</v>
      </c>
      <c r="T92" s="37">
        <v>936</v>
      </c>
      <c r="U92" s="37">
        <v>912</v>
      </c>
      <c r="V92" s="37">
        <v>924</v>
      </c>
      <c r="W92" s="37">
        <v>901</v>
      </c>
      <c r="X92" s="37">
        <v>935</v>
      </c>
      <c r="Y92" s="35"/>
      <c r="Z92" s="37">
        <v>474</v>
      </c>
      <c r="AA92" s="37">
        <v>479</v>
      </c>
      <c r="AB92" s="37">
        <v>451</v>
      </c>
      <c r="AC92" s="37">
        <v>344</v>
      </c>
      <c r="AD92" s="37">
        <v>478</v>
      </c>
      <c r="AE92" s="37">
        <v>484</v>
      </c>
      <c r="AF92" s="37">
        <v>479</v>
      </c>
      <c r="AG92" s="37">
        <v>471</v>
      </c>
      <c r="AH92" s="37">
        <v>474</v>
      </c>
      <c r="AI92" s="37">
        <v>451</v>
      </c>
      <c r="AJ92" s="37">
        <v>479</v>
      </c>
      <c r="AK92" s="35"/>
      <c r="AL92" s="37">
        <v>238</v>
      </c>
      <c r="AM92" s="37">
        <v>232</v>
      </c>
      <c r="AN92" s="37">
        <v>240</v>
      </c>
      <c r="AO92" s="37">
        <v>228</v>
      </c>
      <c r="AP92" s="37">
        <v>238</v>
      </c>
      <c r="AQ92" s="37">
        <v>226</v>
      </c>
      <c r="AR92" s="37">
        <v>243</v>
      </c>
      <c r="AS92" s="37">
        <v>245</v>
      </c>
      <c r="AT92" s="37">
        <v>238</v>
      </c>
      <c r="AU92" s="37">
        <v>214</v>
      </c>
      <c r="AV92" s="37">
        <v>241</v>
      </c>
      <c r="AW92" s="35"/>
      <c r="AX92" s="37">
        <v>118</v>
      </c>
      <c r="AY92" s="37">
        <v>116</v>
      </c>
      <c r="AZ92" s="37">
        <v>121</v>
      </c>
      <c r="BA92" s="37">
        <v>80.7</v>
      </c>
      <c r="BB92" s="37">
        <v>121</v>
      </c>
      <c r="BC92" s="37">
        <v>119</v>
      </c>
      <c r="BD92" s="37">
        <v>119</v>
      </c>
      <c r="BE92" s="37">
        <v>120</v>
      </c>
      <c r="BF92" s="37">
        <v>117</v>
      </c>
      <c r="BG92" s="37">
        <v>122</v>
      </c>
      <c r="BH92" s="37">
        <v>115</v>
      </c>
    </row>
    <row r="93" spans="1:60" hidden="1" x14ac:dyDescent="0.2">
      <c r="A93" s="37">
        <v>27</v>
      </c>
      <c r="B93" s="37">
        <v>55.7</v>
      </c>
      <c r="C93" s="37">
        <v>61.6</v>
      </c>
      <c r="D93" s="37">
        <v>62</v>
      </c>
      <c r="E93" s="37">
        <v>61.7</v>
      </c>
      <c r="F93" s="37">
        <v>59.8</v>
      </c>
      <c r="G93" s="37">
        <v>60.6</v>
      </c>
      <c r="H93" s="37">
        <v>60.5</v>
      </c>
      <c r="I93" s="37">
        <v>56.9</v>
      </c>
      <c r="J93" s="37">
        <v>60.5</v>
      </c>
      <c r="K93" s="37">
        <v>62.2</v>
      </c>
      <c r="L93" s="37">
        <v>58.2</v>
      </c>
      <c r="M93" s="35"/>
      <c r="N93" s="37">
        <v>901</v>
      </c>
      <c r="O93" s="37">
        <v>649</v>
      </c>
      <c r="P93" s="37">
        <v>924</v>
      </c>
      <c r="Q93" s="37">
        <v>913</v>
      </c>
      <c r="R93" s="37">
        <v>922</v>
      </c>
      <c r="S93" s="37">
        <v>845</v>
      </c>
      <c r="T93" s="37">
        <v>936</v>
      </c>
      <c r="U93" s="37">
        <v>909</v>
      </c>
      <c r="V93" s="37">
        <v>918</v>
      </c>
      <c r="W93" s="37">
        <v>899</v>
      </c>
      <c r="X93" s="37">
        <v>936</v>
      </c>
      <c r="Y93" s="35"/>
      <c r="Z93" s="37">
        <v>470</v>
      </c>
      <c r="AA93" s="37">
        <v>466</v>
      </c>
      <c r="AB93" s="37">
        <v>441</v>
      </c>
      <c r="AC93" s="37">
        <v>381</v>
      </c>
      <c r="AD93" s="37">
        <v>474</v>
      </c>
      <c r="AE93" s="37">
        <v>473</v>
      </c>
      <c r="AF93" s="37">
        <v>474</v>
      </c>
      <c r="AG93" s="37">
        <v>457</v>
      </c>
      <c r="AH93" s="37">
        <v>465</v>
      </c>
      <c r="AI93" s="37">
        <v>458</v>
      </c>
      <c r="AJ93" s="37">
        <v>465</v>
      </c>
      <c r="AK93" s="35"/>
      <c r="AL93" s="37">
        <v>236</v>
      </c>
      <c r="AM93" s="37">
        <v>233</v>
      </c>
      <c r="AN93" s="37">
        <v>234</v>
      </c>
      <c r="AO93" s="37">
        <v>224</v>
      </c>
      <c r="AP93" s="37">
        <v>233</v>
      </c>
      <c r="AQ93" s="37">
        <v>221</v>
      </c>
      <c r="AR93" s="37">
        <v>237</v>
      </c>
      <c r="AS93" s="37">
        <v>233</v>
      </c>
      <c r="AT93" s="37">
        <v>237</v>
      </c>
      <c r="AU93" s="37">
        <v>230</v>
      </c>
      <c r="AV93" s="37">
        <v>236</v>
      </c>
      <c r="AW93" s="35"/>
      <c r="AX93" s="37">
        <v>119</v>
      </c>
      <c r="AY93" s="37">
        <v>116</v>
      </c>
      <c r="AZ93" s="37">
        <v>118</v>
      </c>
      <c r="BA93" s="37">
        <v>105</v>
      </c>
      <c r="BB93" s="37">
        <v>121</v>
      </c>
      <c r="BC93" s="37">
        <v>121</v>
      </c>
      <c r="BD93" s="37">
        <v>118</v>
      </c>
      <c r="BE93" s="37">
        <v>118</v>
      </c>
      <c r="BF93" s="37">
        <v>113</v>
      </c>
      <c r="BG93" s="37">
        <v>124</v>
      </c>
      <c r="BH93" s="37">
        <v>121</v>
      </c>
    </row>
    <row r="94" spans="1:60" hidden="1" x14ac:dyDescent="0.2">
      <c r="A94" s="36">
        <v>28</v>
      </c>
      <c r="B94" s="37">
        <v>57.6</v>
      </c>
      <c r="C94" s="37">
        <v>60.3</v>
      </c>
      <c r="D94" s="37">
        <v>60.5</v>
      </c>
      <c r="E94" s="37">
        <v>60.4</v>
      </c>
      <c r="F94" s="37">
        <v>60.1</v>
      </c>
      <c r="G94" s="37">
        <v>60</v>
      </c>
      <c r="H94" s="37">
        <v>59.4</v>
      </c>
      <c r="I94" s="37">
        <v>58.7</v>
      </c>
      <c r="J94" s="37">
        <v>60.3</v>
      </c>
      <c r="K94" s="37">
        <v>60.7</v>
      </c>
      <c r="L94" s="37">
        <v>59.5</v>
      </c>
      <c r="M94" s="35"/>
      <c r="N94" s="36">
        <v>917</v>
      </c>
      <c r="O94" s="37">
        <v>661</v>
      </c>
      <c r="P94" s="37">
        <v>935</v>
      </c>
      <c r="Q94" s="37">
        <v>929</v>
      </c>
      <c r="R94" s="37">
        <v>885</v>
      </c>
      <c r="S94" s="37">
        <v>843</v>
      </c>
      <c r="T94" s="37">
        <v>936</v>
      </c>
      <c r="U94" s="37">
        <v>933</v>
      </c>
      <c r="V94" s="37">
        <v>917</v>
      </c>
      <c r="W94" s="37">
        <v>931</v>
      </c>
      <c r="X94" s="37">
        <v>934</v>
      </c>
      <c r="Y94" s="35"/>
      <c r="Z94" s="36">
        <v>484</v>
      </c>
      <c r="AA94" s="37">
        <v>469</v>
      </c>
      <c r="AB94" s="37">
        <v>452</v>
      </c>
      <c r="AC94" s="37">
        <v>469</v>
      </c>
      <c r="AD94" s="37">
        <v>478</v>
      </c>
      <c r="AE94" s="37">
        <v>480</v>
      </c>
      <c r="AF94" s="37">
        <v>478</v>
      </c>
      <c r="AG94" s="37">
        <v>464</v>
      </c>
      <c r="AH94" s="37">
        <v>468</v>
      </c>
      <c r="AI94" s="37">
        <v>475</v>
      </c>
      <c r="AJ94" s="37">
        <v>378</v>
      </c>
      <c r="AK94" s="35"/>
      <c r="AL94" s="36">
        <v>236</v>
      </c>
      <c r="AM94" s="37">
        <v>238</v>
      </c>
      <c r="AN94" s="37">
        <v>237</v>
      </c>
      <c r="AO94" s="37">
        <v>222</v>
      </c>
      <c r="AP94" s="37">
        <v>237</v>
      </c>
      <c r="AQ94" s="37">
        <v>230</v>
      </c>
      <c r="AR94" s="37">
        <v>239</v>
      </c>
      <c r="AS94" s="37">
        <v>232</v>
      </c>
      <c r="AT94" s="37">
        <v>240</v>
      </c>
      <c r="AU94" s="37">
        <v>233</v>
      </c>
      <c r="AV94" s="37">
        <v>243</v>
      </c>
      <c r="AW94" s="35"/>
      <c r="AX94" s="36">
        <v>121</v>
      </c>
      <c r="AY94" s="37">
        <v>112</v>
      </c>
      <c r="AZ94" s="37">
        <v>120</v>
      </c>
      <c r="BA94" s="37">
        <v>118</v>
      </c>
      <c r="BB94" s="37">
        <v>122</v>
      </c>
      <c r="BC94" s="37">
        <v>122</v>
      </c>
      <c r="BD94" s="37">
        <v>119</v>
      </c>
      <c r="BE94" s="37">
        <v>121</v>
      </c>
      <c r="BF94" s="37">
        <v>121</v>
      </c>
      <c r="BG94" s="37">
        <v>112</v>
      </c>
      <c r="BH94" s="37">
        <v>115</v>
      </c>
    </row>
    <row r="95" spans="1:60" hidden="1" x14ac:dyDescent="0.2">
      <c r="A95" s="37">
        <v>29</v>
      </c>
      <c r="B95" s="37">
        <v>58.8</v>
      </c>
      <c r="C95" s="37">
        <v>61.4</v>
      </c>
      <c r="D95" s="37">
        <v>61.7</v>
      </c>
      <c r="E95" s="37">
        <v>61.4</v>
      </c>
      <c r="F95" s="37">
        <v>61.5</v>
      </c>
      <c r="G95" s="37">
        <v>61.4</v>
      </c>
      <c r="H95" s="37">
        <v>60.4</v>
      </c>
      <c r="I95" s="37">
        <v>60.2</v>
      </c>
      <c r="J95" s="37">
        <v>61.4</v>
      </c>
      <c r="K95" s="37">
        <v>61.1</v>
      </c>
      <c r="L95" s="37">
        <v>61.1</v>
      </c>
      <c r="M95" s="35"/>
      <c r="N95" s="37">
        <v>905</v>
      </c>
      <c r="O95" s="37">
        <v>658</v>
      </c>
      <c r="P95" s="37">
        <v>931</v>
      </c>
      <c r="Q95" s="37">
        <v>912</v>
      </c>
      <c r="R95" s="37">
        <v>893</v>
      </c>
      <c r="S95" s="37">
        <v>845</v>
      </c>
      <c r="T95" s="37">
        <v>932</v>
      </c>
      <c r="U95" s="37">
        <v>919</v>
      </c>
      <c r="V95" s="37">
        <v>913</v>
      </c>
      <c r="W95" s="37">
        <v>912</v>
      </c>
      <c r="X95" s="37">
        <v>936</v>
      </c>
      <c r="Y95" s="35"/>
      <c r="Z95" s="37">
        <v>473</v>
      </c>
      <c r="AA95" s="37">
        <v>472</v>
      </c>
      <c r="AB95" s="37">
        <v>480</v>
      </c>
      <c r="AC95" s="37">
        <v>471</v>
      </c>
      <c r="AD95" s="37">
        <v>468</v>
      </c>
      <c r="AE95" s="37">
        <v>470</v>
      </c>
      <c r="AF95" s="37">
        <v>470</v>
      </c>
      <c r="AG95" s="37">
        <v>447</v>
      </c>
      <c r="AH95" s="37">
        <v>466</v>
      </c>
      <c r="AI95" s="37">
        <v>465</v>
      </c>
      <c r="AJ95" s="37">
        <v>369</v>
      </c>
      <c r="AK95" s="35"/>
      <c r="AL95" s="37">
        <v>235</v>
      </c>
      <c r="AM95" s="37">
        <v>238</v>
      </c>
      <c r="AN95" s="37">
        <v>240</v>
      </c>
      <c r="AO95" s="37">
        <v>220</v>
      </c>
      <c r="AP95" s="37">
        <v>229</v>
      </c>
      <c r="AQ95" s="37">
        <v>219</v>
      </c>
      <c r="AR95" s="37">
        <v>235</v>
      </c>
      <c r="AS95" s="37">
        <v>226</v>
      </c>
      <c r="AT95" s="37">
        <v>229</v>
      </c>
      <c r="AU95" s="37">
        <v>230</v>
      </c>
      <c r="AV95" s="37">
        <v>240</v>
      </c>
      <c r="AW95" s="35"/>
      <c r="AX95" s="37">
        <v>118</v>
      </c>
      <c r="AY95" s="37">
        <v>115</v>
      </c>
      <c r="AZ95" s="37">
        <v>115</v>
      </c>
      <c r="BA95" s="37">
        <v>113</v>
      </c>
      <c r="BB95" s="37">
        <v>120</v>
      </c>
      <c r="BC95" s="37">
        <v>119</v>
      </c>
      <c r="BD95" s="37">
        <v>119</v>
      </c>
      <c r="BE95" s="37">
        <v>115</v>
      </c>
      <c r="BF95" s="37">
        <v>115</v>
      </c>
      <c r="BG95" s="37">
        <v>121</v>
      </c>
      <c r="BH95" s="37">
        <v>116</v>
      </c>
    </row>
    <row r="96" spans="1:60" hidden="1" x14ac:dyDescent="0.2">
      <c r="A96" s="37">
        <v>30</v>
      </c>
      <c r="B96" s="37">
        <v>42.8</v>
      </c>
      <c r="C96" s="37">
        <v>56.7</v>
      </c>
      <c r="D96" s="37">
        <v>60.4</v>
      </c>
      <c r="E96" s="37">
        <v>59.7</v>
      </c>
      <c r="F96" s="37">
        <v>60.3</v>
      </c>
      <c r="G96" s="37">
        <v>59.7</v>
      </c>
      <c r="H96" s="37">
        <v>59.1</v>
      </c>
      <c r="I96" s="37">
        <v>58.3</v>
      </c>
      <c r="J96" s="37">
        <v>60.7</v>
      </c>
      <c r="K96" s="37">
        <v>60.6</v>
      </c>
      <c r="L96" s="37">
        <v>60.3</v>
      </c>
      <c r="M96" s="35"/>
      <c r="N96" s="37">
        <v>925</v>
      </c>
      <c r="O96" s="37">
        <v>688</v>
      </c>
      <c r="P96" s="37">
        <v>936</v>
      </c>
      <c r="Q96" s="37">
        <v>931</v>
      </c>
      <c r="R96" s="37">
        <v>936</v>
      </c>
      <c r="S96" s="37">
        <v>838</v>
      </c>
      <c r="T96" s="37">
        <v>923</v>
      </c>
      <c r="U96" s="37">
        <v>918</v>
      </c>
      <c r="V96" s="37">
        <v>911</v>
      </c>
      <c r="W96" s="37">
        <v>924</v>
      </c>
      <c r="X96" s="37">
        <v>936</v>
      </c>
      <c r="Y96" s="35"/>
      <c r="Z96" s="37">
        <v>468</v>
      </c>
      <c r="AA96" s="37">
        <v>486</v>
      </c>
      <c r="AB96" s="37">
        <v>457</v>
      </c>
      <c r="AC96" s="37">
        <v>468</v>
      </c>
      <c r="AD96" s="37">
        <v>476</v>
      </c>
      <c r="AE96" s="37">
        <v>474</v>
      </c>
      <c r="AF96" s="37">
        <v>471</v>
      </c>
      <c r="AG96" s="37">
        <v>446</v>
      </c>
      <c r="AH96" s="37">
        <v>472</v>
      </c>
      <c r="AI96" s="37">
        <v>471</v>
      </c>
      <c r="AJ96" s="37">
        <v>477</v>
      </c>
      <c r="AK96" s="35"/>
      <c r="AL96" s="37">
        <v>232</v>
      </c>
      <c r="AM96" s="37">
        <v>240</v>
      </c>
      <c r="AN96" s="37">
        <v>243</v>
      </c>
      <c r="AO96" s="37">
        <v>223</v>
      </c>
      <c r="AP96" s="37">
        <v>235</v>
      </c>
      <c r="AQ96" s="37">
        <v>221</v>
      </c>
      <c r="AR96" s="37">
        <v>209</v>
      </c>
      <c r="AS96" s="37">
        <v>242</v>
      </c>
      <c r="AT96" s="37">
        <v>236</v>
      </c>
      <c r="AU96" s="37">
        <v>232</v>
      </c>
      <c r="AV96" s="37">
        <v>242</v>
      </c>
      <c r="AW96" s="35"/>
      <c r="AX96" s="37">
        <v>121</v>
      </c>
      <c r="AY96" s="37">
        <v>118</v>
      </c>
      <c r="AZ96" s="37">
        <v>121</v>
      </c>
      <c r="BA96" s="37">
        <v>122</v>
      </c>
      <c r="BB96" s="37">
        <v>121</v>
      </c>
      <c r="BC96" s="37">
        <v>122</v>
      </c>
      <c r="BD96" s="37">
        <v>118</v>
      </c>
      <c r="BE96" s="37">
        <v>119</v>
      </c>
      <c r="BF96" s="37">
        <v>120</v>
      </c>
      <c r="BG96" s="37">
        <v>120</v>
      </c>
      <c r="BH96" s="37">
        <v>120</v>
      </c>
    </row>
    <row r="97" spans="1:60" hidden="1" x14ac:dyDescent="0.2">
      <c r="A97" s="36">
        <v>31</v>
      </c>
      <c r="B97" s="37">
        <v>40.700000000000003</v>
      </c>
      <c r="C97" s="37">
        <v>61.2</v>
      </c>
      <c r="D97" s="37">
        <v>58.8</v>
      </c>
      <c r="E97" s="37">
        <v>59.6</v>
      </c>
      <c r="F97" s="37">
        <v>59.6</v>
      </c>
      <c r="G97" s="37">
        <v>59.9</v>
      </c>
      <c r="H97" s="37">
        <v>59.4</v>
      </c>
      <c r="I97" s="37">
        <v>59.4</v>
      </c>
      <c r="J97" s="37">
        <v>61.1</v>
      </c>
      <c r="K97" s="37">
        <v>61</v>
      </c>
      <c r="L97" s="37">
        <v>60.4</v>
      </c>
      <c r="M97" s="35"/>
      <c r="N97" s="36">
        <v>908</v>
      </c>
      <c r="O97" s="37">
        <v>659</v>
      </c>
      <c r="P97" s="37">
        <v>925</v>
      </c>
      <c r="Q97" s="37">
        <v>912</v>
      </c>
      <c r="R97" s="37">
        <v>926</v>
      </c>
      <c r="S97" s="37">
        <v>847</v>
      </c>
      <c r="T97" s="37">
        <v>921</v>
      </c>
      <c r="U97" s="37">
        <v>914</v>
      </c>
      <c r="V97" s="37">
        <v>907</v>
      </c>
      <c r="W97" s="37">
        <v>891</v>
      </c>
      <c r="X97" s="37">
        <v>930</v>
      </c>
      <c r="Y97" s="35"/>
      <c r="Z97" s="36">
        <v>473</v>
      </c>
      <c r="AA97" s="37">
        <v>475</v>
      </c>
      <c r="AB97" s="37">
        <v>470</v>
      </c>
      <c r="AC97" s="37">
        <v>338</v>
      </c>
      <c r="AD97" s="37">
        <v>472</v>
      </c>
      <c r="AE97" s="37">
        <v>469</v>
      </c>
      <c r="AF97" s="37">
        <v>475</v>
      </c>
      <c r="AG97" s="37">
        <v>452</v>
      </c>
      <c r="AH97" s="37">
        <v>460</v>
      </c>
      <c r="AI97" s="37">
        <v>477</v>
      </c>
      <c r="AJ97" s="37">
        <v>396</v>
      </c>
      <c r="AK97" s="35"/>
      <c r="AL97" s="36">
        <v>232</v>
      </c>
      <c r="AM97" s="37">
        <v>237</v>
      </c>
      <c r="AN97" s="37">
        <v>236</v>
      </c>
      <c r="AO97" s="37">
        <v>223</v>
      </c>
      <c r="AP97" s="37">
        <v>233</v>
      </c>
      <c r="AQ97" s="37">
        <v>219</v>
      </c>
      <c r="AR97" s="37">
        <v>214</v>
      </c>
      <c r="AS97" s="37">
        <v>237</v>
      </c>
      <c r="AT97" s="37">
        <v>234</v>
      </c>
      <c r="AU97" s="37">
        <v>230</v>
      </c>
      <c r="AV97" s="37">
        <v>239</v>
      </c>
      <c r="AW97" s="35"/>
      <c r="AX97" s="36">
        <v>118</v>
      </c>
      <c r="AY97" s="37">
        <v>120</v>
      </c>
      <c r="AZ97" s="37">
        <v>119</v>
      </c>
      <c r="BA97" s="37">
        <v>119</v>
      </c>
      <c r="BB97" s="37">
        <v>119</v>
      </c>
      <c r="BC97" s="37">
        <v>121</v>
      </c>
      <c r="BD97" s="37">
        <v>108</v>
      </c>
      <c r="BE97" s="37">
        <v>118</v>
      </c>
      <c r="BF97" s="37">
        <v>119</v>
      </c>
      <c r="BG97" s="37">
        <v>119</v>
      </c>
      <c r="BH97" s="37">
        <v>114</v>
      </c>
    </row>
    <row r="98" spans="1:60" hidden="1" x14ac:dyDescent="0.2">
      <c r="A98" s="37">
        <v>32</v>
      </c>
      <c r="B98" s="37">
        <v>49.7</v>
      </c>
      <c r="C98" s="37">
        <v>59.5</v>
      </c>
      <c r="D98" s="37">
        <v>56.2</v>
      </c>
      <c r="E98" s="37">
        <v>59.7</v>
      </c>
      <c r="F98" s="37">
        <v>56.9</v>
      </c>
      <c r="G98" s="37">
        <v>59.4</v>
      </c>
      <c r="H98" s="37">
        <v>59.4</v>
      </c>
      <c r="I98" s="37">
        <v>59.7</v>
      </c>
      <c r="J98" s="37">
        <v>60.4</v>
      </c>
      <c r="K98" s="37">
        <v>60.6</v>
      </c>
      <c r="L98" s="37">
        <v>52.8</v>
      </c>
      <c r="M98" s="35"/>
      <c r="N98" s="37">
        <v>916</v>
      </c>
      <c r="O98" s="37">
        <v>740</v>
      </c>
      <c r="P98" s="37">
        <v>921</v>
      </c>
      <c r="Q98" s="37">
        <v>927</v>
      </c>
      <c r="R98" s="37">
        <v>877</v>
      </c>
      <c r="S98" s="37">
        <v>854</v>
      </c>
      <c r="T98" s="37">
        <v>936</v>
      </c>
      <c r="U98" s="37">
        <v>930</v>
      </c>
      <c r="V98" s="37">
        <v>918</v>
      </c>
      <c r="W98" s="37">
        <v>916</v>
      </c>
      <c r="X98" s="37">
        <v>934</v>
      </c>
      <c r="Y98" s="35"/>
      <c r="Z98" s="37">
        <v>470</v>
      </c>
      <c r="AA98" s="37">
        <v>486</v>
      </c>
      <c r="AB98" s="37">
        <v>462</v>
      </c>
      <c r="AC98" s="37">
        <v>334</v>
      </c>
      <c r="AD98" s="37">
        <v>470</v>
      </c>
      <c r="AE98" s="37">
        <v>479</v>
      </c>
      <c r="AF98" s="37">
        <v>473</v>
      </c>
      <c r="AG98" s="37">
        <v>467</v>
      </c>
      <c r="AH98" s="37">
        <v>441</v>
      </c>
      <c r="AI98" s="37">
        <v>503</v>
      </c>
      <c r="AJ98" s="37">
        <v>385</v>
      </c>
      <c r="AK98" s="35"/>
      <c r="AL98" s="37">
        <v>239</v>
      </c>
      <c r="AM98" s="37">
        <v>236</v>
      </c>
      <c r="AN98" s="37">
        <v>237</v>
      </c>
      <c r="AO98" s="37">
        <v>238</v>
      </c>
      <c r="AP98" s="37">
        <v>232</v>
      </c>
      <c r="AQ98" s="37">
        <v>220</v>
      </c>
      <c r="AR98" s="37">
        <v>243</v>
      </c>
      <c r="AS98" s="37">
        <v>240</v>
      </c>
      <c r="AT98" s="37">
        <v>241</v>
      </c>
      <c r="AU98" s="37">
        <v>225</v>
      </c>
      <c r="AV98" s="37">
        <v>230</v>
      </c>
      <c r="AW98" s="35"/>
      <c r="AX98" s="37">
        <v>121</v>
      </c>
      <c r="AY98" s="37">
        <v>121</v>
      </c>
      <c r="AZ98" s="37">
        <v>119</v>
      </c>
      <c r="BA98" s="37">
        <v>120</v>
      </c>
      <c r="BB98" s="37">
        <v>123</v>
      </c>
      <c r="BC98" s="37">
        <v>122</v>
      </c>
      <c r="BD98" s="37">
        <v>111</v>
      </c>
      <c r="BE98" s="37">
        <v>117</v>
      </c>
      <c r="BF98" s="37">
        <v>119</v>
      </c>
      <c r="BG98" s="37">
        <v>121</v>
      </c>
      <c r="BH98" s="37">
        <v>120</v>
      </c>
    </row>
    <row r="99" spans="1:60" hidden="1" x14ac:dyDescent="0.2">
      <c r="A99" s="37">
        <v>33</v>
      </c>
      <c r="B99" s="37">
        <v>58.3</v>
      </c>
      <c r="C99" s="37">
        <v>61</v>
      </c>
      <c r="D99" s="37">
        <v>58.4</v>
      </c>
      <c r="E99" s="37">
        <v>60.1</v>
      </c>
      <c r="F99" s="37">
        <v>56</v>
      </c>
      <c r="G99" s="37">
        <v>60.8</v>
      </c>
      <c r="H99" s="37">
        <v>60.6</v>
      </c>
      <c r="I99" s="37">
        <v>60.4</v>
      </c>
      <c r="J99" s="37">
        <v>61.6</v>
      </c>
      <c r="K99" s="37">
        <v>60.8</v>
      </c>
      <c r="L99" s="37">
        <v>54.8</v>
      </c>
      <c r="M99" s="35"/>
      <c r="N99" s="37">
        <v>909</v>
      </c>
      <c r="O99" s="37">
        <v>910</v>
      </c>
      <c r="P99" s="37">
        <v>902</v>
      </c>
      <c r="Q99" s="37">
        <v>917</v>
      </c>
      <c r="R99" s="37">
        <v>854</v>
      </c>
      <c r="S99" s="37">
        <v>836</v>
      </c>
      <c r="T99" s="37">
        <v>911</v>
      </c>
      <c r="U99" s="37">
        <v>862</v>
      </c>
      <c r="V99" s="37">
        <v>914</v>
      </c>
      <c r="W99" s="37">
        <v>936</v>
      </c>
      <c r="X99" s="37">
        <v>917</v>
      </c>
      <c r="Y99" s="35"/>
      <c r="Z99" s="37">
        <v>472</v>
      </c>
      <c r="AA99" s="37">
        <v>473</v>
      </c>
      <c r="AB99" s="37">
        <v>456</v>
      </c>
      <c r="AC99" s="37">
        <v>327</v>
      </c>
      <c r="AD99" s="37">
        <v>474</v>
      </c>
      <c r="AE99" s="37">
        <v>473</v>
      </c>
      <c r="AF99" s="37">
        <v>473</v>
      </c>
      <c r="AG99" s="37">
        <v>461</v>
      </c>
      <c r="AH99" s="37">
        <v>330</v>
      </c>
      <c r="AI99" s="37">
        <v>495</v>
      </c>
      <c r="AJ99" s="37">
        <v>345</v>
      </c>
      <c r="AK99" s="35"/>
      <c r="AL99" s="37">
        <v>236</v>
      </c>
      <c r="AM99" s="37">
        <v>236</v>
      </c>
      <c r="AN99" s="37">
        <v>232</v>
      </c>
      <c r="AO99" s="37">
        <v>234</v>
      </c>
      <c r="AP99" s="37">
        <v>232</v>
      </c>
      <c r="AQ99" s="37">
        <v>221</v>
      </c>
      <c r="AR99" s="37">
        <v>235</v>
      </c>
      <c r="AS99" s="37">
        <v>238</v>
      </c>
      <c r="AT99" s="37">
        <v>227</v>
      </c>
      <c r="AU99" s="37">
        <v>229</v>
      </c>
      <c r="AV99" s="37">
        <v>231</v>
      </c>
      <c r="AW99" s="35"/>
      <c r="AX99" s="37">
        <v>119</v>
      </c>
      <c r="AY99" s="37">
        <v>119</v>
      </c>
      <c r="AZ99" s="37">
        <v>114</v>
      </c>
      <c r="BA99" s="37">
        <v>119</v>
      </c>
      <c r="BB99" s="37">
        <v>113</v>
      </c>
      <c r="BC99" s="37">
        <v>117</v>
      </c>
      <c r="BD99" s="37">
        <v>116</v>
      </c>
      <c r="BE99" s="37">
        <v>117</v>
      </c>
      <c r="BF99" s="37">
        <v>119</v>
      </c>
      <c r="BG99" s="37">
        <v>121</v>
      </c>
      <c r="BH99" s="37">
        <v>121</v>
      </c>
    </row>
    <row r="100" spans="1:60" hidden="1" x14ac:dyDescent="0.2">
      <c r="A100" s="36">
        <v>34</v>
      </c>
      <c r="B100" s="37">
        <v>58.8</v>
      </c>
      <c r="C100" s="37">
        <v>60.1</v>
      </c>
      <c r="D100" s="37">
        <v>59.6</v>
      </c>
      <c r="E100" s="37">
        <v>60.1</v>
      </c>
      <c r="F100" s="37">
        <v>58.1</v>
      </c>
      <c r="G100" s="37">
        <v>59.9</v>
      </c>
      <c r="H100" s="37">
        <v>59</v>
      </c>
      <c r="I100" s="37">
        <v>59.2</v>
      </c>
      <c r="J100" s="37">
        <v>60.5</v>
      </c>
      <c r="K100" s="37">
        <v>59.7</v>
      </c>
      <c r="L100" s="37">
        <v>53.9</v>
      </c>
      <c r="M100" s="35"/>
      <c r="N100" s="36">
        <v>923</v>
      </c>
      <c r="O100" s="37">
        <v>931</v>
      </c>
      <c r="P100" s="37">
        <v>916</v>
      </c>
      <c r="Q100" s="37">
        <v>928</v>
      </c>
      <c r="R100" s="37">
        <v>933</v>
      </c>
      <c r="S100" s="37">
        <v>818</v>
      </c>
      <c r="T100" s="37">
        <v>871</v>
      </c>
      <c r="U100" s="37">
        <v>855</v>
      </c>
      <c r="V100" s="37">
        <v>921</v>
      </c>
      <c r="W100" s="37">
        <v>936</v>
      </c>
      <c r="X100" s="37">
        <v>928</v>
      </c>
      <c r="Y100" s="35"/>
      <c r="Z100" s="36">
        <v>430</v>
      </c>
      <c r="AA100" s="37">
        <v>485</v>
      </c>
      <c r="AB100" s="37">
        <v>481</v>
      </c>
      <c r="AC100" s="37">
        <v>440</v>
      </c>
      <c r="AD100" s="37">
        <v>477</v>
      </c>
      <c r="AE100" s="37">
        <v>478</v>
      </c>
      <c r="AF100" s="37">
        <v>478</v>
      </c>
      <c r="AG100" s="37">
        <v>471</v>
      </c>
      <c r="AH100" s="37">
        <v>328</v>
      </c>
      <c r="AI100" s="37">
        <v>497</v>
      </c>
      <c r="AJ100" s="37">
        <v>478</v>
      </c>
      <c r="AK100" s="35"/>
      <c r="AL100" s="36">
        <v>239</v>
      </c>
      <c r="AM100" s="37">
        <v>242</v>
      </c>
      <c r="AN100" s="37">
        <v>240</v>
      </c>
      <c r="AO100" s="37">
        <v>239</v>
      </c>
      <c r="AP100" s="37">
        <v>238</v>
      </c>
      <c r="AQ100" s="37">
        <v>220</v>
      </c>
      <c r="AR100" s="37">
        <v>243</v>
      </c>
      <c r="AS100" s="37">
        <v>234</v>
      </c>
      <c r="AT100" s="37">
        <v>241</v>
      </c>
      <c r="AU100" s="37">
        <v>233</v>
      </c>
      <c r="AV100" s="37">
        <v>244</v>
      </c>
      <c r="AW100" s="35"/>
      <c r="AX100" s="36">
        <v>119</v>
      </c>
      <c r="AY100" s="37">
        <v>118</v>
      </c>
      <c r="AZ100" s="37">
        <v>110</v>
      </c>
      <c r="BA100" s="37">
        <v>116</v>
      </c>
      <c r="BB100" s="37">
        <v>122</v>
      </c>
      <c r="BC100" s="37">
        <v>123</v>
      </c>
      <c r="BD100" s="37">
        <v>118</v>
      </c>
      <c r="BE100" s="37">
        <v>117</v>
      </c>
      <c r="BF100" s="37">
        <v>120</v>
      </c>
      <c r="BG100" s="37">
        <v>121</v>
      </c>
      <c r="BH100" s="37">
        <v>122</v>
      </c>
    </row>
    <row r="101" spans="1:60" hidden="1" x14ac:dyDescent="0.2">
      <c r="A101" s="37">
        <v>35</v>
      </c>
      <c r="B101" s="37">
        <v>57.6</v>
      </c>
      <c r="C101" s="37">
        <v>59.6</v>
      </c>
      <c r="D101" s="37">
        <v>60.3</v>
      </c>
      <c r="E101" s="37">
        <v>53.4</v>
      </c>
      <c r="F101" s="37">
        <v>57.8</v>
      </c>
      <c r="G101" s="37">
        <v>61.2</v>
      </c>
      <c r="H101" s="37">
        <v>60.3</v>
      </c>
      <c r="I101" s="37">
        <v>60.6</v>
      </c>
      <c r="J101" s="37">
        <v>61.5</v>
      </c>
      <c r="K101" s="37">
        <v>60.7</v>
      </c>
      <c r="L101" s="37">
        <v>57.5</v>
      </c>
      <c r="M101" s="35"/>
      <c r="N101" s="37">
        <v>905</v>
      </c>
      <c r="O101" s="37">
        <v>925</v>
      </c>
      <c r="P101" s="37">
        <v>911</v>
      </c>
      <c r="Q101" s="37">
        <v>921</v>
      </c>
      <c r="R101" s="37">
        <v>908</v>
      </c>
      <c r="S101" s="37">
        <v>816</v>
      </c>
      <c r="T101" s="37">
        <v>901</v>
      </c>
      <c r="U101" s="37">
        <v>844</v>
      </c>
      <c r="V101" s="37">
        <v>909</v>
      </c>
      <c r="W101" s="37">
        <v>933</v>
      </c>
      <c r="X101" s="37">
        <v>910</v>
      </c>
      <c r="Y101" s="35"/>
      <c r="Z101" s="37">
        <v>450</v>
      </c>
      <c r="AA101" s="37">
        <v>474</v>
      </c>
      <c r="AB101" s="37">
        <v>484</v>
      </c>
      <c r="AC101" s="37">
        <v>435</v>
      </c>
      <c r="AD101" s="37">
        <v>470</v>
      </c>
      <c r="AE101" s="37">
        <v>473</v>
      </c>
      <c r="AF101" s="37">
        <v>473</v>
      </c>
      <c r="AG101" s="37">
        <v>462</v>
      </c>
      <c r="AH101" s="37">
        <v>335</v>
      </c>
      <c r="AI101" s="37">
        <v>500</v>
      </c>
      <c r="AJ101" s="37">
        <v>482</v>
      </c>
      <c r="AK101" s="35"/>
      <c r="AL101" s="37">
        <v>234</v>
      </c>
      <c r="AM101" s="37">
        <v>237</v>
      </c>
      <c r="AN101" s="37">
        <v>234</v>
      </c>
      <c r="AO101" s="37">
        <v>234</v>
      </c>
      <c r="AP101" s="37">
        <v>236</v>
      </c>
      <c r="AQ101" s="37">
        <v>225</v>
      </c>
      <c r="AR101" s="37">
        <v>226</v>
      </c>
      <c r="AS101" s="37">
        <v>238</v>
      </c>
      <c r="AT101" s="37">
        <v>236</v>
      </c>
      <c r="AU101" s="37">
        <v>228</v>
      </c>
      <c r="AV101" s="37">
        <v>240</v>
      </c>
      <c r="AW101" s="35"/>
      <c r="AX101" s="37">
        <v>121</v>
      </c>
      <c r="AY101" s="37">
        <v>116</v>
      </c>
      <c r="AZ101" s="37">
        <v>106</v>
      </c>
      <c r="BA101" s="37">
        <v>120</v>
      </c>
      <c r="BB101" s="37">
        <v>115</v>
      </c>
      <c r="BC101" s="37">
        <v>123</v>
      </c>
      <c r="BD101" s="37">
        <v>115</v>
      </c>
      <c r="BE101" s="37">
        <v>117</v>
      </c>
      <c r="BF101" s="37">
        <v>121</v>
      </c>
      <c r="BG101" s="37">
        <v>121</v>
      </c>
      <c r="BH101" s="37">
        <v>121</v>
      </c>
    </row>
    <row r="102" spans="1:60" hidden="1" x14ac:dyDescent="0.2">
      <c r="A102" s="37">
        <v>36</v>
      </c>
      <c r="B102" s="37">
        <v>55.8</v>
      </c>
      <c r="C102" s="37">
        <v>60</v>
      </c>
      <c r="D102" s="37">
        <v>58.6</v>
      </c>
      <c r="E102" s="37">
        <v>60.2</v>
      </c>
      <c r="F102" s="37">
        <v>52</v>
      </c>
      <c r="G102" s="37">
        <v>59.6</v>
      </c>
      <c r="H102" s="37">
        <v>59.4</v>
      </c>
      <c r="I102" s="37">
        <v>59.4</v>
      </c>
      <c r="J102" s="37">
        <v>60.8</v>
      </c>
      <c r="K102" s="37">
        <v>60.1</v>
      </c>
      <c r="L102" s="37">
        <v>59.9</v>
      </c>
      <c r="M102" s="35"/>
      <c r="N102" s="37">
        <v>920</v>
      </c>
      <c r="O102" s="37">
        <v>936</v>
      </c>
      <c r="P102" s="37">
        <v>918</v>
      </c>
      <c r="Q102" s="37">
        <v>926</v>
      </c>
      <c r="R102" s="37">
        <v>918</v>
      </c>
      <c r="S102" s="37">
        <v>836</v>
      </c>
      <c r="T102" s="37">
        <v>917</v>
      </c>
      <c r="U102" s="37">
        <v>824</v>
      </c>
      <c r="V102" s="37">
        <v>926</v>
      </c>
      <c r="W102" s="37">
        <v>930</v>
      </c>
      <c r="X102" s="37">
        <v>923</v>
      </c>
      <c r="Y102" s="35"/>
      <c r="Z102" s="37">
        <v>470</v>
      </c>
      <c r="AA102" s="37">
        <v>447</v>
      </c>
      <c r="AB102" s="37">
        <v>475</v>
      </c>
      <c r="AC102" s="37">
        <v>438</v>
      </c>
      <c r="AD102" s="37">
        <v>492</v>
      </c>
      <c r="AE102" s="37">
        <v>479</v>
      </c>
      <c r="AF102" s="37">
        <v>467</v>
      </c>
      <c r="AG102" s="37">
        <v>474</v>
      </c>
      <c r="AH102" s="37">
        <v>474</v>
      </c>
      <c r="AI102" s="37">
        <v>489</v>
      </c>
      <c r="AJ102" s="37">
        <v>477</v>
      </c>
      <c r="AK102" s="35"/>
      <c r="AL102" s="37">
        <v>235</v>
      </c>
      <c r="AM102" s="37">
        <v>234</v>
      </c>
      <c r="AN102" s="37">
        <v>243</v>
      </c>
      <c r="AO102" s="37">
        <v>237</v>
      </c>
      <c r="AP102" s="37">
        <v>235</v>
      </c>
      <c r="AQ102" s="37">
        <v>230</v>
      </c>
      <c r="AR102" s="37">
        <v>199</v>
      </c>
      <c r="AS102" s="37">
        <v>235</v>
      </c>
      <c r="AT102" s="37">
        <v>231</v>
      </c>
      <c r="AU102" s="37">
        <v>233</v>
      </c>
      <c r="AV102" s="37">
        <v>242</v>
      </c>
      <c r="AW102" s="35"/>
      <c r="AX102" s="37">
        <v>121</v>
      </c>
      <c r="AY102" s="37">
        <v>121</v>
      </c>
      <c r="AZ102" s="37">
        <v>119</v>
      </c>
      <c r="BA102" s="37">
        <v>121</v>
      </c>
      <c r="BB102" s="37">
        <v>120</v>
      </c>
      <c r="BC102" s="37">
        <v>118</v>
      </c>
      <c r="BD102" s="37">
        <v>116</v>
      </c>
      <c r="BE102" s="37">
        <v>116</v>
      </c>
      <c r="BF102" s="37">
        <v>122</v>
      </c>
      <c r="BG102" s="37">
        <v>120</v>
      </c>
      <c r="BH102" s="37">
        <v>120</v>
      </c>
    </row>
    <row r="103" spans="1:60" hidden="1" x14ac:dyDescent="0.2">
      <c r="A103" s="36">
        <v>37</v>
      </c>
      <c r="B103" s="37">
        <v>57.9</v>
      </c>
      <c r="C103" s="37">
        <v>61.1</v>
      </c>
      <c r="D103" s="37">
        <v>58.1</v>
      </c>
      <c r="E103" s="37">
        <v>59.4</v>
      </c>
      <c r="F103" s="37">
        <v>51.3</v>
      </c>
      <c r="G103" s="37">
        <v>60.2</v>
      </c>
      <c r="H103" s="37">
        <v>60.2</v>
      </c>
      <c r="I103" s="37">
        <v>58.8</v>
      </c>
      <c r="J103" s="37">
        <v>61.7</v>
      </c>
      <c r="K103" s="37">
        <v>60.9</v>
      </c>
      <c r="L103" s="37">
        <v>60.5</v>
      </c>
      <c r="M103" s="35"/>
      <c r="N103" s="36">
        <v>906</v>
      </c>
      <c r="O103" s="37">
        <v>924</v>
      </c>
      <c r="P103" s="37">
        <v>904</v>
      </c>
      <c r="Q103" s="37">
        <v>911</v>
      </c>
      <c r="R103" s="37">
        <v>900</v>
      </c>
      <c r="S103" s="37">
        <v>876</v>
      </c>
      <c r="T103" s="37">
        <v>917</v>
      </c>
      <c r="U103" s="37">
        <v>839</v>
      </c>
      <c r="V103" s="37">
        <v>915</v>
      </c>
      <c r="W103" s="37">
        <v>934</v>
      </c>
      <c r="X103" s="37">
        <v>905</v>
      </c>
      <c r="Y103" s="35"/>
      <c r="Z103" s="36">
        <v>468</v>
      </c>
      <c r="AA103" s="37">
        <v>423</v>
      </c>
      <c r="AB103" s="37">
        <v>471</v>
      </c>
      <c r="AC103" s="37">
        <v>469</v>
      </c>
      <c r="AD103" s="37">
        <v>509</v>
      </c>
      <c r="AE103" s="37">
        <v>472</v>
      </c>
      <c r="AF103" s="37">
        <v>445</v>
      </c>
      <c r="AG103" s="37">
        <v>465</v>
      </c>
      <c r="AH103" s="37">
        <v>451</v>
      </c>
      <c r="AI103" s="37">
        <v>480</v>
      </c>
      <c r="AJ103" s="37">
        <v>470</v>
      </c>
      <c r="AK103" s="35"/>
      <c r="AL103" s="36">
        <v>225</v>
      </c>
      <c r="AM103" s="37">
        <v>231</v>
      </c>
      <c r="AN103" s="37">
        <v>238</v>
      </c>
      <c r="AO103" s="37">
        <v>236</v>
      </c>
      <c r="AP103" s="37">
        <v>234</v>
      </c>
      <c r="AQ103" s="37">
        <v>221</v>
      </c>
      <c r="AR103" s="37">
        <v>206</v>
      </c>
      <c r="AS103" s="37">
        <v>238</v>
      </c>
      <c r="AT103" s="37">
        <v>228</v>
      </c>
      <c r="AU103" s="37">
        <v>230</v>
      </c>
      <c r="AV103" s="37">
        <v>239</v>
      </c>
      <c r="AW103" s="35"/>
      <c r="AX103" s="36">
        <v>115</v>
      </c>
      <c r="AY103" s="37">
        <v>119</v>
      </c>
      <c r="AZ103" s="37">
        <v>114</v>
      </c>
      <c r="BA103" s="37">
        <v>120</v>
      </c>
      <c r="BB103" s="37">
        <v>92.1</v>
      </c>
      <c r="BC103" s="37">
        <v>119</v>
      </c>
      <c r="BD103" s="37">
        <v>118</v>
      </c>
      <c r="BE103" s="37">
        <v>116</v>
      </c>
      <c r="BF103" s="37">
        <v>120</v>
      </c>
      <c r="BG103" s="37">
        <v>114</v>
      </c>
      <c r="BH103" s="37">
        <v>118</v>
      </c>
    </row>
    <row r="104" spans="1:60" hidden="1" x14ac:dyDescent="0.2">
      <c r="A104" s="37">
        <v>38</v>
      </c>
      <c r="B104" s="37">
        <v>58.5</v>
      </c>
      <c r="C104" s="37">
        <v>59.6</v>
      </c>
      <c r="D104" s="37">
        <v>59.8</v>
      </c>
      <c r="E104" s="37">
        <v>60.2</v>
      </c>
      <c r="F104" s="37">
        <v>53.1</v>
      </c>
      <c r="G104" s="37">
        <v>59.5</v>
      </c>
      <c r="H104" s="37">
        <v>59.6</v>
      </c>
      <c r="I104" s="37">
        <v>59</v>
      </c>
      <c r="J104" s="37">
        <v>60.3</v>
      </c>
      <c r="K104" s="37">
        <v>60.2</v>
      </c>
      <c r="L104" s="37">
        <v>54.3</v>
      </c>
      <c r="M104" s="35"/>
      <c r="N104" s="37">
        <v>913</v>
      </c>
      <c r="O104" s="37">
        <v>935</v>
      </c>
      <c r="P104" s="37">
        <v>930</v>
      </c>
      <c r="Q104" s="37">
        <v>920</v>
      </c>
      <c r="R104" s="37">
        <v>925</v>
      </c>
      <c r="S104" s="37">
        <v>886</v>
      </c>
      <c r="T104" s="37">
        <v>921</v>
      </c>
      <c r="U104" s="37">
        <v>842</v>
      </c>
      <c r="V104" s="37">
        <v>897</v>
      </c>
      <c r="W104" s="37">
        <v>936</v>
      </c>
      <c r="X104" s="37">
        <v>918</v>
      </c>
      <c r="Y104" s="35"/>
      <c r="Z104" s="37">
        <v>476</v>
      </c>
      <c r="AA104" s="37">
        <v>400</v>
      </c>
      <c r="AB104" s="37">
        <v>483</v>
      </c>
      <c r="AC104" s="37">
        <v>478</v>
      </c>
      <c r="AD104" s="37">
        <v>480</v>
      </c>
      <c r="AE104" s="37">
        <v>477</v>
      </c>
      <c r="AF104" s="37">
        <v>448</v>
      </c>
      <c r="AG104" s="37">
        <v>473</v>
      </c>
      <c r="AH104" s="37">
        <v>433</v>
      </c>
      <c r="AI104" s="37">
        <v>475</v>
      </c>
      <c r="AJ104" s="37">
        <v>479</v>
      </c>
      <c r="AK104" s="35"/>
      <c r="AL104" s="37">
        <v>226</v>
      </c>
      <c r="AM104" s="37">
        <v>241</v>
      </c>
      <c r="AN104" s="37">
        <v>241</v>
      </c>
      <c r="AO104" s="37">
        <v>240</v>
      </c>
      <c r="AP104" s="37">
        <v>230</v>
      </c>
      <c r="AQ104" s="37">
        <v>228</v>
      </c>
      <c r="AR104" s="37">
        <v>211</v>
      </c>
      <c r="AS104" s="37">
        <v>241</v>
      </c>
      <c r="AT104" s="37">
        <v>224</v>
      </c>
      <c r="AU104" s="37">
        <v>233</v>
      </c>
      <c r="AV104" s="37">
        <v>247</v>
      </c>
      <c r="AW104" s="35"/>
      <c r="AX104" s="37">
        <v>116</v>
      </c>
      <c r="AY104" s="37">
        <v>120</v>
      </c>
      <c r="AZ104" s="37">
        <v>108</v>
      </c>
      <c r="BA104" s="37">
        <v>122</v>
      </c>
      <c r="BB104" s="37">
        <v>95.8</v>
      </c>
      <c r="BC104" s="37">
        <v>121</v>
      </c>
      <c r="BD104" s="37">
        <v>119</v>
      </c>
      <c r="BE104" s="37">
        <v>120</v>
      </c>
      <c r="BF104" s="37">
        <v>120</v>
      </c>
      <c r="BG104" s="37">
        <v>111</v>
      </c>
      <c r="BH104" s="37">
        <v>118</v>
      </c>
    </row>
    <row r="105" spans="1:60" hidden="1" x14ac:dyDescent="0.2">
      <c r="A105" s="37">
        <v>39</v>
      </c>
      <c r="B105" s="37">
        <v>58.4</v>
      </c>
      <c r="C105" s="37">
        <v>61.1</v>
      </c>
      <c r="D105" s="37">
        <v>60.8</v>
      </c>
      <c r="E105" s="37">
        <v>61.2</v>
      </c>
      <c r="F105" s="37">
        <v>54.2</v>
      </c>
      <c r="G105" s="37">
        <v>60.6</v>
      </c>
      <c r="H105" s="37">
        <v>60.9</v>
      </c>
      <c r="I105" s="37">
        <v>58.5</v>
      </c>
      <c r="J105" s="37">
        <v>60.9</v>
      </c>
      <c r="K105" s="37">
        <v>62.2</v>
      </c>
      <c r="L105" s="37">
        <v>51.7</v>
      </c>
      <c r="M105" s="35"/>
      <c r="N105" s="37">
        <v>873</v>
      </c>
      <c r="O105" s="37">
        <v>915</v>
      </c>
      <c r="P105" s="37">
        <v>921</v>
      </c>
      <c r="Q105" s="37">
        <v>904</v>
      </c>
      <c r="R105" s="37">
        <v>900</v>
      </c>
      <c r="S105" s="37">
        <v>902</v>
      </c>
      <c r="T105" s="37">
        <v>907</v>
      </c>
      <c r="U105" s="37">
        <v>819</v>
      </c>
      <c r="V105" s="37">
        <v>849</v>
      </c>
      <c r="W105" s="37">
        <v>933</v>
      </c>
      <c r="X105" s="37">
        <v>903</v>
      </c>
      <c r="Y105" s="35"/>
      <c r="Z105" s="37">
        <v>460</v>
      </c>
      <c r="AA105" s="37">
        <v>443</v>
      </c>
      <c r="AB105" s="37">
        <v>467</v>
      </c>
      <c r="AC105" s="37">
        <v>474</v>
      </c>
      <c r="AD105" s="37">
        <v>465</v>
      </c>
      <c r="AE105" s="37">
        <v>474</v>
      </c>
      <c r="AF105" s="37">
        <v>461</v>
      </c>
      <c r="AG105" s="37">
        <v>464</v>
      </c>
      <c r="AH105" s="37">
        <v>452</v>
      </c>
      <c r="AI105" s="37">
        <v>472</v>
      </c>
      <c r="AJ105" s="37">
        <v>472</v>
      </c>
      <c r="AK105" s="35"/>
      <c r="AL105" s="37">
        <v>229</v>
      </c>
      <c r="AM105" s="37">
        <v>236</v>
      </c>
      <c r="AN105" s="37">
        <v>226</v>
      </c>
      <c r="AO105" s="37">
        <v>236</v>
      </c>
      <c r="AP105" s="37">
        <v>225</v>
      </c>
      <c r="AQ105" s="37">
        <v>222</v>
      </c>
      <c r="AR105" s="37">
        <v>211</v>
      </c>
      <c r="AS105" s="37">
        <v>238</v>
      </c>
      <c r="AT105" s="37">
        <v>220</v>
      </c>
      <c r="AU105" s="37">
        <v>227</v>
      </c>
      <c r="AV105" s="37">
        <v>256</v>
      </c>
      <c r="AW105" s="35"/>
      <c r="AX105" s="37">
        <v>119</v>
      </c>
      <c r="AY105" s="37">
        <v>119</v>
      </c>
      <c r="AZ105" s="37">
        <v>126</v>
      </c>
      <c r="BA105" s="37">
        <v>122</v>
      </c>
      <c r="BB105" s="37">
        <v>94.1</v>
      </c>
      <c r="BC105" s="37">
        <v>121</v>
      </c>
      <c r="BD105" s="37">
        <v>119</v>
      </c>
      <c r="BE105" s="37">
        <v>120</v>
      </c>
      <c r="BF105" s="37">
        <v>121</v>
      </c>
      <c r="BG105" s="37">
        <v>116</v>
      </c>
      <c r="BH105" s="37">
        <v>119</v>
      </c>
    </row>
    <row r="106" spans="1:60" hidden="1" x14ac:dyDescent="0.2">
      <c r="A106" s="36">
        <v>40</v>
      </c>
      <c r="B106" s="37">
        <v>56</v>
      </c>
      <c r="C106" s="37">
        <v>59.8</v>
      </c>
      <c r="D106" s="37">
        <v>58.6</v>
      </c>
      <c r="E106" s="37">
        <v>60.2</v>
      </c>
      <c r="F106" s="37">
        <v>52.1</v>
      </c>
      <c r="G106" s="37">
        <v>60</v>
      </c>
      <c r="H106" s="37">
        <v>59.8</v>
      </c>
      <c r="I106" s="37">
        <v>58.2</v>
      </c>
      <c r="J106" s="37">
        <v>60.4</v>
      </c>
      <c r="K106" s="37">
        <v>60.1</v>
      </c>
      <c r="L106" s="37">
        <v>55.9</v>
      </c>
      <c r="M106" s="35"/>
      <c r="N106" s="36">
        <v>830</v>
      </c>
      <c r="O106" s="37">
        <v>923</v>
      </c>
      <c r="P106" s="37">
        <v>932</v>
      </c>
      <c r="Q106" s="37">
        <v>932</v>
      </c>
      <c r="R106" s="37">
        <v>917</v>
      </c>
      <c r="S106" s="37">
        <v>936</v>
      </c>
      <c r="T106" s="37">
        <v>919</v>
      </c>
      <c r="U106" s="37">
        <v>824</v>
      </c>
      <c r="V106" s="37">
        <v>840</v>
      </c>
      <c r="W106" s="37">
        <v>935</v>
      </c>
      <c r="X106" s="37">
        <v>914</v>
      </c>
      <c r="Y106" s="35"/>
      <c r="Z106" s="36">
        <v>452</v>
      </c>
      <c r="AA106" s="37">
        <v>476</v>
      </c>
      <c r="AB106" s="37">
        <v>469</v>
      </c>
      <c r="AC106" s="37">
        <v>477</v>
      </c>
      <c r="AD106" s="37">
        <v>455</v>
      </c>
      <c r="AE106" s="37">
        <v>482</v>
      </c>
      <c r="AF106" s="37">
        <v>497</v>
      </c>
      <c r="AG106" s="37">
        <v>459</v>
      </c>
      <c r="AH106" s="37">
        <v>466</v>
      </c>
      <c r="AI106" s="37">
        <v>473</v>
      </c>
      <c r="AJ106" s="37">
        <v>446</v>
      </c>
      <c r="AK106" s="35"/>
      <c r="AL106" s="36">
        <v>226</v>
      </c>
      <c r="AM106" s="37">
        <v>243</v>
      </c>
      <c r="AN106" s="37">
        <v>227</v>
      </c>
      <c r="AO106" s="37">
        <v>232</v>
      </c>
      <c r="AP106" s="37">
        <v>228</v>
      </c>
      <c r="AQ106" s="37">
        <v>234</v>
      </c>
      <c r="AR106" s="37">
        <v>211</v>
      </c>
      <c r="AS106" s="37">
        <v>240</v>
      </c>
      <c r="AT106" s="37">
        <v>230</v>
      </c>
      <c r="AU106" s="37">
        <v>229</v>
      </c>
      <c r="AV106" s="37">
        <v>262</v>
      </c>
      <c r="AW106" s="35"/>
      <c r="AX106" s="36">
        <v>121</v>
      </c>
      <c r="AY106" s="37">
        <v>122</v>
      </c>
      <c r="AZ106" s="37">
        <v>126</v>
      </c>
      <c r="BA106" s="37">
        <v>117</v>
      </c>
      <c r="BB106" s="37">
        <v>118</v>
      </c>
      <c r="BC106" s="37">
        <v>121</v>
      </c>
      <c r="BD106" s="37">
        <v>120</v>
      </c>
      <c r="BE106" s="37">
        <v>118</v>
      </c>
      <c r="BF106" s="37">
        <v>122</v>
      </c>
      <c r="BG106" s="37">
        <v>117</v>
      </c>
      <c r="BH106" s="37">
        <v>118</v>
      </c>
    </row>
    <row r="107" spans="1:60" hidden="1" x14ac:dyDescent="0.2">
      <c r="A107" s="37">
        <v>41</v>
      </c>
      <c r="B107" s="37">
        <v>58.1</v>
      </c>
      <c r="C107" s="37">
        <v>61.3</v>
      </c>
      <c r="D107" s="37">
        <v>57.8</v>
      </c>
      <c r="E107" s="37">
        <v>61.3</v>
      </c>
      <c r="F107" s="37">
        <v>54.1</v>
      </c>
      <c r="G107" s="37">
        <v>59.4</v>
      </c>
      <c r="H107" s="37">
        <v>60.7</v>
      </c>
      <c r="I107" s="37">
        <v>59.2</v>
      </c>
      <c r="J107" s="37">
        <v>61.4</v>
      </c>
      <c r="K107" s="37">
        <v>61</v>
      </c>
      <c r="L107" s="37">
        <v>61.2</v>
      </c>
      <c r="M107" s="35"/>
      <c r="N107" s="37">
        <v>898</v>
      </c>
      <c r="O107" s="37">
        <v>899</v>
      </c>
      <c r="P107" s="37">
        <v>911</v>
      </c>
      <c r="Q107" s="37">
        <v>908</v>
      </c>
      <c r="R107" s="37">
        <v>907</v>
      </c>
      <c r="S107" s="37">
        <v>933</v>
      </c>
      <c r="T107" s="37">
        <v>909</v>
      </c>
      <c r="U107" s="37">
        <v>820</v>
      </c>
      <c r="V107" s="37">
        <v>850</v>
      </c>
      <c r="W107" s="37">
        <v>887</v>
      </c>
      <c r="X107" s="37">
        <v>893</v>
      </c>
      <c r="Y107" s="35"/>
      <c r="Z107" s="37">
        <v>461</v>
      </c>
      <c r="AA107" s="37">
        <v>469</v>
      </c>
      <c r="AB107" s="37">
        <v>475</v>
      </c>
      <c r="AC107" s="37">
        <v>467</v>
      </c>
      <c r="AD107" s="37">
        <v>444</v>
      </c>
      <c r="AE107" s="37">
        <v>475</v>
      </c>
      <c r="AF107" s="37">
        <v>482</v>
      </c>
      <c r="AG107" s="37">
        <v>457</v>
      </c>
      <c r="AH107" s="37">
        <v>437</v>
      </c>
      <c r="AI107" s="37">
        <v>476</v>
      </c>
      <c r="AJ107" s="37">
        <v>436</v>
      </c>
      <c r="AK107" s="35"/>
      <c r="AL107" s="37">
        <v>227</v>
      </c>
      <c r="AM107" s="37">
        <v>236</v>
      </c>
      <c r="AN107" s="37">
        <v>236</v>
      </c>
      <c r="AO107" s="37">
        <v>229</v>
      </c>
      <c r="AP107" s="37">
        <v>229</v>
      </c>
      <c r="AQ107" s="37">
        <v>230</v>
      </c>
      <c r="AR107" s="37">
        <v>209</v>
      </c>
      <c r="AS107" s="37">
        <v>233</v>
      </c>
      <c r="AT107" s="37">
        <v>224</v>
      </c>
      <c r="AU107" s="37">
        <v>235</v>
      </c>
      <c r="AV107" s="37">
        <v>253</v>
      </c>
      <c r="AW107" s="35"/>
      <c r="AX107" s="37">
        <v>114</v>
      </c>
      <c r="AY107" s="37">
        <v>118</v>
      </c>
      <c r="AZ107" s="37">
        <v>123</v>
      </c>
      <c r="BA107" s="37">
        <v>120</v>
      </c>
      <c r="BB107" s="37">
        <v>117</v>
      </c>
      <c r="BC107" s="37">
        <v>121</v>
      </c>
      <c r="BD107" s="37">
        <v>118</v>
      </c>
      <c r="BE107" s="37">
        <v>118</v>
      </c>
      <c r="BF107" s="37">
        <v>121</v>
      </c>
      <c r="BG107" s="37">
        <v>120</v>
      </c>
      <c r="BH107" s="37">
        <v>112</v>
      </c>
    </row>
    <row r="108" spans="1:60" hidden="1" x14ac:dyDescent="0.2">
      <c r="A108" s="37">
        <v>42</v>
      </c>
      <c r="B108" s="37">
        <v>58.9</v>
      </c>
      <c r="C108" s="37">
        <v>60.2</v>
      </c>
      <c r="D108" s="37">
        <v>59.5</v>
      </c>
      <c r="E108" s="37">
        <v>61.3</v>
      </c>
      <c r="F108" s="37">
        <v>56.1</v>
      </c>
      <c r="G108" s="37">
        <v>58.5</v>
      </c>
      <c r="H108" s="37">
        <v>59.2</v>
      </c>
      <c r="I108" s="37">
        <v>57.7</v>
      </c>
      <c r="J108" s="37">
        <v>60</v>
      </c>
      <c r="K108" s="37">
        <v>60.3</v>
      </c>
      <c r="L108" s="37">
        <v>59.4</v>
      </c>
      <c r="M108" s="35"/>
      <c r="N108" s="37">
        <v>925</v>
      </c>
      <c r="O108" s="37">
        <v>930</v>
      </c>
      <c r="P108" s="37">
        <v>895</v>
      </c>
      <c r="Q108" s="37">
        <v>921</v>
      </c>
      <c r="R108" s="37">
        <v>880</v>
      </c>
      <c r="S108" s="37">
        <v>936</v>
      </c>
      <c r="T108" s="37">
        <v>936</v>
      </c>
      <c r="U108" s="37">
        <v>864</v>
      </c>
      <c r="V108" s="37">
        <v>853</v>
      </c>
      <c r="W108" s="37">
        <v>920</v>
      </c>
      <c r="X108" s="37">
        <v>925</v>
      </c>
      <c r="Y108" s="35"/>
      <c r="Z108" s="37">
        <v>453</v>
      </c>
      <c r="AA108" s="37">
        <v>470</v>
      </c>
      <c r="AB108" s="37">
        <v>462</v>
      </c>
      <c r="AC108" s="37">
        <v>473</v>
      </c>
      <c r="AD108" s="37">
        <v>470</v>
      </c>
      <c r="AE108" s="37">
        <v>468</v>
      </c>
      <c r="AF108" s="37">
        <v>471</v>
      </c>
      <c r="AG108" s="37">
        <v>472</v>
      </c>
      <c r="AH108" s="37">
        <v>450</v>
      </c>
      <c r="AI108" s="37">
        <v>483</v>
      </c>
      <c r="AJ108" s="37">
        <v>469</v>
      </c>
      <c r="AK108" s="35"/>
      <c r="AL108" s="37">
        <v>230</v>
      </c>
      <c r="AM108" s="37">
        <v>240</v>
      </c>
      <c r="AN108" s="37">
        <v>229</v>
      </c>
      <c r="AO108" s="37">
        <v>239</v>
      </c>
      <c r="AP108" s="37">
        <v>241</v>
      </c>
      <c r="AQ108" s="37">
        <v>239</v>
      </c>
      <c r="AR108" s="37">
        <v>214</v>
      </c>
      <c r="AS108" s="37">
        <v>241</v>
      </c>
      <c r="AT108" s="37">
        <v>240</v>
      </c>
      <c r="AU108" s="37">
        <v>238</v>
      </c>
      <c r="AV108" s="37">
        <v>217</v>
      </c>
      <c r="AW108" s="35"/>
      <c r="AX108" s="37">
        <v>117</v>
      </c>
      <c r="AY108" s="37">
        <v>118</v>
      </c>
      <c r="AZ108" s="37">
        <v>120</v>
      </c>
      <c r="BA108" s="37">
        <v>122</v>
      </c>
      <c r="BB108" s="37">
        <v>105</v>
      </c>
      <c r="BC108" s="37">
        <v>122</v>
      </c>
      <c r="BD108" s="37">
        <v>118</v>
      </c>
      <c r="BE108" s="37">
        <v>120</v>
      </c>
      <c r="BF108" s="37">
        <v>120</v>
      </c>
      <c r="BG108" s="37">
        <v>122</v>
      </c>
      <c r="BH108" s="37">
        <v>105</v>
      </c>
    </row>
    <row r="109" spans="1:60" hidden="1" x14ac:dyDescent="0.2">
      <c r="A109" s="36">
        <v>43</v>
      </c>
      <c r="B109" s="37">
        <v>57.6</v>
      </c>
      <c r="C109" s="37">
        <v>61.5</v>
      </c>
      <c r="D109" s="37">
        <v>60.6</v>
      </c>
      <c r="E109" s="37">
        <v>61.5</v>
      </c>
      <c r="F109" s="37">
        <v>56.8</v>
      </c>
      <c r="G109" s="37">
        <v>59.2</v>
      </c>
      <c r="H109" s="37">
        <v>60.4</v>
      </c>
      <c r="I109" s="37">
        <v>58.1</v>
      </c>
      <c r="J109" s="37">
        <v>61.3</v>
      </c>
      <c r="K109" s="37">
        <v>59.6</v>
      </c>
      <c r="L109" s="37">
        <v>62.2</v>
      </c>
      <c r="M109" s="35"/>
      <c r="N109" s="36">
        <v>905</v>
      </c>
      <c r="O109" s="37">
        <v>915</v>
      </c>
      <c r="P109" s="37">
        <v>875</v>
      </c>
      <c r="Q109" s="37">
        <v>918</v>
      </c>
      <c r="R109" s="37">
        <v>865</v>
      </c>
      <c r="S109" s="37">
        <v>926</v>
      </c>
      <c r="T109" s="37">
        <v>936</v>
      </c>
      <c r="U109" s="37">
        <v>870</v>
      </c>
      <c r="V109" s="37">
        <v>832</v>
      </c>
      <c r="W109" s="37">
        <v>916</v>
      </c>
      <c r="X109" s="37">
        <v>901</v>
      </c>
      <c r="Y109" s="35"/>
      <c r="Z109" s="36">
        <v>460</v>
      </c>
      <c r="AA109" s="37">
        <v>459</v>
      </c>
      <c r="AB109" s="37">
        <v>470</v>
      </c>
      <c r="AC109" s="37">
        <v>469</v>
      </c>
      <c r="AD109" s="37">
        <v>453</v>
      </c>
      <c r="AE109" s="37">
        <v>470</v>
      </c>
      <c r="AF109" s="37">
        <v>480</v>
      </c>
      <c r="AG109" s="37">
        <v>485</v>
      </c>
      <c r="AH109" s="37">
        <v>414</v>
      </c>
      <c r="AI109" s="37">
        <v>474</v>
      </c>
      <c r="AJ109" s="37">
        <v>461</v>
      </c>
      <c r="AK109" s="35"/>
      <c r="AL109" s="36">
        <v>224</v>
      </c>
      <c r="AM109" s="37">
        <v>227</v>
      </c>
      <c r="AN109" s="37">
        <v>227</v>
      </c>
      <c r="AO109" s="37">
        <v>235</v>
      </c>
      <c r="AP109" s="37">
        <v>237</v>
      </c>
      <c r="AQ109" s="37">
        <v>233</v>
      </c>
      <c r="AR109" s="37">
        <v>224</v>
      </c>
      <c r="AS109" s="37">
        <v>233</v>
      </c>
      <c r="AT109" s="37">
        <v>236</v>
      </c>
      <c r="AU109" s="37">
        <v>236</v>
      </c>
      <c r="AV109" s="37">
        <v>223</v>
      </c>
      <c r="AW109" s="35"/>
      <c r="AX109" s="36">
        <v>118</v>
      </c>
      <c r="AY109" s="37">
        <v>117</v>
      </c>
      <c r="AZ109" s="37">
        <v>119</v>
      </c>
      <c r="BA109" s="37">
        <v>119</v>
      </c>
      <c r="BB109" s="37">
        <v>94.6</v>
      </c>
      <c r="BC109" s="37">
        <v>121</v>
      </c>
      <c r="BD109" s="37">
        <v>118</v>
      </c>
      <c r="BE109" s="37">
        <v>119</v>
      </c>
      <c r="BF109" s="37">
        <v>120</v>
      </c>
      <c r="BG109" s="37">
        <v>120</v>
      </c>
      <c r="BH109" s="37">
        <v>118</v>
      </c>
    </row>
    <row r="110" spans="1:60" hidden="1" x14ac:dyDescent="0.2">
      <c r="A110" s="37">
        <v>44</v>
      </c>
      <c r="B110" s="37">
        <v>57.7</v>
      </c>
      <c r="C110" s="37">
        <v>61.3</v>
      </c>
      <c r="D110" s="37">
        <v>59.9</v>
      </c>
      <c r="E110" s="37">
        <v>58.8</v>
      </c>
      <c r="F110" s="37">
        <v>58.6</v>
      </c>
      <c r="G110" s="37">
        <v>57.9</v>
      </c>
      <c r="H110" s="37">
        <v>60</v>
      </c>
      <c r="I110" s="37">
        <v>58.2</v>
      </c>
      <c r="J110" s="37">
        <v>60.6</v>
      </c>
      <c r="K110" s="37">
        <v>59.8</v>
      </c>
      <c r="L110" s="37">
        <v>60</v>
      </c>
      <c r="M110" s="35"/>
      <c r="N110" s="37">
        <v>908</v>
      </c>
      <c r="O110" s="37">
        <v>934</v>
      </c>
      <c r="P110" s="37">
        <v>923</v>
      </c>
      <c r="Q110" s="37">
        <v>933</v>
      </c>
      <c r="R110" s="37">
        <v>920</v>
      </c>
      <c r="S110" s="37">
        <v>936</v>
      </c>
      <c r="T110" s="37">
        <v>926</v>
      </c>
      <c r="U110" s="37">
        <v>828</v>
      </c>
      <c r="V110" s="37">
        <v>864</v>
      </c>
      <c r="W110" s="37">
        <v>931</v>
      </c>
      <c r="X110" s="37">
        <v>923</v>
      </c>
      <c r="Y110" s="35"/>
      <c r="Z110" s="37">
        <v>452</v>
      </c>
      <c r="AA110" s="37">
        <v>471</v>
      </c>
      <c r="AB110" s="37">
        <v>470</v>
      </c>
      <c r="AC110" s="37">
        <v>476</v>
      </c>
      <c r="AD110" s="37">
        <v>476</v>
      </c>
      <c r="AE110" s="37">
        <v>481</v>
      </c>
      <c r="AF110" s="37">
        <v>504</v>
      </c>
      <c r="AG110" s="37">
        <v>497</v>
      </c>
      <c r="AH110" s="37">
        <v>434</v>
      </c>
      <c r="AI110" s="37">
        <v>481</v>
      </c>
      <c r="AJ110" s="37">
        <v>464</v>
      </c>
      <c r="AK110" s="35"/>
      <c r="AL110" s="37">
        <v>233</v>
      </c>
      <c r="AM110" s="37">
        <v>233</v>
      </c>
      <c r="AN110" s="37">
        <v>234</v>
      </c>
      <c r="AO110" s="37">
        <v>234</v>
      </c>
      <c r="AP110" s="37">
        <v>240</v>
      </c>
      <c r="AQ110" s="37">
        <v>234</v>
      </c>
      <c r="AR110" s="37">
        <v>222</v>
      </c>
      <c r="AS110" s="37">
        <v>244</v>
      </c>
      <c r="AT110" s="37">
        <v>241</v>
      </c>
      <c r="AU110" s="37">
        <v>242</v>
      </c>
      <c r="AV110" s="37">
        <v>224</v>
      </c>
      <c r="AW110" s="35"/>
      <c r="AX110" s="37">
        <v>111</v>
      </c>
      <c r="AY110" s="37">
        <v>118</v>
      </c>
      <c r="AZ110" s="37">
        <v>120</v>
      </c>
      <c r="BA110" s="37">
        <v>119</v>
      </c>
      <c r="BB110" s="37">
        <v>115</v>
      </c>
      <c r="BC110" s="37">
        <v>121</v>
      </c>
      <c r="BD110" s="37">
        <v>121</v>
      </c>
      <c r="BE110" s="37">
        <v>101</v>
      </c>
      <c r="BF110" s="37">
        <v>120</v>
      </c>
      <c r="BG110" s="37">
        <v>121</v>
      </c>
      <c r="BH110" s="37">
        <v>120</v>
      </c>
    </row>
    <row r="111" spans="1:60" hidden="1" x14ac:dyDescent="0.2">
      <c r="A111" s="37">
        <v>45</v>
      </c>
      <c r="B111" s="37">
        <v>55.3</v>
      </c>
      <c r="C111" s="37">
        <v>62.2</v>
      </c>
      <c r="D111" s="37">
        <v>60.6</v>
      </c>
      <c r="E111" s="37">
        <v>58.9</v>
      </c>
      <c r="F111" s="37">
        <v>56.8</v>
      </c>
      <c r="G111" s="37">
        <v>59.4</v>
      </c>
      <c r="H111" s="37">
        <v>61.1</v>
      </c>
      <c r="I111" s="37">
        <v>58.3</v>
      </c>
      <c r="J111" s="37">
        <v>60.2</v>
      </c>
      <c r="K111" s="37">
        <v>60.3</v>
      </c>
      <c r="L111" s="37">
        <v>59.3</v>
      </c>
      <c r="M111" s="35"/>
      <c r="N111" s="37">
        <v>895</v>
      </c>
      <c r="O111" s="37">
        <v>918</v>
      </c>
      <c r="P111" s="37">
        <v>900</v>
      </c>
      <c r="Q111" s="37">
        <v>886</v>
      </c>
      <c r="R111" s="37">
        <v>900</v>
      </c>
      <c r="S111" s="37">
        <v>919</v>
      </c>
      <c r="T111" s="37">
        <v>891</v>
      </c>
      <c r="U111" s="37">
        <v>820</v>
      </c>
      <c r="V111" s="37">
        <v>924</v>
      </c>
      <c r="W111" s="37">
        <v>921</v>
      </c>
      <c r="X111" s="37">
        <v>908</v>
      </c>
      <c r="Y111" s="35"/>
      <c r="Z111" s="37">
        <v>458</v>
      </c>
      <c r="AA111" s="37">
        <v>470</v>
      </c>
      <c r="AB111" s="37">
        <v>449</v>
      </c>
      <c r="AC111" s="37">
        <v>468</v>
      </c>
      <c r="AD111" s="37">
        <v>471</v>
      </c>
      <c r="AE111" s="37">
        <v>473</v>
      </c>
      <c r="AF111" s="37">
        <v>491</v>
      </c>
      <c r="AG111" s="37">
        <v>447</v>
      </c>
      <c r="AH111" s="37">
        <v>463</v>
      </c>
      <c r="AI111" s="37">
        <v>473</v>
      </c>
      <c r="AJ111" s="37">
        <v>460</v>
      </c>
      <c r="AK111" s="35"/>
      <c r="AL111" s="37">
        <v>228</v>
      </c>
      <c r="AM111" s="37">
        <v>237</v>
      </c>
      <c r="AN111" s="37">
        <v>236</v>
      </c>
      <c r="AO111" s="37">
        <v>236</v>
      </c>
      <c r="AP111" s="37">
        <v>237</v>
      </c>
      <c r="AQ111" s="37">
        <v>240</v>
      </c>
      <c r="AR111" s="37">
        <v>231</v>
      </c>
      <c r="AS111" s="37">
        <v>239</v>
      </c>
      <c r="AT111" s="37">
        <v>233</v>
      </c>
      <c r="AU111" s="37">
        <v>236</v>
      </c>
      <c r="AV111" s="37">
        <v>229</v>
      </c>
      <c r="AW111" s="35"/>
      <c r="AX111" s="37">
        <v>108</v>
      </c>
      <c r="AY111" s="37">
        <v>117</v>
      </c>
      <c r="AZ111" s="37">
        <v>119</v>
      </c>
      <c r="BA111" s="37">
        <v>121</v>
      </c>
      <c r="BB111" s="37">
        <v>120</v>
      </c>
      <c r="BC111" s="37">
        <v>120</v>
      </c>
      <c r="BD111" s="37">
        <v>117</v>
      </c>
      <c r="BE111" s="37">
        <v>118</v>
      </c>
      <c r="BF111" s="37">
        <v>118</v>
      </c>
      <c r="BG111" s="37">
        <v>121</v>
      </c>
      <c r="BH111" s="37">
        <v>120</v>
      </c>
    </row>
    <row r="112" spans="1:60" hidden="1" x14ac:dyDescent="0.2">
      <c r="A112" s="36">
        <v>46</v>
      </c>
      <c r="B112" s="37">
        <v>56.6</v>
      </c>
      <c r="C112" s="37">
        <v>60.5</v>
      </c>
      <c r="D112" s="37">
        <v>58.4</v>
      </c>
      <c r="E112" s="37">
        <v>59.7</v>
      </c>
      <c r="F112" s="37">
        <v>51.9</v>
      </c>
      <c r="G112" s="37">
        <v>58.3</v>
      </c>
      <c r="H112" s="37">
        <v>60</v>
      </c>
      <c r="I112" s="37">
        <v>59.7</v>
      </c>
      <c r="J112" s="37">
        <v>58.6</v>
      </c>
      <c r="K112" s="37">
        <v>58.4</v>
      </c>
      <c r="L112" s="37">
        <v>59.4</v>
      </c>
      <c r="M112" s="35"/>
      <c r="N112" s="36">
        <v>887</v>
      </c>
      <c r="O112" s="37">
        <v>908</v>
      </c>
      <c r="P112" s="37">
        <v>911</v>
      </c>
      <c r="Q112" s="37">
        <v>906</v>
      </c>
      <c r="R112" s="37">
        <v>886</v>
      </c>
      <c r="S112" s="37">
        <v>931</v>
      </c>
      <c r="T112" s="37">
        <v>896</v>
      </c>
      <c r="U112" s="37">
        <v>897</v>
      </c>
      <c r="V112" s="37">
        <v>936</v>
      </c>
      <c r="W112" s="37">
        <v>930</v>
      </c>
      <c r="X112" s="37">
        <v>850</v>
      </c>
      <c r="Y112" s="35"/>
      <c r="Z112" s="36">
        <v>467</v>
      </c>
      <c r="AA112" s="37">
        <v>478</v>
      </c>
      <c r="AB112" s="37">
        <v>477</v>
      </c>
      <c r="AC112" s="37">
        <v>480</v>
      </c>
      <c r="AD112" s="37">
        <v>441</v>
      </c>
      <c r="AE112" s="37">
        <v>481</v>
      </c>
      <c r="AF112" s="37">
        <v>466</v>
      </c>
      <c r="AG112" s="37">
        <v>434</v>
      </c>
      <c r="AH112" s="37">
        <v>465</v>
      </c>
      <c r="AI112" s="37">
        <v>473</v>
      </c>
      <c r="AJ112" s="37">
        <v>466</v>
      </c>
      <c r="AK112" s="35"/>
      <c r="AL112" s="36">
        <v>230</v>
      </c>
      <c r="AM112" s="37">
        <v>240</v>
      </c>
      <c r="AN112" s="37">
        <v>235</v>
      </c>
      <c r="AO112" s="37">
        <v>239</v>
      </c>
      <c r="AP112" s="37">
        <v>234</v>
      </c>
      <c r="AQ112" s="37">
        <v>235</v>
      </c>
      <c r="AR112" s="37">
        <v>230</v>
      </c>
      <c r="AS112" s="37">
        <v>235</v>
      </c>
      <c r="AT112" s="37">
        <v>231</v>
      </c>
      <c r="AU112" s="37">
        <v>233</v>
      </c>
      <c r="AV112" s="37">
        <v>207</v>
      </c>
      <c r="AW112" s="35"/>
      <c r="AX112" s="36">
        <v>108</v>
      </c>
      <c r="AY112" s="37">
        <v>121</v>
      </c>
      <c r="AZ112" s="37">
        <v>120</v>
      </c>
      <c r="BA112" s="37">
        <v>122</v>
      </c>
      <c r="BB112" s="37">
        <v>122</v>
      </c>
      <c r="BC112" s="37">
        <v>122</v>
      </c>
      <c r="BD112" s="37">
        <v>122</v>
      </c>
      <c r="BE112" s="37">
        <v>118</v>
      </c>
      <c r="BF112" s="37">
        <v>120</v>
      </c>
      <c r="BG112" s="37">
        <v>121</v>
      </c>
      <c r="BH112" s="37">
        <v>119</v>
      </c>
    </row>
    <row r="113" spans="1:60" hidden="1" x14ac:dyDescent="0.2">
      <c r="A113" s="37">
        <v>47</v>
      </c>
      <c r="B113" s="37">
        <v>57.7</v>
      </c>
      <c r="C113" s="37">
        <v>58.4</v>
      </c>
      <c r="D113" s="37">
        <v>58.5</v>
      </c>
      <c r="E113" s="37">
        <v>61.8</v>
      </c>
      <c r="F113" s="37">
        <v>53.5</v>
      </c>
      <c r="G113" s="37">
        <v>60.5</v>
      </c>
      <c r="H113" s="37">
        <v>60.5</v>
      </c>
      <c r="I113" s="37">
        <v>60.6</v>
      </c>
      <c r="J113" s="37">
        <v>60.1</v>
      </c>
      <c r="K113" s="37">
        <v>54.9</v>
      </c>
      <c r="L113" s="37">
        <v>59.5</v>
      </c>
      <c r="M113" s="35"/>
      <c r="N113" s="37">
        <v>902</v>
      </c>
      <c r="O113" s="37">
        <v>915</v>
      </c>
      <c r="P113" s="37">
        <v>885</v>
      </c>
      <c r="Q113" s="37">
        <v>901</v>
      </c>
      <c r="R113" s="37">
        <v>890</v>
      </c>
      <c r="S113" s="37">
        <v>916</v>
      </c>
      <c r="T113" s="37">
        <v>874</v>
      </c>
      <c r="U113" s="37">
        <v>919</v>
      </c>
      <c r="V113" s="37">
        <v>924</v>
      </c>
      <c r="W113" s="37">
        <v>904</v>
      </c>
      <c r="X113" s="37">
        <v>806</v>
      </c>
      <c r="Y113" s="35"/>
      <c r="Z113" s="37">
        <v>467</v>
      </c>
      <c r="AA113" s="37">
        <v>471</v>
      </c>
      <c r="AB113" s="37">
        <v>469</v>
      </c>
      <c r="AC113" s="37">
        <v>471</v>
      </c>
      <c r="AD113" s="37">
        <v>460</v>
      </c>
      <c r="AE113" s="37">
        <v>472</v>
      </c>
      <c r="AF113" s="37">
        <v>481</v>
      </c>
      <c r="AG113" s="37">
        <v>426</v>
      </c>
      <c r="AH113" s="37">
        <v>460</v>
      </c>
      <c r="AI113" s="37">
        <v>473</v>
      </c>
      <c r="AJ113" s="37">
        <v>465</v>
      </c>
      <c r="AK113" s="35"/>
      <c r="AL113" s="37">
        <v>233</v>
      </c>
      <c r="AM113" s="37">
        <v>236</v>
      </c>
      <c r="AN113" s="37">
        <v>239</v>
      </c>
      <c r="AO113" s="37">
        <v>236</v>
      </c>
      <c r="AP113" s="37">
        <v>233</v>
      </c>
      <c r="AQ113" s="37">
        <v>238</v>
      </c>
      <c r="AR113" s="37">
        <v>230</v>
      </c>
      <c r="AS113" s="37">
        <v>233</v>
      </c>
      <c r="AT113" s="37">
        <v>221</v>
      </c>
      <c r="AU113" s="37">
        <v>233</v>
      </c>
      <c r="AV113" s="37">
        <v>204</v>
      </c>
      <c r="AW113" s="35"/>
      <c r="AX113" s="37">
        <v>120</v>
      </c>
      <c r="AY113" s="37">
        <v>118</v>
      </c>
      <c r="AZ113" s="37">
        <v>119</v>
      </c>
      <c r="BA113" s="37">
        <v>122</v>
      </c>
      <c r="BB113" s="37">
        <v>121</v>
      </c>
      <c r="BC113" s="37">
        <v>117</v>
      </c>
      <c r="BD113" s="37">
        <v>119</v>
      </c>
      <c r="BE113" s="37">
        <v>98</v>
      </c>
      <c r="BF113" s="37">
        <v>121</v>
      </c>
      <c r="BG113" s="37">
        <v>121</v>
      </c>
      <c r="BH113" s="37">
        <v>119</v>
      </c>
    </row>
    <row r="114" spans="1:60" hidden="1" x14ac:dyDescent="0.2">
      <c r="A114" s="37">
        <v>48</v>
      </c>
      <c r="B114" s="37">
        <v>58.3</v>
      </c>
      <c r="C114" s="37">
        <v>59</v>
      </c>
      <c r="D114" s="37">
        <v>59.7</v>
      </c>
      <c r="E114" s="37">
        <v>60.1</v>
      </c>
      <c r="F114" s="37">
        <v>58.9</v>
      </c>
      <c r="G114" s="37">
        <v>59.8</v>
      </c>
      <c r="H114" s="37">
        <v>59.4</v>
      </c>
      <c r="I114" s="37">
        <v>60.2</v>
      </c>
      <c r="J114" s="37">
        <v>59.1</v>
      </c>
      <c r="K114" s="37">
        <v>58.5</v>
      </c>
      <c r="L114" s="37">
        <v>59.8</v>
      </c>
      <c r="M114" s="35"/>
      <c r="N114" s="37">
        <v>911</v>
      </c>
      <c r="O114" s="37">
        <v>936</v>
      </c>
      <c r="P114" s="37">
        <v>892</v>
      </c>
      <c r="Q114" s="37">
        <v>916</v>
      </c>
      <c r="R114" s="37">
        <v>877</v>
      </c>
      <c r="S114" s="37">
        <v>936</v>
      </c>
      <c r="T114" s="37">
        <v>895</v>
      </c>
      <c r="U114" s="37">
        <v>936</v>
      </c>
      <c r="V114" s="37">
        <v>928</v>
      </c>
      <c r="W114" s="37">
        <v>929</v>
      </c>
      <c r="X114" s="37">
        <v>854</v>
      </c>
      <c r="Y114" s="35"/>
      <c r="Z114" s="37">
        <v>470</v>
      </c>
      <c r="AA114" s="37">
        <v>484</v>
      </c>
      <c r="AB114" s="37">
        <v>480</v>
      </c>
      <c r="AC114" s="37">
        <v>494</v>
      </c>
      <c r="AD114" s="37">
        <v>472</v>
      </c>
      <c r="AE114" s="37">
        <v>471</v>
      </c>
      <c r="AF114" s="37">
        <v>493</v>
      </c>
      <c r="AG114" s="37">
        <v>421</v>
      </c>
      <c r="AH114" s="37">
        <v>476</v>
      </c>
      <c r="AI114" s="37">
        <v>485</v>
      </c>
      <c r="AJ114" s="37">
        <v>464</v>
      </c>
      <c r="AK114" s="35"/>
      <c r="AL114" s="37">
        <v>235</v>
      </c>
      <c r="AM114" s="37">
        <v>241</v>
      </c>
      <c r="AN114" s="37">
        <v>242</v>
      </c>
      <c r="AO114" s="37">
        <v>238</v>
      </c>
      <c r="AP114" s="37">
        <v>237</v>
      </c>
      <c r="AQ114" s="37">
        <v>241</v>
      </c>
      <c r="AR114" s="37">
        <v>227</v>
      </c>
      <c r="AS114" s="37">
        <v>243</v>
      </c>
      <c r="AT114" s="37">
        <v>233</v>
      </c>
      <c r="AU114" s="37">
        <v>237</v>
      </c>
      <c r="AV114" s="37">
        <v>240</v>
      </c>
      <c r="AW114" s="35"/>
      <c r="AX114" s="37">
        <v>118</v>
      </c>
      <c r="AY114" s="37">
        <v>119</v>
      </c>
      <c r="AZ114" s="37">
        <v>119</v>
      </c>
      <c r="BA114" s="37">
        <v>119</v>
      </c>
      <c r="BB114" s="37">
        <v>121</v>
      </c>
      <c r="BC114" s="37">
        <v>121</v>
      </c>
      <c r="BD114" s="37">
        <v>116</v>
      </c>
      <c r="BE114" s="37">
        <v>118</v>
      </c>
      <c r="BF114" s="37">
        <v>119</v>
      </c>
      <c r="BG114" s="37">
        <v>122</v>
      </c>
      <c r="BH114" s="37">
        <v>117</v>
      </c>
    </row>
    <row r="115" spans="1:60" hidden="1" x14ac:dyDescent="0.2">
      <c r="A115" s="36">
        <v>49</v>
      </c>
      <c r="B115" s="37">
        <v>57</v>
      </c>
      <c r="C115" s="37">
        <v>59.2</v>
      </c>
      <c r="D115" s="37">
        <v>59.7</v>
      </c>
      <c r="E115" s="37">
        <v>59.1</v>
      </c>
      <c r="F115" s="37">
        <v>56.6</v>
      </c>
      <c r="G115" s="37">
        <v>60.5</v>
      </c>
      <c r="H115" s="37">
        <v>59.5</v>
      </c>
      <c r="I115" s="37">
        <v>62.3</v>
      </c>
      <c r="J115" s="37">
        <v>59.7</v>
      </c>
      <c r="K115" s="37">
        <v>59.3</v>
      </c>
      <c r="L115" s="37">
        <v>60</v>
      </c>
      <c r="M115" s="35"/>
      <c r="N115" s="36">
        <v>907</v>
      </c>
      <c r="O115" s="37">
        <v>933</v>
      </c>
      <c r="P115" s="37">
        <v>904</v>
      </c>
      <c r="Q115" s="37">
        <v>886</v>
      </c>
      <c r="R115" s="37">
        <v>834</v>
      </c>
      <c r="S115" s="37">
        <v>906</v>
      </c>
      <c r="T115" s="37">
        <v>893</v>
      </c>
      <c r="U115" s="37">
        <v>895</v>
      </c>
      <c r="V115" s="37">
        <v>914</v>
      </c>
      <c r="W115" s="37">
        <v>915</v>
      </c>
      <c r="X115" s="37">
        <v>903</v>
      </c>
      <c r="Y115" s="35"/>
      <c r="Z115" s="36">
        <v>463</v>
      </c>
      <c r="AA115" s="37">
        <v>470</v>
      </c>
      <c r="AB115" s="37">
        <v>467</v>
      </c>
      <c r="AC115" s="37">
        <v>475</v>
      </c>
      <c r="AD115" s="37">
        <v>472</v>
      </c>
      <c r="AE115" s="37">
        <v>469</v>
      </c>
      <c r="AF115" s="37">
        <v>474</v>
      </c>
      <c r="AG115" s="37">
        <v>431</v>
      </c>
      <c r="AH115" s="37">
        <v>464</v>
      </c>
      <c r="AI115" s="37">
        <v>473</v>
      </c>
      <c r="AJ115" s="37">
        <v>463</v>
      </c>
      <c r="AK115" s="35"/>
      <c r="AL115" s="36">
        <v>236</v>
      </c>
      <c r="AM115" s="37">
        <v>237</v>
      </c>
      <c r="AN115" s="37">
        <v>232</v>
      </c>
      <c r="AO115" s="37">
        <v>233</v>
      </c>
      <c r="AP115" s="37">
        <v>235</v>
      </c>
      <c r="AQ115" s="37">
        <v>233</v>
      </c>
      <c r="AR115" s="37">
        <v>227</v>
      </c>
      <c r="AS115" s="37">
        <v>236</v>
      </c>
      <c r="AT115" s="37">
        <v>230</v>
      </c>
      <c r="AU115" s="37">
        <v>210</v>
      </c>
      <c r="AV115" s="37">
        <v>238</v>
      </c>
      <c r="AW115" s="35"/>
      <c r="AX115" s="36">
        <v>117</v>
      </c>
      <c r="AY115" s="37">
        <v>120</v>
      </c>
      <c r="AZ115" s="37">
        <v>117</v>
      </c>
      <c r="BA115" s="37">
        <v>121</v>
      </c>
      <c r="BB115" s="37">
        <v>121</v>
      </c>
      <c r="BC115" s="37">
        <v>121</v>
      </c>
      <c r="BD115" s="37">
        <v>115</v>
      </c>
      <c r="BE115" s="37">
        <v>120</v>
      </c>
      <c r="BF115" s="37">
        <v>120</v>
      </c>
      <c r="BG115" s="37">
        <v>122</v>
      </c>
      <c r="BH115" s="37">
        <v>117</v>
      </c>
    </row>
    <row r="116" spans="1:60" hidden="1" x14ac:dyDescent="0.2">
      <c r="A116" s="37">
        <v>50</v>
      </c>
      <c r="B116" s="37">
        <v>55.9</v>
      </c>
      <c r="C116" s="37">
        <v>60</v>
      </c>
      <c r="D116" s="37">
        <v>59.4</v>
      </c>
      <c r="E116" s="37">
        <v>60.4</v>
      </c>
      <c r="F116" s="37">
        <v>58.9</v>
      </c>
      <c r="G116" s="37">
        <v>57.5</v>
      </c>
      <c r="H116" s="37">
        <v>59.2</v>
      </c>
      <c r="I116" s="37">
        <v>61.2</v>
      </c>
      <c r="J116" s="37">
        <v>58.1</v>
      </c>
      <c r="K116" s="37">
        <v>59.7</v>
      </c>
      <c r="L116" s="37">
        <v>59.1</v>
      </c>
      <c r="M116" s="35"/>
      <c r="N116" s="37">
        <v>911</v>
      </c>
      <c r="O116" s="37">
        <v>931</v>
      </c>
      <c r="P116" s="37">
        <v>917</v>
      </c>
      <c r="Q116" s="37">
        <v>906</v>
      </c>
      <c r="R116" s="37">
        <v>838</v>
      </c>
      <c r="S116" s="37">
        <v>861</v>
      </c>
      <c r="T116" s="37">
        <v>899</v>
      </c>
      <c r="U116" s="37">
        <v>892</v>
      </c>
      <c r="V116" s="37">
        <v>920</v>
      </c>
      <c r="W116" s="37">
        <v>921</v>
      </c>
      <c r="X116" s="37">
        <v>936</v>
      </c>
      <c r="Y116" s="35"/>
      <c r="Z116" s="37">
        <v>467</v>
      </c>
      <c r="AA116" s="37">
        <v>482</v>
      </c>
      <c r="AB116" s="37">
        <v>474</v>
      </c>
      <c r="AC116" s="37">
        <v>477</v>
      </c>
      <c r="AD116" s="37">
        <v>478</v>
      </c>
      <c r="AE116" s="37">
        <v>478</v>
      </c>
      <c r="AF116" s="37">
        <v>473</v>
      </c>
      <c r="AG116" s="37">
        <v>486</v>
      </c>
      <c r="AH116" s="37">
        <v>463</v>
      </c>
      <c r="AI116" s="37">
        <v>461</v>
      </c>
      <c r="AJ116" s="37">
        <v>462</v>
      </c>
      <c r="AK116" s="35"/>
      <c r="AL116" s="37">
        <v>247</v>
      </c>
      <c r="AM116" s="37">
        <v>239</v>
      </c>
      <c r="AN116" s="37">
        <v>227</v>
      </c>
      <c r="AO116" s="37">
        <v>233</v>
      </c>
      <c r="AP116" s="37">
        <v>235</v>
      </c>
      <c r="AQ116" s="37">
        <v>237</v>
      </c>
      <c r="AR116" s="37">
        <v>236</v>
      </c>
      <c r="AS116" s="37">
        <v>230</v>
      </c>
      <c r="AT116" s="37">
        <v>241</v>
      </c>
      <c r="AU116" s="37">
        <v>235</v>
      </c>
      <c r="AV116" s="37">
        <v>238</v>
      </c>
      <c r="AW116" s="35"/>
      <c r="AX116" s="37">
        <v>120</v>
      </c>
      <c r="AY116" s="37">
        <v>121</v>
      </c>
      <c r="AZ116" s="37">
        <v>119</v>
      </c>
      <c r="BA116" s="37">
        <v>121</v>
      </c>
      <c r="BB116" s="37">
        <v>121</v>
      </c>
      <c r="BC116" s="37">
        <v>124</v>
      </c>
      <c r="BD116" s="37">
        <v>115</v>
      </c>
      <c r="BE116" s="37">
        <v>120</v>
      </c>
      <c r="BF116" s="37">
        <v>122</v>
      </c>
      <c r="BG116" s="37">
        <v>121</v>
      </c>
      <c r="BH116" s="37">
        <v>116</v>
      </c>
    </row>
    <row r="117" spans="1:60" hidden="1" x14ac:dyDescent="0.2">
      <c r="A117" s="37">
        <v>51</v>
      </c>
      <c r="B117" s="37">
        <v>58.6</v>
      </c>
      <c r="C117" s="37">
        <v>60.8</v>
      </c>
      <c r="D117" s="37">
        <v>59.5</v>
      </c>
      <c r="E117" s="37">
        <v>60.8</v>
      </c>
      <c r="F117" s="37">
        <v>59.3</v>
      </c>
      <c r="G117" s="37">
        <v>61</v>
      </c>
      <c r="H117" s="37">
        <v>56.5</v>
      </c>
      <c r="I117" s="37">
        <v>55.7</v>
      </c>
      <c r="J117" s="37">
        <v>57.7</v>
      </c>
      <c r="K117" s="37">
        <v>61.2</v>
      </c>
      <c r="L117" s="37">
        <v>58.5</v>
      </c>
      <c r="M117" s="35"/>
      <c r="N117" s="37">
        <v>911</v>
      </c>
      <c r="O117" s="37">
        <v>895</v>
      </c>
      <c r="P117" s="37">
        <v>903</v>
      </c>
      <c r="Q117" s="37">
        <v>902</v>
      </c>
      <c r="R117" s="37">
        <v>830</v>
      </c>
      <c r="S117" s="37">
        <v>873</v>
      </c>
      <c r="T117" s="37">
        <v>874</v>
      </c>
      <c r="U117" s="37">
        <v>889</v>
      </c>
      <c r="V117" s="37">
        <v>869</v>
      </c>
      <c r="W117" s="37">
        <v>910</v>
      </c>
      <c r="X117" s="37">
        <v>928</v>
      </c>
      <c r="Y117" s="35"/>
      <c r="Z117" s="37">
        <v>463</v>
      </c>
      <c r="AA117" s="37">
        <v>476</v>
      </c>
      <c r="AB117" s="37">
        <v>466</v>
      </c>
      <c r="AC117" s="37">
        <v>490</v>
      </c>
      <c r="AD117" s="37">
        <v>473</v>
      </c>
      <c r="AE117" s="37">
        <v>471</v>
      </c>
      <c r="AF117" s="37">
        <v>471</v>
      </c>
      <c r="AG117" s="37">
        <v>469</v>
      </c>
      <c r="AH117" s="37">
        <v>460</v>
      </c>
      <c r="AI117" s="37">
        <v>465</v>
      </c>
      <c r="AJ117" s="37">
        <v>454</v>
      </c>
      <c r="AK117" s="35"/>
      <c r="AL117" s="37">
        <v>241</v>
      </c>
      <c r="AM117" s="37">
        <v>228</v>
      </c>
      <c r="AN117" s="37">
        <v>232</v>
      </c>
      <c r="AO117" s="37">
        <v>229</v>
      </c>
      <c r="AP117" s="37">
        <v>235</v>
      </c>
      <c r="AQ117" s="37">
        <v>233</v>
      </c>
      <c r="AR117" s="37">
        <v>229</v>
      </c>
      <c r="AS117" s="37">
        <v>226</v>
      </c>
      <c r="AT117" s="37">
        <v>238</v>
      </c>
      <c r="AU117" s="37">
        <v>235</v>
      </c>
      <c r="AV117" s="37">
        <v>234</v>
      </c>
      <c r="AW117" s="35"/>
      <c r="AX117" s="37">
        <v>119</v>
      </c>
      <c r="AY117" s="37">
        <v>120</v>
      </c>
      <c r="AZ117" s="37">
        <v>111</v>
      </c>
      <c r="BA117" s="37">
        <v>121</v>
      </c>
      <c r="BB117" s="37">
        <v>122</v>
      </c>
      <c r="BC117" s="37">
        <v>121</v>
      </c>
      <c r="BD117" s="37">
        <v>116</v>
      </c>
      <c r="BE117" s="37">
        <v>120</v>
      </c>
      <c r="BF117" s="37">
        <v>120</v>
      </c>
      <c r="BG117" s="37">
        <v>120</v>
      </c>
      <c r="BH117" s="37">
        <v>121</v>
      </c>
    </row>
    <row r="118" spans="1:60" hidden="1" x14ac:dyDescent="0.2">
      <c r="A118" s="36">
        <v>52</v>
      </c>
      <c r="B118" s="37">
        <v>60.1</v>
      </c>
      <c r="C118" s="37">
        <v>60.2</v>
      </c>
      <c r="D118" s="37">
        <v>59.1</v>
      </c>
      <c r="E118" s="37">
        <v>60.7</v>
      </c>
      <c r="F118" s="37">
        <v>60.5</v>
      </c>
      <c r="G118" s="37">
        <v>58.8</v>
      </c>
      <c r="H118" s="37">
        <v>58.3</v>
      </c>
      <c r="I118" s="37">
        <v>61.3</v>
      </c>
      <c r="J118" s="37">
        <v>58.6</v>
      </c>
      <c r="K118" s="37">
        <v>59.3</v>
      </c>
      <c r="L118" s="37">
        <v>54.5</v>
      </c>
      <c r="M118" s="35"/>
      <c r="N118" s="36">
        <v>927</v>
      </c>
      <c r="O118" s="37">
        <v>884</v>
      </c>
      <c r="P118" s="37">
        <v>882</v>
      </c>
      <c r="Q118" s="37">
        <v>930</v>
      </c>
      <c r="R118" s="37">
        <v>830</v>
      </c>
      <c r="S118" s="37">
        <v>911</v>
      </c>
      <c r="T118" s="37">
        <v>904</v>
      </c>
      <c r="U118" s="37">
        <v>936</v>
      </c>
      <c r="V118" s="37">
        <v>903</v>
      </c>
      <c r="W118" s="37">
        <v>921</v>
      </c>
      <c r="X118" s="37">
        <v>936</v>
      </c>
      <c r="Y118" s="35"/>
      <c r="Z118" s="36">
        <v>467</v>
      </c>
      <c r="AA118" s="37">
        <v>477</v>
      </c>
      <c r="AB118" s="37">
        <v>460</v>
      </c>
      <c r="AC118" s="37">
        <v>491</v>
      </c>
      <c r="AD118" s="37">
        <v>480</v>
      </c>
      <c r="AE118" s="37">
        <v>480</v>
      </c>
      <c r="AF118" s="37">
        <v>476</v>
      </c>
      <c r="AG118" s="37">
        <v>478</v>
      </c>
      <c r="AH118" s="37">
        <v>474</v>
      </c>
      <c r="AI118" s="37">
        <v>473</v>
      </c>
      <c r="AJ118" s="37">
        <v>403</v>
      </c>
      <c r="AK118" s="35"/>
      <c r="AL118" s="36">
        <v>235</v>
      </c>
      <c r="AM118" s="37">
        <v>240</v>
      </c>
      <c r="AN118" s="37">
        <v>235</v>
      </c>
      <c r="AO118" s="37">
        <v>237</v>
      </c>
      <c r="AP118" s="37">
        <v>236</v>
      </c>
      <c r="AQ118" s="37">
        <v>237</v>
      </c>
      <c r="AR118" s="37">
        <v>232</v>
      </c>
      <c r="AS118" s="37">
        <v>236</v>
      </c>
      <c r="AT118" s="37">
        <v>242</v>
      </c>
      <c r="AU118" s="37">
        <v>241</v>
      </c>
      <c r="AV118" s="37">
        <v>242</v>
      </c>
      <c r="AW118" s="35"/>
      <c r="AX118" s="36">
        <v>117</v>
      </c>
      <c r="AY118" s="37">
        <v>120</v>
      </c>
      <c r="AZ118" s="37">
        <v>119</v>
      </c>
      <c r="BA118" s="37">
        <v>121</v>
      </c>
      <c r="BB118" s="37">
        <v>120</v>
      </c>
      <c r="BC118" s="37">
        <v>122</v>
      </c>
      <c r="BD118" s="37">
        <v>119</v>
      </c>
      <c r="BE118" s="37">
        <v>118</v>
      </c>
      <c r="BF118" s="37">
        <v>121</v>
      </c>
      <c r="BG118" s="37">
        <v>121</v>
      </c>
      <c r="BH118" s="37">
        <v>116</v>
      </c>
    </row>
    <row r="119" spans="1:60" hidden="1" x14ac:dyDescent="0.2">
      <c r="A119" s="37">
        <v>53</v>
      </c>
      <c r="B119" s="37">
        <v>59.5</v>
      </c>
      <c r="C119" s="37">
        <v>58</v>
      </c>
      <c r="D119" s="37">
        <v>57.7</v>
      </c>
      <c r="E119" s="37">
        <v>61.4</v>
      </c>
      <c r="F119" s="37">
        <v>61.5</v>
      </c>
      <c r="G119" s="37">
        <v>60.9</v>
      </c>
      <c r="H119" s="37">
        <v>58.6</v>
      </c>
      <c r="I119" s="37">
        <v>61.2</v>
      </c>
      <c r="J119" s="37">
        <v>60.1</v>
      </c>
      <c r="K119" s="37">
        <v>58.3</v>
      </c>
      <c r="L119" s="37">
        <v>55.3</v>
      </c>
      <c r="M119" s="35"/>
      <c r="N119" s="37">
        <v>903</v>
      </c>
      <c r="O119" s="37">
        <v>727</v>
      </c>
      <c r="P119" s="37">
        <v>893</v>
      </c>
      <c r="Q119" s="37">
        <v>899</v>
      </c>
      <c r="R119" s="37">
        <v>853</v>
      </c>
      <c r="S119" s="37">
        <v>925</v>
      </c>
      <c r="T119" s="37">
        <v>890</v>
      </c>
      <c r="U119" s="37">
        <v>915</v>
      </c>
      <c r="V119" s="37">
        <v>930</v>
      </c>
      <c r="W119" s="37">
        <v>910</v>
      </c>
      <c r="X119" s="37">
        <v>900</v>
      </c>
      <c r="Y119" s="35"/>
      <c r="Z119" s="37">
        <v>468</v>
      </c>
      <c r="AA119" s="37">
        <v>472</v>
      </c>
      <c r="AB119" s="37">
        <v>460</v>
      </c>
      <c r="AC119" s="37">
        <v>462</v>
      </c>
      <c r="AD119" s="37">
        <v>454</v>
      </c>
      <c r="AE119" s="37">
        <v>473</v>
      </c>
      <c r="AF119" s="37">
        <v>465</v>
      </c>
      <c r="AG119" s="37">
        <v>465</v>
      </c>
      <c r="AH119" s="37">
        <v>467</v>
      </c>
      <c r="AI119" s="37">
        <v>468</v>
      </c>
      <c r="AJ119" s="37">
        <v>441</v>
      </c>
      <c r="AK119" s="35"/>
      <c r="AL119" s="37">
        <v>230</v>
      </c>
      <c r="AM119" s="37">
        <v>237</v>
      </c>
      <c r="AN119" s="37">
        <v>239</v>
      </c>
      <c r="AO119" s="37">
        <v>237</v>
      </c>
      <c r="AP119" s="37">
        <v>233</v>
      </c>
      <c r="AQ119" s="37">
        <v>232</v>
      </c>
      <c r="AR119" s="37">
        <v>232</v>
      </c>
      <c r="AS119" s="37">
        <v>235</v>
      </c>
      <c r="AT119" s="37">
        <v>239</v>
      </c>
      <c r="AU119" s="37">
        <v>239</v>
      </c>
      <c r="AV119" s="37">
        <v>236</v>
      </c>
      <c r="AW119" s="35"/>
      <c r="AX119" s="37">
        <v>118</v>
      </c>
      <c r="AY119" s="37">
        <v>117</v>
      </c>
      <c r="AZ119" s="37">
        <v>119</v>
      </c>
      <c r="BA119" s="37">
        <v>120</v>
      </c>
      <c r="BB119" s="37">
        <v>120</v>
      </c>
      <c r="BC119" s="37">
        <v>120</v>
      </c>
      <c r="BD119" s="37">
        <v>114</v>
      </c>
      <c r="BE119" s="37">
        <v>117</v>
      </c>
      <c r="BF119" s="37">
        <v>120</v>
      </c>
      <c r="BG119" s="37">
        <v>121</v>
      </c>
      <c r="BH119" s="37">
        <v>117</v>
      </c>
    </row>
    <row r="120" spans="1:60" hidden="1" x14ac:dyDescent="0.2">
      <c r="A120" s="37">
        <v>54</v>
      </c>
      <c r="B120" s="37">
        <v>59.3</v>
      </c>
      <c r="C120" s="37">
        <v>60.3</v>
      </c>
      <c r="D120" s="37">
        <v>59.4</v>
      </c>
      <c r="E120" s="37">
        <v>59.5</v>
      </c>
      <c r="F120" s="37">
        <v>60.3</v>
      </c>
      <c r="G120" s="37">
        <v>59.7</v>
      </c>
      <c r="H120" s="37">
        <v>58.7</v>
      </c>
      <c r="I120" s="37">
        <v>59.3</v>
      </c>
      <c r="J120" s="37">
        <v>58.9</v>
      </c>
      <c r="K120" s="37">
        <v>59.3</v>
      </c>
      <c r="L120" s="37">
        <v>54.4</v>
      </c>
      <c r="M120" s="35"/>
      <c r="N120" s="37">
        <v>926</v>
      </c>
      <c r="O120" s="37">
        <v>813</v>
      </c>
      <c r="P120" s="37">
        <v>922</v>
      </c>
      <c r="Q120" s="37">
        <v>923</v>
      </c>
      <c r="R120" s="37">
        <v>866</v>
      </c>
      <c r="S120" s="37">
        <v>916</v>
      </c>
      <c r="T120" s="37">
        <v>865</v>
      </c>
      <c r="U120" s="37">
        <v>928</v>
      </c>
      <c r="V120" s="37">
        <v>922</v>
      </c>
      <c r="W120" s="37">
        <v>913</v>
      </c>
      <c r="X120" s="37">
        <v>892</v>
      </c>
      <c r="Y120" s="35"/>
      <c r="Z120" s="37">
        <v>461</v>
      </c>
      <c r="AA120" s="37">
        <v>481</v>
      </c>
      <c r="AB120" s="37">
        <v>463</v>
      </c>
      <c r="AC120" s="37">
        <v>471</v>
      </c>
      <c r="AD120" s="37">
        <v>458</v>
      </c>
      <c r="AE120" s="37">
        <v>477</v>
      </c>
      <c r="AF120" s="37">
        <v>476</v>
      </c>
      <c r="AG120" s="37">
        <v>467</v>
      </c>
      <c r="AH120" s="37">
        <v>480</v>
      </c>
      <c r="AI120" s="37">
        <v>476</v>
      </c>
      <c r="AJ120" s="37">
        <v>456</v>
      </c>
      <c r="AK120" s="35"/>
      <c r="AL120" s="37">
        <v>233</v>
      </c>
      <c r="AM120" s="37">
        <v>241</v>
      </c>
      <c r="AN120" s="37">
        <v>244</v>
      </c>
      <c r="AO120" s="37">
        <v>223</v>
      </c>
      <c r="AP120" s="37">
        <v>240</v>
      </c>
      <c r="AQ120" s="37">
        <v>234</v>
      </c>
      <c r="AR120" s="37">
        <v>235</v>
      </c>
      <c r="AS120" s="37">
        <v>235</v>
      </c>
      <c r="AT120" s="37">
        <v>238</v>
      </c>
      <c r="AU120" s="37">
        <v>242</v>
      </c>
      <c r="AV120" s="37">
        <v>242</v>
      </c>
      <c r="AW120" s="35"/>
      <c r="AX120" s="37">
        <v>121</v>
      </c>
      <c r="AY120" s="37">
        <v>120</v>
      </c>
      <c r="AZ120" s="37">
        <v>120</v>
      </c>
      <c r="BA120" s="37">
        <v>121</v>
      </c>
      <c r="BB120" s="37">
        <v>120</v>
      </c>
      <c r="BC120" s="37">
        <v>121</v>
      </c>
      <c r="BD120" s="37">
        <v>112</v>
      </c>
      <c r="BE120" s="37">
        <v>121</v>
      </c>
      <c r="BF120" s="37">
        <v>121</v>
      </c>
      <c r="BG120" s="37">
        <v>122</v>
      </c>
      <c r="BH120" s="37">
        <v>117</v>
      </c>
    </row>
    <row r="121" spans="1:60" hidden="1" x14ac:dyDescent="0.2">
      <c r="A121" s="36">
        <v>55</v>
      </c>
      <c r="B121" s="37">
        <v>56.9</v>
      </c>
      <c r="C121" s="37">
        <v>60.4</v>
      </c>
      <c r="D121" s="37">
        <v>60</v>
      </c>
      <c r="E121" s="37">
        <v>60.7</v>
      </c>
      <c r="F121" s="37">
        <v>61.5</v>
      </c>
      <c r="G121" s="37">
        <v>60.5</v>
      </c>
      <c r="H121" s="37">
        <v>58.6</v>
      </c>
      <c r="I121" s="37">
        <v>59.7</v>
      </c>
      <c r="J121" s="37">
        <v>58.8</v>
      </c>
      <c r="K121" s="37">
        <v>60.8</v>
      </c>
      <c r="L121" s="37">
        <v>58.8</v>
      </c>
      <c r="M121" s="35"/>
      <c r="N121" s="36">
        <v>910</v>
      </c>
      <c r="O121" s="37">
        <v>892</v>
      </c>
      <c r="P121" s="37">
        <v>891</v>
      </c>
      <c r="Q121" s="37">
        <v>918</v>
      </c>
      <c r="R121" s="37">
        <v>923</v>
      </c>
      <c r="S121" s="37">
        <v>909</v>
      </c>
      <c r="T121" s="37">
        <v>868</v>
      </c>
      <c r="U121" s="37">
        <v>924</v>
      </c>
      <c r="V121" s="37">
        <v>901</v>
      </c>
      <c r="W121" s="37">
        <v>910</v>
      </c>
      <c r="X121" s="37">
        <v>910</v>
      </c>
      <c r="Y121" s="35"/>
      <c r="Z121" s="36">
        <v>462</v>
      </c>
      <c r="AA121" s="37">
        <v>468</v>
      </c>
      <c r="AB121" s="37">
        <v>465</v>
      </c>
      <c r="AC121" s="37">
        <v>467</v>
      </c>
      <c r="AD121" s="37">
        <v>458</v>
      </c>
      <c r="AE121" s="37">
        <v>469</v>
      </c>
      <c r="AF121" s="37">
        <v>472</v>
      </c>
      <c r="AG121" s="37">
        <v>479</v>
      </c>
      <c r="AH121" s="37">
        <v>474</v>
      </c>
      <c r="AI121" s="37">
        <v>449</v>
      </c>
      <c r="AJ121" s="37">
        <v>446</v>
      </c>
      <c r="AK121" s="35"/>
      <c r="AL121" s="36">
        <v>233</v>
      </c>
      <c r="AM121" s="37">
        <v>235</v>
      </c>
      <c r="AN121" s="37">
        <v>241</v>
      </c>
      <c r="AO121" s="37">
        <v>230</v>
      </c>
      <c r="AP121" s="37">
        <v>236</v>
      </c>
      <c r="AQ121" s="37">
        <v>229</v>
      </c>
      <c r="AR121" s="37">
        <v>232</v>
      </c>
      <c r="AS121" s="37">
        <v>236</v>
      </c>
      <c r="AT121" s="37">
        <v>238</v>
      </c>
      <c r="AU121" s="37">
        <v>236</v>
      </c>
      <c r="AV121" s="37">
        <v>239</v>
      </c>
      <c r="AW121" s="35"/>
      <c r="AX121" s="36">
        <v>120</v>
      </c>
      <c r="AY121" s="37">
        <v>119</v>
      </c>
      <c r="AZ121" s="37">
        <v>117</v>
      </c>
      <c r="BA121" s="37">
        <v>120</v>
      </c>
      <c r="BB121" s="37">
        <v>120</v>
      </c>
      <c r="BC121" s="37">
        <v>119</v>
      </c>
      <c r="BD121" s="37">
        <v>114</v>
      </c>
      <c r="BE121" s="37">
        <v>120</v>
      </c>
      <c r="BF121" s="37">
        <v>121</v>
      </c>
      <c r="BG121" s="37">
        <v>121</v>
      </c>
      <c r="BH121" s="37">
        <v>117</v>
      </c>
    </row>
    <row r="122" spans="1:60" hidden="1" x14ac:dyDescent="0.2">
      <c r="A122" s="37">
        <v>56</v>
      </c>
      <c r="B122" s="37">
        <v>59.9</v>
      </c>
      <c r="C122" s="37">
        <v>60.1</v>
      </c>
      <c r="D122" s="37">
        <v>58.7</v>
      </c>
      <c r="E122" s="37">
        <v>59.5</v>
      </c>
      <c r="F122" s="37">
        <v>60.6</v>
      </c>
      <c r="G122" s="37">
        <v>52.9</v>
      </c>
      <c r="H122" s="37">
        <v>57.1</v>
      </c>
      <c r="I122" s="37">
        <v>58.6</v>
      </c>
      <c r="J122" s="37">
        <v>59.3</v>
      </c>
      <c r="K122" s="37">
        <v>59.8</v>
      </c>
      <c r="L122" s="37">
        <v>58.6</v>
      </c>
      <c r="M122" s="35"/>
      <c r="N122" s="37">
        <v>931</v>
      </c>
      <c r="O122" s="37">
        <v>908</v>
      </c>
      <c r="P122" s="37">
        <v>876</v>
      </c>
      <c r="Q122" s="37">
        <v>899</v>
      </c>
      <c r="R122" s="37">
        <v>919</v>
      </c>
      <c r="S122" s="37">
        <v>931</v>
      </c>
      <c r="T122" s="37">
        <v>865</v>
      </c>
      <c r="U122" s="37">
        <v>926</v>
      </c>
      <c r="V122" s="37">
        <v>908</v>
      </c>
      <c r="W122" s="37">
        <v>923</v>
      </c>
      <c r="X122" s="37">
        <v>912</v>
      </c>
      <c r="Y122" s="35"/>
      <c r="Z122" s="37">
        <v>467</v>
      </c>
      <c r="AA122" s="37">
        <v>478</v>
      </c>
      <c r="AB122" s="37">
        <v>460</v>
      </c>
      <c r="AC122" s="37">
        <v>471</v>
      </c>
      <c r="AD122" s="37">
        <v>465</v>
      </c>
      <c r="AE122" s="37">
        <v>467</v>
      </c>
      <c r="AF122" s="37">
        <v>478</v>
      </c>
      <c r="AG122" s="37">
        <v>477</v>
      </c>
      <c r="AH122" s="37">
        <v>482</v>
      </c>
      <c r="AI122" s="37">
        <v>469</v>
      </c>
      <c r="AJ122" s="37">
        <v>458</v>
      </c>
      <c r="AK122" s="35"/>
      <c r="AL122" s="37">
        <v>239</v>
      </c>
      <c r="AM122" s="37">
        <v>234</v>
      </c>
      <c r="AN122" s="37">
        <v>243</v>
      </c>
      <c r="AO122" s="37">
        <v>239</v>
      </c>
      <c r="AP122" s="37">
        <v>236</v>
      </c>
      <c r="AQ122" s="37">
        <v>235</v>
      </c>
      <c r="AR122" s="37">
        <v>235</v>
      </c>
      <c r="AS122" s="37">
        <v>236</v>
      </c>
      <c r="AT122" s="37">
        <v>233</v>
      </c>
      <c r="AU122" s="37">
        <v>244</v>
      </c>
      <c r="AV122" s="37">
        <v>240</v>
      </c>
      <c r="AW122" s="35"/>
      <c r="AX122" s="37">
        <v>120</v>
      </c>
      <c r="AY122" s="37">
        <v>120</v>
      </c>
      <c r="AZ122" s="37">
        <v>119</v>
      </c>
      <c r="BA122" s="37">
        <v>119</v>
      </c>
      <c r="BB122" s="37">
        <v>119</v>
      </c>
      <c r="BC122" s="37">
        <v>121</v>
      </c>
      <c r="BD122" s="37">
        <v>117</v>
      </c>
      <c r="BE122" s="37">
        <v>119</v>
      </c>
      <c r="BF122" s="37">
        <v>119</v>
      </c>
      <c r="BG122" s="37">
        <v>121</v>
      </c>
      <c r="BH122" s="37">
        <v>120</v>
      </c>
    </row>
    <row r="123" spans="1:60" hidden="1" x14ac:dyDescent="0.2">
      <c r="A123" s="37">
        <v>57</v>
      </c>
      <c r="B123" s="37">
        <v>59.3</v>
      </c>
      <c r="C123" s="37">
        <v>59.2</v>
      </c>
      <c r="D123" s="37">
        <v>58.6</v>
      </c>
      <c r="E123" s="37">
        <v>61.5</v>
      </c>
      <c r="F123" s="37">
        <v>59.1</v>
      </c>
      <c r="G123" s="37">
        <v>52.6</v>
      </c>
      <c r="H123" s="37">
        <v>58.6</v>
      </c>
      <c r="I123" s="37">
        <v>58.3</v>
      </c>
      <c r="J123" s="37">
        <v>61.1</v>
      </c>
      <c r="K123" s="37">
        <v>59.1</v>
      </c>
      <c r="L123" s="37">
        <v>59.2</v>
      </c>
      <c r="M123" s="35"/>
      <c r="N123" s="37">
        <v>905</v>
      </c>
      <c r="O123" s="37">
        <v>878</v>
      </c>
      <c r="P123" s="37">
        <v>894</v>
      </c>
      <c r="Q123" s="37">
        <v>906</v>
      </c>
      <c r="R123" s="37">
        <v>916</v>
      </c>
      <c r="S123" s="37">
        <v>912</v>
      </c>
      <c r="T123" s="37">
        <v>794</v>
      </c>
      <c r="U123" s="37">
        <v>908</v>
      </c>
      <c r="V123" s="37">
        <v>890</v>
      </c>
      <c r="W123" s="37">
        <v>909</v>
      </c>
      <c r="X123" s="37">
        <v>888</v>
      </c>
      <c r="Y123" s="35"/>
      <c r="Z123" s="37">
        <v>473</v>
      </c>
      <c r="AA123" s="37">
        <v>467</v>
      </c>
      <c r="AB123" s="37">
        <v>451</v>
      </c>
      <c r="AC123" s="37">
        <v>463</v>
      </c>
      <c r="AD123" s="37">
        <v>465</v>
      </c>
      <c r="AE123" s="37">
        <v>471</v>
      </c>
      <c r="AF123" s="37">
        <v>459</v>
      </c>
      <c r="AG123" s="37">
        <v>469</v>
      </c>
      <c r="AH123" s="37">
        <v>456</v>
      </c>
      <c r="AI123" s="37">
        <v>469</v>
      </c>
      <c r="AJ123" s="37">
        <v>454</v>
      </c>
      <c r="AK123" s="35"/>
      <c r="AL123" s="37">
        <v>236</v>
      </c>
      <c r="AM123" s="37">
        <v>235</v>
      </c>
      <c r="AN123" s="37">
        <v>239</v>
      </c>
      <c r="AO123" s="37">
        <v>232</v>
      </c>
      <c r="AP123" s="37">
        <v>236</v>
      </c>
      <c r="AQ123" s="37">
        <v>232</v>
      </c>
      <c r="AR123" s="37">
        <v>233</v>
      </c>
      <c r="AS123" s="37">
        <v>234</v>
      </c>
      <c r="AT123" s="37">
        <v>228</v>
      </c>
      <c r="AU123" s="37">
        <v>241</v>
      </c>
      <c r="AV123" s="37">
        <v>239</v>
      </c>
      <c r="AW123" s="35"/>
      <c r="AX123" s="37">
        <v>119</v>
      </c>
      <c r="AY123" s="37">
        <v>116</v>
      </c>
      <c r="AZ123" s="37">
        <v>119</v>
      </c>
      <c r="BA123" s="37">
        <v>118</v>
      </c>
      <c r="BB123" s="37">
        <v>119</v>
      </c>
      <c r="BC123" s="37">
        <v>120</v>
      </c>
      <c r="BD123" s="37">
        <v>116</v>
      </c>
      <c r="BE123" s="37">
        <v>116</v>
      </c>
      <c r="BF123" s="37">
        <v>118</v>
      </c>
      <c r="BG123" s="37">
        <v>119</v>
      </c>
      <c r="BH123" s="37">
        <v>121</v>
      </c>
    </row>
    <row r="124" spans="1:60" hidden="1" x14ac:dyDescent="0.2">
      <c r="A124" s="36">
        <v>58</v>
      </c>
      <c r="B124" s="37">
        <v>59.7</v>
      </c>
      <c r="C124" s="37">
        <v>56.7</v>
      </c>
      <c r="D124" s="37">
        <v>58</v>
      </c>
      <c r="E124" s="37">
        <v>60.6</v>
      </c>
      <c r="F124" s="37">
        <v>60.2</v>
      </c>
      <c r="G124" s="37">
        <v>59.5</v>
      </c>
      <c r="H124" s="37">
        <v>57.3</v>
      </c>
      <c r="I124" s="37">
        <v>56.7</v>
      </c>
      <c r="J124" s="37">
        <v>59.5</v>
      </c>
      <c r="K124" s="37">
        <v>58.6</v>
      </c>
      <c r="L124" s="37">
        <v>58.6</v>
      </c>
      <c r="M124" s="35"/>
      <c r="N124" s="36">
        <v>921</v>
      </c>
      <c r="O124" s="37">
        <v>866</v>
      </c>
      <c r="P124" s="37">
        <v>930</v>
      </c>
      <c r="Q124" s="37">
        <v>934</v>
      </c>
      <c r="R124" s="37">
        <v>890</v>
      </c>
      <c r="S124" s="37">
        <v>933</v>
      </c>
      <c r="T124" s="37">
        <v>904</v>
      </c>
      <c r="U124" s="37">
        <v>920</v>
      </c>
      <c r="V124" s="37">
        <v>933</v>
      </c>
      <c r="W124" s="37">
        <v>918</v>
      </c>
      <c r="X124" s="37">
        <v>901</v>
      </c>
      <c r="Y124" s="35"/>
      <c r="Z124" s="36">
        <v>472</v>
      </c>
      <c r="AA124" s="37">
        <v>482</v>
      </c>
      <c r="AB124" s="37">
        <v>446</v>
      </c>
      <c r="AC124" s="37">
        <v>476</v>
      </c>
      <c r="AD124" s="37">
        <v>464</v>
      </c>
      <c r="AE124" s="37">
        <v>463</v>
      </c>
      <c r="AF124" s="37">
        <v>476</v>
      </c>
      <c r="AG124" s="37">
        <v>469</v>
      </c>
      <c r="AH124" s="37">
        <v>476</v>
      </c>
      <c r="AI124" s="37">
        <v>464</v>
      </c>
      <c r="AJ124" s="37">
        <v>455</v>
      </c>
      <c r="AK124" s="35"/>
      <c r="AL124" s="36">
        <v>236</v>
      </c>
      <c r="AM124" s="37">
        <v>235</v>
      </c>
      <c r="AN124" s="37">
        <v>240</v>
      </c>
      <c r="AO124" s="37">
        <v>238</v>
      </c>
      <c r="AP124" s="37">
        <v>239</v>
      </c>
      <c r="AQ124" s="37">
        <v>230</v>
      </c>
      <c r="AR124" s="37">
        <v>231</v>
      </c>
      <c r="AS124" s="37">
        <v>240</v>
      </c>
      <c r="AT124" s="37">
        <v>241</v>
      </c>
      <c r="AU124" s="37">
        <v>243</v>
      </c>
      <c r="AV124" s="37">
        <v>233</v>
      </c>
      <c r="AW124" s="35"/>
      <c r="AX124" s="36">
        <v>118</v>
      </c>
      <c r="AY124" s="37">
        <v>120</v>
      </c>
      <c r="AZ124" s="37">
        <v>120</v>
      </c>
      <c r="BA124" s="37">
        <v>119</v>
      </c>
      <c r="BB124" s="37">
        <v>121</v>
      </c>
      <c r="BC124" s="37">
        <v>122</v>
      </c>
      <c r="BD124" s="37">
        <v>115</v>
      </c>
      <c r="BE124" s="37">
        <v>118</v>
      </c>
      <c r="BF124" s="37">
        <v>121</v>
      </c>
      <c r="BG124" s="37">
        <v>123</v>
      </c>
      <c r="BH124" s="37">
        <v>121</v>
      </c>
    </row>
    <row r="125" spans="1:60" hidden="1" x14ac:dyDescent="0.2">
      <c r="A125" s="37">
        <v>59</v>
      </c>
      <c r="B125" s="37">
        <v>57.4</v>
      </c>
      <c r="C125" s="37">
        <v>60</v>
      </c>
      <c r="D125" s="37">
        <v>57.6</v>
      </c>
      <c r="E125" s="37">
        <v>61.2</v>
      </c>
      <c r="F125" s="37">
        <v>61.7</v>
      </c>
      <c r="G125" s="37">
        <v>61.2</v>
      </c>
      <c r="H125" s="37">
        <v>57.7</v>
      </c>
      <c r="I125" s="37">
        <v>56.6</v>
      </c>
      <c r="J125" s="37">
        <v>60.5</v>
      </c>
      <c r="K125" s="37">
        <v>61.3</v>
      </c>
      <c r="L125" s="37">
        <v>59.1</v>
      </c>
      <c r="M125" s="35"/>
      <c r="N125" s="37">
        <v>906</v>
      </c>
      <c r="O125" s="37">
        <v>869</v>
      </c>
      <c r="P125" s="37">
        <v>909</v>
      </c>
      <c r="Q125" s="37">
        <v>921</v>
      </c>
      <c r="R125" s="37">
        <v>907</v>
      </c>
      <c r="S125" s="37">
        <v>906</v>
      </c>
      <c r="T125" s="37">
        <v>893</v>
      </c>
      <c r="U125" s="37">
        <v>917</v>
      </c>
      <c r="V125" s="37">
        <v>928</v>
      </c>
      <c r="W125" s="37">
        <v>910</v>
      </c>
      <c r="X125" s="37">
        <v>893</v>
      </c>
      <c r="Y125" s="35"/>
      <c r="Z125" s="37">
        <v>473</v>
      </c>
      <c r="AA125" s="37">
        <v>470</v>
      </c>
      <c r="AB125" s="37">
        <v>467</v>
      </c>
      <c r="AC125" s="37">
        <v>468</v>
      </c>
      <c r="AD125" s="37">
        <v>448</v>
      </c>
      <c r="AE125" s="37">
        <v>474</v>
      </c>
      <c r="AF125" s="37">
        <v>469</v>
      </c>
      <c r="AG125" s="37">
        <v>452</v>
      </c>
      <c r="AH125" s="37">
        <v>468</v>
      </c>
      <c r="AI125" s="37">
        <v>462</v>
      </c>
      <c r="AJ125" s="37">
        <v>455</v>
      </c>
      <c r="AK125" s="35"/>
      <c r="AL125" s="37">
        <v>233</v>
      </c>
      <c r="AM125" s="37">
        <v>228</v>
      </c>
      <c r="AN125" s="37">
        <v>239</v>
      </c>
      <c r="AO125" s="37">
        <v>236</v>
      </c>
      <c r="AP125" s="37">
        <v>236</v>
      </c>
      <c r="AQ125" s="37">
        <v>230</v>
      </c>
      <c r="AR125" s="37">
        <v>241</v>
      </c>
      <c r="AS125" s="37">
        <v>238</v>
      </c>
      <c r="AT125" s="37">
        <v>213</v>
      </c>
      <c r="AU125" s="37">
        <v>236</v>
      </c>
      <c r="AV125" s="37">
        <v>237</v>
      </c>
      <c r="AW125" s="35"/>
      <c r="AX125" s="37">
        <v>120</v>
      </c>
      <c r="AY125" s="37">
        <v>117</v>
      </c>
      <c r="AZ125" s="37">
        <v>120</v>
      </c>
      <c r="BA125" s="37">
        <v>117</v>
      </c>
      <c r="BB125" s="37">
        <v>117</v>
      </c>
      <c r="BC125" s="37">
        <v>121</v>
      </c>
      <c r="BD125" s="37">
        <v>116</v>
      </c>
      <c r="BE125" s="37">
        <v>117</v>
      </c>
      <c r="BF125" s="37">
        <v>121</v>
      </c>
      <c r="BG125" s="37">
        <v>122</v>
      </c>
      <c r="BH125" s="37">
        <v>119</v>
      </c>
    </row>
    <row r="126" spans="1:60" x14ac:dyDescent="0.2">
      <c r="A126" s="37">
        <v>60</v>
      </c>
      <c r="B126" s="37">
        <v>57.8</v>
      </c>
      <c r="C126" s="37">
        <v>57.5</v>
      </c>
      <c r="D126" s="37">
        <v>54.9</v>
      </c>
      <c r="E126" s="37">
        <v>55</v>
      </c>
      <c r="F126" s="37">
        <v>58.6</v>
      </c>
      <c r="G126" s="37">
        <v>58.9</v>
      </c>
      <c r="H126" s="37">
        <v>58.3</v>
      </c>
      <c r="I126" s="37">
        <v>58.2</v>
      </c>
      <c r="J126" s="37">
        <v>59.3</v>
      </c>
      <c r="K126" s="37">
        <v>59.8</v>
      </c>
      <c r="L126" s="37">
        <v>57.4</v>
      </c>
      <c r="M126" s="35"/>
      <c r="N126" s="37">
        <v>922</v>
      </c>
      <c r="O126" s="37">
        <v>873</v>
      </c>
      <c r="P126" s="37">
        <v>919</v>
      </c>
      <c r="Q126" s="37">
        <v>921</v>
      </c>
      <c r="R126" s="37">
        <v>936</v>
      </c>
      <c r="S126" s="37">
        <v>935</v>
      </c>
      <c r="T126" s="37">
        <v>906</v>
      </c>
      <c r="U126" s="37">
        <v>928</v>
      </c>
      <c r="V126" s="37">
        <v>922</v>
      </c>
      <c r="W126" s="37">
        <v>928</v>
      </c>
      <c r="X126" s="37">
        <v>920</v>
      </c>
      <c r="Y126" s="35"/>
      <c r="Z126" s="37">
        <v>482</v>
      </c>
      <c r="AA126" s="37">
        <v>480</v>
      </c>
      <c r="AB126" s="37">
        <v>458</v>
      </c>
      <c r="AC126" s="37">
        <v>461</v>
      </c>
      <c r="AD126" s="37">
        <v>463</v>
      </c>
      <c r="AE126" s="37">
        <v>473</v>
      </c>
      <c r="AF126" s="37">
        <v>469</v>
      </c>
      <c r="AG126" s="37">
        <v>462</v>
      </c>
      <c r="AH126" s="37">
        <v>466</v>
      </c>
      <c r="AI126" s="37">
        <v>453</v>
      </c>
      <c r="AJ126" s="37">
        <v>474</v>
      </c>
      <c r="AK126" s="35"/>
      <c r="AL126" s="37">
        <v>239</v>
      </c>
      <c r="AM126" s="37">
        <v>225</v>
      </c>
      <c r="AN126" s="37">
        <v>241</v>
      </c>
      <c r="AO126" s="37">
        <v>235</v>
      </c>
      <c r="AP126" s="37">
        <v>236</v>
      </c>
      <c r="AQ126" s="37">
        <v>218</v>
      </c>
      <c r="AR126" s="37">
        <v>244</v>
      </c>
      <c r="AS126" s="37">
        <v>245</v>
      </c>
      <c r="AT126" s="37">
        <v>236</v>
      </c>
      <c r="AU126" s="37">
        <v>244</v>
      </c>
      <c r="AV126" s="37">
        <v>234</v>
      </c>
      <c r="AW126" s="35"/>
      <c r="AX126" s="37">
        <v>119</v>
      </c>
      <c r="AY126" s="37">
        <v>118</v>
      </c>
      <c r="AZ126" s="37">
        <v>121</v>
      </c>
      <c r="BA126" s="37">
        <v>117</v>
      </c>
      <c r="BB126" s="37">
        <v>120</v>
      </c>
      <c r="BC126" s="37">
        <v>123</v>
      </c>
      <c r="BD126" s="37">
        <v>99.9</v>
      </c>
      <c r="BE126" s="37">
        <v>120</v>
      </c>
      <c r="BF126" s="37">
        <v>121</v>
      </c>
      <c r="BG126" s="37">
        <v>121</v>
      </c>
      <c r="BH126" s="37">
        <v>116</v>
      </c>
    </row>
    <row r="127" spans="1:60" x14ac:dyDescent="0.2">
      <c r="A127" s="37"/>
      <c r="B127" s="37">
        <f t="shared" ref="B127:L127" si="5">AVERAGE(B67:B126)</f>
        <v>57.795000000000002</v>
      </c>
      <c r="C127" s="37">
        <f t="shared" si="5"/>
        <v>59.554999999999986</v>
      </c>
      <c r="D127" s="37">
        <f t="shared" si="5"/>
        <v>59.478333333333332</v>
      </c>
      <c r="E127" s="37">
        <f t="shared" si="5"/>
        <v>59.841666666666661</v>
      </c>
      <c r="F127" s="37">
        <f t="shared" si="5"/>
        <v>58.594999999999999</v>
      </c>
      <c r="G127" s="37">
        <f t="shared" si="5"/>
        <v>59.476666666666667</v>
      </c>
      <c r="H127" s="37">
        <f t="shared" si="5"/>
        <v>59.323333333333331</v>
      </c>
      <c r="I127" s="37">
        <f t="shared" si="5"/>
        <v>58.999999999999986</v>
      </c>
      <c r="J127" s="37">
        <f t="shared" si="5"/>
        <v>59.888333333333335</v>
      </c>
      <c r="K127" s="37">
        <f t="shared" si="5"/>
        <v>60.45500000000002</v>
      </c>
      <c r="L127" s="37">
        <f t="shared" si="5"/>
        <v>58.581666666666678</v>
      </c>
      <c r="M127" s="35"/>
      <c r="N127" s="37">
        <f>AVERAGE(N67:N126)</f>
        <v>907.83333333333337</v>
      </c>
      <c r="O127" s="37">
        <f t="shared" ref="O127:AJ127" si="6">AVERAGE(O67:O126)</f>
        <v>867.83333333333337</v>
      </c>
      <c r="P127" s="37">
        <f t="shared" si="6"/>
        <v>913.88333333333333</v>
      </c>
      <c r="Q127" s="37">
        <f t="shared" si="6"/>
        <v>911.85</v>
      </c>
      <c r="R127" s="37">
        <f t="shared" si="6"/>
        <v>907.4666666666667</v>
      </c>
      <c r="S127" s="37">
        <f t="shared" si="6"/>
        <v>902.95</v>
      </c>
      <c r="T127" s="37">
        <f t="shared" si="6"/>
        <v>905.85</v>
      </c>
      <c r="U127" s="37">
        <f t="shared" si="6"/>
        <v>897.7833333333333</v>
      </c>
      <c r="V127" s="37">
        <f t="shared" si="6"/>
        <v>910.85</v>
      </c>
      <c r="W127" s="37">
        <f t="shared" si="6"/>
        <v>915.5333333333333</v>
      </c>
      <c r="X127" s="37">
        <f t="shared" si="6"/>
        <v>908.65</v>
      </c>
      <c r="Y127" s="35"/>
      <c r="Z127" s="37">
        <f t="shared" si="6"/>
        <v>466.5</v>
      </c>
      <c r="AA127" s="37">
        <f t="shared" si="6"/>
        <v>469.25</v>
      </c>
      <c r="AB127" s="37">
        <f t="shared" si="6"/>
        <v>462.43333333333334</v>
      </c>
      <c r="AC127" s="37">
        <f t="shared" si="6"/>
        <v>418.63333333333333</v>
      </c>
      <c r="AD127" s="37">
        <f t="shared" si="6"/>
        <v>465.53333333333336</v>
      </c>
      <c r="AE127" s="37">
        <f t="shared" si="6"/>
        <v>470.23333333333335</v>
      </c>
      <c r="AF127" s="37">
        <f t="shared" si="6"/>
        <v>471.63333333333333</v>
      </c>
      <c r="AG127" s="37">
        <f t="shared" si="6"/>
        <v>458.95</v>
      </c>
      <c r="AH127" s="37">
        <f t="shared" si="6"/>
        <v>456.16666666666669</v>
      </c>
      <c r="AI127" s="37">
        <f t="shared" si="6"/>
        <v>468.71666666666664</v>
      </c>
      <c r="AJ127" s="37">
        <f t="shared" si="6"/>
        <v>448.41666666666669</v>
      </c>
      <c r="AK127" s="35"/>
      <c r="AL127" s="37">
        <f t="shared" ref="AL127:AV127" si="7">AVERAGE(AL67:AL126)</f>
        <v>233.98333333333332</v>
      </c>
      <c r="AM127" s="37">
        <f t="shared" si="7"/>
        <v>236.63333333333333</v>
      </c>
      <c r="AN127" s="37">
        <f t="shared" si="7"/>
        <v>234.05</v>
      </c>
      <c r="AO127" s="37">
        <f t="shared" si="7"/>
        <v>230.2</v>
      </c>
      <c r="AP127" s="37">
        <f t="shared" si="7"/>
        <v>233.8</v>
      </c>
      <c r="AQ127" s="37">
        <f t="shared" si="7"/>
        <v>231.1</v>
      </c>
      <c r="AR127" s="37">
        <f t="shared" si="7"/>
        <v>231.18333333333334</v>
      </c>
      <c r="AS127" s="37">
        <f t="shared" si="7"/>
        <v>237.98333333333332</v>
      </c>
      <c r="AT127" s="37">
        <f t="shared" si="7"/>
        <v>232</v>
      </c>
      <c r="AU127" s="37">
        <f t="shared" si="7"/>
        <v>232.7</v>
      </c>
      <c r="AV127" s="37">
        <f t="shared" si="7"/>
        <v>235.08333333333334</v>
      </c>
      <c r="AW127" s="35"/>
      <c r="AX127" s="37">
        <f t="shared" ref="AX127:BH127" si="8">AVERAGE(AX67:AX126)</f>
        <v>118.65</v>
      </c>
      <c r="AY127" s="37">
        <f t="shared" si="8"/>
        <v>117.58333333333333</v>
      </c>
      <c r="AZ127" s="37">
        <f t="shared" si="8"/>
        <v>118.61666666666666</v>
      </c>
      <c r="BA127" s="37">
        <f t="shared" si="8"/>
        <v>118.27833333333334</v>
      </c>
      <c r="BB127" s="37">
        <f t="shared" si="8"/>
        <v>117.52666666666669</v>
      </c>
      <c r="BC127" s="37">
        <f t="shared" si="8"/>
        <v>120.76666666666667</v>
      </c>
      <c r="BD127" s="37">
        <f t="shared" si="8"/>
        <v>116.63666666666667</v>
      </c>
      <c r="BE127" s="37">
        <f t="shared" si="8"/>
        <v>117.65</v>
      </c>
      <c r="BF127" s="37">
        <f t="shared" si="8"/>
        <v>119.25</v>
      </c>
      <c r="BG127" s="37">
        <f t="shared" si="8"/>
        <v>119.71666666666667</v>
      </c>
      <c r="BH127" s="37">
        <f t="shared" si="8"/>
        <v>118.4</v>
      </c>
    </row>
    <row r="128" spans="1:60" x14ac:dyDescent="0.2">
      <c r="A128" s="37"/>
      <c r="B128" s="37">
        <v>1</v>
      </c>
      <c r="C128" s="37">
        <v>2</v>
      </c>
      <c r="D128" s="37">
        <v>3</v>
      </c>
      <c r="E128" s="37">
        <v>4</v>
      </c>
      <c r="F128" s="37">
        <v>5</v>
      </c>
      <c r="G128" s="37">
        <v>6</v>
      </c>
      <c r="H128" s="37">
        <v>7</v>
      </c>
      <c r="I128" s="37">
        <v>8</v>
      </c>
      <c r="J128" s="37">
        <v>9</v>
      </c>
      <c r="K128" s="37">
        <v>10</v>
      </c>
      <c r="L128" s="37">
        <v>11</v>
      </c>
      <c r="M128" s="35"/>
      <c r="N128" s="37">
        <v>1</v>
      </c>
      <c r="O128" s="37">
        <v>2</v>
      </c>
      <c r="P128" s="37">
        <v>3</v>
      </c>
      <c r="Q128" s="37">
        <v>4</v>
      </c>
      <c r="R128" s="37">
        <v>5</v>
      </c>
      <c r="S128" s="37">
        <v>6</v>
      </c>
      <c r="T128" s="37">
        <v>7</v>
      </c>
      <c r="U128" s="37">
        <v>8</v>
      </c>
      <c r="V128" s="37">
        <v>9</v>
      </c>
      <c r="W128" s="37">
        <v>10</v>
      </c>
      <c r="X128" s="37">
        <v>11</v>
      </c>
      <c r="Y128" s="35"/>
      <c r="Z128" s="37">
        <v>1</v>
      </c>
      <c r="AA128" s="37">
        <v>2</v>
      </c>
      <c r="AB128" s="37">
        <v>3</v>
      </c>
      <c r="AC128" s="37">
        <v>4</v>
      </c>
      <c r="AD128" s="37">
        <v>5</v>
      </c>
      <c r="AE128" s="37">
        <v>6</v>
      </c>
      <c r="AF128" s="37">
        <v>7</v>
      </c>
      <c r="AG128" s="37">
        <v>8</v>
      </c>
      <c r="AH128" s="37">
        <v>9</v>
      </c>
      <c r="AI128" s="37">
        <v>10</v>
      </c>
      <c r="AJ128" s="37">
        <v>11</v>
      </c>
      <c r="AK128" s="35"/>
      <c r="AL128" s="37">
        <v>1</v>
      </c>
      <c r="AM128" s="37">
        <v>2</v>
      </c>
      <c r="AN128" s="37">
        <v>3</v>
      </c>
      <c r="AO128" s="37">
        <v>4</v>
      </c>
      <c r="AP128" s="37">
        <v>5</v>
      </c>
      <c r="AQ128" s="37">
        <v>6</v>
      </c>
      <c r="AR128" s="37">
        <v>7</v>
      </c>
      <c r="AS128" s="37">
        <v>8</v>
      </c>
      <c r="AT128" s="37">
        <v>9</v>
      </c>
      <c r="AU128" s="37">
        <v>10</v>
      </c>
      <c r="AV128" s="37">
        <v>11</v>
      </c>
      <c r="AW128" s="35"/>
      <c r="AX128" s="37">
        <v>1</v>
      </c>
      <c r="AY128" s="37">
        <v>2</v>
      </c>
      <c r="AZ128" s="37">
        <v>3</v>
      </c>
      <c r="BA128" s="37">
        <v>4</v>
      </c>
      <c r="BB128" s="37">
        <v>5</v>
      </c>
      <c r="BC128" s="37">
        <v>6</v>
      </c>
      <c r="BD128" s="37">
        <v>7</v>
      </c>
      <c r="BE128" s="37">
        <v>8</v>
      </c>
      <c r="BF128" s="37">
        <v>9</v>
      </c>
      <c r="BG128" s="37">
        <v>10</v>
      </c>
      <c r="BH128" s="37">
        <v>11</v>
      </c>
    </row>
    <row r="131" spans="1:60" x14ac:dyDescent="0.2">
      <c r="A131" s="45"/>
      <c r="B131" s="349">
        <v>64</v>
      </c>
      <c r="C131" s="349"/>
      <c r="D131" s="349"/>
      <c r="E131" s="349"/>
      <c r="F131" s="349"/>
      <c r="G131" s="349"/>
      <c r="H131" s="349"/>
      <c r="I131" s="349"/>
      <c r="J131" s="349"/>
      <c r="K131" s="349"/>
      <c r="L131" s="350"/>
      <c r="M131" s="41"/>
      <c r="N131" s="351">
        <v>128</v>
      </c>
      <c r="O131" s="351"/>
      <c r="P131" s="351"/>
      <c r="Q131" s="351"/>
      <c r="R131" s="351"/>
      <c r="S131" s="351"/>
      <c r="T131" s="351"/>
      <c r="U131" s="351"/>
      <c r="V131" s="351"/>
      <c r="W131" s="351"/>
      <c r="X131" s="351"/>
      <c r="Y131" s="41"/>
      <c r="Z131" s="351">
        <v>256</v>
      </c>
      <c r="AA131" s="351"/>
      <c r="AB131" s="351"/>
      <c r="AC131" s="351"/>
      <c r="AD131" s="351"/>
      <c r="AE131" s="351"/>
      <c r="AF131" s="351"/>
      <c r="AG131" s="351"/>
      <c r="AH131" s="351"/>
      <c r="AI131" s="351"/>
      <c r="AJ131" s="351"/>
      <c r="AK131" s="41"/>
      <c r="AL131" s="351">
        <v>512</v>
      </c>
      <c r="AM131" s="351"/>
      <c r="AN131" s="351"/>
      <c r="AO131" s="351"/>
      <c r="AP131" s="351"/>
      <c r="AQ131" s="351"/>
      <c r="AR131" s="351"/>
      <c r="AS131" s="351"/>
      <c r="AT131" s="351"/>
      <c r="AU131" s="351"/>
      <c r="AV131" s="351"/>
      <c r="AW131" s="41"/>
      <c r="AX131" s="351">
        <v>1024</v>
      </c>
      <c r="AY131" s="351"/>
      <c r="AZ131" s="351"/>
      <c r="BA131" s="351"/>
      <c r="BB131" s="351"/>
      <c r="BC131" s="351"/>
      <c r="BD131" s="351"/>
      <c r="BE131" s="351"/>
      <c r="BF131" s="351"/>
      <c r="BG131" s="351"/>
      <c r="BH131" s="351"/>
    </row>
    <row r="132" spans="1:60" s="30" customFormat="1" x14ac:dyDescent="0.2">
      <c r="A132" s="42"/>
      <c r="B132" s="42">
        <v>16.600000000000001</v>
      </c>
      <c r="C132" s="42">
        <v>16.7</v>
      </c>
      <c r="D132" s="42">
        <v>16</v>
      </c>
      <c r="E132" s="42">
        <v>16.899999999999999</v>
      </c>
      <c r="F132" s="42">
        <v>16.399999999999999</v>
      </c>
      <c r="G132" s="42">
        <v>16</v>
      </c>
      <c r="H132" s="42">
        <v>17.3</v>
      </c>
      <c r="I132" s="42">
        <v>17.100000000000001</v>
      </c>
      <c r="J132" s="42">
        <v>15.2</v>
      </c>
      <c r="K132" s="42">
        <v>16.2</v>
      </c>
      <c r="L132" s="42">
        <v>15.7</v>
      </c>
      <c r="M132" s="32"/>
      <c r="N132" s="42"/>
      <c r="O132" s="42">
        <v>31.8</v>
      </c>
      <c r="P132" s="42">
        <v>27.9</v>
      </c>
      <c r="Q132" s="42">
        <v>31.4</v>
      </c>
      <c r="R132" s="42">
        <v>31</v>
      </c>
      <c r="S132" s="42">
        <v>31</v>
      </c>
      <c r="T132" s="42">
        <v>29.6</v>
      </c>
      <c r="U132" s="42">
        <v>27.9</v>
      </c>
      <c r="V132" s="42">
        <v>30.1</v>
      </c>
      <c r="W132" s="42">
        <v>32.200000000000003</v>
      </c>
      <c r="X132" s="42"/>
      <c r="Y132" s="32"/>
      <c r="Z132" s="42">
        <v>62.2</v>
      </c>
      <c r="AA132" s="42"/>
      <c r="AB132" s="42">
        <v>60.6</v>
      </c>
      <c r="AC132" s="42"/>
      <c r="AD132" s="42"/>
      <c r="AE132" s="42">
        <v>63.6</v>
      </c>
      <c r="AF132" s="42">
        <v>64.8</v>
      </c>
      <c r="AG132" s="42">
        <v>64.5</v>
      </c>
      <c r="AH132" s="42">
        <v>62.6</v>
      </c>
      <c r="AI132" s="42">
        <v>58.9</v>
      </c>
      <c r="AJ132" s="42"/>
      <c r="AK132" s="32"/>
      <c r="AL132" s="42"/>
      <c r="AM132" s="42">
        <v>133</v>
      </c>
      <c r="AN132" s="42">
        <v>115</v>
      </c>
      <c r="AO132" s="42">
        <v>125</v>
      </c>
      <c r="AP132" s="42">
        <v>118</v>
      </c>
      <c r="AQ132" s="42">
        <v>124</v>
      </c>
      <c r="AR132" s="42"/>
      <c r="AS132" s="42"/>
      <c r="AT132" s="42">
        <v>128</v>
      </c>
      <c r="AU132" s="42">
        <v>119</v>
      </c>
      <c r="AV132" s="42">
        <v>126</v>
      </c>
      <c r="AW132" s="32"/>
      <c r="AX132" s="42">
        <v>249</v>
      </c>
      <c r="AY132" s="42"/>
      <c r="AZ132" s="42"/>
      <c r="BA132" s="42">
        <v>250</v>
      </c>
      <c r="BB132" s="42">
        <v>249</v>
      </c>
      <c r="BC132" s="42">
        <v>250</v>
      </c>
      <c r="BD132" s="42"/>
      <c r="BE132" s="42"/>
      <c r="BF132" s="42"/>
      <c r="BG132" s="42">
        <v>249</v>
      </c>
      <c r="BH132" s="42">
        <v>238</v>
      </c>
    </row>
    <row r="133" spans="1:60" x14ac:dyDescent="0.2">
      <c r="A133" s="43">
        <v>1</v>
      </c>
      <c r="B133" s="42">
        <v>16.8</v>
      </c>
      <c r="C133" s="42">
        <v>16.600000000000001</v>
      </c>
      <c r="D133" s="42">
        <v>16</v>
      </c>
      <c r="E133" s="42">
        <v>16.8</v>
      </c>
      <c r="F133" s="42">
        <v>16.3</v>
      </c>
      <c r="G133" s="42">
        <v>15.1</v>
      </c>
      <c r="H133" s="42">
        <v>17.3</v>
      </c>
      <c r="I133" s="42">
        <v>16.8</v>
      </c>
      <c r="J133" s="42">
        <v>15.1</v>
      </c>
      <c r="K133" s="42">
        <v>15.1</v>
      </c>
      <c r="L133" s="42">
        <v>17.2</v>
      </c>
      <c r="M133" s="32"/>
      <c r="N133" s="43">
        <v>31.4</v>
      </c>
      <c r="O133" s="42">
        <v>31.3</v>
      </c>
      <c r="P133" s="42">
        <v>28.3</v>
      </c>
      <c r="Q133" s="42">
        <v>31.2</v>
      </c>
      <c r="R133" s="42">
        <v>32.6</v>
      </c>
      <c r="S133" s="42">
        <v>30.7</v>
      </c>
      <c r="T133" s="42">
        <v>29.3</v>
      </c>
      <c r="U133" s="42">
        <v>30.3</v>
      </c>
      <c r="V133" s="42">
        <v>30.7</v>
      </c>
      <c r="W133" s="42">
        <v>32.5</v>
      </c>
      <c r="X133" s="42"/>
      <c r="Y133" s="32"/>
      <c r="Z133" s="43">
        <v>62.4</v>
      </c>
      <c r="AA133" s="42">
        <v>64.5</v>
      </c>
      <c r="AB133" s="42">
        <v>62.6</v>
      </c>
      <c r="AC133" s="42">
        <v>65.8</v>
      </c>
      <c r="AD133" s="42">
        <v>62.8</v>
      </c>
      <c r="AE133" s="42">
        <v>63.6</v>
      </c>
      <c r="AF133" s="42">
        <v>62.5</v>
      </c>
      <c r="AG133" s="42">
        <v>65.099999999999994</v>
      </c>
      <c r="AH133" s="42">
        <v>64.8</v>
      </c>
      <c r="AI133" s="42">
        <v>62.5</v>
      </c>
      <c r="AJ133" s="42">
        <v>64.900000000000006</v>
      </c>
      <c r="AK133" s="32"/>
      <c r="AL133" s="43">
        <v>125</v>
      </c>
      <c r="AM133" s="42">
        <v>126</v>
      </c>
      <c r="AN133" s="42">
        <v>115</v>
      </c>
      <c r="AO133" s="42">
        <v>125</v>
      </c>
      <c r="AP133" s="42">
        <v>126</v>
      </c>
      <c r="AQ133" s="42">
        <v>125</v>
      </c>
      <c r="AR133" s="42">
        <v>125</v>
      </c>
      <c r="AS133" s="42">
        <v>124</v>
      </c>
      <c r="AT133" s="42">
        <v>129</v>
      </c>
      <c r="AU133" s="42">
        <v>125</v>
      </c>
      <c r="AV133" s="42">
        <v>129</v>
      </c>
      <c r="AW133" s="32"/>
      <c r="AX133" s="43">
        <v>246</v>
      </c>
      <c r="AY133" s="42">
        <v>233</v>
      </c>
      <c r="AZ133" s="42">
        <v>242</v>
      </c>
      <c r="BA133" s="42">
        <v>248</v>
      </c>
      <c r="BB133" s="42">
        <v>252</v>
      </c>
      <c r="BC133" s="42">
        <v>252</v>
      </c>
      <c r="BD133" s="42">
        <v>251</v>
      </c>
      <c r="BE133" s="42">
        <v>249</v>
      </c>
      <c r="BF133" s="42">
        <v>242</v>
      </c>
      <c r="BG133" s="42">
        <v>248</v>
      </c>
      <c r="BH133" s="42">
        <v>228</v>
      </c>
    </row>
    <row r="134" spans="1:60" x14ac:dyDescent="0.2">
      <c r="A134" s="42">
        <v>2</v>
      </c>
      <c r="B134" s="42">
        <v>16.600000000000001</v>
      </c>
      <c r="C134" s="42">
        <v>15.9</v>
      </c>
      <c r="D134" s="42">
        <v>17.100000000000001</v>
      </c>
      <c r="E134" s="42">
        <v>16.7</v>
      </c>
      <c r="F134" s="42">
        <v>16.100000000000001</v>
      </c>
      <c r="G134" s="42">
        <v>16.100000000000001</v>
      </c>
      <c r="H134" s="42">
        <v>17.399999999999999</v>
      </c>
      <c r="I134" s="42">
        <v>16</v>
      </c>
      <c r="J134" s="42">
        <v>15.4</v>
      </c>
      <c r="K134" s="42">
        <v>7.51</v>
      </c>
      <c r="L134" s="42">
        <v>16.5</v>
      </c>
      <c r="M134" s="32"/>
      <c r="N134" s="42">
        <v>31.6</v>
      </c>
      <c r="O134" s="42">
        <v>32.4</v>
      </c>
      <c r="P134" s="42">
        <v>27.9</v>
      </c>
      <c r="Q134" s="42">
        <v>31.6</v>
      </c>
      <c r="R134" s="42">
        <v>31.7</v>
      </c>
      <c r="S134" s="42">
        <v>31</v>
      </c>
      <c r="T134" s="42">
        <v>31.4</v>
      </c>
      <c r="U134" s="42">
        <v>28.3</v>
      </c>
      <c r="V134" s="42">
        <v>30.3</v>
      </c>
      <c r="W134" s="42">
        <v>31.8</v>
      </c>
      <c r="X134" s="42"/>
      <c r="Y134" s="32"/>
      <c r="Z134" s="42">
        <v>62.3</v>
      </c>
      <c r="AA134" s="42">
        <v>64.8</v>
      </c>
      <c r="AB134" s="42">
        <v>65.2</v>
      </c>
      <c r="AC134" s="42">
        <v>61.4</v>
      </c>
      <c r="AD134" s="42">
        <v>64</v>
      </c>
      <c r="AE134" s="42">
        <v>63.8</v>
      </c>
      <c r="AF134" s="42">
        <v>62.3</v>
      </c>
      <c r="AG134" s="42">
        <v>64.900000000000006</v>
      </c>
      <c r="AH134" s="42">
        <v>62.8</v>
      </c>
      <c r="AI134" s="42">
        <v>63.2</v>
      </c>
      <c r="AJ134" s="42">
        <v>63.6</v>
      </c>
      <c r="AK134" s="32"/>
      <c r="AL134" s="42">
        <v>123</v>
      </c>
      <c r="AM134" s="42">
        <v>126</v>
      </c>
      <c r="AN134" s="42">
        <v>112</v>
      </c>
      <c r="AO134" s="42">
        <v>126</v>
      </c>
      <c r="AP134" s="42">
        <v>129</v>
      </c>
      <c r="AQ134" s="42">
        <v>123</v>
      </c>
      <c r="AR134" s="42">
        <v>120</v>
      </c>
      <c r="AS134" s="42">
        <v>125</v>
      </c>
      <c r="AT134" s="42">
        <v>129</v>
      </c>
      <c r="AU134" s="42">
        <v>124</v>
      </c>
      <c r="AV134" s="42">
        <v>126</v>
      </c>
      <c r="AW134" s="32"/>
      <c r="AX134" s="42">
        <v>241</v>
      </c>
      <c r="AY134" s="42">
        <v>232</v>
      </c>
      <c r="AZ134" s="42">
        <v>246</v>
      </c>
      <c r="BA134" s="42">
        <v>251</v>
      </c>
      <c r="BB134" s="42">
        <v>255</v>
      </c>
      <c r="BC134" s="42">
        <v>250</v>
      </c>
      <c r="BD134" s="42">
        <v>261</v>
      </c>
      <c r="BE134" s="42">
        <v>250</v>
      </c>
      <c r="BF134" s="42">
        <v>242</v>
      </c>
      <c r="BG134" s="42">
        <v>247</v>
      </c>
      <c r="BH134" s="42">
        <v>236</v>
      </c>
    </row>
    <row r="135" spans="1:60" hidden="1" x14ac:dyDescent="0.2">
      <c r="A135" s="42">
        <v>3</v>
      </c>
      <c r="B135" s="42">
        <v>16.8</v>
      </c>
      <c r="C135" s="42">
        <v>16.2</v>
      </c>
      <c r="D135" s="42">
        <v>17</v>
      </c>
      <c r="E135" s="42">
        <v>16.7</v>
      </c>
      <c r="F135" s="42">
        <v>16</v>
      </c>
      <c r="G135" s="42">
        <v>15</v>
      </c>
      <c r="H135" s="42">
        <v>17.5</v>
      </c>
      <c r="I135" s="42">
        <v>15</v>
      </c>
      <c r="J135" s="42">
        <v>15.5</v>
      </c>
      <c r="K135" s="42">
        <v>8.14</v>
      </c>
      <c r="L135" s="42">
        <v>16.600000000000001</v>
      </c>
      <c r="M135" s="32"/>
      <c r="N135" s="42">
        <v>31.7</v>
      </c>
      <c r="O135" s="42">
        <v>31.9</v>
      </c>
      <c r="P135" s="42">
        <v>27.9</v>
      </c>
      <c r="Q135" s="42">
        <v>6.2</v>
      </c>
      <c r="R135" s="42">
        <v>32</v>
      </c>
      <c r="S135" s="42">
        <v>31.1</v>
      </c>
      <c r="T135" s="42">
        <v>29.3</v>
      </c>
      <c r="U135" s="42">
        <v>28.7</v>
      </c>
      <c r="V135" s="42">
        <v>31.2</v>
      </c>
      <c r="W135" s="42">
        <v>31.7</v>
      </c>
      <c r="X135" s="42"/>
      <c r="Y135" s="32"/>
      <c r="Z135" s="42">
        <v>62.9</v>
      </c>
      <c r="AA135" s="42">
        <v>65.099999999999994</v>
      </c>
      <c r="AB135" s="42">
        <v>66.099999999999994</v>
      </c>
      <c r="AC135" s="42">
        <v>64</v>
      </c>
      <c r="AD135" s="42">
        <v>64.2</v>
      </c>
      <c r="AE135" s="42">
        <v>63.7</v>
      </c>
      <c r="AF135" s="42">
        <v>62.4</v>
      </c>
      <c r="AG135" s="42">
        <v>62.7</v>
      </c>
      <c r="AH135" s="42">
        <v>64.5</v>
      </c>
      <c r="AI135" s="42">
        <v>65.2</v>
      </c>
      <c r="AJ135" s="42">
        <v>62.9</v>
      </c>
      <c r="AK135" s="32"/>
      <c r="AL135" s="42">
        <v>129</v>
      </c>
      <c r="AM135" s="42">
        <v>125</v>
      </c>
      <c r="AN135" s="42">
        <v>113</v>
      </c>
      <c r="AO135" s="42">
        <v>126</v>
      </c>
      <c r="AP135" s="42">
        <v>121</v>
      </c>
      <c r="AQ135" s="42">
        <v>129</v>
      </c>
      <c r="AR135" s="42">
        <v>124</v>
      </c>
      <c r="AS135" s="42">
        <v>125</v>
      </c>
      <c r="AT135" s="42">
        <v>125</v>
      </c>
      <c r="AU135" s="42">
        <v>119</v>
      </c>
      <c r="AV135" s="42">
        <v>126</v>
      </c>
      <c r="AW135" s="32"/>
      <c r="AX135" s="42">
        <v>240</v>
      </c>
      <c r="AY135" s="42">
        <v>231</v>
      </c>
      <c r="AZ135" s="42">
        <v>245</v>
      </c>
      <c r="BA135" s="42">
        <v>249</v>
      </c>
      <c r="BB135" s="42">
        <v>255</v>
      </c>
      <c r="BC135" s="42">
        <v>254</v>
      </c>
      <c r="BD135" s="42">
        <v>249</v>
      </c>
      <c r="BE135" s="42">
        <v>246</v>
      </c>
      <c r="BF135" s="42">
        <v>240</v>
      </c>
      <c r="BG135" s="42">
        <v>257</v>
      </c>
      <c r="BH135" s="42">
        <v>242</v>
      </c>
    </row>
    <row r="136" spans="1:60" hidden="1" x14ac:dyDescent="0.2">
      <c r="A136" s="43">
        <v>4</v>
      </c>
      <c r="B136" s="42">
        <v>16.5</v>
      </c>
      <c r="C136" s="42">
        <v>17.2</v>
      </c>
      <c r="D136" s="42">
        <v>17</v>
      </c>
      <c r="E136" s="42">
        <v>16.7</v>
      </c>
      <c r="F136" s="42">
        <v>16.3</v>
      </c>
      <c r="G136" s="42">
        <v>15.8</v>
      </c>
      <c r="H136" s="42">
        <v>17.100000000000001</v>
      </c>
      <c r="I136" s="42">
        <v>15.2</v>
      </c>
      <c r="J136" s="42">
        <v>15</v>
      </c>
      <c r="K136" s="42">
        <v>16.2</v>
      </c>
      <c r="L136" s="42">
        <v>16.899999999999999</v>
      </c>
      <c r="M136" s="32"/>
      <c r="N136" s="43">
        <v>31.7</v>
      </c>
      <c r="O136" s="42">
        <v>31.2</v>
      </c>
      <c r="P136" s="42">
        <v>28.8</v>
      </c>
      <c r="Q136" s="42">
        <v>26</v>
      </c>
      <c r="R136" s="42">
        <v>32.700000000000003</v>
      </c>
      <c r="S136" s="42">
        <v>31.1</v>
      </c>
      <c r="T136" s="42">
        <v>28.3</v>
      </c>
      <c r="U136" s="42">
        <v>28</v>
      </c>
      <c r="V136" s="42">
        <v>31</v>
      </c>
      <c r="W136" s="42">
        <v>31.7</v>
      </c>
      <c r="X136" s="42"/>
      <c r="Y136" s="32"/>
      <c r="Z136" s="43">
        <v>62.3</v>
      </c>
      <c r="AA136" s="42">
        <v>62.6</v>
      </c>
      <c r="AB136" s="42">
        <v>63.5</v>
      </c>
      <c r="AC136" s="42">
        <v>64.5</v>
      </c>
      <c r="AD136" s="42">
        <v>61.3</v>
      </c>
      <c r="AE136" s="42">
        <v>68.3</v>
      </c>
      <c r="AF136" s="42">
        <v>62.3</v>
      </c>
      <c r="AG136" s="42">
        <v>62.5</v>
      </c>
      <c r="AH136" s="42">
        <v>61</v>
      </c>
      <c r="AI136" s="42">
        <v>63.2</v>
      </c>
      <c r="AJ136" s="42">
        <v>62.9</v>
      </c>
      <c r="AK136" s="32"/>
      <c r="AL136" s="43">
        <v>132</v>
      </c>
      <c r="AM136" s="42">
        <v>125</v>
      </c>
      <c r="AN136" s="42">
        <v>109</v>
      </c>
      <c r="AO136" s="42">
        <v>126</v>
      </c>
      <c r="AP136" s="42">
        <v>127</v>
      </c>
      <c r="AQ136" s="42">
        <v>125</v>
      </c>
      <c r="AR136" s="42">
        <v>125</v>
      </c>
      <c r="AS136" s="42">
        <v>124</v>
      </c>
      <c r="AT136" s="42">
        <v>124</v>
      </c>
      <c r="AU136" s="42">
        <v>122</v>
      </c>
      <c r="AV136" s="42">
        <v>126</v>
      </c>
      <c r="AW136" s="32"/>
      <c r="AX136" s="43">
        <v>242</v>
      </c>
      <c r="AY136" s="42">
        <v>243</v>
      </c>
      <c r="AZ136" s="42">
        <v>245</v>
      </c>
      <c r="BA136" s="42">
        <v>248</v>
      </c>
      <c r="BB136" s="42">
        <v>252</v>
      </c>
      <c r="BC136" s="42">
        <v>251</v>
      </c>
      <c r="BD136" s="42">
        <v>250</v>
      </c>
      <c r="BE136" s="42">
        <v>254</v>
      </c>
      <c r="BF136" s="42">
        <v>240</v>
      </c>
      <c r="BG136" s="42">
        <v>263</v>
      </c>
      <c r="BH136" s="42">
        <v>245</v>
      </c>
    </row>
    <row r="137" spans="1:60" hidden="1" x14ac:dyDescent="0.2">
      <c r="A137" s="42">
        <v>5</v>
      </c>
      <c r="B137" s="42">
        <v>16.600000000000001</v>
      </c>
      <c r="C137" s="42">
        <v>16.8</v>
      </c>
      <c r="D137" s="42">
        <v>16.7</v>
      </c>
      <c r="E137" s="42">
        <v>16.8</v>
      </c>
      <c r="F137" s="42">
        <v>16.2</v>
      </c>
      <c r="G137" s="42">
        <v>15.5</v>
      </c>
      <c r="H137" s="42">
        <v>17.3</v>
      </c>
      <c r="I137" s="42">
        <v>14.7</v>
      </c>
      <c r="J137" s="42">
        <v>15.5</v>
      </c>
      <c r="K137" s="42">
        <v>17</v>
      </c>
      <c r="L137" s="42">
        <v>15.5</v>
      </c>
      <c r="M137" s="32"/>
      <c r="N137" s="42">
        <v>31</v>
      </c>
      <c r="O137" s="42">
        <v>30.6</v>
      </c>
      <c r="P137" s="42">
        <v>30.5</v>
      </c>
      <c r="Q137" s="42">
        <v>31.9</v>
      </c>
      <c r="R137" s="42">
        <v>31.8</v>
      </c>
      <c r="S137" s="42">
        <v>31</v>
      </c>
      <c r="T137" s="42">
        <v>27.5</v>
      </c>
      <c r="U137" s="42">
        <v>27.9</v>
      </c>
      <c r="V137" s="42">
        <v>30</v>
      </c>
      <c r="W137" s="42">
        <v>31.3</v>
      </c>
      <c r="X137" s="42"/>
      <c r="Y137" s="32"/>
      <c r="Z137" s="42">
        <v>63</v>
      </c>
      <c r="AA137" s="42">
        <v>63.1</v>
      </c>
      <c r="AB137" s="42">
        <v>62.5</v>
      </c>
      <c r="AC137" s="42">
        <v>64.7</v>
      </c>
      <c r="AD137" s="42">
        <v>64.8</v>
      </c>
      <c r="AE137" s="42">
        <v>65.3</v>
      </c>
      <c r="AF137" s="42">
        <v>66</v>
      </c>
      <c r="AG137" s="42">
        <v>63.5</v>
      </c>
      <c r="AH137" s="42">
        <v>64.2</v>
      </c>
      <c r="AI137" s="42">
        <v>62.9</v>
      </c>
      <c r="AJ137" s="42">
        <v>62.8</v>
      </c>
      <c r="AK137" s="32"/>
      <c r="AL137" s="42">
        <v>136</v>
      </c>
      <c r="AM137" s="42">
        <v>125</v>
      </c>
      <c r="AN137" s="42">
        <v>109</v>
      </c>
      <c r="AO137" s="42">
        <v>127</v>
      </c>
      <c r="AP137" s="42">
        <v>126</v>
      </c>
      <c r="AQ137" s="42">
        <v>132</v>
      </c>
      <c r="AR137" s="42">
        <v>122</v>
      </c>
      <c r="AS137" s="42">
        <v>126</v>
      </c>
      <c r="AT137" s="42">
        <v>125</v>
      </c>
      <c r="AU137" s="42">
        <v>115</v>
      </c>
      <c r="AV137" s="42">
        <v>125</v>
      </c>
      <c r="AW137" s="32"/>
      <c r="AX137" s="42">
        <v>242</v>
      </c>
      <c r="AY137" s="42">
        <v>245</v>
      </c>
      <c r="AZ137" s="42">
        <v>245</v>
      </c>
      <c r="BA137" s="42">
        <v>246</v>
      </c>
      <c r="BB137" s="42">
        <v>254</v>
      </c>
      <c r="BC137" s="42">
        <v>254</v>
      </c>
      <c r="BD137" s="42">
        <v>255</v>
      </c>
      <c r="BE137" s="42">
        <v>244</v>
      </c>
      <c r="BF137" s="42">
        <v>235</v>
      </c>
      <c r="BG137" s="42">
        <v>257</v>
      </c>
      <c r="BH137" s="42">
        <v>234</v>
      </c>
    </row>
    <row r="138" spans="1:60" hidden="1" x14ac:dyDescent="0.2">
      <c r="A138" s="42">
        <v>6</v>
      </c>
      <c r="B138" s="42">
        <v>16.8</v>
      </c>
      <c r="C138" s="42">
        <v>15.8</v>
      </c>
      <c r="D138" s="42">
        <v>16.600000000000001</v>
      </c>
      <c r="E138" s="42">
        <v>17.2</v>
      </c>
      <c r="F138" s="42">
        <v>16.100000000000001</v>
      </c>
      <c r="G138" s="42">
        <v>15.4</v>
      </c>
      <c r="H138" s="42">
        <v>17.2</v>
      </c>
      <c r="I138" s="42">
        <v>15</v>
      </c>
      <c r="J138" s="42">
        <v>15.2</v>
      </c>
      <c r="K138" s="42">
        <v>16.399999999999999</v>
      </c>
      <c r="L138" s="42">
        <v>15.8</v>
      </c>
      <c r="M138" s="32"/>
      <c r="N138" s="42">
        <v>26.1</v>
      </c>
      <c r="O138" s="42">
        <v>31.9</v>
      </c>
      <c r="P138" s="42">
        <v>31.4</v>
      </c>
      <c r="Q138" s="42">
        <v>33.200000000000003</v>
      </c>
      <c r="R138" s="42">
        <v>32.1</v>
      </c>
      <c r="S138" s="42">
        <v>31.3</v>
      </c>
      <c r="T138" s="42">
        <v>29.9</v>
      </c>
      <c r="U138" s="42">
        <v>29.6</v>
      </c>
      <c r="V138" s="42">
        <v>30</v>
      </c>
      <c r="W138" s="42">
        <v>31.8</v>
      </c>
      <c r="X138" s="42"/>
      <c r="Y138" s="32"/>
      <c r="Z138" s="42">
        <v>62.3</v>
      </c>
      <c r="AA138" s="42">
        <v>58.9</v>
      </c>
      <c r="AB138" s="42">
        <v>59.7</v>
      </c>
      <c r="AC138" s="42">
        <v>62.5</v>
      </c>
      <c r="AD138" s="42">
        <v>63</v>
      </c>
      <c r="AE138" s="42">
        <v>63.8</v>
      </c>
      <c r="AF138" s="42">
        <v>61.9</v>
      </c>
      <c r="AG138" s="42">
        <v>63.3</v>
      </c>
      <c r="AH138" s="42">
        <v>66.5</v>
      </c>
      <c r="AI138" s="42">
        <v>62.2</v>
      </c>
      <c r="AJ138" s="42">
        <v>62.8</v>
      </c>
      <c r="AK138" s="32"/>
      <c r="AL138" s="42">
        <v>126</v>
      </c>
      <c r="AM138" s="42">
        <v>127</v>
      </c>
      <c r="AN138" s="42">
        <v>111</v>
      </c>
      <c r="AO138" s="42">
        <v>126</v>
      </c>
      <c r="AP138" s="42">
        <v>123</v>
      </c>
      <c r="AQ138" s="42">
        <v>127</v>
      </c>
      <c r="AR138" s="42">
        <v>119</v>
      </c>
      <c r="AS138" s="42">
        <v>126</v>
      </c>
      <c r="AT138" s="42">
        <v>125</v>
      </c>
      <c r="AU138" s="42">
        <v>117</v>
      </c>
      <c r="AV138" s="42">
        <v>133</v>
      </c>
      <c r="AW138" s="32"/>
      <c r="AX138" s="42">
        <v>245</v>
      </c>
      <c r="AY138" s="42">
        <v>235</v>
      </c>
      <c r="AZ138" s="42">
        <v>245</v>
      </c>
      <c r="BA138" s="42">
        <v>247</v>
      </c>
      <c r="BB138" s="42">
        <v>257</v>
      </c>
      <c r="BC138" s="42">
        <v>251</v>
      </c>
      <c r="BD138" s="42">
        <v>255</v>
      </c>
      <c r="BE138" s="42">
        <v>236</v>
      </c>
      <c r="BF138" s="42">
        <v>257</v>
      </c>
      <c r="BG138" s="42">
        <v>253</v>
      </c>
      <c r="BH138" s="42">
        <v>236</v>
      </c>
    </row>
    <row r="139" spans="1:60" hidden="1" x14ac:dyDescent="0.2">
      <c r="A139" s="43">
        <v>7</v>
      </c>
      <c r="B139" s="42">
        <v>16.7</v>
      </c>
      <c r="C139" s="42">
        <v>16.100000000000001</v>
      </c>
      <c r="D139" s="42">
        <v>15.5</v>
      </c>
      <c r="E139" s="42">
        <v>16.899999999999999</v>
      </c>
      <c r="F139" s="42">
        <v>15.3</v>
      </c>
      <c r="G139" s="42">
        <v>14.9</v>
      </c>
      <c r="H139" s="42">
        <v>16.399999999999999</v>
      </c>
      <c r="I139" s="42">
        <v>14.8</v>
      </c>
      <c r="J139" s="42">
        <v>15.9</v>
      </c>
      <c r="K139" s="42">
        <v>16.100000000000001</v>
      </c>
      <c r="L139" s="42">
        <v>16.399999999999999</v>
      </c>
      <c r="M139" s="32"/>
      <c r="N139" s="43">
        <v>29.5</v>
      </c>
      <c r="O139" s="42">
        <v>30.9</v>
      </c>
      <c r="P139" s="42">
        <v>30</v>
      </c>
      <c r="Q139" s="42">
        <v>32.299999999999997</v>
      </c>
      <c r="R139" s="42">
        <v>31.9</v>
      </c>
      <c r="S139" s="42">
        <v>30.8</v>
      </c>
      <c r="T139" s="42">
        <v>33.1</v>
      </c>
      <c r="U139" s="42">
        <v>27.5</v>
      </c>
      <c r="V139" s="42">
        <v>31.8</v>
      </c>
      <c r="W139" s="42">
        <v>31.8</v>
      </c>
      <c r="X139" s="42"/>
      <c r="Y139" s="32"/>
      <c r="Z139" s="43">
        <v>2.66</v>
      </c>
      <c r="AA139" s="42">
        <v>58.8</v>
      </c>
      <c r="AB139" s="42">
        <v>60.5</v>
      </c>
      <c r="AC139" s="42">
        <v>65</v>
      </c>
      <c r="AD139" s="42">
        <v>63.7</v>
      </c>
      <c r="AE139" s="42">
        <v>63.8</v>
      </c>
      <c r="AF139" s="42">
        <v>65.2</v>
      </c>
      <c r="AG139" s="42">
        <v>63.1</v>
      </c>
      <c r="AH139" s="42">
        <v>64.900000000000006</v>
      </c>
      <c r="AI139" s="42">
        <v>64.5</v>
      </c>
      <c r="AJ139" s="42">
        <v>63</v>
      </c>
      <c r="AK139" s="32"/>
      <c r="AL139" s="43">
        <v>137</v>
      </c>
      <c r="AM139" s="42">
        <v>115</v>
      </c>
      <c r="AN139" s="42">
        <v>113</v>
      </c>
      <c r="AO139" s="42">
        <v>126</v>
      </c>
      <c r="AP139" s="42">
        <v>123</v>
      </c>
      <c r="AQ139" s="42">
        <v>132</v>
      </c>
      <c r="AR139" s="42">
        <v>117</v>
      </c>
      <c r="AS139" s="42">
        <v>128</v>
      </c>
      <c r="AT139" s="42">
        <v>125</v>
      </c>
      <c r="AU139" s="42">
        <v>125</v>
      </c>
      <c r="AV139" s="42">
        <v>131</v>
      </c>
      <c r="AW139" s="32"/>
      <c r="AX139" s="43">
        <v>241</v>
      </c>
      <c r="AY139" s="42">
        <v>233</v>
      </c>
      <c r="AZ139" s="42">
        <v>245</v>
      </c>
      <c r="BA139" s="42">
        <v>246</v>
      </c>
      <c r="BB139" s="42">
        <v>253</v>
      </c>
      <c r="BC139" s="42">
        <v>266</v>
      </c>
      <c r="BD139" s="42">
        <v>252</v>
      </c>
      <c r="BE139" s="42">
        <v>236</v>
      </c>
      <c r="BF139" s="42">
        <v>241</v>
      </c>
      <c r="BG139" s="42">
        <v>250</v>
      </c>
      <c r="BH139" s="42">
        <v>249</v>
      </c>
    </row>
    <row r="140" spans="1:60" hidden="1" x14ac:dyDescent="0.2">
      <c r="A140" s="42">
        <v>8</v>
      </c>
      <c r="B140" s="42">
        <v>16.2</v>
      </c>
      <c r="C140" s="42">
        <v>16.100000000000001</v>
      </c>
      <c r="D140" s="42">
        <v>16.5</v>
      </c>
      <c r="E140" s="42">
        <v>16.7</v>
      </c>
      <c r="F140" s="42">
        <v>15.8</v>
      </c>
      <c r="G140" s="42">
        <v>15.4</v>
      </c>
      <c r="H140" s="42">
        <v>16.399999999999999</v>
      </c>
      <c r="I140" s="42">
        <v>14.7</v>
      </c>
      <c r="J140" s="42">
        <v>15.3</v>
      </c>
      <c r="K140" s="42">
        <v>16.399999999999999</v>
      </c>
      <c r="L140" s="42">
        <v>14.9</v>
      </c>
      <c r="M140" s="32"/>
      <c r="N140" s="42">
        <v>30.1</v>
      </c>
      <c r="O140" s="42">
        <v>30.9</v>
      </c>
      <c r="P140" s="42">
        <v>29.3</v>
      </c>
      <c r="Q140" s="42">
        <v>31.6</v>
      </c>
      <c r="R140" s="42">
        <v>32.1</v>
      </c>
      <c r="S140" s="42">
        <v>31.2</v>
      </c>
      <c r="T140" s="42">
        <v>31.3</v>
      </c>
      <c r="U140" s="42">
        <v>28.1</v>
      </c>
      <c r="V140" s="42">
        <v>32.6</v>
      </c>
      <c r="W140" s="42">
        <v>33.1</v>
      </c>
      <c r="X140" s="42"/>
      <c r="Y140" s="32"/>
      <c r="Z140" s="42">
        <v>61.8</v>
      </c>
      <c r="AA140" s="42">
        <v>57.8</v>
      </c>
      <c r="AB140" s="42">
        <v>63</v>
      </c>
      <c r="AC140" s="42">
        <v>62.9</v>
      </c>
      <c r="AD140" s="42">
        <v>63.6</v>
      </c>
      <c r="AE140" s="42">
        <v>63.8</v>
      </c>
      <c r="AF140" s="42">
        <v>62.2</v>
      </c>
      <c r="AG140" s="42">
        <v>63.1</v>
      </c>
      <c r="AH140" s="42">
        <v>63.6</v>
      </c>
      <c r="AI140" s="42">
        <v>63</v>
      </c>
      <c r="AJ140" s="42">
        <v>62.2</v>
      </c>
      <c r="AK140" s="32"/>
      <c r="AL140" s="42">
        <v>128</v>
      </c>
      <c r="AM140" s="42">
        <v>126</v>
      </c>
      <c r="AN140" s="42">
        <v>110</v>
      </c>
      <c r="AO140" s="42">
        <v>126</v>
      </c>
      <c r="AP140" s="42">
        <v>124</v>
      </c>
      <c r="AQ140" s="42">
        <v>131</v>
      </c>
      <c r="AR140" s="42">
        <v>122</v>
      </c>
      <c r="AS140" s="42">
        <v>125</v>
      </c>
      <c r="AT140" s="42">
        <v>125</v>
      </c>
      <c r="AU140" s="42">
        <v>124</v>
      </c>
      <c r="AV140" s="42">
        <v>125</v>
      </c>
      <c r="AW140" s="32"/>
      <c r="AX140" s="42">
        <v>250</v>
      </c>
      <c r="AY140" s="42">
        <v>230</v>
      </c>
      <c r="AZ140" s="42">
        <v>247</v>
      </c>
      <c r="BA140" s="42">
        <v>249</v>
      </c>
      <c r="BB140" s="42">
        <v>249</v>
      </c>
      <c r="BC140" s="42">
        <v>252</v>
      </c>
      <c r="BD140" s="42">
        <v>255</v>
      </c>
      <c r="BE140" s="42">
        <v>251</v>
      </c>
      <c r="BF140" s="42">
        <v>250</v>
      </c>
      <c r="BG140" s="42">
        <v>250</v>
      </c>
      <c r="BH140" s="42">
        <v>248</v>
      </c>
    </row>
    <row r="141" spans="1:60" hidden="1" x14ac:dyDescent="0.2">
      <c r="A141" s="42">
        <v>9</v>
      </c>
      <c r="B141" s="42">
        <v>15.7</v>
      </c>
      <c r="C141" s="42">
        <v>16.7</v>
      </c>
      <c r="D141" s="42">
        <v>16.899999999999999</v>
      </c>
      <c r="E141" s="42">
        <v>17.399999999999999</v>
      </c>
      <c r="F141" s="42">
        <v>14.8</v>
      </c>
      <c r="G141" s="42">
        <v>14.9</v>
      </c>
      <c r="H141" s="42">
        <v>16.399999999999999</v>
      </c>
      <c r="I141" s="42">
        <v>14.6</v>
      </c>
      <c r="J141" s="42">
        <v>15.6</v>
      </c>
      <c r="K141" s="42">
        <v>16.3</v>
      </c>
      <c r="L141" s="42">
        <v>15.6</v>
      </c>
      <c r="M141" s="32"/>
      <c r="N141" s="42">
        <v>30.9</v>
      </c>
      <c r="O141" s="42">
        <v>31.1</v>
      </c>
      <c r="P141" s="42">
        <v>30.7</v>
      </c>
      <c r="Q141" s="42">
        <v>31.4</v>
      </c>
      <c r="R141" s="42">
        <v>32.700000000000003</v>
      </c>
      <c r="S141" s="42">
        <v>31.6</v>
      </c>
      <c r="T141" s="42">
        <v>30.6</v>
      </c>
      <c r="U141" s="42">
        <v>29.8</v>
      </c>
      <c r="V141" s="42">
        <v>31.4</v>
      </c>
      <c r="W141" s="42">
        <v>32.4</v>
      </c>
      <c r="X141" s="42"/>
      <c r="Y141" s="32"/>
      <c r="Z141" s="42">
        <v>62.6</v>
      </c>
      <c r="AA141" s="42">
        <v>56.7</v>
      </c>
      <c r="AB141" s="42">
        <v>61.2</v>
      </c>
      <c r="AC141" s="42">
        <v>61.3</v>
      </c>
      <c r="AD141" s="42">
        <v>63.9</v>
      </c>
      <c r="AE141" s="42">
        <v>63.5</v>
      </c>
      <c r="AF141" s="42">
        <v>62.7</v>
      </c>
      <c r="AG141" s="42">
        <v>63.2</v>
      </c>
      <c r="AH141" s="42">
        <v>63.1</v>
      </c>
      <c r="AI141" s="42">
        <v>65</v>
      </c>
      <c r="AJ141" s="42">
        <v>62.8</v>
      </c>
      <c r="AK141" s="32"/>
      <c r="AL141" s="42">
        <v>125</v>
      </c>
      <c r="AM141" s="42">
        <v>125</v>
      </c>
      <c r="AN141" s="42">
        <v>114</v>
      </c>
      <c r="AO141" s="42">
        <v>126</v>
      </c>
      <c r="AP141" s="42">
        <v>130</v>
      </c>
      <c r="AQ141" s="42">
        <v>135</v>
      </c>
      <c r="AR141" s="42">
        <v>126</v>
      </c>
      <c r="AS141" s="42">
        <v>127</v>
      </c>
      <c r="AT141" s="42">
        <v>124</v>
      </c>
      <c r="AU141" s="42">
        <v>120</v>
      </c>
      <c r="AV141" s="42">
        <v>126</v>
      </c>
      <c r="AW141" s="32"/>
      <c r="AX141" s="42">
        <v>256</v>
      </c>
      <c r="AY141" s="42">
        <v>228</v>
      </c>
      <c r="AZ141" s="42">
        <v>254</v>
      </c>
      <c r="BA141" s="42">
        <v>246</v>
      </c>
      <c r="BB141" s="42">
        <v>248</v>
      </c>
      <c r="BC141" s="42">
        <v>250</v>
      </c>
      <c r="BD141" s="42">
        <v>255</v>
      </c>
      <c r="BE141" s="42">
        <v>249</v>
      </c>
      <c r="BF141" s="42">
        <v>254</v>
      </c>
      <c r="BG141" s="42">
        <v>246</v>
      </c>
      <c r="BH141" s="42">
        <v>247</v>
      </c>
    </row>
    <row r="142" spans="1:60" hidden="1" x14ac:dyDescent="0.2">
      <c r="A142" s="43">
        <v>10</v>
      </c>
      <c r="B142" s="42">
        <v>15.7</v>
      </c>
      <c r="C142" s="42">
        <v>13.8</v>
      </c>
      <c r="D142" s="42">
        <v>17.7</v>
      </c>
      <c r="E142" s="42">
        <v>17.2</v>
      </c>
      <c r="F142" s="42">
        <v>15.6</v>
      </c>
      <c r="G142" s="42">
        <v>15.6</v>
      </c>
      <c r="H142" s="42">
        <v>16.5</v>
      </c>
      <c r="I142" s="42">
        <v>14.9</v>
      </c>
      <c r="J142" s="42">
        <v>15.3</v>
      </c>
      <c r="K142" s="42">
        <v>16.3</v>
      </c>
      <c r="L142" s="42">
        <v>15.5</v>
      </c>
      <c r="M142" s="32"/>
      <c r="N142" s="43">
        <v>28.8</v>
      </c>
      <c r="O142" s="42">
        <v>31.1</v>
      </c>
      <c r="P142" s="42">
        <v>31.6</v>
      </c>
      <c r="Q142" s="42">
        <v>31.4</v>
      </c>
      <c r="R142" s="42">
        <v>32.6</v>
      </c>
      <c r="S142" s="42">
        <v>31.2</v>
      </c>
      <c r="T142" s="42">
        <v>31.4</v>
      </c>
      <c r="U142" s="42">
        <v>29.6</v>
      </c>
      <c r="V142" s="42">
        <v>32.4</v>
      </c>
      <c r="W142" s="42">
        <v>31.8</v>
      </c>
      <c r="X142" s="42"/>
      <c r="Y142" s="32"/>
      <c r="Z142" s="43">
        <v>63.1</v>
      </c>
      <c r="AA142" s="42">
        <v>55.6</v>
      </c>
      <c r="AB142" s="42">
        <v>60.1</v>
      </c>
      <c r="AC142" s="42">
        <v>63.8</v>
      </c>
      <c r="AD142" s="42">
        <v>63</v>
      </c>
      <c r="AE142" s="42">
        <v>62.2</v>
      </c>
      <c r="AF142" s="42">
        <v>62.2</v>
      </c>
      <c r="AG142" s="42">
        <v>63</v>
      </c>
      <c r="AH142" s="42">
        <v>62.7</v>
      </c>
      <c r="AI142" s="42">
        <v>62.3</v>
      </c>
      <c r="AJ142" s="42">
        <v>64.599999999999994</v>
      </c>
      <c r="AK142" s="32"/>
      <c r="AL142" s="43">
        <v>124</v>
      </c>
      <c r="AM142" s="42">
        <v>126</v>
      </c>
      <c r="AN142" s="42">
        <v>109</v>
      </c>
      <c r="AO142" s="42">
        <v>126</v>
      </c>
      <c r="AP142" s="42">
        <v>121</v>
      </c>
      <c r="AQ142" s="42">
        <v>134</v>
      </c>
      <c r="AR142" s="42">
        <v>122</v>
      </c>
      <c r="AS142" s="42">
        <v>126</v>
      </c>
      <c r="AT142" s="42">
        <v>125</v>
      </c>
      <c r="AU142" s="42">
        <v>123</v>
      </c>
      <c r="AV142" s="42">
        <v>126</v>
      </c>
      <c r="AW142" s="32"/>
      <c r="AX142" s="43">
        <v>257</v>
      </c>
      <c r="AY142" s="42">
        <v>231</v>
      </c>
      <c r="AZ142" s="42">
        <v>250</v>
      </c>
      <c r="BA142" s="42">
        <v>250</v>
      </c>
      <c r="BB142" s="42">
        <v>247</v>
      </c>
      <c r="BC142" s="42">
        <v>254</v>
      </c>
      <c r="BD142" s="42">
        <v>256</v>
      </c>
      <c r="BE142" s="42">
        <v>236</v>
      </c>
      <c r="BF142" s="42">
        <v>252</v>
      </c>
      <c r="BG142" s="42">
        <v>254</v>
      </c>
      <c r="BH142" s="42">
        <v>246</v>
      </c>
    </row>
    <row r="143" spans="1:60" hidden="1" x14ac:dyDescent="0.2">
      <c r="A143" s="42">
        <v>11</v>
      </c>
      <c r="B143" s="42">
        <v>15.4</v>
      </c>
      <c r="C143" s="42">
        <v>12.9</v>
      </c>
      <c r="D143" s="42">
        <v>17.100000000000001</v>
      </c>
      <c r="E143" s="42">
        <v>16.8</v>
      </c>
      <c r="F143" s="42">
        <v>15.1</v>
      </c>
      <c r="G143" s="42">
        <v>15.4</v>
      </c>
      <c r="H143" s="42">
        <v>16.7</v>
      </c>
      <c r="I143" s="42">
        <v>14.8</v>
      </c>
      <c r="J143" s="42">
        <v>14.9</v>
      </c>
      <c r="K143" s="42">
        <v>16.3</v>
      </c>
      <c r="L143" s="42">
        <v>16.3</v>
      </c>
      <c r="M143" s="32"/>
      <c r="N143" s="42">
        <v>30.3</v>
      </c>
      <c r="O143" s="42">
        <v>30.8</v>
      </c>
      <c r="P143" s="42">
        <v>30.8</v>
      </c>
      <c r="Q143" s="42">
        <v>31.5</v>
      </c>
      <c r="R143" s="42">
        <v>31.5</v>
      </c>
      <c r="S143" s="42">
        <v>31.3</v>
      </c>
      <c r="T143" s="42">
        <v>31.8</v>
      </c>
      <c r="U143" s="42">
        <v>29.8</v>
      </c>
      <c r="V143" s="42">
        <v>33.9</v>
      </c>
      <c r="W143" s="42">
        <v>31.7</v>
      </c>
      <c r="X143" s="42"/>
      <c r="Y143" s="32"/>
      <c r="Z143" s="42">
        <v>61.7</v>
      </c>
      <c r="AA143" s="42">
        <v>55.9</v>
      </c>
      <c r="AB143" s="42">
        <v>62.5</v>
      </c>
      <c r="AC143" s="42">
        <v>60.3</v>
      </c>
      <c r="AD143" s="42">
        <v>64</v>
      </c>
      <c r="AE143" s="42">
        <v>63</v>
      </c>
      <c r="AF143" s="42">
        <v>62.5</v>
      </c>
      <c r="AG143" s="42">
        <v>63.4</v>
      </c>
      <c r="AH143" s="42">
        <v>63.3</v>
      </c>
      <c r="AI143" s="42">
        <v>61.9</v>
      </c>
      <c r="AJ143" s="42">
        <v>63.4</v>
      </c>
      <c r="AK143" s="32"/>
      <c r="AL143" s="42">
        <v>125</v>
      </c>
      <c r="AM143" s="42">
        <v>125</v>
      </c>
      <c r="AN143" s="42">
        <v>114</v>
      </c>
      <c r="AO143" s="42">
        <v>126</v>
      </c>
      <c r="AP143" s="42">
        <v>121</v>
      </c>
      <c r="AQ143" s="42">
        <v>129</v>
      </c>
      <c r="AR143" s="42">
        <v>123</v>
      </c>
      <c r="AS143" s="42">
        <v>129</v>
      </c>
      <c r="AT143" s="42">
        <v>126</v>
      </c>
      <c r="AU143" s="42">
        <v>124</v>
      </c>
      <c r="AV143" s="42">
        <v>126</v>
      </c>
      <c r="AW143" s="32"/>
      <c r="AX143" s="42">
        <v>254</v>
      </c>
      <c r="AY143" s="42">
        <v>239</v>
      </c>
      <c r="AZ143" s="42">
        <v>249</v>
      </c>
      <c r="BA143" s="42">
        <v>248</v>
      </c>
      <c r="BB143" s="42">
        <v>250</v>
      </c>
      <c r="BC143" s="42">
        <v>255</v>
      </c>
      <c r="BD143" s="42">
        <v>254</v>
      </c>
      <c r="BE143" s="42">
        <v>251</v>
      </c>
      <c r="BF143" s="42">
        <v>246</v>
      </c>
      <c r="BG143" s="42">
        <v>247</v>
      </c>
      <c r="BH143" s="42">
        <v>251</v>
      </c>
    </row>
    <row r="144" spans="1:60" hidden="1" x14ac:dyDescent="0.2">
      <c r="A144" s="42">
        <v>12</v>
      </c>
      <c r="B144" s="42">
        <v>15.6</v>
      </c>
      <c r="C144" s="42">
        <v>12.7</v>
      </c>
      <c r="D144" s="42">
        <v>17.600000000000001</v>
      </c>
      <c r="E144" s="42">
        <v>16.8</v>
      </c>
      <c r="F144" s="42">
        <v>15</v>
      </c>
      <c r="G144" s="42">
        <v>16.2</v>
      </c>
      <c r="H144" s="42">
        <v>16.5</v>
      </c>
      <c r="I144" s="42">
        <v>14.7</v>
      </c>
      <c r="J144" s="42">
        <v>15.1</v>
      </c>
      <c r="K144" s="42">
        <v>16.399999999999999</v>
      </c>
      <c r="L144" s="42">
        <v>15.8</v>
      </c>
      <c r="M144" s="32"/>
      <c r="N144" s="42">
        <v>29</v>
      </c>
      <c r="O144" s="42">
        <v>30.9</v>
      </c>
      <c r="P144" s="42">
        <v>31.5</v>
      </c>
      <c r="Q144" s="42">
        <v>31.6</v>
      </c>
      <c r="R144" s="42">
        <v>31.8</v>
      </c>
      <c r="S144" s="42">
        <v>31.3</v>
      </c>
      <c r="T144" s="42">
        <v>31.1</v>
      </c>
      <c r="U144" s="42">
        <v>28</v>
      </c>
      <c r="V144" s="42">
        <v>30.4</v>
      </c>
      <c r="W144" s="42">
        <v>31.7</v>
      </c>
      <c r="X144" s="42"/>
      <c r="Y144" s="32"/>
      <c r="Z144" s="42">
        <v>61.8</v>
      </c>
      <c r="AA144" s="42">
        <v>56.6</v>
      </c>
      <c r="AB144" s="42">
        <v>59.3</v>
      </c>
      <c r="AC144" s="42">
        <v>60.6</v>
      </c>
      <c r="AD144" s="42">
        <v>63.6</v>
      </c>
      <c r="AE144" s="42">
        <v>63.3</v>
      </c>
      <c r="AF144" s="42">
        <v>62.7</v>
      </c>
      <c r="AG144" s="42">
        <v>65.2</v>
      </c>
      <c r="AH144" s="42">
        <v>62.9</v>
      </c>
      <c r="AI144" s="42">
        <v>62.4</v>
      </c>
      <c r="AJ144" s="42">
        <v>62.9</v>
      </c>
      <c r="AK144" s="32"/>
      <c r="AL144" s="42">
        <v>123</v>
      </c>
      <c r="AM144" s="42">
        <v>117</v>
      </c>
      <c r="AN144" s="42">
        <v>112</v>
      </c>
      <c r="AO144" s="42">
        <v>126</v>
      </c>
      <c r="AP144" s="42">
        <v>123</v>
      </c>
      <c r="AQ144" s="42">
        <v>124</v>
      </c>
      <c r="AR144" s="42">
        <v>119</v>
      </c>
      <c r="AS144" s="42">
        <v>125</v>
      </c>
      <c r="AT144" s="42">
        <v>126</v>
      </c>
      <c r="AU144" s="42">
        <v>125</v>
      </c>
      <c r="AV144" s="42">
        <v>128</v>
      </c>
      <c r="AW144" s="32"/>
      <c r="AX144" s="42">
        <v>253</v>
      </c>
      <c r="AY144" s="42">
        <v>244</v>
      </c>
      <c r="AZ144" s="42">
        <v>254</v>
      </c>
      <c r="BA144" s="42">
        <v>249</v>
      </c>
      <c r="BB144" s="42">
        <v>247</v>
      </c>
      <c r="BC144" s="42">
        <v>250</v>
      </c>
      <c r="BD144" s="42">
        <v>253</v>
      </c>
      <c r="BE144" s="42">
        <v>251</v>
      </c>
      <c r="BF144" s="42">
        <v>247</v>
      </c>
      <c r="BG144" s="42">
        <v>235</v>
      </c>
      <c r="BH144" s="42">
        <v>244</v>
      </c>
    </row>
    <row r="145" spans="1:60" hidden="1" x14ac:dyDescent="0.2">
      <c r="A145" s="43">
        <v>13</v>
      </c>
      <c r="B145" s="42">
        <v>16.399999999999999</v>
      </c>
      <c r="C145" s="42">
        <v>12.7</v>
      </c>
      <c r="D145" s="42">
        <v>17.3</v>
      </c>
      <c r="E145" s="42">
        <v>16.7</v>
      </c>
      <c r="F145" s="42">
        <v>14.6</v>
      </c>
      <c r="G145" s="42">
        <v>13.7</v>
      </c>
      <c r="H145" s="42">
        <v>16.5</v>
      </c>
      <c r="I145" s="42">
        <v>14.4</v>
      </c>
      <c r="J145" s="42">
        <v>15.4</v>
      </c>
      <c r="K145" s="42">
        <v>16.2</v>
      </c>
      <c r="L145" s="42">
        <v>16.5</v>
      </c>
      <c r="M145" s="32"/>
      <c r="N145" s="43">
        <v>28.7</v>
      </c>
      <c r="O145" s="42">
        <v>30.9</v>
      </c>
      <c r="P145" s="42">
        <v>30.5</v>
      </c>
      <c r="Q145" s="42">
        <v>31.4</v>
      </c>
      <c r="R145" s="42">
        <v>32.4</v>
      </c>
      <c r="S145" s="42">
        <v>31.2</v>
      </c>
      <c r="T145" s="42">
        <v>31.3</v>
      </c>
      <c r="U145" s="42">
        <v>29.9</v>
      </c>
      <c r="V145" s="42">
        <v>29.1</v>
      </c>
      <c r="W145" s="42">
        <v>31.5</v>
      </c>
      <c r="X145" s="42"/>
      <c r="Y145" s="32"/>
      <c r="Z145" s="43">
        <v>61.7</v>
      </c>
      <c r="AA145" s="42">
        <v>55.6</v>
      </c>
      <c r="AB145" s="42">
        <v>60.3</v>
      </c>
      <c r="AC145" s="42">
        <v>63.5</v>
      </c>
      <c r="AD145" s="42">
        <v>65</v>
      </c>
      <c r="AE145" s="42">
        <v>62.8</v>
      </c>
      <c r="AF145" s="42">
        <v>63.8</v>
      </c>
      <c r="AG145" s="42">
        <v>63.2</v>
      </c>
      <c r="AH145" s="42">
        <v>64.599999999999994</v>
      </c>
      <c r="AI145" s="42">
        <v>62.6</v>
      </c>
      <c r="AJ145" s="42">
        <v>63.1</v>
      </c>
      <c r="AK145" s="32"/>
      <c r="AL145" s="43">
        <v>125</v>
      </c>
      <c r="AM145" s="42">
        <v>126</v>
      </c>
      <c r="AN145" s="42">
        <v>124</v>
      </c>
      <c r="AO145" s="42">
        <v>130</v>
      </c>
      <c r="AP145" s="42">
        <v>121</v>
      </c>
      <c r="AQ145" s="42">
        <v>126</v>
      </c>
      <c r="AR145" s="42">
        <v>122</v>
      </c>
      <c r="AS145" s="42">
        <v>129</v>
      </c>
      <c r="AT145" s="42">
        <v>126</v>
      </c>
      <c r="AU145" s="42">
        <v>126</v>
      </c>
      <c r="AV145" s="42">
        <v>127</v>
      </c>
      <c r="AW145" s="32"/>
      <c r="AX145" s="43">
        <v>252</v>
      </c>
      <c r="AY145" s="42">
        <v>248</v>
      </c>
      <c r="AZ145" s="42">
        <v>265</v>
      </c>
      <c r="BA145" s="42">
        <v>252</v>
      </c>
      <c r="BB145" s="42">
        <v>248</v>
      </c>
      <c r="BC145" s="42">
        <v>254</v>
      </c>
      <c r="BD145" s="42">
        <v>251</v>
      </c>
      <c r="BE145" s="42">
        <v>249</v>
      </c>
      <c r="BF145" s="42">
        <v>249</v>
      </c>
      <c r="BG145" s="42">
        <v>232</v>
      </c>
      <c r="BH145" s="42">
        <v>248</v>
      </c>
    </row>
    <row r="146" spans="1:60" hidden="1" x14ac:dyDescent="0.2">
      <c r="A146" s="42">
        <v>14</v>
      </c>
      <c r="B146" s="42">
        <v>16.5</v>
      </c>
      <c r="C146" s="42">
        <v>14.5</v>
      </c>
      <c r="D146" s="42">
        <v>17.600000000000001</v>
      </c>
      <c r="E146" s="42">
        <v>16.8</v>
      </c>
      <c r="F146" s="42">
        <v>14</v>
      </c>
      <c r="G146" s="42">
        <v>16.600000000000001</v>
      </c>
      <c r="H146" s="42">
        <v>16.600000000000001</v>
      </c>
      <c r="I146" s="42">
        <v>14.6</v>
      </c>
      <c r="J146" s="42">
        <v>15.2</v>
      </c>
      <c r="K146" s="42">
        <v>16.2</v>
      </c>
      <c r="L146" s="42">
        <v>15.7</v>
      </c>
      <c r="M146" s="32"/>
      <c r="N146" s="42">
        <v>29.1</v>
      </c>
      <c r="O146" s="42">
        <v>31.3</v>
      </c>
      <c r="P146" s="42">
        <v>31</v>
      </c>
      <c r="Q146" s="42">
        <v>31.5</v>
      </c>
      <c r="R146" s="42">
        <v>31.6</v>
      </c>
      <c r="S146" s="42">
        <v>30.9</v>
      </c>
      <c r="T146" s="42">
        <v>31.9</v>
      </c>
      <c r="U146" s="42">
        <v>28.8</v>
      </c>
      <c r="V146" s="42">
        <v>28.9</v>
      </c>
      <c r="W146" s="42">
        <v>32.6</v>
      </c>
      <c r="X146" s="42"/>
      <c r="Y146" s="32"/>
      <c r="Z146" s="42">
        <v>61.6</v>
      </c>
      <c r="AA146" s="42">
        <v>55.9</v>
      </c>
      <c r="AB146" s="42">
        <v>62.6</v>
      </c>
      <c r="AC146" s="42">
        <v>63.8</v>
      </c>
      <c r="AD146" s="42">
        <v>63.3</v>
      </c>
      <c r="AE146" s="42">
        <v>62.9</v>
      </c>
      <c r="AF146" s="42">
        <v>63.7</v>
      </c>
      <c r="AG146" s="42">
        <v>64.3</v>
      </c>
      <c r="AH146" s="42">
        <v>63</v>
      </c>
      <c r="AI146" s="42">
        <v>62.6</v>
      </c>
      <c r="AJ146" s="42">
        <v>8.27</v>
      </c>
      <c r="AK146" s="32"/>
      <c r="AL146" s="42">
        <v>124</v>
      </c>
      <c r="AM146" s="42">
        <v>127</v>
      </c>
      <c r="AN146" s="42">
        <v>127</v>
      </c>
      <c r="AO146" s="42">
        <v>127</v>
      </c>
      <c r="AP146" s="42">
        <v>123</v>
      </c>
      <c r="AQ146" s="42">
        <v>127</v>
      </c>
      <c r="AR146" s="42">
        <v>119</v>
      </c>
      <c r="AS146" s="42">
        <v>125</v>
      </c>
      <c r="AT146" s="42">
        <v>126</v>
      </c>
      <c r="AU146" s="42">
        <v>124</v>
      </c>
      <c r="AV146" s="42">
        <v>126</v>
      </c>
      <c r="AW146" s="32"/>
      <c r="AX146" s="42">
        <v>252</v>
      </c>
      <c r="AY146" s="42">
        <v>243</v>
      </c>
      <c r="AZ146" s="42">
        <v>258</v>
      </c>
      <c r="BA146" s="42">
        <v>253</v>
      </c>
      <c r="BB146" s="42">
        <v>249</v>
      </c>
      <c r="BC146" s="42">
        <v>250</v>
      </c>
      <c r="BD146" s="42">
        <v>253</v>
      </c>
      <c r="BE146" s="42">
        <v>238</v>
      </c>
      <c r="BF146" s="42">
        <v>253</v>
      </c>
      <c r="BG146" s="42">
        <v>249</v>
      </c>
      <c r="BH146" s="42">
        <v>245</v>
      </c>
    </row>
    <row r="147" spans="1:60" hidden="1" x14ac:dyDescent="0.2">
      <c r="A147" s="42">
        <v>15</v>
      </c>
      <c r="B147" s="42">
        <v>16.7</v>
      </c>
      <c r="C147" s="42">
        <v>16.399999999999999</v>
      </c>
      <c r="D147" s="42">
        <v>16.7</v>
      </c>
      <c r="E147" s="42">
        <v>16.8</v>
      </c>
      <c r="F147" s="42">
        <v>14.6</v>
      </c>
      <c r="G147" s="42">
        <v>16.899999999999999</v>
      </c>
      <c r="H147" s="42">
        <v>16.899999999999999</v>
      </c>
      <c r="I147" s="42">
        <v>14.9</v>
      </c>
      <c r="J147" s="42">
        <v>15</v>
      </c>
      <c r="K147" s="42">
        <v>16.3</v>
      </c>
      <c r="L147" s="42">
        <v>15.3</v>
      </c>
      <c r="M147" s="32"/>
      <c r="N147" s="42">
        <v>29.2</v>
      </c>
      <c r="O147" s="42">
        <v>31.1</v>
      </c>
      <c r="P147" s="42">
        <v>31.5</v>
      </c>
      <c r="Q147" s="42">
        <v>31.3</v>
      </c>
      <c r="R147" s="42">
        <v>32.1</v>
      </c>
      <c r="S147" s="42">
        <v>31</v>
      </c>
      <c r="T147" s="42">
        <v>31.2</v>
      </c>
      <c r="U147" s="42">
        <v>30.6</v>
      </c>
      <c r="V147" s="42">
        <v>30.5</v>
      </c>
      <c r="W147" s="42">
        <v>33</v>
      </c>
      <c r="X147" s="42"/>
      <c r="Y147" s="32"/>
      <c r="Z147" s="42">
        <v>63.9</v>
      </c>
      <c r="AA147" s="42">
        <v>56.6</v>
      </c>
      <c r="AB147" s="42">
        <v>59.8</v>
      </c>
      <c r="AC147" s="42">
        <v>66.3</v>
      </c>
      <c r="AD147" s="42">
        <v>63.1</v>
      </c>
      <c r="AE147" s="42">
        <v>63.2</v>
      </c>
      <c r="AF147" s="42">
        <v>65.5</v>
      </c>
      <c r="AG147" s="42">
        <v>63.8</v>
      </c>
      <c r="AH147" s="42">
        <v>63.6</v>
      </c>
      <c r="AI147" s="42">
        <v>62.7</v>
      </c>
      <c r="AJ147" s="42">
        <v>56.7</v>
      </c>
      <c r="AK147" s="32"/>
      <c r="AL147" s="42">
        <v>125</v>
      </c>
      <c r="AM147" s="42">
        <v>126</v>
      </c>
      <c r="AN147" s="42">
        <v>39.5</v>
      </c>
      <c r="AO147" s="42">
        <v>127</v>
      </c>
      <c r="AP147" s="42">
        <v>125</v>
      </c>
      <c r="AQ147" s="42">
        <v>127</v>
      </c>
      <c r="AR147" s="42">
        <v>117</v>
      </c>
      <c r="AS147" s="42">
        <v>124</v>
      </c>
      <c r="AT147" s="42">
        <v>123</v>
      </c>
      <c r="AU147" s="42">
        <v>122</v>
      </c>
      <c r="AV147" s="42">
        <v>127</v>
      </c>
      <c r="AW147" s="32"/>
      <c r="AX147" s="42">
        <v>247</v>
      </c>
      <c r="AY147" s="42">
        <v>245</v>
      </c>
      <c r="AZ147" s="42">
        <v>263</v>
      </c>
      <c r="BA147" s="42">
        <v>254</v>
      </c>
      <c r="BB147" s="42">
        <v>264</v>
      </c>
      <c r="BC147" s="42">
        <v>249</v>
      </c>
      <c r="BD147" s="42">
        <v>249</v>
      </c>
      <c r="BE147" s="42">
        <v>254</v>
      </c>
      <c r="BF147" s="42">
        <v>239</v>
      </c>
      <c r="BG147" s="42">
        <v>242</v>
      </c>
      <c r="BH147" s="42">
        <v>246</v>
      </c>
    </row>
    <row r="148" spans="1:60" hidden="1" x14ac:dyDescent="0.2">
      <c r="A148" s="43">
        <v>16</v>
      </c>
      <c r="B148" s="42">
        <v>16.8</v>
      </c>
      <c r="C148" s="42">
        <v>16.2</v>
      </c>
      <c r="D148" s="42">
        <v>17.100000000000001</v>
      </c>
      <c r="E148" s="42">
        <v>16.8</v>
      </c>
      <c r="F148" s="42">
        <v>15.1</v>
      </c>
      <c r="G148" s="42">
        <v>16.600000000000001</v>
      </c>
      <c r="H148" s="42">
        <v>16.5</v>
      </c>
      <c r="I148" s="42">
        <v>14.8</v>
      </c>
      <c r="J148" s="42">
        <v>15.1</v>
      </c>
      <c r="K148" s="42">
        <v>16.5</v>
      </c>
      <c r="L148" s="42">
        <v>14.9</v>
      </c>
      <c r="M148" s="32"/>
      <c r="N148" s="43">
        <v>29.6</v>
      </c>
      <c r="O148" s="42">
        <v>30.9</v>
      </c>
      <c r="P148" s="42">
        <v>30.1</v>
      </c>
      <c r="Q148" s="42">
        <v>31.3</v>
      </c>
      <c r="R148" s="42">
        <v>31.7</v>
      </c>
      <c r="S148" s="42">
        <v>30.8</v>
      </c>
      <c r="T148" s="42">
        <v>32.299999999999997</v>
      </c>
      <c r="U148" s="42">
        <v>32.700000000000003</v>
      </c>
      <c r="V148" s="42">
        <v>28.5</v>
      </c>
      <c r="W148" s="42">
        <v>33.4</v>
      </c>
      <c r="X148" s="42"/>
      <c r="Y148" s="32"/>
      <c r="Z148" s="43">
        <v>61.9</v>
      </c>
      <c r="AA148" s="42">
        <v>55.9</v>
      </c>
      <c r="AB148" s="42">
        <v>63</v>
      </c>
      <c r="AC148" s="42">
        <v>64.2</v>
      </c>
      <c r="AD148" s="42">
        <v>63.7</v>
      </c>
      <c r="AE148" s="42">
        <v>63.6</v>
      </c>
      <c r="AF148" s="42">
        <v>61.8</v>
      </c>
      <c r="AG148" s="42">
        <v>63.3</v>
      </c>
      <c r="AH148" s="42">
        <v>65.400000000000006</v>
      </c>
      <c r="AI148" s="42">
        <v>62.7</v>
      </c>
      <c r="AJ148" s="42">
        <v>63.8</v>
      </c>
      <c r="AK148" s="32"/>
      <c r="AL148" s="43">
        <v>125</v>
      </c>
      <c r="AM148" s="42">
        <v>125</v>
      </c>
      <c r="AN148" s="42">
        <v>89.9</v>
      </c>
      <c r="AO148" s="42">
        <v>126</v>
      </c>
      <c r="AP148" s="42">
        <v>122</v>
      </c>
      <c r="AQ148" s="42">
        <v>128</v>
      </c>
      <c r="AR148" s="42">
        <v>122</v>
      </c>
      <c r="AS148" s="42">
        <v>126</v>
      </c>
      <c r="AT148" s="42">
        <v>126</v>
      </c>
      <c r="AU148" s="42">
        <v>120</v>
      </c>
      <c r="AV148" s="42">
        <v>126</v>
      </c>
      <c r="AW148" s="32"/>
      <c r="AX148" s="43">
        <v>239</v>
      </c>
      <c r="AY148" s="42">
        <v>233</v>
      </c>
      <c r="AZ148" s="42">
        <v>261</v>
      </c>
      <c r="BA148" s="42">
        <v>255</v>
      </c>
      <c r="BB148" s="42">
        <v>249</v>
      </c>
      <c r="BC148" s="42">
        <v>248</v>
      </c>
      <c r="BD148" s="42">
        <v>252</v>
      </c>
      <c r="BE148" s="42">
        <v>257</v>
      </c>
      <c r="BF148" s="42">
        <v>242</v>
      </c>
      <c r="BG148" s="42">
        <v>246</v>
      </c>
      <c r="BH148" s="42">
        <v>268</v>
      </c>
    </row>
    <row r="149" spans="1:60" hidden="1" x14ac:dyDescent="0.2">
      <c r="A149" s="42">
        <v>17</v>
      </c>
      <c r="B149" s="42">
        <v>17.2</v>
      </c>
      <c r="C149" s="42">
        <v>16.100000000000001</v>
      </c>
      <c r="D149" s="42">
        <v>16.600000000000001</v>
      </c>
      <c r="E149" s="42">
        <v>16.899999999999999</v>
      </c>
      <c r="F149" s="42">
        <v>16.399999999999999</v>
      </c>
      <c r="G149" s="42">
        <v>16.5</v>
      </c>
      <c r="H149" s="42">
        <v>16.600000000000001</v>
      </c>
      <c r="I149" s="42">
        <v>14.6</v>
      </c>
      <c r="J149" s="42">
        <v>14.8</v>
      </c>
      <c r="K149" s="42">
        <v>15.3</v>
      </c>
      <c r="L149" s="42">
        <v>15.6</v>
      </c>
      <c r="M149" s="32"/>
      <c r="N149" s="42">
        <v>29</v>
      </c>
      <c r="O149" s="42">
        <v>30.9</v>
      </c>
      <c r="P149" s="42">
        <v>31</v>
      </c>
      <c r="Q149" s="42">
        <v>31</v>
      </c>
      <c r="R149" s="42">
        <v>31.9</v>
      </c>
      <c r="S149" s="42">
        <v>31</v>
      </c>
      <c r="T149" s="42">
        <v>31</v>
      </c>
      <c r="U149" s="42">
        <v>31.6</v>
      </c>
      <c r="V149" s="42">
        <v>27.8</v>
      </c>
      <c r="W149" s="42">
        <v>31.2</v>
      </c>
      <c r="X149" s="42"/>
      <c r="Y149" s="32"/>
      <c r="Z149" s="42">
        <v>62</v>
      </c>
      <c r="AA149" s="42">
        <v>56.3</v>
      </c>
      <c r="AB149" s="42">
        <v>58.8</v>
      </c>
      <c r="AC149" s="42">
        <v>63.1</v>
      </c>
      <c r="AD149" s="42">
        <v>64.099999999999994</v>
      </c>
      <c r="AE149" s="42">
        <v>63</v>
      </c>
      <c r="AF149" s="42">
        <v>62.2</v>
      </c>
      <c r="AG149" s="42">
        <v>62.6</v>
      </c>
      <c r="AH149" s="42">
        <v>62.9</v>
      </c>
      <c r="AI149" s="42">
        <v>62.8</v>
      </c>
      <c r="AJ149" s="42">
        <v>64.2</v>
      </c>
      <c r="AK149" s="32"/>
      <c r="AL149" s="42">
        <v>126</v>
      </c>
      <c r="AM149" s="42">
        <v>122</v>
      </c>
      <c r="AN149" s="42">
        <v>126</v>
      </c>
      <c r="AO149" s="42">
        <v>126</v>
      </c>
      <c r="AP149" s="42">
        <v>125</v>
      </c>
      <c r="AQ149" s="42">
        <v>127</v>
      </c>
      <c r="AR149" s="42">
        <v>117</v>
      </c>
      <c r="AS149" s="42">
        <v>125</v>
      </c>
      <c r="AT149" s="42">
        <v>124</v>
      </c>
      <c r="AU149" s="42">
        <v>123</v>
      </c>
      <c r="AV149" s="42">
        <v>130</v>
      </c>
      <c r="AW149" s="32"/>
      <c r="AX149" s="42">
        <v>246</v>
      </c>
      <c r="AY149" s="42">
        <v>249</v>
      </c>
      <c r="AZ149" s="42">
        <v>265</v>
      </c>
      <c r="BA149" s="42">
        <v>255</v>
      </c>
      <c r="BB149" s="42">
        <v>254</v>
      </c>
      <c r="BC149" s="42">
        <v>250</v>
      </c>
      <c r="BD149" s="42">
        <v>256</v>
      </c>
      <c r="BE149" s="42">
        <v>199</v>
      </c>
      <c r="BF149" s="42">
        <v>241</v>
      </c>
      <c r="BG149" s="42">
        <v>234</v>
      </c>
      <c r="BH149" s="42">
        <v>265</v>
      </c>
    </row>
    <row r="150" spans="1:60" hidden="1" x14ac:dyDescent="0.2">
      <c r="A150" s="42">
        <v>18</v>
      </c>
      <c r="B150" s="42">
        <v>16.8</v>
      </c>
      <c r="C150" s="42">
        <v>16.100000000000001</v>
      </c>
      <c r="D150" s="42">
        <v>4.53</v>
      </c>
      <c r="E150" s="42">
        <v>16.899999999999999</v>
      </c>
      <c r="F150" s="42">
        <v>16.5</v>
      </c>
      <c r="G150" s="42">
        <v>16.5</v>
      </c>
      <c r="H150" s="42">
        <v>16.600000000000001</v>
      </c>
      <c r="I150" s="42">
        <v>14.5</v>
      </c>
      <c r="J150" s="42">
        <v>15</v>
      </c>
      <c r="K150" s="42">
        <v>14.5</v>
      </c>
      <c r="L150" s="42">
        <v>14.8</v>
      </c>
      <c r="M150" s="32"/>
      <c r="N150" s="42">
        <v>29.5</v>
      </c>
      <c r="O150" s="42">
        <v>31</v>
      </c>
      <c r="P150" s="42">
        <v>30.7</v>
      </c>
      <c r="Q150" s="42">
        <v>31</v>
      </c>
      <c r="R150" s="42">
        <v>32.4</v>
      </c>
      <c r="S150" s="42">
        <v>31</v>
      </c>
      <c r="T150" s="42">
        <v>30.9</v>
      </c>
      <c r="U150" s="42">
        <v>31.4</v>
      </c>
      <c r="V150" s="42">
        <v>27.7</v>
      </c>
      <c r="W150" s="42">
        <v>31.7</v>
      </c>
      <c r="X150" s="42"/>
      <c r="Y150" s="32"/>
      <c r="Z150" s="42">
        <v>61.2</v>
      </c>
      <c r="AA150" s="42">
        <v>57.5</v>
      </c>
      <c r="AB150" s="42">
        <v>57.3</v>
      </c>
      <c r="AC150" s="42">
        <v>61.4</v>
      </c>
      <c r="AD150" s="42">
        <v>62.9</v>
      </c>
      <c r="AE150" s="42">
        <v>63</v>
      </c>
      <c r="AF150" s="42">
        <v>65.3</v>
      </c>
      <c r="AG150" s="42">
        <v>62.8</v>
      </c>
      <c r="AH150" s="42">
        <v>63.6</v>
      </c>
      <c r="AI150" s="42">
        <v>64</v>
      </c>
      <c r="AJ150" s="42">
        <v>63.4</v>
      </c>
      <c r="AK150" s="32"/>
      <c r="AL150" s="42">
        <v>125</v>
      </c>
      <c r="AM150" s="42">
        <v>124</v>
      </c>
      <c r="AN150" s="42">
        <v>127</v>
      </c>
      <c r="AO150" s="42">
        <v>126</v>
      </c>
      <c r="AP150" s="42">
        <v>121</v>
      </c>
      <c r="AQ150" s="42">
        <v>126</v>
      </c>
      <c r="AR150" s="42">
        <v>121</v>
      </c>
      <c r="AS150" s="42">
        <v>126</v>
      </c>
      <c r="AT150" s="42">
        <v>125</v>
      </c>
      <c r="AU150" s="42">
        <v>120</v>
      </c>
      <c r="AV150" s="42">
        <v>126</v>
      </c>
      <c r="AW150" s="32"/>
      <c r="AX150" s="42">
        <v>251</v>
      </c>
      <c r="AY150" s="42">
        <v>250</v>
      </c>
      <c r="AZ150" s="42">
        <v>261</v>
      </c>
      <c r="BA150" s="42">
        <v>254</v>
      </c>
      <c r="BB150" s="42">
        <v>248</v>
      </c>
      <c r="BC150" s="42">
        <v>251</v>
      </c>
      <c r="BD150" s="42">
        <v>252</v>
      </c>
      <c r="BE150" s="42">
        <v>253</v>
      </c>
      <c r="BF150" s="42">
        <v>242</v>
      </c>
      <c r="BG150" s="42">
        <v>240</v>
      </c>
      <c r="BH150" s="42">
        <v>269</v>
      </c>
    </row>
    <row r="151" spans="1:60" hidden="1" x14ac:dyDescent="0.2">
      <c r="A151" s="43">
        <v>19</v>
      </c>
      <c r="B151" s="42">
        <v>16.7</v>
      </c>
      <c r="C151" s="42">
        <v>15.9</v>
      </c>
      <c r="D151" s="42">
        <v>12.4</v>
      </c>
      <c r="E151" s="42">
        <v>16.8</v>
      </c>
      <c r="F151" s="42">
        <v>16.399999999999999</v>
      </c>
      <c r="G151" s="42">
        <v>16.5</v>
      </c>
      <c r="H151" s="42">
        <v>16.5</v>
      </c>
      <c r="I151" s="42">
        <v>14.7</v>
      </c>
      <c r="J151" s="42">
        <v>15.1</v>
      </c>
      <c r="K151" s="42">
        <v>14.5</v>
      </c>
      <c r="L151" s="42">
        <v>15.4</v>
      </c>
      <c r="M151" s="32"/>
      <c r="N151" s="43">
        <v>28.6</v>
      </c>
      <c r="O151" s="42">
        <v>30.9</v>
      </c>
      <c r="P151" s="42">
        <v>30.7</v>
      </c>
      <c r="Q151" s="42">
        <v>31.1</v>
      </c>
      <c r="R151" s="42">
        <v>31.8</v>
      </c>
      <c r="S151" s="42">
        <v>30.9</v>
      </c>
      <c r="T151" s="42">
        <v>30.8</v>
      </c>
      <c r="U151" s="42">
        <v>31.7</v>
      </c>
      <c r="V151" s="42">
        <v>27.7</v>
      </c>
      <c r="W151" s="42">
        <v>31.5</v>
      </c>
      <c r="X151" s="42"/>
      <c r="Y151" s="32"/>
      <c r="Z151" s="43">
        <v>63.5</v>
      </c>
      <c r="AA151" s="42">
        <v>56.9</v>
      </c>
      <c r="AB151" s="42">
        <v>62.6</v>
      </c>
      <c r="AC151" s="42">
        <v>60.4</v>
      </c>
      <c r="AD151" s="42">
        <v>62.9</v>
      </c>
      <c r="AE151" s="42">
        <v>62</v>
      </c>
      <c r="AF151" s="42">
        <v>62.2</v>
      </c>
      <c r="AG151" s="42">
        <v>63.2</v>
      </c>
      <c r="AH151" s="42">
        <v>63.2</v>
      </c>
      <c r="AI151" s="42">
        <v>63.4</v>
      </c>
      <c r="AJ151" s="42">
        <v>62.8</v>
      </c>
      <c r="AK151" s="32"/>
      <c r="AL151" s="43">
        <v>126</v>
      </c>
      <c r="AM151" s="42">
        <v>127</v>
      </c>
      <c r="AN151" s="42">
        <v>126</v>
      </c>
      <c r="AO151" s="42">
        <v>128</v>
      </c>
      <c r="AP151" s="42">
        <v>124</v>
      </c>
      <c r="AQ151" s="42">
        <v>126</v>
      </c>
      <c r="AR151" s="42">
        <v>125</v>
      </c>
      <c r="AS151" s="42">
        <v>125</v>
      </c>
      <c r="AT151" s="42">
        <v>127</v>
      </c>
      <c r="AU151" s="42">
        <v>119</v>
      </c>
      <c r="AV151" s="42">
        <v>126</v>
      </c>
      <c r="AW151" s="32"/>
      <c r="AX151" s="43">
        <v>252</v>
      </c>
      <c r="AY151" s="42">
        <v>235</v>
      </c>
      <c r="AZ151" s="42">
        <v>249</v>
      </c>
      <c r="BA151" s="42">
        <v>257</v>
      </c>
      <c r="BB151" s="42">
        <v>259</v>
      </c>
      <c r="BC151" s="42">
        <v>250</v>
      </c>
      <c r="BD151" s="42">
        <v>256</v>
      </c>
      <c r="BE151" s="42">
        <v>256</v>
      </c>
      <c r="BF151" s="42">
        <v>252</v>
      </c>
      <c r="BG151" s="42">
        <v>243</v>
      </c>
      <c r="BH151" s="42">
        <v>261</v>
      </c>
    </row>
    <row r="152" spans="1:60" hidden="1" x14ac:dyDescent="0.2">
      <c r="A152" s="42">
        <v>20</v>
      </c>
      <c r="B152" s="42">
        <v>16.7</v>
      </c>
      <c r="C152" s="42">
        <v>16.5</v>
      </c>
      <c r="D152" s="42">
        <v>16.5</v>
      </c>
      <c r="E152" s="42">
        <v>16.600000000000001</v>
      </c>
      <c r="F152" s="42">
        <v>16.7</v>
      </c>
      <c r="G152" s="42">
        <v>16.600000000000001</v>
      </c>
      <c r="H152" s="42">
        <v>17.399999999999999</v>
      </c>
      <c r="I152" s="42">
        <v>14.9</v>
      </c>
      <c r="J152" s="42">
        <v>15</v>
      </c>
      <c r="K152" s="42">
        <v>14.7</v>
      </c>
      <c r="L152" s="42">
        <v>14.9</v>
      </c>
      <c r="M152" s="32"/>
      <c r="N152" s="42">
        <v>28.5</v>
      </c>
      <c r="O152" s="42">
        <v>31</v>
      </c>
      <c r="P152" s="42">
        <v>29.8</v>
      </c>
      <c r="Q152" s="42">
        <v>32.1</v>
      </c>
      <c r="R152" s="42">
        <v>31.9</v>
      </c>
      <c r="S152" s="42">
        <v>30.7</v>
      </c>
      <c r="T152" s="42">
        <v>30.7</v>
      </c>
      <c r="U152" s="42">
        <v>31.5</v>
      </c>
      <c r="V152" s="42">
        <v>27.7</v>
      </c>
      <c r="W152" s="42">
        <v>31.6</v>
      </c>
      <c r="X152" s="42"/>
      <c r="Y152" s="32"/>
      <c r="Z152" s="42">
        <v>62.6</v>
      </c>
      <c r="AA152" s="42">
        <v>55.2</v>
      </c>
      <c r="AB152" s="42">
        <v>57.7</v>
      </c>
      <c r="AC152" s="42">
        <v>63.4</v>
      </c>
      <c r="AD152" s="42">
        <v>62.2</v>
      </c>
      <c r="AE152" s="42">
        <v>61.6</v>
      </c>
      <c r="AF152" s="42">
        <v>62.1</v>
      </c>
      <c r="AG152" s="42">
        <v>63.1</v>
      </c>
      <c r="AH152" s="42">
        <v>62.8</v>
      </c>
      <c r="AI152" s="42">
        <v>63.1</v>
      </c>
      <c r="AJ152" s="42">
        <v>63.1</v>
      </c>
      <c r="AK152" s="32"/>
      <c r="AL152" s="42">
        <v>130</v>
      </c>
      <c r="AM152" s="42">
        <v>125</v>
      </c>
      <c r="AN152" s="42">
        <v>128</v>
      </c>
      <c r="AO152" s="42">
        <v>127</v>
      </c>
      <c r="AP152" s="42">
        <v>125</v>
      </c>
      <c r="AQ152" s="42">
        <v>126</v>
      </c>
      <c r="AR152" s="42">
        <v>118</v>
      </c>
      <c r="AS152" s="42">
        <v>128</v>
      </c>
      <c r="AT152" s="42">
        <v>134</v>
      </c>
      <c r="AU152" s="42">
        <v>129</v>
      </c>
      <c r="AV152" s="42">
        <v>126</v>
      </c>
      <c r="AW152" s="32"/>
      <c r="AX152" s="42">
        <v>255</v>
      </c>
      <c r="AY152" s="42">
        <v>153</v>
      </c>
      <c r="AZ152" s="42">
        <v>249</v>
      </c>
      <c r="BA152" s="42">
        <v>239</v>
      </c>
      <c r="BB152" s="42">
        <v>258</v>
      </c>
      <c r="BC152" s="42">
        <v>252</v>
      </c>
      <c r="BD152" s="42">
        <v>267</v>
      </c>
      <c r="BE152" s="42">
        <v>258</v>
      </c>
      <c r="BF152" s="42">
        <v>243</v>
      </c>
      <c r="BG152" s="42">
        <v>243</v>
      </c>
      <c r="BH152" s="42">
        <v>251</v>
      </c>
    </row>
    <row r="153" spans="1:60" hidden="1" x14ac:dyDescent="0.2">
      <c r="A153" s="42">
        <v>21</v>
      </c>
      <c r="B153" s="42">
        <v>16.8</v>
      </c>
      <c r="C153" s="42">
        <v>16.600000000000001</v>
      </c>
      <c r="D153" s="42">
        <v>16.399999999999999</v>
      </c>
      <c r="E153" s="42">
        <v>16.600000000000001</v>
      </c>
      <c r="F153" s="42">
        <v>16.399999999999999</v>
      </c>
      <c r="G153" s="42">
        <v>16.8</v>
      </c>
      <c r="H153" s="42">
        <v>16.899999999999999</v>
      </c>
      <c r="I153" s="42">
        <v>15</v>
      </c>
      <c r="J153" s="42">
        <v>14.8</v>
      </c>
      <c r="K153" s="42">
        <v>16.7</v>
      </c>
      <c r="L153" s="42">
        <v>15.1</v>
      </c>
      <c r="M153" s="32"/>
      <c r="N153" s="42">
        <v>29.5</v>
      </c>
      <c r="O153" s="42">
        <v>31</v>
      </c>
      <c r="P153" s="42">
        <v>31.3</v>
      </c>
      <c r="Q153" s="42">
        <v>31.1</v>
      </c>
      <c r="R153" s="42">
        <v>31.7</v>
      </c>
      <c r="S153" s="42">
        <v>31</v>
      </c>
      <c r="T153" s="42">
        <v>30.6</v>
      </c>
      <c r="U153" s="42">
        <v>31.6</v>
      </c>
      <c r="V153" s="42">
        <v>27.9</v>
      </c>
      <c r="W153" s="42">
        <v>31.2</v>
      </c>
      <c r="X153" s="42"/>
      <c r="Y153" s="32"/>
      <c r="Z153" s="42">
        <v>65.599999999999994</v>
      </c>
      <c r="AA153" s="42">
        <v>57.8</v>
      </c>
      <c r="AB153" s="42">
        <v>60</v>
      </c>
      <c r="AC153" s="42">
        <v>64.3</v>
      </c>
      <c r="AD153" s="42">
        <v>46.9</v>
      </c>
      <c r="AE153" s="42">
        <v>55</v>
      </c>
      <c r="AF153" s="42">
        <v>61.3</v>
      </c>
      <c r="AG153" s="42">
        <v>64</v>
      </c>
      <c r="AH153" s="42">
        <v>63.4</v>
      </c>
      <c r="AI153" s="42">
        <v>64.599999999999994</v>
      </c>
      <c r="AJ153" s="42">
        <v>63.2</v>
      </c>
      <c r="AK153" s="32"/>
      <c r="AL153" s="42">
        <v>126</v>
      </c>
      <c r="AM153" s="42">
        <v>121</v>
      </c>
      <c r="AN153" s="42">
        <v>124</v>
      </c>
      <c r="AO153" s="42">
        <v>127</v>
      </c>
      <c r="AP153" s="42">
        <v>125</v>
      </c>
      <c r="AQ153" s="42">
        <v>125</v>
      </c>
      <c r="AR153" s="42">
        <v>122</v>
      </c>
      <c r="AS153" s="42">
        <v>128</v>
      </c>
      <c r="AT153" s="42">
        <v>128</v>
      </c>
      <c r="AU153" s="42">
        <v>124</v>
      </c>
      <c r="AV153" s="42">
        <v>126</v>
      </c>
      <c r="AW153" s="32"/>
      <c r="AX153" s="42">
        <v>256</v>
      </c>
      <c r="AY153" s="42">
        <v>252</v>
      </c>
      <c r="AZ153" s="42">
        <v>251</v>
      </c>
      <c r="BA153" s="42">
        <v>244</v>
      </c>
      <c r="BB153" s="42">
        <v>257</v>
      </c>
      <c r="BC153" s="42">
        <v>252</v>
      </c>
      <c r="BD153" s="42">
        <v>258</v>
      </c>
      <c r="BE153" s="42">
        <v>255</v>
      </c>
      <c r="BF153" s="42">
        <v>246</v>
      </c>
      <c r="BG153" s="42">
        <v>252</v>
      </c>
      <c r="BH153" s="42">
        <v>244</v>
      </c>
    </row>
    <row r="154" spans="1:60" hidden="1" x14ac:dyDescent="0.2">
      <c r="A154" s="43">
        <v>22</v>
      </c>
      <c r="B154" s="42">
        <v>16.7</v>
      </c>
      <c r="C154" s="42">
        <v>16.5</v>
      </c>
      <c r="D154" s="42">
        <v>16.3</v>
      </c>
      <c r="E154" s="42">
        <v>16.7</v>
      </c>
      <c r="F154" s="42">
        <v>15.8</v>
      </c>
      <c r="G154" s="42">
        <v>16.600000000000001</v>
      </c>
      <c r="H154" s="42">
        <v>17.5</v>
      </c>
      <c r="I154" s="42">
        <v>15.3</v>
      </c>
      <c r="J154" s="42">
        <v>15.2</v>
      </c>
      <c r="K154" s="42">
        <v>16.7</v>
      </c>
      <c r="L154" s="42">
        <v>14.7</v>
      </c>
      <c r="M154" s="32"/>
      <c r="N154" s="43">
        <v>29.5</v>
      </c>
      <c r="O154" s="42">
        <v>31.8</v>
      </c>
      <c r="P154" s="42">
        <v>30.8</v>
      </c>
      <c r="Q154" s="42">
        <v>31.2</v>
      </c>
      <c r="R154" s="42">
        <v>31.7</v>
      </c>
      <c r="S154" s="42">
        <v>30.7</v>
      </c>
      <c r="T154" s="42">
        <v>30.8</v>
      </c>
      <c r="U154" s="42">
        <v>31.4</v>
      </c>
      <c r="V154" s="42">
        <v>28</v>
      </c>
      <c r="W154" s="42">
        <v>31.8</v>
      </c>
      <c r="X154" s="42"/>
      <c r="Y154" s="32"/>
      <c r="Z154" s="43">
        <v>67</v>
      </c>
      <c r="AA154" s="42">
        <v>58.1</v>
      </c>
      <c r="AB154" s="42">
        <v>64.599999999999994</v>
      </c>
      <c r="AC154" s="42">
        <v>62.9</v>
      </c>
      <c r="AD154" s="42">
        <v>63.6</v>
      </c>
      <c r="AE154" s="42">
        <v>51.2</v>
      </c>
      <c r="AF154" s="42">
        <v>61.8</v>
      </c>
      <c r="AG154" s="42">
        <v>62.8</v>
      </c>
      <c r="AH154" s="42">
        <v>62.8</v>
      </c>
      <c r="AI154" s="42">
        <v>63.1</v>
      </c>
      <c r="AJ154" s="42">
        <v>63.1</v>
      </c>
      <c r="AK154" s="32"/>
      <c r="AL154" s="43">
        <v>125</v>
      </c>
      <c r="AM154" s="42">
        <v>131</v>
      </c>
      <c r="AN154" s="42">
        <v>125</v>
      </c>
      <c r="AO154" s="42">
        <v>125</v>
      </c>
      <c r="AP154" s="42">
        <v>126</v>
      </c>
      <c r="AQ154" s="42">
        <v>125</v>
      </c>
      <c r="AR154" s="42">
        <v>129</v>
      </c>
      <c r="AS154" s="42">
        <v>128</v>
      </c>
      <c r="AT154" s="42">
        <v>126</v>
      </c>
      <c r="AU154" s="42">
        <v>126</v>
      </c>
      <c r="AV154" s="42">
        <v>129</v>
      </c>
      <c r="AW154" s="32"/>
      <c r="AX154" s="43">
        <v>250</v>
      </c>
      <c r="AY154" s="42">
        <v>246</v>
      </c>
      <c r="AZ154" s="42">
        <v>253</v>
      </c>
      <c r="BA154" s="42">
        <v>249</v>
      </c>
      <c r="BB154" s="42">
        <v>249</v>
      </c>
      <c r="BC154" s="42">
        <v>253</v>
      </c>
      <c r="BD154" s="42">
        <v>259</v>
      </c>
      <c r="BE154" s="42">
        <v>251</v>
      </c>
      <c r="BF154" s="42">
        <v>255</v>
      </c>
      <c r="BG154" s="42">
        <v>253</v>
      </c>
      <c r="BH154" s="42">
        <v>249</v>
      </c>
    </row>
    <row r="155" spans="1:60" hidden="1" x14ac:dyDescent="0.2">
      <c r="A155" s="42">
        <v>23</v>
      </c>
      <c r="B155" s="42">
        <v>16.7</v>
      </c>
      <c r="C155" s="42">
        <v>16.5</v>
      </c>
      <c r="D155" s="42">
        <v>16.5</v>
      </c>
      <c r="E155" s="42">
        <v>16.7</v>
      </c>
      <c r="F155" s="42">
        <v>14.7</v>
      </c>
      <c r="G155" s="42">
        <v>16.5</v>
      </c>
      <c r="H155" s="42">
        <v>16.8</v>
      </c>
      <c r="I155" s="42">
        <v>15.2</v>
      </c>
      <c r="J155" s="42">
        <v>15.8</v>
      </c>
      <c r="K155" s="42">
        <v>16.5</v>
      </c>
      <c r="L155" s="42">
        <v>14.8</v>
      </c>
      <c r="M155" s="32"/>
      <c r="N155" s="42">
        <v>28.1</v>
      </c>
      <c r="O155" s="42">
        <v>29.3</v>
      </c>
      <c r="P155" s="42">
        <v>31.4</v>
      </c>
      <c r="Q155" s="42">
        <v>31</v>
      </c>
      <c r="R155" s="42">
        <v>31.5</v>
      </c>
      <c r="S155" s="42">
        <v>31</v>
      </c>
      <c r="T155" s="42">
        <v>30.7</v>
      </c>
      <c r="U155" s="42">
        <v>31.3</v>
      </c>
      <c r="V155" s="42">
        <v>28.4</v>
      </c>
      <c r="W155" s="42">
        <v>32.5</v>
      </c>
      <c r="X155" s="42"/>
      <c r="Y155" s="32"/>
      <c r="Z155" s="42">
        <v>65.8</v>
      </c>
      <c r="AA155" s="42">
        <v>57.2</v>
      </c>
      <c r="AB155" s="42">
        <v>64</v>
      </c>
      <c r="AC155" s="42">
        <v>65.3</v>
      </c>
      <c r="AD155" s="42">
        <v>63.4</v>
      </c>
      <c r="AE155" s="42">
        <v>53.5</v>
      </c>
      <c r="AF155" s="42">
        <v>62</v>
      </c>
      <c r="AG155" s="42">
        <v>64.2</v>
      </c>
      <c r="AH155" s="42">
        <v>62.9</v>
      </c>
      <c r="AI155" s="42">
        <v>63.4</v>
      </c>
      <c r="AJ155" s="42">
        <v>63</v>
      </c>
      <c r="AK155" s="32"/>
      <c r="AL155" s="42">
        <v>133</v>
      </c>
      <c r="AM155" s="42">
        <v>122</v>
      </c>
      <c r="AN155" s="42">
        <v>124</v>
      </c>
      <c r="AO155" s="42">
        <v>126</v>
      </c>
      <c r="AP155" s="42">
        <v>125</v>
      </c>
      <c r="AQ155" s="42">
        <v>126</v>
      </c>
      <c r="AR155" s="42">
        <v>118</v>
      </c>
      <c r="AS155" s="42">
        <v>125</v>
      </c>
      <c r="AT155" s="42">
        <v>129</v>
      </c>
      <c r="AU155" s="42">
        <v>126</v>
      </c>
      <c r="AV155" s="42">
        <v>126</v>
      </c>
      <c r="AW155" s="32"/>
      <c r="AX155" s="42">
        <v>242</v>
      </c>
      <c r="AY155" s="42">
        <v>239</v>
      </c>
      <c r="AZ155" s="42">
        <v>250</v>
      </c>
      <c r="BA155" s="42">
        <v>251</v>
      </c>
      <c r="BB155" s="42">
        <v>251</v>
      </c>
      <c r="BC155" s="42">
        <v>254</v>
      </c>
      <c r="BD155" s="42">
        <v>251</v>
      </c>
      <c r="BE155" s="42">
        <v>252</v>
      </c>
      <c r="BF155" s="42">
        <v>255</v>
      </c>
      <c r="BG155" s="42">
        <v>250</v>
      </c>
      <c r="BH155" s="42">
        <v>244</v>
      </c>
    </row>
    <row r="156" spans="1:60" hidden="1" x14ac:dyDescent="0.2">
      <c r="A156" s="42">
        <v>24</v>
      </c>
      <c r="B156" s="42">
        <v>17.2</v>
      </c>
      <c r="C156" s="42">
        <v>16.5</v>
      </c>
      <c r="D156" s="42">
        <v>15.3</v>
      </c>
      <c r="E156" s="42">
        <v>16.7</v>
      </c>
      <c r="F156" s="42">
        <v>15.1</v>
      </c>
      <c r="G156" s="42">
        <v>16.5</v>
      </c>
      <c r="H156" s="42">
        <v>16.3</v>
      </c>
      <c r="I156" s="42">
        <v>16.100000000000001</v>
      </c>
      <c r="J156" s="42">
        <v>15.1</v>
      </c>
      <c r="K156" s="42">
        <v>16.600000000000001</v>
      </c>
      <c r="L156" s="42">
        <v>14.6</v>
      </c>
      <c r="M156" s="32"/>
      <c r="N156" s="42">
        <v>29.4</v>
      </c>
      <c r="O156" s="42">
        <v>27.9</v>
      </c>
      <c r="P156" s="42">
        <v>29.4</v>
      </c>
      <c r="Q156" s="42">
        <v>31.2</v>
      </c>
      <c r="R156" s="42">
        <v>31.5</v>
      </c>
      <c r="S156" s="42">
        <v>31.1</v>
      </c>
      <c r="T156" s="42">
        <v>30.6</v>
      </c>
      <c r="U156" s="42">
        <v>31.6</v>
      </c>
      <c r="V156" s="42">
        <v>29.4</v>
      </c>
      <c r="W156" s="42">
        <v>31.5</v>
      </c>
      <c r="X156" s="42"/>
      <c r="Y156" s="32"/>
      <c r="Z156" s="42">
        <v>63.4</v>
      </c>
      <c r="AA156" s="42">
        <v>55.2</v>
      </c>
      <c r="AB156" s="42">
        <v>65.599999999999994</v>
      </c>
      <c r="AC156" s="42">
        <v>63.2</v>
      </c>
      <c r="AD156" s="42">
        <v>63.2</v>
      </c>
      <c r="AE156" s="42">
        <v>52.7</v>
      </c>
      <c r="AF156" s="42">
        <v>62.1</v>
      </c>
      <c r="AG156" s="42">
        <v>63</v>
      </c>
      <c r="AH156" s="42">
        <v>64.900000000000006</v>
      </c>
      <c r="AI156" s="42">
        <v>64.400000000000006</v>
      </c>
      <c r="AJ156" s="42">
        <v>63.2</v>
      </c>
      <c r="AK156" s="32"/>
      <c r="AL156" s="42">
        <v>125</v>
      </c>
      <c r="AM156" s="42">
        <v>125</v>
      </c>
      <c r="AN156" s="42">
        <v>129</v>
      </c>
      <c r="AO156" s="42">
        <v>126</v>
      </c>
      <c r="AP156" s="42">
        <v>122</v>
      </c>
      <c r="AQ156" s="42">
        <v>125</v>
      </c>
      <c r="AR156" s="42">
        <v>118</v>
      </c>
      <c r="AS156" s="42">
        <v>127</v>
      </c>
      <c r="AT156" s="42">
        <v>124</v>
      </c>
      <c r="AU156" s="42">
        <v>124</v>
      </c>
      <c r="AV156" s="42">
        <v>126</v>
      </c>
      <c r="AW156" s="32"/>
      <c r="AX156" s="42">
        <v>249</v>
      </c>
      <c r="AY156" s="42">
        <v>240</v>
      </c>
      <c r="AZ156" s="42">
        <v>253</v>
      </c>
      <c r="BA156" s="42">
        <v>258</v>
      </c>
      <c r="BB156" s="42">
        <v>249</v>
      </c>
      <c r="BC156" s="42">
        <v>251</v>
      </c>
      <c r="BD156" s="42">
        <v>259</v>
      </c>
      <c r="BE156" s="42">
        <v>253</v>
      </c>
      <c r="BF156" s="42">
        <v>254</v>
      </c>
      <c r="BG156" s="42">
        <v>250</v>
      </c>
      <c r="BH156" s="42">
        <v>167</v>
      </c>
    </row>
    <row r="157" spans="1:60" hidden="1" x14ac:dyDescent="0.2">
      <c r="A157" s="43">
        <v>25</v>
      </c>
      <c r="B157" s="42">
        <v>17.600000000000001</v>
      </c>
      <c r="C157" s="42">
        <v>16.5</v>
      </c>
      <c r="D157" s="42">
        <v>16</v>
      </c>
      <c r="E157" s="42">
        <v>17.3</v>
      </c>
      <c r="F157" s="42">
        <v>15.2</v>
      </c>
      <c r="G157" s="42">
        <v>16.2</v>
      </c>
      <c r="H157" s="42">
        <v>16.3</v>
      </c>
      <c r="I157" s="42">
        <v>15.6</v>
      </c>
      <c r="J157" s="42">
        <v>15.3</v>
      </c>
      <c r="K157" s="42">
        <v>16.2</v>
      </c>
      <c r="L157" s="42">
        <v>15.2</v>
      </c>
      <c r="M157" s="32"/>
      <c r="N157" s="43">
        <v>30.4</v>
      </c>
      <c r="O157" s="42">
        <v>28.1</v>
      </c>
      <c r="P157" s="42">
        <v>31.6</v>
      </c>
      <c r="Q157" s="42">
        <v>31.6</v>
      </c>
      <c r="R157" s="42">
        <v>31.6</v>
      </c>
      <c r="S157" s="42">
        <v>31.2</v>
      </c>
      <c r="T157" s="42">
        <v>32.6</v>
      </c>
      <c r="U157" s="42">
        <v>32.700000000000003</v>
      </c>
      <c r="V157" s="42">
        <v>28.5</v>
      </c>
      <c r="W157" s="42">
        <v>31.3</v>
      </c>
      <c r="X157" s="42"/>
      <c r="Y157" s="32"/>
      <c r="Z157" s="43">
        <v>62.1</v>
      </c>
      <c r="AA157" s="42">
        <v>56.4</v>
      </c>
      <c r="AB157" s="42">
        <v>63.9</v>
      </c>
      <c r="AC157" s="42">
        <v>64.3</v>
      </c>
      <c r="AD157" s="42">
        <v>62.8</v>
      </c>
      <c r="AE157" s="42">
        <v>53.6</v>
      </c>
      <c r="AF157" s="42">
        <v>61.9</v>
      </c>
      <c r="AG157" s="42">
        <v>63.2</v>
      </c>
      <c r="AH157" s="42">
        <v>63.4</v>
      </c>
      <c r="AI157" s="42">
        <v>62.9</v>
      </c>
      <c r="AJ157" s="42">
        <v>63.2</v>
      </c>
      <c r="AK157" s="32"/>
      <c r="AL157" s="43">
        <v>125</v>
      </c>
      <c r="AM157" s="42">
        <v>123</v>
      </c>
      <c r="AN157" s="42">
        <v>126</v>
      </c>
      <c r="AO157" s="42">
        <v>126</v>
      </c>
      <c r="AP157" s="42">
        <v>122</v>
      </c>
      <c r="AQ157" s="42">
        <v>129</v>
      </c>
      <c r="AR157" s="42">
        <v>121</v>
      </c>
      <c r="AS157" s="42">
        <v>126</v>
      </c>
      <c r="AT157" s="42">
        <v>125</v>
      </c>
      <c r="AU157" s="42">
        <v>130</v>
      </c>
      <c r="AV157" s="42">
        <v>131</v>
      </c>
      <c r="AW157" s="32"/>
      <c r="AX157" s="43">
        <v>239</v>
      </c>
      <c r="AY157" s="42">
        <v>250</v>
      </c>
      <c r="AZ157" s="42">
        <v>240</v>
      </c>
      <c r="BA157" s="42">
        <v>250</v>
      </c>
      <c r="BB157" s="42">
        <v>258</v>
      </c>
      <c r="BC157" s="42">
        <v>257</v>
      </c>
      <c r="BD157" s="42">
        <v>253</v>
      </c>
      <c r="BE157" s="42">
        <v>253</v>
      </c>
      <c r="BF157" s="42">
        <v>259</v>
      </c>
      <c r="BG157" s="42">
        <v>248</v>
      </c>
      <c r="BH157" s="42">
        <v>89.4</v>
      </c>
    </row>
    <row r="158" spans="1:60" hidden="1" x14ac:dyDescent="0.2">
      <c r="A158" s="42">
        <v>26</v>
      </c>
      <c r="B158" s="42">
        <v>17.3</v>
      </c>
      <c r="C158" s="42">
        <v>16.399999999999999</v>
      </c>
      <c r="D158" s="42">
        <v>16.5</v>
      </c>
      <c r="E158" s="42">
        <v>17.3</v>
      </c>
      <c r="F158" s="42">
        <v>15.7</v>
      </c>
      <c r="G158" s="42">
        <v>16.399999999999999</v>
      </c>
      <c r="H158" s="42">
        <v>16.399999999999999</v>
      </c>
      <c r="I158" s="42">
        <v>16.100000000000001</v>
      </c>
      <c r="J158" s="42">
        <v>15.3</v>
      </c>
      <c r="K158" s="42">
        <v>16.2</v>
      </c>
      <c r="L158" s="42">
        <v>14.9</v>
      </c>
      <c r="M158" s="32"/>
      <c r="N158" s="42">
        <v>29.2</v>
      </c>
      <c r="O158" s="42">
        <v>28</v>
      </c>
      <c r="P158" s="42">
        <v>32.5</v>
      </c>
      <c r="Q158" s="42">
        <v>32.1</v>
      </c>
      <c r="R158" s="42">
        <v>31.7</v>
      </c>
      <c r="S158" s="42">
        <v>30.8</v>
      </c>
      <c r="T158" s="42">
        <v>31.3</v>
      </c>
      <c r="U158" s="42">
        <v>31.8</v>
      </c>
      <c r="V158" s="42">
        <v>29.6</v>
      </c>
      <c r="W158" s="42">
        <v>31.5</v>
      </c>
      <c r="X158" s="42"/>
      <c r="Y158" s="32"/>
      <c r="Z158" s="42">
        <v>61.3</v>
      </c>
      <c r="AA158" s="42">
        <v>55.7</v>
      </c>
      <c r="AB158" s="42">
        <v>65.7</v>
      </c>
      <c r="AC158" s="42">
        <v>62.3</v>
      </c>
      <c r="AD158" s="42">
        <v>65.900000000000006</v>
      </c>
      <c r="AE158" s="42">
        <v>53.5</v>
      </c>
      <c r="AF158" s="42">
        <v>61.6</v>
      </c>
      <c r="AG158" s="42">
        <v>63.4</v>
      </c>
      <c r="AH158" s="42">
        <v>63</v>
      </c>
      <c r="AI158" s="42">
        <v>63.1</v>
      </c>
      <c r="AJ158" s="42">
        <v>63.1</v>
      </c>
      <c r="AK158" s="32"/>
      <c r="AL158" s="42">
        <v>125</v>
      </c>
      <c r="AM158" s="42">
        <v>119</v>
      </c>
      <c r="AN158" s="42">
        <v>126</v>
      </c>
      <c r="AO158" s="42">
        <v>127</v>
      </c>
      <c r="AP158" s="42">
        <v>123</v>
      </c>
      <c r="AQ158" s="42">
        <v>130</v>
      </c>
      <c r="AR158" s="42">
        <v>120</v>
      </c>
      <c r="AS158" s="42">
        <v>126</v>
      </c>
      <c r="AT158" s="42">
        <v>125</v>
      </c>
      <c r="AU158" s="42">
        <v>128</v>
      </c>
      <c r="AV158" s="42">
        <v>127</v>
      </c>
      <c r="AW158" s="32"/>
      <c r="AX158" s="42">
        <v>259</v>
      </c>
      <c r="AY158" s="42">
        <v>249</v>
      </c>
      <c r="AZ158" s="42">
        <v>247</v>
      </c>
      <c r="BA158" s="42">
        <v>258</v>
      </c>
      <c r="BB158" s="42">
        <v>245</v>
      </c>
      <c r="BC158" s="42">
        <v>253</v>
      </c>
      <c r="BD158" s="42">
        <v>254</v>
      </c>
      <c r="BE158" s="42">
        <v>257</v>
      </c>
      <c r="BF158" s="42">
        <v>255</v>
      </c>
      <c r="BG158" s="42">
        <v>251</v>
      </c>
      <c r="BH158" s="42">
        <v>253</v>
      </c>
    </row>
    <row r="159" spans="1:60" hidden="1" x14ac:dyDescent="0.2">
      <c r="A159" s="42">
        <v>27</v>
      </c>
      <c r="B159" s="42">
        <v>16.8</v>
      </c>
      <c r="C159" s="42">
        <v>16.5</v>
      </c>
      <c r="D159" s="42">
        <v>16.3</v>
      </c>
      <c r="E159" s="42">
        <v>16.399999999999999</v>
      </c>
      <c r="F159" s="42">
        <v>15.1</v>
      </c>
      <c r="G159" s="42">
        <v>11.6</v>
      </c>
      <c r="H159" s="42">
        <v>16.600000000000001</v>
      </c>
      <c r="I159" s="42">
        <v>14.8</v>
      </c>
      <c r="J159" s="42">
        <v>15.2</v>
      </c>
      <c r="K159" s="42">
        <v>16.3</v>
      </c>
      <c r="L159" s="42">
        <v>15.3</v>
      </c>
      <c r="M159" s="32"/>
      <c r="N159" s="42">
        <v>29.5</v>
      </c>
      <c r="O159" s="42">
        <v>28.8</v>
      </c>
      <c r="P159" s="42">
        <v>31.7</v>
      </c>
      <c r="Q159" s="42">
        <v>31.8</v>
      </c>
      <c r="R159" s="42">
        <v>31.6</v>
      </c>
      <c r="S159" s="42">
        <v>31</v>
      </c>
      <c r="T159" s="42">
        <v>30.7</v>
      </c>
      <c r="U159" s="42">
        <v>32.799999999999997</v>
      </c>
      <c r="V159" s="42">
        <v>30.4</v>
      </c>
      <c r="W159" s="42">
        <v>31.2</v>
      </c>
      <c r="X159" s="42"/>
      <c r="Y159" s="32"/>
      <c r="Z159" s="42">
        <v>62.1</v>
      </c>
      <c r="AA159" s="42">
        <v>37.700000000000003</v>
      </c>
      <c r="AB159" s="42">
        <v>63.4</v>
      </c>
      <c r="AC159" s="42">
        <v>61.6</v>
      </c>
      <c r="AD159" s="42">
        <v>63.1</v>
      </c>
      <c r="AE159" s="42">
        <v>53.2</v>
      </c>
      <c r="AF159" s="42">
        <v>62.9</v>
      </c>
      <c r="AG159" s="42">
        <v>64.2</v>
      </c>
      <c r="AH159" s="42">
        <v>62.9</v>
      </c>
      <c r="AI159" s="42">
        <v>62.7</v>
      </c>
      <c r="AJ159" s="42">
        <v>64.099999999999994</v>
      </c>
      <c r="AK159" s="32"/>
      <c r="AL159" s="42">
        <v>127</v>
      </c>
      <c r="AM159" s="42">
        <v>122</v>
      </c>
      <c r="AN159" s="42">
        <v>128</v>
      </c>
      <c r="AO159" s="42">
        <v>127</v>
      </c>
      <c r="AP159" s="42">
        <v>123</v>
      </c>
      <c r="AQ159" s="42">
        <v>126</v>
      </c>
      <c r="AR159" s="42">
        <v>129</v>
      </c>
      <c r="AS159" s="42">
        <v>125</v>
      </c>
      <c r="AT159" s="42">
        <v>125</v>
      </c>
      <c r="AU159" s="42">
        <v>126</v>
      </c>
      <c r="AV159" s="42">
        <v>126</v>
      </c>
      <c r="AW159" s="32"/>
      <c r="AX159" s="42">
        <v>264</v>
      </c>
      <c r="AY159" s="42">
        <v>235</v>
      </c>
      <c r="AZ159" s="42">
        <v>246</v>
      </c>
      <c r="BA159" s="42">
        <v>255</v>
      </c>
      <c r="BB159" s="42">
        <v>246</v>
      </c>
      <c r="BC159" s="42">
        <v>254</v>
      </c>
      <c r="BD159" s="42">
        <v>248</v>
      </c>
      <c r="BE159" s="42">
        <v>252</v>
      </c>
      <c r="BF159" s="42">
        <v>237</v>
      </c>
      <c r="BG159" s="42">
        <v>244</v>
      </c>
      <c r="BH159" s="42">
        <v>247</v>
      </c>
    </row>
    <row r="160" spans="1:60" hidden="1" x14ac:dyDescent="0.2">
      <c r="A160" s="43">
        <v>28</v>
      </c>
      <c r="B160" s="42">
        <v>16.600000000000001</v>
      </c>
      <c r="C160" s="42">
        <v>16.5</v>
      </c>
      <c r="D160" s="42">
        <v>15.4</v>
      </c>
      <c r="E160" s="42">
        <v>16.899999999999999</v>
      </c>
      <c r="F160" s="42">
        <v>14.9</v>
      </c>
      <c r="G160" s="42">
        <v>5.1100000000000003</v>
      </c>
      <c r="H160" s="42">
        <v>16.5</v>
      </c>
      <c r="I160" s="42">
        <v>15.3</v>
      </c>
      <c r="J160" s="42">
        <v>14.9</v>
      </c>
      <c r="K160" s="42">
        <v>16.7</v>
      </c>
      <c r="L160" s="42">
        <v>14.5</v>
      </c>
      <c r="M160" s="32"/>
      <c r="N160" s="43">
        <v>28.7</v>
      </c>
      <c r="O160" s="42">
        <v>28.8</v>
      </c>
      <c r="P160" s="42">
        <v>31.7</v>
      </c>
      <c r="Q160" s="42">
        <v>31.3</v>
      </c>
      <c r="R160" s="42">
        <v>31.7</v>
      </c>
      <c r="S160" s="42">
        <v>30.9</v>
      </c>
      <c r="T160" s="42">
        <v>30.8</v>
      </c>
      <c r="U160" s="42">
        <v>31.6</v>
      </c>
      <c r="V160" s="42">
        <v>28.1</v>
      </c>
      <c r="W160" s="42">
        <v>32</v>
      </c>
      <c r="X160" s="42"/>
      <c r="Y160" s="32"/>
      <c r="Z160" s="43">
        <v>62.4</v>
      </c>
      <c r="AA160" s="42">
        <v>22.4</v>
      </c>
      <c r="AB160" s="42">
        <v>63.3</v>
      </c>
      <c r="AC160" s="42">
        <v>61.7</v>
      </c>
      <c r="AD160" s="42">
        <v>62.9</v>
      </c>
      <c r="AE160" s="42">
        <v>52.7</v>
      </c>
      <c r="AF160" s="42">
        <v>63</v>
      </c>
      <c r="AG160" s="42">
        <v>64.3</v>
      </c>
      <c r="AH160" s="42">
        <v>63</v>
      </c>
      <c r="AI160" s="42">
        <v>63.1</v>
      </c>
      <c r="AJ160" s="42">
        <v>63</v>
      </c>
      <c r="AK160" s="32"/>
      <c r="AL160" s="43">
        <v>127</v>
      </c>
      <c r="AM160" s="42">
        <v>122</v>
      </c>
      <c r="AN160" s="42">
        <v>128</v>
      </c>
      <c r="AO160" s="42">
        <v>125</v>
      </c>
      <c r="AP160" s="42">
        <v>123</v>
      </c>
      <c r="AQ160" s="42">
        <v>126</v>
      </c>
      <c r="AR160" s="42">
        <v>123</v>
      </c>
      <c r="AS160" s="42">
        <v>125</v>
      </c>
      <c r="AT160" s="42">
        <v>128</v>
      </c>
      <c r="AU160" s="42">
        <v>129</v>
      </c>
      <c r="AV160" s="42">
        <v>125</v>
      </c>
      <c r="AW160" s="32"/>
      <c r="AX160" s="43">
        <v>255</v>
      </c>
      <c r="AY160" s="42">
        <v>241</v>
      </c>
      <c r="AZ160" s="42">
        <v>243</v>
      </c>
      <c r="BA160" s="42">
        <v>241</v>
      </c>
      <c r="BB160" s="42">
        <v>254</v>
      </c>
      <c r="BC160" s="42">
        <v>254</v>
      </c>
      <c r="BD160" s="42">
        <v>252</v>
      </c>
      <c r="BE160" s="42">
        <v>249</v>
      </c>
      <c r="BF160" s="42">
        <v>241</v>
      </c>
      <c r="BG160" s="42">
        <v>249</v>
      </c>
      <c r="BH160" s="42">
        <v>258</v>
      </c>
    </row>
    <row r="161" spans="1:60" hidden="1" x14ac:dyDescent="0.2">
      <c r="A161" s="42">
        <v>29</v>
      </c>
      <c r="B161" s="42">
        <v>16.7</v>
      </c>
      <c r="C161" s="42">
        <v>16.5</v>
      </c>
      <c r="D161" s="42">
        <v>16.5</v>
      </c>
      <c r="E161" s="42">
        <v>17</v>
      </c>
      <c r="F161" s="42">
        <v>14.9</v>
      </c>
      <c r="G161" s="42">
        <v>16.7</v>
      </c>
      <c r="H161" s="42">
        <v>16.399999999999999</v>
      </c>
      <c r="I161" s="42">
        <v>15.9</v>
      </c>
      <c r="J161" s="42">
        <v>15</v>
      </c>
      <c r="K161" s="42">
        <v>16.399999999999999</v>
      </c>
      <c r="L161" s="42">
        <v>14.9</v>
      </c>
      <c r="M161" s="32"/>
      <c r="N161" s="42">
        <v>28.1</v>
      </c>
      <c r="O161" s="42">
        <v>27.5</v>
      </c>
      <c r="P161" s="42">
        <v>32.1</v>
      </c>
      <c r="Q161" s="42">
        <v>32.200000000000003</v>
      </c>
      <c r="R161" s="42">
        <v>31.6</v>
      </c>
      <c r="S161" s="42">
        <v>31</v>
      </c>
      <c r="T161" s="42">
        <v>30.6</v>
      </c>
      <c r="U161" s="42">
        <v>31.1</v>
      </c>
      <c r="V161" s="42">
        <v>27.5</v>
      </c>
      <c r="W161" s="42">
        <v>31.3</v>
      </c>
      <c r="X161" s="42"/>
      <c r="Y161" s="32"/>
      <c r="Z161" s="42">
        <v>62.3</v>
      </c>
      <c r="AA161" s="42">
        <v>56.9</v>
      </c>
      <c r="AB161" s="42">
        <v>62.6</v>
      </c>
      <c r="AC161" s="42">
        <v>61.6</v>
      </c>
      <c r="AD161" s="42">
        <v>62.9</v>
      </c>
      <c r="AE161" s="42">
        <v>53.3</v>
      </c>
      <c r="AF161" s="42">
        <v>61.3</v>
      </c>
      <c r="AG161" s="42">
        <v>65.099999999999994</v>
      </c>
      <c r="AH161" s="42">
        <v>63.2</v>
      </c>
      <c r="AI161" s="42">
        <v>64.8</v>
      </c>
      <c r="AJ161" s="42">
        <v>62.9</v>
      </c>
      <c r="AK161" s="32"/>
      <c r="AL161" s="42">
        <v>124</v>
      </c>
      <c r="AM161" s="42">
        <v>125</v>
      </c>
      <c r="AN161" s="42">
        <v>127</v>
      </c>
      <c r="AO161" s="42">
        <v>126</v>
      </c>
      <c r="AP161" s="42">
        <v>114</v>
      </c>
      <c r="AQ161" s="42">
        <v>128</v>
      </c>
      <c r="AR161" s="42">
        <v>128</v>
      </c>
      <c r="AS161" s="42">
        <v>124</v>
      </c>
      <c r="AT161" s="42">
        <v>125</v>
      </c>
      <c r="AU161" s="42">
        <v>125</v>
      </c>
      <c r="AV161" s="42">
        <v>126</v>
      </c>
      <c r="AW161" s="32"/>
      <c r="AX161" s="42">
        <v>251</v>
      </c>
      <c r="AY161" s="42">
        <v>238</v>
      </c>
      <c r="AZ161" s="42">
        <v>243</v>
      </c>
      <c r="BA161" s="42">
        <v>248</v>
      </c>
      <c r="BB161" s="42">
        <v>243</v>
      </c>
      <c r="BC161" s="42">
        <v>255</v>
      </c>
      <c r="BD161" s="42">
        <v>253</v>
      </c>
      <c r="BE161" s="42">
        <v>253</v>
      </c>
      <c r="BF161" s="42">
        <v>256</v>
      </c>
      <c r="BG161" s="42">
        <v>239</v>
      </c>
      <c r="BH161" s="42">
        <v>241</v>
      </c>
    </row>
    <row r="162" spans="1:60" hidden="1" x14ac:dyDescent="0.2">
      <c r="A162" s="42">
        <v>30</v>
      </c>
      <c r="B162" s="42">
        <v>16.7</v>
      </c>
      <c r="C162" s="42">
        <v>16.100000000000001</v>
      </c>
      <c r="D162" s="42">
        <v>16.7</v>
      </c>
      <c r="E162" s="42">
        <v>17.5</v>
      </c>
      <c r="F162" s="42">
        <v>15.6</v>
      </c>
      <c r="G162" s="42">
        <v>16.5</v>
      </c>
      <c r="H162" s="42">
        <v>16.5</v>
      </c>
      <c r="I162" s="42">
        <v>16.7</v>
      </c>
      <c r="J162" s="42">
        <v>15.1</v>
      </c>
      <c r="K162" s="42">
        <v>5.83</v>
      </c>
      <c r="L162" s="42">
        <v>15.1</v>
      </c>
      <c r="M162" s="32"/>
      <c r="N162" s="42">
        <v>29.2</v>
      </c>
      <c r="O162" s="42">
        <v>27.1</v>
      </c>
      <c r="P162" s="42">
        <v>32.200000000000003</v>
      </c>
      <c r="Q162" s="42">
        <v>31.6</v>
      </c>
      <c r="R162" s="42">
        <v>31.6</v>
      </c>
      <c r="S162" s="42">
        <v>30.9</v>
      </c>
      <c r="T162" s="42">
        <v>30.6</v>
      </c>
      <c r="U162" s="42">
        <v>29.4</v>
      </c>
      <c r="V162" s="42">
        <v>27.4</v>
      </c>
      <c r="W162" s="42">
        <v>31.5</v>
      </c>
      <c r="X162" s="42"/>
      <c r="Y162" s="32"/>
      <c r="Z162" s="42">
        <v>61.8</v>
      </c>
      <c r="AA162" s="42">
        <v>59.7</v>
      </c>
      <c r="AB162" s="42">
        <v>64.2</v>
      </c>
      <c r="AC162" s="42">
        <v>60.6</v>
      </c>
      <c r="AD162" s="42">
        <v>62.7</v>
      </c>
      <c r="AE162" s="42">
        <v>53.6</v>
      </c>
      <c r="AF162" s="42">
        <v>61.4</v>
      </c>
      <c r="AG162" s="42">
        <v>63.8</v>
      </c>
      <c r="AH162" s="42">
        <v>62.7</v>
      </c>
      <c r="AI162" s="42">
        <v>63.2</v>
      </c>
      <c r="AJ162" s="42">
        <v>62.8</v>
      </c>
      <c r="AK162" s="32"/>
      <c r="AL162" s="42">
        <v>125</v>
      </c>
      <c r="AM162" s="42">
        <v>126</v>
      </c>
      <c r="AN162" s="42">
        <v>127</v>
      </c>
      <c r="AO162" s="42">
        <v>126</v>
      </c>
      <c r="AP162" s="42">
        <v>130</v>
      </c>
      <c r="AQ162" s="42">
        <v>126</v>
      </c>
      <c r="AR162" s="42">
        <v>126</v>
      </c>
      <c r="AS162" s="42">
        <v>125</v>
      </c>
      <c r="AT162" s="42">
        <v>125</v>
      </c>
      <c r="AU162" s="42">
        <v>126</v>
      </c>
      <c r="AV162" s="42">
        <v>125</v>
      </c>
      <c r="AW162" s="32"/>
      <c r="AX162" s="42">
        <v>251</v>
      </c>
      <c r="AY162" s="42">
        <v>251</v>
      </c>
      <c r="AZ162" s="42">
        <v>242</v>
      </c>
      <c r="BA162" s="42">
        <v>252</v>
      </c>
      <c r="BB162" s="42">
        <v>251</v>
      </c>
      <c r="BC162" s="42">
        <v>256</v>
      </c>
      <c r="BD162" s="42">
        <v>256</v>
      </c>
      <c r="BE162" s="42">
        <v>247</v>
      </c>
      <c r="BF162" s="42">
        <v>238</v>
      </c>
      <c r="BG162" s="42">
        <v>251</v>
      </c>
      <c r="BH162" s="42">
        <v>240</v>
      </c>
    </row>
    <row r="163" spans="1:60" hidden="1" x14ac:dyDescent="0.2">
      <c r="A163" s="43">
        <v>31</v>
      </c>
      <c r="B163" s="42">
        <v>16.7</v>
      </c>
      <c r="C163" s="42">
        <v>16.3</v>
      </c>
      <c r="D163" s="42">
        <v>16.7</v>
      </c>
      <c r="E163" s="42">
        <v>16.8</v>
      </c>
      <c r="F163" s="42">
        <v>14.7</v>
      </c>
      <c r="G163" s="42">
        <v>16.3</v>
      </c>
      <c r="H163" s="42">
        <v>16.399999999999999</v>
      </c>
      <c r="I163" s="42">
        <v>16.5</v>
      </c>
      <c r="J163" s="42">
        <v>15</v>
      </c>
      <c r="K163" s="42">
        <v>11</v>
      </c>
      <c r="L163" s="42">
        <v>15.6</v>
      </c>
      <c r="M163" s="32"/>
      <c r="N163" s="43">
        <v>28.5</v>
      </c>
      <c r="O163" s="42">
        <v>28.3</v>
      </c>
      <c r="P163" s="42">
        <v>31</v>
      </c>
      <c r="Q163" s="42">
        <v>1.17</v>
      </c>
      <c r="R163" s="42">
        <v>31.6</v>
      </c>
      <c r="S163" s="42">
        <v>31</v>
      </c>
      <c r="T163" s="42">
        <v>30.8</v>
      </c>
      <c r="U163" s="42">
        <v>30.7</v>
      </c>
      <c r="V163" s="42">
        <v>29.1</v>
      </c>
      <c r="W163" s="42">
        <v>31.4</v>
      </c>
      <c r="X163" s="42"/>
      <c r="Y163" s="32"/>
      <c r="Z163" s="43">
        <v>61.2</v>
      </c>
      <c r="AA163" s="42">
        <v>58.7</v>
      </c>
      <c r="AB163" s="42">
        <v>63.5</v>
      </c>
      <c r="AC163" s="42">
        <v>61.5</v>
      </c>
      <c r="AD163" s="42">
        <v>63.4</v>
      </c>
      <c r="AE163" s="42">
        <v>53</v>
      </c>
      <c r="AF163" s="42">
        <v>61.6</v>
      </c>
      <c r="AG163" s="42">
        <v>64.2</v>
      </c>
      <c r="AH163" s="42">
        <v>63.1</v>
      </c>
      <c r="AI163" s="42">
        <v>63.3</v>
      </c>
      <c r="AJ163" s="42">
        <v>62.9</v>
      </c>
      <c r="AK163" s="32"/>
      <c r="AL163" s="43">
        <v>112</v>
      </c>
      <c r="AM163" s="42">
        <v>126</v>
      </c>
      <c r="AN163" s="42">
        <v>126</v>
      </c>
      <c r="AO163" s="42">
        <v>127</v>
      </c>
      <c r="AP163" s="42">
        <v>125</v>
      </c>
      <c r="AQ163" s="42">
        <v>126</v>
      </c>
      <c r="AR163" s="42">
        <v>131</v>
      </c>
      <c r="AS163" s="42">
        <v>125</v>
      </c>
      <c r="AT163" s="42">
        <v>81.8</v>
      </c>
      <c r="AU163" s="42">
        <v>126</v>
      </c>
      <c r="AV163" s="42">
        <v>126</v>
      </c>
      <c r="AW163" s="32"/>
      <c r="AX163" s="43">
        <v>254</v>
      </c>
      <c r="AY163" s="42">
        <v>240</v>
      </c>
      <c r="AZ163" s="42">
        <v>244</v>
      </c>
      <c r="BA163" s="42">
        <v>184</v>
      </c>
      <c r="BB163" s="42">
        <v>256</v>
      </c>
      <c r="BC163" s="42">
        <v>256</v>
      </c>
      <c r="BD163" s="42">
        <v>263</v>
      </c>
      <c r="BE163" s="42">
        <v>249</v>
      </c>
      <c r="BF163" s="42">
        <v>236</v>
      </c>
      <c r="BG163" s="42">
        <v>240</v>
      </c>
      <c r="BH163" s="42">
        <v>248</v>
      </c>
    </row>
    <row r="164" spans="1:60" hidden="1" x14ac:dyDescent="0.2">
      <c r="A164" s="42">
        <v>32</v>
      </c>
      <c r="B164" s="42">
        <v>16.7</v>
      </c>
      <c r="C164" s="42">
        <v>16.2</v>
      </c>
      <c r="D164" s="42">
        <v>17.2</v>
      </c>
      <c r="E164" s="42">
        <v>17</v>
      </c>
      <c r="F164" s="42">
        <v>15</v>
      </c>
      <c r="G164" s="42">
        <v>16.3</v>
      </c>
      <c r="H164" s="42">
        <v>16.399999999999999</v>
      </c>
      <c r="I164" s="42">
        <v>15.1</v>
      </c>
      <c r="J164" s="42">
        <v>15.1</v>
      </c>
      <c r="K164" s="42">
        <v>16.600000000000001</v>
      </c>
      <c r="L164" s="42">
        <v>15.2</v>
      </c>
      <c r="M164" s="32"/>
      <c r="N164" s="42">
        <v>25.7</v>
      </c>
      <c r="O164" s="42">
        <v>27.6</v>
      </c>
      <c r="P164" s="42">
        <v>32.200000000000003</v>
      </c>
      <c r="Q164" s="42">
        <v>29.9</v>
      </c>
      <c r="R164" s="42">
        <v>31.7</v>
      </c>
      <c r="S164" s="42">
        <v>31.6</v>
      </c>
      <c r="T164" s="42">
        <v>31</v>
      </c>
      <c r="U164" s="42">
        <v>27.8</v>
      </c>
      <c r="V164" s="42">
        <v>28.8</v>
      </c>
      <c r="W164" s="42">
        <v>31.3</v>
      </c>
      <c r="X164" s="42"/>
      <c r="Y164" s="32"/>
      <c r="Z164" s="42">
        <v>64</v>
      </c>
      <c r="AA164" s="42">
        <v>58.8</v>
      </c>
      <c r="AB164" s="42">
        <v>63</v>
      </c>
      <c r="AC164" s="42">
        <v>61.4</v>
      </c>
      <c r="AD164" s="42">
        <v>62.9</v>
      </c>
      <c r="AE164" s="42">
        <v>52.8</v>
      </c>
      <c r="AF164" s="42">
        <v>61.5</v>
      </c>
      <c r="AG164" s="42">
        <v>63.9</v>
      </c>
      <c r="AH164" s="42">
        <v>62.6</v>
      </c>
      <c r="AI164" s="42">
        <v>63.9</v>
      </c>
      <c r="AJ164" s="42">
        <v>63</v>
      </c>
      <c r="AK164" s="32"/>
      <c r="AL164" s="42">
        <v>126</v>
      </c>
      <c r="AM164" s="42">
        <v>127</v>
      </c>
      <c r="AN164" s="42">
        <v>127</v>
      </c>
      <c r="AO164" s="42">
        <v>127</v>
      </c>
      <c r="AP164" s="42">
        <v>120</v>
      </c>
      <c r="AQ164" s="42">
        <v>125</v>
      </c>
      <c r="AR164" s="42">
        <v>127</v>
      </c>
      <c r="AS164" s="42">
        <v>127</v>
      </c>
      <c r="AT164" s="42">
        <v>125</v>
      </c>
      <c r="AU164" s="42">
        <v>126</v>
      </c>
      <c r="AV164" s="42">
        <v>126</v>
      </c>
      <c r="AW164" s="32"/>
      <c r="AX164" s="42">
        <v>253</v>
      </c>
      <c r="AY164" s="42">
        <v>202</v>
      </c>
      <c r="AZ164" s="42">
        <v>250</v>
      </c>
      <c r="BA164" s="42">
        <v>249</v>
      </c>
      <c r="BB164" s="42">
        <v>254</v>
      </c>
      <c r="BC164" s="42">
        <v>254</v>
      </c>
      <c r="BD164" s="42">
        <v>250</v>
      </c>
      <c r="BE164" s="42">
        <v>248</v>
      </c>
      <c r="BF164" s="42">
        <v>249</v>
      </c>
      <c r="BG164" s="42">
        <v>241</v>
      </c>
      <c r="BH164" s="42">
        <v>235</v>
      </c>
    </row>
    <row r="165" spans="1:60" hidden="1" x14ac:dyDescent="0.2">
      <c r="A165" s="42">
        <v>33</v>
      </c>
      <c r="B165" s="42">
        <v>15.1</v>
      </c>
      <c r="C165" s="42">
        <v>16.2</v>
      </c>
      <c r="D165" s="42">
        <v>16.7</v>
      </c>
      <c r="E165" s="42">
        <v>17</v>
      </c>
      <c r="F165" s="42">
        <v>15.2</v>
      </c>
      <c r="G165" s="42">
        <v>16.3</v>
      </c>
      <c r="H165" s="42">
        <v>16.3</v>
      </c>
      <c r="I165" s="42">
        <v>15</v>
      </c>
      <c r="J165" s="42">
        <v>16</v>
      </c>
      <c r="K165" s="42">
        <v>16.600000000000001</v>
      </c>
      <c r="L165" s="42">
        <v>14.8</v>
      </c>
      <c r="M165" s="32"/>
      <c r="N165" s="42">
        <v>29.6</v>
      </c>
      <c r="O165" s="42">
        <v>27.3</v>
      </c>
      <c r="P165" s="42">
        <v>30</v>
      </c>
      <c r="Q165" s="42">
        <v>29.5</v>
      </c>
      <c r="R165" s="42">
        <v>31.6</v>
      </c>
      <c r="S165" s="42">
        <v>30.9</v>
      </c>
      <c r="T165" s="42">
        <v>30.5</v>
      </c>
      <c r="U165" s="42">
        <v>23.5</v>
      </c>
      <c r="V165" s="42">
        <v>30</v>
      </c>
      <c r="W165" s="42">
        <v>31.8</v>
      </c>
      <c r="X165" s="42"/>
      <c r="Y165" s="32"/>
      <c r="Z165" s="42">
        <v>62.5</v>
      </c>
      <c r="AA165" s="42">
        <v>58</v>
      </c>
      <c r="AB165" s="42">
        <v>61.8</v>
      </c>
      <c r="AC165" s="42">
        <v>60.9</v>
      </c>
      <c r="AD165" s="42">
        <v>63.5</v>
      </c>
      <c r="AE165" s="42">
        <v>50.1</v>
      </c>
      <c r="AF165" s="42">
        <v>61.9</v>
      </c>
      <c r="AG165" s="42">
        <v>63.1</v>
      </c>
      <c r="AH165" s="42">
        <v>63.1</v>
      </c>
      <c r="AI165" s="42">
        <v>62.7</v>
      </c>
      <c r="AJ165" s="42">
        <v>63.1</v>
      </c>
      <c r="AK165" s="32"/>
      <c r="AL165" s="42">
        <v>127</v>
      </c>
      <c r="AM165" s="42">
        <v>120</v>
      </c>
      <c r="AN165" s="42">
        <v>126</v>
      </c>
      <c r="AO165" s="42">
        <v>131</v>
      </c>
      <c r="AP165" s="42">
        <v>118</v>
      </c>
      <c r="AQ165" s="42">
        <v>126</v>
      </c>
      <c r="AR165" s="42">
        <v>126</v>
      </c>
      <c r="AS165" s="42">
        <v>126</v>
      </c>
      <c r="AT165" s="42">
        <v>125</v>
      </c>
      <c r="AU165" s="42">
        <v>125</v>
      </c>
      <c r="AV165" s="42">
        <v>126</v>
      </c>
      <c r="AW165" s="32"/>
      <c r="AX165" s="42">
        <v>254</v>
      </c>
      <c r="AY165" s="42">
        <v>194</v>
      </c>
      <c r="AZ165" s="42">
        <v>250</v>
      </c>
      <c r="BA165" s="42">
        <v>254</v>
      </c>
      <c r="BB165" s="42">
        <v>256</v>
      </c>
      <c r="BC165" s="42">
        <v>254</v>
      </c>
      <c r="BD165" s="42">
        <v>251</v>
      </c>
      <c r="BE165" s="42">
        <v>252</v>
      </c>
      <c r="BF165" s="42">
        <v>259</v>
      </c>
      <c r="BG165" s="42">
        <v>237</v>
      </c>
      <c r="BH165" s="42">
        <v>261</v>
      </c>
    </row>
    <row r="166" spans="1:60" hidden="1" x14ac:dyDescent="0.2">
      <c r="A166" s="43">
        <v>34</v>
      </c>
      <c r="B166" s="42">
        <v>16.8</v>
      </c>
      <c r="C166" s="42">
        <v>16.3</v>
      </c>
      <c r="D166" s="42">
        <v>17.2</v>
      </c>
      <c r="E166" s="42">
        <v>16.8</v>
      </c>
      <c r="F166" s="42">
        <v>15.5</v>
      </c>
      <c r="G166" s="42">
        <v>16.399999999999999</v>
      </c>
      <c r="H166" s="42">
        <v>16.600000000000001</v>
      </c>
      <c r="I166" s="42">
        <v>15.2</v>
      </c>
      <c r="J166" s="42">
        <v>16.2</v>
      </c>
      <c r="K166" s="42">
        <v>16.5</v>
      </c>
      <c r="L166" s="42">
        <v>14.9</v>
      </c>
      <c r="M166" s="32"/>
      <c r="N166" s="43">
        <v>32.200000000000003</v>
      </c>
      <c r="O166" s="42">
        <v>27.8</v>
      </c>
      <c r="P166" s="42">
        <v>30.4</v>
      </c>
      <c r="Q166" s="42">
        <v>30.2</v>
      </c>
      <c r="R166" s="42">
        <v>31.7</v>
      </c>
      <c r="S166" s="42">
        <v>32.200000000000003</v>
      </c>
      <c r="T166" s="42">
        <v>30.5</v>
      </c>
      <c r="U166" s="42">
        <v>27.4</v>
      </c>
      <c r="V166" s="42">
        <v>27</v>
      </c>
      <c r="W166" s="42">
        <v>31.9</v>
      </c>
      <c r="X166" s="42"/>
      <c r="Y166" s="32"/>
      <c r="Z166" s="43">
        <v>63</v>
      </c>
      <c r="AA166" s="42">
        <v>59.5</v>
      </c>
      <c r="AB166" s="42">
        <v>63.7</v>
      </c>
      <c r="AC166" s="42">
        <v>60.5</v>
      </c>
      <c r="AD166" s="42">
        <v>63.1</v>
      </c>
      <c r="AE166" s="42">
        <v>49.8</v>
      </c>
      <c r="AF166" s="42">
        <v>62.5</v>
      </c>
      <c r="AG166" s="42">
        <v>63.1</v>
      </c>
      <c r="AH166" s="42">
        <v>61.6</v>
      </c>
      <c r="AI166" s="42">
        <v>62.6</v>
      </c>
      <c r="AJ166" s="42">
        <v>62.2</v>
      </c>
      <c r="AK166" s="32"/>
      <c r="AL166" s="43">
        <v>129</v>
      </c>
      <c r="AM166" s="42">
        <v>120</v>
      </c>
      <c r="AN166" s="42">
        <v>126</v>
      </c>
      <c r="AO166" s="42">
        <v>130</v>
      </c>
      <c r="AP166" s="42">
        <v>124</v>
      </c>
      <c r="AQ166" s="42">
        <v>126</v>
      </c>
      <c r="AR166" s="42">
        <v>126</v>
      </c>
      <c r="AS166" s="42">
        <v>125</v>
      </c>
      <c r="AT166" s="42">
        <v>125</v>
      </c>
      <c r="AU166" s="42">
        <v>126</v>
      </c>
      <c r="AV166" s="42">
        <v>126</v>
      </c>
      <c r="AW166" s="32"/>
      <c r="AX166" s="43">
        <v>267</v>
      </c>
      <c r="AY166" s="42">
        <v>183</v>
      </c>
      <c r="AZ166" s="42">
        <v>240</v>
      </c>
      <c r="BA166" s="42">
        <v>253</v>
      </c>
      <c r="BB166" s="42">
        <v>255</v>
      </c>
      <c r="BC166" s="42">
        <v>253</v>
      </c>
      <c r="BD166" s="42">
        <v>255</v>
      </c>
      <c r="BE166" s="42">
        <v>252</v>
      </c>
      <c r="BF166" s="42">
        <v>256</v>
      </c>
      <c r="BG166" s="42">
        <v>259</v>
      </c>
      <c r="BH166" s="42">
        <v>242</v>
      </c>
    </row>
    <row r="167" spans="1:60" hidden="1" x14ac:dyDescent="0.2">
      <c r="A167" s="42">
        <v>35</v>
      </c>
      <c r="B167" s="42">
        <v>16.399999999999999</v>
      </c>
      <c r="C167" s="42">
        <v>16.100000000000001</v>
      </c>
      <c r="D167" s="42">
        <v>16.8</v>
      </c>
      <c r="E167" s="42">
        <v>16.8</v>
      </c>
      <c r="F167" s="42">
        <v>15</v>
      </c>
      <c r="G167" s="42">
        <v>16.2</v>
      </c>
      <c r="H167" s="42">
        <v>16.7</v>
      </c>
      <c r="I167" s="42">
        <v>16.100000000000001</v>
      </c>
      <c r="J167" s="42">
        <v>14.7</v>
      </c>
      <c r="K167" s="42">
        <v>16.899999999999999</v>
      </c>
      <c r="L167" s="42">
        <v>15.1</v>
      </c>
      <c r="M167" s="32"/>
      <c r="N167" s="42">
        <v>31.9</v>
      </c>
      <c r="O167" s="42">
        <v>27.9</v>
      </c>
      <c r="P167" s="42">
        <v>31.4</v>
      </c>
      <c r="Q167" s="42">
        <v>28.5</v>
      </c>
      <c r="R167" s="42">
        <v>31.6</v>
      </c>
      <c r="S167" s="42">
        <v>31.2</v>
      </c>
      <c r="T167" s="42">
        <v>31.4</v>
      </c>
      <c r="U167" s="42">
        <v>28.5</v>
      </c>
      <c r="V167" s="42">
        <v>27.3</v>
      </c>
      <c r="W167" s="42">
        <v>31.8</v>
      </c>
      <c r="X167" s="42"/>
      <c r="Y167" s="32"/>
      <c r="Z167" s="42">
        <v>62</v>
      </c>
      <c r="AA167" s="42">
        <v>57.8</v>
      </c>
      <c r="AB167" s="42">
        <v>61.8</v>
      </c>
      <c r="AC167" s="42">
        <v>60.7</v>
      </c>
      <c r="AD167" s="42">
        <v>63.7</v>
      </c>
      <c r="AE167" s="42">
        <v>51.4</v>
      </c>
      <c r="AF167" s="42">
        <v>62.5</v>
      </c>
      <c r="AG167" s="42">
        <v>62.9</v>
      </c>
      <c r="AH167" s="42">
        <v>63.3</v>
      </c>
      <c r="AI167" s="42">
        <v>62.2</v>
      </c>
      <c r="AJ167" s="42">
        <v>62.6</v>
      </c>
      <c r="AK167" s="32"/>
      <c r="AL167" s="42">
        <v>131</v>
      </c>
      <c r="AM167" s="42">
        <v>122</v>
      </c>
      <c r="AN167" s="42">
        <v>128</v>
      </c>
      <c r="AO167" s="42">
        <v>103</v>
      </c>
      <c r="AP167" s="42">
        <v>121</v>
      </c>
      <c r="AQ167" s="42">
        <v>134</v>
      </c>
      <c r="AR167" s="42">
        <v>126</v>
      </c>
      <c r="AS167" s="42">
        <v>130</v>
      </c>
      <c r="AT167" s="42">
        <v>117</v>
      </c>
      <c r="AU167" s="42">
        <v>126</v>
      </c>
      <c r="AV167" s="42">
        <v>126</v>
      </c>
      <c r="AW167" s="32"/>
      <c r="AX167" s="42">
        <v>252</v>
      </c>
      <c r="AY167" s="42">
        <v>189</v>
      </c>
      <c r="AZ167" s="42">
        <v>246</v>
      </c>
      <c r="BA167" s="42">
        <v>268</v>
      </c>
      <c r="BB167" s="42">
        <v>259</v>
      </c>
      <c r="BC167" s="42">
        <v>252</v>
      </c>
      <c r="BD167" s="42">
        <v>255</v>
      </c>
      <c r="BE167" s="42">
        <v>254</v>
      </c>
      <c r="BF167" s="42">
        <v>262</v>
      </c>
      <c r="BG167" s="42">
        <v>274</v>
      </c>
      <c r="BH167" s="42">
        <v>247</v>
      </c>
    </row>
    <row r="168" spans="1:60" hidden="1" x14ac:dyDescent="0.2">
      <c r="A168" s="42">
        <v>36</v>
      </c>
      <c r="B168" s="44">
        <v>16.600000000000001</v>
      </c>
      <c r="C168" s="44">
        <v>16</v>
      </c>
      <c r="D168" s="44">
        <v>16.7</v>
      </c>
      <c r="E168" s="44">
        <v>16.8</v>
      </c>
      <c r="F168" s="44">
        <v>15.9</v>
      </c>
      <c r="G168" s="44">
        <v>16.399999999999999</v>
      </c>
      <c r="H168" s="44">
        <v>16.399999999999999</v>
      </c>
      <c r="I168" s="44">
        <v>15.6</v>
      </c>
      <c r="J168" s="44">
        <v>14.8</v>
      </c>
      <c r="K168" s="44">
        <v>17.3</v>
      </c>
      <c r="L168" s="44">
        <v>14.9</v>
      </c>
      <c r="M168" s="32"/>
      <c r="N168" s="42">
        <v>31.7</v>
      </c>
      <c r="O168" s="44">
        <v>27.3</v>
      </c>
      <c r="P168" s="42">
        <v>31.1</v>
      </c>
      <c r="Q168" s="42">
        <v>30.1</v>
      </c>
      <c r="R168" s="42">
        <v>31.7</v>
      </c>
      <c r="S168" s="42">
        <v>31.4</v>
      </c>
      <c r="T168" s="42">
        <v>28.2</v>
      </c>
      <c r="U168" s="42">
        <v>28.1</v>
      </c>
      <c r="V168" s="42">
        <v>27.8</v>
      </c>
      <c r="W168" s="42">
        <v>31.9</v>
      </c>
      <c r="X168" s="42"/>
      <c r="Y168" s="32"/>
      <c r="Z168" s="42">
        <v>64.8</v>
      </c>
      <c r="AA168" s="44">
        <v>56.9</v>
      </c>
      <c r="AB168" s="42">
        <v>62.2</v>
      </c>
      <c r="AC168" s="42">
        <v>60.8</v>
      </c>
      <c r="AD168" s="42">
        <v>63</v>
      </c>
      <c r="AE168" s="42">
        <v>52.8</v>
      </c>
      <c r="AF168" s="42">
        <v>62.6</v>
      </c>
      <c r="AG168" s="42">
        <v>63.5</v>
      </c>
      <c r="AH168" s="42">
        <v>63.1</v>
      </c>
      <c r="AI168" s="42">
        <v>62.5</v>
      </c>
      <c r="AJ168" s="42">
        <v>62.1</v>
      </c>
      <c r="AK168" s="32"/>
      <c r="AL168" s="42">
        <v>128</v>
      </c>
      <c r="AM168" s="44">
        <v>122</v>
      </c>
      <c r="AN168" s="42">
        <v>127</v>
      </c>
      <c r="AO168" s="42">
        <v>120</v>
      </c>
      <c r="AP168" s="42">
        <v>117</v>
      </c>
      <c r="AQ168" s="42">
        <v>126</v>
      </c>
      <c r="AR168" s="42">
        <v>126</v>
      </c>
      <c r="AS168" s="42">
        <v>126</v>
      </c>
      <c r="AT168" s="42">
        <v>120</v>
      </c>
      <c r="AU168" s="42">
        <v>126</v>
      </c>
      <c r="AV168" s="42">
        <v>124</v>
      </c>
      <c r="AW168" s="32"/>
      <c r="AX168" s="42">
        <v>253</v>
      </c>
      <c r="AY168" s="44">
        <v>189</v>
      </c>
      <c r="AZ168" s="42">
        <v>250</v>
      </c>
      <c r="BA168" s="42">
        <v>256</v>
      </c>
      <c r="BB168" s="42">
        <v>255</v>
      </c>
      <c r="BC168" s="42">
        <v>250</v>
      </c>
      <c r="BD168" s="42">
        <v>260</v>
      </c>
      <c r="BE168" s="42">
        <v>250</v>
      </c>
      <c r="BF168" s="42">
        <v>247</v>
      </c>
      <c r="BG168" s="42">
        <v>273</v>
      </c>
      <c r="BH168" s="42">
        <v>242</v>
      </c>
    </row>
    <row r="169" spans="1:60" hidden="1" x14ac:dyDescent="0.2">
      <c r="A169" s="43">
        <v>37</v>
      </c>
      <c r="B169" s="44">
        <v>16.600000000000001</v>
      </c>
      <c r="C169" s="44">
        <v>16</v>
      </c>
      <c r="D169" s="44">
        <v>16.899999999999999</v>
      </c>
      <c r="E169" s="44">
        <v>16.7</v>
      </c>
      <c r="F169" s="44">
        <v>15.4</v>
      </c>
      <c r="G169" s="44">
        <v>16.399999999999999</v>
      </c>
      <c r="H169" s="44">
        <v>16.5</v>
      </c>
      <c r="I169" s="44">
        <v>16</v>
      </c>
      <c r="J169" s="44">
        <v>14.7</v>
      </c>
      <c r="K169" s="44">
        <v>17.2</v>
      </c>
      <c r="L169" s="44">
        <v>14.9</v>
      </c>
      <c r="M169" s="32"/>
      <c r="N169" s="43">
        <v>31.9</v>
      </c>
      <c r="O169" s="44">
        <v>27.2</v>
      </c>
      <c r="P169" s="42">
        <v>28.6</v>
      </c>
      <c r="Q169" s="42">
        <v>29.2</v>
      </c>
      <c r="R169" s="42">
        <v>31.6</v>
      </c>
      <c r="S169" s="42">
        <v>31.1</v>
      </c>
      <c r="T169" s="42">
        <v>23.7</v>
      </c>
      <c r="U169" s="42">
        <v>28</v>
      </c>
      <c r="V169" s="42">
        <v>28.1</v>
      </c>
      <c r="W169" s="42">
        <v>31.9</v>
      </c>
      <c r="X169" s="42"/>
      <c r="Y169" s="32"/>
      <c r="Z169" s="43">
        <v>62.2</v>
      </c>
      <c r="AA169" s="44">
        <v>56.3</v>
      </c>
      <c r="AB169" s="42">
        <v>61.9</v>
      </c>
      <c r="AC169" s="42">
        <v>60.6</v>
      </c>
      <c r="AD169" s="42">
        <v>62.7</v>
      </c>
      <c r="AE169" s="42">
        <v>50.2</v>
      </c>
      <c r="AF169" s="42">
        <v>62.6</v>
      </c>
      <c r="AG169" s="42">
        <v>62.9</v>
      </c>
      <c r="AH169" s="42">
        <v>63.2</v>
      </c>
      <c r="AI169" s="42">
        <v>62.8</v>
      </c>
      <c r="AJ169" s="42">
        <v>62.7</v>
      </c>
      <c r="AK169" s="32"/>
      <c r="AL169" s="43">
        <v>128</v>
      </c>
      <c r="AM169" s="44">
        <v>123</v>
      </c>
      <c r="AN169" s="42">
        <v>127</v>
      </c>
      <c r="AO169" s="42">
        <v>126</v>
      </c>
      <c r="AP169" s="42">
        <v>124</v>
      </c>
      <c r="AQ169" s="42">
        <v>126</v>
      </c>
      <c r="AR169" s="42">
        <v>127</v>
      </c>
      <c r="AS169" s="42">
        <v>127</v>
      </c>
      <c r="AT169" s="42">
        <v>119</v>
      </c>
      <c r="AU169" s="42">
        <v>125</v>
      </c>
      <c r="AV169" s="42">
        <v>130</v>
      </c>
      <c r="AW169" s="32"/>
      <c r="AX169" s="43">
        <v>256</v>
      </c>
      <c r="AY169" s="44">
        <v>191</v>
      </c>
      <c r="AZ169" s="42">
        <v>240</v>
      </c>
      <c r="BA169" s="42">
        <v>244</v>
      </c>
      <c r="BB169" s="42">
        <v>254</v>
      </c>
      <c r="BC169" s="42">
        <v>262</v>
      </c>
      <c r="BD169" s="42">
        <v>258</v>
      </c>
      <c r="BE169" s="42">
        <v>253</v>
      </c>
      <c r="BF169" s="42">
        <v>255</v>
      </c>
      <c r="BG169" s="42">
        <v>251</v>
      </c>
      <c r="BH169" s="42">
        <v>238</v>
      </c>
    </row>
    <row r="170" spans="1:60" hidden="1" x14ac:dyDescent="0.2">
      <c r="A170" s="42">
        <v>38</v>
      </c>
      <c r="B170" s="44">
        <v>16.600000000000001</v>
      </c>
      <c r="C170" s="44">
        <v>14.9</v>
      </c>
      <c r="D170" s="44">
        <v>17.3</v>
      </c>
      <c r="E170" s="44">
        <v>14.7</v>
      </c>
      <c r="F170" s="44">
        <v>15.4</v>
      </c>
      <c r="G170" s="44">
        <v>16.8</v>
      </c>
      <c r="H170" s="44">
        <v>17.399999999999999</v>
      </c>
      <c r="I170" s="44">
        <v>15.3</v>
      </c>
      <c r="J170" s="44">
        <v>14.5</v>
      </c>
      <c r="K170" s="44">
        <v>16.8</v>
      </c>
      <c r="L170" s="44">
        <v>15.1</v>
      </c>
      <c r="M170" s="32"/>
      <c r="N170" s="42">
        <v>32.4</v>
      </c>
      <c r="O170" s="44">
        <v>28.2</v>
      </c>
      <c r="P170" s="42">
        <v>30</v>
      </c>
      <c r="Q170" s="42">
        <v>29.6</v>
      </c>
      <c r="R170" s="42">
        <v>31.5</v>
      </c>
      <c r="S170" s="42">
        <v>31.8</v>
      </c>
      <c r="T170" s="42">
        <v>24.7</v>
      </c>
      <c r="U170" s="42">
        <v>28.6</v>
      </c>
      <c r="V170" s="42">
        <v>28.6</v>
      </c>
      <c r="W170" s="42">
        <v>31.6</v>
      </c>
      <c r="X170" s="42"/>
      <c r="Y170" s="32"/>
      <c r="Z170" s="42">
        <v>64.7</v>
      </c>
      <c r="AA170" s="44">
        <v>56.1</v>
      </c>
      <c r="AB170" s="42">
        <v>62.4</v>
      </c>
      <c r="AC170" s="42">
        <v>61</v>
      </c>
      <c r="AD170" s="42">
        <v>63</v>
      </c>
      <c r="AE170" s="42">
        <v>52.8</v>
      </c>
      <c r="AF170" s="42">
        <v>62.3</v>
      </c>
      <c r="AG170" s="42">
        <v>62.8</v>
      </c>
      <c r="AH170" s="42">
        <v>63</v>
      </c>
      <c r="AI170" s="42">
        <v>63.2</v>
      </c>
      <c r="AJ170" s="42">
        <v>63</v>
      </c>
      <c r="AK170" s="32"/>
      <c r="AL170" s="42">
        <v>127</v>
      </c>
      <c r="AM170" s="44">
        <v>125</v>
      </c>
      <c r="AN170" s="42">
        <v>127</v>
      </c>
      <c r="AO170" s="42">
        <v>128</v>
      </c>
      <c r="AP170" s="42">
        <v>116</v>
      </c>
      <c r="AQ170" s="42">
        <v>126</v>
      </c>
      <c r="AR170" s="42">
        <v>126</v>
      </c>
      <c r="AS170" s="42">
        <v>127</v>
      </c>
      <c r="AT170" s="42">
        <v>124</v>
      </c>
      <c r="AU170" s="42">
        <v>126</v>
      </c>
      <c r="AV170" s="42">
        <v>127</v>
      </c>
      <c r="AW170" s="32"/>
      <c r="AX170" s="42">
        <v>253</v>
      </c>
      <c r="AY170" s="44">
        <v>201</v>
      </c>
      <c r="AZ170" s="42">
        <v>205</v>
      </c>
      <c r="BA170" s="42">
        <v>248</v>
      </c>
      <c r="BB170" s="42">
        <v>251</v>
      </c>
      <c r="BC170" s="42">
        <v>250</v>
      </c>
      <c r="BD170" s="42">
        <v>252</v>
      </c>
      <c r="BE170" s="42">
        <v>252</v>
      </c>
      <c r="BF170" s="42">
        <v>261</v>
      </c>
      <c r="BG170" s="42">
        <v>248</v>
      </c>
      <c r="BH170" s="42">
        <v>248</v>
      </c>
    </row>
    <row r="171" spans="1:60" hidden="1" x14ac:dyDescent="0.2">
      <c r="A171" s="42">
        <v>39</v>
      </c>
      <c r="B171" s="44">
        <v>16.600000000000001</v>
      </c>
      <c r="C171" s="44">
        <v>14.8</v>
      </c>
      <c r="D171" s="44">
        <v>16.7</v>
      </c>
      <c r="E171" s="44">
        <v>2.37</v>
      </c>
      <c r="F171" s="44">
        <v>15</v>
      </c>
      <c r="G171" s="44">
        <v>16.600000000000001</v>
      </c>
      <c r="H171" s="44">
        <v>17.600000000000001</v>
      </c>
      <c r="I171" s="44">
        <v>16.100000000000001</v>
      </c>
      <c r="J171" s="44">
        <v>15.1</v>
      </c>
      <c r="K171" s="44">
        <v>17</v>
      </c>
      <c r="L171" s="44">
        <v>14.6</v>
      </c>
      <c r="M171" s="32"/>
      <c r="N171" s="42">
        <v>31.7</v>
      </c>
      <c r="O171" s="44">
        <v>27.5</v>
      </c>
      <c r="P171" s="42">
        <v>29.1</v>
      </c>
      <c r="Q171" s="42">
        <v>32.4</v>
      </c>
      <c r="R171" s="42">
        <v>30.8</v>
      </c>
      <c r="S171" s="42">
        <v>3.06</v>
      </c>
      <c r="T171" s="42">
        <v>29.7</v>
      </c>
      <c r="U171" s="42">
        <v>29.7</v>
      </c>
      <c r="V171" s="42">
        <v>27.2</v>
      </c>
      <c r="W171" s="42">
        <v>31.6</v>
      </c>
      <c r="X171" s="42"/>
      <c r="Y171" s="32"/>
      <c r="Z171" s="42">
        <v>62</v>
      </c>
      <c r="AA171" s="44">
        <v>55.6</v>
      </c>
      <c r="AB171" s="42">
        <v>62.3</v>
      </c>
      <c r="AC171" s="42">
        <v>60.9</v>
      </c>
      <c r="AD171" s="42">
        <v>60</v>
      </c>
      <c r="AE171" s="42">
        <v>52.1</v>
      </c>
      <c r="AF171" s="42">
        <v>62.7</v>
      </c>
      <c r="AG171" s="42">
        <v>64.2</v>
      </c>
      <c r="AH171" s="42">
        <v>64.8</v>
      </c>
      <c r="AI171" s="42">
        <v>62.4</v>
      </c>
      <c r="AJ171" s="42">
        <v>62.9</v>
      </c>
      <c r="AK171" s="32"/>
      <c r="AL171" s="42">
        <v>127</v>
      </c>
      <c r="AM171" s="44">
        <v>122</v>
      </c>
      <c r="AN171" s="42">
        <v>127</v>
      </c>
      <c r="AO171" s="42">
        <v>126</v>
      </c>
      <c r="AP171" s="42">
        <v>117</v>
      </c>
      <c r="AQ171" s="42">
        <v>132</v>
      </c>
      <c r="AR171" s="42">
        <v>129</v>
      </c>
      <c r="AS171" s="42">
        <v>126</v>
      </c>
      <c r="AT171" s="42">
        <v>119</v>
      </c>
      <c r="AU171" s="42">
        <v>126</v>
      </c>
      <c r="AV171" s="42">
        <v>124</v>
      </c>
      <c r="AW171" s="32"/>
      <c r="AX171" s="42">
        <v>252</v>
      </c>
      <c r="AY171" s="44">
        <v>188</v>
      </c>
      <c r="AZ171" s="42">
        <v>238</v>
      </c>
      <c r="BA171" s="42">
        <v>238</v>
      </c>
      <c r="BB171" s="42">
        <v>254</v>
      </c>
      <c r="BC171" s="42">
        <v>259</v>
      </c>
      <c r="BD171" s="42">
        <v>255</v>
      </c>
      <c r="BE171" s="42">
        <v>253</v>
      </c>
      <c r="BF171" s="42">
        <v>260</v>
      </c>
      <c r="BG171" s="42">
        <v>250</v>
      </c>
      <c r="BH171" s="42">
        <v>248</v>
      </c>
    </row>
    <row r="172" spans="1:60" hidden="1" x14ac:dyDescent="0.2">
      <c r="A172" s="43">
        <v>40</v>
      </c>
      <c r="B172" s="44">
        <v>16.7</v>
      </c>
      <c r="C172" s="44">
        <v>14.7</v>
      </c>
      <c r="D172" s="44">
        <v>16.7</v>
      </c>
      <c r="E172" s="44">
        <v>16.8</v>
      </c>
      <c r="F172" s="44">
        <v>15.9</v>
      </c>
      <c r="G172" s="44">
        <v>16.8</v>
      </c>
      <c r="H172" s="44">
        <v>16.899999999999999</v>
      </c>
      <c r="I172" s="44">
        <v>15.2</v>
      </c>
      <c r="J172" s="44">
        <v>14.8</v>
      </c>
      <c r="K172" s="44">
        <v>17.2</v>
      </c>
      <c r="L172" s="44">
        <v>14.8</v>
      </c>
      <c r="M172" s="32"/>
      <c r="N172" s="43">
        <v>31</v>
      </c>
      <c r="O172" s="44">
        <v>27.1</v>
      </c>
      <c r="P172" s="42">
        <v>31.4</v>
      </c>
      <c r="Q172" s="42">
        <v>32.700000000000003</v>
      </c>
      <c r="R172" s="42">
        <v>28.1</v>
      </c>
      <c r="S172" s="42">
        <v>29.3</v>
      </c>
      <c r="T172" s="42">
        <v>31.2</v>
      </c>
      <c r="U172" s="42">
        <v>29.8</v>
      </c>
      <c r="V172" s="42">
        <v>27.4</v>
      </c>
      <c r="W172" s="42">
        <v>31.9</v>
      </c>
      <c r="X172" s="42"/>
      <c r="Y172" s="32"/>
      <c r="Z172" s="43">
        <v>62.7</v>
      </c>
      <c r="AA172" s="44">
        <v>56.7</v>
      </c>
      <c r="AB172" s="42">
        <v>62.7</v>
      </c>
      <c r="AC172" s="42">
        <v>61.3</v>
      </c>
      <c r="AD172" s="42">
        <v>62.4</v>
      </c>
      <c r="AE172" s="42">
        <v>51.8</v>
      </c>
      <c r="AF172" s="42">
        <v>62.7</v>
      </c>
      <c r="AG172" s="42">
        <v>65.5</v>
      </c>
      <c r="AH172" s="42">
        <v>64.3</v>
      </c>
      <c r="AI172" s="42">
        <v>63.4</v>
      </c>
      <c r="AJ172" s="42">
        <v>62.9</v>
      </c>
      <c r="AK172" s="32"/>
      <c r="AL172" s="43">
        <v>127</v>
      </c>
      <c r="AM172" s="44">
        <v>118</v>
      </c>
      <c r="AN172" s="42">
        <v>127</v>
      </c>
      <c r="AO172" s="42">
        <v>127</v>
      </c>
      <c r="AP172" s="42">
        <v>120</v>
      </c>
      <c r="AQ172" s="42">
        <v>127</v>
      </c>
      <c r="AR172" s="42">
        <v>131</v>
      </c>
      <c r="AS172" s="42">
        <v>126</v>
      </c>
      <c r="AT172" s="42">
        <v>128</v>
      </c>
      <c r="AU172" s="42">
        <v>125</v>
      </c>
      <c r="AV172" s="42">
        <v>124</v>
      </c>
      <c r="AW172" s="32"/>
      <c r="AX172" s="43">
        <v>251</v>
      </c>
      <c r="AY172" s="44">
        <v>195</v>
      </c>
      <c r="AZ172" s="42">
        <v>237</v>
      </c>
      <c r="BA172" s="42">
        <v>244</v>
      </c>
      <c r="BB172" s="42">
        <v>249</v>
      </c>
      <c r="BC172" s="42">
        <v>250</v>
      </c>
      <c r="BD172" s="42">
        <v>254</v>
      </c>
      <c r="BE172" s="42">
        <v>252</v>
      </c>
      <c r="BF172" s="42">
        <v>258</v>
      </c>
      <c r="BG172" s="42">
        <v>249</v>
      </c>
      <c r="BH172" s="42">
        <v>248</v>
      </c>
    </row>
    <row r="173" spans="1:60" hidden="1" x14ac:dyDescent="0.2">
      <c r="A173" s="42">
        <v>41</v>
      </c>
      <c r="B173" s="44">
        <v>16.600000000000001</v>
      </c>
      <c r="C173" s="44">
        <v>10</v>
      </c>
      <c r="D173" s="44">
        <v>16.8</v>
      </c>
      <c r="E173" s="44">
        <v>16.5</v>
      </c>
      <c r="F173" s="44">
        <v>15.1</v>
      </c>
      <c r="G173" s="44">
        <v>16.399999999999999</v>
      </c>
      <c r="H173" s="44">
        <v>17.2</v>
      </c>
      <c r="I173" s="44">
        <v>14.9</v>
      </c>
      <c r="J173" s="44">
        <v>14.8</v>
      </c>
      <c r="K173" s="44">
        <v>17</v>
      </c>
      <c r="L173" s="44">
        <v>15</v>
      </c>
      <c r="M173" s="32"/>
      <c r="N173" s="42">
        <v>31.3</v>
      </c>
      <c r="O173" s="44">
        <v>27.2</v>
      </c>
      <c r="P173" s="42">
        <v>31.9</v>
      </c>
      <c r="Q173" s="42">
        <v>32.6</v>
      </c>
      <c r="R173" s="42">
        <v>28</v>
      </c>
      <c r="S173" s="42">
        <v>31.4</v>
      </c>
      <c r="T173" s="42">
        <v>32.200000000000003</v>
      </c>
      <c r="U173" s="42">
        <v>28.8</v>
      </c>
      <c r="V173" s="42">
        <v>27.8</v>
      </c>
      <c r="W173" s="42">
        <v>31.6</v>
      </c>
      <c r="X173" s="42"/>
      <c r="Y173" s="32"/>
      <c r="Z173" s="42">
        <v>62</v>
      </c>
      <c r="AA173" s="44">
        <v>57.8</v>
      </c>
      <c r="AB173" s="42">
        <v>62.9</v>
      </c>
      <c r="AC173" s="42">
        <v>61.1</v>
      </c>
      <c r="AD173" s="42">
        <v>62.5</v>
      </c>
      <c r="AE173" s="42">
        <v>48</v>
      </c>
      <c r="AF173" s="42">
        <v>64</v>
      </c>
      <c r="AG173" s="42">
        <v>63.1</v>
      </c>
      <c r="AH173" s="42">
        <v>62.4</v>
      </c>
      <c r="AI173" s="42">
        <v>62.4</v>
      </c>
      <c r="AJ173" s="42">
        <v>60.8</v>
      </c>
      <c r="AK173" s="32"/>
      <c r="AL173" s="42">
        <v>125</v>
      </c>
      <c r="AM173" s="44">
        <v>123</v>
      </c>
      <c r="AN173" s="42">
        <v>126</v>
      </c>
      <c r="AO173" s="42">
        <v>126</v>
      </c>
      <c r="AP173" s="42">
        <v>122</v>
      </c>
      <c r="AQ173" s="42">
        <v>128</v>
      </c>
      <c r="AR173" s="42">
        <v>132</v>
      </c>
      <c r="AS173" s="42">
        <v>80</v>
      </c>
      <c r="AT173" s="42">
        <v>119</v>
      </c>
      <c r="AU173" s="42">
        <v>125</v>
      </c>
      <c r="AV173" s="42">
        <v>124</v>
      </c>
      <c r="AW173" s="32"/>
      <c r="AX173" s="42">
        <v>251</v>
      </c>
      <c r="AY173" s="44">
        <v>222</v>
      </c>
      <c r="AZ173" s="42">
        <v>236</v>
      </c>
      <c r="BA173" s="42">
        <v>243</v>
      </c>
      <c r="BB173" s="42">
        <v>248</v>
      </c>
      <c r="BC173" s="42">
        <v>257</v>
      </c>
      <c r="BD173" s="42">
        <v>257</v>
      </c>
      <c r="BE173" s="42">
        <v>253</v>
      </c>
      <c r="BF173" s="42">
        <v>268</v>
      </c>
      <c r="BG173" s="42">
        <v>258</v>
      </c>
      <c r="BH173" s="42">
        <v>241</v>
      </c>
    </row>
    <row r="174" spans="1:60" hidden="1" x14ac:dyDescent="0.2">
      <c r="A174" s="42">
        <v>42</v>
      </c>
      <c r="B174" s="44">
        <v>16.5</v>
      </c>
      <c r="C174" s="44">
        <v>15.1</v>
      </c>
      <c r="D174" s="44">
        <v>16.7</v>
      </c>
      <c r="E174" s="44">
        <v>17</v>
      </c>
      <c r="F174" s="44">
        <v>16</v>
      </c>
      <c r="G174" s="44">
        <v>17</v>
      </c>
      <c r="H174" s="44">
        <v>17.7</v>
      </c>
      <c r="I174" s="44">
        <v>15.4</v>
      </c>
      <c r="J174" s="44">
        <v>14.5</v>
      </c>
      <c r="K174" s="44">
        <v>15.4</v>
      </c>
      <c r="L174" s="44">
        <v>14.6</v>
      </c>
      <c r="M174" s="32"/>
      <c r="N174" s="42">
        <v>31.5</v>
      </c>
      <c r="O174" s="44">
        <v>27.4</v>
      </c>
      <c r="P174" s="42">
        <v>32.9</v>
      </c>
      <c r="Q174" s="42">
        <v>32.6</v>
      </c>
      <c r="R174" s="42">
        <v>29.5</v>
      </c>
      <c r="S174" s="42">
        <v>29.2</v>
      </c>
      <c r="T174" s="42">
        <v>30.2</v>
      </c>
      <c r="U174" s="42">
        <v>28.7</v>
      </c>
      <c r="V174" s="42">
        <v>27.4</v>
      </c>
      <c r="W174" s="42">
        <v>31.7</v>
      </c>
      <c r="X174" s="42"/>
      <c r="Y174" s="32"/>
      <c r="Z174" s="42">
        <v>62.6</v>
      </c>
      <c r="AA174" s="44">
        <v>56.4</v>
      </c>
      <c r="AB174" s="42">
        <v>66.2</v>
      </c>
      <c r="AC174" s="42">
        <v>61.3</v>
      </c>
      <c r="AD174" s="42">
        <v>62.9</v>
      </c>
      <c r="AE174" s="42">
        <v>65.7</v>
      </c>
      <c r="AF174" s="42">
        <v>62</v>
      </c>
      <c r="AG174" s="42">
        <v>9.8699999999999992</v>
      </c>
      <c r="AH174" s="42">
        <v>62.8</v>
      </c>
      <c r="AI174" s="42">
        <v>61.8</v>
      </c>
      <c r="AJ174" s="42">
        <v>63.7</v>
      </c>
      <c r="AK174" s="32"/>
      <c r="AL174" s="42">
        <v>126</v>
      </c>
      <c r="AM174" s="44">
        <v>126</v>
      </c>
      <c r="AN174" s="42">
        <v>129</v>
      </c>
      <c r="AO174" s="42">
        <v>126</v>
      </c>
      <c r="AP174" s="42">
        <v>122</v>
      </c>
      <c r="AQ174" s="42">
        <v>127</v>
      </c>
      <c r="AR174" s="42">
        <v>129</v>
      </c>
      <c r="AS174" s="42">
        <v>135</v>
      </c>
      <c r="AT174" s="42">
        <v>124</v>
      </c>
      <c r="AU174" s="42">
        <v>125</v>
      </c>
      <c r="AV174" s="42">
        <v>124</v>
      </c>
      <c r="AW174" s="32"/>
      <c r="AX174" s="42">
        <v>253</v>
      </c>
      <c r="AY174" s="44">
        <v>254</v>
      </c>
      <c r="AZ174" s="42">
        <v>246</v>
      </c>
      <c r="BA174" s="42">
        <v>241</v>
      </c>
      <c r="BB174" s="42">
        <v>251</v>
      </c>
      <c r="BC174" s="42">
        <v>253</v>
      </c>
      <c r="BD174" s="42">
        <v>255</v>
      </c>
      <c r="BE174" s="42">
        <v>252</v>
      </c>
      <c r="BF174" s="42">
        <v>221</v>
      </c>
      <c r="BG174" s="42">
        <v>255</v>
      </c>
      <c r="BH174" s="42">
        <v>242</v>
      </c>
    </row>
    <row r="175" spans="1:60" hidden="1" x14ac:dyDescent="0.2">
      <c r="A175" s="43">
        <v>43</v>
      </c>
      <c r="B175" s="44">
        <v>16.600000000000001</v>
      </c>
      <c r="C175" s="44">
        <v>15</v>
      </c>
      <c r="D175" s="44">
        <v>16.7</v>
      </c>
      <c r="E175" s="44">
        <v>16.399999999999999</v>
      </c>
      <c r="F175" s="44">
        <v>15.4</v>
      </c>
      <c r="G175" s="44">
        <v>16.899999999999999</v>
      </c>
      <c r="H175" s="44">
        <v>16.8</v>
      </c>
      <c r="I175" s="44">
        <v>15.4</v>
      </c>
      <c r="J175" s="44">
        <v>16.5</v>
      </c>
      <c r="K175" s="44">
        <v>15.2</v>
      </c>
      <c r="L175" s="44">
        <v>14.6</v>
      </c>
      <c r="M175" s="32"/>
      <c r="N175" s="43">
        <v>31.2</v>
      </c>
      <c r="O175" s="44">
        <v>26.6</v>
      </c>
      <c r="P175" s="42">
        <v>32.5</v>
      </c>
      <c r="Q175" s="42">
        <v>32.5</v>
      </c>
      <c r="R175" s="42">
        <v>28</v>
      </c>
      <c r="S175" s="42">
        <v>26</v>
      </c>
      <c r="T175" s="42">
        <v>30.7</v>
      </c>
      <c r="U175" s="42">
        <v>29.1</v>
      </c>
      <c r="V175" s="42">
        <v>27</v>
      </c>
      <c r="W175" s="42">
        <v>32.1</v>
      </c>
      <c r="X175" s="42"/>
      <c r="Y175" s="32"/>
      <c r="Z175" s="43">
        <v>62</v>
      </c>
      <c r="AA175" s="44">
        <v>54.2</v>
      </c>
      <c r="AB175" s="42">
        <v>64.2</v>
      </c>
      <c r="AC175" s="42">
        <v>61.8</v>
      </c>
      <c r="AD175" s="42">
        <v>62.4</v>
      </c>
      <c r="AE175" s="42">
        <v>66.099999999999994</v>
      </c>
      <c r="AF175" s="42">
        <v>62.6</v>
      </c>
      <c r="AG175" s="42">
        <v>53.4</v>
      </c>
      <c r="AH175" s="42">
        <v>61.5</v>
      </c>
      <c r="AI175" s="42">
        <v>63.6</v>
      </c>
      <c r="AJ175" s="42">
        <v>64.7</v>
      </c>
      <c r="AK175" s="32"/>
      <c r="AL175" s="43">
        <v>125</v>
      </c>
      <c r="AM175" s="44">
        <v>122</v>
      </c>
      <c r="AN175" s="42">
        <v>126</v>
      </c>
      <c r="AO175" s="42">
        <v>126</v>
      </c>
      <c r="AP175" s="42">
        <v>119</v>
      </c>
      <c r="AQ175" s="42">
        <v>127</v>
      </c>
      <c r="AR175" s="42">
        <v>125</v>
      </c>
      <c r="AS175" s="42">
        <v>129</v>
      </c>
      <c r="AT175" s="42">
        <v>117</v>
      </c>
      <c r="AU175" s="42">
        <v>125</v>
      </c>
      <c r="AV175" s="42">
        <v>124</v>
      </c>
      <c r="AW175" s="32"/>
      <c r="AX175" s="43">
        <v>253</v>
      </c>
      <c r="AY175" s="44">
        <v>249</v>
      </c>
      <c r="AZ175" s="42">
        <v>240</v>
      </c>
      <c r="BA175" s="42">
        <v>254</v>
      </c>
      <c r="BB175" s="42">
        <v>261</v>
      </c>
      <c r="BC175" s="42">
        <v>254</v>
      </c>
      <c r="BD175" s="42">
        <v>255</v>
      </c>
      <c r="BE175" s="42">
        <v>253</v>
      </c>
      <c r="BF175" s="42">
        <v>240</v>
      </c>
      <c r="BG175" s="42">
        <v>245</v>
      </c>
      <c r="BH175" s="42">
        <v>233</v>
      </c>
    </row>
    <row r="176" spans="1:60" hidden="1" x14ac:dyDescent="0.2">
      <c r="A176" s="42">
        <v>44</v>
      </c>
      <c r="B176" s="44">
        <v>17</v>
      </c>
      <c r="C176" s="44">
        <v>15.4</v>
      </c>
      <c r="D176" s="44">
        <v>16.7</v>
      </c>
      <c r="E176" s="44">
        <v>17.3</v>
      </c>
      <c r="F176" s="44">
        <v>15.2</v>
      </c>
      <c r="G176" s="44">
        <v>16.399999999999999</v>
      </c>
      <c r="H176" s="44">
        <v>16.5</v>
      </c>
      <c r="I176" s="44">
        <v>15.1</v>
      </c>
      <c r="J176" s="44">
        <v>16.5</v>
      </c>
      <c r="K176" s="44">
        <v>14.8</v>
      </c>
      <c r="L176" s="44">
        <v>15</v>
      </c>
      <c r="M176" s="32"/>
      <c r="N176" s="42">
        <v>30.8</v>
      </c>
      <c r="O176" s="44">
        <v>26.9</v>
      </c>
      <c r="P176" s="42">
        <v>31.3</v>
      </c>
      <c r="Q176" s="42">
        <v>31.9</v>
      </c>
      <c r="R176" s="42">
        <v>27.8</v>
      </c>
      <c r="S176" s="42">
        <v>31.2</v>
      </c>
      <c r="T176" s="42">
        <v>30.2</v>
      </c>
      <c r="U176" s="42">
        <v>28.9</v>
      </c>
      <c r="V176" s="42">
        <v>27.3</v>
      </c>
      <c r="W176" s="42">
        <v>31.9</v>
      </c>
      <c r="X176" s="42"/>
      <c r="Y176" s="32"/>
      <c r="Z176" s="42">
        <v>62.8</v>
      </c>
      <c r="AA176" s="44">
        <v>55</v>
      </c>
      <c r="AB176" s="42">
        <v>62</v>
      </c>
      <c r="AC176" s="42">
        <v>61.2</v>
      </c>
      <c r="AD176" s="42">
        <v>63.3</v>
      </c>
      <c r="AE176" s="42">
        <v>63.4</v>
      </c>
      <c r="AF176" s="42">
        <v>66.599999999999994</v>
      </c>
      <c r="AG176" s="42">
        <v>62.6</v>
      </c>
      <c r="AH176" s="42">
        <v>61.8</v>
      </c>
      <c r="AI176" s="42">
        <v>64</v>
      </c>
      <c r="AJ176" s="42">
        <v>63.5</v>
      </c>
      <c r="AK176" s="32"/>
      <c r="AL176" s="42">
        <v>128</v>
      </c>
      <c r="AM176" s="44">
        <v>117</v>
      </c>
      <c r="AN176" s="42">
        <v>127</v>
      </c>
      <c r="AO176" s="42">
        <v>126</v>
      </c>
      <c r="AP176" s="42">
        <v>122</v>
      </c>
      <c r="AQ176" s="42">
        <v>125</v>
      </c>
      <c r="AR176" s="42">
        <v>126</v>
      </c>
      <c r="AS176" s="42">
        <v>128</v>
      </c>
      <c r="AT176" s="42">
        <v>123</v>
      </c>
      <c r="AU176" s="42">
        <v>125</v>
      </c>
      <c r="AV176" s="42">
        <v>123</v>
      </c>
      <c r="AW176" s="32"/>
      <c r="AX176" s="42">
        <v>252</v>
      </c>
      <c r="AY176" s="44">
        <v>243</v>
      </c>
      <c r="AZ176" s="42">
        <v>257</v>
      </c>
      <c r="BA176" s="42">
        <v>255</v>
      </c>
      <c r="BB176" s="42">
        <v>251</v>
      </c>
      <c r="BC176" s="42">
        <v>251</v>
      </c>
      <c r="BD176" s="42">
        <v>254</v>
      </c>
      <c r="BE176" s="42">
        <v>250</v>
      </c>
      <c r="BF176" s="42">
        <v>237</v>
      </c>
      <c r="BG176" s="42">
        <v>245</v>
      </c>
      <c r="BH176" s="42">
        <v>240</v>
      </c>
    </row>
    <row r="177" spans="1:60" hidden="1" x14ac:dyDescent="0.2">
      <c r="A177" s="42">
        <v>45</v>
      </c>
      <c r="B177" s="44">
        <v>17.399999999999999</v>
      </c>
      <c r="C177" s="44">
        <v>15.2</v>
      </c>
      <c r="D177" s="44">
        <v>16.899999999999999</v>
      </c>
      <c r="E177" s="44">
        <v>17.100000000000001</v>
      </c>
      <c r="F177" s="44">
        <v>15.5</v>
      </c>
      <c r="G177" s="44">
        <v>16.899999999999999</v>
      </c>
      <c r="H177" s="44">
        <v>16.7</v>
      </c>
      <c r="I177" s="44">
        <v>15.4</v>
      </c>
      <c r="J177" s="44">
        <v>16.2</v>
      </c>
      <c r="K177" s="44">
        <v>15</v>
      </c>
      <c r="L177" s="44">
        <v>15.4</v>
      </c>
      <c r="M177" s="32"/>
      <c r="N177" s="42">
        <v>31.3</v>
      </c>
      <c r="O177" s="44">
        <v>26.9</v>
      </c>
      <c r="P177" s="42">
        <v>31</v>
      </c>
      <c r="Q177" s="42">
        <v>32.200000000000003</v>
      </c>
      <c r="R177" s="42">
        <v>27.7</v>
      </c>
      <c r="S177" s="42">
        <v>32.1</v>
      </c>
      <c r="T177" s="42">
        <v>30.9</v>
      </c>
      <c r="U177" s="42">
        <v>30.5</v>
      </c>
      <c r="V177" s="42">
        <v>27.3</v>
      </c>
      <c r="W177" s="42">
        <v>31.8</v>
      </c>
      <c r="X177" s="42"/>
      <c r="Y177" s="32"/>
      <c r="Z177" s="42">
        <v>64.900000000000006</v>
      </c>
      <c r="AA177" s="44">
        <v>54.3</v>
      </c>
      <c r="AB177" s="42">
        <v>62.5</v>
      </c>
      <c r="AC177" s="42">
        <v>61</v>
      </c>
      <c r="AD177" s="42">
        <v>62.7</v>
      </c>
      <c r="AE177" s="42">
        <v>63.4</v>
      </c>
      <c r="AF177" s="42">
        <v>62.4</v>
      </c>
      <c r="AG177" s="42">
        <v>62.5</v>
      </c>
      <c r="AH177" s="42">
        <v>61.1</v>
      </c>
      <c r="AI177" s="42">
        <v>62.9</v>
      </c>
      <c r="AJ177" s="42">
        <v>63.7</v>
      </c>
      <c r="AK177" s="32"/>
      <c r="AL177" s="42">
        <v>126</v>
      </c>
      <c r="AM177" s="44">
        <v>126</v>
      </c>
      <c r="AN177" s="42">
        <v>126</v>
      </c>
      <c r="AO177" s="42">
        <v>126</v>
      </c>
      <c r="AP177" s="42">
        <v>124</v>
      </c>
      <c r="AQ177" s="42">
        <v>126</v>
      </c>
      <c r="AR177" s="42">
        <v>126</v>
      </c>
      <c r="AS177" s="42">
        <v>127</v>
      </c>
      <c r="AT177" s="42">
        <v>118</v>
      </c>
      <c r="AU177" s="42">
        <v>126</v>
      </c>
      <c r="AV177" s="42">
        <v>122</v>
      </c>
      <c r="AW177" s="32"/>
      <c r="AX177" s="42">
        <v>250</v>
      </c>
      <c r="AY177" s="44">
        <v>238</v>
      </c>
      <c r="AZ177" s="42">
        <v>247</v>
      </c>
      <c r="BA177" s="42">
        <v>264</v>
      </c>
      <c r="BB177" s="42">
        <v>250</v>
      </c>
      <c r="BC177" s="42">
        <v>254</v>
      </c>
      <c r="BD177" s="42">
        <v>256</v>
      </c>
      <c r="BE177" s="42">
        <v>252</v>
      </c>
      <c r="BF177" s="42">
        <v>237</v>
      </c>
      <c r="BG177" s="42">
        <v>245</v>
      </c>
      <c r="BH177" s="42">
        <v>246</v>
      </c>
    </row>
    <row r="178" spans="1:60" hidden="1" x14ac:dyDescent="0.2">
      <c r="A178" s="43">
        <v>46</v>
      </c>
      <c r="B178" s="44">
        <v>16.899999999999999</v>
      </c>
      <c r="C178" s="44">
        <v>15.5</v>
      </c>
      <c r="D178" s="44">
        <v>15.5</v>
      </c>
      <c r="E178" s="44">
        <v>17.3</v>
      </c>
      <c r="F178" s="44">
        <v>15.6</v>
      </c>
      <c r="G178" s="44">
        <v>16.7</v>
      </c>
      <c r="H178" s="44">
        <v>16.600000000000001</v>
      </c>
      <c r="I178" s="44">
        <v>15.2</v>
      </c>
      <c r="J178" s="44">
        <v>16</v>
      </c>
      <c r="K178" s="44">
        <v>14.7</v>
      </c>
      <c r="L178" s="44">
        <v>14.7</v>
      </c>
      <c r="M178" s="32"/>
      <c r="N178" s="43">
        <v>31.2</v>
      </c>
      <c r="O178" s="44">
        <v>26.7</v>
      </c>
      <c r="P178" s="42">
        <v>32.200000000000003</v>
      </c>
      <c r="Q178" s="42">
        <v>32.6</v>
      </c>
      <c r="R178" s="42">
        <v>27.7</v>
      </c>
      <c r="S178" s="42">
        <v>32.200000000000003</v>
      </c>
      <c r="T178" s="42">
        <v>30.5</v>
      </c>
      <c r="U178" s="42">
        <v>32.299999999999997</v>
      </c>
      <c r="V178" s="42">
        <v>27.1</v>
      </c>
      <c r="W178" s="42">
        <v>32.1</v>
      </c>
      <c r="X178" s="42"/>
      <c r="Y178" s="32"/>
      <c r="Z178" s="43">
        <v>65.2</v>
      </c>
      <c r="AA178" s="44">
        <v>59.3</v>
      </c>
      <c r="AB178" s="42">
        <v>61.8</v>
      </c>
      <c r="AC178" s="42">
        <v>61.4</v>
      </c>
      <c r="AD178" s="42">
        <v>62.8</v>
      </c>
      <c r="AE178" s="42">
        <v>63.2</v>
      </c>
      <c r="AF178" s="42">
        <v>62.4</v>
      </c>
      <c r="AG178" s="42">
        <v>62</v>
      </c>
      <c r="AH178" s="42">
        <v>58.6</v>
      </c>
      <c r="AI178" s="42">
        <v>65.099999999999994</v>
      </c>
      <c r="AJ178" s="42">
        <v>63.5</v>
      </c>
      <c r="AK178" s="32"/>
      <c r="AL178" s="43">
        <v>126</v>
      </c>
      <c r="AM178" s="44">
        <v>127</v>
      </c>
      <c r="AN178" s="42">
        <v>129</v>
      </c>
      <c r="AO178" s="42">
        <v>126</v>
      </c>
      <c r="AP178" s="42">
        <v>121</v>
      </c>
      <c r="AQ178" s="42">
        <v>125</v>
      </c>
      <c r="AR178" s="42">
        <v>129</v>
      </c>
      <c r="AS178" s="42">
        <v>126</v>
      </c>
      <c r="AT178" s="42">
        <v>117</v>
      </c>
      <c r="AU178" s="42">
        <v>125</v>
      </c>
      <c r="AV178" s="42">
        <v>124</v>
      </c>
      <c r="AW178" s="32"/>
      <c r="AX178" s="43">
        <v>252</v>
      </c>
      <c r="AY178" s="44">
        <v>240</v>
      </c>
      <c r="AZ178" s="42">
        <v>260</v>
      </c>
      <c r="BA178" s="42">
        <v>254</v>
      </c>
      <c r="BB178" s="42">
        <v>250</v>
      </c>
      <c r="BC178" s="42">
        <v>249</v>
      </c>
      <c r="BD178" s="42">
        <v>262</v>
      </c>
      <c r="BE178" s="42">
        <v>251</v>
      </c>
      <c r="BF178" s="42">
        <v>231</v>
      </c>
      <c r="BG178" s="42">
        <v>250</v>
      </c>
      <c r="BH178" s="42">
        <v>252</v>
      </c>
    </row>
    <row r="179" spans="1:60" s="4" customFormat="1" hidden="1" x14ac:dyDescent="0.2">
      <c r="A179" s="42">
        <v>47</v>
      </c>
      <c r="B179" s="44">
        <v>16.7</v>
      </c>
      <c r="C179" s="44">
        <v>15.4</v>
      </c>
      <c r="D179" s="44">
        <v>17.2</v>
      </c>
      <c r="E179" s="44">
        <v>16.8</v>
      </c>
      <c r="F179" s="44">
        <v>15</v>
      </c>
      <c r="G179" s="44">
        <v>16.399999999999999</v>
      </c>
      <c r="H179" s="44">
        <v>16.7</v>
      </c>
      <c r="I179" s="44">
        <v>16</v>
      </c>
      <c r="J179" s="44">
        <v>16</v>
      </c>
      <c r="K179" s="44">
        <v>15.2</v>
      </c>
      <c r="L179" s="44">
        <v>14.6</v>
      </c>
      <c r="M179" s="32"/>
      <c r="N179" s="42">
        <v>31.1</v>
      </c>
      <c r="O179" s="44">
        <v>27.7</v>
      </c>
      <c r="P179" s="42">
        <v>31.5</v>
      </c>
      <c r="Q179" s="42">
        <v>31.2</v>
      </c>
      <c r="R179" s="42">
        <v>27.9</v>
      </c>
      <c r="S179" s="42">
        <v>32</v>
      </c>
      <c r="T179" s="42">
        <v>28.6</v>
      </c>
      <c r="U179" s="42">
        <v>33.200000000000003</v>
      </c>
      <c r="V179" s="42">
        <v>27.7</v>
      </c>
      <c r="W179" s="42">
        <v>32.4</v>
      </c>
      <c r="X179" s="42"/>
      <c r="Y179" s="32"/>
      <c r="Z179" s="42">
        <v>62.9</v>
      </c>
      <c r="AA179" s="44">
        <v>58.1</v>
      </c>
      <c r="AB179" s="42">
        <v>58.9</v>
      </c>
      <c r="AC179" s="42">
        <v>60.7</v>
      </c>
      <c r="AD179" s="42">
        <v>63</v>
      </c>
      <c r="AE179" s="42">
        <v>62.7</v>
      </c>
      <c r="AF179" s="42">
        <v>62.1</v>
      </c>
      <c r="AG179" s="42">
        <v>61.9</v>
      </c>
      <c r="AH179" s="42">
        <v>59.3</v>
      </c>
      <c r="AI179" s="42">
        <v>64.599999999999994</v>
      </c>
      <c r="AJ179" s="42">
        <v>63.4</v>
      </c>
      <c r="AK179" s="32"/>
      <c r="AL179" s="42">
        <v>126</v>
      </c>
      <c r="AM179" s="44">
        <v>126</v>
      </c>
      <c r="AN179" s="42">
        <v>132</v>
      </c>
      <c r="AO179" s="42">
        <v>126</v>
      </c>
      <c r="AP179" s="42">
        <v>126</v>
      </c>
      <c r="AQ179" s="42">
        <v>132</v>
      </c>
      <c r="AR179" s="42">
        <v>124</v>
      </c>
      <c r="AS179" s="42">
        <v>126</v>
      </c>
      <c r="AT179" s="42">
        <v>124</v>
      </c>
      <c r="AU179" s="42">
        <v>127</v>
      </c>
      <c r="AV179" s="42">
        <v>125</v>
      </c>
      <c r="AW179" s="32"/>
      <c r="AX179" s="42">
        <v>251</v>
      </c>
      <c r="AY179" s="44">
        <v>123</v>
      </c>
      <c r="AZ179" s="42">
        <v>252</v>
      </c>
      <c r="BA179" s="42">
        <v>256</v>
      </c>
      <c r="BB179" s="42">
        <v>254</v>
      </c>
      <c r="BC179" s="42">
        <v>251</v>
      </c>
      <c r="BD179" s="42">
        <v>251</v>
      </c>
      <c r="BE179" s="42">
        <v>253</v>
      </c>
      <c r="BF179" s="42">
        <v>232</v>
      </c>
      <c r="BG179" s="42">
        <v>246</v>
      </c>
      <c r="BH179" s="42">
        <v>245</v>
      </c>
    </row>
    <row r="180" spans="1:60" s="4" customFormat="1" hidden="1" x14ac:dyDescent="0.2">
      <c r="A180" s="42">
        <v>48</v>
      </c>
      <c r="B180" s="44">
        <v>16.899999999999999</v>
      </c>
      <c r="C180" s="44">
        <v>15.7</v>
      </c>
      <c r="D180" s="44">
        <v>16.8</v>
      </c>
      <c r="E180" s="44">
        <v>16.899999999999999</v>
      </c>
      <c r="F180" s="44">
        <v>15.6</v>
      </c>
      <c r="G180" s="44">
        <v>16.399999999999999</v>
      </c>
      <c r="H180" s="44">
        <v>16.600000000000001</v>
      </c>
      <c r="I180" s="44">
        <v>15.2</v>
      </c>
      <c r="J180" s="44">
        <v>15.3</v>
      </c>
      <c r="K180" s="44">
        <v>16.3</v>
      </c>
      <c r="L180" s="44">
        <v>14.8</v>
      </c>
      <c r="M180" s="32"/>
      <c r="N180" s="42">
        <v>31.5</v>
      </c>
      <c r="O180" s="44">
        <v>29.5</v>
      </c>
      <c r="P180" s="42">
        <v>31.8</v>
      </c>
      <c r="Q180" s="42">
        <v>30.9</v>
      </c>
      <c r="R180" s="42">
        <v>28.1</v>
      </c>
      <c r="S180" s="42">
        <v>31.8</v>
      </c>
      <c r="T180" s="42">
        <v>28.2</v>
      </c>
      <c r="U180" s="42">
        <v>32.4</v>
      </c>
      <c r="V180" s="42">
        <v>31.7</v>
      </c>
      <c r="W180" s="42">
        <v>31.7</v>
      </c>
      <c r="X180" s="42"/>
      <c r="Y180" s="32"/>
      <c r="Z180" s="42">
        <v>69</v>
      </c>
      <c r="AA180" s="44">
        <v>56</v>
      </c>
      <c r="AB180" s="42">
        <v>64.5</v>
      </c>
      <c r="AC180" s="42">
        <v>61.4</v>
      </c>
      <c r="AD180" s="42">
        <v>34.200000000000003</v>
      </c>
      <c r="AE180" s="42">
        <v>62.7</v>
      </c>
      <c r="AF180" s="42">
        <v>62.3</v>
      </c>
      <c r="AG180" s="42">
        <v>61.8</v>
      </c>
      <c r="AH180" s="42">
        <v>61.8</v>
      </c>
      <c r="AI180" s="42">
        <v>63.5</v>
      </c>
      <c r="AJ180" s="42">
        <v>65.099999999999994</v>
      </c>
      <c r="AK180" s="32"/>
      <c r="AL180" s="42">
        <v>124</v>
      </c>
      <c r="AM180" s="44">
        <v>128</v>
      </c>
      <c r="AN180" s="42">
        <v>129</v>
      </c>
      <c r="AO180" s="42">
        <v>126</v>
      </c>
      <c r="AP180" s="42">
        <v>124</v>
      </c>
      <c r="AQ180" s="42">
        <v>128</v>
      </c>
      <c r="AR180" s="42">
        <v>124</v>
      </c>
      <c r="AS180" s="42">
        <v>126</v>
      </c>
      <c r="AT180" s="42">
        <v>122</v>
      </c>
      <c r="AU180" s="42">
        <v>126</v>
      </c>
      <c r="AV180" s="42">
        <v>126</v>
      </c>
      <c r="AW180" s="32"/>
      <c r="AX180" s="42">
        <v>254</v>
      </c>
      <c r="AY180" s="44">
        <v>103</v>
      </c>
      <c r="AZ180" s="42">
        <v>248</v>
      </c>
      <c r="BA180" s="42">
        <v>255</v>
      </c>
      <c r="BB180" s="42">
        <v>251</v>
      </c>
      <c r="BC180" s="42">
        <v>249</v>
      </c>
      <c r="BD180" s="42">
        <v>255</v>
      </c>
      <c r="BE180" s="42">
        <v>250</v>
      </c>
      <c r="BF180" s="42">
        <v>233</v>
      </c>
      <c r="BG180" s="42">
        <v>226</v>
      </c>
      <c r="BH180" s="42">
        <v>255</v>
      </c>
    </row>
    <row r="181" spans="1:60" s="4" customFormat="1" hidden="1" x14ac:dyDescent="0.2">
      <c r="A181" s="43">
        <v>49</v>
      </c>
      <c r="B181" s="44">
        <v>16.899999999999999</v>
      </c>
      <c r="C181" s="44">
        <v>15.4</v>
      </c>
      <c r="D181" s="44">
        <v>16.8</v>
      </c>
      <c r="E181" s="44">
        <v>16.8</v>
      </c>
      <c r="F181" s="44">
        <v>15.6</v>
      </c>
      <c r="G181" s="44">
        <v>16.399999999999999</v>
      </c>
      <c r="H181" s="44">
        <v>16.5</v>
      </c>
      <c r="I181" s="44">
        <v>15.1</v>
      </c>
      <c r="J181" s="44">
        <v>14.9</v>
      </c>
      <c r="K181" s="44">
        <v>16.5</v>
      </c>
      <c r="L181" s="44">
        <v>14.6</v>
      </c>
      <c r="M181" s="32"/>
      <c r="N181" s="43">
        <v>31.2</v>
      </c>
      <c r="O181" s="44">
        <v>29.4</v>
      </c>
      <c r="P181" s="42">
        <v>31.6</v>
      </c>
      <c r="Q181" s="42">
        <v>31.8</v>
      </c>
      <c r="R181" s="42">
        <v>27.7</v>
      </c>
      <c r="S181" s="42">
        <v>32</v>
      </c>
      <c r="T181" s="42">
        <v>28.4</v>
      </c>
      <c r="U181" s="42">
        <v>32.9</v>
      </c>
      <c r="V181" s="42">
        <v>33</v>
      </c>
      <c r="W181" s="42">
        <v>32.4</v>
      </c>
      <c r="X181" s="42"/>
      <c r="Y181" s="32"/>
      <c r="Z181" s="43">
        <v>67.3</v>
      </c>
      <c r="AA181" s="44">
        <v>56.1</v>
      </c>
      <c r="AB181" s="42">
        <v>62.5</v>
      </c>
      <c r="AC181" s="42">
        <v>62.6</v>
      </c>
      <c r="AD181" s="42">
        <v>30.1</v>
      </c>
      <c r="AE181" s="42">
        <v>62.5</v>
      </c>
      <c r="AF181" s="42">
        <v>62.5</v>
      </c>
      <c r="AG181" s="42">
        <v>61.8</v>
      </c>
      <c r="AH181" s="42">
        <v>63</v>
      </c>
      <c r="AI181" s="42">
        <v>63.4</v>
      </c>
      <c r="AJ181" s="42">
        <v>63.9</v>
      </c>
      <c r="AK181" s="32"/>
      <c r="AL181" s="43">
        <v>127</v>
      </c>
      <c r="AM181" s="44">
        <v>59.7</v>
      </c>
      <c r="AN181" s="42">
        <v>131</v>
      </c>
      <c r="AO181" s="42">
        <v>127</v>
      </c>
      <c r="AP181" s="42">
        <v>130</v>
      </c>
      <c r="AQ181" s="42">
        <v>126</v>
      </c>
      <c r="AR181" s="42">
        <v>125</v>
      </c>
      <c r="AS181" s="42">
        <v>127</v>
      </c>
      <c r="AT181" s="42">
        <v>124</v>
      </c>
      <c r="AU181" s="42">
        <v>125</v>
      </c>
      <c r="AV181" s="42">
        <v>129</v>
      </c>
      <c r="AW181" s="32"/>
      <c r="AX181" s="43">
        <v>254</v>
      </c>
      <c r="AY181" s="44">
        <v>240</v>
      </c>
      <c r="AZ181" s="42">
        <v>249</v>
      </c>
      <c r="BA181" s="42">
        <v>253</v>
      </c>
      <c r="BB181" s="42">
        <v>252</v>
      </c>
      <c r="BC181" s="42">
        <v>267</v>
      </c>
      <c r="BD181" s="42">
        <v>252</v>
      </c>
      <c r="BE181" s="42">
        <v>251</v>
      </c>
      <c r="BF181" s="42">
        <v>231</v>
      </c>
      <c r="BG181" s="42">
        <v>192</v>
      </c>
      <c r="BH181" s="42">
        <v>249</v>
      </c>
    </row>
    <row r="182" spans="1:60" s="4" customFormat="1" hidden="1" x14ac:dyDescent="0.2">
      <c r="A182" s="42">
        <v>50</v>
      </c>
      <c r="B182" s="44">
        <v>16.5</v>
      </c>
      <c r="C182" s="44">
        <v>14.8</v>
      </c>
      <c r="D182" s="44">
        <v>16.7</v>
      </c>
      <c r="E182" s="44">
        <v>16.899999999999999</v>
      </c>
      <c r="F182" s="44">
        <v>15.7</v>
      </c>
      <c r="G182" s="44">
        <v>16.399999999999999</v>
      </c>
      <c r="H182" s="44">
        <v>16.899999999999999</v>
      </c>
      <c r="I182" s="44">
        <v>15.3</v>
      </c>
      <c r="J182" s="44">
        <v>16</v>
      </c>
      <c r="K182" s="44">
        <v>16.5</v>
      </c>
      <c r="L182" s="44">
        <v>14.8</v>
      </c>
      <c r="M182" s="32"/>
      <c r="N182" s="42">
        <v>31.2</v>
      </c>
      <c r="O182" s="44">
        <v>29.3</v>
      </c>
      <c r="P182" s="42">
        <v>31.1</v>
      </c>
      <c r="Q182" s="42">
        <v>31.5</v>
      </c>
      <c r="R182" s="42">
        <v>28.1</v>
      </c>
      <c r="S182" s="42">
        <v>32.4</v>
      </c>
      <c r="T182" s="42">
        <v>29</v>
      </c>
      <c r="U182" s="42">
        <v>33.1</v>
      </c>
      <c r="V182" s="42">
        <v>32.9</v>
      </c>
      <c r="W182" s="42">
        <v>31.7</v>
      </c>
      <c r="X182" s="42"/>
      <c r="Y182" s="32"/>
      <c r="Z182" s="42">
        <v>66.3</v>
      </c>
      <c r="AA182" s="44">
        <v>55.6</v>
      </c>
      <c r="AB182" s="42">
        <v>66.7</v>
      </c>
      <c r="AC182" s="42">
        <v>62.3</v>
      </c>
      <c r="AD182" s="42">
        <v>64.900000000000006</v>
      </c>
      <c r="AE182" s="42">
        <v>62.2</v>
      </c>
      <c r="AF182" s="42">
        <v>62.2</v>
      </c>
      <c r="AG182" s="42">
        <v>62.1</v>
      </c>
      <c r="AH182" s="42">
        <v>62.9</v>
      </c>
      <c r="AI182" s="42">
        <v>63.6</v>
      </c>
      <c r="AJ182" s="42">
        <v>65.7</v>
      </c>
      <c r="AK182" s="32"/>
      <c r="AL182" s="42">
        <v>126</v>
      </c>
      <c r="AM182" s="44">
        <v>72.5</v>
      </c>
      <c r="AN182" s="42">
        <v>127</v>
      </c>
      <c r="AO182" s="42">
        <v>126</v>
      </c>
      <c r="AP182" s="42">
        <v>125</v>
      </c>
      <c r="AQ182" s="42">
        <v>124</v>
      </c>
      <c r="AR182" s="42">
        <v>125</v>
      </c>
      <c r="AS182" s="42">
        <v>127</v>
      </c>
      <c r="AT182" s="42">
        <v>126</v>
      </c>
      <c r="AU182" s="42">
        <v>126</v>
      </c>
      <c r="AV182" s="42">
        <v>129</v>
      </c>
      <c r="AW182" s="32"/>
      <c r="AX182" s="42">
        <v>254</v>
      </c>
      <c r="AY182" s="44">
        <v>251</v>
      </c>
      <c r="AZ182" s="42">
        <v>256</v>
      </c>
      <c r="BA182" s="42">
        <v>247</v>
      </c>
      <c r="BB182" s="42">
        <v>254</v>
      </c>
      <c r="BC182" s="42">
        <v>256</v>
      </c>
      <c r="BD182" s="42">
        <v>249</v>
      </c>
      <c r="BE182" s="42">
        <v>255</v>
      </c>
      <c r="BF182" s="42">
        <v>231</v>
      </c>
      <c r="BG182" s="42">
        <v>195</v>
      </c>
      <c r="BH182" s="42">
        <v>236</v>
      </c>
    </row>
    <row r="183" spans="1:60" s="4" customFormat="1" hidden="1" x14ac:dyDescent="0.2">
      <c r="A183" s="42">
        <v>51</v>
      </c>
      <c r="B183" s="44">
        <v>16.5</v>
      </c>
      <c r="C183" s="44">
        <v>14.8</v>
      </c>
      <c r="D183" s="44">
        <v>17.100000000000001</v>
      </c>
      <c r="E183" s="44">
        <v>16.8</v>
      </c>
      <c r="F183" s="44">
        <v>15.7</v>
      </c>
      <c r="G183" s="44">
        <v>16.399999999999999</v>
      </c>
      <c r="H183" s="44">
        <v>16.7</v>
      </c>
      <c r="I183" s="44">
        <v>15.5</v>
      </c>
      <c r="J183" s="44">
        <v>16.5</v>
      </c>
      <c r="K183" s="44">
        <v>16.5</v>
      </c>
      <c r="L183" s="44">
        <v>14.5</v>
      </c>
      <c r="M183" s="32"/>
      <c r="N183" s="42">
        <v>31.2</v>
      </c>
      <c r="O183" s="44">
        <v>31.9</v>
      </c>
      <c r="P183" s="42">
        <v>30.9</v>
      </c>
      <c r="Q183" s="42">
        <v>32.5</v>
      </c>
      <c r="R183" s="42">
        <v>27.2</v>
      </c>
      <c r="S183" s="42">
        <v>33.299999999999997</v>
      </c>
      <c r="T183" s="42">
        <v>29</v>
      </c>
      <c r="U183" s="42">
        <v>33.200000000000003</v>
      </c>
      <c r="V183" s="42">
        <v>32.1</v>
      </c>
      <c r="W183" s="42">
        <v>31.7</v>
      </c>
      <c r="X183" s="42"/>
      <c r="Y183" s="32"/>
      <c r="Z183" s="42">
        <v>65.099999999999994</v>
      </c>
      <c r="AA183" s="44">
        <v>55.4</v>
      </c>
      <c r="AB183" s="42">
        <v>63.9</v>
      </c>
      <c r="AC183" s="42">
        <v>61.7</v>
      </c>
      <c r="AD183" s="42">
        <v>64.099999999999994</v>
      </c>
      <c r="AE183" s="42">
        <v>63.2</v>
      </c>
      <c r="AF183" s="42">
        <v>62.5</v>
      </c>
      <c r="AG183" s="42">
        <v>62.2</v>
      </c>
      <c r="AH183" s="42">
        <v>62.9</v>
      </c>
      <c r="AI183" s="42">
        <v>63.4</v>
      </c>
      <c r="AJ183" s="42">
        <v>63.3</v>
      </c>
      <c r="AK183" s="32"/>
      <c r="AL183" s="42">
        <v>125</v>
      </c>
      <c r="AM183" s="44">
        <v>126</v>
      </c>
      <c r="AN183" s="42">
        <v>127</v>
      </c>
      <c r="AO183" s="42">
        <v>129</v>
      </c>
      <c r="AP183" s="42">
        <v>125</v>
      </c>
      <c r="AQ183" s="42">
        <v>126</v>
      </c>
      <c r="AR183" s="42">
        <v>125</v>
      </c>
      <c r="AS183" s="42">
        <v>126</v>
      </c>
      <c r="AT183" s="42">
        <v>116</v>
      </c>
      <c r="AU183" s="42">
        <v>125</v>
      </c>
      <c r="AV183" s="42">
        <v>131</v>
      </c>
      <c r="AW183" s="32"/>
      <c r="AX183" s="42">
        <v>254</v>
      </c>
      <c r="AY183" s="44">
        <v>247</v>
      </c>
      <c r="AZ183" s="42">
        <v>253</v>
      </c>
      <c r="BA183" s="42">
        <v>249</v>
      </c>
      <c r="BB183" s="42">
        <v>254</v>
      </c>
      <c r="BC183" s="42">
        <v>254</v>
      </c>
      <c r="BD183" s="42">
        <v>270</v>
      </c>
      <c r="BE183" s="42">
        <v>251</v>
      </c>
      <c r="BF183" s="42">
        <v>230</v>
      </c>
      <c r="BG183" s="42">
        <v>210</v>
      </c>
      <c r="BH183" s="42">
        <v>241</v>
      </c>
    </row>
    <row r="184" spans="1:60" s="4" customFormat="1" hidden="1" x14ac:dyDescent="0.2">
      <c r="A184" s="43">
        <v>52</v>
      </c>
      <c r="B184" s="44">
        <v>16.600000000000001</v>
      </c>
      <c r="C184" s="44">
        <v>14.7</v>
      </c>
      <c r="D184" s="44">
        <v>16.8</v>
      </c>
      <c r="E184" s="44">
        <v>16.8</v>
      </c>
      <c r="F184" s="44">
        <v>16.2</v>
      </c>
      <c r="G184" s="44">
        <v>16.399999999999999</v>
      </c>
      <c r="H184" s="44">
        <v>16.5</v>
      </c>
      <c r="I184" s="44">
        <v>15.3</v>
      </c>
      <c r="J184" s="44">
        <v>16.600000000000001</v>
      </c>
      <c r="K184" s="44">
        <v>16.3</v>
      </c>
      <c r="L184" s="44">
        <v>14.6</v>
      </c>
      <c r="M184" s="32"/>
      <c r="N184" s="43">
        <v>31.4</v>
      </c>
      <c r="O184" s="44">
        <v>31.9</v>
      </c>
      <c r="P184" s="42">
        <v>31.3</v>
      </c>
      <c r="Q184" s="42">
        <v>31.5</v>
      </c>
      <c r="R184" s="42">
        <v>27.3</v>
      </c>
      <c r="S184" s="42">
        <v>32</v>
      </c>
      <c r="T184" s="42">
        <v>27.5</v>
      </c>
      <c r="U184" s="42">
        <v>30.8</v>
      </c>
      <c r="V184" s="42">
        <v>33.1</v>
      </c>
      <c r="W184" s="42">
        <v>31.9</v>
      </c>
      <c r="X184" s="42"/>
      <c r="Y184" s="32"/>
      <c r="Z184" s="43">
        <v>65.8</v>
      </c>
      <c r="AA184" s="44">
        <v>55.7</v>
      </c>
      <c r="AB184" s="42">
        <v>62.9</v>
      </c>
      <c r="AC184" s="42">
        <v>61.8</v>
      </c>
      <c r="AD184" s="42">
        <v>63.3</v>
      </c>
      <c r="AE184" s="42">
        <v>63.1</v>
      </c>
      <c r="AF184" s="42">
        <v>62.3</v>
      </c>
      <c r="AG184" s="42">
        <v>62.1</v>
      </c>
      <c r="AH184" s="42">
        <v>62.7</v>
      </c>
      <c r="AI184" s="42">
        <v>63.4</v>
      </c>
      <c r="AJ184" s="42">
        <v>63</v>
      </c>
      <c r="AK184" s="32"/>
      <c r="AL184" s="43">
        <v>127</v>
      </c>
      <c r="AM184" s="44">
        <v>132</v>
      </c>
      <c r="AN184" s="42">
        <v>127</v>
      </c>
      <c r="AO184" s="42">
        <v>129</v>
      </c>
      <c r="AP184" s="42">
        <v>125</v>
      </c>
      <c r="AQ184" s="42">
        <v>126</v>
      </c>
      <c r="AR184" s="42">
        <v>125</v>
      </c>
      <c r="AS184" s="42">
        <v>125</v>
      </c>
      <c r="AT184" s="42">
        <v>112</v>
      </c>
      <c r="AU184" s="42">
        <v>131</v>
      </c>
      <c r="AV184" s="42">
        <v>131</v>
      </c>
      <c r="AW184" s="32"/>
      <c r="AX184" s="43">
        <v>254</v>
      </c>
      <c r="AY184" s="44">
        <v>251</v>
      </c>
      <c r="AZ184" s="42">
        <v>251</v>
      </c>
      <c r="BA184" s="42">
        <v>241</v>
      </c>
      <c r="BB184" s="42">
        <v>250</v>
      </c>
      <c r="BC184" s="42">
        <v>252</v>
      </c>
      <c r="BD184" s="42">
        <v>259</v>
      </c>
      <c r="BE184" s="42">
        <v>254</v>
      </c>
      <c r="BF184" s="42">
        <v>230</v>
      </c>
      <c r="BG184" s="42">
        <v>236</v>
      </c>
      <c r="BH184" s="42">
        <v>126</v>
      </c>
    </row>
    <row r="185" spans="1:60" s="4" customFormat="1" hidden="1" x14ac:dyDescent="0.2">
      <c r="A185" s="42">
        <v>53</v>
      </c>
      <c r="B185" s="44">
        <v>16.600000000000001</v>
      </c>
      <c r="C185" s="44">
        <v>14.7</v>
      </c>
      <c r="D185" s="44">
        <v>16.5</v>
      </c>
      <c r="E185" s="44">
        <v>16.899999999999999</v>
      </c>
      <c r="F185" s="44">
        <v>15.7</v>
      </c>
      <c r="G185" s="44">
        <v>16.899999999999999</v>
      </c>
      <c r="H185" s="44">
        <v>16.600000000000001</v>
      </c>
      <c r="I185" s="44">
        <v>16</v>
      </c>
      <c r="J185" s="44">
        <v>17.5</v>
      </c>
      <c r="K185" s="44">
        <v>16.5</v>
      </c>
      <c r="L185" s="44">
        <v>14.5</v>
      </c>
      <c r="M185" s="32"/>
      <c r="N185" s="42">
        <v>31.3</v>
      </c>
      <c r="O185" s="44">
        <v>32.5</v>
      </c>
      <c r="P185" s="42">
        <v>30.8</v>
      </c>
      <c r="Q185" s="42">
        <v>31.2</v>
      </c>
      <c r="R185" s="42">
        <v>27.2</v>
      </c>
      <c r="S185" s="42">
        <v>31.7</v>
      </c>
      <c r="T185" s="42">
        <v>27.8</v>
      </c>
      <c r="U185" s="42">
        <v>33.5</v>
      </c>
      <c r="V185" s="42">
        <v>33.200000000000003</v>
      </c>
      <c r="W185" s="42">
        <v>32.1</v>
      </c>
      <c r="X185" s="42"/>
      <c r="Y185" s="32"/>
      <c r="Z185" s="42">
        <v>63.8</v>
      </c>
      <c r="AA185" s="44">
        <v>56.3</v>
      </c>
      <c r="AB185" s="42">
        <v>62.8</v>
      </c>
      <c r="AC185" s="42">
        <v>62.1</v>
      </c>
      <c r="AD185" s="42">
        <v>63.7</v>
      </c>
      <c r="AE185" s="42">
        <v>62.7</v>
      </c>
      <c r="AF185" s="42">
        <v>62.3</v>
      </c>
      <c r="AG185" s="42">
        <v>64.7</v>
      </c>
      <c r="AH185" s="42">
        <v>64.3</v>
      </c>
      <c r="AI185" s="42">
        <v>63.3</v>
      </c>
      <c r="AJ185" s="42">
        <v>63.2</v>
      </c>
      <c r="AK185" s="32"/>
      <c r="AL185" s="42">
        <v>125</v>
      </c>
      <c r="AM185" s="44">
        <v>128</v>
      </c>
      <c r="AN185" s="42">
        <v>128</v>
      </c>
      <c r="AO185" s="42">
        <v>130</v>
      </c>
      <c r="AP185" s="42">
        <v>126</v>
      </c>
      <c r="AQ185" s="42">
        <v>126</v>
      </c>
      <c r="AR185" s="42">
        <v>122</v>
      </c>
      <c r="AS185" s="42">
        <v>126</v>
      </c>
      <c r="AT185" s="42">
        <v>119</v>
      </c>
      <c r="AU185" s="42">
        <v>126</v>
      </c>
      <c r="AV185" s="42">
        <v>128</v>
      </c>
      <c r="AW185" s="32"/>
      <c r="AX185" s="42">
        <v>254</v>
      </c>
      <c r="AY185" s="44">
        <v>249</v>
      </c>
      <c r="AZ185" s="42">
        <v>239</v>
      </c>
      <c r="BA185" s="42">
        <v>249</v>
      </c>
      <c r="BB185" s="42">
        <v>253</v>
      </c>
      <c r="BC185" s="42">
        <v>251</v>
      </c>
      <c r="BD185" s="42">
        <v>251</v>
      </c>
      <c r="BE185" s="42">
        <v>258</v>
      </c>
      <c r="BF185" s="42">
        <v>256</v>
      </c>
      <c r="BG185" s="42">
        <v>236</v>
      </c>
      <c r="BH185" s="42">
        <v>123</v>
      </c>
    </row>
    <row r="186" spans="1:60" s="4" customFormat="1" hidden="1" x14ac:dyDescent="0.2">
      <c r="A186" s="42">
        <v>54</v>
      </c>
      <c r="B186" s="44">
        <v>16.600000000000001</v>
      </c>
      <c r="C186" s="44">
        <v>14.5</v>
      </c>
      <c r="D186" s="44">
        <v>15.7</v>
      </c>
      <c r="E186" s="44">
        <v>16.899999999999999</v>
      </c>
      <c r="F186" s="44">
        <v>16.2</v>
      </c>
      <c r="G186" s="44">
        <v>17.100000000000001</v>
      </c>
      <c r="H186" s="44">
        <v>16.600000000000001</v>
      </c>
      <c r="I186" s="44">
        <v>16</v>
      </c>
      <c r="J186" s="44">
        <v>17</v>
      </c>
      <c r="K186" s="44">
        <v>16.5</v>
      </c>
      <c r="L186" s="44">
        <v>14.7</v>
      </c>
      <c r="M186" s="32"/>
      <c r="N186" s="42">
        <v>31.2</v>
      </c>
      <c r="O186" s="44">
        <v>32</v>
      </c>
      <c r="P186" s="42">
        <v>31.1</v>
      </c>
      <c r="Q186" s="42">
        <v>31.2</v>
      </c>
      <c r="R186" s="42">
        <v>27.3</v>
      </c>
      <c r="S186" s="42">
        <v>32.299999999999997</v>
      </c>
      <c r="T186" s="42">
        <v>28.3</v>
      </c>
      <c r="U186" s="42">
        <v>33.1</v>
      </c>
      <c r="V186" s="42">
        <v>31.5</v>
      </c>
      <c r="W186" s="42">
        <v>32</v>
      </c>
      <c r="X186" s="42"/>
      <c r="Y186" s="32"/>
      <c r="Z186" s="42">
        <v>64.900000000000006</v>
      </c>
      <c r="AA186" s="44">
        <v>55.7</v>
      </c>
      <c r="AB186" s="42">
        <v>66.2</v>
      </c>
      <c r="AC186" s="42">
        <v>61.6</v>
      </c>
      <c r="AD186" s="42">
        <v>63.4</v>
      </c>
      <c r="AE186" s="42">
        <v>63.2</v>
      </c>
      <c r="AF186" s="42">
        <v>62.3</v>
      </c>
      <c r="AG186" s="42">
        <v>64.400000000000006</v>
      </c>
      <c r="AH186" s="42">
        <v>63.6</v>
      </c>
      <c r="AI186" s="42">
        <v>62.7</v>
      </c>
      <c r="AJ186" s="42">
        <v>66.5</v>
      </c>
      <c r="AK186" s="32"/>
      <c r="AL186" s="42">
        <v>125</v>
      </c>
      <c r="AM186" s="44">
        <v>126</v>
      </c>
      <c r="AN186" s="42">
        <v>131</v>
      </c>
      <c r="AO186" s="42">
        <v>128</v>
      </c>
      <c r="AP186" s="42">
        <v>124</v>
      </c>
      <c r="AQ186" s="42">
        <v>125</v>
      </c>
      <c r="AR186" s="42">
        <v>124</v>
      </c>
      <c r="AS186" s="42">
        <v>125</v>
      </c>
      <c r="AT186" s="42">
        <v>123</v>
      </c>
      <c r="AU186" s="42">
        <v>126</v>
      </c>
      <c r="AV186" s="42">
        <v>126</v>
      </c>
      <c r="AW186" s="32"/>
      <c r="AX186" s="42">
        <v>259</v>
      </c>
      <c r="AY186" s="44">
        <v>248</v>
      </c>
      <c r="AZ186" s="42">
        <v>246</v>
      </c>
      <c r="BA186" s="42">
        <v>241</v>
      </c>
      <c r="BB186" s="42">
        <v>254</v>
      </c>
      <c r="BC186" s="42">
        <v>251</v>
      </c>
      <c r="BD186" s="42">
        <v>250</v>
      </c>
      <c r="BE186" s="42">
        <v>259</v>
      </c>
      <c r="BF186" s="42">
        <v>256</v>
      </c>
      <c r="BG186" s="42">
        <v>233</v>
      </c>
      <c r="BH186" s="42">
        <v>242</v>
      </c>
    </row>
    <row r="187" spans="1:60" s="4" customFormat="1" hidden="1" x14ac:dyDescent="0.2">
      <c r="A187" s="43">
        <v>55</v>
      </c>
      <c r="B187" s="44">
        <v>16.7</v>
      </c>
      <c r="C187" s="44">
        <v>15.1</v>
      </c>
      <c r="D187" s="44">
        <v>16.600000000000001</v>
      </c>
      <c r="E187" s="44">
        <v>16.899999999999999</v>
      </c>
      <c r="F187" s="44">
        <v>15.7</v>
      </c>
      <c r="G187" s="44">
        <v>16.7</v>
      </c>
      <c r="H187" s="44">
        <v>16.8</v>
      </c>
      <c r="I187" s="44">
        <v>15.5</v>
      </c>
      <c r="J187" s="44">
        <v>17.2</v>
      </c>
      <c r="K187" s="44">
        <v>16.399999999999999</v>
      </c>
      <c r="L187" s="44">
        <v>14.9</v>
      </c>
      <c r="M187" s="32"/>
      <c r="N187" s="43">
        <v>31</v>
      </c>
      <c r="O187" s="44">
        <v>31.5</v>
      </c>
      <c r="P187" s="42">
        <v>31.1</v>
      </c>
      <c r="Q187" s="42">
        <v>31.3</v>
      </c>
      <c r="R187" s="42">
        <v>27.2</v>
      </c>
      <c r="S187" s="42">
        <v>31.9</v>
      </c>
      <c r="T187" s="42">
        <v>27.6</v>
      </c>
      <c r="U187" s="42">
        <v>29.9</v>
      </c>
      <c r="V187" s="42">
        <v>33.700000000000003</v>
      </c>
      <c r="W187" s="42">
        <v>31.7</v>
      </c>
      <c r="X187" s="42"/>
      <c r="Y187" s="32"/>
      <c r="Z187" s="43">
        <v>62.3</v>
      </c>
      <c r="AA187" s="44">
        <v>55.8</v>
      </c>
      <c r="AB187" s="42">
        <v>65.2</v>
      </c>
      <c r="AC187" s="42">
        <v>61.5</v>
      </c>
      <c r="AD187" s="42">
        <v>63.2</v>
      </c>
      <c r="AE187" s="42">
        <v>64</v>
      </c>
      <c r="AF187" s="42">
        <v>63</v>
      </c>
      <c r="AG187" s="42">
        <v>62.2</v>
      </c>
      <c r="AH187" s="42">
        <v>62.8</v>
      </c>
      <c r="AI187" s="42">
        <v>62.7</v>
      </c>
      <c r="AJ187" s="42">
        <v>64.8</v>
      </c>
      <c r="AK187" s="32"/>
      <c r="AL187" s="43">
        <v>125</v>
      </c>
      <c r="AM187" s="44">
        <v>127</v>
      </c>
      <c r="AN187" s="42">
        <v>126</v>
      </c>
      <c r="AO187" s="42">
        <v>136</v>
      </c>
      <c r="AP187" s="42">
        <v>127</v>
      </c>
      <c r="AQ187" s="42">
        <v>128</v>
      </c>
      <c r="AR187" s="42">
        <v>125</v>
      </c>
      <c r="AS187" s="42">
        <v>115</v>
      </c>
      <c r="AT187" s="42">
        <v>123</v>
      </c>
      <c r="AU187" s="42">
        <v>127</v>
      </c>
      <c r="AV187" s="42">
        <v>126</v>
      </c>
      <c r="AW187" s="32"/>
      <c r="AX187" s="43">
        <v>252</v>
      </c>
      <c r="AY187" s="44">
        <v>247</v>
      </c>
      <c r="AZ187" s="42">
        <v>243</v>
      </c>
      <c r="BA187" s="42">
        <v>236</v>
      </c>
      <c r="BB187" s="42">
        <v>259</v>
      </c>
      <c r="BC187" s="42">
        <v>253</v>
      </c>
      <c r="BD187" s="42">
        <v>251</v>
      </c>
      <c r="BE187" s="42">
        <v>252</v>
      </c>
      <c r="BF187" s="42">
        <v>247</v>
      </c>
      <c r="BG187" s="42">
        <v>230</v>
      </c>
      <c r="BH187" s="42">
        <v>228</v>
      </c>
    </row>
    <row r="188" spans="1:60" s="4" customFormat="1" hidden="1" x14ac:dyDescent="0.2">
      <c r="A188" s="42">
        <v>56</v>
      </c>
      <c r="B188" s="44">
        <v>16.600000000000001</v>
      </c>
      <c r="C188" s="44">
        <v>15.4</v>
      </c>
      <c r="D188" s="44">
        <v>16.5</v>
      </c>
      <c r="E188" s="44">
        <v>17.5</v>
      </c>
      <c r="F188" s="44">
        <v>14.9</v>
      </c>
      <c r="G188" s="44">
        <v>17.100000000000001</v>
      </c>
      <c r="H188" s="44">
        <v>18</v>
      </c>
      <c r="I188" s="44">
        <v>14.9</v>
      </c>
      <c r="J188" s="44">
        <v>16.600000000000001</v>
      </c>
      <c r="K188" s="44">
        <v>16.5</v>
      </c>
      <c r="L188" s="44">
        <v>14.9</v>
      </c>
      <c r="M188" s="32"/>
      <c r="N188" s="42">
        <v>31.2</v>
      </c>
      <c r="O188" s="44">
        <v>31.3</v>
      </c>
      <c r="P188" s="42">
        <v>32.1</v>
      </c>
      <c r="Q188" s="42">
        <v>31.3</v>
      </c>
      <c r="R188" s="42">
        <v>27.3</v>
      </c>
      <c r="S188" s="42">
        <v>31.9</v>
      </c>
      <c r="T188" s="42">
        <v>27.6</v>
      </c>
      <c r="U188" s="42">
        <v>31.6</v>
      </c>
      <c r="V188" s="42">
        <v>31.9</v>
      </c>
      <c r="W188" s="42">
        <v>32.5</v>
      </c>
      <c r="X188" s="42"/>
      <c r="Y188" s="32"/>
      <c r="Z188" s="42">
        <v>60.9</v>
      </c>
      <c r="AA188" s="44">
        <v>56.5</v>
      </c>
      <c r="AB188" s="42">
        <v>65.099999999999994</v>
      </c>
      <c r="AC188" s="42">
        <v>61.6</v>
      </c>
      <c r="AD188" s="42">
        <v>66.400000000000006</v>
      </c>
      <c r="AE188" s="42">
        <v>63.2</v>
      </c>
      <c r="AF188" s="42">
        <v>63.1</v>
      </c>
      <c r="AG188" s="42">
        <v>64.5</v>
      </c>
      <c r="AH188" s="42">
        <v>63.2</v>
      </c>
      <c r="AI188" s="42">
        <v>62.2</v>
      </c>
      <c r="AJ188" s="42">
        <v>63.8</v>
      </c>
      <c r="AK188" s="32"/>
      <c r="AL188" s="42">
        <v>126</v>
      </c>
      <c r="AM188" s="44">
        <v>127</v>
      </c>
      <c r="AN188" s="42">
        <v>126</v>
      </c>
      <c r="AO188" s="42">
        <v>130</v>
      </c>
      <c r="AP188" s="42">
        <v>131</v>
      </c>
      <c r="AQ188" s="42">
        <v>127</v>
      </c>
      <c r="AR188" s="42">
        <v>124</v>
      </c>
      <c r="AS188" s="42">
        <v>109</v>
      </c>
      <c r="AT188" s="42">
        <v>125</v>
      </c>
      <c r="AU188" s="42">
        <v>126</v>
      </c>
      <c r="AV188" s="42">
        <v>126</v>
      </c>
      <c r="AW188" s="32"/>
      <c r="AX188" s="42">
        <v>251</v>
      </c>
      <c r="AY188" s="44">
        <v>246</v>
      </c>
      <c r="AZ188" s="42">
        <v>237</v>
      </c>
      <c r="BA188" s="42">
        <v>246</v>
      </c>
      <c r="BB188" s="42">
        <v>253</v>
      </c>
      <c r="BC188" s="42">
        <v>252</v>
      </c>
      <c r="BD188" s="42">
        <v>250</v>
      </c>
      <c r="BE188" s="42">
        <v>248</v>
      </c>
      <c r="BF188" s="42">
        <v>234</v>
      </c>
      <c r="BG188" s="42">
        <v>232</v>
      </c>
      <c r="BH188" s="42">
        <v>267</v>
      </c>
    </row>
    <row r="189" spans="1:60" hidden="1" x14ac:dyDescent="0.2">
      <c r="A189" s="42">
        <v>57</v>
      </c>
      <c r="B189" s="44">
        <v>16.600000000000001</v>
      </c>
      <c r="C189" s="44">
        <v>14.7</v>
      </c>
      <c r="D189" s="44">
        <v>17</v>
      </c>
      <c r="E189" s="44">
        <v>17.100000000000001</v>
      </c>
      <c r="F189" s="44">
        <v>15</v>
      </c>
      <c r="G189" s="44">
        <v>16.7</v>
      </c>
      <c r="H189" s="44">
        <v>17.399999999999999</v>
      </c>
      <c r="I189" s="44">
        <v>15</v>
      </c>
      <c r="J189" s="44">
        <v>16.5</v>
      </c>
      <c r="K189" s="44">
        <v>16.7</v>
      </c>
      <c r="L189" s="44">
        <v>15.2</v>
      </c>
      <c r="M189" s="32"/>
      <c r="N189" s="42">
        <v>31.1</v>
      </c>
      <c r="O189" s="44">
        <v>31.4</v>
      </c>
      <c r="P189" s="42">
        <v>31.6</v>
      </c>
      <c r="Q189" s="42">
        <v>31.3</v>
      </c>
      <c r="R189" s="42">
        <v>27.2</v>
      </c>
      <c r="S189" s="42">
        <v>31.7</v>
      </c>
      <c r="T189" s="42">
        <v>27.5</v>
      </c>
      <c r="U189" s="42">
        <v>33.1</v>
      </c>
      <c r="V189" s="42">
        <v>33.9</v>
      </c>
      <c r="W189" s="42">
        <v>31.9</v>
      </c>
      <c r="X189" s="42"/>
      <c r="Y189" s="32"/>
      <c r="Z189" s="42">
        <v>61</v>
      </c>
      <c r="AA189" s="44">
        <v>56.9</v>
      </c>
      <c r="AB189" s="42">
        <v>64.3</v>
      </c>
      <c r="AC189" s="42">
        <v>64.400000000000006</v>
      </c>
      <c r="AD189" s="42">
        <v>63.5</v>
      </c>
      <c r="AE189" s="42">
        <v>62.5</v>
      </c>
      <c r="AF189" s="42">
        <v>62.4</v>
      </c>
      <c r="AG189" s="42">
        <v>62</v>
      </c>
      <c r="AH189" s="42">
        <v>58.8</v>
      </c>
      <c r="AI189" s="42">
        <v>62.8</v>
      </c>
      <c r="AJ189" s="42">
        <v>63.2</v>
      </c>
      <c r="AK189" s="32"/>
      <c r="AL189" s="42">
        <v>125</v>
      </c>
      <c r="AM189" s="44">
        <v>127</v>
      </c>
      <c r="AN189" s="42">
        <v>127</v>
      </c>
      <c r="AO189" s="42">
        <v>106</v>
      </c>
      <c r="AP189" s="42">
        <v>125</v>
      </c>
      <c r="AQ189" s="42">
        <v>125</v>
      </c>
      <c r="AR189" s="42">
        <v>124</v>
      </c>
      <c r="AS189" s="42">
        <v>109</v>
      </c>
      <c r="AT189" s="42">
        <v>123</v>
      </c>
      <c r="AU189" s="42">
        <v>126</v>
      </c>
      <c r="AV189" s="42">
        <v>126</v>
      </c>
      <c r="AW189" s="32"/>
      <c r="AX189" s="42">
        <v>251</v>
      </c>
      <c r="AY189" s="44">
        <v>245</v>
      </c>
      <c r="AZ189" s="42">
        <v>240</v>
      </c>
      <c r="BA189" s="42">
        <v>243</v>
      </c>
      <c r="BB189" s="42">
        <v>255</v>
      </c>
      <c r="BC189" s="42">
        <v>261</v>
      </c>
      <c r="BD189" s="42">
        <v>254</v>
      </c>
      <c r="BE189" s="42">
        <v>249</v>
      </c>
      <c r="BF189" s="42">
        <v>248</v>
      </c>
      <c r="BG189" s="42">
        <v>231</v>
      </c>
      <c r="BH189" s="42">
        <v>244</v>
      </c>
    </row>
    <row r="190" spans="1:60" s="4" customFormat="1" hidden="1" x14ac:dyDescent="0.2">
      <c r="A190" s="43">
        <v>58</v>
      </c>
      <c r="B190" s="44">
        <v>17.2</v>
      </c>
      <c r="C190" s="44">
        <v>15</v>
      </c>
      <c r="D190" s="44">
        <v>16.8</v>
      </c>
      <c r="E190" s="44">
        <v>16.899999999999999</v>
      </c>
      <c r="F190" s="44">
        <v>15.7</v>
      </c>
      <c r="G190" s="44">
        <v>16.600000000000001</v>
      </c>
      <c r="H190" s="44">
        <v>17.399999999999999</v>
      </c>
      <c r="I190" s="44">
        <v>14.9</v>
      </c>
      <c r="J190" s="44">
        <v>17</v>
      </c>
      <c r="K190" s="44">
        <v>3.25</v>
      </c>
      <c r="L190" s="44">
        <v>14.4</v>
      </c>
      <c r="M190" s="32"/>
      <c r="N190" s="43">
        <v>30.9</v>
      </c>
      <c r="O190" s="44">
        <v>31.6</v>
      </c>
      <c r="P190" s="42">
        <v>29.7</v>
      </c>
      <c r="Q190" s="42">
        <v>27.5</v>
      </c>
      <c r="R190" s="42">
        <v>27.1</v>
      </c>
      <c r="S190" s="42">
        <v>32.6</v>
      </c>
      <c r="T190" s="42">
        <v>27.7</v>
      </c>
      <c r="U190" s="42">
        <v>31.1</v>
      </c>
      <c r="V190" s="42">
        <v>32</v>
      </c>
      <c r="W190" s="42">
        <v>31.9</v>
      </c>
      <c r="X190" s="42"/>
      <c r="Y190" s="32"/>
      <c r="Z190" s="43">
        <v>64.900000000000006</v>
      </c>
      <c r="AA190" s="44">
        <v>57.7</v>
      </c>
      <c r="AB190" s="42">
        <v>67.7</v>
      </c>
      <c r="AC190" s="42">
        <v>63.9</v>
      </c>
      <c r="AD190" s="42">
        <v>63</v>
      </c>
      <c r="AE190" s="42">
        <v>62.9</v>
      </c>
      <c r="AF190" s="42">
        <v>62.2</v>
      </c>
      <c r="AG190" s="42">
        <v>61.8</v>
      </c>
      <c r="AH190" s="42">
        <v>61.5</v>
      </c>
      <c r="AI190" s="42">
        <v>63</v>
      </c>
      <c r="AJ190" s="42">
        <v>63.1</v>
      </c>
      <c r="AK190" s="32"/>
      <c r="AL190" s="43">
        <v>125</v>
      </c>
      <c r="AM190" s="44">
        <v>125</v>
      </c>
      <c r="AN190" s="42">
        <v>126</v>
      </c>
      <c r="AO190" s="42">
        <v>100</v>
      </c>
      <c r="AP190" s="42">
        <v>124</v>
      </c>
      <c r="AQ190" s="42">
        <v>130</v>
      </c>
      <c r="AR190" s="42">
        <v>125</v>
      </c>
      <c r="AS190" s="42">
        <v>110</v>
      </c>
      <c r="AT190" s="42">
        <v>126</v>
      </c>
      <c r="AU190" s="42">
        <v>125</v>
      </c>
      <c r="AV190" s="42">
        <v>126</v>
      </c>
      <c r="AW190" s="32"/>
      <c r="AX190" s="43">
        <v>250</v>
      </c>
      <c r="AY190" s="44">
        <v>248</v>
      </c>
      <c r="AZ190" s="42">
        <v>244</v>
      </c>
      <c r="BA190" s="42">
        <v>241</v>
      </c>
      <c r="BB190" s="42">
        <v>253</v>
      </c>
      <c r="BC190" s="42">
        <v>249</v>
      </c>
      <c r="BD190" s="42">
        <v>250</v>
      </c>
      <c r="BE190" s="42">
        <v>247</v>
      </c>
      <c r="BF190" s="42">
        <v>253</v>
      </c>
      <c r="BG190" s="42">
        <v>230</v>
      </c>
      <c r="BH190" s="42">
        <v>241</v>
      </c>
    </row>
    <row r="191" spans="1:60" s="4" customFormat="1" hidden="1" x14ac:dyDescent="0.2">
      <c r="A191" s="42">
        <v>59</v>
      </c>
      <c r="B191" s="44">
        <v>16.899999999999999</v>
      </c>
      <c r="C191" s="44">
        <v>14.9</v>
      </c>
      <c r="D191" s="44">
        <v>16.600000000000001</v>
      </c>
      <c r="E191" s="44">
        <v>16.899999999999999</v>
      </c>
      <c r="F191" s="44">
        <v>14.9</v>
      </c>
      <c r="G191" s="44">
        <v>16.8</v>
      </c>
      <c r="H191" s="44">
        <v>16.7</v>
      </c>
      <c r="I191" s="44">
        <v>15.5</v>
      </c>
      <c r="J191" s="44">
        <v>17.2</v>
      </c>
      <c r="K191" s="44">
        <v>13.4</v>
      </c>
      <c r="L191" s="44">
        <v>14.5</v>
      </c>
      <c r="M191" s="32"/>
      <c r="N191" s="42">
        <v>31.8</v>
      </c>
      <c r="O191" s="44">
        <v>31.5</v>
      </c>
      <c r="P191" s="42">
        <v>28.7</v>
      </c>
      <c r="Q191" s="42">
        <v>4.43</v>
      </c>
      <c r="R191" s="42">
        <v>27.5</v>
      </c>
      <c r="S191" s="42">
        <v>31.5</v>
      </c>
      <c r="T191" s="42">
        <v>27.7</v>
      </c>
      <c r="U191" s="42">
        <v>31.1</v>
      </c>
      <c r="V191" s="42">
        <v>31.8</v>
      </c>
      <c r="W191" s="42">
        <v>31.5</v>
      </c>
      <c r="X191" s="42"/>
      <c r="Y191" s="32"/>
      <c r="Z191" s="42">
        <v>62.8</v>
      </c>
      <c r="AA191" s="44">
        <v>61.3</v>
      </c>
      <c r="AB191" s="42">
        <v>63.3</v>
      </c>
      <c r="AC191" s="42">
        <v>61.6</v>
      </c>
      <c r="AD191" s="42">
        <v>63.6</v>
      </c>
      <c r="AE191" s="42">
        <v>63.2</v>
      </c>
      <c r="AF191" s="42">
        <v>62.3</v>
      </c>
      <c r="AG191" s="42">
        <v>61.9</v>
      </c>
      <c r="AH191" s="42">
        <v>59.6</v>
      </c>
      <c r="AI191" s="42">
        <v>62.7</v>
      </c>
      <c r="AJ191" s="42">
        <v>62.4</v>
      </c>
      <c r="AK191" s="32"/>
      <c r="AL191" s="42">
        <v>121</v>
      </c>
      <c r="AM191" s="44">
        <v>125</v>
      </c>
      <c r="AN191" s="42">
        <v>126</v>
      </c>
      <c r="AO191" s="42">
        <v>124</v>
      </c>
      <c r="AP191" s="42">
        <v>130</v>
      </c>
      <c r="AQ191" s="42">
        <v>125</v>
      </c>
      <c r="AR191" s="42">
        <v>124</v>
      </c>
      <c r="AS191" s="42">
        <v>112</v>
      </c>
      <c r="AT191" s="42">
        <v>122</v>
      </c>
      <c r="AU191" s="42">
        <v>124</v>
      </c>
      <c r="AV191" s="42">
        <v>126</v>
      </c>
      <c r="AW191" s="32"/>
      <c r="AX191" s="42">
        <v>251</v>
      </c>
      <c r="AY191" s="44">
        <v>247</v>
      </c>
      <c r="AZ191" s="42">
        <v>235</v>
      </c>
      <c r="BA191" s="42">
        <v>242</v>
      </c>
      <c r="BB191" s="42">
        <v>262</v>
      </c>
      <c r="BC191" s="42">
        <v>252</v>
      </c>
      <c r="BD191" s="42">
        <v>249</v>
      </c>
      <c r="BE191" s="42">
        <v>257</v>
      </c>
      <c r="BF191" s="42">
        <v>256</v>
      </c>
      <c r="BG191" s="42">
        <v>231</v>
      </c>
      <c r="BH191" s="42">
        <v>249</v>
      </c>
    </row>
    <row r="192" spans="1:60" x14ac:dyDescent="0.2">
      <c r="A192" s="42">
        <v>60</v>
      </c>
      <c r="B192" s="44">
        <v>17</v>
      </c>
      <c r="C192" s="44">
        <v>13.5</v>
      </c>
      <c r="D192" s="44">
        <v>16.7</v>
      </c>
      <c r="E192" s="44">
        <v>16.8</v>
      </c>
      <c r="F192" s="44">
        <v>14.7</v>
      </c>
      <c r="G192" s="44">
        <v>16.5</v>
      </c>
      <c r="H192" s="44">
        <v>16.8</v>
      </c>
      <c r="I192" s="44">
        <v>13.6</v>
      </c>
      <c r="J192" s="44">
        <v>17.100000000000001</v>
      </c>
      <c r="K192" s="44">
        <v>15.9</v>
      </c>
      <c r="L192" s="44">
        <v>14.9</v>
      </c>
      <c r="M192" s="32"/>
      <c r="N192" s="42">
        <v>33.799999999999997</v>
      </c>
      <c r="O192" s="44">
        <v>32.4</v>
      </c>
      <c r="P192" s="42">
        <v>30.1</v>
      </c>
      <c r="Q192" s="42">
        <v>31.4</v>
      </c>
      <c r="R192" s="42">
        <v>28.1</v>
      </c>
      <c r="S192" s="42">
        <v>31.7</v>
      </c>
      <c r="T192" s="42">
        <v>27.3</v>
      </c>
      <c r="U192" s="42">
        <v>31.4</v>
      </c>
      <c r="V192" s="42">
        <v>31.7</v>
      </c>
      <c r="W192" s="42">
        <v>30.9</v>
      </c>
      <c r="X192" s="42"/>
      <c r="Y192" s="32"/>
      <c r="Z192" s="42">
        <v>62.5</v>
      </c>
      <c r="AA192" s="44">
        <v>59.4</v>
      </c>
      <c r="AB192" s="42">
        <v>62.8</v>
      </c>
      <c r="AC192" s="42">
        <v>62.5</v>
      </c>
      <c r="AD192" s="42">
        <v>64.2</v>
      </c>
      <c r="AE192" s="42">
        <v>61.7</v>
      </c>
      <c r="AF192" s="42">
        <v>62.2</v>
      </c>
      <c r="AG192" s="42">
        <v>63.1</v>
      </c>
      <c r="AH192" s="42">
        <v>57.2</v>
      </c>
      <c r="AI192" s="42">
        <v>63</v>
      </c>
      <c r="AJ192" s="42">
        <v>54.8</v>
      </c>
      <c r="AK192" s="32"/>
      <c r="AL192" s="42">
        <v>119</v>
      </c>
      <c r="AM192" s="44">
        <v>124</v>
      </c>
      <c r="AN192" s="42">
        <v>132</v>
      </c>
      <c r="AO192" s="42">
        <v>103</v>
      </c>
      <c r="AP192" s="42">
        <v>126</v>
      </c>
      <c r="AQ192" s="42">
        <v>124</v>
      </c>
      <c r="AR192" s="42">
        <v>125</v>
      </c>
      <c r="AS192" s="42">
        <v>114</v>
      </c>
      <c r="AT192" s="42">
        <v>121</v>
      </c>
      <c r="AU192" s="42">
        <v>123</v>
      </c>
      <c r="AV192" s="42">
        <v>126</v>
      </c>
      <c r="AW192" s="32"/>
      <c r="AX192" s="42">
        <v>251</v>
      </c>
      <c r="AY192" s="44">
        <v>245</v>
      </c>
      <c r="AZ192" s="42">
        <v>236</v>
      </c>
      <c r="BA192" s="42">
        <v>202</v>
      </c>
      <c r="BB192" s="42">
        <v>263</v>
      </c>
      <c r="BC192" s="42">
        <v>252</v>
      </c>
      <c r="BD192" s="42">
        <v>247</v>
      </c>
      <c r="BE192" s="42">
        <v>248</v>
      </c>
      <c r="BF192" s="42">
        <v>248</v>
      </c>
      <c r="BG192" s="42">
        <v>236</v>
      </c>
      <c r="BH192" s="42">
        <v>250</v>
      </c>
    </row>
    <row r="193" spans="1:60" x14ac:dyDescent="0.2">
      <c r="A193" s="42"/>
      <c r="B193" s="42">
        <f t="shared" ref="B193" si="9">AVERAGE(B133:B192)</f>
        <v>16.640000000000004</v>
      </c>
      <c r="C193" s="42">
        <f t="shared" ref="C193" si="10">AVERAGE(C133:C192)</f>
        <v>15.468333333333334</v>
      </c>
      <c r="D193" s="42">
        <f t="shared" ref="D193" si="11">AVERAGE(D133:D192)</f>
        <v>16.405500000000004</v>
      </c>
      <c r="E193" s="42">
        <f t="shared" ref="E193" si="12">AVERAGE(E133:E192)</f>
        <v>16.606166666666656</v>
      </c>
      <c r="F193" s="42">
        <f t="shared" ref="F193" si="13">AVERAGE(F133:F192)</f>
        <v>15.478333333333335</v>
      </c>
      <c r="G193" s="42">
        <f t="shared" ref="G193" si="14">AVERAGE(G133:G192)</f>
        <v>16.028499999999998</v>
      </c>
      <c r="H193" s="42">
        <f t="shared" ref="H193" si="15">AVERAGE(H133:H192)</f>
        <v>16.790000000000003</v>
      </c>
      <c r="I193" s="42">
        <f t="shared" ref="I193" si="16">AVERAGE(I133:I192)</f>
        <v>15.265000000000002</v>
      </c>
      <c r="J193" s="42">
        <f t="shared" ref="J193" si="17">AVERAGE(J133:J192)</f>
        <v>15.548333333333337</v>
      </c>
      <c r="K193" s="42">
        <f t="shared" ref="K193" si="18">AVERAGE(K133:K192)</f>
        <v>15.402166666666666</v>
      </c>
      <c r="L193" s="42">
        <f t="shared" ref="L193:N193" si="19">AVERAGE(L133:L192)</f>
        <v>15.171666666666669</v>
      </c>
      <c r="M193" s="32"/>
      <c r="N193" s="42">
        <f t="shared" si="19"/>
        <v>30.328333333333344</v>
      </c>
      <c r="O193" s="42">
        <f t="shared" ref="O193" si="20">AVERAGE(O133:O192)</f>
        <v>29.718333333333341</v>
      </c>
      <c r="P193" s="42">
        <f t="shared" ref="P193" si="21">AVERAGE(P133:P192)</f>
        <v>30.818333333333328</v>
      </c>
      <c r="Q193" s="42">
        <f t="shared" ref="Q193" si="22">AVERAGE(Q133:Q192)</f>
        <v>29.873333333333338</v>
      </c>
      <c r="R193" s="42">
        <f t="shared" ref="R193" si="23">AVERAGE(R133:R192)</f>
        <v>30.388333333333332</v>
      </c>
      <c r="S193" s="42">
        <f t="shared" ref="S193" si="24">AVERAGE(S133:S192)</f>
        <v>30.752666666666673</v>
      </c>
      <c r="T193" s="42">
        <f t="shared" ref="T193" si="25">AVERAGE(T133:T192)</f>
        <v>29.88333333333334</v>
      </c>
      <c r="U193" s="42">
        <f t="shared" ref="U193" si="26">AVERAGE(U133:U192)</f>
        <v>30.33166666666666</v>
      </c>
      <c r="V193" s="42">
        <f t="shared" ref="V193" si="27">AVERAGE(V133:V192)</f>
        <v>29.736666666666668</v>
      </c>
      <c r="W193" s="42">
        <f t="shared" ref="W193" si="28">AVERAGE(W133:W192)</f>
        <v>31.83666666666668</v>
      </c>
      <c r="X193" s="42"/>
      <c r="Y193" s="32"/>
      <c r="Z193" s="42">
        <f t="shared" ref="Z193" si="29">AVERAGE(Z133:Z192)</f>
        <v>62.152666666666683</v>
      </c>
      <c r="AA193" s="42">
        <f t="shared" ref="AA193" si="30">AVERAGE(AA133:AA192)</f>
        <v>56.588333333333345</v>
      </c>
      <c r="AB193" s="42">
        <f t="shared" ref="AB193" si="31">AVERAGE(AB133:AB192)</f>
        <v>62.788333333333327</v>
      </c>
      <c r="AC193" s="42">
        <f t="shared" ref="AC193" si="32">AVERAGE(AC133:AC192)</f>
        <v>62.296666666666667</v>
      </c>
      <c r="AD193" s="42">
        <f t="shared" ref="AD193" si="33">AVERAGE(AD133:AD192)</f>
        <v>62.023333333333341</v>
      </c>
      <c r="AE193" s="42">
        <f t="shared" ref="AE193" si="34">AVERAGE(AE133:AE192)</f>
        <v>59.481666666666634</v>
      </c>
      <c r="AF193" s="42">
        <f t="shared" ref="AF193" si="35">AVERAGE(AF133:AF192)</f>
        <v>62.623333333333328</v>
      </c>
      <c r="AG193" s="42">
        <f t="shared" ref="AG193" si="36">AVERAGE(AG133:AG192)</f>
        <v>62.222833333333334</v>
      </c>
      <c r="AH193" s="42">
        <f t="shared" ref="AH193" si="37">AVERAGE(AH133:AH192)</f>
        <v>62.825000000000024</v>
      </c>
      <c r="AI193" s="42">
        <f t="shared" ref="AI193" si="38">AVERAGE(AI133:AI192)</f>
        <v>63.176666666666662</v>
      </c>
      <c r="AJ193" s="42">
        <f t="shared" ref="AJ193" si="39">AVERAGE(AJ133:AJ192)</f>
        <v>62.154499999999992</v>
      </c>
      <c r="AK193" s="32"/>
      <c r="AL193" s="42">
        <f t="shared" ref="AL193" si="40">AVERAGE(AL133:AL192)</f>
        <v>126.08333333333333</v>
      </c>
      <c r="AM193" s="42">
        <f t="shared" ref="AM193" si="41">AVERAGE(AM133:AM192)</f>
        <v>122.42</v>
      </c>
      <c r="AN193" s="42">
        <f t="shared" ref="AN193" si="42">AVERAGE(AN133:AN192)</f>
        <v>121.97333333333333</v>
      </c>
      <c r="AO193" s="42">
        <f t="shared" ref="AO193" si="43">AVERAGE(AO133:AO192)</f>
        <v>125.18333333333334</v>
      </c>
      <c r="AP193" s="42">
        <f t="shared" ref="AP193" si="44">AVERAGE(AP133:AP192)</f>
        <v>123.55</v>
      </c>
      <c r="AQ193" s="42">
        <f t="shared" ref="AQ193" si="45">AVERAGE(AQ133:AQ192)</f>
        <v>127.15</v>
      </c>
      <c r="AR193" s="42">
        <f t="shared" ref="AR193" si="46">AVERAGE(AR133:AR192)</f>
        <v>124.03333333333333</v>
      </c>
      <c r="AS193" s="42">
        <f t="shared" ref="AS193" si="47">AVERAGE(AS133:AS192)</f>
        <v>124.06666666666666</v>
      </c>
      <c r="AT193" s="42">
        <f t="shared" ref="AT193" si="48">AVERAGE(AT133:AT192)</f>
        <v>123.11333333333333</v>
      </c>
      <c r="AU193" s="42">
        <f t="shared" ref="AU193" si="49">AVERAGE(AU133:AU192)</f>
        <v>124.68333333333334</v>
      </c>
      <c r="AV193" s="42">
        <f t="shared" ref="AV193" si="50">AVERAGE(AV133:AV192)</f>
        <v>126.48333333333333</v>
      </c>
      <c r="AW193" s="32"/>
      <c r="AX193" s="42">
        <f t="shared" ref="AX193:BG193" si="51">AVERAGE(AX133:AX192)</f>
        <v>251.21666666666667</v>
      </c>
      <c r="AY193" s="42">
        <f t="shared" si="51"/>
        <v>228.81666666666666</v>
      </c>
      <c r="AZ193" s="42">
        <f t="shared" si="51"/>
        <v>247.01666666666668</v>
      </c>
      <c r="BA193" s="42">
        <f t="shared" si="51"/>
        <v>247.53333333333333</v>
      </c>
      <c r="BB193" s="42">
        <f t="shared" si="51"/>
        <v>252.86666666666667</v>
      </c>
      <c r="BC193" s="42">
        <f t="shared" si="51"/>
        <v>253.16666666666666</v>
      </c>
      <c r="BD193" s="42">
        <f t="shared" si="51"/>
        <v>254.25</v>
      </c>
      <c r="BE193" s="42">
        <f t="shared" si="51"/>
        <v>249.95</v>
      </c>
      <c r="BF193" s="42">
        <f t="shared" si="51"/>
        <v>246.08333333333334</v>
      </c>
      <c r="BG193" s="42">
        <f t="shared" si="51"/>
        <v>243.45</v>
      </c>
      <c r="BH193" s="42">
        <f>AVERAGE(BH133:BH192)</f>
        <v>238.30666666666667</v>
      </c>
    </row>
    <row r="194" spans="1:60" x14ac:dyDescent="0.2">
      <c r="A194" s="42"/>
      <c r="B194" s="42">
        <v>1</v>
      </c>
      <c r="C194" s="42">
        <v>2</v>
      </c>
      <c r="D194" s="42">
        <v>3</v>
      </c>
      <c r="E194" s="42">
        <v>4</v>
      </c>
      <c r="F194" s="42">
        <v>5</v>
      </c>
      <c r="G194" s="42">
        <v>6</v>
      </c>
      <c r="H194" s="42">
        <v>7</v>
      </c>
      <c r="I194" s="42">
        <v>8</v>
      </c>
      <c r="J194" s="42">
        <v>9</v>
      </c>
      <c r="K194" s="42">
        <v>10</v>
      </c>
      <c r="L194" s="42">
        <v>11</v>
      </c>
      <c r="M194" s="32"/>
      <c r="N194" s="42">
        <v>1</v>
      </c>
      <c r="O194" s="42">
        <v>2</v>
      </c>
      <c r="P194" s="42">
        <v>3</v>
      </c>
      <c r="Q194" s="42">
        <v>4</v>
      </c>
      <c r="R194" s="42">
        <v>5</v>
      </c>
      <c r="S194" s="42">
        <v>6</v>
      </c>
      <c r="T194" s="42">
        <v>7</v>
      </c>
      <c r="U194" s="42">
        <v>8</v>
      </c>
      <c r="V194" s="42">
        <v>9</v>
      </c>
      <c r="W194" s="42">
        <v>10</v>
      </c>
      <c r="X194" s="42"/>
      <c r="Y194" s="32"/>
      <c r="Z194" s="42">
        <v>1</v>
      </c>
      <c r="AA194" s="42">
        <v>2</v>
      </c>
      <c r="AB194" s="42">
        <v>3</v>
      </c>
      <c r="AC194" s="42">
        <v>4</v>
      </c>
      <c r="AD194" s="42">
        <v>5</v>
      </c>
      <c r="AE194" s="42">
        <v>6</v>
      </c>
      <c r="AF194" s="42">
        <v>7</v>
      </c>
      <c r="AG194" s="42">
        <v>8</v>
      </c>
      <c r="AH194" s="42">
        <v>9</v>
      </c>
      <c r="AI194" s="42">
        <v>10</v>
      </c>
      <c r="AJ194" s="42">
        <v>11</v>
      </c>
      <c r="AK194" s="32"/>
      <c r="AL194" s="42">
        <v>1</v>
      </c>
      <c r="AM194" s="42">
        <v>2</v>
      </c>
      <c r="AN194" s="42">
        <v>3</v>
      </c>
      <c r="AO194" s="42">
        <v>4</v>
      </c>
      <c r="AP194" s="42">
        <v>5</v>
      </c>
      <c r="AQ194" s="42">
        <v>6</v>
      </c>
      <c r="AR194" s="42">
        <v>7</v>
      </c>
      <c r="AS194" s="42">
        <v>8</v>
      </c>
      <c r="AT194" s="42">
        <v>9</v>
      </c>
      <c r="AU194" s="42">
        <v>10</v>
      </c>
      <c r="AV194" s="42">
        <v>11</v>
      </c>
      <c r="AW194" s="32"/>
      <c r="AX194" s="42">
        <v>1</v>
      </c>
      <c r="AY194" s="42">
        <v>2</v>
      </c>
      <c r="AZ194" s="42">
        <v>3</v>
      </c>
      <c r="BA194" s="42">
        <v>4</v>
      </c>
      <c r="BB194" s="42">
        <v>5</v>
      </c>
      <c r="BC194" s="42">
        <v>6</v>
      </c>
      <c r="BD194" s="42">
        <v>7</v>
      </c>
      <c r="BE194" s="42">
        <v>8</v>
      </c>
      <c r="BF194" s="42">
        <v>9</v>
      </c>
      <c r="BG194" s="42">
        <v>10</v>
      </c>
      <c r="BH194" s="42">
        <v>11</v>
      </c>
    </row>
    <row r="197" spans="1:60" x14ac:dyDescent="0.2">
      <c r="A197" s="60"/>
      <c r="B197" s="352">
        <v>64</v>
      </c>
      <c r="C197" s="352"/>
      <c r="D197" s="352"/>
      <c r="E197" s="352"/>
      <c r="F197" s="352"/>
      <c r="G197" s="352"/>
      <c r="H197" s="352"/>
      <c r="I197" s="352"/>
      <c r="J197" s="352"/>
      <c r="K197" s="352"/>
      <c r="L197" s="353"/>
      <c r="M197" s="56"/>
      <c r="N197" s="354">
        <v>128</v>
      </c>
      <c r="O197" s="354"/>
      <c r="P197" s="354"/>
      <c r="Q197" s="354"/>
      <c r="R197" s="354"/>
      <c r="S197" s="354"/>
      <c r="T197" s="354"/>
      <c r="U197" s="354"/>
      <c r="V197" s="354"/>
      <c r="W197" s="354"/>
      <c r="X197" s="354"/>
      <c r="Y197" s="56"/>
      <c r="Z197" s="354">
        <v>256</v>
      </c>
      <c r="AA197" s="354"/>
      <c r="AB197" s="354"/>
      <c r="AC197" s="354"/>
      <c r="AD197" s="354"/>
      <c r="AE197" s="354"/>
      <c r="AF197" s="354"/>
      <c r="AG197" s="354"/>
      <c r="AH197" s="354"/>
      <c r="AI197" s="354"/>
      <c r="AJ197" s="354"/>
      <c r="AK197" s="56"/>
      <c r="AL197" s="354">
        <v>512</v>
      </c>
      <c r="AM197" s="354"/>
      <c r="AN197" s="354"/>
      <c r="AO197" s="354"/>
      <c r="AP197" s="354"/>
      <c r="AQ197" s="354"/>
      <c r="AR197" s="354"/>
      <c r="AS197" s="354"/>
      <c r="AT197" s="354"/>
      <c r="AU197" s="354"/>
      <c r="AV197" s="354"/>
      <c r="AW197" s="56"/>
      <c r="AX197" s="354">
        <v>1024</v>
      </c>
      <c r="AY197" s="354"/>
      <c r="AZ197" s="354"/>
      <c r="BA197" s="354"/>
      <c r="BB197" s="354"/>
      <c r="BC197" s="354"/>
      <c r="BD197" s="354"/>
      <c r="BE197" s="354"/>
      <c r="BF197" s="354"/>
      <c r="BG197" s="354"/>
      <c r="BH197" s="354"/>
    </row>
    <row r="198" spans="1:60" x14ac:dyDescent="0.2">
      <c r="A198" s="57"/>
      <c r="B198" s="57">
        <v>13</v>
      </c>
      <c r="C198" s="57">
        <v>13.7</v>
      </c>
      <c r="D198" s="57">
        <v>13.7</v>
      </c>
      <c r="E198" s="57">
        <v>13.2</v>
      </c>
      <c r="F198" s="57">
        <v>14.1</v>
      </c>
      <c r="G198" s="57">
        <v>14.1</v>
      </c>
      <c r="H198" s="57">
        <v>10.3</v>
      </c>
      <c r="I198" s="57">
        <v>13.5</v>
      </c>
      <c r="J198" s="57">
        <v>13.3</v>
      </c>
      <c r="K198" s="57">
        <v>13.5</v>
      </c>
      <c r="L198" s="57">
        <v>12.7</v>
      </c>
      <c r="N198" s="57"/>
      <c r="O198" s="57">
        <v>25.5</v>
      </c>
      <c r="P198" s="57">
        <v>24.1</v>
      </c>
      <c r="Q198" s="57">
        <v>25.6</v>
      </c>
      <c r="R198" s="57">
        <v>24.9</v>
      </c>
      <c r="S198" s="57"/>
      <c r="T198" s="57"/>
      <c r="U198" s="57">
        <v>23.6</v>
      </c>
      <c r="V198" s="57">
        <v>22.7</v>
      </c>
      <c r="W198" s="57">
        <v>24.6</v>
      </c>
      <c r="X198" s="57">
        <v>25</v>
      </c>
      <c r="Z198" s="57"/>
      <c r="AA198" s="57">
        <v>49.8</v>
      </c>
      <c r="AB198" s="57">
        <v>51.1</v>
      </c>
      <c r="AC198" s="57">
        <v>44.3</v>
      </c>
      <c r="AD198" s="57">
        <v>45.8</v>
      </c>
      <c r="AE198" s="57">
        <v>51.9</v>
      </c>
      <c r="AF198" s="57"/>
      <c r="AG198" s="57">
        <v>51.7</v>
      </c>
      <c r="AH198" s="57">
        <v>52.9</v>
      </c>
      <c r="AI198" s="57">
        <v>51.8</v>
      </c>
      <c r="AJ198" s="57">
        <v>50.6</v>
      </c>
      <c r="AL198" s="57"/>
      <c r="AM198" s="57">
        <v>105</v>
      </c>
      <c r="AN198" s="57"/>
      <c r="AO198" s="57">
        <v>106</v>
      </c>
      <c r="AP198" s="57"/>
      <c r="AQ198" s="57">
        <v>104</v>
      </c>
      <c r="AR198" s="57">
        <v>99</v>
      </c>
      <c r="AS198" s="57">
        <v>103</v>
      </c>
      <c r="AT198" s="57">
        <v>83.8</v>
      </c>
      <c r="AU198" s="57">
        <v>105</v>
      </c>
      <c r="AV198" s="57">
        <v>90.3</v>
      </c>
      <c r="AX198" s="57">
        <v>212</v>
      </c>
      <c r="AY198" s="57">
        <v>143</v>
      </c>
      <c r="AZ198" s="57">
        <v>205</v>
      </c>
      <c r="BA198" s="57">
        <v>188</v>
      </c>
      <c r="BB198" s="57">
        <v>213</v>
      </c>
      <c r="BC198" s="57">
        <v>190</v>
      </c>
      <c r="BD198" s="57">
        <v>206</v>
      </c>
      <c r="BE198" s="57">
        <v>204</v>
      </c>
      <c r="BF198" s="57">
        <v>204</v>
      </c>
      <c r="BG198" s="57">
        <v>205</v>
      </c>
      <c r="BH198" s="57"/>
    </row>
    <row r="199" spans="1:60" x14ac:dyDescent="0.2">
      <c r="A199" s="58">
        <v>1</v>
      </c>
      <c r="B199" s="57">
        <v>13.1</v>
      </c>
      <c r="C199" s="57">
        <v>13</v>
      </c>
      <c r="D199" s="57">
        <v>13</v>
      </c>
      <c r="E199" s="57">
        <v>13.8</v>
      </c>
      <c r="F199" s="57">
        <v>13.9</v>
      </c>
      <c r="G199" s="57">
        <v>14</v>
      </c>
      <c r="H199" s="61">
        <v>10.5</v>
      </c>
      <c r="I199" s="57">
        <v>13.6</v>
      </c>
      <c r="J199" s="57">
        <v>13.1</v>
      </c>
      <c r="K199" s="57">
        <v>13.5</v>
      </c>
      <c r="L199" s="57">
        <v>12.6</v>
      </c>
      <c r="N199" s="57">
        <v>24.6</v>
      </c>
      <c r="O199" s="57">
        <v>25.5</v>
      </c>
      <c r="P199" s="57">
        <v>25.8</v>
      </c>
      <c r="Q199" s="57">
        <v>25.8</v>
      </c>
      <c r="R199" s="57">
        <v>25.2</v>
      </c>
      <c r="S199" s="57">
        <v>26.3</v>
      </c>
      <c r="T199" s="57">
        <v>26</v>
      </c>
      <c r="U199" s="57">
        <v>24.1</v>
      </c>
      <c r="V199" s="57">
        <v>23.1</v>
      </c>
      <c r="W199" s="57">
        <v>26</v>
      </c>
      <c r="X199" s="57">
        <v>25.4</v>
      </c>
      <c r="Z199" s="57">
        <v>52.5</v>
      </c>
      <c r="AA199" s="57">
        <v>49</v>
      </c>
      <c r="AB199" s="57">
        <v>48.5</v>
      </c>
      <c r="AC199" s="57">
        <v>48.6</v>
      </c>
      <c r="AD199" s="57">
        <v>49.4</v>
      </c>
      <c r="AE199" s="57">
        <v>51.7</v>
      </c>
      <c r="AF199" s="57">
        <v>49.8</v>
      </c>
      <c r="AG199" s="57">
        <v>51.8</v>
      </c>
      <c r="AH199" s="57">
        <v>54.1</v>
      </c>
      <c r="AI199" s="57">
        <v>51.5</v>
      </c>
      <c r="AJ199" s="57">
        <v>51.1</v>
      </c>
      <c r="AL199" s="58">
        <v>102</v>
      </c>
      <c r="AM199" s="57">
        <v>104</v>
      </c>
      <c r="AN199" s="57">
        <v>100</v>
      </c>
      <c r="AO199" s="57">
        <v>108</v>
      </c>
      <c r="AP199" s="57">
        <v>107</v>
      </c>
      <c r="AQ199" s="57">
        <v>104</v>
      </c>
      <c r="AR199" s="57">
        <v>98.3</v>
      </c>
      <c r="AS199" s="57">
        <v>103</v>
      </c>
      <c r="AT199" s="57">
        <v>82.9</v>
      </c>
      <c r="AU199" s="57">
        <v>104</v>
      </c>
      <c r="AV199" s="57">
        <v>93.8</v>
      </c>
      <c r="AX199" s="57">
        <v>209</v>
      </c>
      <c r="AY199" s="57">
        <v>62.8</v>
      </c>
      <c r="AZ199" s="57">
        <v>207</v>
      </c>
      <c r="BA199" s="57">
        <v>183</v>
      </c>
      <c r="BB199" s="57">
        <v>219</v>
      </c>
      <c r="BC199" s="57">
        <v>192</v>
      </c>
      <c r="BD199" s="57">
        <v>204</v>
      </c>
      <c r="BE199" s="57">
        <v>203</v>
      </c>
      <c r="BF199" s="57">
        <v>202</v>
      </c>
      <c r="BG199" s="57">
        <v>209</v>
      </c>
      <c r="BH199" s="57">
        <v>205</v>
      </c>
    </row>
    <row r="200" spans="1:60" x14ac:dyDescent="0.2">
      <c r="A200" s="57">
        <v>2</v>
      </c>
      <c r="B200" s="57">
        <v>13.4</v>
      </c>
      <c r="C200" s="57">
        <v>13.2</v>
      </c>
      <c r="D200" s="57">
        <v>13.2</v>
      </c>
      <c r="E200" s="57">
        <v>13.5</v>
      </c>
      <c r="F200" s="57">
        <v>14.1</v>
      </c>
      <c r="G200" s="57">
        <v>13.4</v>
      </c>
      <c r="H200" s="61">
        <v>13.1</v>
      </c>
      <c r="I200" s="57">
        <v>13.5</v>
      </c>
      <c r="J200" s="57">
        <v>13.1</v>
      </c>
      <c r="K200" s="57">
        <v>13.5</v>
      </c>
      <c r="L200" s="57">
        <v>12.7</v>
      </c>
      <c r="N200" s="57">
        <v>25.6</v>
      </c>
      <c r="O200" s="57">
        <v>25.5</v>
      </c>
      <c r="P200" s="57">
        <v>25.8</v>
      </c>
      <c r="Q200" s="57">
        <v>26</v>
      </c>
      <c r="R200" s="57">
        <v>25</v>
      </c>
      <c r="S200" s="57">
        <v>25.6</v>
      </c>
      <c r="T200" s="57">
        <v>25.7</v>
      </c>
      <c r="U200" s="57">
        <v>25.1</v>
      </c>
      <c r="V200" s="57">
        <v>22.8</v>
      </c>
      <c r="W200" s="57">
        <v>25.7</v>
      </c>
      <c r="X200" s="57">
        <v>26</v>
      </c>
      <c r="Z200" s="57">
        <v>51.5</v>
      </c>
      <c r="AA200" s="57">
        <v>51</v>
      </c>
      <c r="AB200" s="57">
        <v>51.2</v>
      </c>
      <c r="AC200" s="57">
        <v>21.9</v>
      </c>
      <c r="AD200" s="57">
        <v>51.4</v>
      </c>
      <c r="AE200" s="57">
        <v>47.6</v>
      </c>
      <c r="AF200" s="57">
        <v>48.3</v>
      </c>
      <c r="AG200" s="57">
        <v>52.4</v>
      </c>
      <c r="AH200" s="57">
        <v>51</v>
      </c>
      <c r="AI200" s="57">
        <v>51.5</v>
      </c>
      <c r="AJ200" s="57">
        <v>50.3</v>
      </c>
      <c r="AL200" s="57">
        <v>105</v>
      </c>
      <c r="AM200" s="57">
        <v>107</v>
      </c>
      <c r="AN200" s="57">
        <v>101</v>
      </c>
      <c r="AO200" s="57">
        <v>107</v>
      </c>
      <c r="AP200" s="57">
        <v>104</v>
      </c>
      <c r="AQ200" s="57">
        <v>103</v>
      </c>
      <c r="AR200" s="57">
        <v>100</v>
      </c>
      <c r="AS200" s="57">
        <v>103</v>
      </c>
      <c r="AT200" s="57">
        <v>85.4</v>
      </c>
      <c r="AU200" s="57">
        <v>104</v>
      </c>
      <c r="AV200" s="57">
        <v>93.6</v>
      </c>
      <c r="AX200" s="57">
        <v>213</v>
      </c>
      <c r="AY200" s="57">
        <v>185</v>
      </c>
      <c r="AZ200" s="57">
        <v>205</v>
      </c>
      <c r="BA200" s="57">
        <v>194</v>
      </c>
      <c r="BB200" s="57">
        <v>213</v>
      </c>
      <c r="BC200" s="57">
        <v>190</v>
      </c>
      <c r="BD200" s="57">
        <v>204</v>
      </c>
      <c r="BE200" s="57">
        <v>210</v>
      </c>
      <c r="BF200" s="57">
        <v>199</v>
      </c>
      <c r="BG200" s="57">
        <v>208</v>
      </c>
      <c r="BH200" s="57">
        <v>210</v>
      </c>
    </row>
    <row r="201" spans="1:60" hidden="1" x14ac:dyDescent="0.2">
      <c r="A201" s="57">
        <v>3</v>
      </c>
      <c r="B201" s="57">
        <v>13.6</v>
      </c>
      <c r="C201" s="57">
        <v>13.7</v>
      </c>
      <c r="D201" s="57">
        <v>13.7</v>
      </c>
      <c r="E201" s="57">
        <v>13.3</v>
      </c>
      <c r="F201" s="57">
        <v>13.5</v>
      </c>
      <c r="G201" s="57">
        <v>13.7</v>
      </c>
      <c r="H201" s="61">
        <v>12.9</v>
      </c>
      <c r="I201" s="57">
        <v>13.5</v>
      </c>
      <c r="J201" s="57">
        <v>12.8</v>
      </c>
      <c r="K201" s="57">
        <v>13.5</v>
      </c>
      <c r="L201" s="57">
        <v>10.3</v>
      </c>
      <c r="N201" s="57">
        <v>25.1</v>
      </c>
      <c r="O201" s="57">
        <v>25.5</v>
      </c>
      <c r="P201" s="57">
        <v>24.7</v>
      </c>
      <c r="Q201" s="57">
        <v>26.3</v>
      </c>
      <c r="R201" s="57">
        <v>24.7</v>
      </c>
      <c r="S201" s="57">
        <v>25.5</v>
      </c>
      <c r="T201" s="57">
        <v>25.6</v>
      </c>
      <c r="U201" s="57">
        <v>24.4</v>
      </c>
      <c r="V201" s="57">
        <v>23.1</v>
      </c>
      <c r="W201" s="57">
        <v>25.6</v>
      </c>
      <c r="X201" s="57">
        <v>25.3</v>
      </c>
      <c r="Z201" s="57">
        <v>54</v>
      </c>
      <c r="AA201" s="57">
        <v>49.2</v>
      </c>
      <c r="AB201" s="57">
        <v>51.4</v>
      </c>
      <c r="AC201" s="57">
        <v>29.7</v>
      </c>
      <c r="AD201" s="57">
        <v>50.6</v>
      </c>
      <c r="AE201" s="57">
        <v>47.7</v>
      </c>
      <c r="AF201" s="57">
        <v>46.4</v>
      </c>
      <c r="AG201" s="57">
        <v>51.5</v>
      </c>
      <c r="AH201" s="57">
        <v>52.7</v>
      </c>
      <c r="AI201" s="57">
        <v>52</v>
      </c>
      <c r="AJ201" s="57">
        <v>50.7</v>
      </c>
      <c r="AL201" s="57">
        <v>103</v>
      </c>
      <c r="AM201" s="57">
        <v>104</v>
      </c>
      <c r="AN201" s="57">
        <v>100</v>
      </c>
      <c r="AO201" s="57">
        <v>102</v>
      </c>
      <c r="AP201" s="57">
        <v>110</v>
      </c>
      <c r="AQ201" s="57">
        <v>107</v>
      </c>
      <c r="AR201" s="57">
        <v>100</v>
      </c>
      <c r="AS201" s="57">
        <v>103</v>
      </c>
      <c r="AT201" s="57">
        <v>84.2</v>
      </c>
      <c r="AU201" s="57">
        <v>110</v>
      </c>
      <c r="AV201" s="57">
        <v>93.5</v>
      </c>
      <c r="AX201" s="57">
        <v>207</v>
      </c>
      <c r="AY201" s="57">
        <v>206</v>
      </c>
      <c r="AZ201" s="57">
        <v>206</v>
      </c>
      <c r="BA201" s="57">
        <v>198</v>
      </c>
      <c r="BB201" s="57">
        <v>213</v>
      </c>
      <c r="BC201" s="57">
        <v>191</v>
      </c>
      <c r="BD201" s="57">
        <v>206</v>
      </c>
      <c r="BE201" s="57">
        <v>207</v>
      </c>
      <c r="BF201" s="57">
        <v>204</v>
      </c>
      <c r="BG201" s="57">
        <v>206</v>
      </c>
      <c r="BH201" s="57">
        <v>200</v>
      </c>
    </row>
    <row r="202" spans="1:60" hidden="1" x14ac:dyDescent="0.2">
      <c r="A202" s="58">
        <v>4</v>
      </c>
      <c r="B202" s="57">
        <v>13.3</v>
      </c>
      <c r="C202" s="57">
        <v>12.1</v>
      </c>
      <c r="D202" s="57">
        <v>12.1</v>
      </c>
      <c r="E202" s="57">
        <v>13.3</v>
      </c>
      <c r="F202" s="57">
        <v>13.4</v>
      </c>
      <c r="G202" s="57">
        <v>13.6</v>
      </c>
      <c r="H202" s="61">
        <v>12.3</v>
      </c>
      <c r="I202" s="57">
        <v>13.5</v>
      </c>
      <c r="J202" s="57">
        <v>13.3</v>
      </c>
      <c r="K202" s="57">
        <v>13.6</v>
      </c>
      <c r="L202" s="57">
        <v>13.2</v>
      </c>
      <c r="N202" s="57">
        <v>24.8</v>
      </c>
      <c r="O202" s="57">
        <v>25.5</v>
      </c>
      <c r="P202" s="57">
        <v>24</v>
      </c>
      <c r="Q202" s="57">
        <v>26.1</v>
      </c>
      <c r="R202" s="57">
        <v>24.7</v>
      </c>
      <c r="S202" s="57">
        <v>25.5</v>
      </c>
      <c r="T202" s="57">
        <v>22.3</v>
      </c>
      <c r="U202" s="57">
        <v>23.3</v>
      </c>
      <c r="V202" s="57">
        <v>22.7</v>
      </c>
      <c r="W202" s="57">
        <v>26.7</v>
      </c>
      <c r="X202" s="57">
        <v>26.8</v>
      </c>
      <c r="Z202" s="57">
        <v>52.6</v>
      </c>
      <c r="AA202" s="57">
        <v>50.2</v>
      </c>
      <c r="AB202" s="57">
        <v>51.6</v>
      </c>
      <c r="AC202" s="57">
        <v>50.4</v>
      </c>
      <c r="AD202" s="57">
        <v>50</v>
      </c>
      <c r="AE202" s="57">
        <v>46.7</v>
      </c>
      <c r="AF202" s="57">
        <v>7.07</v>
      </c>
      <c r="AG202" s="57">
        <v>51.3</v>
      </c>
      <c r="AH202" s="57">
        <v>50.8</v>
      </c>
      <c r="AI202" s="57">
        <v>53.4</v>
      </c>
      <c r="AJ202" s="57">
        <v>50.9</v>
      </c>
      <c r="AL202" s="57">
        <v>105</v>
      </c>
      <c r="AM202" s="57">
        <v>105</v>
      </c>
      <c r="AN202" s="57">
        <v>100</v>
      </c>
      <c r="AO202" s="57">
        <v>104</v>
      </c>
      <c r="AP202" s="57">
        <v>103</v>
      </c>
      <c r="AQ202" s="57">
        <v>107</v>
      </c>
      <c r="AR202" s="57">
        <v>94.2</v>
      </c>
      <c r="AS202" s="57">
        <v>110</v>
      </c>
      <c r="AT202" s="57">
        <v>79.3</v>
      </c>
      <c r="AU202" s="57">
        <v>109</v>
      </c>
      <c r="AV202" s="57">
        <v>94.2</v>
      </c>
      <c r="AX202" s="57">
        <v>210</v>
      </c>
      <c r="AY202" s="57">
        <v>185</v>
      </c>
      <c r="AZ202" s="57">
        <v>206</v>
      </c>
      <c r="BA202" s="57">
        <v>215</v>
      </c>
      <c r="BB202" s="57">
        <v>206</v>
      </c>
      <c r="BC202" s="57">
        <v>205</v>
      </c>
      <c r="BD202" s="57">
        <v>211</v>
      </c>
      <c r="BE202" s="57">
        <v>209</v>
      </c>
      <c r="BF202" s="57">
        <v>207</v>
      </c>
      <c r="BG202" s="57">
        <v>205</v>
      </c>
      <c r="BH202" s="57">
        <v>201</v>
      </c>
    </row>
    <row r="203" spans="1:60" hidden="1" x14ac:dyDescent="0.2">
      <c r="A203" s="57">
        <v>5</v>
      </c>
      <c r="B203" s="57">
        <v>13.2</v>
      </c>
      <c r="C203" s="57">
        <v>13.1</v>
      </c>
      <c r="D203" s="57">
        <v>13.1</v>
      </c>
      <c r="E203" s="57">
        <v>13.6</v>
      </c>
      <c r="F203" s="57">
        <v>13.4</v>
      </c>
      <c r="G203" s="57">
        <v>13.4</v>
      </c>
      <c r="H203" s="61">
        <v>13.2</v>
      </c>
      <c r="I203" s="57">
        <v>13.5</v>
      </c>
      <c r="J203" s="57">
        <v>13.3</v>
      </c>
      <c r="K203" s="57">
        <v>12.9</v>
      </c>
      <c r="L203" s="57">
        <v>13.3</v>
      </c>
      <c r="N203" s="57">
        <v>24.5</v>
      </c>
      <c r="O203" s="57">
        <v>25.5</v>
      </c>
      <c r="P203" s="57">
        <v>23.8</v>
      </c>
      <c r="Q203" s="57">
        <v>26.5</v>
      </c>
      <c r="R203" s="57">
        <v>25</v>
      </c>
      <c r="S203" s="57">
        <v>25.8</v>
      </c>
      <c r="T203" s="57">
        <v>21.9</v>
      </c>
      <c r="U203" s="57">
        <v>24.3</v>
      </c>
      <c r="V203" s="57">
        <v>22.9</v>
      </c>
      <c r="W203" s="57">
        <v>25.8</v>
      </c>
      <c r="X203" s="57">
        <v>26.2</v>
      </c>
      <c r="Z203" s="57">
        <v>51.6</v>
      </c>
      <c r="AA203" s="57">
        <v>49.3</v>
      </c>
      <c r="AB203" s="57">
        <v>52.1</v>
      </c>
      <c r="AC203" s="57">
        <v>50</v>
      </c>
      <c r="AD203" s="57">
        <v>50.4</v>
      </c>
      <c r="AE203" s="57">
        <v>45</v>
      </c>
      <c r="AF203" s="57">
        <v>46.7</v>
      </c>
      <c r="AG203" s="57">
        <v>52.2</v>
      </c>
      <c r="AH203" s="57">
        <v>50.5</v>
      </c>
      <c r="AI203" s="57">
        <v>54.2</v>
      </c>
      <c r="AJ203" s="57">
        <v>51.6</v>
      </c>
      <c r="AL203" s="57">
        <v>104</v>
      </c>
      <c r="AM203" s="57">
        <v>103</v>
      </c>
      <c r="AN203" s="57">
        <v>100</v>
      </c>
      <c r="AO203" s="57">
        <v>103</v>
      </c>
      <c r="AP203" s="57">
        <v>104</v>
      </c>
      <c r="AQ203" s="57">
        <v>98.5</v>
      </c>
      <c r="AR203" s="57">
        <v>97.1</v>
      </c>
      <c r="AS203" s="57">
        <v>106</v>
      </c>
      <c r="AT203" s="57">
        <v>81.3</v>
      </c>
      <c r="AU203" s="57">
        <v>103</v>
      </c>
      <c r="AV203" s="57">
        <v>92.7</v>
      </c>
      <c r="AX203" s="57">
        <v>218</v>
      </c>
      <c r="AY203" s="57">
        <v>190</v>
      </c>
      <c r="AZ203" s="57">
        <v>206</v>
      </c>
      <c r="BA203" s="57">
        <v>198</v>
      </c>
      <c r="BB203" s="57">
        <v>206</v>
      </c>
      <c r="BC203" s="57">
        <v>212</v>
      </c>
      <c r="BD203" s="57">
        <v>205</v>
      </c>
      <c r="BE203" s="57">
        <v>206</v>
      </c>
      <c r="BF203" s="57">
        <v>208</v>
      </c>
      <c r="BG203" s="57">
        <v>207</v>
      </c>
      <c r="BH203" s="57">
        <v>200</v>
      </c>
    </row>
    <row r="204" spans="1:60" hidden="1" x14ac:dyDescent="0.2">
      <c r="A204" s="57">
        <v>6</v>
      </c>
      <c r="B204" s="57">
        <v>13.5</v>
      </c>
      <c r="C204" s="57">
        <v>13.4</v>
      </c>
      <c r="D204" s="57">
        <v>13.4</v>
      </c>
      <c r="E204" s="57">
        <v>14.3</v>
      </c>
      <c r="F204" s="57">
        <v>13.5</v>
      </c>
      <c r="G204" s="57">
        <v>13.4</v>
      </c>
      <c r="H204" s="61">
        <v>12.3</v>
      </c>
      <c r="I204" s="57">
        <v>13.3</v>
      </c>
      <c r="J204" s="57">
        <v>14.4</v>
      </c>
      <c r="K204" s="57">
        <v>13.3</v>
      </c>
      <c r="L204" s="57">
        <v>13.2</v>
      </c>
      <c r="N204" s="57">
        <v>24.6</v>
      </c>
      <c r="O204" s="57">
        <v>26.2</v>
      </c>
      <c r="P204" s="57">
        <v>22.5</v>
      </c>
      <c r="Q204" s="57">
        <v>26</v>
      </c>
      <c r="R204" s="57">
        <v>24.9</v>
      </c>
      <c r="S204" s="57">
        <v>25.4</v>
      </c>
      <c r="T204" s="57">
        <v>25.2</v>
      </c>
      <c r="U204" s="57">
        <v>23.1</v>
      </c>
      <c r="V204" s="57">
        <v>22.7</v>
      </c>
      <c r="W204" s="57">
        <v>25.6</v>
      </c>
      <c r="X204" s="57">
        <v>27</v>
      </c>
      <c r="Z204" s="57">
        <v>52.3</v>
      </c>
      <c r="AA204" s="57">
        <v>48.5</v>
      </c>
      <c r="AB204" s="57">
        <v>50.8</v>
      </c>
      <c r="AC204" s="57">
        <v>50.3</v>
      </c>
      <c r="AD204" s="57">
        <v>50.8</v>
      </c>
      <c r="AE204" s="57">
        <v>45.5</v>
      </c>
      <c r="AF204" s="57">
        <v>49.1</v>
      </c>
      <c r="AG204" s="57">
        <v>51.6</v>
      </c>
      <c r="AH204" s="57">
        <v>50.5</v>
      </c>
      <c r="AI204" s="57">
        <v>51.9</v>
      </c>
      <c r="AJ204" s="57">
        <v>53.1</v>
      </c>
      <c r="AL204" s="57">
        <v>103</v>
      </c>
      <c r="AM204" s="57">
        <v>104</v>
      </c>
      <c r="AN204" s="57">
        <v>101</v>
      </c>
      <c r="AO204" s="57">
        <v>103</v>
      </c>
      <c r="AP204" s="57">
        <v>104</v>
      </c>
      <c r="AQ204" s="57">
        <v>95.1</v>
      </c>
      <c r="AR204" s="57">
        <v>103</v>
      </c>
      <c r="AS204" s="57">
        <v>108</v>
      </c>
      <c r="AT204" s="57">
        <v>88</v>
      </c>
      <c r="AU204" s="57">
        <v>103</v>
      </c>
      <c r="AV204" s="57">
        <v>91.7</v>
      </c>
      <c r="AX204" s="57">
        <v>209</v>
      </c>
      <c r="AY204" s="57">
        <v>195</v>
      </c>
      <c r="AZ204" s="57">
        <v>210</v>
      </c>
      <c r="BA204" s="57">
        <v>191</v>
      </c>
      <c r="BB204" s="57">
        <v>205</v>
      </c>
      <c r="BC204" s="57">
        <v>206</v>
      </c>
      <c r="BD204" s="57">
        <v>205</v>
      </c>
      <c r="BE204" s="57">
        <v>209</v>
      </c>
      <c r="BF204" s="57">
        <v>208</v>
      </c>
      <c r="BG204" s="57">
        <v>197</v>
      </c>
      <c r="BH204" s="57">
        <v>190</v>
      </c>
    </row>
    <row r="205" spans="1:60" hidden="1" x14ac:dyDescent="0.2">
      <c r="A205" s="58">
        <v>7</v>
      </c>
      <c r="B205" s="57">
        <v>13.1</v>
      </c>
      <c r="C205" s="57">
        <v>13.4</v>
      </c>
      <c r="D205" s="57">
        <v>13.4</v>
      </c>
      <c r="E205" s="57">
        <v>13.6</v>
      </c>
      <c r="F205" s="57">
        <v>13.5</v>
      </c>
      <c r="G205" s="57">
        <v>13.4</v>
      </c>
      <c r="H205" s="61">
        <v>12.3</v>
      </c>
      <c r="I205" s="57">
        <v>13.4</v>
      </c>
      <c r="J205" s="57">
        <v>14.6</v>
      </c>
      <c r="K205" s="57">
        <v>12.9</v>
      </c>
      <c r="L205" s="57">
        <v>13.8</v>
      </c>
      <c r="N205" s="57">
        <v>25.5</v>
      </c>
      <c r="O205" s="57">
        <v>26.2</v>
      </c>
      <c r="P205" s="57">
        <v>22.8</v>
      </c>
      <c r="Q205" s="57">
        <v>26.2</v>
      </c>
      <c r="R205" s="57">
        <v>24.7</v>
      </c>
      <c r="S205" s="57">
        <v>25.7</v>
      </c>
      <c r="T205" s="57">
        <v>24.3</v>
      </c>
      <c r="U205" s="57">
        <v>22.8</v>
      </c>
      <c r="V205" s="57">
        <v>22.9</v>
      </c>
      <c r="W205" s="57">
        <v>25.8</v>
      </c>
      <c r="X205" s="57">
        <v>25.3</v>
      </c>
      <c r="Z205" s="57">
        <v>51.2</v>
      </c>
      <c r="AA205" s="57">
        <v>49</v>
      </c>
      <c r="AB205" s="57">
        <v>50.7</v>
      </c>
      <c r="AC205" s="57">
        <v>50.5</v>
      </c>
      <c r="AD205" s="57">
        <v>50.2</v>
      </c>
      <c r="AE205" s="57">
        <v>45.2</v>
      </c>
      <c r="AF205" s="57">
        <v>50.1</v>
      </c>
      <c r="AG205" s="57">
        <v>51.2</v>
      </c>
      <c r="AH205" s="57">
        <v>50.7</v>
      </c>
      <c r="AI205" s="57">
        <v>51.4</v>
      </c>
      <c r="AJ205" s="57">
        <v>54.3</v>
      </c>
      <c r="AL205" s="57">
        <v>105</v>
      </c>
      <c r="AM205" s="57">
        <v>103</v>
      </c>
      <c r="AN205" s="57">
        <v>102</v>
      </c>
      <c r="AO205" s="57">
        <v>103</v>
      </c>
      <c r="AP205" s="57">
        <v>103</v>
      </c>
      <c r="AQ205" s="57">
        <v>91.7</v>
      </c>
      <c r="AR205" s="57">
        <v>103</v>
      </c>
      <c r="AS205" s="57">
        <v>108</v>
      </c>
      <c r="AT205" s="57">
        <v>104</v>
      </c>
      <c r="AU205" s="57">
        <v>103</v>
      </c>
      <c r="AV205" s="57">
        <v>91.1</v>
      </c>
      <c r="AX205" s="57">
        <v>7.18</v>
      </c>
      <c r="AY205" s="57">
        <v>187</v>
      </c>
      <c r="AZ205" s="57">
        <v>217</v>
      </c>
      <c r="BA205" s="57">
        <v>208</v>
      </c>
      <c r="BB205" s="57">
        <v>206</v>
      </c>
      <c r="BC205" s="57">
        <v>208</v>
      </c>
      <c r="BD205" s="57">
        <v>205</v>
      </c>
      <c r="BE205" s="57">
        <v>205</v>
      </c>
      <c r="BF205" s="57">
        <v>205</v>
      </c>
      <c r="BG205" s="57">
        <v>200</v>
      </c>
      <c r="BH205" s="57">
        <v>199</v>
      </c>
    </row>
    <row r="206" spans="1:60" hidden="1" x14ac:dyDescent="0.2">
      <c r="A206" s="57">
        <v>8</v>
      </c>
      <c r="B206" s="57">
        <v>13.5</v>
      </c>
      <c r="C206" s="57">
        <v>13.1</v>
      </c>
      <c r="D206" s="57">
        <v>13.1</v>
      </c>
      <c r="E206" s="57">
        <v>13.6</v>
      </c>
      <c r="F206" s="57">
        <v>13.4</v>
      </c>
      <c r="G206" s="57">
        <v>13.5</v>
      </c>
      <c r="H206" s="61">
        <v>13.1</v>
      </c>
      <c r="I206" s="57">
        <v>13.4</v>
      </c>
      <c r="J206" s="57">
        <v>14.5</v>
      </c>
      <c r="K206" s="57">
        <v>13.1</v>
      </c>
      <c r="L206" s="57">
        <v>13.7</v>
      </c>
      <c r="N206" s="57">
        <v>24.3</v>
      </c>
      <c r="O206" s="57">
        <v>27.3</v>
      </c>
      <c r="P206" s="57">
        <v>23.5</v>
      </c>
      <c r="Q206" s="57">
        <v>25.8</v>
      </c>
      <c r="R206" s="57">
        <v>25.1</v>
      </c>
      <c r="S206" s="57">
        <v>25.5</v>
      </c>
      <c r="T206" s="57">
        <v>24.6</v>
      </c>
      <c r="U206" s="57">
        <v>24.3</v>
      </c>
      <c r="V206" s="57">
        <v>22.4</v>
      </c>
      <c r="W206" s="57">
        <v>26</v>
      </c>
      <c r="X206" s="57">
        <v>25.4</v>
      </c>
      <c r="Z206" s="57">
        <v>51.4</v>
      </c>
      <c r="AA206" s="57">
        <v>50.5</v>
      </c>
      <c r="AB206" s="57">
        <v>50.5</v>
      </c>
      <c r="AC206" s="57">
        <v>50.2</v>
      </c>
      <c r="AD206" s="57">
        <v>50.5</v>
      </c>
      <c r="AE206" s="57">
        <v>45.6</v>
      </c>
      <c r="AF206" s="57">
        <v>50.5</v>
      </c>
      <c r="AG206" s="57">
        <v>51.4</v>
      </c>
      <c r="AH206" s="57">
        <v>50.6</v>
      </c>
      <c r="AI206" s="57">
        <v>52.3</v>
      </c>
      <c r="AJ206" s="57">
        <v>51.4</v>
      </c>
      <c r="AL206" s="57">
        <v>103</v>
      </c>
      <c r="AM206" s="57">
        <v>104</v>
      </c>
      <c r="AN206" s="57">
        <v>102</v>
      </c>
      <c r="AO206" s="57">
        <v>103</v>
      </c>
      <c r="AP206" s="57">
        <v>103</v>
      </c>
      <c r="AQ206" s="57">
        <v>89.9</v>
      </c>
      <c r="AR206" s="57">
        <v>101</v>
      </c>
      <c r="AS206" s="57">
        <v>108</v>
      </c>
      <c r="AT206" s="57">
        <v>103</v>
      </c>
      <c r="AU206" s="57">
        <v>102</v>
      </c>
      <c r="AV206" s="57">
        <v>91.1</v>
      </c>
      <c r="AX206" s="57">
        <v>195</v>
      </c>
      <c r="AY206" s="57">
        <v>188</v>
      </c>
      <c r="AZ206" s="57">
        <v>210</v>
      </c>
      <c r="BA206" s="57">
        <v>190</v>
      </c>
      <c r="BB206" s="57">
        <v>205</v>
      </c>
      <c r="BC206" s="57">
        <v>206</v>
      </c>
      <c r="BD206" s="57">
        <v>205</v>
      </c>
      <c r="BE206" s="57">
        <v>204</v>
      </c>
      <c r="BF206" s="57">
        <v>220</v>
      </c>
      <c r="BG206" s="57">
        <v>202</v>
      </c>
      <c r="BH206" s="57">
        <v>196</v>
      </c>
    </row>
    <row r="207" spans="1:60" hidden="1" x14ac:dyDescent="0.2">
      <c r="A207" s="57">
        <v>9</v>
      </c>
      <c r="B207" s="57">
        <v>13.2</v>
      </c>
      <c r="C207" s="57">
        <v>13.3</v>
      </c>
      <c r="D207" s="57">
        <v>13.3</v>
      </c>
      <c r="E207" s="57">
        <v>13.7</v>
      </c>
      <c r="F207" s="57">
        <v>13.6</v>
      </c>
      <c r="G207" s="57">
        <v>13.6</v>
      </c>
      <c r="H207" s="61">
        <v>13.1</v>
      </c>
      <c r="I207" s="57">
        <v>13.3</v>
      </c>
      <c r="J207" s="57">
        <v>14.7</v>
      </c>
      <c r="K207" s="57">
        <v>13.2</v>
      </c>
      <c r="L207" s="57">
        <v>13.3</v>
      </c>
      <c r="N207" s="57">
        <v>22.2</v>
      </c>
      <c r="O207" s="57">
        <v>25.6</v>
      </c>
      <c r="P207" s="57">
        <v>23</v>
      </c>
      <c r="Q207" s="57">
        <v>25.8</v>
      </c>
      <c r="R207" s="57">
        <v>24.9</v>
      </c>
      <c r="S207" s="57">
        <v>25.4</v>
      </c>
      <c r="T207" s="57">
        <v>25.2</v>
      </c>
      <c r="U207" s="57">
        <v>24.2</v>
      </c>
      <c r="V207" s="57">
        <v>22.8</v>
      </c>
      <c r="W207" s="57">
        <v>25.9</v>
      </c>
      <c r="X207" s="57">
        <v>25.4</v>
      </c>
      <c r="Z207" s="57">
        <v>51.7</v>
      </c>
      <c r="AA207" s="57">
        <v>50</v>
      </c>
      <c r="AB207" s="57">
        <v>50.9</v>
      </c>
      <c r="AC207" s="57">
        <v>51</v>
      </c>
      <c r="AD207" s="57">
        <v>50.5</v>
      </c>
      <c r="AE207" s="57">
        <v>44.7</v>
      </c>
      <c r="AF207" s="57">
        <v>51.2</v>
      </c>
      <c r="AG207" s="57">
        <v>45.3</v>
      </c>
      <c r="AH207" s="57">
        <v>50.7</v>
      </c>
      <c r="AI207" s="57">
        <v>52.7</v>
      </c>
      <c r="AJ207" s="57">
        <v>52.8</v>
      </c>
      <c r="AL207" s="57">
        <v>104</v>
      </c>
      <c r="AM207" s="57">
        <v>105</v>
      </c>
      <c r="AN207" s="57">
        <v>104</v>
      </c>
      <c r="AO207" s="57">
        <v>106</v>
      </c>
      <c r="AP207" s="57">
        <v>107</v>
      </c>
      <c r="AQ207" s="57">
        <v>89.7</v>
      </c>
      <c r="AR207" s="57">
        <v>100</v>
      </c>
      <c r="AS207" s="57">
        <v>109</v>
      </c>
      <c r="AT207" s="57">
        <v>103</v>
      </c>
      <c r="AU207" s="57">
        <v>101</v>
      </c>
      <c r="AV207" s="57">
        <v>91.2</v>
      </c>
      <c r="AX207" s="57">
        <v>196</v>
      </c>
      <c r="AY207" s="57">
        <v>191</v>
      </c>
      <c r="AZ207" s="57">
        <v>207</v>
      </c>
      <c r="BA207" s="57">
        <v>203</v>
      </c>
      <c r="BB207" s="57">
        <v>201</v>
      </c>
      <c r="BC207" s="57">
        <v>206</v>
      </c>
      <c r="BD207" s="57">
        <v>205</v>
      </c>
      <c r="BE207" s="57">
        <v>205</v>
      </c>
      <c r="BF207" s="57">
        <v>205</v>
      </c>
      <c r="BG207" s="57">
        <v>206</v>
      </c>
      <c r="BH207" s="57">
        <v>204</v>
      </c>
    </row>
    <row r="208" spans="1:60" hidden="1" x14ac:dyDescent="0.2">
      <c r="A208" s="58">
        <v>10</v>
      </c>
      <c r="B208" s="57">
        <v>13.2</v>
      </c>
      <c r="C208" s="57">
        <v>13.5</v>
      </c>
      <c r="D208" s="57">
        <v>13.5</v>
      </c>
      <c r="E208" s="57">
        <v>13</v>
      </c>
      <c r="F208" s="57">
        <v>12.9</v>
      </c>
      <c r="G208" s="57">
        <v>13.5</v>
      </c>
      <c r="H208" s="61">
        <v>13.1</v>
      </c>
      <c r="I208" s="57">
        <v>13.5</v>
      </c>
      <c r="J208" s="57">
        <v>14.5</v>
      </c>
      <c r="K208" s="57">
        <v>13</v>
      </c>
      <c r="L208" s="57">
        <v>13.3</v>
      </c>
      <c r="N208" s="57">
        <v>21.3</v>
      </c>
      <c r="O208" s="57">
        <v>25.1</v>
      </c>
      <c r="P208" s="57">
        <v>22.6</v>
      </c>
      <c r="Q208" s="57">
        <v>25.7</v>
      </c>
      <c r="R208" s="57">
        <v>25</v>
      </c>
      <c r="S208" s="57">
        <v>25.7</v>
      </c>
      <c r="T208" s="57">
        <v>23.7</v>
      </c>
      <c r="U208" s="57">
        <v>24.9</v>
      </c>
      <c r="V208" s="57">
        <v>25.8</v>
      </c>
      <c r="W208" s="57">
        <v>26</v>
      </c>
      <c r="X208" s="57">
        <v>25.5</v>
      </c>
      <c r="Z208" s="57">
        <v>51.4</v>
      </c>
      <c r="AA208" s="57">
        <v>48</v>
      </c>
      <c r="AB208" s="57">
        <v>50.8</v>
      </c>
      <c r="AC208" s="57">
        <v>50.7</v>
      </c>
      <c r="AD208" s="57">
        <v>52.1</v>
      </c>
      <c r="AE208" s="57">
        <v>46.2</v>
      </c>
      <c r="AF208" s="57">
        <v>49.8</v>
      </c>
      <c r="AG208" s="57">
        <v>45.7</v>
      </c>
      <c r="AH208" s="57">
        <v>50.6</v>
      </c>
      <c r="AI208" s="57">
        <v>52.9</v>
      </c>
      <c r="AJ208" s="57">
        <v>51.7</v>
      </c>
      <c r="AL208" s="57">
        <v>103</v>
      </c>
      <c r="AM208" s="57">
        <v>103</v>
      </c>
      <c r="AN208" s="57">
        <v>103</v>
      </c>
      <c r="AO208" s="57">
        <v>103</v>
      </c>
      <c r="AP208" s="57">
        <v>104</v>
      </c>
      <c r="AQ208" s="57">
        <v>92.2</v>
      </c>
      <c r="AR208" s="57">
        <v>108</v>
      </c>
      <c r="AS208" s="57">
        <v>109</v>
      </c>
      <c r="AT208" s="57">
        <v>103</v>
      </c>
      <c r="AU208" s="57">
        <v>100</v>
      </c>
      <c r="AV208" s="57">
        <v>88.5</v>
      </c>
      <c r="AX208" s="57">
        <v>205</v>
      </c>
      <c r="AY208" s="57">
        <v>208</v>
      </c>
      <c r="AZ208" s="57">
        <v>208</v>
      </c>
      <c r="BA208" s="57">
        <v>214</v>
      </c>
      <c r="BB208" s="57">
        <v>206</v>
      </c>
      <c r="BC208" s="57">
        <v>209</v>
      </c>
      <c r="BD208" s="57">
        <v>205</v>
      </c>
      <c r="BE208" s="57">
        <v>205</v>
      </c>
      <c r="BF208" s="57">
        <v>205</v>
      </c>
      <c r="BG208" s="57">
        <v>195</v>
      </c>
      <c r="BH208" s="57">
        <v>205</v>
      </c>
    </row>
    <row r="209" spans="1:60" hidden="1" x14ac:dyDescent="0.2">
      <c r="A209" s="57">
        <v>11</v>
      </c>
      <c r="B209" s="57">
        <v>13.2</v>
      </c>
      <c r="C209" s="57">
        <v>13.5</v>
      </c>
      <c r="D209" s="57">
        <v>13.5</v>
      </c>
      <c r="E209" s="57">
        <v>13</v>
      </c>
      <c r="F209" s="57">
        <v>13.5</v>
      </c>
      <c r="G209" s="57">
        <v>14.1</v>
      </c>
      <c r="H209" s="61">
        <v>13.2</v>
      </c>
      <c r="I209" s="57">
        <v>13.5</v>
      </c>
      <c r="J209" s="57">
        <v>13.6</v>
      </c>
      <c r="K209" s="57">
        <v>12.8</v>
      </c>
      <c r="L209" s="57">
        <v>13.3</v>
      </c>
      <c r="N209" s="57">
        <v>20.9</v>
      </c>
      <c r="O209" s="57">
        <v>25.3</v>
      </c>
      <c r="P209" s="57">
        <v>23.2</v>
      </c>
      <c r="Q209" s="57">
        <v>25.7</v>
      </c>
      <c r="R209" s="57">
        <v>24.9</v>
      </c>
      <c r="S209" s="57">
        <v>25.6</v>
      </c>
      <c r="T209" s="57">
        <v>24.8</v>
      </c>
      <c r="U209" s="57">
        <v>23.5</v>
      </c>
      <c r="V209" s="57">
        <v>26</v>
      </c>
      <c r="W209" s="57">
        <v>25.8</v>
      </c>
      <c r="X209" s="57">
        <v>25.1</v>
      </c>
      <c r="Z209" s="57">
        <v>51.4</v>
      </c>
      <c r="AA209" s="57">
        <v>47.9</v>
      </c>
      <c r="AB209" s="57">
        <v>50.8</v>
      </c>
      <c r="AC209" s="57">
        <v>50.1</v>
      </c>
      <c r="AD209" s="57">
        <v>52.3</v>
      </c>
      <c r="AE209" s="57">
        <v>45.2</v>
      </c>
      <c r="AF209" s="57">
        <v>52.4</v>
      </c>
      <c r="AG209" s="57">
        <v>45</v>
      </c>
      <c r="AH209" s="57">
        <v>50.8</v>
      </c>
      <c r="AI209" s="57">
        <v>53.4</v>
      </c>
      <c r="AJ209" s="57">
        <v>54.3</v>
      </c>
      <c r="AL209" s="57">
        <v>103</v>
      </c>
      <c r="AM209" s="57">
        <v>103</v>
      </c>
      <c r="AN209" s="57">
        <v>106</v>
      </c>
      <c r="AO209" s="57">
        <v>103</v>
      </c>
      <c r="AP209" s="57">
        <v>103</v>
      </c>
      <c r="AQ209" s="57">
        <v>88.9</v>
      </c>
      <c r="AR209" s="57">
        <v>106</v>
      </c>
      <c r="AS209" s="57">
        <v>107</v>
      </c>
      <c r="AT209" s="57">
        <v>104</v>
      </c>
      <c r="AU209" s="57">
        <v>102</v>
      </c>
      <c r="AV209" s="57">
        <v>91.4</v>
      </c>
      <c r="AX209" s="57">
        <v>209</v>
      </c>
      <c r="AY209" s="57">
        <v>212</v>
      </c>
      <c r="AZ209" s="57">
        <v>209</v>
      </c>
      <c r="BA209" s="57">
        <v>222</v>
      </c>
      <c r="BB209" s="57">
        <v>205</v>
      </c>
      <c r="BC209" s="57">
        <v>207</v>
      </c>
      <c r="BD209" s="57">
        <v>202</v>
      </c>
      <c r="BE209" s="57">
        <v>204</v>
      </c>
      <c r="BF209" s="57">
        <v>203</v>
      </c>
      <c r="BG209" s="57">
        <v>205</v>
      </c>
      <c r="BH209" s="57">
        <v>193</v>
      </c>
    </row>
    <row r="210" spans="1:60" hidden="1" x14ac:dyDescent="0.2">
      <c r="A210" s="57">
        <v>12</v>
      </c>
      <c r="B210" s="57">
        <v>13.3</v>
      </c>
      <c r="C210" s="57">
        <v>13.1</v>
      </c>
      <c r="D210" s="57">
        <v>13.1</v>
      </c>
      <c r="E210" s="57">
        <v>13.2</v>
      </c>
      <c r="F210" s="57">
        <v>13.5</v>
      </c>
      <c r="G210" s="57">
        <v>6.22</v>
      </c>
      <c r="H210" s="61">
        <v>13.2</v>
      </c>
      <c r="I210" s="57">
        <v>13.3</v>
      </c>
      <c r="J210" s="57">
        <v>13.5</v>
      </c>
      <c r="K210" s="57">
        <v>13.4</v>
      </c>
      <c r="L210" s="57">
        <v>13.3</v>
      </c>
      <c r="N210" s="57">
        <v>22</v>
      </c>
      <c r="O210" s="57">
        <v>25.3</v>
      </c>
      <c r="P210" s="57">
        <v>23.4</v>
      </c>
      <c r="Q210" s="57">
        <v>25.8</v>
      </c>
      <c r="R210" s="57">
        <v>25.1</v>
      </c>
      <c r="S210" s="57">
        <v>25.5</v>
      </c>
      <c r="T210" s="57">
        <v>24.2</v>
      </c>
      <c r="U210" s="57">
        <v>23.2</v>
      </c>
      <c r="V210" s="57">
        <v>27.4</v>
      </c>
      <c r="W210" s="57">
        <v>26</v>
      </c>
      <c r="X210" s="57">
        <v>25.4</v>
      </c>
      <c r="Z210" s="57">
        <v>51.4</v>
      </c>
      <c r="AA210" s="57">
        <v>50.4</v>
      </c>
      <c r="AB210" s="57">
        <v>50.8</v>
      </c>
      <c r="AC210" s="57">
        <v>49.9</v>
      </c>
      <c r="AD210" s="57">
        <v>50.7</v>
      </c>
      <c r="AE210" s="57">
        <v>45.5</v>
      </c>
      <c r="AF210" s="57">
        <v>50.7</v>
      </c>
      <c r="AG210" s="57">
        <v>46.2</v>
      </c>
      <c r="AH210" s="57">
        <v>50.8</v>
      </c>
      <c r="AI210" s="57">
        <v>52.6</v>
      </c>
      <c r="AJ210" s="57">
        <v>52.6</v>
      </c>
      <c r="AL210" s="57">
        <v>103</v>
      </c>
      <c r="AM210" s="57">
        <v>103</v>
      </c>
      <c r="AN210" s="57">
        <v>104</v>
      </c>
      <c r="AO210" s="57">
        <v>103</v>
      </c>
      <c r="AP210" s="57">
        <v>103</v>
      </c>
      <c r="AQ210" s="57">
        <v>92.8</v>
      </c>
      <c r="AR210" s="57">
        <v>102</v>
      </c>
      <c r="AS210" s="57">
        <v>103</v>
      </c>
      <c r="AT210" s="57">
        <v>98.5</v>
      </c>
      <c r="AU210" s="57">
        <v>97.9</v>
      </c>
      <c r="AV210" s="57">
        <v>91.1</v>
      </c>
      <c r="AX210" s="57">
        <v>208</v>
      </c>
      <c r="AY210" s="57">
        <v>208</v>
      </c>
      <c r="AZ210" s="57">
        <v>194</v>
      </c>
      <c r="BA210" s="57">
        <v>208</v>
      </c>
      <c r="BB210" s="57">
        <v>206</v>
      </c>
      <c r="BC210" s="57">
        <v>206</v>
      </c>
      <c r="BD210" s="57">
        <v>205</v>
      </c>
      <c r="BE210" s="57">
        <v>207</v>
      </c>
      <c r="BF210" s="57">
        <v>205</v>
      </c>
      <c r="BG210" s="57">
        <v>201</v>
      </c>
      <c r="BH210" s="57">
        <v>196</v>
      </c>
    </row>
    <row r="211" spans="1:60" hidden="1" x14ac:dyDescent="0.2">
      <c r="A211" s="58">
        <v>13</v>
      </c>
      <c r="B211" s="57">
        <v>13.2</v>
      </c>
      <c r="C211" s="57">
        <v>13.5</v>
      </c>
      <c r="D211" s="57">
        <v>13.5</v>
      </c>
      <c r="E211" s="57">
        <v>13.7</v>
      </c>
      <c r="F211" s="57">
        <v>13.5</v>
      </c>
      <c r="G211" s="57">
        <v>8.02</v>
      </c>
      <c r="H211" s="61">
        <v>13.6</v>
      </c>
      <c r="I211" s="57">
        <v>13.3</v>
      </c>
      <c r="J211" s="57">
        <v>13.5</v>
      </c>
      <c r="K211" s="57">
        <v>13.7</v>
      </c>
      <c r="L211" s="57">
        <v>13.3</v>
      </c>
      <c r="N211" s="57">
        <v>23.9</v>
      </c>
      <c r="O211" s="57">
        <v>25.4</v>
      </c>
      <c r="P211" s="57">
        <v>23.8</v>
      </c>
      <c r="Q211" s="57">
        <v>25.8</v>
      </c>
      <c r="R211" s="57">
        <v>25.2</v>
      </c>
      <c r="S211" s="57">
        <v>25.5</v>
      </c>
      <c r="T211" s="57">
        <v>24.9</v>
      </c>
      <c r="U211" s="57">
        <v>23.1</v>
      </c>
      <c r="V211" s="57">
        <v>26</v>
      </c>
      <c r="W211" s="57">
        <v>25.9</v>
      </c>
      <c r="X211" s="57">
        <v>24.1</v>
      </c>
      <c r="Z211" s="57">
        <v>51.2</v>
      </c>
      <c r="AA211" s="57">
        <v>51.5</v>
      </c>
      <c r="AB211" s="57">
        <v>50.6</v>
      </c>
      <c r="AC211" s="57">
        <v>51.7</v>
      </c>
      <c r="AD211" s="57">
        <v>50.5</v>
      </c>
      <c r="AE211" s="57">
        <v>45.3</v>
      </c>
      <c r="AF211" s="57">
        <v>50.1</v>
      </c>
      <c r="AG211" s="57">
        <v>45</v>
      </c>
      <c r="AH211" s="57">
        <v>50.2</v>
      </c>
      <c r="AI211" s="57">
        <v>52.2</v>
      </c>
      <c r="AJ211" s="57">
        <v>52.7</v>
      </c>
      <c r="AL211" s="57">
        <v>103</v>
      </c>
      <c r="AM211" s="57">
        <v>105</v>
      </c>
      <c r="AN211" s="57">
        <v>104</v>
      </c>
      <c r="AO211" s="57">
        <v>103</v>
      </c>
      <c r="AP211" s="57">
        <v>103</v>
      </c>
      <c r="AQ211" s="57">
        <v>92.1</v>
      </c>
      <c r="AR211" s="57">
        <v>98.5</v>
      </c>
      <c r="AS211" s="57">
        <v>104</v>
      </c>
      <c r="AT211" s="57">
        <v>78.400000000000006</v>
      </c>
      <c r="AU211" s="57">
        <v>101</v>
      </c>
      <c r="AV211" s="57">
        <v>93.8</v>
      </c>
      <c r="AX211" s="57">
        <v>207</v>
      </c>
      <c r="AY211" s="57">
        <v>211</v>
      </c>
      <c r="AZ211" s="57">
        <v>193</v>
      </c>
      <c r="BA211" s="57">
        <v>194</v>
      </c>
      <c r="BB211" s="57">
        <v>208</v>
      </c>
      <c r="BC211" s="57">
        <v>212</v>
      </c>
      <c r="BD211" s="57">
        <v>202</v>
      </c>
      <c r="BE211" s="57">
        <v>205</v>
      </c>
      <c r="BF211" s="57">
        <v>206</v>
      </c>
      <c r="BG211" s="57">
        <v>195</v>
      </c>
      <c r="BH211" s="57">
        <v>201</v>
      </c>
    </row>
    <row r="212" spans="1:60" hidden="1" x14ac:dyDescent="0.2">
      <c r="A212" s="57">
        <v>14</v>
      </c>
      <c r="B212" s="57">
        <v>13.1</v>
      </c>
      <c r="C212" s="57">
        <v>13.8</v>
      </c>
      <c r="D212" s="57">
        <v>13.8</v>
      </c>
      <c r="E212" s="57">
        <v>13.3</v>
      </c>
      <c r="F212" s="57">
        <v>13.3</v>
      </c>
      <c r="G212" s="57">
        <v>13.8</v>
      </c>
      <c r="H212" s="61">
        <v>13.4</v>
      </c>
      <c r="I212" s="57">
        <v>13.3</v>
      </c>
      <c r="J212" s="57">
        <v>13.6</v>
      </c>
      <c r="K212" s="57">
        <v>12.8</v>
      </c>
      <c r="L212" s="57">
        <v>13.5</v>
      </c>
      <c r="N212" s="57">
        <v>24.9</v>
      </c>
      <c r="O212" s="57">
        <v>23.9</v>
      </c>
      <c r="P212" s="57">
        <v>24.1</v>
      </c>
      <c r="Q212" s="57">
        <v>25.9</v>
      </c>
      <c r="R212" s="57">
        <v>25</v>
      </c>
      <c r="S212" s="57">
        <v>26.9</v>
      </c>
      <c r="T212" s="57">
        <v>24.4</v>
      </c>
      <c r="U212" s="57">
        <v>23</v>
      </c>
      <c r="V212" s="57">
        <v>26.1</v>
      </c>
      <c r="W212" s="57">
        <v>25.7</v>
      </c>
      <c r="X212" s="57">
        <v>23</v>
      </c>
      <c r="Z212" s="57">
        <v>51.7</v>
      </c>
      <c r="AA212" s="57">
        <v>49.8</v>
      </c>
      <c r="AB212" s="57">
        <v>50.5</v>
      </c>
      <c r="AC212" s="57">
        <v>50.9</v>
      </c>
      <c r="AD212" s="57">
        <v>50.9</v>
      </c>
      <c r="AE212" s="57">
        <v>45.9</v>
      </c>
      <c r="AF212" s="57">
        <v>48.7</v>
      </c>
      <c r="AG212" s="57">
        <v>44.9</v>
      </c>
      <c r="AH212" s="57">
        <v>50.7</v>
      </c>
      <c r="AI212" s="57">
        <v>52.7</v>
      </c>
      <c r="AJ212" s="57">
        <v>55.3</v>
      </c>
      <c r="AL212" s="57">
        <v>104</v>
      </c>
      <c r="AM212" s="57">
        <v>104</v>
      </c>
      <c r="AN212" s="57">
        <v>104</v>
      </c>
      <c r="AO212" s="57">
        <v>92.9</v>
      </c>
      <c r="AP212" s="57">
        <v>102</v>
      </c>
      <c r="AQ212" s="57">
        <v>90.6</v>
      </c>
      <c r="AR212" s="57">
        <v>99.2</v>
      </c>
      <c r="AS212" s="57">
        <v>103</v>
      </c>
      <c r="AT212" s="57">
        <v>78.400000000000006</v>
      </c>
      <c r="AU212" s="57">
        <v>104</v>
      </c>
      <c r="AV212" s="57">
        <v>92.9</v>
      </c>
      <c r="AX212" s="57">
        <v>208</v>
      </c>
      <c r="AY212" s="57">
        <v>206</v>
      </c>
      <c r="AZ212" s="57">
        <v>206</v>
      </c>
      <c r="BA212" s="57">
        <v>125</v>
      </c>
      <c r="BB212" s="57">
        <v>211</v>
      </c>
      <c r="BC212" s="57">
        <v>205</v>
      </c>
      <c r="BD212" s="57">
        <v>202</v>
      </c>
      <c r="BE212" s="57">
        <v>207</v>
      </c>
      <c r="BF212" s="57">
        <v>205</v>
      </c>
      <c r="BG212" s="57">
        <v>196</v>
      </c>
      <c r="BH212" s="57">
        <v>197</v>
      </c>
    </row>
    <row r="213" spans="1:60" hidden="1" x14ac:dyDescent="0.2">
      <c r="A213" s="57">
        <v>15</v>
      </c>
      <c r="B213" s="57">
        <v>13.3</v>
      </c>
      <c r="C213" s="57">
        <v>14.3</v>
      </c>
      <c r="D213" s="57">
        <v>14.3</v>
      </c>
      <c r="E213" s="57">
        <v>13.3</v>
      </c>
      <c r="F213" s="57">
        <v>13.6</v>
      </c>
      <c r="G213" s="57">
        <v>14.1</v>
      </c>
      <c r="H213" s="61">
        <v>13.5</v>
      </c>
      <c r="I213" s="57">
        <v>13.5</v>
      </c>
      <c r="J213" s="57">
        <v>14.4</v>
      </c>
      <c r="K213" s="57">
        <v>13.6</v>
      </c>
      <c r="L213" s="57">
        <v>13.4</v>
      </c>
      <c r="N213" s="57">
        <v>24.9</v>
      </c>
      <c r="O213" s="57">
        <v>25.3</v>
      </c>
      <c r="P213" s="57">
        <v>23.1</v>
      </c>
      <c r="Q213" s="57">
        <v>25.9</v>
      </c>
      <c r="R213" s="57">
        <v>25.6</v>
      </c>
      <c r="S213" s="57">
        <v>27.1</v>
      </c>
      <c r="T213" s="57">
        <v>19.2</v>
      </c>
      <c r="U213" s="57">
        <v>22.7</v>
      </c>
      <c r="V213" s="57">
        <v>26.2</v>
      </c>
      <c r="W213" s="57">
        <v>25.7</v>
      </c>
      <c r="X213" s="57">
        <v>22.7</v>
      </c>
      <c r="Z213" s="57">
        <v>48.7</v>
      </c>
      <c r="AA213" s="57">
        <v>48.9</v>
      </c>
      <c r="AB213" s="57">
        <v>49.9</v>
      </c>
      <c r="AC213" s="57">
        <v>49</v>
      </c>
      <c r="AD213" s="57">
        <v>50.4</v>
      </c>
      <c r="AE213" s="57">
        <v>47.4</v>
      </c>
      <c r="AF213" s="57">
        <v>50.1</v>
      </c>
      <c r="AG213" s="57">
        <v>44.4</v>
      </c>
      <c r="AH213" s="57">
        <v>18.600000000000001</v>
      </c>
      <c r="AI213" s="57">
        <v>54</v>
      </c>
      <c r="AJ213" s="57">
        <v>52.7</v>
      </c>
      <c r="AL213" s="57">
        <v>103</v>
      </c>
      <c r="AM213" s="57">
        <v>106</v>
      </c>
      <c r="AN213" s="57">
        <v>104</v>
      </c>
      <c r="AO213" s="57">
        <v>103</v>
      </c>
      <c r="AP213" s="57">
        <v>103</v>
      </c>
      <c r="AQ213" s="57">
        <v>90.2</v>
      </c>
      <c r="AR213" s="57">
        <v>101</v>
      </c>
      <c r="AS213" s="57">
        <v>102</v>
      </c>
      <c r="AT213" s="57">
        <v>82.6</v>
      </c>
      <c r="AU213" s="57">
        <v>101</v>
      </c>
      <c r="AV213" s="57">
        <v>94</v>
      </c>
      <c r="AX213" s="57">
        <v>222</v>
      </c>
      <c r="AY213" s="57">
        <v>206</v>
      </c>
      <c r="AZ213" s="57">
        <v>209</v>
      </c>
      <c r="BA213" s="57">
        <v>71.599999999999994</v>
      </c>
      <c r="BB213" s="57">
        <v>210</v>
      </c>
      <c r="BC213" s="57">
        <v>206</v>
      </c>
      <c r="BD213" s="57">
        <v>202</v>
      </c>
      <c r="BE213" s="57">
        <v>206</v>
      </c>
      <c r="BF213" s="57">
        <v>204</v>
      </c>
      <c r="BG213" s="57">
        <v>191</v>
      </c>
      <c r="BH213" s="57">
        <v>200</v>
      </c>
    </row>
    <row r="214" spans="1:60" hidden="1" x14ac:dyDescent="0.2">
      <c r="A214" s="58">
        <v>16</v>
      </c>
      <c r="B214" s="57">
        <v>13.4</v>
      </c>
      <c r="C214" s="57">
        <v>14</v>
      </c>
      <c r="D214" s="57">
        <v>14</v>
      </c>
      <c r="E214" s="57">
        <v>13.1</v>
      </c>
      <c r="F214" s="57">
        <v>13.5</v>
      </c>
      <c r="G214" s="57">
        <v>13.5</v>
      </c>
      <c r="H214" s="61">
        <v>13.1</v>
      </c>
      <c r="I214" s="57">
        <v>13.4</v>
      </c>
      <c r="J214" s="57">
        <v>14</v>
      </c>
      <c r="K214" s="57">
        <v>13</v>
      </c>
      <c r="L214" s="57">
        <v>13.3</v>
      </c>
      <c r="N214" s="57">
        <v>24.5</v>
      </c>
      <c r="O214" s="57">
        <v>25.2</v>
      </c>
      <c r="P214" s="57">
        <v>23.4</v>
      </c>
      <c r="Q214" s="57">
        <v>26.1</v>
      </c>
      <c r="R214" s="57">
        <v>25.3</v>
      </c>
      <c r="S214" s="57">
        <v>27.6</v>
      </c>
      <c r="T214" s="57">
        <v>25.7</v>
      </c>
      <c r="U214" s="57">
        <v>22.4</v>
      </c>
      <c r="V214" s="57">
        <v>25.6</v>
      </c>
      <c r="W214" s="57">
        <v>25.8</v>
      </c>
      <c r="X214" s="57">
        <v>23.1</v>
      </c>
      <c r="Z214" s="57">
        <v>50.3</v>
      </c>
      <c r="AA214" s="57">
        <v>48.8</v>
      </c>
      <c r="AB214" s="57">
        <v>50.4</v>
      </c>
      <c r="AC214" s="57">
        <v>50.1</v>
      </c>
      <c r="AD214" s="57">
        <v>50.1</v>
      </c>
      <c r="AE214" s="57">
        <v>48.9</v>
      </c>
      <c r="AF214" s="57">
        <v>51.6</v>
      </c>
      <c r="AG214" s="57">
        <v>43.6</v>
      </c>
      <c r="AH214" s="57">
        <v>33.6</v>
      </c>
      <c r="AI214" s="57">
        <v>53.5</v>
      </c>
      <c r="AJ214" s="57">
        <v>51.1</v>
      </c>
      <c r="AL214" s="57">
        <v>105</v>
      </c>
      <c r="AM214" s="57">
        <v>106</v>
      </c>
      <c r="AN214" s="57">
        <v>99.5</v>
      </c>
      <c r="AO214" s="57">
        <v>104</v>
      </c>
      <c r="AP214" s="57">
        <v>103</v>
      </c>
      <c r="AQ214" s="57">
        <v>91.6</v>
      </c>
      <c r="AR214" s="57">
        <v>104</v>
      </c>
      <c r="AS214" s="57">
        <v>102</v>
      </c>
      <c r="AT214" s="57">
        <v>81.400000000000006</v>
      </c>
      <c r="AU214" s="57">
        <v>101</v>
      </c>
      <c r="AV214" s="57">
        <v>68.599999999999994</v>
      </c>
      <c r="AX214" s="57">
        <v>207</v>
      </c>
      <c r="AY214" s="57">
        <v>205</v>
      </c>
      <c r="AZ214" s="57">
        <v>204</v>
      </c>
      <c r="BA214" s="57">
        <v>200</v>
      </c>
      <c r="BB214" s="57">
        <v>206</v>
      </c>
      <c r="BC214" s="57">
        <v>204</v>
      </c>
      <c r="BD214" s="57">
        <v>203</v>
      </c>
      <c r="BE214" s="57">
        <v>206</v>
      </c>
      <c r="BF214" s="57">
        <v>205</v>
      </c>
      <c r="BG214" s="57">
        <v>193</v>
      </c>
      <c r="BH214" s="57">
        <v>202</v>
      </c>
    </row>
    <row r="215" spans="1:60" hidden="1" x14ac:dyDescent="0.2">
      <c r="A215" s="57">
        <v>17</v>
      </c>
      <c r="B215" s="57">
        <v>13.4</v>
      </c>
      <c r="C215" s="57">
        <v>14</v>
      </c>
      <c r="D215" s="57">
        <v>14</v>
      </c>
      <c r="E215" s="57">
        <v>13.4</v>
      </c>
      <c r="F215" s="57">
        <v>13.7</v>
      </c>
      <c r="G215" s="57">
        <v>13.9</v>
      </c>
      <c r="H215" s="61">
        <v>13.1</v>
      </c>
      <c r="I215" s="57">
        <v>13.4</v>
      </c>
      <c r="J215" s="57">
        <v>14.4</v>
      </c>
      <c r="K215" s="57">
        <v>13</v>
      </c>
      <c r="L215" s="57">
        <v>13.3</v>
      </c>
      <c r="N215" s="57">
        <v>24.9</v>
      </c>
      <c r="O215" s="57">
        <v>25.4</v>
      </c>
      <c r="P215" s="57">
        <v>22.9</v>
      </c>
      <c r="Q215" s="57">
        <v>25.7</v>
      </c>
      <c r="R215" s="57">
        <v>25.6</v>
      </c>
      <c r="S215" s="57">
        <v>14.5</v>
      </c>
      <c r="T215" s="57">
        <v>24.8</v>
      </c>
      <c r="U215" s="57">
        <v>23.5</v>
      </c>
      <c r="V215" s="57">
        <v>25.7</v>
      </c>
      <c r="W215" s="57">
        <v>25.7</v>
      </c>
      <c r="X215" s="57">
        <v>22.7</v>
      </c>
      <c r="Z215" s="57">
        <v>51.2</v>
      </c>
      <c r="AA215" s="57">
        <v>51</v>
      </c>
      <c r="AB215" s="57">
        <v>50.2</v>
      </c>
      <c r="AC215" s="57">
        <v>50.4</v>
      </c>
      <c r="AD215" s="57">
        <v>50.3</v>
      </c>
      <c r="AE215" s="57">
        <v>48.9</v>
      </c>
      <c r="AF215" s="57">
        <v>51.6</v>
      </c>
      <c r="AG215" s="57">
        <v>43.2</v>
      </c>
      <c r="AH215" s="57">
        <v>51.1</v>
      </c>
      <c r="AI215" s="57">
        <v>52.4</v>
      </c>
      <c r="AJ215" s="57">
        <v>51.7</v>
      </c>
      <c r="AL215" s="57">
        <v>103</v>
      </c>
      <c r="AM215" s="57">
        <v>103</v>
      </c>
      <c r="AN215" s="57">
        <v>104</v>
      </c>
      <c r="AO215" s="57">
        <v>105</v>
      </c>
      <c r="AP215" s="57">
        <v>103</v>
      </c>
      <c r="AQ215" s="57">
        <v>90</v>
      </c>
      <c r="AR215" s="57">
        <v>102</v>
      </c>
      <c r="AS215" s="57">
        <v>98.6</v>
      </c>
      <c r="AT215" s="57">
        <v>82.3</v>
      </c>
      <c r="AU215" s="57">
        <v>106</v>
      </c>
      <c r="AV215" s="57">
        <v>94</v>
      </c>
      <c r="AX215" s="57">
        <v>208</v>
      </c>
      <c r="AY215" s="57">
        <v>205</v>
      </c>
      <c r="AZ215" s="57">
        <v>206</v>
      </c>
      <c r="BA215" s="57">
        <v>203</v>
      </c>
      <c r="BB215" s="57">
        <v>207</v>
      </c>
      <c r="BC215" s="57">
        <v>204</v>
      </c>
      <c r="BD215" s="57">
        <v>204</v>
      </c>
      <c r="BE215" s="57">
        <v>207</v>
      </c>
      <c r="BF215" s="57">
        <v>203</v>
      </c>
      <c r="BG215" s="57">
        <v>195</v>
      </c>
      <c r="BH215" s="57">
        <v>203</v>
      </c>
    </row>
    <row r="216" spans="1:60" hidden="1" x14ac:dyDescent="0.2">
      <c r="A216" s="57">
        <v>18</v>
      </c>
      <c r="B216" s="57">
        <v>14</v>
      </c>
      <c r="C216" s="57">
        <v>13.1</v>
      </c>
      <c r="D216" s="57">
        <v>13.1</v>
      </c>
      <c r="E216" s="57">
        <v>13.7</v>
      </c>
      <c r="F216" s="57">
        <v>13.6</v>
      </c>
      <c r="G216" s="57">
        <v>13.7</v>
      </c>
      <c r="H216" s="61">
        <v>13.3</v>
      </c>
      <c r="I216" s="57">
        <v>13.4</v>
      </c>
      <c r="J216" s="57">
        <v>13.8</v>
      </c>
      <c r="K216" s="57">
        <v>14.1</v>
      </c>
      <c r="L216" s="57">
        <v>13.3</v>
      </c>
      <c r="N216" s="57">
        <v>24.7</v>
      </c>
      <c r="O216" s="57">
        <v>25.7</v>
      </c>
      <c r="P216" s="57">
        <v>23</v>
      </c>
      <c r="Q216" s="57">
        <v>25.7</v>
      </c>
      <c r="R216" s="57">
        <v>26.4</v>
      </c>
      <c r="S216" s="57">
        <v>23.3</v>
      </c>
      <c r="T216" s="57">
        <v>25.6</v>
      </c>
      <c r="U216" s="57">
        <v>22.7</v>
      </c>
      <c r="V216" s="57">
        <v>25.8</v>
      </c>
      <c r="W216" s="57">
        <v>25.8</v>
      </c>
      <c r="X216" s="57">
        <v>22.7</v>
      </c>
      <c r="Z216" s="57">
        <v>48.6</v>
      </c>
      <c r="AA216" s="57">
        <v>51.1</v>
      </c>
      <c r="AB216" s="57">
        <v>50.1</v>
      </c>
      <c r="AC216" s="57">
        <v>50.6</v>
      </c>
      <c r="AD216" s="57">
        <v>50.5</v>
      </c>
      <c r="AE216" s="57">
        <v>48.8</v>
      </c>
      <c r="AF216" s="57">
        <v>51.6</v>
      </c>
      <c r="AG216" s="57">
        <v>46.2</v>
      </c>
      <c r="AH216" s="57">
        <v>51.3</v>
      </c>
      <c r="AI216" s="57">
        <v>53.3</v>
      </c>
      <c r="AJ216" s="57">
        <v>52.7</v>
      </c>
      <c r="AL216" s="57">
        <v>109</v>
      </c>
      <c r="AM216" s="57">
        <v>103</v>
      </c>
      <c r="AN216" s="57">
        <v>105</v>
      </c>
      <c r="AO216" s="57">
        <v>103</v>
      </c>
      <c r="AP216" s="57">
        <v>103</v>
      </c>
      <c r="AQ216" s="57">
        <v>92.9</v>
      </c>
      <c r="AR216" s="57">
        <v>106</v>
      </c>
      <c r="AS216" s="57">
        <v>94.7</v>
      </c>
      <c r="AT216" s="57">
        <v>80.8</v>
      </c>
      <c r="AU216" s="57">
        <v>101</v>
      </c>
      <c r="AV216" s="57">
        <v>104</v>
      </c>
      <c r="AX216" s="57">
        <v>207</v>
      </c>
      <c r="AY216" s="57">
        <v>203</v>
      </c>
      <c r="AZ216" s="57">
        <v>51.1</v>
      </c>
      <c r="BA216" s="57">
        <v>203</v>
      </c>
      <c r="BB216" s="57">
        <v>206</v>
      </c>
      <c r="BC216" s="57">
        <v>204</v>
      </c>
      <c r="BD216" s="57">
        <v>205</v>
      </c>
      <c r="BE216" s="57">
        <v>209</v>
      </c>
      <c r="BF216" s="57">
        <v>204</v>
      </c>
      <c r="BG216" s="57">
        <v>190</v>
      </c>
      <c r="BH216" s="57">
        <v>206</v>
      </c>
    </row>
    <row r="217" spans="1:60" hidden="1" x14ac:dyDescent="0.2">
      <c r="A217" s="58">
        <v>19</v>
      </c>
      <c r="B217" s="57">
        <v>14.1</v>
      </c>
      <c r="C217" s="57">
        <v>13</v>
      </c>
      <c r="D217" s="57">
        <v>13</v>
      </c>
      <c r="E217" s="57">
        <v>13.3</v>
      </c>
      <c r="F217" s="57">
        <v>13.4</v>
      </c>
      <c r="G217" s="57">
        <v>13.4</v>
      </c>
      <c r="H217" s="61">
        <v>13</v>
      </c>
      <c r="I217" s="57">
        <v>13.7</v>
      </c>
      <c r="J217" s="57">
        <v>14.3</v>
      </c>
      <c r="K217" s="57">
        <v>13.4</v>
      </c>
      <c r="L217" s="57">
        <v>13.2</v>
      </c>
      <c r="N217" s="57">
        <v>23.7</v>
      </c>
      <c r="O217" s="57">
        <v>25.6</v>
      </c>
      <c r="P217" s="57">
        <v>22.9</v>
      </c>
      <c r="Q217" s="57">
        <v>25.5</v>
      </c>
      <c r="R217" s="57">
        <v>25.9</v>
      </c>
      <c r="S217" s="57">
        <v>24.7</v>
      </c>
      <c r="T217" s="57">
        <v>26</v>
      </c>
      <c r="U217" s="57">
        <v>24.6</v>
      </c>
      <c r="V217" s="57">
        <v>23.8</v>
      </c>
      <c r="W217" s="57">
        <v>26.8</v>
      </c>
      <c r="X217" s="57">
        <v>27.1</v>
      </c>
      <c r="Z217" s="57">
        <v>48.2</v>
      </c>
      <c r="AA217" s="57">
        <v>49.3</v>
      </c>
      <c r="AB217" s="57">
        <v>50.2</v>
      </c>
      <c r="AC217" s="57">
        <v>49</v>
      </c>
      <c r="AD217" s="57">
        <v>50.9</v>
      </c>
      <c r="AE217" s="57">
        <v>45.1</v>
      </c>
      <c r="AF217" s="57">
        <v>54</v>
      </c>
      <c r="AG217" s="57">
        <v>42.6</v>
      </c>
      <c r="AH217" s="57">
        <v>51.1</v>
      </c>
      <c r="AI217" s="57">
        <v>53</v>
      </c>
      <c r="AJ217" s="57">
        <v>55.2</v>
      </c>
      <c r="AL217" s="57">
        <v>107</v>
      </c>
      <c r="AM217" s="57">
        <v>103</v>
      </c>
      <c r="AN217" s="57">
        <v>104</v>
      </c>
      <c r="AO217" s="57">
        <v>103</v>
      </c>
      <c r="AP217" s="57">
        <v>106</v>
      </c>
      <c r="AQ217" s="57">
        <v>89.1</v>
      </c>
      <c r="AR217" s="57">
        <v>100</v>
      </c>
      <c r="AS217" s="57">
        <v>87.4</v>
      </c>
      <c r="AT217" s="57">
        <v>84.8</v>
      </c>
      <c r="AU217" s="57">
        <v>98.4</v>
      </c>
      <c r="AV217" s="57">
        <v>105</v>
      </c>
      <c r="AX217" s="57">
        <v>213</v>
      </c>
      <c r="AY217" s="57">
        <v>208</v>
      </c>
      <c r="AZ217" s="57">
        <v>164</v>
      </c>
      <c r="BA217" s="57">
        <v>205</v>
      </c>
      <c r="BB217" s="57">
        <v>208</v>
      </c>
      <c r="BC217" s="57">
        <v>205</v>
      </c>
      <c r="BD217" s="57">
        <v>203</v>
      </c>
      <c r="BE217" s="57">
        <v>207</v>
      </c>
      <c r="BF217" s="57">
        <v>203</v>
      </c>
      <c r="BG217" s="57">
        <v>193</v>
      </c>
      <c r="BH217" s="57">
        <v>209</v>
      </c>
    </row>
    <row r="218" spans="1:60" hidden="1" x14ac:dyDescent="0.2">
      <c r="A218" s="57">
        <v>20</v>
      </c>
      <c r="B218" s="57">
        <v>13.9</v>
      </c>
      <c r="C218" s="57">
        <v>13</v>
      </c>
      <c r="D218" s="57">
        <v>13</v>
      </c>
      <c r="E218" s="57">
        <v>13.1</v>
      </c>
      <c r="F218" s="57">
        <v>13.5</v>
      </c>
      <c r="G218" s="57">
        <v>13.2</v>
      </c>
      <c r="H218" s="61">
        <v>13.5</v>
      </c>
      <c r="I218" s="57">
        <v>13.5</v>
      </c>
      <c r="J218" s="57">
        <v>13.9</v>
      </c>
      <c r="K218" s="57">
        <v>13.1</v>
      </c>
      <c r="L218" s="57">
        <v>13.8</v>
      </c>
      <c r="N218" s="57">
        <v>25.7</v>
      </c>
      <c r="O218" s="57">
        <v>25.3</v>
      </c>
      <c r="P218" s="57">
        <v>22.8</v>
      </c>
      <c r="Q218" s="57">
        <v>25.8</v>
      </c>
      <c r="R218" s="57">
        <v>25.5</v>
      </c>
      <c r="S218" s="57">
        <v>25.2</v>
      </c>
      <c r="T218" s="57">
        <v>25.9</v>
      </c>
      <c r="U218" s="57">
        <v>25</v>
      </c>
      <c r="V218" s="57">
        <v>23</v>
      </c>
      <c r="W218" s="57">
        <v>27.8</v>
      </c>
      <c r="X218" s="57">
        <v>28.2</v>
      </c>
      <c r="Z218" s="57">
        <v>47.4</v>
      </c>
      <c r="AA218" s="57">
        <v>50.6</v>
      </c>
      <c r="AB218" s="57">
        <v>50.9</v>
      </c>
      <c r="AC218" s="57">
        <v>47.6</v>
      </c>
      <c r="AD218" s="57">
        <v>42.3</v>
      </c>
      <c r="AE218" s="57">
        <v>45.7</v>
      </c>
      <c r="AF218" s="57">
        <v>51.3</v>
      </c>
      <c r="AG218" s="57">
        <v>39.9</v>
      </c>
      <c r="AH218" s="57">
        <v>51</v>
      </c>
      <c r="AI218" s="57">
        <v>54.1</v>
      </c>
      <c r="AJ218" s="57">
        <v>54.1</v>
      </c>
      <c r="AL218" s="57">
        <v>103</v>
      </c>
      <c r="AM218" s="57">
        <v>97.9</v>
      </c>
      <c r="AN218" s="57">
        <v>103</v>
      </c>
      <c r="AO218" s="57">
        <v>103</v>
      </c>
      <c r="AP218" s="57">
        <v>103</v>
      </c>
      <c r="AQ218" s="57">
        <v>94.5</v>
      </c>
      <c r="AR218" s="57">
        <v>98.2</v>
      </c>
      <c r="AS218" s="57">
        <v>89.8</v>
      </c>
      <c r="AT218" s="57">
        <v>84.8</v>
      </c>
      <c r="AU218" s="57">
        <v>102</v>
      </c>
      <c r="AV218" s="57">
        <v>108</v>
      </c>
      <c r="AX218" s="57">
        <v>207</v>
      </c>
      <c r="AY218" s="57">
        <v>206</v>
      </c>
      <c r="AZ218" s="57">
        <v>209</v>
      </c>
      <c r="BA218" s="57">
        <v>188</v>
      </c>
      <c r="BB218" s="57">
        <v>207</v>
      </c>
      <c r="BC218" s="57">
        <v>203</v>
      </c>
      <c r="BD218" s="57">
        <v>204</v>
      </c>
      <c r="BE218" s="57">
        <v>214</v>
      </c>
      <c r="BF218" s="57">
        <v>201</v>
      </c>
      <c r="BG218" s="57">
        <v>201</v>
      </c>
      <c r="BH218" s="57">
        <v>204</v>
      </c>
    </row>
    <row r="219" spans="1:60" hidden="1" x14ac:dyDescent="0.2">
      <c r="A219" s="57">
        <v>21</v>
      </c>
      <c r="B219" s="57">
        <v>13.5</v>
      </c>
      <c r="C219" s="57">
        <v>13</v>
      </c>
      <c r="D219" s="57">
        <v>13</v>
      </c>
      <c r="E219" s="57">
        <v>13.8</v>
      </c>
      <c r="F219" s="57">
        <v>13.4</v>
      </c>
      <c r="G219" s="57">
        <v>13.1</v>
      </c>
      <c r="H219" s="61">
        <v>14</v>
      </c>
      <c r="I219" s="57">
        <v>13.9</v>
      </c>
      <c r="J219" s="57">
        <v>14.6</v>
      </c>
      <c r="K219" s="57">
        <v>14</v>
      </c>
      <c r="L219" s="57">
        <v>13.8</v>
      </c>
      <c r="N219" s="57">
        <v>26.8</v>
      </c>
      <c r="O219" s="57">
        <v>25.6</v>
      </c>
      <c r="P219" s="57">
        <v>22.5</v>
      </c>
      <c r="Q219" s="57">
        <v>26.9</v>
      </c>
      <c r="R219" s="57">
        <v>25.7</v>
      </c>
      <c r="S219" s="57">
        <v>25.4</v>
      </c>
      <c r="T219" s="57">
        <v>25.8</v>
      </c>
      <c r="U219" s="57">
        <v>26.4</v>
      </c>
      <c r="V219" s="57">
        <v>22.7</v>
      </c>
      <c r="W219" s="57">
        <v>25.7</v>
      </c>
      <c r="X219" s="57">
        <v>28.3</v>
      </c>
      <c r="Z219" s="57">
        <v>50.2</v>
      </c>
      <c r="AA219" s="57">
        <v>49.4</v>
      </c>
      <c r="AB219" s="57">
        <v>50.1</v>
      </c>
      <c r="AC219" s="57">
        <v>46.9</v>
      </c>
      <c r="AD219" s="57">
        <v>42.1</v>
      </c>
      <c r="AE219" s="57">
        <v>46.2</v>
      </c>
      <c r="AF219" s="57">
        <v>52.9</v>
      </c>
      <c r="AG219" s="57">
        <v>44</v>
      </c>
      <c r="AH219" s="57">
        <v>51</v>
      </c>
      <c r="AI219" s="57">
        <v>54.1</v>
      </c>
      <c r="AJ219" s="57">
        <v>54.8</v>
      </c>
      <c r="AL219" s="57">
        <v>105</v>
      </c>
      <c r="AM219" s="57">
        <v>102</v>
      </c>
      <c r="AN219" s="57">
        <v>103</v>
      </c>
      <c r="AO219" s="57">
        <v>102</v>
      </c>
      <c r="AP219" s="57">
        <v>103</v>
      </c>
      <c r="AQ219" s="57">
        <v>91.1</v>
      </c>
      <c r="AR219" s="57">
        <v>98.1</v>
      </c>
      <c r="AS219" s="57">
        <v>87.6</v>
      </c>
      <c r="AT219" s="57">
        <v>86.5</v>
      </c>
      <c r="AU219" s="57">
        <v>101</v>
      </c>
      <c r="AV219" s="57">
        <v>104</v>
      </c>
      <c r="AX219" s="57">
        <v>207</v>
      </c>
      <c r="AY219" s="57">
        <v>213</v>
      </c>
      <c r="AZ219" s="57">
        <v>209</v>
      </c>
      <c r="BA219" s="57">
        <v>199</v>
      </c>
      <c r="BB219" s="57">
        <v>208</v>
      </c>
      <c r="BC219" s="57">
        <v>202</v>
      </c>
      <c r="BD219" s="57">
        <v>203</v>
      </c>
      <c r="BE219" s="57">
        <v>206</v>
      </c>
      <c r="BF219" s="57">
        <v>203</v>
      </c>
      <c r="BG219" s="57">
        <v>205</v>
      </c>
      <c r="BH219" s="57">
        <v>203</v>
      </c>
    </row>
    <row r="220" spans="1:60" hidden="1" x14ac:dyDescent="0.2">
      <c r="A220" s="58">
        <v>22</v>
      </c>
      <c r="B220" s="57">
        <v>9.15</v>
      </c>
      <c r="C220" s="57">
        <v>13.3</v>
      </c>
      <c r="D220" s="57">
        <v>13.3</v>
      </c>
      <c r="E220" s="57">
        <v>13.5</v>
      </c>
      <c r="F220" s="57">
        <v>13.5</v>
      </c>
      <c r="G220" s="57">
        <v>13.2</v>
      </c>
      <c r="H220" s="61">
        <v>13.8</v>
      </c>
      <c r="I220" s="57">
        <v>13.6</v>
      </c>
      <c r="J220" s="57">
        <v>14.2</v>
      </c>
      <c r="K220" s="57">
        <v>14.3</v>
      </c>
      <c r="L220" s="57">
        <v>14</v>
      </c>
      <c r="N220" s="57">
        <v>25.2</v>
      </c>
      <c r="O220" s="57">
        <v>26.4</v>
      </c>
      <c r="P220" s="57">
        <v>22.3</v>
      </c>
      <c r="Q220" s="57">
        <v>25.5</v>
      </c>
      <c r="R220" s="57">
        <v>26</v>
      </c>
      <c r="S220" s="57">
        <v>26.4</v>
      </c>
      <c r="T220" s="57">
        <v>25.7</v>
      </c>
      <c r="U220" s="57">
        <v>22.5</v>
      </c>
      <c r="V220" s="57">
        <v>22.5</v>
      </c>
      <c r="W220" s="57">
        <v>25.8</v>
      </c>
      <c r="X220" s="57">
        <v>28.7</v>
      </c>
      <c r="Z220" s="57">
        <v>49.8</v>
      </c>
      <c r="AA220" s="57">
        <v>49.9</v>
      </c>
      <c r="AB220" s="57">
        <v>50.1</v>
      </c>
      <c r="AC220" s="57">
        <v>46.9</v>
      </c>
      <c r="AD220" s="57">
        <v>42.9</v>
      </c>
      <c r="AE220" s="57">
        <v>51.8</v>
      </c>
      <c r="AF220" s="57">
        <v>52.4</v>
      </c>
      <c r="AG220" s="57">
        <v>30.2</v>
      </c>
      <c r="AH220" s="57">
        <v>52.2</v>
      </c>
      <c r="AI220" s="57">
        <v>52.8</v>
      </c>
      <c r="AJ220" s="57">
        <v>54.2</v>
      </c>
      <c r="AL220" s="57">
        <v>103</v>
      </c>
      <c r="AM220" s="57">
        <v>98.5</v>
      </c>
      <c r="AN220" s="57">
        <v>104</v>
      </c>
      <c r="AO220" s="57">
        <v>103</v>
      </c>
      <c r="AP220" s="57">
        <v>103</v>
      </c>
      <c r="AQ220" s="57">
        <v>91.6</v>
      </c>
      <c r="AR220" s="57">
        <v>99.4</v>
      </c>
      <c r="AS220" s="57">
        <v>105</v>
      </c>
      <c r="AT220" s="57">
        <v>84.3</v>
      </c>
      <c r="AU220" s="57">
        <v>100</v>
      </c>
      <c r="AV220" s="57">
        <v>102</v>
      </c>
      <c r="AX220" s="57">
        <v>207</v>
      </c>
      <c r="AY220" s="57">
        <v>207</v>
      </c>
      <c r="AZ220" s="57">
        <v>206</v>
      </c>
      <c r="BA220" s="57">
        <v>202</v>
      </c>
      <c r="BB220" s="57">
        <v>207</v>
      </c>
      <c r="BC220" s="57">
        <v>201</v>
      </c>
      <c r="BD220" s="57">
        <v>204</v>
      </c>
      <c r="BE220" s="57">
        <v>207</v>
      </c>
      <c r="BF220" s="57">
        <v>204</v>
      </c>
      <c r="BG220" s="57">
        <v>189</v>
      </c>
      <c r="BH220" s="57">
        <v>203</v>
      </c>
    </row>
    <row r="221" spans="1:60" hidden="1" x14ac:dyDescent="0.2">
      <c r="A221" s="57">
        <v>23</v>
      </c>
      <c r="B221" s="57">
        <v>9.15</v>
      </c>
      <c r="C221" s="57">
        <v>13</v>
      </c>
      <c r="D221" s="57">
        <v>13</v>
      </c>
      <c r="E221" s="57">
        <v>13.5</v>
      </c>
      <c r="F221" s="57">
        <v>13.4</v>
      </c>
      <c r="G221" s="57">
        <v>13.2</v>
      </c>
      <c r="H221" s="61">
        <v>13.4</v>
      </c>
      <c r="I221" s="57">
        <v>14.2</v>
      </c>
      <c r="J221" s="57">
        <v>13.9</v>
      </c>
      <c r="K221" s="57">
        <v>13.3</v>
      </c>
      <c r="L221" s="57">
        <v>14</v>
      </c>
      <c r="N221" s="57">
        <v>24.8</v>
      </c>
      <c r="O221" s="57">
        <v>26</v>
      </c>
      <c r="P221" s="57">
        <v>22.5</v>
      </c>
      <c r="Q221" s="57">
        <v>25.5</v>
      </c>
      <c r="R221" s="57">
        <v>25.8</v>
      </c>
      <c r="S221" s="57">
        <v>27.3</v>
      </c>
      <c r="T221" s="57">
        <v>25.6</v>
      </c>
      <c r="U221" s="57">
        <v>26.3</v>
      </c>
      <c r="V221" s="57">
        <v>23.1</v>
      </c>
      <c r="W221" s="57">
        <v>25.9</v>
      </c>
      <c r="X221" s="57">
        <v>26.7</v>
      </c>
      <c r="Z221" s="57">
        <v>47.9</v>
      </c>
      <c r="AA221" s="57">
        <v>52.1</v>
      </c>
      <c r="AB221" s="57">
        <v>50.1</v>
      </c>
      <c r="AC221" s="57">
        <v>53</v>
      </c>
      <c r="AD221" s="57">
        <v>42.3</v>
      </c>
      <c r="AE221" s="57">
        <v>52</v>
      </c>
      <c r="AF221" s="57">
        <v>55.1</v>
      </c>
      <c r="AG221" s="57">
        <v>45.4</v>
      </c>
      <c r="AH221" s="57">
        <v>54.7</v>
      </c>
      <c r="AI221" s="57">
        <v>52.7</v>
      </c>
      <c r="AJ221" s="57">
        <v>54</v>
      </c>
      <c r="AL221" s="57">
        <v>104</v>
      </c>
      <c r="AM221" s="57">
        <v>96.3</v>
      </c>
      <c r="AN221" s="57">
        <v>105</v>
      </c>
      <c r="AO221" s="57">
        <v>104</v>
      </c>
      <c r="AP221" s="57">
        <v>102</v>
      </c>
      <c r="AQ221" s="57">
        <v>90.8</v>
      </c>
      <c r="AR221" s="57">
        <v>105</v>
      </c>
      <c r="AS221" s="57">
        <v>107</v>
      </c>
      <c r="AT221" s="57">
        <v>81.099999999999994</v>
      </c>
      <c r="AU221" s="57">
        <v>101</v>
      </c>
      <c r="AV221" s="57">
        <v>104</v>
      </c>
      <c r="AX221" s="57">
        <v>208</v>
      </c>
      <c r="AY221" s="57">
        <v>205</v>
      </c>
      <c r="AZ221" s="57">
        <v>210</v>
      </c>
      <c r="BA221" s="57">
        <v>217</v>
      </c>
      <c r="BB221" s="57">
        <v>211</v>
      </c>
      <c r="BC221" s="57">
        <v>204</v>
      </c>
      <c r="BD221" s="57">
        <v>202</v>
      </c>
      <c r="BE221" s="57">
        <v>206</v>
      </c>
      <c r="BF221" s="57">
        <v>201</v>
      </c>
      <c r="BG221" s="57">
        <v>205</v>
      </c>
      <c r="BH221" s="57">
        <v>203</v>
      </c>
    </row>
    <row r="222" spans="1:60" hidden="1" x14ac:dyDescent="0.2">
      <c r="A222" s="57">
        <v>24</v>
      </c>
      <c r="B222" s="57">
        <v>13.5</v>
      </c>
      <c r="C222" s="57">
        <v>13</v>
      </c>
      <c r="D222" s="57">
        <v>13</v>
      </c>
      <c r="E222" s="57">
        <v>13.3</v>
      </c>
      <c r="F222" s="57">
        <v>13.4</v>
      </c>
      <c r="G222" s="57">
        <v>13.1</v>
      </c>
      <c r="H222" s="61">
        <v>13.9</v>
      </c>
      <c r="I222" s="57">
        <v>13.3</v>
      </c>
      <c r="J222" s="57">
        <v>14</v>
      </c>
      <c r="K222" s="57">
        <v>13.4</v>
      </c>
      <c r="L222" s="57">
        <v>13.9</v>
      </c>
      <c r="N222" s="57">
        <v>25.3</v>
      </c>
      <c r="O222" s="57">
        <v>25.8</v>
      </c>
      <c r="P222" s="57">
        <v>23.4</v>
      </c>
      <c r="Q222" s="57">
        <v>25.7</v>
      </c>
      <c r="R222" s="57">
        <v>25.9</v>
      </c>
      <c r="S222" s="57">
        <v>26.5</v>
      </c>
      <c r="T222" s="57">
        <v>25.7</v>
      </c>
      <c r="U222" s="57">
        <v>26.6</v>
      </c>
      <c r="V222" s="57">
        <v>22.6</v>
      </c>
      <c r="W222" s="57">
        <v>26.5</v>
      </c>
      <c r="X222" s="57">
        <v>25.9</v>
      </c>
      <c r="Z222" s="57">
        <v>48.9</v>
      </c>
      <c r="AA222" s="57">
        <v>51.1</v>
      </c>
      <c r="AB222" s="57">
        <v>49.9</v>
      </c>
      <c r="AC222" s="57">
        <v>51.8</v>
      </c>
      <c r="AD222" s="57">
        <v>41.9</v>
      </c>
      <c r="AE222" s="57">
        <v>54.3</v>
      </c>
      <c r="AF222" s="57">
        <v>50.8</v>
      </c>
      <c r="AG222" s="57">
        <v>46.1</v>
      </c>
      <c r="AH222" s="57">
        <v>51.2</v>
      </c>
      <c r="AI222" s="57">
        <v>51.3</v>
      </c>
      <c r="AJ222" s="57">
        <v>48.2</v>
      </c>
      <c r="AL222" s="57">
        <v>104</v>
      </c>
      <c r="AM222" s="57">
        <v>97</v>
      </c>
      <c r="AN222" s="57">
        <v>104</v>
      </c>
      <c r="AO222" s="57">
        <v>110</v>
      </c>
      <c r="AP222" s="57">
        <v>103</v>
      </c>
      <c r="AQ222" s="57">
        <v>90.4</v>
      </c>
      <c r="AR222" s="57">
        <v>106</v>
      </c>
      <c r="AS222" s="57">
        <v>104</v>
      </c>
      <c r="AT222" s="57">
        <v>80.3</v>
      </c>
      <c r="AU222" s="57">
        <v>97.9</v>
      </c>
      <c r="AV222" s="57">
        <v>102</v>
      </c>
      <c r="AX222" s="57">
        <v>205</v>
      </c>
      <c r="AY222" s="57">
        <v>209</v>
      </c>
      <c r="AZ222" s="57">
        <v>208</v>
      </c>
      <c r="BA222" s="57">
        <v>199</v>
      </c>
      <c r="BB222" s="57">
        <v>206</v>
      </c>
      <c r="BC222" s="57">
        <v>204</v>
      </c>
      <c r="BD222" s="57">
        <v>203</v>
      </c>
      <c r="BE222" s="57">
        <v>207</v>
      </c>
      <c r="BF222" s="57">
        <v>202</v>
      </c>
      <c r="BG222" s="57">
        <v>200</v>
      </c>
      <c r="BH222" s="57">
        <v>203</v>
      </c>
    </row>
    <row r="223" spans="1:60" hidden="1" x14ac:dyDescent="0.2">
      <c r="A223" s="58">
        <v>25</v>
      </c>
      <c r="B223" s="57">
        <v>13.5</v>
      </c>
      <c r="C223" s="57">
        <v>13.1</v>
      </c>
      <c r="D223" s="57">
        <v>13.1</v>
      </c>
      <c r="E223" s="57">
        <v>12.7</v>
      </c>
      <c r="F223" s="57">
        <v>13.5</v>
      </c>
      <c r="G223" s="57">
        <v>13</v>
      </c>
      <c r="H223" s="61">
        <v>13.4</v>
      </c>
      <c r="I223" s="57">
        <v>13.7</v>
      </c>
      <c r="J223" s="57">
        <v>12.8</v>
      </c>
      <c r="K223" s="57">
        <v>13.8</v>
      </c>
      <c r="L223" s="57">
        <v>13.3</v>
      </c>
      <c r="N223" s="57">
        <v>24.1</v>
      </c>
      <c r="O223" s="57">
        <v>27</v>
      </c>
      <c r="P223" s="57">
        <v>23</v>
      </c>
      <c r="Q223" s="57">
        <v>25.6</v>
      </c>
      <c r="R223" s="57">
        <v>12.6</v>
      </c>
      <c r="S223" s="57">
        <v>26.9</v>
      </c>
      <c r="T223" s="57">
        <v>25.8</v>
      </c>
      <c r="U223" s="57">
        <v>27.6</v>
      </c>
      <c r="V223" s="57">
        <v>22.9</v>
      </c>
      <c r="W223" s="57">
        <v>27</v>
      </c>
      <c r="X223" s="57">
        <v>26.5</v>
      </c>
      <c r="Z223" s="57">
        <v>50.5</v>
      </c>
      <c r="AA223" s="57">
        <v>51.3</v>
      </c>
      <c r="AB223" s="57">
        <v>49.7</v>
      </c>
      <c r="AC223" s="57">
        <v>51.2</v>
      </c>
      <c r="AD223" s="57">
        <v>40.200000000000003</v>
      </c>
      <c r="AE223" s="57">
        <v>53.3</v>
      </c>
      <c r="AF223" s="57">
        <v>50.6</v>
      </c>
      <c r="AG223" s="57">
        <v>45.2</v>
      </c>
      <c r="AH223" s="57">
        <v>50.6</v>
      </c>
      <c r="AI223" s="57">
        <v>51.8</v>
      </c>
      <c r="AJ223" s="57">
        <v>46.7</v>
      </c>
      <c r="AL223" s="57">
        <v>103</v>
      </c>
      <c r="AM223" s="57">
        <v>107</v>
      </c>
      <c r="AN223" s="57">
        <v>104</v>
      </c>
      <c r="AO223" s="57">
        <v>105</v>
      </c>
      <c r="AP223" s="57">
        <v>109</v>
      </c>
      <c r="AQ223" s="57">
        <v>91.5</v>
      </c>
      <c r="AR223" s="57">
        <v>98.5</v>
      </c>
      <c r="AS223" s="57">
        <v>104</v>
      </c>
      <c r="AT223" s="57">
        <v>83.5</v>
      </c>
      <c r="AU223" s="57">
        <v>101</v>
      </c>
      <c r="AV223" s="57">
        <v>101</v>
      </c>
      <c r="AX223" s="57">
        <v>205</v>
      </c>
      <c r="AY223" s="57">
        <v>209</v>
      </c>
      <c r="AZ223" s="57">
        <v>204</v>
      </c>
      <c r="BA223" s="57">
        <v>202</v>
      </c>
      <c r="BB223" s="57">
        <v>208</v>
      </c>
      <c r="BC223" s="57">
        <v>211</v>
      </c>
      <c r="BD223" s="57">
        <v>203</v>
      </c>
      <c r="BE223" s="57">
        <v>205</v>
      </c>
      <c r="BF223" s="57">
        <v>201</v>
      </c>
      <c r="BG223" s="57">
        <v>204</v>
      </c>
      <c r="BH223" s="57">
        <v>203</v>
      </c>
    </row>
    <row r="224" spans="1:60" hidden="1" x14ac:dyDescent="0.2">
      <c r="A224" s="57">
        <v>26</v>
      </c>
      <c r="B224" s="57">
        <v>13.5</v>
      </c>
      <c r="C224" s="57">
        <v>13.2</v>
      </c>
      <c r="D224" s="57">
        <v>13.2</v>
      </c>
      <c r="E224" s="57">
        <v>12.3</v>
      </c>
      <c r="F224" s="57">
        <v>13.9</v>
      </c>
      <c r="G224" s="57">
        <v>13.1</v>
      </c>
      <c r="H224" s="61">
        <v>13.4</v>
      </c>
      <c r="I224" s="57">
        <v>13.9</v>
      </c>
      <c r="J224" s="57">
        <v>13</v>
      </c>
      <c r="K224" s="57">
        <v>13.4</v>
      </c>
      <c r="L224" s="57">
        <v>13.3</v>
      </c>
      <c r="N224" s="57">
        <v>24.4</v>
      </c>
      <c r="O224" s="57">
        <v>26.5</v>
      </c>
      <c r="P224" s="57">
        <v>23.4</v>
      </c>
      <c r="Q224" s="57">
        <v>25.4</v>
      </c>
      <c r="R224" s="57">
        <v>13.8</v>
      </c>
      <c r="S224" s="57">
        <v>25.8</v>
      </c>
      <c r="T224" s="57">
        <v>25.7</v>
      </c>
      <c r="U224" s="57">
        <v>28</v>
      </c>
      <c r="V224" s="57">
        <v>25.2</v>
      </c>
      <c r="W224" s="57">
        <v>27.3</v>
      </c>
      <c r="X224" s="57">
        <v>26</v>
      </c>
      <c r="Z224" s="57">
        <v>51</v>
      </c>
      <c r="AA224" s="57">
        <v>51.2</v>
      </c>
      <c r="AB224" s="57">
        <v>49.9</v>
      </c>
      <c r="AC224" s="57">
        <v>50</v>
      </c>
      <c r="AD224" s="57">
        <v>41.6</v>
      </c>
      <c r="AE224" s="57">
        <v>54.2</v>
      </c>
      <c r="AF224" s="57">
        <v>50.3</v>
      </c>
      <c r="AG224" s="57">
        <v>45.6</v>
      </c>
      <c r="AH224" s="57">
        <v>50.4</v>
      </c>
      <c r="AI224" s="57">
        <v>51.4</v>
      </c>
      <c r="AJ224" s="57">
        <v>47.6</v>
      </c>
      <c r="AL224" s="57">
        <v>104</v>
      </c>
      <c r="AM224" s="57">
        <v>103</v>
      </c>
      <c r="AN224" s="57">
        <v>104</v>
      </c>
      <c r="AO224" s="57">
        <v>104</v>
      </c>
      <c r="AP224" s="57">
        <v>105</v>
      </c>
      <c r="AQ224" s="57">
        <v>93.5</v>
      </c>
      <c r="AR224" s="57">
        <v>49.7</v>
      </c>
      <c r="AS224" s="57">
        <v>109</v>
      </c>
      <c r="AT224" s="57">
        <v>82</v>
      </c>
      <c r="AU224" s="57">
        <v>103</v>
      </c>
      <c r="AV224" s="57">
        <v>101</v>
      </c>
      <c r="AX224" s="57">
        <v>210</v>
      </c>
      <c r="AY224" s="57">
        <v>206</v>
      </c>
      <c r="AZ224" s="57">
        <v>204</v>
      </c>
      <c r="BA224" s="57">
        <v>193</v>
      </c>
      <c r="BB224" s="57">
        <v>207</v>
      </c>
      <c r="BC224" s="57">
        <v>203</v>
      </c>
      <c r="BD224" s="57">
        <v>205</v>
      </c>
      <c r="BE224" s="57">
        <v>206</v>
      </c>
      <c r="BF224" s="57">
        <v>205</v>
      </c>
      <c r="BG224" s="57">
        <v>188</v>
      </c>
      <c r="BH224" s="57">
        <v>202</v>
      </c>
    </row>
    <row r="225" spans="1:60" hidden="1" x14ac:dyDescent="0.2">
      <c r="A225" s="57">
        <v>27</v>
      </c>
      <c r="B225" s="57">
        <v>13.5</v>
      </c>
      <c r="C225" s="57">
        <v>13.3</v>
      </c>
      <c r="D225" s="57">
        <v>13.3</v>
      </c>
      <c r="E225" s="57">
        <v>12.5</v>
      </c>
      <c r="F225" s="57">
        <v>13.4</v>
      </c>
      <c r="G225" s="57">
        <v>13.4</v>
      </c>
      <c r="H225" s="61">
        <v>13.5</v>
      </c>
      <c r="I225" s="57">
        <v>13.7</v>
      </c>
      <c r="J225" s="57">
        <v>13.4</v>
      </c>
      <c r="K225" s="57">
        <v>13.1</v>
      </c>
      <c r="L225" s="57">
        <v>13.3</v>
      </c>
      <c r="N225" s="57">
        <v>24.6</v>
      </c>
      <c r="O225" s="57">
        <v>27</v>
      </c>
      <c r="P225" s="57">
        <v>23.1</v>
      </c>
      <c r="Q225" s="57">
        <v>25.4</v>
      </c>
      <c r="R225" s="57">
        <v>26.1</v>
      </c>
      <c r="S225" s="57">
        <v>26.3</v>
      </c>
      <c r="T225" s="57">
        <v>25.6</v>
      </c>
      <c r="U225" s="57">
        <v>26.7</v>
      </c>
      <c r="V225" s="57">
        <v>25.9</v>
      </c>
      <c r="W225" s="57">
        <v>26.7</v>
      </c>
      <c r="X225" s="57">
        <v>25.9</v>
      </c>
      <c r="Z225" s="57">
        <v>51.2</v>
      </c>
      <c r="AA225" s="57">
        <v>51.7</v>
      </c>
      <c r="AB225" s="57">
        <v>50.2</v>
      </c>
      <c r="AC225" s="57">
        <v>50.2</v>
      </c>
      <c r="AD225" s="57">
        <v>42.3</v>
      </c>
      <c r="AE225" s="57">
        <v>51.9</v>
      </c>
      <c r="AF225" s="57">
        <v>50</v>
      </c>
      <c r="AG225" s="57">
        <v>47</v>
      </c>
      <c r="AH225" s="57">
        <v>52.3</v>
      </c>
      <c r="AI225" s="57">
        <v>51</v>
      </c>
      <c r="AJ225" s="57">
        <v>48.5</v>
      </c>
      <c r="AL225" s="57">
        <v>103</v>
      </c>
      <c r="AM225" s="57">
        <v>97</v>
      </c>
      <c r="AN225" s="57">
        <v>104</v>
      </c>
      <c r="AO225" s="57">
        <v>103</v>
      </c>
      <c r="AP225" s="57">
        <v>103</v>
      </c>
      <c r="AQ225" s="57">
        <v>88.9</v>
      </c>
      <c r="AR225" s="57">
        <v>56.2</v>
      </c>
      <c r="AS225" s="57">
        <v>106</v>
      </c>
      <c r="AT225" s="57">
        <v>88.6</v>
      </c>
      <c r="AU225" s="57">
        <v>103</v>
      </c>
      <c r="AV225" s="57">
        <v>102</v>
      </c>
      <c r="AX225" s="57">
        <v>207</v>
      </c>
      <c r="AY225" s="57">
        <v>211</v>
      </c>
      <c r="AZ225" s="57">
        <v>208</v>
      </c>
      <c r="BA225" s="57">
        <v>218</v>
      </c>
      <c r="BB225" s="57">
        <v>208</v>
      </c>
      <c r="BC225" s="57">
        <v>204</v>
      </c>
      <c r="BD225" s="57">
        <v>203</v>
      </c>
      <c r="BE225" s="57">
        <v>205</v>
      </c>
      <c r="BF225" s="57">
        <v>205</v>
      </c>
      <c r="BG225" s="57">
        <v>197</v>
      </c>
      <c r="BH225" s="57">
        <v>207</v>
      </c>
    </row>
    <row r="226" spans="1:60" hidden="1" x14ac:dyDescent="0.2">
      <c r="A226" s="58">
        <v>28</v>
      </c>
      <c r="B226" s="57">
        <v>13.5</v>
      </c>
      <c r="C226" s="57">
        <v>13.1</v>
      </c>
      <c r="D226" s="57">
        <v>13.1</v>
      </c>
      <c r="E226" s="57">
        <v>12.6</v>
      </c>
      <c r="F226" s="57">
        <v>13.4</v>
      </c>
      <c r="G226" s="57">
        <v>13.7</v>
      </c>
      <c r="H226" s="61">
        <v>13.3</v>
      </c>
      <c r="I226" s="57">
        <v>13.6</v>
      </c>
      <c r="J226" s="57">
        <v>13.3</v>
      </c>
      <c r="K226" s="57">
        <v>13.1</v>
      </c>
      <c r="L226" s="57">
        <v>13.5</v>
      </c>
      <c r="N226" s="57">
        <v>26</v>
      </c>
      <c r="O226" s="57">
        <v>26</v>
      </c>
      <c r="P226" s="57">
        <v>23.2</v>
      </c>
      <c r="Q226" s="57">
        <v>25.4</v>
      </c>
      <c r="R226" s="57">
        <v>25.7</v>
      </c>
      <c r="S226" s="57">
        <v>26.4</v>
      </c>
      <c r="T226" s="57">
        <v>26.4</v>
      </c>
      <c r="U226" s="57">
        <v>26.1</v>
      </c>
      <c r="V226" s="57">
        <v>25.7</v>
      </c>
      <c r="W226" s="57">
        <v>26.4</v>
      </c>
      <c r="X226" s="57">
        <v>26.1</v>
      </c>
      <c r="Z226" s="57">
        <v>51.3</v>
      </c>
      <c r="AA226" s="57">
        <v>51.3</v>
      </c>
      <c r="AB226" s="57">
        <v>49.9</v>
      </c>
      <c r="AC226" s="57">
        <v>50.2</v>
      </c>
      <c r="AD226" s="57">
        <v>45.3</v>
      </c>
      <c r="AE226" s="57">
        <v>51.9</v>
      </c>
      <c r="AF226" s="57">
        <v>48.4</v>
      </c>
      <c r="AG226" s="57">
        <v>43.7</v>
      </c>
      <c r="AH226" s="57">
        <v>50</v>
      </c>
      <c r="AI226" s="57">
        <v>51.4</v>
      </c>
      <c r="AJ226" s="57">
        <v>47.1</v>
      </c>
      <c r="AL226" s="57">
        <v>103</v>
      </c>
      <c r="AM226" s="57">
        <v>96.7</v>
      </c>
      <c r="AN226" s="57">
        <v>104</v>
      </c>
      <c r="AO226" s="57">
        <v>104</v>
      </c>
      <c r="AP226" s="57">
        <v>102</v>
      </c>
      <c r="AQ226" s="57">
        <v>92.2</v>
      </c>
      <c r="AR226" s="57">
        <v>104</v>
      </c>
      <c r="AS226" s="57">
        <v>109</v>
      </c>
      <c r="AT226" s="57">
        <v>103</v>
      </c>
      <c r="AU226" s="57">
        <v>103</v>
      </c>
      <c r="AV226" s="57">
        <v>100</v>
      </c>
      <c r="AX226" s="57">
        <v>204</v>
      </c>
      <c r="AY226" s="57">
        <v>110</v>
      </c>
      <c r="AZ226" s="57">
        <v>204</v>
      </c>
      <c r="BA226" s="57">
        <v>195</v>
      </c>
      <c r="BB226" s="57">
        <v>208</v>
      </c>
      <c r="BC226" s="57">
        <v>204</v>
      </c>
      <c r="BD226" s="57">
        <v>205</v>
      </c>
      <c r="BE226" s="57">
        <v>206</v>
      </c>
      <c r="BF226" s="57">
        <v>202</v>
      </c>
      <c r="BG226" s="57">
        <v>202</v>
      </c>
      <c r="BH226" s="57">
        <v>210</v>
      </c>
    </row>
    <row r="227" spans="1:60" hidden="1" x14ac:dyDescent="0.2">
      <c r="A227" s="57">
        <v>29</v>
      </c>
      <c r="B227" s="57">
        <v>13.5</v>
      </c>
      <c r="C227" s="57">
        <v>13.6</v>
      </c>
      <c r="D227" s="57">
        <v>13.6</v>
      </c>
      <c r="E227" s="57">
        <v>12.4</v>
      </c>
      <c r="F227" s="57">
        <v>13.6</v>
      </c>
      <c r="G227" s="57">
        <v>13.4</v>
      </c>
      <c r="H227" s="61">
        <v>13.3</v>
      </c>
      <c r="I227" s="57">
        <v>14</v>
      </c>
      <c r="J227" s="57">
        <v>13.3</v>
      </c>
      <c r="K227" s="57">
        <v>13</v>
      </c>
      <c r="L227" s="57">
        <v>13.6</v>
      </c>
      <c r="N227" s="57">
        <v>26.5</v>
      </c>
      <c r="O227" s="57">
        <v>25.7</v>
      </c>
      <c r="P227" s="57">
        <v>23.5</v>
      </c>
      <c r="Q227" s="57">
        <v>25.2</v>
      </c>
      <c r="R227" s="57">
        <v>25.6</v>
      </c>
      <c r="S227" s="57">
        <v>25.5</v>
      </c>
      <c r="T227" s="57">
        <v>27</v>
      </c>
      <c r="U227" s="57">
        <v>26.7</v>
      </c>
      <c r="V227" s="57">
        <v>25.5</v>
      </c>
      <c r="W227" s="57">
        <v>25.9</v>
      </c>
      <c r="X227" s="57">
        <v>26.4</v>
      </c>
      <c r="Z227" s="57">
        <v>51.3</v>
      </c>
      <c r="AA227" s="57">
        <v>51.5</v>
      </c>
      <c r="AB227" s="57">
        <v>50.2</v>
      </c>
      <c r="AC227" s="57">
        <v>51.1</v>
      </c>
      <c r="AD227" s="57">
        <v>49.8</v>
      </c>
      <c r="AE227" s="57">
        <v>53.1</v>
      </c>
      <c r="AF227" s="57">
        <v>49.4</v>
      </c>
      <c r="AG227" s="57">
        <v>47</v>
      </c>
      <c r="AH227" s="57">
        <v>50.7</v>
      </c>
      <c r="AI227" s="57">
        <v>51.6</v>
      </c>
      <c r="AJ227" s="57">
        <v>46.1</v>
      </c>
      <c r="AL227" s="57">
        <v>103</v>
      </c>
      <c r="AM227" s="57">
        <v>97.5</v>
      </c>
      <c r="AN227" s="57">
        <v>104</v>
      </c>
      <c r="AO227" s="57">
        <v>105</v>
      </c>
      <c r="AP227" s="57">
        <v>104</v>
      </c>
      <c r="AQ227" s="57">
        <v>65.2</v>
      </c>
      <c r="AR227" s="57">
        <v>105</v>
      </c>
      <c r="AS227" s="57">
        <v>105</v>
      </c>
      <c r="AT227" s="57">
        <v>107</v>
      </c>
      <c r="AU227" s="57">
        <v>103</v>
      </c>
      <c r="AV227" s="57">
        <v>100</v>
      </c>
      <c r="AX227" s="57">
        <v>205</v>
      </c>
      <c r="AY227" s="57">
        <v>103</v>
      </c>
      <c r="AZ227" s="57">
        <v>204</v>
      </c>
      <c r="BA227" s="57">
        <v>205</v>
      </c>
      <c r="BB227" s="57">
        <v>208</v>
      </c>
      <c r="BC227" s="57">
        <v>205</v>
      </c>
      <c r="BD227" s="57">
        <v>205</v>
      </c>
      <c r="BE227" s="57">
        <v>211</v>
      </c>
      <c r="BF227" s="57">
        <v>201</v>
      </c>
      <c r="BG227" s="57">
        <v>196</v>
      </c>
      <c r="BH227" s="57">
        <v>206</v>
      </c>
    </row>
    <row r="228" spans="1:60" hidden="1" x14ac:dyDescent="0.2">
      <c r="A228" s="57">
        <v>30</v>
      </c>
      <c r="B228" s="57">
        <v>13.7</v>
      </c>
      <c r="C228" s="57">
        <v>13.5</v>
      </c>
      <c r="D228" s="57">
        <v>13.5</v>
      </c>
      <c r="E228" s="57">
        <v>11.9</v>
      </c>
      <c r="F228" s="57">
        <v>13.5</v>
      </c>
      <c r="G228" s="57">
        <v>13.4</v>
      </c>
      <c r="H228" s="61">
        <v>13.4</v>
      </c>
      <c r="I228" s="57">
        <v>13.9</v>
      </c>
      <c r="J228" s="57">
        <v>13.1</v>
      </c>
      <c r="K228" s="57">
        <v>13.4</v>
      </c>
      <c r="L228" s="57">
        <v>13.3</v>
      </c>
      <c r="N228" s="57">
        <v>24.2</v>
      </c>
      <c r="O228" s="57">
        <v>25.8</v>
      </c>
      <c r="P228" s="57">
        <v>23.3</v>
      </c>
      <c r="Q228" s="57">
        <v>25.4</v>
      </c>
      <c r="R228" s="57">
        <v>25.7</v>
      </c>
      <c r="S228" s="57">
        <v>25.7</v>
      </c>
      <c r="T228" s="57">
        <v>26</v>
      </c>
      <c r="U228" s="57">
        <v>26.7</v>
      </c>
      <c r="V228" s="57">
        <v>25.1</v>
      </c>
      <c r="W228" s="57">
        <v>26</v>
      </c>
      <c r="X228" s="57">
        <v>27</v>
      </c>
      <c r="Z228" s="57">
        <v>51.8</v>
      </c>
      <c r="AA228" s="57">
        <v>52.3</v>
      </c>
      <c r="AB228" s="57">
        <v>50.1</v>
      </c>
      <c r="AC228" s="57">
        <v>50.6</v>
      </c>
      <c r="AD228" s="57">
        <v>48.5</v>
      </c>
      <c r="AE228" s="57">
        <v>51.6</v>
      </c>
      <c r="AF228" s="57">
        <v>50.1</v>
      </c>
      <c r="AG228" s="57">
        <v>45.3</v>
      </c>
      <c r="AH228" s="57">
        <v>51.2</v>
      </c>
      <c r="AI228" s="57">
        <v>51.4</v>
      </c>
      <c r="AJ228" s="57">
        <v>45.1</v>
      </c>
      <c r="AL228" s="57">
        <v>104</v>
      </c>
      <c r="AM228" s="57">
        <v>103</v>
      </c>
      <c r="AN228" s="57">
        <v>103</v>
      </c>
      <c r="AO228" s="57">
        <v>103</v>
      </c>
      <c r="AP228" s="57">
        <v>103</v>
      </c>
      <c r="AQ228" s="57">
        <v>30.7</v>
      </c>
      <c r="AR228" s="57">
        <v>109</v>
      </c>
      <c r="AS228" s="57">
        <v>102</v>
      </c>
      <c r="AT228" s="57">
        <v>105</v>
      </c>
      <c r="AU228" s="57">
        <v>103</v>
      </c>
      <c r="AV228" s="57">
        <v>100</v>
      </c>
      <c r="AX228" s="57">
        <v>204</v>
      </c>
      <c r="AY228" s="57">
        <v>215</v>
      </c>
      <c r="AZ228" s="57">
        <v>212</v>
      </c>
      <c r="BA228" s="57">
        <v>219</v>
      </c>
      <c r="BB228" s="57">
        <v>207</v>
      </c>
      <c r="BC228" s="57">
        <v>205</v>
      </c>
      <c r="BD228" s="57">
        <v>207</v>
      </c>
      <c r="BE228" s="57">
        <v>217</v>
      </c>
      <c r="BF228" s="57">
        <v>201</v>
      </c>
      <c r="BG228" s="57">
        <v>202</v>
      </c>
      <c r="BH228" s="57">
        <v>203</v>
      </c>
    </row>
    <row r="229" spans="1:60" hidden="1" x14ac:dyDescent="0.2">
      <c r="A229" s="58">
        <v>31</v>
      </c>
      <c r="B229" s="57">
        <v>14.1</v>
      </c>
      <c r="C229" s="57">
        <v>13.8</v>
      </c>
      <c r="D229" s="57">
        <v>13.8</v>
      </c>
      <c r="E229" s="57">
        <v>12</v>
      </c>
      <c r="F229" s="57">
        <v>13.4</v>
      </c>
      <c r="G229" s="57">
        <v>13.2</v>
      </c>
      <c r="H229" s="61">
        <v>13.3</v>
      </c>
      <c r="I229" s="57">
        <v>14</v>
      </c>
      <c r="J229" s="57">
        <v>13.1</v>
      </c>
      <c r="K229" s="57">
        <v>12.8</v>
      </c>
      <c r="L229" s="57">
        <v>13.9</v>
      </c>
      <c r="N229" s="57">
        <v>24</v>
      </c>
      <c r="O229" s="57">
        <v>25.7</v>
      </c>
      <c r="P229" s="57">
        <v>23</v>
      </c>
      <c r="Q229" s="57">
        <v>25.7</v>
      </c>
      <c r="R229" s="57">
        <v>25.5</v>
      </c>
      <c r="S229" s="57">
        <v>25.8</v>
      </c>
      <c r="T229" s="57">
        <v>26</v>
      </c>
      <c r="U229" s="57">
        <v>25.9</v>
      </c>
      <c r="V229" s="57">
        <v>24.7</v>
      </c>
      <c r="W229" s="57">
        <v>25.7</v>
      </c>
      <c r="X229" s="57">
        <v>26.1</v>
      </c>
      <c r="Z229" s="57">
        <v>48.5</v>
      </c>
      <c r="AA229" s="57">
        <v>51.4</v>
      </c>
      <c r="AB229" s="57">
        <v>49.8</v>
      </c>
      <c r="AC229" s="57">
        <v>52.2</v>
      </c>
      <c r="AD229" s="57">
        <v>47.1</v>
      </c>
      <c r="AE229" s="57">
        <v>52.9</v>
      </c>
      <c r="AF229" s="57">
        <v>48.9</v>
      </c>
      <c r="AG229" s="57">
        <v>46</v>
      </c>
      <c r="AH229" s="57">
        <v>50.7</v>
      </c>
      <c r="AI229" s="57">
        <v>53.2</v>
      </c>
      <c r="AJ229" s="57">
        <v>46.5</v>
      </c>
      <c r="AL229" s="57">
        <v>103</v>
      </c>
      <c r="AM229" s="57">
        <v>98.4</v>
      </c>
      <c r="AN229" s="57">
        <v>104</v>
      </c>
      <c r="AO229" s="57">
        <v>102</v>
      </c>
      <c r="AP229" s="57">
        <v>103</v>
      </c>
      <c r="AQ229" s="57">
        <v>104</v>
      </c>
      <c r="AR229" s="57">
        <v>103</v>
      </c>
      <c r="AS229" s="57">
        <v>100</v>
      </c>
      <c r="AT229" s="57">
        <v>106</v>
      </c>
      <c r="AU229" s="57">
        <v>103</v>
      </c>
      <c r="AV229" s="57">
        <v>100</v>
      </c>
      <c r="AX229" s="57">
        <v>203</v>
      </c>
      <c r="AY229" s="57">
        <v>215</v>
      </c>
      <c r="AZ229" s="57">
        <v>214</v>
      </c>
      <c r="BA229" s="57">
        <v>205</v>
      </c>
      <c r="BB229" s="57">
        <v>208</v>
      </c>
      <c r="BC229" s="57">
        <v>204</v>
      </c>
      <c r="BD229" s="57">
        <v>207</v>
      </c>
      <c r="BE229" s="57">
        <v>210</v>
      </c>
      <c r="BF229" s="57">
        <v>201</v>
      </c>
      <c r="BG229" s="57">
        <v>187</v>
      </c>
      <c r="BH229" s="57">
        <v>202</v>
      </c>
    </row>
    <row r="230" spans="1:60" hidden="1" x14ac:dyDescent="0.2">
      <c r="A230" s="57">
        <v>32</v>
      </c>
      <c r="B230" s="57">
        <v>13.5</v>
      </c>
      <c r="C230" s="57">
        <v>13.4</v>
      </c>
      <c r="D230" s="57">
        <v>13.4</v>
      </c>
      <c r="E230" s="57">
        <v>12.3</v>
      </c>
      <c r="F230" s="57">
        <v>13.8</v>
      </c>
      <c r="G230" s="57">
        <v>13.4</v>
      </c>
      <c r="H230" s="61">
        <v>13.7</v>
      </c>
      <c r="I230" s="57">
        <v>13.4</v>
      </c>
      <c r="J230" s="57">
        <v>13.2</v>
      </c>
      <c r="K230" s="57">
        <v>13</v>
      </c>
      <c r="L230" s="57">
        <v>13.2</v>
      </c>
      <c r="N230" s="57">
        <v>25.8</v>
      </c>
      <c r="O230" s="57">
        <v>25.4</v>
      </c>
      <c r="P230" s="57">
        <v>22.7</v>
      </c>
      <c r="Q230" s="57">
        <v>25.4</v>
      </c>
      <c r="R230" s="57">
        <v>26.5</v>
      </c>
      <c r="S230" s="57">
        <v>25.8</v>
      </c>
      <c r="T230" s="57">
        <v>26</v>
      </c>
      <c r="U230" s="57">
        <v>26.8</v>
      </c>
      <c r="V230" s="57">
        <v>24.6</v>
      </c>
      <c r="W230" s="57">
        <v>26.3</v>
      </c>
      <c r="X230" s="57">
        <v>27.1</v>
      </c>
      <c r="Z230" s="57">
        <v>51.3</v>
      </c>
      <c r="AA230" s="57">
        <v>51.4</v>
      </c>
      <c r="AB230" s="57">
        <v>50</v>
      </c>
      <c r="AC230" s="57">
        <v>49.4</v>
      </c>
      <c r="AD230" s="57">
        <v>50.6</v>
      </c>
      <c r="AE230" s="57">
        <v>54.1</v>
      </c>
      <c r="AF230" s="57">
        <v>51.8</v>
      </c>
      <c r="AG230" s="57">
        <v>44.6</v>
      </c>
      <c r="AH230" s="57">
        <v>50</v>
      </c>
      <c r="AI230" s="57">
        <v>51.4</v>
      </c>
      <c r="AJ230" s="57">
        <v>45.5</v>
      </c>
      <c r="AL230" s="57">
        <v>103</v>
      </c>
      <c r="AM230" s="57">
        <v>94.6</v>
      </c>
      <c r="AN230" s="57">
        <v>104</v>
      </c>
      <c r="AO230" s="57">
        <v>103</v>
      </c>
      <c r="AP230" s="57">
        <v>103</v>
      </c>
      <c r="AQ230" s="57">
        <v>103</v>
      </c>
      <c r="AR230" s="57">
        <v>102</v>
      </c>
      <c r="AS230" s="57">
        <v>103</v>
      </c>
      <c r="AT230" s="57">
        <v>103</v>
      </c>
      <c r="AU230" s="57">
        <v>103</v>
      </c>
      <c r="AV230" s="57">
        <v>100</v>
      </c>
      <c r="AX230" s="57">
        <v>203</v>
      </c>
      <c r="AY230" s="57">
        <v>205</v>
      </c>
      <c r="AZ230" s="57">
        <v>205</v>
      </c>
      <c r="BA230" s="57">
        <v>203</v>
      </c>
      <c r="BB230" s="57">
        <v>206</v>
      </c>
      <c r="BC230" s="57">
        <v>203</v>
      </c>
      <c r="BD230" s="57">
        <v>208</v>
      </c>
      <c r="BE230" s="57">
        <v>207</v>
      </c>
      <c r="BF230" s="57">
        <v>202</v>
      </c>
      <c r="BG230" s="57">
        <v>203</v>
      </c>
      <c r="BH230" s="57">
        <v>201</v>
      </c>
    </row>
    <row r="231" spans="1:60" hidden="1" x14ac:dyDescent="0.2">
      <c r="A231" s="57">
        <v>33</v>
      </c>
      <c r="B231" s="57">
        <v>13.4</v>
      </c>
      <c r="C231" s="57">
        <v>13.5</v>
      </c>
      <c r="D231" s="57">
        <v>13.5</v>
      </c>
      <c r="E231" s="57">
        <v>12.2</v>
      </c>
      <c r="F231" s="57">
        <v>13.7</v>
      </c>
      <c r="G231" s="57">
        <v>13.6</v>
      </c>
      <c r="H231" s="61">
        <v>13.3</v>
      </c>
      <c r="I231" s="57">
        <v>13.7</v>
      </c>
      <c r="J231" s="57">
        <v>13.3</v>
      </c>
      <c r="K231" s="57">
        <v>13.3</v>
      </c>
      <c r="L231" s="57">
        <v>13.5</v>
      </c>
      <c r="N231" s="57">
        <v>25.8</v>
      </c>
      <c r="O231" s="57">
        <v>25.6</v>
      </c>
      <c r="P231" s="57">
        <v>22.8</v>
      </c>
      <c r="Q231" s="57">
        <v>26.2</v>
      </c>
      <c r="R231" s="57">
        <v>26</v>
      </c>
      <c r="S231" s="57">
        <v>25.8</v>
      </c>
      <c r="T231" s="57">
        <v>26.2</v>
      </c>
      <c r="U231" s="57">
        <v>25.8</v>
      </c>
      <c r="V231" s="57">
        <v>25.7</v>
      </c>
      <c r="W231" s="57">
        <v>25.7</v>
      </c>
      <c r="X231" s="57">
        <v>26.1</v>
      </c>
      <c r="Z231" s="57">
        <v>51.9</v>
      </c>
      <c r="AA231" s="57">
        <v>52</v>
      </c>
      <c r="AB231" s="57">
        <v>51.7</v>
      </c>
      <c r="AC231" s="57">
        <v>49.9</v>
      </c>
      <c r="AD231" s="57">
        <v>51.2</v>
      </c>
      <c r="AE231" s="57">
        <v>51.3</v>
      </c>
      <c r="AF231" s="57">
        <v>49.9</v>
      </c>
      <c r="AG231" s="57">
        <v>43.7</v>
      </c>
      <c r="AH231" s="57">
        <v>50.3</v>
      </c>
      <c r="AI231" s="57">
        <v>51.5</v>
      </c>
      <c r="AJ231" s="57">
        <v>45.2</v>
      </c>
      <c r="AL231" s="57">
        <v>104</v>
      </c>
      <c r="AM231" s="57">
        <v>100</v>
      </c>
      <c r="AN231" s="57">
        <v>103</v>
      </c>
      <c r="AO231" s="57">
        <v>102</v>
      </c>
      <c r="AP231" s="57">
        <v>103</v>
      </c>
      <c r="AQ231" s="57">
        <v>103</v>
      </c>
      <c r="AR231" s="57">
        <v>102</v>
      </c>
      <c r="AS231" s="57">
        <v>102</v>
      </c>
      <c r="AT231" s="57">
        <v>104</v>
      </c>
      <c r="AU231" s="57">
        <v>103</v>
      </c>
      <c r="AV231" s="57">
        <v>99.7</v>
      </c>
      <c r="AX231" s="57">
        <v>205</v>
      </c>
      <c r="AY231" s="57">
        <v>206</v>
      </c>
      <c r="AZ231" s="57">
        <v>206</v>
      </c>
      <c r="BA231" s="57">
        <v>193</v>
      </c>
      <c r="BB231" s="57">
        <v>209</v>
      </c>
      <c r="BC231" s="57">
        <v>213</v>
      </c>
      <c r="BD231" s="57">
        <v>206</v>
      </c>
      <c r="BE231" s="57">
        <v>205</v>
      </c>
      <c r="BF231" s="57">
        <v>205</v>
      </c>
      <c r="BG231" s="57">
        <v>192</v>
      </c>
      <c r="BH231" s="57">
        <v>202</v>
      </c>
    </row>
    <row r="232" spans="1:60" hidden="1" x14ac:dyDescent="0.2">
      <c r="A232" s="58">
        <v>34</v>
      </c>
      <c r="B232" s="57">
        <v>13.5</v>
      </c>
      <c r="C232" s="57">
        <v>13.5</v>
      </c>
      <c r="D232" s="57">
        <v>13.5</v>
      </c>
      <c r="E232" s="57">
        <v>11.5</v>
      </c>
      <c r="F232" s="57">
        <v>13.8</v>
      </c>
      <c r="G232" s="57">
        <v>13.1</v>
      </c>
      <c r="H232" s="61">
        <v>13.5</v>
      </c>
      <c r="I232" s="57">
        <v>13.8</v>
      </c>
      <c r="J232" s="57">
        <v>13</v>
      </c>
      <c r="K232" s="57">
        <v>13.2</v>
      </c>
      <c r="L232" s="57">
        <v>13.5</v>
      </c>
      <c r="N232" s="57">
        <v>25.7</v>
      </c>
      <c r="O232" s="57">
        <v>25.7</v>
      </c>
      <c r="P232" s="57">
        <v>23.5</v>
      </c>
      <c r="Q232" s="57">
        <v>25.3</v>
      </c>
      <c r="R232" s="57">
        <v>26.6</v>
      </c>
      <c r="S232" s="57">
        <v>25.7</v>
      </c>
      <c r="T232" s="57">
        <v>26</v>
      </c>
      <c r="U232" s="57">
        <v>25.8</v>
      </c>
      <c r="V232" s="57">
        <v>24.3</v>
      </c>
      <c r="W232" s="57">
        <v>25.8</v>
      </c>
      <c r="X232" s="57">
        <v>27.2</v>
      </c>
      <c r="Z232" s="57">
        <v>50</v>
      </c>
      <c r="AA232" s="57">
        <v>50</v>
      </c>
      <c r="AB232" s="57">
        <v>49.7</v>
      </c>
      <c r="AC232" s="57">
        <v>50</v>
      </c>
      <c r="AD232" s="57">
        <v>51.1</v>
      </c>
      <c r="AE232" s="57">
        <v>52.6</v>
      </c>
      <c r="AF232" s="57">
        <v>48.4</v>
      </c>
      <c r="AG232" s="57">
        <v>50.3</v>
      </c>
      <c r="AH232" s="57">
        <v>50</v>
      </c>
      <c r="AI232" s="57">
        <v>51.3</v>
      </c>
      <c r="AJ232" s="57">
        <v>45.7</v>
      </c>
      <c r="AL232" s="57">
        <v>104</v>
      </c>
      <c r="AM232" s="57">
        <v>97.2</v>
      </c>
      <c r="AN232" s="57">
        <v>104</v>
      </c>
      <c r="AO232" s="57">
        <v>103</v>
      </c>
      <c r="AP232" s="57">
        <v>104</v>
      </c>
      <c r="AQ232" s="57">
        <v>104</v>
      </c>
      <c r="AR232" s="57">
        <v>103</v>
      </c>
      <c r="AS232" s="57">
        <v>102</v>
      </c>
      <c r="AT232" s="57">
        <v>103</v>
      </c>
      <c r="AU232" s="57">
        <v>102</v>
      </c>
      <c r="AV232" s="57">
        <v>99.4</v>
      </c>
      <c r="AX232" s="57">
        <v>174</v>
      </c>
      <c r="AY232" s="57">
        <v>201</v>
      </c>
      <c r="AZ232" s="57">
        <v>210</v>
      </c>
      <c r="BA232" s="57">
        <v>188</v>
      </c>
      <c r="BB232" s="57">
        <v>204</v>
      </c>
      <c r="BC232" s="57">
        <v>211</v>
      </c>
      <c r="BD232" s="57">
        <v>205</v>
      </c>
      <c r="BE232" s="57">
        <v>206</v>
      </c>
      <c r="BF232" s="57">
        <v>188</v>
      </c>
      <c r="BG232" s="57">
        <v>187</v>
      </c>
      <c r="BH232" s="57">
        <v>200</v>
      </c>
    </row>
    <row r="233" spans="1:60" hidden="1" x14ac:dyDescent="0.2">
      <c r="A233" s="57">
        <v>35</v>
      </c>
      <c r="B233" s="59">
        <v>13.4</v>
      </c>
      <c r="C233" s="57">
        <v>13.4</v>
      </c>
      <c r="D233" s="57">
        <v>13.4</v>
      </c>
      <c r="E233" s="57">
        <v>12</v>
      </c>
      <c r="F233" s="57">
        <v>13.8</v>
      </c>
      <c r="G233" s="57">
        <v>13.1</v>
      </c>
      <c r="H233" s="61">
        <v>13.5</v>
      </c>
      <c r="I233" s="57">
        <v>13.9</v>
      </c>
      <c r="J233" s="57">
        <v>13.6</v>
      </c>
      <c r="K233" s="57">
        <v>12.6</v>
      </c>
      <c r="L233" s="57">
        <v>13.5</v>
      </c>
      <c r="N233" s="57">
        <v>25.6</v>
      </c>
      <c r="O233" s="57">
        <v>25.6</v>
      </c>
      <c r="P233" s="57">
        <v>22.4</v>
      </c>
      <c r="Q233" s="57">
        <v>25.1</v>
      </c>
      <c r="R233" s="57">
        <v>25.6</v>
      </c>
      <c r="S233" s="57">
        <v>25.7</v>
      </c>
      <c r="T233" s="57">
        <v>26.3</v>
      </c>
      <c r="U233" s="57">
        <v>26.7</v>
      </c>
      <c r="V233" s="57">
        <v>25.6</v>
      </c>
      <c r="W233" s="57">
        <v>25.6</v>
      </c>
      <c r="X233" s="57">
        <v>25.8</v>
      </c>
      <c r="Z233" s="57">
        <v>50.7</v>
      </c>
      <c r="AA233" s="57">
        <v>50.3</v>
      </c>
      <c r="AB233" s="57">
        <v>50.7</v>
      </c>
      <c r="AC233" s="57">
        <v>53.3</v>
      </c>
      <c r="AD233" s="57">
        <v>53.8</v>
      </c>
      <c r="AE233" s="57">
        <v>51.8</v>
      </c>
      <c r="AF233" s="57">
        <v>48.4</v>
      </c>
      <c r="AG233" s="57">
        <v>51.1</v>
      </c>
      <c r="AH233" s="57">
        <v>50.3</v>
      </c>
      <c r="AI233" s="57">
        <v>51.3</v>
      </c>
      <c r="AJ233" s="57">
        <v>50.9</v>
      </c>
      <c r="AL233" s="57">
        <v>103</v>
      </c>
      <c r="AM233" s="57">
        <v>97.6</v>
      </c>
      <c r="AN233" s="57">
        <v>103</v>
      </c>
      <c r="AO233" s="57">
        <v>102</v>
      </c>
      <c r="AP233" s="57">
        <v>105</v>
      </c>
      <c r="AQ233" s="57">
        <v>103</v>
      </c>
      <c r="AR233" s="57">
        <v>103</v>
      </c>
      <c r="AS233" s="57">
        <v>103</v>
      </c>
      <c r="AT233" s="57">
        <v>104</v>
      </c>
      <c r="AU233" s="57">
        <v>103</v>
      </c>
      <c r="AV233" s="57">
        <v>99.9</v>
      </c>
      <c r="AX233" s="57">
        <v>33.5</v>
      </c>
      <c r="AY233" s="57">
        <v>189</v>
      </c>
      <c r="AZ233" s="57">
        <v>206</v>
      </c>
      <c r="BA233" s="57">
        <v>204</v>
      </c>
      <c r="BB233" s="57">
        <v>208</v>
      </c>
      <c r="BC233" s="57">
        <v>206</v>
      </c>
      <c r="BD233" s="57">
        <v>205</v>
      </c>
      <c r="BE233" s="57">
        <v>204</v>
      </c>
      <c r="BF233" s="57">
        <v>203</v>
      </c>
      <c r="BG233" s="57">
        <v>191</v>
      </c>
      <c r="BH233" s="57">
        <v>201</v>
      </c>
    </row>
    <row r="234" spans="1:60" hidden="1" x14ac:dyDescent="0.2">
      <c r="A234" s="57">
        <v>36</v>
      </c>
      <c r="B234" s="59">
        <v>13.4</v>
      </c>
      <c r="C234" s="59">
        <v>13.4</v>
      </c>
      <c r="D234" s="59">
        <v>13.4</v>
      </c>
      <c r="E234" s="59">
        <v>11.8</v>
      </c>
      <c r="F234" s="57">
        <v>13.6</v>
      </c>
      <c r="G234" s="57">
        <v>13.1</v>
      </c>
      <c r="H234" s="61">
        <v>14</v>
      </c>
      <c r="I234" s="57">
        <v>13.7</v>
      </c>
      <c r="J234" s="57">
        <v>13.8</v>
      </c>
      <c r="K234" s="57">
        <v>13.2</v>
      </c>
      <c r="L234" s="57">
        <v>13.5</v>
      </c>
      <c r="N234" s="57">
        <v>25.3</v>
      </c>
      <c r="O234" s="57">
        <v>25.7</v>
      </c>
      <c r="P234" s="57">
        <v>23.1</v>
      </c>
      <c r="Q234" s="57">
        <v>25.1</v>
      </c>
      <c r="R234" s="57">
        <v>25.6</v>
      </c>
      <c r="S234" s="57">
        <v>25.8</v>
      </c>
      <c r="T234" s="57">
        <v>25.7</v>
      </c>
      <c r="U234" s="57">
        <v>25.6</v>
      </c>
      <c r="V234" s="57">
        <v>24.9</v>
      </c>
      <c r="W234" s="57">
        <v>25.6</v>
      </c>
      <c r="X234" s="57">
        <v>26.3</v>
      </c>
      <c r="Z234" s="57">
        <v>49.9</v>
      </c>
      <c r="AA234" s="57">
        <v>50.7</v>
      </c>
      <c r="AB234" s="57">
        <v>50.3</v>
      </c>
      <c r="AC234" s="57">
        <v>52.6</v>
      </c>
      <c r="AD234" s="57">
        <v>54.2</v>
      </c>
      <c r="AE234" s="57">
        <v>51.6</v>
      </c>
      <c r="AF234" s="57">
        <v>50.2</v>
      </c>
      <c r="AG234" s="57">
        <v>50.6</v>
      </c>
      <c r="AH234" s="57">
        <v>50.3</v>
      </c>
      <c r="AI234" s="57">
        <v>50.4</v>
      </c>
      <c r="AJ234" s="57">
        <v>51.7</v>
      </c>
      <c r="AL234" s="57">
        <v>103</v>
      </c>
      <c r="AM234" s="57">
        <v>97.8</v>
      </c>
      <c r="AN234" s="57">
        <v>104</v>
      </c>
      <c r="AO234" s="57">
        <v>103</v>
      </c>
      <c r="AP234" s="57">
        <v>104</v>
      </c>
      <c r="AQ234" s="57">
        <v>103</v>
      </c>
      <c r="AR234" s="57">
        <v>103</v>
      </c>
      <c r="AS234" s="57">
        <v>104</v>
      </c>
      <c r="AT234" s="57">
        <v>103</v>
      </c>
      <c r="AU234" s="57">
        <v>104</v>
      </c>
      <c r="AV234" s="57">
        <v>99.7</v>
      </c>
      <c r="AX234" s="57">
        <v>190</v>
      </c>
      <c r="AY234" s="57">
        <v>193</v>
      </c>
      <c r="AZ234" s="57">
        <v>211</v>
      </c>
      <c r="BA234" s="57">
        <v>203</v>
      </c>
      <c r="BB234" s="57">
        <v>205</v>
      </c>
      <c r="BC234" s="57">
        <v>210</v>
      </c>
      <c r="BD234" s="57">
        <v>211</v>
      </c>
      <c r="BE234" s="57">
        <v>206</v>
      </c>
      <c r="BF234" s="57">
        <v>207</v>
      </c>
      <c r="BG234" s="57">
        <v>188</v>
      </c>
      <c r="BH234" s="57">
        <v>202</v>
      </c>
    </row>
    <row r="235" spans="1:60" hidden="1" x14ac:dyDescent="0.2">
      <c r="A235" s="58">
        <v>37</v>
      </c>
      <c r="B235" s="59">
        <v>13.4</v>
      </c>
      <c r="C235" s="59">
        <v>13.5</v>
      </c>
      <c r="D235" s="59">
        <v>13.5</v>
      </c>
      <c r="E235" s="59">
        <v>11.4</v>
      </c>
      <c r="F235" s="57">
        <v>13.7</v>
      </c>
      <c r="G235" s="57">
        <v>13.2</v>
      </c>
      <c r="H235" s="61">
        <v>13.6</v>
      </c>
      <c r="I235" s="57">
        <v>13.6</v>
      </c>
      <c r="J235" s="57">
        <v>14</v>
      </c>
      <c r="K235" s="57">
        <v>12.2</v>
      </c>
      <c r="L235" s="57">
        <v>13.6</v>
      </c>
      <c r="N235" s="57">
        <v>24.3</v>
      </c>
      <c r="O235" s="57">
        <v>25.4</v>
      </c>
      <c r="P235" s="57">
        <v>23.6</v>
      </c>
      <c r="Q235" s="57">
        <v>25.3</v>
      </c>
      <c r="R235" s="57">
        <v>26.6</v>
      </c>
      <c r="S235" s="57">
        <v>25.8</v>
      </c>
      <c r="T235" s="57">
        <v>25.8</v>
      </c>
      <c r="U235" s="57">
        <v>26</v>
      </c>
      <c r="V235" s="57">
        <v>25.3</v>
      </c>
      <c r="W235" s="57">
        <v>26.1</v>
      </c>
      <c r="X235" s="57">
        <v>25.4</v>
      </c>
      <c r="Z235" s="57">
        <v>50.5</v>
      </c>
      <c r="AA235" s="57">
        <v>50.3</v>
      </c>
      <c r="AB235" s="57">
        <v>50.5</v>
      </c>
      <c r="AC235" s="57">
        <v>52.2</v>
      </c>
      <c r="AD235" s="57">
        <v>52.1</v>
      </c>
      <c r="AE235" s="57">
        <v>15.8</v>
      </c>
      <c r="AF235" s="57">
        <v>50</v>
      </c>
      <c r="AG235" s="57">
        <v>50.3</v>
      </c>
      <c r="AH235" s="57">
        <v>50.6</v>
      </c>
      <c r="AI235" s="57">
        <v>46.6</v>
      </c>
      <c r="AJ235" s="57">
        <v>52</v>
      </c>
      <c r="AL235" s="57">
        <v>105</v>
      </c>
      <c r="AM235" s="57">
        <v>98.6</v>
      </c>
      <c r="AN235" s="57">
        <v>104</v>
      </c>
      <c r="AO235" s="57">
        <v>101</v>
      </c>
      <c r="AP235" s="57">
        <v>105</v>
      </c>
      <c r="AQ235" s="57">
        <v>103</v>
      </c>
      <c r="AR235" s="57">
        <v>102</v>
      </c>
      <c r="AS235" s="57">
        <v>106</v>
      </c>
      <c r="AT235" s="57">
        <v>103</v>
      </c>
      <c r="AU235" s="57">
        <v>110</v>
      </c>
      <c r="AV235" s="57">
        <v>99.7</v>
      </c>
      <c r="AX235" s="57">
        <v>198</v>
      </c>
      <c r="AY235" s="57">
        <v>195</v>
      </c>
      <c r="AZ235" s="57">
        <v>225</v>
      </c>
      <c r="BA235" s="57">
        <v>188</v>
      </c>
      <c r="BB235" s="57">
        <v>211</v>
      </c>
      <c r="BC235" s="57">
        <v>205</v>
      </c>
      <c r="BD235" s="57">
        <v>206</v>
      </c>
      <c r="BE235" s="57">
        <v>205</v>
      </c>
      <c r="BF235" s="57">
        <v>205</v>
      </c>
      <c r="BG235" s="57">
        <v>203</v>
      </c>
      <c r="BH235" s="57">
        <v>201</v>
      </c>
    </row>
    <row r="236" spans="1:60" hidden="1" x14ac:dyDescent="0.2">
      <c r="A236" s="57">
        <v>38</v>
      </c>
      <c r="B236" s="59">
        <v>13.5</v>
      </c>
      <c r="C236" s="59">
        <v>13.4</v>
      </c>
      <c r="D236" s="59">
        <v>13.4</v>
      </c>
      <c r="E236" s="59">
        <v>11.3</v>
      </c>
      <c r="F236" s="57">
        <v>14.1</v>
      </c>
      <c r="G236" s="57">
        <v>13.1</v>
      </c>
      <c r="H236" s="61">
        <v>13.4</v>
      </c>
      <c r="I236" s="57">
        <v>13.7</v>
      </c>
      <c r="J236" s="57">
        <v>13.9</v>
      </c>
      <c r="K236" s="57">
        <v>13.5</v>
      </c>
      <c r="L236" s="57">
        <v>13.7</v>
      </c>
      <c r="N236" s="57">
        <v>25</v>
      </c>
      <c r="O236" s="57">
        <v>25.7</v>
      </c>
      <c r="P236" s="57">
        <v>23.6</v>
      </c>
      <c r="Q236" s="57">
        <v>25.2</v>
      </c>
      <c r="R236" s="57">
        <v>25.8</v>
      </c>
      <c r="S236" s="57">
        <v>26.1</v>
      </c>
      <c r="T236" s="57">
        <v>25.7</v>
      </c>
      <c r="U236" s="57">
        <v>25.5</v>
      </c>
      <c r="V236" s="57">
        <v>24.7</v>
      </c>
      <c r="W236" s="57">
        <v>26.6</v>
      </c>
      <c r="X236" s="57">
        <v>18.100000000000001</v>
      </c>
      <c r="Z236" s="57">
        <v>50.5</v>
      </c>
      <c r="AA236" s="57">
        <v>50.3</v>
      </c>
      <c r="AB236" s="57">
        <v>50.3</v>
      </c>
      <c r="AC236" s="57">
        <v>50.2</v>
      </c>
      <c r="AD236" s="57">
        <v>51.9</v>
      </c>
      <c r="AE236" s="57">
        <v>38.299999999999997</v>
      </c>
      <c r="AF236" s="57">
        <v>50.8</v>
      </c>
      <c r="AG236" s="57">
        <v>50.5</v>
      </c>
      <c r="AH236" s="57">
        <v>50.4</v>
      </c>
      <c r="AI236" s="57">
        <v>51</v>
      </c>
      <c r="AJ236" s="57">
        <v>52.5</v>
      </c>
      <c r="AL236" s="57">
        <v>104</v>
      </c>
      <c r="AM236" s="57">
        <v>98.4</v>
      </c>
      <c r="AN236" s="57">
        <v>103</v>
      </c>
      <c r="AO236" s="57">
        <v>102</v>
      </c>
      <c r="AP236" s="57">
        <v>103</v>
      </c>
      <c r="AQ236" s="57">
        <v>106</v>
      </c>
      <c r="AR236" s="57">
        <v>103</v>
      </c>
      <c r="AS236" s="57">
        <v>104</v>
      </c>
      <c r="AT236" s="57">
        <v>19.100000000000001</v>
      </c>
      <c r="AU236" s="57">
        <v>112</v>
      </c>
      <c r="AV236" s="57">
        <v>99.8</v>
      </c>
      <c r="AX236" s="57">
        <v>199</v>
      </c>
      <c r="AY236" s="57">
        <v>191</v>
      </c>
      <c r="AZ236" s="57">
        <v>212</v>
      </c>
      <c r="BA236" s="57">
        <v>203</v>
      </c>
      <c r="BB236" s="57">
        <v>206</v>
      </c>
      <c r="BC236" s="57">
        <v>211</v>
      </c>
      <c r="BD236" s="57">
        <v>219</v>
      </c>
      <c r="BE236" s="57">
        <v>204</v>
      </c>
      <c r="BF236" s="57">
        <v>207</v>
      </c>
      <c r="BG236" s="57">
        <v>187</v>
      </c>
      <c r="BH236" s="57">
        <v>200</v>
      </c>
    </row>
    <row r="237" spans="1:60" hidden="1" x14ac:dyDescent="0.2">
      <c r="A237" s="57">
        <v>39</v>
      </c>
      <c r="B237" s="59">
        <v>13.8</v>
      </c>
      <c r="C237" s="59">
        <v>13.4</v>
      </c>
      <c r="D237" s="59">
        <v>13.4</v>
      </c>
      <c r="E237" s="59">
        <v>11.8</v>
      </c>
      <c r="F237" s="57">
        <v>13.8</v>
      </c>
      <c r="G237" s="57">
        <v>13</v>
      </c>
      <c r="H237" s="61">
        <v>13.4</v>
      </c>
      <c r="I237" s="57">
        <v>13.4</v>
      </c>
      <c r="J237" s="57">
        <v>13.7</v>
      </c>
      <c r="K237" s="57">
        <v>13.1</v>
      </c>
      <c r="L237" s="57">
        <v>13.5</v>
      </c>
      <c r="N237" s="57">
        <v>25.3</v>
      </c>
      <c r="O237" s="57">
        <v>24.9</v>
      </c>
      <c r="P237" s="57">
        <v>24.1</v>
      </c>
      <c r="Q237" s="57">
        <v>23.8</v>
      </c>
      <c r="R237" s="57">
        <v>25.8</v>
      </c>
      <c r="S237" s="57">
        <v>26</v>
      </c>
      <c r="T237" s="57">
        <v>25.8</v>
      </c>
      <c r="U237" s="57">
        <v>26</v>
      </c>
      <c r="V237" s="57">
        <v>26.1</v>
      </c>
      <c r="W237" s="57">
        <v>25.6</v>
      </c>
      <c r="X237" s="57">
        <v>25.9</v>
      </c>
      <c r="Z237" s="57">
        <v>52.4</v>
      </c>
      <c r="AA237" s="57">
        <v>51.2</v>
      </c>
      <c r="AB237" s="57">
        <v>50.3</v>
      </c>
      <c r="AC237" s="57">
        <v>50.3</v>
      </c>
      <c r="AD237" s="57">
        <v>51.6</v>
      </c>
      <c r="AE237" s="57">
        <v>52.7</v>
      </c>
      <c r="AF237" s="57">
        <v>51</v>
      </c>
      <c r="AG237" s="57">
        <v>50.6</v>
      </c>
      <c r="AH237" s="57">
        <v>50.9</v>
      </c>
      <c r="AI237" s="57">
        <v>51.3</v>
      </c>
      <c r="AJ237" s="57">
        <v>55</v>
      </c>
      <c r="AL237" s="57">
        <v>108</v>
      </c>
      <c r="AM237" s="57">
        <v>96.5</v>
      </c>
      <c r="AN237" s="57">
        <v>103</v>
      </c>
      <c r="AO237" s="57">
        <v>104</v>
      </c>
      <c r="AP237" s="57">
        <v>104</v>
      </c>
      <c r="AQ237" s="57">
        <v>106</v>
      </c>
      <c r="AR237" s="57">
        <v>103</v>
      </c>
      <c r="AS237" s="57">
        <v>103</v>
      </c>
      <c r="AT237" s="57">
        <v>89.3</v>
      </c>
      <c r="AU237" s="57">
        <v>113</v>
      </c>
      <c r="AV237" s="57">
        <v>100</v>
      </c>
      <c r="AX237" s="57">
        <v>195</v>
      </c>
      <c r="AY237" s="57">
        <v>195</v>
      </c>
      <c r="AZ237" s="57">
        <v>217</v>
      </c>
      <c r="BA237" s="57">
        <v>193</v>
      </c>
      <c r="BB237" s="57">
        <v>210</v>
      </c>
      <c r="BC237" s="57">
        <v>207</v>
      </c>
      <c r="BD237" s="57">
        <v>211</v>
      </c>
      <c r="BE237" s="57">
        <v>204</v>
      </c>
      <c r="BF237" s="57">
        <v>209</v>
      </c>
      <c r="BG237" s="57">
        <v>202</v>
      </c>
      <c r="BH237" s="57">
        <v>201</v>
      </c>
    </row>
    <row r="238" spans="1:60" hidden="1" x14ac:dyDescent="0.2">
      <c r="A238" s="58">
        <v>40</v>
      </c>
      <c r="B238" s="59">
        <v>13.5</v>
      </c>
      <c r="C238" s="59">
        <v>13.3</v>
      </c>
      <c r="D238" s="59">
        <v>13.3</v>
      </c>
      <c r="E238" s="59">
        <v>11.8</v>
      </c>
      <c r="F238" s="57">
        <v>13.5</v>
      </c>
      <c r="G238" s="57">
        <v>4.01</v>
      </c>
      <c r="H238" s="61">
        <v>13.4</v>
      </c>
      <c r="I238" s="57">
        <v>13.7</v>
      </c>
      <c r="J238" s="57">
        <v>12.9</v>
      </c>
      <c r="K238" s="57">
        <v>13.3</v>
      </c>
      <c r="L238" s="57">
        <v>13.4</v>
      </c>
      <c r="N238" s="57">
        <v>24.7</v>
      </c>
      <c r="O238" s="57">
        <v>25.5</v>
      </c>
      <c r="P238" s="57">
        <v>22.7</v>
      </c>
      <c r="Q238" s="57">
        <v>22.8</v>
      </c>
      <c r="R238" s="57">
        <v>25.4</v>
      </c>
      <c r="S238" s="57">
        <v>26</v>
      </c>
      <c r="T238" s="57">
        <v>25.7</v>
      </c>
      <c r="U238" s="57">
        <v>26.4</v>
      </c>
      <c r="V238" s="57">
        <v>24.3</v>
      </c>
      <c r="W238" s="57">
        <v>25.8</v>
      </c>
      <c r="X238" s="57">
        <v>25.9</v>
      </c>
      <c r="Z238" s="57">
        <v>51.2</v>
      </c>
      <c r="AA238" s="57">
        <v>50.2</v>
      </c>
      <c r="AB238" s="57">
        <v>51.2</v>
      </c>
      <c r="AC238" s="57">
        <v>50.4</v>
      </c>
      <c r="AD238" s="57">
        <v>51.4</v>
      </c>
      <c r="AE238" s="57">
        <v>54.3</v>
      </c>
      <c r="AF238" s="57">
        <v>50.1</v>
      </c>
      <c r="AG238" s="57">
        <v>50.8</v>
      </c>
      <c r="AH238" s="57">
        <v>53.3</v>
      </c>
      <c r="AI238" s="57">
        <v>51.7</v>
      </c>
      <c r="AJ238" s="57">
        <v>51.3</v>
      </c>
      <c r="AL238" s="57">
        <v>104</v>
      </c>
      <c r="AM238" s="57">
        <v>96.8</v>
      </c>
      <c r="AN238" s="57">
        <v>103</v>
      </c>
      <c r="AO238" s="57">
        <v>102</v>
      </c>
      <c r="AP238" s="57">
        <v>103</v>
      </c>
      <c r="AQ238" s="57">
        <v>102</v>
      </c>
      <c r="AR238" s="57">
        <v>103</v>
      </c>
      <c r="AS238" s="57">
        <v>107</v>
      </c>
      <c r="AT238" s="57"/>
      <c r="AU238" s="57">
        <v>104</v>
      </c>
      <c r="AV238" s="57">
        <v>99.5</v>
      </c>
      <c r="AX238" s="57">
        <v>194</v>
      </c>
      <c r="AY238" s="57">
        <v>194</v>
      </c>
      <c r="AZ238" s="57">
        <v>208</v>
      </c>
      <c r="BA238" s="57">
        <v>190</v>
      </c>
      <c r="BB238" s="57">
        <v>166</v>
      </c>
      <c r="BC238" s="57">
        <v>208</v>
      </c>
      <c r="BD238" s="57">
        <v>208</v>
      </c>
      <c r="BE238" s="57">
        <v>204</v>
      </c>
      <c r="BF238" s="57">
        <v>209</v>
      </c>
      <c r="BG238" s="57">
        <v>199</v>
      </c>
      <c r="BH238" s="57">
        <v>201</v>
      </c>
    </row>
    <row r="239" spans="1:60" hidden="1" x14ac:dyDescent="0.2">
      <c r="A239" s="57">
        <v>41</v>
      </c>
      <c r="B239" s="59">
        <v>13.5</v>
      </c>
      <c r="C239" s="59">
        <v>13.5</v>
      </c>
      <c r="D239" s="59">
        <v>13.5</v>
      </c>
      <c r="E239" s="59">
        <v>11.5</v>
      </c>
      <c r="F239" s="57">
        <v>13.6</v>
      </c>
      <c r="G239" s="57">
        <v>9.5</v>
      </c>
      <c r="H239" s="61">
        <v>13.5</v>
      </c>
      <c r="I239" s="57">
        <v>13.9</v>
      </c>
      <c r="J239" s="57">
        <v>9.89</v>
      </c>
      <c r="K239" s="57">
        <v>13.3</v>
      </c>
      <c r="L239" s="57">
        <v>13.4</v>
      </c>
      <c r="N239" s="57">
        <v>24.3</v>
      </c>
      <c r="O239" s="57">
        <v>25.7</v>
      </c>
      <c r="P239" s="57">
        <v>11.2</v>
      </c>
      <c r="Q239" s="57">
        <v>25.1</v>
      </c>
      <c r="R239" s="57">
        <v>25.4</v>
      </c>
      <c r="S239" s="57">
        <v>25.7</v>
      </c>
      <c r="T239" s="57">
        <v>25.7</v>
      </c>
      <c r="U239" s="57">
        <v>26.8</v>
      </c>
      <c r="V239" s="57">
        <v>24.8</v>
      </c>
      <c r="W239" s="57">
        <v>25.8</v>
      </c>
      <c r="X239" s="57">
        <v>26.5</v>
      </c>
      <c r="Z239" s="57">
        <v>50.5</v>
      </c>
      <c r="AA239" s="57">
        <v>50.4</v>
      </c>
      <c r="AB239" s="57">
        <v>49.9</v>
      </c>
      <c r="AC239" s="57">
        <v>49.6</v>
      </c>
      <c r="AD239" s="57">
        <v>52.1</v>
      </c>
      <c r="AE239" s="57">
        <v>52.2</v>
      </c>
      <c r="AF239" s="57">
        <v>51</v>
      </c>
      <c r="AG239" s="57">
        <v>51.2</v>
      </c>
      <c r="AH239" s="57">
        <v>55.1</v>
      </c>
      <c r="AI239" s="57">
        <v>52.8</v>
      </c>
      <c r="AJ239" s="57">
        <v>50.6</v>
      </c>
      <c r="AL239" s="57">
        <v>105</v>
      </c>
      <c r="AM239" s="57">
        <v>102</v>
      </c>
      <c r="AN239" s="57">
        <v>103</v>
      </c>
      <c r="AO239" s="57">
        <v>99.5</v>
      </c>
      <c r="AP239" s="57">
        <v>103</v>
      </c>
      <c r="AQ239" s="57">
        <v>102</v>
      </c>
      <c r="AR239" s="57">
        <v>102</v>
      </c>
      <c r="AS239" s="57">
        <v>105</v>
      </c>
      <c r="AT239" s="57">
        <v>108</v>
      </c>
      <c r="AU239" s="57">
        <v>114</v>
      </c>
      <c r="AV239" s="57">
        <v>101</v>
      </c>
      <c r="AX239" s="57">
        <v>199</v>
      </c>
      <c r="AY239" s="57">
        <v>192</v>
      </c>
      <c r="AZ239" s="57">
        <v>207</v>
      </c>
      <c r="BA239" s="57">
        <v>187</v>
      </c>
      <c r="BB239" s="57">
        <v>43.9</v>
      </c>
      <c r="BC239" s="57">
        <v>213</v>
      </c>
      <c r="BD239" s="57">
        <v>208</v>
      </c>
      <c r="BE239" s="57">
        <v>203</v>
      </c>
      <c r="BF239" s="57">
        <v>204</v>
      </c>
      <c r="BG239" s="57">
        <v>200</v>
      </c>
      <c r="BH239" s="57">
        <v>201</v>
      </c>
    </row>
    <row r="240" spans="1:60" hidden="1" x14ac:dyDescent="0.2">
      <c r="A240" s="57">
        <v>42</v>
      </c>
      <c r="B240" s="59">
        <v>13.4</v>
      </c>
      <c r="C240" s="59">
        <v>13.4</v>
      </c>
      <c r="D240" s="59">
        <v>13.4</v>
      </c>
      <c r="E240" s="59">
        <v>11.8</v>
      </c>
      <c r="F240" s="57">
        <v>13.5</v>
      </c>
      <c r="G240" s="57">
        <v>13.5</v>
      </c>
      <c r="H240" s="61">
        <v>13.4</v>
      </c>
      <c r="I240" s="57">
        <v>13.6</v>
      </c>
      <c r="J240" s="57">
        <v>13.2</v>
      </c>
      <c r="K240" s="57">
        <v>13.1</v>
      </c>
      <c r="L240" s="57">
        <v>13.5</v>
      </c>
      <c r="N240" s="57">
        <v>23.4</v>
      </c>
      <c r="O240" s="57">
        <v>25.8</v>
      </c>
      <c r="P240" s="57">
        <v>12.9</v>
      </c>
      <c r="Q240" s="57">
        <v>25.6</v>
      </c>
      <c r="R240" s="57">
        <v>25.2</v>
      </c>
      <c r="S240" s="57">
        <v>25.8</v>
      </c>
      <c r="T240" s="57">
        <v>25.4</v>
      </c>
      <c r="U240" s="57">
        <v>25.8</v>
      </c>
      <c r="V240" s="57">
        <v>27.1</v>
      </c>
      <c r="W240" s="57">
        <v>25.8</v>
      </c>
      <c r="X240" s="57">
        <v>25.6</v>
      </c>
      <c r="Z240" s="57">
        <v>51</v>
      </c>
      <c r="AA240" s="57">
        <v>50.7</v>
      </c>
      <c r="AB240" s="57">
        <v>50.8</v>
      </c>
      <c r="AC240" s="57">
        <v>50.8</v>
      </c>
      <c r="AD240" s="57">
        <v>51.9</v>
      </c>
      <c r="AE240" s="57">
        <v>51.9</v>
      </c>
      <c r="AF240" s="57">
        <v>50.2</v>
      </c>
      <c r="AG240" s="57">
        <v>50.8</v>
      </c>
      <c r="AH240" s="57">
        <v>55.1</v>
      </c>
      <c r="AI240" s="57">
        <v>51.4</v>
      </c>
      <c r="AJ240" s="57">
        <v>46.4</v>
      </c>
      <c r="AL240" s="57">
        <v>104</v>
      </c>
      <c r="AM240" s="57">
        <v>100</v>
      </c>
      <c r="AN240" s="57">
        <v>104</v>
      </c>
      <c r="AO240" s="57">
        <v>100</v>
      </c>
      <c r="AP240" s="57">
        <v>103</v>
      </c>
      <c r="AQ240" s="57">
        <v>102</v>
      </c>
      <c r="AR240" s="57">
        <v>103</v>
      </c>
      <c r="AS240" s="57">
        <v>103</v>
      </c>
      <c r="AT240" s="57">
        <v>112</v>
      </c>
      <c r="AU240" s="57">
        <v>112</v>
      </c>
      <c r="AV240" s="57">
        <v>103</v>
      </c>
      <c r="AX240" s="57">
        <v>200</v>
      </c>
      <c r="AY240" s="57">
        <v>191</v>
      </c>
      <c r="AZ240" s="57">
        <v>209</v>
      </c>
      <c r="BA240" s="57">
        <v>105</v>
      </c>
      <c r="BB240" s="57">
        <v>206</v>
      </c>
      <c r="BC240" s="57">
        <v>206</v>
      </c>
      <c r="BD240" s="57">
        <v>209</v>
      </c>
      <c r="BE240" s="57">
        <v>203</v>
      </c>
      <c r="BF240" s="57">
        <v>207</v>
      </c>
      <c r="BG240" s="57">
        <v>189</v>
      </c>
      <c r="BH240" s="57">
        <v>162</v>
      </c>
    </row>
    <row r="241" spans="1:60" hidden="1" x14ac:dyDescent="0.2">
      <c r="A241" s="58">
        <v>43</v>
      </c>
      <c r="B241" s="59">
        <v>13.4</v>
      </c>
      <c r="C241" s="59">
        <v>13.3</v>
      </c>
      <c r="D241" s="59">
        <v>13.3</v>
      </c>
      <c r="E241" s="59">
        <v>11.2</v>
      </c>
      <c r="F241" s="57">
        <v>13.6</v>
      </c>
      <c r="G241" s="57">
        <v>13.1</v>
      </c>
      <c r="H241" s="61">
        <v>13.4</v>
      </c>
      <c r="I241" s="57">
        <v>13.4</v>
      </c>
      <c r="J241" s="57">
        <v>13.3</v>
      </c>
      <c r="K241" s="57">
        <v>13.7</v>
      </c>
      <c r="L241" s="57">
        <v>13.5</v>
      </c>
      <c r="N241" s="57">
        <v>24.5</v>
      </c>
      <c r="O241" s="57">
        <v>24.5</v>
      </c>
      <c r="P241" s="57">
        <v>23.5</v>
      </c>
      <c r="Q241" s="57">
        <v>26.2</v>
      </c>
      <c r="R241" s="57">
        <v>25</v>
      </c>
      <c r="S241" s="57">
        <v>26.4</v>
      </c>
      <c r="T241" s="57">
        <v>25.7</v>
      </c>
      <c r="U241" s="57">
        <v>25.4</v>
      </c>
      <c r="V241" s="57">
        <v>24.5</v>
      </c>
      <c r="W241" s="57">
        <v>25.7</v>
      </c>
      <c r="X241" s="57">
        <v>25.8</v>
      </c>
      <c r="Z241" s="57">
        <v>51.3</v>
      </c>
      <c r="AA241" s="57">
        <v>53.4</v>
      </c>
      <c r="AB241" s="57">
        <v>50.5</v>
      </c>
      <c r="AC241" s="57">
        <v>50.1</v>
      </c>
      <c r="AD241" s="57">
        <v>51.4</v>
      </c>
      <c r="AE241" s="57">
        <v>51.5</v>
      </c>
      <c r="AF241" s="57">
        <v>49.8</v>
      </c>
      <c r="AG241" s="57">
        <v>50.8</v>
      </c>
      <c r="AH241" s="57">
        <v>52.6</v>
      </c>
      <c r="AI241" s="57">
        <v>51.4</v>
      </c>
      <c r="AJ241" s="57">
        <v>41.3</v>
      </c>
      <c r="AL241" s="57">
        <v>104</v>
      </c>
      <c r="AM241" s="57">
        <v>102</v>
      </c>
      <c r="AN241" s="57">
        <v>83.3</v>
      </c>
      <c r="AO241" s="57">
        <v>101</v>
      </c>
      <c r="AP241" s="57">
        <v>103</v>
      </c>
      <c r="AQ241" s="57">
        <v>103</v>
      </c>
      <c r="AR241" s="57">
        <v>103</v>
      </c>
      <c r="AS241" s="57">
        <v>103</v>
      </c>
      <c r="AT241" s="57">
        <v>105</v>
      </c>
      <c r="AU241" s="57">
        <v>106</v>
      </c>
      <c r="AV241" s="57">
        <v>102</v>
      </c>
      <c r="AX241" s="57">
        <v>201</v>
      </c>
      <c r="AY241" s="57">
        <v>192</v>
      </c>
      <c r="AZ241" s="57">
        <v>210</v>
      </c>
      <c r="BA241" s="57">
        <v>103</v>
      </c>
      <c r="BB241" s="57">
        <v>207</v>
      </c>
      <c r="BC241" s="57">
        <v>204</v>
      </c>
      <c r="BD241" s="57">
        <v>208</v>
      </c>
      <c r="BE241" s="57">
        <v>203</v>
      </c>
      <c r="BF241" s="57">
        <v>208</v>
      </c>
      <c r="BG241" s="57">
        <v>192</v>
      </c>
      <c r="BH241" s="57">
        <v>43.4</v>
      </c>
    </row>
    <row r="242" spans="1:60" hidden="1" x14ac:dyDescent="0.2">
      <c r="A242" s="57">
        <v>44</v>
      </c>
      <c r="B242" s="59">
        <v>13.4</v>
      </c>
      <c r="C242" s="59">
        <v>13.3</v>
      </c>
      <c r="D242" s="59">
        <v>13.3</v>
      </c>
      <c r="E242" s="59">
        <v>12</v>
      </c>
      <c r="F242" s="57">
        <v>13.6</v>
      </c>
      <c r="G242" s="57">
        <v>13.1</v>
      </c>
      <c r="H242" s="61">
        <v>13.4</v>
      </c>
      <c r="I242" s="57">
        <v>13.6</v>
      </c>
      <c r="J242" s="57">
        <v>13.4</v>
      </c>
      <c r="K242" s="57">
        <v>13</v>
      </c>
      <c r="L242" s="57">
        <v>13.5</v>
      </c>
      <c r="N242" s="57">
        <v>25.2</v>
      </c>
      <c r="O242" s="57">
        <v>25.6</v>
      </c>
      <c r="P242" s="57">
        <v>23.3</v>
      </c>
      <c r="Q242" s="57">
        <v>25.1</v>
      </c>
      <c r="R242" s="57">
        <v>25.7</v>
      </c>
      <c r="S242" s="57">
        <v>25.8</v>
      </c>
      <c r="T242" s="57">
        <v>25.8</v>
      </c>
      <c r="U242" s="57">
        <v>25.5</v>
      </c>
      <c r="V242" s="57">
        <v>25</v>
      </c>
      <c r="W242" s="57">
        <v>25.4</v>
      </c>
      <c r="X242" s="57">
        <v>25.7</v>
      </c>
      <c r="Z242" s="57">
        <v>52.3</v>
      </c>
      <c r="AA242" s="57">
        <v>48.8</v>
      </c>
      <c r="AB242" s="57">
        <v>50.1</v>
      </c>
      <c r="AC242" s="57">
        <v>49.8</v>
      </c>
      <c r="AD242" s="57">
        <v>52.1</v>
      </c>
      <c r="AE242" s="57">
        <v>51.6</v>
      </c>
      <c r="AF242" s="57">
        <v>51.4</v>
      </c>
      <c r="AG242" s="57">
        <v>50.1</v>
      </c>
      <c r="AH242" s="57">
        <v>53.8</v>
      </c>
      <c r="AI242" s="57">
        <v>53.5</v>
      </c>
      <c r="AJ242" s="57">
        <v>47.1</v>
      </c>
      <c r="AL242" s="57">
        <v>104</v>
      </c>
      <c r="AM242" s="57">
        <v>103</v>
      </c>
      <c r="AN242" s="57">
        <v>23.2</v>
      </c>
      <c r="AO242" s="57">
        <v>101</v>
      </c>
      <c r="AP242" s="57">
        <v>106</v>
      </c>
      <c r="AQ242" s="57">
        <v>110</v>
      </c>
      <c r="AR242" s="57">
        <v>108</v>
      </c>
      <c r="AS242" s="57">
        <v>102</v>
      </c>
      <c r="AT242" s="57">
        <v>103</v>
      </c>
      <c r="AU242" s="57">
        <v>106</v>
      </c>
      <c r="AV242" s="57">
        <v>106</v>
      </c>
      <c r="AX242" s="57">
        <v>202</v>
      </c>
      <c r="AY242" s="57">
        <v>155</v>
      </c>
      <c r="AZ242" s="57">
        <v>206</v>
      </c>
      <c r="BA242" s="57">
        <v>207</v>
      </c>
      <c r="BB242" s="57">
        <v>207</v>
      </c>
      <c r="BC242" s="57">
        <v>209</v>
      </c>
      <c r="BD242" s="57">
        <v>209</v>
      </c>
      <c r="BE242" s="57">
        <v>208</v>
      </c>
      <c r="BF242" s="57">
        <v>205</v>
      </c>
      <c r="BG242" s="57">
        <v>188</v>
      </c>
      <c r="BH242" s="57">
        <v>202</v>
      </c>
    </row>
    <row r="243" spans="1:60" hidden="1" x14ac:dyDescent="0.2">
      <c r="A243" s="57">
        <v>45</v>
      </c>
      <c r="B243" s="59">
        <v>13.4</v>
      </c>
      <c r="C243" s="59">
        <v>13.4</v>
      </c>
      <c r="D243" s="59">
        <v>13.4</v>
      </c>
      <c r="E243" s="59">
        <v>11.7</v>
      </c>
      <c r="F243" s="57">
        <v>13.3</v>
      </c>
      <c r="G243" s="57">
        <v>13</v>
      </c>
      <c r="H243" s="61">
        <v>13.4</v>
      </c>
      <c r="I243" s="57">
        <v>13.9</v>
      </c>
      <c r="J243" s="57">
        <v>13.5</v>
      </c>
      <c r="K243" s="57">
        <v>13</v>
      </c>
      <c r="L243" s="57">
        <v>13.9</v>
      </c>
      <c r="N243" s="57">
        <v>24.1</v>
      </c>
      <c r="O243" s="57">
        <v>26.1</v>
      </c>
      <c r="P243" s="57">
        <v>23.1</v>
      </c>
      <c r="Q243" s="57">
        <v>25</v>
      </c>
      <c r="R243" s="57">
        <v>25.3</v>
      </c>
      <c r="S243" s="57">
        <v>26.1</v>
      </c>
      <c r="T243" s="57">
        <v>25.8</v>
      </c>
      <c r="U243" s="57">
        <v>25.3</v>
      </c>
      <c r="V243" s="57">
        <v>25.8</v>
      </c>
      <c r="W243" s="57">
        <v>25.6</v>
      </c>
      <c r="X243" s="57">
        <v>25.8</v>
      </c>
      <c r="Z243" s="57">
        <v>51.4</v>
      </c>
      <c r="AA243" s="57">
        <v>49.8</v>
      </c>
      <c r="AB243" s="57">
        <v>51.1</v>
      </c>
      <c r="AC243" s="57">
        <v>51.3</v>
      </c>
      <c r="AD243" s="57">
        <v>52</v>
      </c>
      <c r="AE243" s="57">
        <v>52.1</v>
      </c>
      <c r="AF243" s="57">
        <v>47.8</v>
      </c>
      <c r="AG243" s="57">
        <v>50.1</v>
      </c>
      <c r="AH243" s="57">
        <v>55.2</v>
      </c>
      <c r="AI243" s="57">
        <v>54.9</v>
      </c>
      <c r="AJ243" s="57">
        <v>30.5</v>
      </c>
      <c r="AL243" s="57">
        <v>104</v>
      </c>
      <c r="AM243" s="57">
        <v>103</v>
      </c>
      <c r="AN243" s="57">
        <v>103</v>
      </c>
      <c r="AO243" s="57">
        <v>101</v>
      </c>
      <c r="AP243" s="57">
        <v>102</v>
      </c>
      <c r="AQ243" s="57">
        <v>107</v>
      </c>
      <c r="AR243" s="57">
        <v>105</v>
      </c>
      <c r="AS243" s="57">
        <v>106</v>
      </c>
      <c r="AT243" s="57">
        <v>102</v>
      </c>
      <c r="AU243" s="57">
        <v>110</v>
      </c>
      <c r="AV243" s="57">
        <v>104</v>
      </c>
      <c r="AX243" s="57">
        <v>203</v>
      </c>
      <c r="AY243" s="57">
        <v>171</v>
      </c>
      <c r="AZ243" s="57">
        <v>205</v>
      </c>
      <c r="BA243" s="57">
        <v>204</v>
      </c>
      <c r="BB243" s="57">
        <v>207</v>
      </c>
      <c r="BC243" s="57">
        <v>211</v>
      </c>
      <c r="BD243" s="57">
        <v>206</v>
      </c>
      <c r="BE243" s="57">
        <v>209</v>
      </c>
      <c r="BF243" s="57">
        <v>204</v>
      </c>
      <c r="BG243" s="57">
        <v>204</v>
      </c>
      <c r="BH243" s="57">
        <v>202</v>
      </c>
    </row>
    <row r="244" spans="1:60" hidden="1" x14ac:dyDescent="0.2">
      <c r="A244" s="58">
        <v>46</v>
      </c>
      <c r="B244" s="59">
        <v>13.3</v>
      </c>
      <c r="C244" s="59">
        <v>13.4</v>
      </c>
      <c r="D244" s="59">
        <v>13.4</v>
      </c>
      <c r="E244" s="59">
        <v>12.1</v>
      </c>
      <c r="F244" s="57">
        <v>13.3</v>
      </c>
      <c r="G244" s="57">
        <v>13.2</v>
      </c>
      <c r="H244" s="61">
        <v>13.4</v>
      </c>
      <c r="I244" s="57">
        <v>13.4</v>
      </c>
      <c r="J244" s="57">
        <v>13.5</v>
      </c>
      <c r="K244" s="57">
        <v>12.9</v>
      </c>
      <c r="L244" s="57">
        <v>13.4</v>
      </c>
      <c r="N244" s="57">
        <v>24.7</v>
      </c>
      <c r="O244" s="57">
        <v>26</v>
      </c>
      <c r="P244" s="57">
        <v>23.2</v>
      </c>
      <c r="Q244" s="57">
        <v>24.9</v>
      </c>
      <c r="R244" s="57">
        <v>25.6</v>
      </c>
      <c r="S244" s="57">
        <v>25.9</v>
      </c>
      <c r="T244" s="57">
        <v>26</v>
      </c>
      <c r="U244" s="57">
        <v>25.5</v>
      </c>
      <c r="V244" s="57">
        <v>25</v>
      </c>
      <c r="W244" s="57">
        <v>25.8</v>
      </c>
      <c r="X244" s="57">
        <v>26.6</v>
      </c>
      <c r="Z244" s="57">
        <v>51.4</v>
      </c>
      <c r="AA244" s="57">
        <v>50.1</v>
      </c>
      <c r="AB244" s="57">
        <v>50.1</v>
      </c>
      <c r="AC244" s="57">
        <v>50.2</v>
      </c>
      <c r="AD244" s="57">
        <v>52</v>
      </c>
      <c r="AE244" s="57">
        <v>53.8</v>
      </c>
      <c r="AF244" s="57">
        <v>52.8</v>
      </c>
      <c r="AG244" s="57">
        <v>50.5</v>
      </c>
      <c r="AH244" s="57">
        <v>52.1</v>
      </c>
      <c r="AI244" s="57">
        <v>54.9</v>
      </c>
      <c r="AJ244" s="57">
        <v>21.3</v>
      </c>
      <c r="AL244" s="57">
        <v>104</v>
      </c>
      <c r="AM244" s="57">
        <v>98.4</v>
      </c>
      <c r="AN244" s="57">
        <v>103</v>
      </c>
      <c r="AO244" s="57">
        <v>101</v>
      </c>
      <c r="AP244" s="57">
        <v>103</v>
      </c>
      <c r="AQ244" s="57">
        <v>105</v>
      </c>
      <c r="AR244" s="57">
        <v>107</v>
      </c>
      <c r="AS244" s="57">
        <v>106</v>
      </c>
      <c r="AT244" s="57">
        <v>103</v>
      </c>
      <c r="AU244" s="57">
        <v>107</v>
      </c>
      <c r="AV244" s="57">
        <v>103</v>
      </c>
      <c r="AX244" s="57">
        <v>198</v>
      </c>
      <c r="AY244" s="57">
        <v>194</v>
      </c>
      <c r="AZ244" s="57">
        <v>205</v>
      </c>
      <c r="BA244" s="57">
        <v>210</v>
      </c>
      <c r="BB244" s="57">
        <v>205</v>
      </c>
      <c r="BC244" s="57">
        <v>211</v>
      </c>
      <c r="BD244" s="57">
        <v>209</v>
      </c>
      <c r="BE244" s="57">
        <v>203</v>
      </c>
      <c r="BF244" s="57">
        <v>204</v>
      </c>
      <c r="BG244" s="57">
        <v>192</v>
      </c>
      <c r="BH244" s="57">
        <v>202</v>
      </c>
    </row>
    <row r="245" spans="1:60" hidden="1" x14ac:dyDescent="0.2">
      <c r="A245" s="57">
        <v>47</v>
      </c>
      <c r="B245" s="59">
        <v>13.3</v>
      </c>
      <c r="C245" s="59">
        <v>13.4</v>
      </c>
      <c r="D245" s="59">
        <v>13.4</v>
      </c>
      <c r="E245" s="59">
        <v>11.5</v>
      </c>
      <c r="F245" s="57">
        <v>13.4</v>
      </c>
      <c r="G245" s="57">
        <v>13.4</v>
      </c>
      <c r="H245" s="61">
        <v>13.4</v>
      </c>
      <c r="I245" s="57">
        <v>13.5</v>
      </c>
      <c r="J245" s="57">
        <v>13.5</v>
      </c>
      <c r="K245" s="57">
        <v>12.8</v>
      </c>
      <c r="L245" s="57">
        <v>13.5</v>
      </c>
      <c r="N245" s="57">
        <v>25</v>
      </c>
      <c r="O245" s="57">
        <v>25.3</v>
      </c>
      <c r="P245" s="57">
        <v>22.8</v>
      </c>
      <c r="Q245" s="57">
        <v>25</v>
      </c>
      <c r="R245" s="57">
        <v>25.6</v>
      </c>
      <c r="S245" s="57">
        <v>26</v>
      </c>
      <c r="T245" s="57">
        <v>25.7</v>
      </c>
      <c r="U245" s="57">
        <v>25.5</v>
      </c>
      <c r="V245" s="57">
        <v>25.1</v>
      </c>
      <c r="W245" s="57">
        <v>24.5</v>
      </c>
      <c r="X245" s="57">
        <v>27</v>
      </c>
      <c r="Z245" s="57">
        <v>52.5</v>
      </c>
      <c r="AA245" s="57">
        <v>29.9</v>
      </c>
      <c r="AB245" s="57">
        <v>50.4</v>
      </c>
      <c r="AC245" s="57">
        <v>50.3</v>
      </c>
      <c r="AD245" s="57">
        <v>52.7</v>
      </c>
      <c r="AE245" s="57">
        <v>51.6</v>
      </c>
      <c r="AF245" s="57">
        <v>53.8</v>
      </c>
      <c r="AG245" s="57">
        <v>52</v>
      </c>
      <c r="AH245" s="57">
        <v>50.8</v>
      </c>
      <c r="AI245" s="57">
        <v>55.5</v>
      </c>
      <c r="AJ245" s="57">
        <v>51.4</v>
      </c>
      <c r="AL245" s="57">
        <v>105</v>
      </c>
      <c r="AM245" s="57">
        <v>101</v>
      </c>
      <c r="AN245" s="57">
        <v>105</v>
      </c>
      <c r="AO245" s="57">
        <v>101</v>
      </c>
      <c r="AP245" s="57">
        <v>103</v>
      </c>
      <c r="AQ245" s="57">
        <v>103</v>
      </c>
      <c r="AR245" s="57">
        <v>103</v>
      </c>
      <c r="AS245" s="57">
        <v>105</v>
      </c>
      <c r="AT245" s="57">
        <v>99.9</v>
      </c>
      <c r="AU245" s="57">
        <v>111</v>
      </c>
      <c r="AV245" s="57">
        <v>101</v>
      </c>
      <c r="AX245" s="57">
        <v>193</v>
      </c>
      <c r="AY245" s="57">
        <v>207</v>
      </c>
      <c r="AZ245" s="57">
        <v>200</v>
      </c>
      <c r="BA245" s="57">
        <v>217</v>
      </c>
      <c r="BB245" s="57">
        <v>210</v>
      </c>
      <c r="BC245" s="57">
        <v>213</v>
      </c>
      <c r="BD245" s="57">
        <v>207</v>
      </c>
      <c r="BE245" s="57">
        <v>206</v>
      </c>
      <c r="BF245" s="57">
        <v>204</v>
      </c>
      <c r="BG245" s="57">
        <v>195</v>
      </c>
      <c r="BH245" s="57">
        <v>210</v>
      </c>
    </row>
    <row r="246" spans="1:60" hidden="1" x14ac:dyDescent="0.2">
      <c r="A246" s="57">
        <v>48</v>
      </c>
      <c r="B246" s="59">
        <v>13.3</v>
      </c>
      <c r="C246" s="59">
        <v>13.4</v>
      </c>
      <c r="D246" s="59">
        <v>13.4</v>
      </c>
      <c r="E246" s="59">
        <v>12.1</v>
      </c>
      <c r="F246" s="57">
        <v>13.4</v>
      </c>
      <c r="G246" s="57">
        <v>13.4</v>
      </c>
      <c r="H246" s="61">
        <v>13.3</v>
      </c>
      <c r="I246" s="57">
        <v>3.18</v>
      </c>
      <c r="J246" s="57">
        <v>13.1</v>
      </c>
      <c r="K246" s="57">
        <v>12.9</v>
      </c>
      <c r="L246" s="57">
        <v>13.4</v>
      </c>
      <c r="N246" s="57">
        <v>25.8</v>
      </c>
      <c r="O246" s="57">
        <v>25.4</v>
      </c>
      <c r="P246" s="57">
        <v>23</v>
      </c>
      <c r="Q246" s="57">
        <v>25.2</v>
      </c>
      <c r="R246" s="57">
        <v>26.1</v>
      </c>
      <c r="S246" s="57">
        <v>25.8</v>
      </c>
      <c r="T246" s="57">
        <v>25.6</v>
      </c>
      <c r="U246" s="57">
        <v>25.3</v>
      </c>
      <c r="V246" s="57">
        <v>25.3</v>
      </c>
      <c r="W246" s="57">
        <v>25.7</v>
      </c>
      <c r="X246" s="57">
        <v>25.9</v>
      </c>
      <c r="Z246" s="57">
        <v>51.7</v>
      </c>
      <c r="AA246" s="57">
        <v>22</v>
      </c>
      <c r="AB246" s="57">
        <v>50</v>
      </c>
      <c r="AC246" s="57">
        <v>50.1</v>
      </c>
      <c r="AD246" s="57">
        <v>55.4</v>
      </c>
      <c r="AE246" s="57">
        <v>51.7</v>
      </c>
      <c r="AF246" s="57">
        <v>53.4</v>
      </c>
      <c r="AG246" s="57">
        <v>50.7</v>
      </c>
      <c r="AH246" s="57">
        <v>51.1</v>
      </c>
      <c r="AI246" s="57">
        <v>49.5</v>
      </c>
      <c r="AJ246" s="57">
        <v>50.8</v>
      </c>
      <c r="AL246" s="57">
        <v>104</v>
      </c>
      <c r="AM246" s="57">
        <v>102</v>
      </c>
      <c r="AN246" s="57">
        <v>100</v>
      </c>
      <c r="AO246" s="57">
        <v>104</v>
      </c>
      <c r="AP246" s="57">
        <v>103</v>
      </c>
      <c r="AQ246" s="57">
        <v>103</v>
      </c>
      <c r="AR246" s="57">
        <v>102</v>
      </c>
      <c r="AS246" s="57">
        <v>103</v>
      </c>
      <c r="AT246" s="57">
        <v>103</v>
      </c>
      <c r="AU246" s="57">
        <v>110</v>
      </c>
      <c r="AV246" s="57">
        <v>101</v>
      </c>
      <c r="AX246" s="57">
        <v>198</v>
      </c>
      <c r="AY246" s="57">
        <v>201</v>
      </c>
      <c r="AZ246" s="57">
        <v>202</v>
      </c>
      <c r="BA246" s="57">
        <v>207</v>
      </c>
      <c r="BB246" s="57">
        <v>208</v>
      </c>
      <c r="BC246" s="57">
        <v>206</v>
      </c>
      <c r="BD246" s="57">
        <v>206</v>
      </c>
      <c r="BE246" s="57">
        <v>206</v>
      </c>
      <c r="BF246" s="57">
        <v>205</v>
      </c>
      <c r="BG246" s="57">
        <v>190</v>
      </c>
      <c r="BH246" s="57">
        <v>203</v>
      </c>
    </row>
    <row r="247" spans="1:60" hidden="1" x14ac:dyDescent="0.2">
      <c r="A247" s="58">
        <v>49</v>
      </c>
      <c r="B247" s="59">
        <v>13.8</v>
      </c>
      <c r="C247" s="59">
        <v>13.5</v>
      </c>
      <c r="D247" s="59">
        <v>13.5</v>
      </c>
      <c r="E247" s="59">
        <v>11.9</v>
      </c>
      <c r="F247" s="57">
        <v>13.3</v>
      </c>
      <c r="G247" s="57">
        <v>13.5</v>
      </c>
      <c r="H247" s="61">
        <v>13.6</v>
      </c>
      <c r="I247" s="57">
        <v>10.5</v>
      </c>
      <c r="J247" s="57">
        <v>3.05</v>
      </c>
      <c r="K247" s="57">
        <v>13.2</v>
      </c>
      <c r="L247" s="57">
        <v>13.8</v>
      </c>
      <c r="N247" s="57">
        <v>25.2</v>
      </c>
      <c r="O247" s="57">
        <v>25.9</v>
      </c>
      <c r="P247" s="57">
        <v>22.4</v>
      </c>
      <c r="Q247" s="57">
        <v>25.6</v>
      </c>
      <c r="R247" s="57">
        <v>25.4</v>
      </c>
      <c r="S247" s="57">
        <v>25.9</v>
      </c>
      <c r="T247" s="57">
        <v>26.6</v>
      </c>
      <c r="U247" s="57">
        <v>24.6</v>
      </c>
      <c r="V247" s="57">
        <v>24.5</v>
      </c>
      <c r="W247" s="57">
        <v>24.5</v>
      </c>
      <c r="X247" s="57">
        <v>26</v>
      </c>
      <c r="Z247" s="57">
        <v>51.6</v>
      </c>
      <c r="AA247" s="57">
        <v>50.7</v>
      </c>
      <c r="AB247" s="57">
        <v>50</v>
      </c>
      <c r="AC247" s="57">
        <v>50.6</v>
      </c>
      <c r="AD247" s="57">
        <v>54.4</v>
      </c>
      <c r="AE247" s="57">
        <v>52.9</v>
      </c>
      <c r="AF247" s="57">
        <v>53.4</v>
      </c>
      <c r="AG247" s="57">
        <v>26.7</v>
      </c>
      <c r="AH247" s="57">
        <v>51.5</v>
      </c>
      <c r="AI247" s="57">
        <v>52.7</v>
      </c>
      <c r="AJ247" s="57">
        <v>51</v>
      </c>
      <c r="AL247" s="57">
        <v>104</v>
      </c>
      <c r="AM247" s="57">
        <v>97.8</v>
      </c>
      <c r="AN247" s="57">
        <v>102</v>
      </c>
      <c r="AO247" s="57">
        <v>101</v>
      </c>
      <c r="AP247" s="57">
        <v>102</v>
      </c>
      <c r="AQ247" s="57">
        <v>100</v>
      </c>
      <c r="AR247" s="57">
        <v>104</v>
      </c>
      <c r="AS247" s="57">
        <v>106</v>
      </c>
      <c r="AT247" s="57">
        <v>106</v>
      </c>
      <c r="AU247" s="57">
        <v>109</v>
      </c>
      <c r="AV247" s="57">
        <v>103</v>
      </c>
      <c r="AX247" s="57">
        <v>201</v>
      </c>
      <c r="AY247" s="57">
        <v>200</v>
      </c>
      <c r="AZ247" s="57">
        <v>203</v>
      </c>
      <c r="BA247" s="57">
        <v>202</v>
      </c>
      <c r="BB247" s="57">
        <v>208</v>
      </c>
      <c r="BC247" s="57">
        <v>211</v>
      </c>
      <c r="BD247" s="57">
        <v>206</v>
      </c>
      <c r="BE247" s="57">
        <v>207</v>
      </c>
      <c r="BF247" s="57">
        <v>205</v>
      </c>
      <c r="BG247" s="57">
        <v>26.1</v>
      </c>
      <c r="BH247" s="57">
        <v>203</v>
      </c>
    </row>
    <row r="248" spans="1:60" hidden="1" x14ac:dyDescent="0.2">
      <c r="A248" s="57">
        <v>50</v>
      </c>
      <c r="B248" s="59">
        <v>13.6</v>
      </c>
      <c r="C248" s="59">
        <v>13.6</v>
      </c>
      <c r="D248" s="59">
        <v>13.6</v>
      </c>
      <c r="E248" s="59">
        <v>12.4</v>
      </c>
      <c r="F248" s="57">
        <v>13.3</v>
      </c>
      <c r="G248" s="57">
        <v>13.7</v>
      </c>
      <c r="H248" s="61">
        <v>13.6</v>
      </c>
      <c r="I248" s="57">
        <v>13.5</v>
      </c>
      <c r="J248" s="57">
        <v>10.5</v>
      </c>
      <c r="K248" s="57">
        <v>13.1</v>
      </c>
      <c r="L248" s="57">
        <v>13.5</v>
      </c>
      <c r="N248" s="57">
        <v>24.1</v>
      </c>
      <c r="O248" s="57">
        <v>26</v>
      </c>
      <c r="P248" s="57">
        <v>22.6</v>
      </c>
      <c r="Q248" s="57">
        <v>26.5</v>
      </c>
      <c r="R248" s="57">
        <v>26.4</v>
      </c>
      <c r="S248" s="57">
        <v>25.7</v>
      </c>
      <c r="T248" s="57">
        <v>25.7</v>
      </c>
      <c r="U248" s="57">
        <v>24.7</v>
      </c>
      <c r="V248" s="57">
        <v>24.9</v>
      </c>
      <c r="W248" s="57">
        <v>25.6</v>
      </c>
      <c r="X248" s="57">
        <v>25.9</v>
      </c>
      <c r="Z248" s="57">
        <v>52.7</v>
      </c>
      <c r="AA248" s="57">
        <v>50.1</v>
      </c>
      <c r="AB248" s="57">
        <v>50</v>
      </c>
      <c r="AC248" s="57">
        <v>50.2</v>
      </c>
      <c r="AD248" s="57">
        <v>53.3</v>
      </c>
      <c r="AE248" s="57">
        <v>52</v>
      </c>
      <c r="AF248" s="57">
        <v>54.5</v>
      </c>
      <c r="AG248" s="57">
        <v>26.7</v>
      </c>
      <c r="AH248" s="57">
        <v>51.4</v>
      </c>
      <c r="AI248" s="57">
        <v>54.2</v>
      </c>
      <c r="AJ248" s="57">
        <v>50.8</v>
      </c>
      <c r="AL248" s="57">
        <v>105</v>
      </c>
      <c r="AM248" s="57">
        <v>11.7</v>
      </c>
      <c r="AN248" s="57">
        <v>101</v>
      </c>
      <c r="AO248" s="57">
        <v>99.5</v>
      </c>
      <c r="AP248" s="57">
        <v>103</v>
      </c>
      <c r="AQ248" s="57">
        <v>99.8</v>
      </c>
      <c r="AR248" s="57">
        <v>104</v>
      </c>
      <c r="AS248" s="57">
        <v>113</v>
      </c>
      <c r="AT248" s="57">
        <v>103</v>
      </c>
      <c r="AU248" s="57">
        <v>105</v>
      </c>
      <c r="AV248" s="57">
        <v>106</v>
      </c>
      <c r="AX248" s="57">
        <v>202</v>
      </c>
      <c r="AY248" s="57">
        <v>198</v>
      </c>
      <c r="AZ248" s="57">
        <v>205</v>
      </c>
      <c r="BA248" s="57">
        <v>201</v>
      </c>
      <c r="BB248" s="57">
        <v>209</v>
      </c>
      <c r="BC248" s="57">
        <v>208</v>
      </c>
      <c r="BD248" s="57">
        <v>207</v>
      </c>
      <c r="BE248" s="57">
        <v>208</v>
      </c>
      <c r="BF248" s="57">
        <v>205</v>
      </c>
      <c r="BG248" s="57">
        <v>182</v>
      </c>
      <c r="BH248" s="57">
        <v>205</v>
      </c>
    </row>
    <row r="249" spans="1:60" hidden="1" x14ac:dyDescent="0.2">
      <c r="A249" s="57">
        <v>51</v>
      </c>
      <c r="B249" s="59">
        <v>13.3</v>
      </c>
      <c r="C249" s="59">
        <v>13.4</v>
      </c>
      <c r="D249" s="59">
        <v>13.4</v>
      </c>
      <c r="E249" s="59">
        <v>13.4</v>
      </c>
      <c r="F249" s="57">
        <v>13.2</v>
      </c>
      <c r="G249" s="57">
        <v>13.9</v>
      </c>
      <c r="H249" s="61">
        <v>13.4</v>
      </c>
      <c r="I249" s="57">
        <v>13.5</v>
      </c>
      <c r="J249" s="57">
        <v>13</v>
      </c>
      <c r="K249" s="57">
        <v>13.4</v>
      </c>
      <c r="L249" s="57">
        <v>13.5</v>
      </c>
      <c r="N249" s="57">
        <v>26.1</v>
      </c>
      <c r="O249" s="57">
        <v>25.9</v>
      </c>
      <c r="P249" s="57">
        <v>22.7</v>
      </c>
      <c r="Q249" s="57">
        <v>24.5</v>
      </c>
      <c r="R249" s="57">
        <v>26.7</v>
      </c>
      <c r="S249" s="57">
        <v>25.9</v>
      </c>
      <c r="T249" s="57">
        <v>25.7</v>
      </c>
      <c r="U249" s="57">
        <v>23.4</v>
      </c>
      <c r="V249" s="57">
        <v>24.6</v>
      </c>
      <c r="W249" s="57">
        <v>24.3</v>
      </c>
      <c r="X249" s="57">
        <v>25.8</v>
      </c>
      <c r="Z249" s="57">
        <v>52.9</v>
      </c>
      <c r="AA249" s="57">
        <v>50.3</v>
      </c>
      <c r="AB249" s="57">
        <v>50.2</v>
      </c>
      <c r="AC249" s="57">
        <v>50</v>
      </c>
      <c r="AD249" s="57">
        <v>51.7</v>
      </c>
      <c r="AE249" s="57">
        <v>52.2</v>
      </c>
      <c r="AF249" s="57">
        <v>52.6</v>
      </c>
      <c r="AG249" s="57">
        <v>53.8</v>
      </c>
      <c r="AH249" s="57">
        <v>51.6</v>
      </c>
      <c r="AI249" s="57">
        <v>54.3</v>
      </c>
      <c r="AJ249" s="57">
        <v>50.8</v>
      </c>
      <c r="AL249" s="57">
        <v>107</v>
      </c>
      <c r="AM249" s="57">
        <v>81.7</v>
      </c>
      <c r="AN249" s="57">
        <v>100</v>
      </c>
      <c r="AO249" s="57">
        <v>101</v>
      </c>
      <c r="AP249" s="57">
        <v>103</v>
      </c>
      <c r="AQ249" s="57">
        <v>95.9</v>
      </c>
      <c r="AR249" s="57">
        <v>106</v>
      </c>
      <c r="AS249" s="57">
        <v>105</v>
      </c>
      <c r="AT249" s="57">
        <v>103</v>
      </c>
      <c r="AU249" s="57">
        <v>107</v>
      </c>
      <c r="AV249" s="57">
        <v>103</v>
      </c>
      <c r="AX249" s="57">
        <v>200</v>
      </c>
      <c r="AY249" s="57">
        <v>201</v>
      </c>
      <c r="AZ249" s="57">
        <v>206</v>
      </c>
      <c r="BA249" s="57">
        <v>208</v>
      </c>
      <c r="BB249" s="57">
        <v>201</v>
      </c>
      <c r="BC249" s="57">
        <v>210</v>
      </c>
      <c r="BD249" s="57">
        <v>206</v>
      </c>
      <c r="BE249" s="57">
        <v>206</v>
      </c>
      <c r="BF249" s="57">
        <v>205</v>
      </c>
      <c r="BG249" s="57">
        <v>200</v>
      </c>
      <c r="BH249" s="57">
        <v>203</v>
      </c>
    </row>
    <row r="250" spans="1:60" hidden="1" x14ac:dyDescent="0.2">
      <c r="A250" s="58">
        <v>52</v>
      </c>
      <c r="B250" s="59">
        <v>13.2</v>
      </c>
      <c r="C250" s="59">
        <v>13.6</v>
      </c>
      <c r="D250" s="59">
        <v>13.6</v>
      </c>
      <c r="E250" s="59">
        <v>13.3</v>
      </c>
      <c r="F250" s="57">
        <v>12.9</v>
      </c>
      <c r="G250" s="57">
        <v>13.5</v>
      </c>
      <c r="H250" s="61">
        <v>13.4</v>
      </c>
      <c r="I250" s="57">
        <v>13.5</v>
      </c>
      <c r="J250" s="57">
        <v>13.2</v>
      </c>
      <c r="K250" s="57">
        <v>13.2</v>
      </c>
      <c r="L250" s="57">
        <v>13.4</v>
      </c>
      <c r="N250" s="57">
        <v>25</v>
      </c>
      <c r="O250" s="57">
        <v>25.9</v>
      </c>
      <c r="P250" s="57">
        <v>25.4</v>
      </c>
      <c r="Q250" s="57">
        <v>23.6</v>
      </c>
      <c r="R250" s="57">
        <v>25.5</v>
      </c>
      <c r="S250" s="57">
        <v>25.9</v>
      </c>
      <c r="T250" s="57">
        <v>25.8</v>
      </c>
      <c r="U250" s="57">
        <v>24.6</v>
      </c>
      <c r="V250" s="57">
        <v>24.4</v>
      </c>
      <c r="W250" s="57">
        <v>24.8</v>
      </c>
      <c r="X250" s="57">
        <v>26.2</v>
      </c>
      <c r="Z250" s="57">
        <v>52.6</v>
      </c>
      <c r="AA250" s="57">
        <v>50.6</v>
      </c>
      <c r="AB250" s="57">
        <v>50.4</v>
      </c>
      <c r="AC250" s="57">
        <v>50.6</v>
      </c>
      <c r="AD250" s="57">
        <v>52.1</v>
      </c>
      <c r="AE250" s="57">
        <v>51.4</v>
      </c>
      <c r="AF250" s="57">
        <v>51.5</v>
      </c>
      <c r="AG250" s="57">
        <v>50.8</v>
      </c>
      <c r="AH250" s="57">
        <v>51.3</v>
      </c>
      <c r="AI250" s="57">
        <v>53.4</v>
      </c>
      <c r="AJ250" s="57">
        <v>50.6</v>
      </c>
      <c r="AL250" s="57">
        <v>103</v>
      </c>
      <c r="AM250" s="57">
        <v>89</v>
      </c>
      <c r="AN250" s="57">
        <v>100</v>
      </c>
      <c r="AO250" s="57">
        <v>104</v>
      </c>
      <c r="AP250" s="57">
        <v>103</v>
      </c>
      <c r="AQ250" s="57">
        <v>101</v>
      </c>
      <c r="AR250" s="57">
        <v>110</v>
      </c>
      <c r="AS250" s="57">
        <v>106</v>
      </c>
      <c r="AT250" s="57">
        <v>104</v>
      </c>
      <c r="AU250" s="57">
        <v>107</v>
      </c>
      <c r="AV250" s="57">
        <v>104</v>
      </c>
      <c r="AX250" s="57">
        <v>190</v>
      </c>
      <c r="AY250" s="57">
        <v>196</v>
      </c>
      <c r="AZ250" s="57">
        <v>206</v>
      </c>
      <c r="BA250" s="57">
        <v>194</v>
      </c>
      <c r="BB250" s="57">
        <v>209</v>
      </c>
      <c r="BC250" s="57">
        <v>206</v>
      </c>
      <c r="BD250" s="57">
        <v>207</v>
      </c>
      <c r="BE250" s="57">
        <v>206</v>
      </c>
      <c r="BF250" s="57">
        <v>204</v>
      </c>
      <c r="BG250" s="57">
        <v>200</v>
      </c>
      <c r="BH250" s="57">
        <v>201</v>
      </c>
    </row>
    <row r="251" spans="1:60" hidden="1" x14ac:dyDescent="0.2">
      <c r="A251" s="57">
        <v>53</v>
      </c>
      <c r="B251" s="59">
        <v>13.2</v>
      </c>
      <c r="C251" s="59">
        <v>13.5</v>
      </c>
      <c r="D251" s="59">
        <v>13.5</v>
      </c>
      <c r="E251" s="59">
        <v>13.4</v>
      </c>
      <c r="F251" s="57">
        <v>13.7</v>
      </c>
      <c r="G251" s="57">
        <v>13.5</v>
      </c>
      <c r="H251" s="61">
        <v>13.4</v>
      </c>
      <c r="I251" s="57">
        <v>13.5</v>
      </c>
      <c r="J251" s="57">
        <v>13.1</v>
      </c>
      <c r="K251" s="57">
        <v>13.1</v>
      </c>
      <c r="L251" s="57">
        <v>13.7</v>
      </c>
      <c r="N251" s="57">
        <v>26.2</v>
      </c>
      <c r="O251" s="57">
        <v>26.5</v>
      </c>
      <c r="P251" s="57">
        <v>24.1</v>
      </c>
      <c r="Q251" s="57">
        <v>24.8</v>
      </c>
      <c r="R251" s="57">
        <v>25.3</v>
      </c>
      <c r="S251" s="57">
        <v>26.1</v>
      </c>
      <c r="T251" s="57">
        <v>26.3</v>
      </c>
      <c r="U251" s="57">
        <v>24</v>
      </c>
      <c r="V251" s="57">
        <v>24.5</v>
      </c>
      <c r="W251" s="57">
        <v>25.8</v>
      </c>
      <c r="X251" s="57">
        <v>25.8</v>
      </c>
      <c r="Z251" s="57">
        <v>51.9</v>
      </c>
      <c r="AA251" s="57">
        <v>51.1</v>
      </c>
      <c r="AB251" s="57">
        <v>50.1</v>
      </c>
      <c r="AC251" s="57">
        <v>51.2</v>
      </c>
      <c r="AD251" s="57">
        <v>51.9</v>
      </c>
      <c r="AE251" s="57">
        <v>51.1</v>
      </c>
      <c r="AF251" s="57">
        <v>53.9</v>
      </c>
      <c r="AG251" s="57">
        <v>50.7</v>
      </c>
      <c r="AH251" s="57">
        <v>51.3</v>
      </c>
      <c r="AI251" s="57">
        <v>54</v>
      </c>
      <c r="AJ251" s="57">
        <v>51</v>
      </c>
      <c r="AL251" s="57">
        <v>103</v>
      </c>
      <c r="AM251" s="57">
        <v>89.9</v>
      </c>
      <c r="AN251" s="57">
        <v>106</v>
      </c>
      <c r="AO251" s="57">
        <v>103</v>
      </c>
      <c r="AP251" s="57">
        <v>102</v>
      </c>
      <c r="AQ251" s="57">
        <v>98.1</v>
      </c>
      <c r="AR251" s="57">
        <v>101</v>
      </c>
      <c r="AS251" s="57">
        <v>105</v>
      </c>
      <c r="AT251" s="57">
        <v>103</v>
      </c>
      <c r="AU251" s="57">
        <v>108</v>
      </c>
      <c r="AV251" s="57">
        <v>102</v>
      </c>
      <c r="AX251" s="57">
        <v>202</v>
      </c>
      <c r="AY251" s="57">
        <v>196</v>
      </c>
      <c r="AZ251" s="57">
        <v>202</v>
      </c>
      <c r="BA251" s="57">
        <v>205</v>
      </c>
      <c r="BB251" s="57">
        <v>205</v>
      </c>
      <c r="BC251" s="57">
        <v>208</v>
      </c>
      <c r="BD251" s="57">
        <v>203</v>
      </c>
      <c r="BE251" s="57">
        <v>207</v>
      </c>
      <c r="BF251" s="57">
        <v>205</v>
      </c>
      <c r="BG251" s="57">
        <v>212</v>
      </c>
      <c r="BH251" s="57">
        <v>200</v>
      </c>
    </row>
    <row r="252" spans="1:60" hidden="1" x14ac:dyDescent="0.2">
      <c r="A252" s="57">
        <v>54</v>
      </c>
      <c r="B252" s="59">
        <v>13.2</v>
      </c>
      <c r="C252" s="59">
        <v>13.5</v>
      </c>
      <c r="D252" s="59">
        <v>13.5</v>
      </c>
      <c r="E252" s="59">
        <v>13.5</v>
      </c>
      <c r="F252" s="57">
        <v>13.9</v>
      </c>
      <c r="G252" s="57">
        <v>13.5</v>
      </c>
      <c r="H252" s="61">
        <v>13.5</v>
      </c>
      <c r="I252" s="57">
        <v>13.7</v>
      </c>
      <c r="J252" s="57">
        <v>13.1</v>
      </c>
      <c r="K252" s="57">
        <v>12.9</v>
      </c>
      <c r="L252" s="57">
        <v>13.7</v>
      </c>
      <c r="N252" s="57">
        <v>26.1</v>
      </c>
      <c r="O252" s="57">
        <v>26.7</v>
      </c>
      <c r="P252" s="57">
        <v>23.9</v>
      </c>
      <c r="Q252" s="57">
        <v>24.8</v>
      </c>
      <c r="R252" s="57">
        <v>25.7</v>
      </c>
      <c r="S252" s="57">
        <v>26.1</v>
      </c>
      <c r="T252" s="57">
        <v>26</v>
      </c>
      <c r="U252" s="57">
        <v>23</v>
      </c>
      <c r="V252" s="57">
        <v>23.8</v>
      </c>
      <c r="W252" s="57">
        <v>24.6</v>
      </c>
      <c r="X252" s="57">
        <v>25.6</v>
      </c>
      <c r="Z252" s="57">
        <v>52.9</v>
      </c>
      <c r="AA252" s="57">
        <v>52.6</v>
      </c>
      <c r="AB252" s="57">
        <v>50.1</v>
      </c>
      <c r="AC252" s="57">
        <v>50.7</v>
      </c>
      <c r="AD252" s="57">
        <v>52</v>
      </c>
      <c r="AE252" s="57">
        <v>51.5</v>
      </c>
      <c r="AF252" s="57">
        <v>52.9</v>
      </c>
      <c r="AG252" s="57">
        <v>51</v>
      </c>
      <c r="AH252" s="57">
        <v>51.4</v>
      </c>
      <c r="AI252" s="57">
        <v>52.5</v>
      </c>
      <c r="AJ252" s="57">
        <v>50.8</v>
      </c>
      <c r="AL252" s="57">
        <v>103</v>
      </c>
      <c r="AM252" s="57">
        <v>90</v>
      </c>
      <c r="AN252" s="57">
        <v>105</v>
      </c>
      <c r="AO252" s="57">
        <v>102</v>
      </c>
      <c r="AP252" s="57">
        <v>103</v>
      </c>
      <c r="AQ252" s="57">
        <v>102</v>
      </c>
      <c r="AR252" s="57">
        <v>33.4</v>
      </c>
      <c r="AS252" s="57">
        <v>103</v>
      </c>
      <c r="AT252" s="57">
        <v>102</v>
      </c>
      <c r="AU252" s="57">
        <v>109</v>
      </c>
      <c r="AV252" s="57">
        <v>104</v>
      </c>
      <c r="AX252" s="57">
        <v>205</v>
      </c>
      <c r="AY252" s="57">
        <v>193</v>
      </c>
      <c r="AZ252" s="57">
        <v>200</v>
      </c>
      <c r="BA252" s="57">
        <v>202</v>
      </c>
      <c r="BB252" s="57">
        <v>206</v>
      </c>
      <c r="BC252" s="57">
        <v>208</v>
      </c>
      <c r="BD252" s="57">
        <v>207</v>
      </c>
      <c r="BE252" s="57">
        <v>207</v>
      </c>
      <c r="BF252" s="57">
        <v>206</v>
      </c>
      <c r="BG252" s="57">
        <v>200</v>
      </c>
      <c r="BH252" s="57">
        <v>203</v>
      </c>
    </row>
    <row r="253" spans="1:60" hidden="1" x14ac:dyDescent="0.2">
      <c r="A253" s="58">
        <v>55</v>
      </c>
      <c r="B253" s="59">
        <v>13.3</v>
      </c>
      <c r="C253" s="59">
        <v>13.5</v>
      </c>
      <c r="D253" s="59">
        <v>13.5</v>
      </c>
      <c r="E253" s="59">
        <v>13.4</v>
      </c>
      <c r="F253" s="57">
        <v>13.5</v>
      </c>
      <c r="G253" s="57">
        <v>13.5</v>
      </c>
      <c r="H253" s="61">
        <v>13.5</v>
      </c>
      <c r="I253" s="57">
        <v>13.5</v>
      </c>
      <c r="J253" s="57">
        <v>13.3</v>
      </c>
      <c r="K253" s="57">
        <v>13.1</v>
      </c>
      <c r="L253" s="57">
        <v>13.5</v>
      </c>
      <c r="N253" s="57">
        <v>26</v>
      </c>
      <c r="O253" s="57">
        <v>25.8</v>
      </c>
      <c r="P253" s="57">
        <v>23.9</v>
      </c>
      <c r="Q253" s="57">
        <v>25.6</v>
      </c>
      <c r="R253" s="57">
        <v>25.6</v>
      </c>
      <c r="S253" s="57">
        <v>26.4</v>
      </c>
      <c r="T253" s="57">
        <v>25.8</v>
      </c>
      <c r="U253" s="57">
        <v>22.2</v>
      </c>
      <c r="V253" s="57">
        <v>24.8</v>
      </c>
      <c r="W253" s="57">
        <v>25</v>
      </c>
      <c r="X253" s="57">
        <v>25.7</v>
      </c>
      <c r="Z253" s="57">
        <v>51.8</v>
      </c>
      <c r="AA253" s="57">
        <v>55.2</v>
      </c>
      <c r="AB253" s="57">
        <v>50</v>
      </c>
      <c r="AC253" s="57">
        <v>50</v>
      </c>
      <c r="AD253" s="57">
        <v>51.9</v>
      </c>
      <c r="AE253" s="57">
        <v>52.3</v>
      </c>
      <c r="AF253" s="57">
        <v>52.2</v>
      </c>
      <c r="AG253" s="57">
        <v>50.6</v>
      </c>
      <c r="AH253" s="57">
        <v>51.5</v>
      </c>
      <c r="AI253" s="57">
        <v>52.8</v>
      </c>
      <c r="AJ253" s="57">
        <v>51</v>
      </c>
      <c r="AL253" s="57">
        <v>103</v>
      </c>
      <c r="AM253" s="57">
        <v>90.2</v>
      </c>
      <c r="AN253" s="57">
        <v>106</v>
      </c>
      <c r="AO253" s="57">
        <v>101</v>
      </c>
      <c r="AP253" s="57">
        <v>102</v>
      </c>
      <c r="AQ253" s="57">
        <v>96.5</v>
      </c>
      <c r="AR253" s="57">
        <v>72.2</v>
      </c>
      <c r="AS253" s="57">
        <v>103</v>
      </c>
      <c r="AT253" s="57">
        <v>105</v>
      </c>
      <c r="AU253" s="57">
        <v>103</v>
      </c>
      <c r="AV253" s="57">
        <v>103</v>
      </c>
      <c r="AX253" s="57">
        <v>204</v>
      </c>
      <c r="AY253" s="57">
        <v>190</v>
      </c>
      <c r="AZ253" s="57">
        <v>202</v>
      </c>
      <c r="BA253" s="57">
        <v>197</v>
      </c>
      <c r="BB253" s="57">
        <v>208</v>
      </c>
      <c r="BC253" s="57">
        <v>208</v>
      </c>
      <c r="BD253" s="57">
        <v>206</v>
      </c>
      <c r="BE253" s="57">
        <v>210</v>
      </c>
      <c r="BF253" s="57">
        <v>206</v>
      </c>
      <c r="BG253" s="57">
        <v>196</v>
      </c>
      <c r="BH253" s="57">
        <v>200</v>
      </c>
    </row>
    <row r="254" spans="1:60" hidden="1" x14ac:dyDescent="0.2">
      <c r="A254" s="57">
        <v>56</v>
      </c>
      <c r="B254" s="59">
        <v>13.4</v>
      </c>
      <c r="C254" s="59">
        <v>13.4</v>
      </c>
      <c r="D254" s="59">
        <v>13.4</v>
      </c>
      <c r="E254" s="59">
        <v>13.6</v>
      </c>
      <c r="F254" s="57">
        <v>12.4</v>
      </c>
      <c r="G254" s="57">
        <v>13.1</v>
      </c>
      <c r="H254" s="61">
        <v>13.6</v>
      </c>
      <c r="I254" s="57">
        <v>13.4</v>
      </c>
      <c r="J254" s="57">
        <v>13.9</v>
      </c>
      <c r="K254" s="57">
        <v>12.3</v>
      </c>
      <c r="L254" s="57">
        <v>13.4</v>
      </c>
      <c r="N254" s="57">
        <v>26.5</v>
      </c>
      <c r="O254" s="57">
        <v>25.6</v>
      </c>
      <c r="P254" s="57">
        <v>23.4</v>
      </c>
      <c r="Q254" s="57">
        <v>24.7</v>
      </c>
      <c r="R254" s="57">
        <v>25.6</v>
      </c>
      <c r="S254" s="57">
        <v>25.9</v>
      </c>
      <c r="T254" s="57">
        <v>25.8</v>
      </c>
      <c r="U254" s="57">
        <v>22.6</v>
      </c>
      <c r="V254" s="57">
        <v>25.1</v>
      </c>
      <c r="W254" s="57">
        <v>24</v>
      </c>
      <c r="X254" s="57">
        <v>25.7</v>
      </c>
      <c r="Z254" s="57">
        <v>54.5</v>
      </c>
      <c r="AA254" s="57">
        <v>52.3</v>
      </c>
      <c r="AB254" s="57">
        <v>49.8</v>
      </c>
      <c r="AC254" s="57">
        <v>49.8</v>
      </c>
      <c r="AD254" s="57">
        <v>51.8</v>
      </c>
      <c r="AE254" s="57">
        <v>51.6</v>
      </c>
      <c r="AF254" s="57">
        <v>51.4</v>
      </c>
      <c r="AG254" s="57">
        <v>50.3</v>
      </c>
      <c r="AH254" s="57">
        <v>51.4</v>
      </c>
      <c r="AI254" s="57">
        <v>54.5</v>
      </c>
      <c r="AJ254" s="57">
        <v>50.8</v>
      </c>
      <c r="AL254" s="57">
        <v>103</v>
      </c>
      <c r="AM254" s="57">
        <v>89.7</v>
      </c>
      <c r="AN254" s="57">
        <v>104</v>
      </c>
      <c r="AO254" s="57">
        <v>101</v>
      </c>
      <c r="AP254" s="57">
        <v>103</v>
      </c>
      <c r="AQ254" s="57">
        <v>101</v>
      </c>
      <c r="AR254" s="57">
        <v>103</v>
      </c>
      <c r="AS254" s="57">
        <v>104</v>
      </c>
      <c r="AT254" s="57">
        <v>103</v>
      </c>
      <c r="AU254" s="57">
        <v>103</v>
      </c>
      <c r="AV254" s="57">
        <v>103</v>
      </c>
      <c r="AX254" s="57">
        <v>206</v>
      </c>
      <c r="AY254" s="57">
        <v>191</v>
      </c>
      <c r="AZ254" s="57">
        <v>204</v>
      </c>
      <c r="BA254" s="57">
        <v>188</v>
      </c>
      <c r="BB254" s="57">
        <v>205</v>
      </c>
      <c r="BC254" s="57">
        <v>206</v>
      </c>
      <c r="BD254" s="57">
        <v>210</v>
      </c>
      <c r="BE254" s="57">
        <v>209</v>
      </c>
      <c r="BF254" s="57">
        <v>205</v>
      </c>
      <c r="BG254" s="57">
        <v>210</v>
      </c>
      <c r="BH254" s="57">
        <v>200</v>
      </c>
    </row>
    <row r="255" spans="1:60" hidden="1" x14ac:dyDescent="0.2">
      <c r="A255" s="57">
        <v>57</v>
      </c>
      <c r="B255" s="59">
        <v>13.4</v>
      </c>
      <c r="C255" s="59">
        <v>13.5</v>
      </c>
      <c r="D255" s="59">
        <v>13.5</v>
      </c>
      <c r="E255" s="59">
        <v>13.5</v>
      </c>
      <c r="F255" s="57">
        <v>13.1</v>
      </c>
      <c r="G255" s="57">
        <v>12.8</v>
      </c>
      <c r="H255" s="61">
        <v>13.6</v>
      </c>
      <c r="I255" s="57">
        <v>13.6</v>
      </c>
      <c r="J255" s="57">
        <v>13.6</v>
      </c>
      <c r="K255" s="57">
        <v>12.6</v>
      </c>
      <c r="L255" s="57">
        <v>13.4</v>
      </c>
      <c r="N255" s="57">
        <v>26.6</v>
      </c>
      <c r="O255" s="57">
        <v>26</v>
      </c>
      <c r="P255" s="57">
        <v>25.9</v>
      </c>
      <c r="Q255" s="57">
        <v>24.9</v>
      </c>
      <c r="R255" s="57">
        <v>25.4</v>
      </c>
      <c r="S255" s="57">
        <v>26.3</v>
      </c>
      <c r="T255" s="57">
        <v>25.8</v>
      </c>
      <c r="U255" s="57">
        <v>22.4</v>
      </c>
      <c r="V255" s="57">
        <v>24.6</v>
      </c>
      <c r="W255" s="57">
        <v>24.9</v>
      </c>
      <c r="X255" s="57">
        <v>26.1</v>
      </c>
      <c r="Z255" s="57">
        <v>52.4</v>
      </c>
      <c r="AA255" s="57">
        <v>51.6</v>
      </c>
      <c r="AB255" s="57">
        <v>49.3</v>
      </c>
      <c r="AC255" s="57">
        <v>7.85</v>
      </c>
      <c r="AD255" s="57">
        <v>51.9</v>
      </c>
      <c r="AE255" s="57">
        <v>51.4</v>
      </c>
      <c r="AF255" s="57">
        <v>52.6</v>
      </c>
      <c r="AG255" s="57">
        <v>50.9</v>
      </c>
      <c r="AH255" s="57">
        <v>51.6</v>
      </c>
      <c r="AI255" s="57">
        <v>56.6</v>
      </c>
      <c r="AJ255" s="57">
        <v>51.3</v>
      </c>
      <c r="AL255" s="57">
        <v>103</v>
      </c>
      <c r="AM255" s="57">
        <v>90.3</v>
      </c>
      <c r="AN255" s="57">
        <v>101</v>
      </c>
      <c r="AO255" s="57">
        <v>101</v>
      </c>
      <c r="AP255" s="57">
        <v>103</v>
      </c>
      <c r="AQ255" s="57">
        <v>104</v>
      </c>
      <c r="AR255" s="57">
        <v>103</v>
      </c>
      <c r="AS255" s="57">
        <v>104</v>
      </c>
      <c r="AT255" s="57">
        <v>102</v>
      </c>
      <c r="AU255" s="57">
        <v>110</v>
      </c>
      <c r="AV255" s="57">
        <v>102</v>
      </c>
      <c r="AX255" s="57">
        <v>196</v>
      </c>
      <c r="AY255" s="57">
        <v>205</v>
      </c>
      <c r="AZ255" s="57">
        <v>210</v>
      </c>
      <c r="BA255" s="57">
        <v>195</v>
      </c>
      <c r="BB255" s="57">
        <v>207</v>
      </c>
      <c r="BC255" s="57">
        <v>209</v>
      </c>
      <c r="BD255" s="57">
        <v>210</v>
      </c>
      <c r="BE255" s="57">
        <v>214</v>
      </c>
      <c r="BF255" s="57">
        <v>206</v>
      </c>
      <c r="BG255" s="57">
        <v>207</v>
      </c>
      <c r="BH255" s="57">
        <v>200</v>
      </c>
    </row>
    <row r="256" spans="1:60" hidden="1" x14ac:dyDescent="0.2">
      <c r="A256" s="58">
        <v>58</v>
      </c>
      <c r="B256" s="59">
        <v>13.4</v>
      </c>
      <c r="C256" s="59">
        <v>13.4</v>
      </c>
      <c r="D256" s="59">
        <v>13.4</v>
      </c>
      <c r="E256" s="59">
        <v>13.7</v>
      </c>
      <c r="F256" s="57">
        <v>13.2</v>
      </c>
      <c r="G256" s="57">
        <v>12.7</v>
      </c>
      <c r="H256" s="61">
        <v>13.6</v>
      </c>
      <c r="I256" s="57">
        <v>13.5</v>
      </c>
      <c r="J256" s="57">
        <v>13.9</v>
      </c>
      <c r="K256" s="57">
        <v>12</v>
      </c>
      <c r="L256" s="57">
        <v>13.4</v>
      </c>
      <c r="N256" s="57">
        <v>26.4</v>
      </c>
      <c r="O256" s="57">
        <v>25.9</v>
      </c>
      <c r="P256" s="57">
        <v>26.5</v>
      </c>
      <c r="Q256" s="57">
        <v>24.8</v>
      </c>
      <c r="R256" s="57">
        <v>25.7</v>
      </c>
      <c r="S256" s="57">
        <v>26</v>
      </c>
      <c r="T256" s="57">
        <v>25.7</v>
      </c>
      <c r="U256" s="57">
        <v>23.1</v>
      </c>
      <c r="V256" s="57">
        <v>25.2</v>
      </c>
      <c r="W256" s="57">
        <v>23.9</v>
      </c>
      <c r="X256" s="57">
        <v>25.7</v>
      </c>
      <c r="Z256" s="57">
        <v>52.2</v>
      </c>
      <c r="AA256" s="57">
        <v>51.9</v>
      </c>
      <c r="AB256" s="57">
        <v>49.9</v>
      </c>
      <c r="AC256" s="57">
        <v>43.7</v>
      </c>
      <c r="AD256" s="57">
        <v>51.9</v>
      </c>
      <c r="AE256" s="57">
        <v>51.8</v>
      </c>
      <c r="AF256" s="57">
        <v>51</v>
      </c>
      <c r="AG256" s="57">
        <v>51</v>
      </c>
      <c r="AH256" s="57">
        <v>51.3</v>
      </c>
      <c r="AI256" s="57">
        <v>54.4</v>
      </c>
      <c r="AJ256" s="57">
        <v>50.6</v>
      </c>
      <c r="AL256" s="57">
        <v>103</v>
      </c>
      <c r="AM256" s="57">
        <v>94.3</v>
      </c>
      <c r="AN256" s="57">
        <v>104</v>
      </c>
      <c r="AO256" s="57">
        <v>102</v>
      </c>
      <c r="AP256" s="57">
        <v>104</v>
      </c>
      <c r="AQ256" s="57">
        <v>102</v>
      </c>
      <c r="AR256" s="57">
        <v>104</v>
      </c>
      <c r="AS256" s="57">
        <v>85.9</v>
      </c>
      <c r="AT256" s="57">
        <v>103</v>
      </c>
      <c r="AU256" s="57">
        <v>107</v>
      </c>
      <c r="AV256" s="57">
        <v>103</v>
      </c>
      <c r="AX256" s="57">
        <v>207</v>
      </c>
      <c r="AY256" s="57">
        <v>196</v>
      </c>
      <c r="AZ256" s="57">
        <v>210</v>
      </c>
      <c r="BA256" s="57">
        <v>190</v>
      </c>
      <c r="BB256" s="57">
        <v>205</v>
      </c>
      <c r="BC256" s="57">
        <v>208</v>
      </c>
      <c r="BD256" s="57">
        <v>206</v>
      </c>
      <c r="BE256" s="57">
        <v>217</v>
      </c>
      <c r="BF256" s="57">
        <v>207</v>
      </c>
      <c r="BG256" s="57">
        <v>211</v>
      </c>
      <c r="BH256" s="57">
        <v>197</v>
      </c>
    </row>
    <row r="257" spans="1:60" hidden="1" x14ac:dyDescent="0.2">
      <c r="A257" s="57">
        <v>59</v>
      </c>
      <c r="B257" s="59">
        <v>13.4</v>
      </c>
      <c r="C257" s="59">
        <v>13.5</v>
      </c>
      <c r="D257" s="59">
        <v>13.5</v>
      </c>
      <c r="E257" s="59">
        <v>13.5</v>
      </c>
      <c r="F257" s="57">
        <v>13.1</v>
      </c>
      <c r="G257" s="57">
        <v>13.1</v>
      </c>
      <c r="H257" s="61">
        <v>13.4</v>
      </c>
      <c r="I257" s="57">
        <v>13.6</v>
      </c>
      <c r="J257" s="57">
        <v>14.9</v>
      </c>
      <c r="K257" s="57">
        <v>10.7</v>
      </c>
      <c r="L257" s="57">
        <v>13.7</v>
      </c>
      <c r="N257" s="57">
        <v>26.1</v>
      </c>
      <c r="O257" s="57">
        <v>25.8</v>
      </c>
      <c r="P257" s="57">
        <v>25.3</v>
      </c>
      <c r="Q257" s="57">
        <v>25.1</v>
      </c>
      <c r="R257" s="57">
        <v>25.1</v>
      </c>
      <c r="S257" s="57">
        <v>26.1</v>
      </c>
      <c r="T257" s="57">
        <v>25.7</v>
      </c>
      <c r="U257" s="57">
        <v>22.6</v>
      </c>
      <c r="V257" s="57">
        <v>24.2</v>
      </c>
      <c r="W257" s="57">
        <v>24.8</v>
      </c>
      <c r="X257" s="57">
        <v>25.8</v>
      </c>
      <c r="Z257" s="57">
        <v>51.8</v>
      </c>
      <c r="AA257" s="57">
        <v>51.1</v>
      </c>
      <c r="AB257" s="57">
        <v>49.9</v>
      </c>
      <c r="AC257" s="57">
        <v>50.5</v>
      </c>
      <c r="AD257" s="57">
        <v>51.5</v>
      </c>
      <c r="AE257" s="57">
        <v>51.9</v>
      </c>
      <c r="AF257" s="57">
        <v>52.1</v>
      </c>
      <c r="AG257" s="57">
        <v>51.2</v>
      </c>
      <c r="AH257" s="57">
        <v>51.5</v>
      </c>
      <c r="AI257" s="57">
        <v>54.7</v>
      </c>
      <c r="AJ257" s="57">
        <v>50.9</v>
      </c>
      <c r="AL257" s="57">
        <v>104</v>
      </c>
      <c r="AM257" s="57">
        <v>88.1</v>
      </c>
      <c r="AN257" s="57">
        <v>110</v>
      </c>
      <c r="AO257" s="57">
        <v>105</v>
      </c>
      <c r="AP257" s="57">
        <v>103</v>
      </c>
      <c r="AQ257" s="57">
        <v>102</v>
      </c>
      <c r="AR257" s="57">
        <v>104</v>
      </c>
      <c r="AS257" s="57">
        <v>85.4</v>
      </c>
      <c r="AT257" s="57">
        <v>106</v>
      </c>
      <c r="AU257" s="57">
        <v>105</v>
      </c>
      <c r="AV257" s="57">
        <v>103</v>
      </c>
      <c r="AX257" s="57">
        <v>194</v>
      </c>
      <c r="AY257" s="57">
        <v>194</v>
      </c>
      <c r="AZ257" s="57">
        <v>205</v>
      </c>
      <c r="BA257" s="57">
        <v>207</v>
      </c>
      <c r="BB257" s="57">
        <v>205</v>
      </c>
      <c r="BC257" s="57">
        <v>204</v>
      </c>
      <c r="BD257" s="57">
        <v>207</v>
      </c>
      <c r="BE257" s="57">
        <v>212</v>
      </c>
      <c r="BF257" s="57">
        <v>204</v>
      </c>
      <c r="BG257" s="57">
        <v>210</v>
      </c>
      <c r="BH257" s="57">
        <v>197</v>
      </c>
    </row>
    <row r="258" spans="1:60" x14ac:dyDescent="0.2">
      <c r="A258" s="57">
        <v>60</v>
      </c>
      <c r="B258" s="57">
        <v>13.3</v>
      </c>
      <c r="C258" s="59">
        <v>13.4</v>
      </c>
      <c r="D258" s="59">
        <v>13.4</v>
      </c>
      <c r="E258" s="59">
        <v>11.8</v>
      </c>
      <c r="F258" s="57">
        <v>13.2</v>
      </c>
      <c r="G258" s="57">
        <v>13.4</v>
      </c>
      <c r="H258" s="61">
        <v>13.5</v>
      </c>
      <c r="I258" s="57">
        <v>13.2</v>
      </c>
      <c r="J258" s="57">
        <v>14.2</v>
      </c>
      <c r="K258" s="57">
        <v>10.6</v>
      </c>
      <c r="L258" s="57">
        <v>11.6</v>
      </c>
      <c r="N258" s="57">
        <v>26.6</v>
      </c>
      <c r="O258" s="57">
        <v>25.8</v>
      </c>
      <c r="P258" s="57">
        <v>26.1</v>
      </c>
      <c r="Q258" s="57">
        <v>25.6</v>
      </c>
      <c r="R258" s="57">
        <v>25.4</v>
      </c>
      <c r="S258" s="57">
        <v>25.6</v>
      </c>
      <c r="T258" s="57">
        <v>25.6</v>
      </c>
      <c r="U258" s="57">
        <v>23.5</v>
      </c>
      <c r="V258" s="57">
        <v>25</v>
      </c>
      <c r="W258" s="57">
        <v>25</v>
      </c>
      <c r="X258" s="57">
        <v>21.1</v>
      </c>
      <c r="Z258" s="57">
        <v>52.6</v>
      </c>
      <c r="AA258" s="57">
        <v>50.6</v>
      </c>
      <c r="AB258" s="57">
        <v>49.8</v>
      </c>
      <c r="AC258" s="57">
        <v>50.5</v>
      </c>
      <c r="AD258" s="57">
        <v>51.7</v>
      </c>
      <c r="AE258" s="57">
        <v>52.8</v>
      </c>
      <c r="AF258" s="57">
        <v>52</v>
      </c>
      <c r="AG258" s="57">
        <v>50.4</v>
      </c>
      <c r="AH258" s="57">
        <v>50.7</v>
      </c>
      <c r="AI258" s="57">
        <v>55.2</v>
      </c>
      <c r="AJ258" s="57">
        <v>51.1</v>
      </c>
      <c r="AL258" s="57">
        <v>44.7</v>
      </c>
      <c r="AM258" s="57">
        <v>88.8</v>
      </c>
      <c r="AN258" s="57">
        <v>107</v>
      </c>
      <c r="AO258" s="57">
        <v>90.3</v>
      </c>
      <c r="AP258" s="57">
        <v>103</v>
      </c>
      <c r="AQ258" s="57">
        <v>95.9</v>
      </c>
      <c r="AR258" s="57">
        <v>107</v>
      </c>
      <c r="AS258" s="57">
        <v>81.599999999999994</v>
      </c>
      <c r="AT258" s="57">
        <v>103</v>
      </c>
      <c r="AU258" s="57">
        <v>108</v>
      </c>
      <c r="AV258" s="57">
        <v>83.1</v>
      </c>
      <c r="AX258" s="57">
        <v>195</v>
      </c>
      <c r="AY258" s="57">
        <v>193</v>
      </c>
      <c r="AZ258" s="57">
        <v>203</v>
      </c>
      <c r="BA258" s="57">
        <v>207</v>
      </c>
      <c r="BB258" s="57">
        <v>205</v>
      </c>
      <c r="BC258" s="57">
        <v>212</v>
      </c>
      <c r="BD258" s="57">
        <v>211</v>
      </c>
      <c r="BE258" s="57">
        <v>216</v>
      </c>
      <c r="BF258" s="57">
        <v>205</v>
      </c>
      <c r="BG258" s="57">
        <v>211</v>
      </c>
      <c r="BH258" s="57">
        <v>203</v>
      </c>
    </row>
    <row r="259" spans="1:60" x14ac:dyDescent="0.2">
      <c r="A259" s="57"/>
      <c r="B259" s="57">
        <f t="shared" ref="B259:K259" si="52">AVERAGE(B199:B258)</f>
        <v>13.291666666666659</v>
      </c>
      <c r="C259" s="57">
        <f t="shared" si="52"/>
        <v>13.378333333333329</v>
      </c>
      <c r="D259" s="57">
        <f t="shared" si="52"/>
        <v>13.378333333333329</v>
      </c>
      <c r="E259" s="57">
        <f t="shared" si="52"/>
        <v>12.778333333333332</v>
      </c>
      <c r="F259" s="57">
        <f t="shared" si="52"/>
        <v>13.483333333333329</v>
      </c>
      <c r="G259" s="57">
        <f t="shared" si="52"/>
        <v>12.954166666666669</v>
      </c>
      <c r="H259" s="57">
        <f t="shared" si="52"/>
        <v>13.309999999999995</v>
      </c>
      <c r="I259" s="57">
        <f t="shared" si="52"/>
        <v>13.349666666666668</v>
      </c>
      <c r="J259" s="57">
        <f t="shared" si="52"/>
        <v>13.342333333333334</v>
      </c>
      <c r="K259" s="57">
        <f t="shared" si="52"/>
        <v>13.088333333333335</v>
      </c>
      <c r="L259" s="57">
        <f>AVERAGE(L199:L258)</f>
        <v>13.385</v>
      </c>
      <c r="N259" s="57">
        <f t="shared" ref="N259:W259" si="53">AVERAGE(N199:N258)</f>
        <v>24.898333333333323</v>
      </c>
      <c r="O259" s="57">
        <f t="shared" si="53"/>
        <v>25.725000000000005</v>
      </c>
      <c r="P259" s="57">
        <f t="shared" si="53"/>
        <v>23.133333333333336</v>
      </c>
      <c r="Q259" s="57">
        <f t="shared" si="53"/>
        <v>25.443333333333324</v>
      </c>
      <c r="R259" s="57">
        <f t="shared" si="53"/>
        <v>25.12833333333333</v>
      </c>
      <c r="S259" s="57">
        <f t="shared" si="53"/>
        <v>25.706666666666663</v>
      </c>
      <c r="T259" s="57">
        <f t="shared" si="53"/>
        <v>25.411666666666665</v>
      </c>
      <c r="U259" s="57">
        <f t="shared" si="53"/>
        <v>24.734999999999996</v>
      </c>
      <c r="V259" s="57">
        <f t="shared" si="53"/>
        <v>24.606666666666666</v>
      </c>
      <c r="W259" s="57">
        <f t="shared" si="53"/>
        <v>25.726666666666667</v>
      </c>
      <c r="X259" s="57">
        <f>AVERAGE(X199:X258)</f>
        <v>25.634999999999998</v>
      </c>
      <c r="Z259" s="57">
        <f t="shared" ref="Z259:AI259" si="54">AVERAGE(Z199:Z258)</f>
        <v>51.218333333333348</v>
      </c>
      <c r="AA259" s="57">
        <f t="shared" si="54"/>
        <v>49.779999999999994</v>
      </c>
      <c r="AB259" s="57">
        <f t="shared" si="54"/>
        <v>50.333333333333343</v>
      </c>
      <c r="AC259" s="57">
        <f t="shared" si="54"/>
        <v>48.714166666666657</v>
      </c>
      <c r="AD259" s="57">
        <f t="shared" si="54"/>
        <v>50.039999999999992</v>
      </c>
      <c r="AE259" s="57">
        <f t="shared" si="54"/>
        <v>49.46</v>
      </c>
      <c r="AF259" s="57">
        <f t="shared" si="54"/>
        <v>50.181166666666677</v>
      </c>
      <c r="AG259" s="57">
        <f t="shared" si="54"/>
        <v>47.394999999999989</v>
      </c>
      <c r="AH259" s="57">
        <f t="shared" si="54"/>
        <v>50.580000000000013</v>
      </c>
      <c r="AI259" s="57">
        <f t="shared" si="54"/>
        <v>52.623333333333335</v>
      </c>
      <c r="AJ259" s="57">
        <f>AVERAGE(AJ199:AJ258)</f>
        <v>49.816666666666691</v>
      </c>
      <c r="AL259" s="57">
        <f>AVERAGE(AL199:AL258)</f>
        <v>102.94499999999999</v>
      </c>
      <c r="AM259" s="57">
        <f t="shared" ref="AM259:AV259" si="55">AVERAGE(AM199:AM258)</f>
        <v>97.711666666666659</v>
      </c>
      <c r="AN259" s="57">
        <f t="shared" si="55"/>
        <v>101.58333333333333</v>
      </c>
      <c r="AO259" s="57">
        <f t="shared" si="55"/>
        <v>102.52</v>
      </c>
      <c r="AP259" s="57">
        <f t="shared" si="55"/>
        <v>103.58333333333333</v>
      </c>
      <c r="AQ259" s="57">
        <f t="shared" si="55"/>
        <v>96.448333333333323</v>
      </c>
      <c r="AR259" s="57">
        <f t="shared" si="55"/>
        <v>99.399999999999991</v>
      </c>
      <c r="AS259" s="57">
        <f t="shared" si="55"/>
        <v>102.76666666666667</v>
      </c>
      <c r="AT259" s="57">
        <f t="shared" si="55"/>
        <v>94.65593220338981</v>
      </c>
      <c r="AU259" s="57">
        <f t="shared" si="55"/>
        <v>104.72000000000001</v>
      </c>
      <c r="AV259" s="57">
        <f t="shared" si="55"/>
        <v>98.63333333333334</v>
      </c>
      <c r="AX259" s="57">
        <f t="shared" ref="AX259" si="56">AVERAGE(AX199:AX258)</f>
        <v>196.96133333333333</v>
      </c>
      <c r="AY259" s="57">
        <f t="shared" ref="AY259" si="57">AVERAGE(AY199:AY258)</f>
        <v>193.26333333333332</v>
      </c>
      <c r="AZ259" s="57">
        <f t="shared" ref="AZ259" si="58">AVERAGE(AZ199:AZ258)</f>
        <v>203.50166666666667</v>
      </c>
      <c r="BA259" s="57">
        <f t="shared" ref="BA259" si="59">AVERAGE(BA199:BA258)</f>
        <v>194.47666666666666</v>
      </c>
      <c r="BB259" s="57">
        <f t="shared" ref="BB259" si="60">AVERAGE(BB199:BB258)</f>
        <v>203.86499999999998</v>
      </c>
      <c r="BC259" s="57">
        <f t="shared" ref="BC259" si="61">AVERAGE(BC199:BC258)</f>
        <v>206.21666666666667</v>
      </c>
      <c r="BD259" s="57">
        <f t="shared" ref="BD259" si="62">AVERAGE(BD199:BD258)</f>
        <v>206.01666666666668</v>
      </c>
      <c r="BE259" s="57">
        <f t="shared" ref="BE259" si="63">AVERAGE(BE199:BE258)</f>
        <v>207.1</v>
      </c>
      <c r="BF259" s="57">
        <f t="shared" ref="BF259" si="64">AVERAGE(BF199:BF258)</f>
        <v>204.45</v>
      </c>
      <c r="BG259" s="57">
        <f t="shared" ref="BG259" si="65">AVERAGE(BG199:BG258)</f>
        <v>195.61833333333334</v>
      </c>
      <c r="BH259" s="57">
        <f t="shared" ref="BH259" si="66">AVERAGE(BH199:BH258)</f>
        <v>198.54</v>
      </c>
    </row>
    <row r="260" spans="1:60" x14ac:dyDescent="0.2">
      <c r="A260" s="57"/>
      <c r="B260" s="57">
        <v>1</v>
      </c>
      <c r="C260" s="57">
        <v>2</v>
      </c>
      <c r="D260" s="57">
        <v>3</v>
      </c>
      <c r="E260" s="57">
        <v>4</v>
      </c>
      <c r="F260" s="57">
        <v>5</v>
      </c>
      <c r="G260" s="57">
        <v>6</v>
      </c>
      <c r="H260" s="57">
        <v>7</v>
      </c>
      <c r="I260" s="57">
        <v>8</v>
      </c>
      <c r="J260" s="57">
        <v>9</v>
      </c>
      <c r="K260" s="57">
        <v>10</v>
      </c>
      <c r="L260" s="57">
        <v>11</v>
      </c>
      <c r="N260" s="57">
        <v>1</v>
      </c>
      <c r="O260" s="57">
        <v>2</v>
      </c>
      <c r="P260" s="57">
        <v>3</v>
      </c>
      <c r="Q260" s="57">
        <v>4</v>
      </c>
      <c r="R260" s="57">
        <v>5</v>
      </c>
      <c r="S260" s="57">
        <v>6</v>
      </c>
      <c r="T260" s="57">
        <v>7</v>
      </c>
      <c r="U260" s="57">
        <v>8</v>
      </c>
      <c r="V260" s="57">
        <v>9</v>
      </c>
      <c r="W260" s="57">
        <v>10</v>
      </c>
      <c r="X260" s="57"/>
      <c r="Z260" s="57">
        <v>1</v>
      </c>
      <c r="AA260" s="57">
        <v>2</v>
      </c>
      <c r="AB260" s="57">
        <v>3</v>
      </c>
      <c r="AC260" s="57">
        <v>4</v>
      </c>
      <c r="AD260" s="57">
        <v>5</v>
      </c>
      <c r="AE260" s="57">
        <v>6</v>
      </c>
      <c r="AF260" s="57">
        <v>7</v>
      </c>
      <c r="AG260" s="57">
        <v>8</v>
      </c>
      <c r="AH260" s="57"/>
      <c r="AI260" s="57">
        <v>10</v>
      </c>
      <c r="AJ260" s="57">
        <v>11</v>
      </c>
      <c r="AL260" s="57">
        <v>1</v>
      </c>
      <c r="AM260" s="57">
        <v>2</v>
      </c>
      <c r="AN260" s="57">
        <v>3</v>
      </c>
      <c r="AO260" s="57">
        <v>4</v>
      </c>
      <c r="AP260" s="57">
        <v>5</v>
      </c>
      <c r="AQ260" s="57">
        <v>6</v>
      </c>
      <c r="AR260" s="57">
        <v>7</v>
      </c>
      <c r="AS260" s="57">
        <v>8</v>
      </c>
      <c r="AT260" s="57">
        <v>9</v>
      </c>
      <c r="AU260" s="57">
        <v>10</v>
      </c>
      <c r="AV260" s="57">
        <v>11</v>
      </c>
      <c r="AX260" s="57">
        <v>1</v>
      </c>
      <c r="AY260" s="57">
        <v>2</v>
      </c>
      <c r="AZ260" s="57">
        <v>3</v>
      </c>
      <c r="BA260" s="57">
        <v>4</v>
      </c>
      <c r="BB260" s="57">
        <v>5</v>
      </c>
      <c r="BC260" s="57">
        <v>6</v>
      </c>
      <c r="BD260" s="57">
        <v>7</v>
      </c>
      <c r="BE260" s="57">
        <v>8</v>
      </c>
      <c r="BF260" s="57">
        <v>9</v>
      </c>
      <c r="BG260" s="57">
        <v>10</v>
      </c>
      <c r="BH260" s="57">
        <v>11</v>
      </c>
    </row>
    <row r="263" spans="1:60" x14ac:dyDescent="0.2">
      <c r="A263" s="47"/>
      <c r="B263" s="345">
        <v>64</v>
      </c>
      <c r="C263" s="345">
        <v>47.2</v>
      </c>
      <c r="D263" s="345">
        <v>39.5</v>
      </c>
      <c r="E263" s="345">
        <v>44.9</v>
      </c>
      <c r="F263" s="345">
        <v>43.3</v>
      </c>
      <c r="G263" s="345">
        <v>56.2</v>
      </c>
      <c r="H263" s="345">
        <v>47.6</v>
      </c>
      <c r="I263" s="345">
        <v>50</v>
      </c>
      <c r="J263" s="345">
        <v>45.3</v>
      </c>
      <c r="K263" s="345">
        <v>45.9</v>
      </c>
      <c r="L263" s="345">
        <v>44.2</v>
      </c>
      <c r="M263" s="47"/>
      <c r="N263" s="345">
        <v>128</v>
      </c>
      <c r="O263" s="345">
        <v>77.099999999999994</v>
      </c>
      <c r="P263" s="345">
        <v>76</v>
      </c>
      <c r="Q263" s="345">
        <v>78.2</v>
      </c>
      <c r="R263" s="345">
        <v>74.5</v>
      </c>
      <c r="S263" s="345">
        <v>74.5</v>
      </c>
      <c r="T263" s="345">
        <v>65.900000000000006</v>
      </c>
      <c r="U263" s="345">
        <v>77.7</v>
      </c>
      <c r="V263" s="345">
        <v>63.6</v>
      </c>
      <c r="W263" s="345">
        <v>81.3</v>
      </c>
      <c r="X263" s="345"/>
      <c r="Y263" s="47"/>
      <c r="Z263" s="345">
        <v>256</v>
      </c>
      <c r="AA263" s="345">
        <v>162</v>
      </c>
      <c r="AB263" s="345">
        <v>161</v>
      </c>
      <c r="AC263" s="345">
        <v>152</v>
      </c>
      <c r="AD263" s="345">
        <v>177</v>
      </c>
      <c r="AE263" s="345">
        <v>146</v>
      </c>
      <c r="AF263" s="345">
        <v>124</v>
      </c>
      <c r="AG263" s="345">
        <v>125</v>
      </c>
      <c r="AH263" s="345">
        <v>170</v>
      </c>
      <c r="AI263" s="345">
        <v>154</v>
      </c>
      <c r="AJ263" s="345">
        <v>157</v>
      </c>
      <c r="AK263" s="47"/>
      <c r="AL263" s="345">
        <v>512</v>
      </c>
      <c r="AM263" s="345">
        <v>285</v>
      </c>
      <c r="AN263" s="345">
        <v>275</v>
      </c>
      <c r="AO263" s="345"/>
      <c r="AP263" s="345">
        <v>251</v>
      </c>
      <c r="AQ263" s="345">
        <v>364</v>
      </c>
      <c r="AR263" s="345">
        <v>288</v>
      </c>
      <c r="AS263" s="345">
        <v>296</v>
      </c>
      <c r="AT263" s="345">
        <v>373</v>
      </c>
      <c r="AU263" s="345">
        <v>266</v>
      </c>
      <c r="AV263" s="345">
        <v>280</v>
      </c>
      <c r="AW263" s="47"/>
      <c r="AX263" s="345">
        <v>1024</v>
      </c>
      <c r="AY263" s="345">
        <v>537</v>
      </c>
      <c r="AZ263" s="345">
        <v>597</v>
      </c>
      <c r="BA263" s="345">
        <v>680</v>
      </c>
      <c r="BB263" s="345">
        <v>641</v>
      </c>
      <c r="BC263" s="345">
        <v>735</v>
      </c>
      <c r="BD263" s="345">
        <v>567</v>
      </c>
      <c r="BE263" s="345">
        <v>511</v>
      </c>
      <c r="BF263" s="345">
        <v>707</v>
      </c>
      <c r="BG263" s="345">
        <v>594</v>
      </c>
      <c r="BH263" s="345">
        <v>602</v>
      </c>
    </row>
    <row r="264" spans="1:60" x14ac:dyDescent="0.2">
      <c r="A264" s="54">
        <v>1</v>
      </c>
      <c r="B264" s="55">
        <v>29.7</v>
      </c>
      <c r="C264" s="55">
        <v>43.2</v>
      </c>
      <c r="D264" s="55">
        <v>43.7</v>
      </c>
      <c r="E264" s="55">
        <v>44.4</v>
      </c>
      <c r="F264" s="55">
        <v>48.5</v>
      </c>
      <c r="G264" s="55">
        <v>54.5</v>
      </c>
      <c r="H264" s="55">
        <v>42.8</v>
      </c>
      <c r="I264" s="55">
        <v>39.299999999999997</v>
      </c>
      <c r="J264" s="55">
        <v>54.5</v>
      </c>
      <c r="K264" s="55">
        <v>48.9</v>
      </c>
      <c r="L264" s="55">
        <v>43.6</v>
      </c>
      <c r="M264" s="54"/>
      <c r="N264" s="55">
        <v>66.7</v>
      </c>
      <c r="O264" s="55">
        <v>76</v>
      </c>
      <c r="P264" s="55">
        <v>76.099999999999994</v>
      </c>
      <c r="Q264" s="55">
        <v>78.5</v>
      </c>
      <c r="R264" s="55">
        <v>74.7</v>
      </c>
      <c r="S264" s="55">
        <v>73</v>
      </c>
      <c r="T264" s="55">
        <v>63.6</v>
      </c>
      <c r="U264" s="55">
        <v>82.9</v>
      </c>
      <c r="V264" s="55">
        <v>63.6</v>
      </c>
      <c r="W264" s="55">
        <v>82.7</v>
      </c>
      <c r="X264" s="55">
        <v>79.3</v>
      </c>
      <c r="Y264" s="54"/>
      <c r="Z264" s="55">
        <v>161</v>
      </c>
      <c r="AA264" s="55">
        <v>155</v>
      </c>
      <c r="AB264" s="55">
        <v>166</v>
      </c>
      <c r="AC264" s="55">
        <v>152</v>
      </c>
      <c r="AD264" s="55">
        <v>160</v>
      </c>
      <c r="AE264" s="55">
        <v>153</v>
      </c>
      <c r="AF264" s="55">
        <v>123</v>
      </c>
      <c r="AG264" s="55">
        <v>129</v>
      </c>
      <c r="AH264" s="55">
        <v>153</v>
      </c>
      <c r="AI264" s="55">
        <v>149</v>
      </c>
      <c r="AJ264" s="55">
        <v>157</v>
      </c>
      <c r="AK264" s="54"/>
      <c r="AL264" s="55">
        <v>300</v>
      </c>
      <c r="AM264" s="55">
        <v>444</v>
      </c>
      <c r="AN264" s="55">
        <v>309</v>
      </c>
      <c r="AO264" s="55">
        <v>290</v>
      </c>
      <c r="AP264" s="55">
        <v>245</v>
      </c>
      <c r="AQ264" s="55">
        <v>304</v>
      </c>
      <c r="AR264" s="55">
        <v>299</v>
      </c>
      <c r="AS264" s="55">
        <v>289</v>
      </c>
      <c r="AT264" s="55">
        <v>300</v>
      </c>
      <c r="AU264" s="55">
        <v>277</v>
      </c>
      <c r="AV264" s="55">
        <v>270</v>
      </c>
      <c r="AW264" s="54"/>
      <c r="AX264" s="55">
        <v>610</v>
      </c>
      <c r="AY264" s="55">
        <v>526</v>
      </c>
      <c r="AZ264" s="55">
        <v>626</v>
      </c>
      <c r="BA264" s="55">
        <v>650</v>
      </c>
      <c r="BB264" s="55">
        <v>651</v>
      </c>
      <c r="BC264" s="55">
        <v>636</v>
      </c>
      <c r="BD264" s="55">
        <v>578</v>
      </c>
      <c r="BE264" s="55">
        <v>493</v>
      </c>
      <c r="BF264" s="55">
        <v>687</v>
      </c>
      <c r="BG264" s="55">
        <v>597</v>
      </c>
      <c r="BH264" s="55">
        <v>607</v>
      </c>
    </row>
    <row r="265" spans="1:60" x14ac:dyDescent="0.2">
      <c r="A265" s="54">
        <v>2</v>
      </c>
      <c r="B265" s="55">
        <v>43.1</v>
      </c>
      <c r="C265" s="55">
        <v>40.6</v>
      </c>
      <c r="D265" s="55">
        <v>40.299999999999997</v>
      </c>
      <c r="E265" s="55">
        <v>42.8</v>
      </c>
      <c r="F265" s="55">
        <v>43.5</v>
      </c>
      <c r="G265" s="55">
        <v>53.4</v>
      </c>
      <c r="H265" s="55">
        <v>42.9</v>
      </c>
      <c r="I265" s="55">
        <v>39.200000000000003</v>
      </c>
      <c r="J265" s="55">
        <v>47.3</v>
      </c>
      <c r="K265" s="55">
        <v>36.799999999999997</v>
      </c>
      <c r="L265" s="55">
        <v>48.5</v>
      </c>
      <c r="M265" s="54"/>
      <c r="N265" s="55">
        <v>82.2</v>
      </c>
      <c r="O265" s="55">
        <v>75.400000000000006</v>
      </c>
      <c r="P265" s="55">
        <v>76.2</v>
      </c>
      <c r="Q265" s="55">
        <v>79.3</v>
      </c>
      <c r="R265" s="55">
        <v>71.3</v>
      </c>
      <c r="S265" s="55">
        <v>73</v>
      </c>
      <c r="T265" s="55">
        <v>62.6</v>
      </c>
      <c r="U265" s="55">
        <v>77.7</v>
      </c>
      <c r="V265" s="55">
        <v>64.400000000000006</v>
      </c>
      <c r="W265" s="55">
        <v>75.400000000000006</v>
      </c>
      <c r="X265" s="55">
        <v>76.099999999999994</v>
      </c>
      <c r="Y265" s="54"/>
      <c r="Z265" s="55">
        <v>153</v>
      </c>
      <c r="AA265" s="55">
        <v>160</v>
      </c>
      <c r="AB265" s="55">
        <v>141</v>
      </c>
      <c r="AC265" s="55">
        <v>152</v>
      </c>
      <c r="AD265" s="55">
        <v>159</v>
      </c>
      <c r="AE265" s="55">
        <v>146</v>
      </c>
      <c r="AF265" s="55">
        <v>124</v>
      </c>
      <c r="AG265" s="55">
        <v>121</v>
      </c>
      <c r="AH265" s="55">
        <v>155</v>
      </c>
      <c r="AI265" s="55">
        <v>157</v>
      </c>
      <c r="AJ265" s="55">
        <v>156</v>
      </c>
      <c r="AK265" s="54"/>
      <c r="AL265" s="55">
        <v>364</v>
      </c>
      <c r="AM265" s="55">
        <v>411</v>
      </c>
      <c r="AN265" s="55">
        <v>278</v>
      </c>
      <c r="AO265" s="55">
        <v>310</v>
      </c>
      <c r="AP265" s="55">
        <v>248</v>
      </c>
      <c r="AQ265" s="55">
        <v>296</v>
      </c>
      <c r="AR265" s="55">
        <v>307</v>
      </c>
      <c r="AS265" s="55">
        <v>308</v>
      </c>
      <c r="AT265" s="55">
        <v>427</v>
      </c>
      <c r="AU265" s="55">
        <v>370</v>
      </c>
      <c r="AV265" s="55">
        <v>293</v>
      </c>
      <c r="AW265" s="54"/>
      <c r="AX265" s="55">
        <v>614</v>
      </c>
      <c r="AY265" s="55">
        <v>541</v>
      </c>
      <c r="AZ265" s="55">
        <v>641</v>
      </c>
      <c r="BA265" s="55">
        <v>627</v>
      </c>
      <c r="BB265" s="55">
        <v>859</v>
      </c>
      <c r="BC265" s="55">
        <v>620</v>
      </c>
      <c r="BD265" s="55">
        <v>600</v>
      </c>
      <c r="BE265" s="55">
        <v>661</v>
      </c>
      <c r="BF265" s="55">
        <v>699</v>
      </c>
      <c r="BG265" s="55">
        <v>593</v>
      </c>
      <c r="BH265" s="55">
        <v>612</v>
      </c>
    </row>
    <row r="266" spans="1:60" hidden="1" x14ac:dyDescent="0.2">
      <c r="A266" s="54">
        <v>3</v>
      </c>
      <c r="B266" s="55">
        <v>42.7</v>
      </c>
      <c r="C266" s="55">
        <v>41.3</v>
      </c>
      <c r="D266" s="55">
        <v>43.2</v>
      </c>
      <c r="E266" s="55">
        <v>42.8</v>
      </c>
      <c r="F266" s="55">
        <v>42.8</v>
      </c>
      <c r="G266" s="55">
        <v>40.5</v>
      </c>
      <c r="H266" s="55">
        <v>51.5</v>
      </c>
      <c r="I266" s="55">
        <v>43</v>
      </c>
      <c r="J266" s="55">
        <v>42.5</v>
      </c>
      <c r="K266" s="55">
        <v>36.799999999999997</v>
      </c>
      <c r="L266" s="55">
        <v>49.9</v>
      </c>
      <c r="M266" s="54"/>
      <c r="N266" s="55">
        <v>84.5</v>
      </c>
      <c r="O266" s="55">
        <v>77.2</v>
      </c>
      <c r="P266" s="55">
        <v>76.099999999999994</v>
      </c>
      <c r="Q266" s="55">
        <v>78.400000000000006</v>
      </c>
      <c r="R266" s="55">
        <v>66.599999999999994</v>
      </c>
      <c r="S266" s="55">
        <v>73.099999999999994</v>
      </c>
      <c r="T266" s="55">
        <v>63.5</v>
      </c>
      <c r="U266" s="55">
        <v>76.099999999999994</v>
      </c>
      <c r="V266" s="55">
        <v>64.8</v>
      </c>
      <c r="W266" s="55">
        <v>76.3</v>
      </c>
      <c r="X266" s="55">
        <v>78.400000000000006</v>
      </c>
      <c r="Y266" s="54"/>
      <c r="Z266" s="55">
        <v>123</v>
      </c>
      <c r="AA266" s="55">
        <v>160</v>
      </c>
      <c r="AB266" s="55">
        <v>132</v>
      </c>
      <c r="AC266" s="55">
        <v>153</v>
      </c>
      <c r="AD266" s="55">
        <v>164</v>
      </c>
      <c r="AE266" s="55">
        <v>133</v>
      </c>
      <c r="AF266" s="55">
        <v>123</v>
      </c>
      <c r="AG266" s="55">
        <v>138</v>
      </c>
      <c r="AH266" s="55">
        <v>152</v>
      </c>
      <c r="AI266" s="55">
        <v>153</v>
      </c>
      <c r="AJ266" s="55">
        <v>152</v>
      </c>
      <c r="AK266" s="54"/>
      <c r="AL266" s="55">
        <v>426</v>
      </c>
      <c r="AM266" s="55">
        <v>308</v>
      </c>
      <c r="AN266" s="55">
        <v>298</v>
      </c>
      <c r="AO266" s="55">
        <v>266</v>
      </c>
      <c r="AP266" s="55">
        <v>249</v>
      </c>
      <c r="AQ266" s="55">
        <v>304</v>
      </c>
      <c r="AR266" s="55">
        <v>264</v>
      </c>
      <c r="AS266" s="55">
        <v>330</v>
      </c>
      <c r="AT266" s="55">
        <v>439</v>
      </c>
      <c r="AU266" s="55">
        <v>381</v>
      </c>
      <c r="AV266" s="55">
        <v>288</v>
      </c>
      <c r="AW266" s="54"/>
      <c r="AX266" s="55">
        <v>589</v>
      </c>
      <c r="AY266" s="55">
        <v>544</v>
      </c>
      <c r="AZ266" s="55">
        <v>563</v>
      </c>
      <c r="BA266" s="55">
        <v>596</v>
      </c>
      <c r="BB266" s="55">
        <v>868</v>
      </c>
      <c r="BC266" s="55">
        <v>604</v>
      </c>
      <c r="BD266" s="55">
        <v>622</v>
      </c>
      <c r="BE266" s="55">
        <v>597</v>
      </c>
      <c r="BF266" s="55">
        <v>690</v>
      </c>
      <c r="BG266" s="55">
        <v>592</v>
      </c>
      <c r="BH266" s="55">
        <v>546</v>
      </c>
    </row>
    <row r="267" spans="1:60" hidden="1" x14ac:dyDescent="0.2">
      <c r="A267" s="54">
        <v>4</v>
      </c>
      <c r="B267" s="55">
        <v>43.4</v>
      </c>
      <c r="C267" s="55">
        <v>41</v>
      </c>
      <c r="D267" s="55">
        <v>43.4</v>
      </c>
      <c r="E267" s="55">
        <v>43</v>
      </c>
      <c r="F267" s="55">
        <v>44.6</v>
      </c>
      <c r="G267" s="55">
        <v>37.1</v>
      </c>
      <c r="H267" s="55">
        <v>51.7</v>
      </c>
      <c r="I267" s="55">
        <v>42.6</v>
      </c>
      <c r="J267" s="55">
        <v>42.6</v>
      </c>
      <c r="K267" s="55">
        <v>37</v>
      </c>
      <c r="L267" s="55">
        <v>45.1</v>
      </c>
      <c r="M267" s="54"/>
      <c r="N267" s="55">
        <v>75.7</v>
      </c>
      <c r="O267" s="55">
        <v>80</v>
      </c>
      <c r="P267" s="55">
        <v>78.3</v>
      </c>
      <c r="Q267" s="55">
        <v>51.1</v>
      </c>
      <c r="R267" s="55">
        <v>64.400000000000006</v>
      </c>
      <c r="S267" s="55">
        <v>74.900000000000006</v>
      </c>
      <c r="T267" s="55">
        <v>65.599999999999994</v>
      </c>
      <c r="U267" s="55">
        <v>77.099999999999994</v>
      </c>
      <c r="V267" s="55">
        <v>61.9</v>
      </c>
      <c r="W267" s="55">
        <v>65.3</v>
      </c>
      <c r="X267" s="55">
        <v>80.900000000000006</v>
      </c>
      <c r="Y267" s="54"/>
      <c r="Z267" s="55">
        <v>144</v>
      </c>
      <c r="AA267" s="55">
        <v>156</v>
      </c>
      <c r="AB267" s="55">
        <v>135</v>
      </c>
      <c r="AC267" s="55">
        <v>152</v>
      </c>
      <c r="AD267" s="55">
        <v>159</v>
      </c>
      <c r="AE267" s="55">
        <v>133</v>
      </c>
      <c r="AF267" s="55">
        <v>124</v>
      </c>
      <c r="AG267" s="55">
        <v>121</v>
      </c>
      <c r="AH267" s="55">
        <v>158</v>
      </c>
      <c r="AI267" s="55">
        <v>154</v>
      </c>
      <c r="AJ267" s="55">
        <v>161</v>
      </c>
      <c r="AK267" s="54"/>
      <c r="AL267" s="55">
        <v>396</v>
      </c>
      <c r="AM267" s="55">
        <v>273</v>
      </c>
      <c r="AN267" s="55">
        <v>297</v>
      </c>
      <c r="AO267" s="55">
        <v>264</v>
      </c>
      <c r="AP267" s="55">
        <v>256</v>
      </c>
      <c r="AQ267" s="55">
        <v>329</v>
      </c>
      <c r="AR267" s="55">
        <v>262</v>
      </c>
      <c r="AS267" s="55">
        <v>431</v>
      </c>
      <c r="AT267" s="55">
        <v>433</v>
      </c>
      <c r="AU267" s="55">
        <v>296</v>
      </c>
      <c r="AV267" s="55">
        <v>270</v>
      </c>
      <c r="AW267" s="54"/>
      <c r="AX267" s="55">
        <v>615</v>
      </c>
      <c r="AY267" s="55">
        <v>581</v>
      </c>
      <c r="AZ267" s="55">
        <v>571</v>
      </c>
      <c r="BA267" s="55">
        <v>597</v>
      </c>
      <c r="BB267" s="55">
        <v>668</v>
      </c>
      <c r="BC267" s="55">
        <v>600</v>
      </c>
      <c r="BD267" s="55">
        <v>604</v>
      </c>
      <c r="BE267" s="55">
        <v>605</v>
      </c>
      <c r="BF267" s="55">
        <v>627</v>
      </c>
      <c r="BG267" s="55">
        <v>589</v>
      </c>
      <c r="BH267" s="55">
        <v>582</v>
      </c>
    </row>
    <row r="268" spans="1:60" hidden="1" x14ac:dyDescent="0.2">
      <c r="A268" s="54">
        <v>5</v>
      </c>
      <c r="B268" s="55">
        <v>43.1</v>
      </c>
      <c r="C268" s="55">
        <v>43.9</v>
      </c>
      <c r="D268" s="55">
        <v>40.6</v>
      </c>
      <c r="E268" s="55">
        <v>42.8</v>
      </c>
      <c r="F268" s="55">
        <v>38.1</v>
      </c>
      <c r="G268" s="55">
        <v>39.799999999999997</v>
      </c>
      <c r="H268" s="55">
        <v>48.5</v>
      </c>
      <c r="I268" s="55">
        <v>44.3</v>
      </c>
      <c r="J268" s="55">
        <v>43.8</v>
      </c>
      <c r="K268" s="55">
        <v>35.700000000000003</v>
      </c>
      <c r="L268" s="55">
        <v>50.3</v>
      </c>
      <c r="M268" s="54"/>
      <c r="N268" s="55">
        <v>79.5</v>
      </c>
      <c r="O268" s="55">
        <v>79.099999999999994</v>
      </c>
      <c r="P268" s="55">
        <v>99.9</v>
      </c>
      <c r="Q268" s="55">
        <v>39.799999999999997</v>
      </c>
      <c r="R268" s="55">
        <v>71.8</v>
      </c>
      <c r="S268" s="55">
        <v>80.2</v>
      </c>
      <c r="T268" s="55">
        <v>72.3</v>
      </c>
      <c r="U268" s="55">
        <v>80.7</v>
      </c>
      <c r="V268" s="55">
        <v>65.099999999999994</v>
      </c>
      <c r="W268" s="55">
        <v>70.8</v>
      </c>
      <c r="X268" s="55">
        <v>84</v>
      </c>
      <c r="Y268" s="54"/>
      <c r="Z268" s="55">
        <v>161</v>
      </c>
      <c r="AA268" s="55">
        <v>151</v>
      </c>
      <c r="AB268" s="55">
        <v>137</v>
      </c>
      <c r="AC268" s="55">
        <v>153</v>
      </c>
      <c r="AD268" s="55">
        <v>164</v>
      </c>
      <c r="AE268" s="55">
        <v>141</v>
      </c>
      <c r="AF268" s="55">
        <v>131</v>
      </c>
      <c r="AG268" s="55">
        <v>125</v>
      </c>
      <c r="AH268" s="55">
        <v>174</v>
      </c>
      <c r="AI268" s="55">
        <v>157</v>
      </c>
      <c r="AJ268" s="55">
        <v>149</v>
      </c>
      <c r="AK268" s="54"/>
      <c r="AL268" s="55">
        <v>303</v>
      </c>
      <c r="AM268" s="55">
        <v>253</v>
      </c>
      <c r="AN268" s="55">
        <v>299</v>
      </c>
      <c r="AO268" s="55">
        <v>265</v>
      </c>
      <c r="AP268" s="55">
        <v>264</v>
      </c>
      <c r="AQ268" s="55">
        <v>318</v>
      </c>
      <c r="AR268" s="55">
        <v>284</v>
      </c>
      <c r="AS268" s="55">
        <v>432</v>
      </c>
      <c r="AT268" s="55">
        <v>312</v>
      </c>
      <c r="AU268" s="55">
        <v>279</v>
      </c>
      <c r="AV268" s="55">
        <v>294</v>
      </c>
      <c r="AW268" s="54"/>
      <c r="AX268" s="55">
        <v>733</v>
      </c>
      <c r="AY268" s="55">
        <v>688</v>
      </c>
      <c r="AZ268" s="55">
        <v>578</v>
      </c>
      <c r="BA268" s="55">
        <v>599</v>
      </c>
      <c r="BB268" s="55">
        <v>575</v>
      </c>
      <c r="BC268" s="55">
        <v>597</v>
      </c>
      <c r="BD268" s="55">
        <v>604</v>
      </c>
      <c r="BE268" s="55">
        <v>600</v>
      </c>
      <c r="BF268" s="55">
        <v>844</v>
      </c>
      <c r="BG268" s="55">
        <v>605</v>
      </c>
      <c r="BH268" s="55">
        <v>618</v>
      </c>
    </row>
    <row r="269" spans="1:60" hidden="1" x14ac:dyDescent="0.2">
      <c r="A269" s="54">
        <v>6</v>
      </c>
      <c r="B269" s="55">
        <v>43</v>
      </c>
      <c r="C269" s="55">
        <v>44.4</v>
      </c>
      <c r="D269" s="55">
        <v>40</v>
      </c>
      <c r="E269" s="55">
        <v>42.7</v>
      </c>
      <c r="F269" s="55">
        <v>35.5</v>
      </c>
      <c r="G269" s="55">
        <v>40.200000000000003</v>
      </c>
      <c r="H269" s="55">
        <v>52</v>
      </c>
      <c r="I269" s="55">
        <v>44.9</v>
      </c>
      <c r="J269" s="55">
        <v>42</v>
      </c>
      <c r="K269" s="55">
        <v>35.799999999999997</v>
      </c>
      <c r="L269" s="55">
        <v>57.9</v>
      </c>
      <c r="M269" s="54"/>
      <c r="N269" s="55">
        <v>78.3</v>
      </c>
      <c r="O269" s="55">
        <v>77.3</v>
      </c>
      <c r="P269" s="55">
        <v>77.3</v>
      </c>
      <c r="Q269" s="55">
        <v>55.9</v>
      </c>
      <c r="R269" s="55">
        <v>82.3</v>
      </c>
      <c r="S269" s="55">
        <v>63.4</v>
      </c>
      <c r="T269" s="55">
        <v>77.099999999999994</v>
      </c>
      <c r="U269" s="55">
        <v>75.2</v>
      </c>
      <c r="V269" s="55">
        <v>62.9</v>
      </c>
      <c r="W269" s="55">
        <v>68.400000000000006</v>
      </c>
      <c r="X269" s="55">
        <v>80</v>
      </c>
      <c r="Y269" s="54"/>
      <c r="Z269" s="55">
        <v>155</v>
      </c>
      <c r="AA269" s="55">
        <v>158</v>
      </c>
      <c r="AB269" s="55">
        <v>135</v>
      </c>
      <c r="AC269" s="55">
        <v>151</v>
      </c>
      <c r="AD269" s="55">
        <v>161</v>
      </c>
      <c r="AE269" s="55">
        <v>145</v>
      </c>
      <c r="AF269" s="55">
        <v>125</v>
      </c>
      <c r="AG269" s="55">
        <v>127</v>
      </c>
      <c r="AH269" s="55">
        <v>198</v>
      </c>
      <c r="AI269" s="55">
        <v>154</v>
      </c>
      <c r="AJ269" s="55">
        <v>148</v>
      </c>
      <c r="AK269" s="54"/>
      <c r="AL269" s="55">
        <v>364</v>
      </c>
      <c r="AM269" s="55">
        <v>236</v>
      </c>
      <c r="AN269" s="55">
        <v>299</v>
      </c>
      <c r="AO269" s="55">
        <v>269</v>
      </c>
      <c r="AP269" s="55">
        <v>251</v>
      </c>
      <c r="AQ269" s="55">
        <v>273</v>
      </c>
      <c r="AR269" s="55">
        <v>279</v>
      </c>
      <c r="AS269" s="55">
        <v>380</v>
      </c>
      <c r="AT269" s="55">
        <v>327</v>
      </c>
      <c r="AU269" s="55">
        <v>293</v>
      </c>
      <c r="AV269" s="55">
        <v>287</v>
      </c>
      <c r="AW269" s="54"/>
      <c r="AX269" s="55">
        <v>604</v>
      </c>
      <c r="AY269" s="55">
        <v>630</v>
      </c>
      <c r="AZ269" s="55">
        <v>508</v>
      </c>
      <c r="BA269" s="55">
        <v>654</v>
      </c>
      <c r="BB269" s="55">
        <v>568</v>
      </c>
      <c r="BC269" s="55">
        <v>611</v>
      </c>
      <c r="BD269" s="55">
        <v>610</v>
      </c>
      <c r="BE269" s="55">
        <v>599</v>
      </c>
      <c r="BF269" s="55">
        <v>825</v>
      </c>
      <c r="BG269" s="55">
        <v>599</v>
      </c>
      <c r="BH269" s="55">
        <v>598</v>
      </c>
    </row>
    <row r="270" spans="1:60" hidden="1" x14ac:dyDescent="0.2">
      <c r="A270" s="54">
        <v>7</v>
      </c>
      <c r="B270" s="55">
        <v>44.7</v>
      </c>
      <c r="C270" s="55">
        <v>43.2</v>
      </c>
      <c r="D270" s="55">
        <v>41.3</v>
      </c>
      <c r="E270" s="55">
        <v>42.8</v>
      </c>
      <c r="F270" s="55">
        <v>35.4</v>
      </c>
      <c r="G270" s="55">
        <v>39.9</v>
      </c>
      <c r="H270" s="55">
        <v>50.2</v>
      </c>
      <c r="I270" s="55">
        <v>50.4</v>
      </c>
      <c r="J270" s="55">
        <v>46.9</v>
      </c>
      <c r="K270" s="55">
        <v>36.299999999999997</v>
      </c>
      <c r="L270" s="55">
        <v>57.7</v>
      </c>
      <c r="M270" s="54"/>
      <c r="N270" s="55">
        <v>78.8</v>
      </c>
      <c r="O270" s="55">
        <v>79.2</v>
      </c>
      <c r="P270" s="55">
        <v>79.3</v>
      </c>
      <c r="Q270" s="55">
        <v>75.900000000000006</v>
      </c>
      <c r="R270" s="55">
        <v>83.7</v>
      </c>
      <c r="S270" s="55">
        <v>61.9</v>
      </c>
      <c r="T270" s="55">
        <v>80.5</v>
      </c>
      <c r="U270" s="55">
        <v>75</v>
      </c>
      <c r="V270" s="55">
        <v>62.4</v>
      </c>
      <c r="W270" s="55">
        <v>66.5</v>
      </c>
      <c r="X270" s="55">
        <v>79.2</v>
      </c>
      <c r="Y270" s="54"/>
      <c r="Z270" s="55">
        <v>155</v>
      </c>
      <c r="AA270" s="55">
        <v>149</v>
      </c>
      <c r="AB270" s="55">
        <v>127</v>
      </c>
      <c r="AC270" s="55">
        <v>155</v>
      </c>
      <c r="AD270" s="55">
        <v>154</v>
      </c>
      <c r="AE270" s="55">
        <v>127</v>
      </c>
      <c r="AF270" s="55">
        <v>130</v>
      </c>
      <c r="AG270" s="55">
        <v>128</v>
      </c>
      <c r="AH270" s="55">
        <v>209</v>
      </c>
      <c r="AI270" s="55">
        <v>149</v>
      </c>
      <c r="AJ270" s="55">
        <v>155</v>
      </c>
      <c r="AK270" s="54"/>
      <c r="AL270" s="55">
        <v>428</v>
      </c>
      <c r="AM270" s="55">
        <v>242</v>
      </c>
      <c r="AN270" s="55">
        <v>327</v>
      </c>
      <c r="AO270" s="55">
        <v>261</v>
      </c>
      <c r="AP270" s="55">
        <v>250</v>
      </c>
      <c r="AQ270" s="55">
        <v>310</v>
      </c>
      <c r="AR270" s="55">
        <v>266</v>
      </c>
      <c r="AS270" s="55">
        <v>304</v>
      </c>
      <c r="AT270" s="55">
        <v>387</v>
      </c>
      <c r="AU270" s="55">
        <v>267</v>
      </c>
      <c r="AV270" s="55">
        <v>366</v>
      </c>
      <c r="AW270" s="54"/>
      <c r="AX270" s="55">
        <v>623</v>
      </c>
      <c r="AY270" s="55">
        <v>657</v>
      </c>
      <c r="AZ270" s="55">
        <v>604</v>
      </c>
      <c r="BA270" s="55">
        <v>622</v>
      </c>
      <c r="BB270" s="55">
        <v>561</v>
      </c>
      <c r="BC270" s="55">
        <v>601</v>
      </c>
      <c r="BD270" s="55">
        <v>613</v>
      </c>
      <c r="BE270" s="55">
        <v>617</v>
      </c>
      <c r="BF270" s="55">
        <v>627</v>
      </c>
      <c r="BG270" s="55">
        <v>599</v>
      </c>
      <c r="BH270" s="55">
        <v>593</v>
      </c>
    </row>
    <row r="271" spans="1:60" hidden="1" x14ac:dyDescent="0.2">
      <c r="A271" s="54">
        <v>8</v>
      </c>
      <c r="B271" s="55">
        <v>45.5</v>
      </c>
      <c r="C271" s="55">
        <v>42.7</v>
      </c>
      <c r="D271" s="55">
        <v>44</v>
      </c>
      <c r="E271" s="55">
        <v>42.8</v>
      </c>
      <c r="F271" s="55">
        <v>35.799999999999997</v>
      </c>
      <c r="G271" s="55">
        <v>39.9</v>
      </c>
      <c r="H271" s="55">
        <v>44</v>
      </c>
      <c r="I271" s="55">
        <v>49.1</v>
      </c>
      <c r="J271" s="55">
        <v>54.3</v>
      </c>
      <c r="K271" s="55">
        <v>38.799999999999997</v>
      </c>
      <c r="L271" s="55">
        <v>40.700000000000003</v>
      </c>
      <c r="M271" s="54"/>
      <c r="N271" s="55">
        <v>76.8</v>
      </c>
      <c r="O271" s="55">
        <v>75.599999999999994</v>
      </c>
      <c r="P271" s="55">
        <v>83.7</v>
      </c>
      <c r="Q271" s="55">
        <v>77.3</v>
      </c>
      <c r="R271" s="55">
        <v>75.8</v>
      </c>
      <c r="S271" s="55">
        <v>60.4</v>
      </c>
      <c r="T271" s="55">
        <v>74.2</v>
      </c>
      <c r="U271" s="55">
        <v>77.3</v>
      </c>
      <c r="V271" s="55">
        <v>61.6</v>
      </c>
      <c r="W271" s="55">
        <v>66.5</v>
      </c>
      <c r="X271" s="55">
        <v>81.8</v>
      </c>
      <c r="Y271" s="54"/>
      <c r="Z271" s="55">
        <v>161</v>
      </c>
      <c r="AA271" s="55">
        <v>162</v>
      </c>
      <c r="AB271" s="55">
        <v>124</v>
      </c>
      <c r="AC271" s="55">
        <v>159</v>
      </c>
      <c r="AD271" s="55">
        <v>135</v>
      </c>
      <c r="AE271" s="55">
        <v>135</v>
      </c>
      <c r="AF271" s="55">
        <v>129</v>
      </c>
      <c r="AG271" s="55">
        <v>149</v>
      </c>
      <c r="AH271" s="55">
        <v>172</v>
      </c>
      <c r="AI271" s="55">
        <v>149</v>
      </c>
      <c r="AJ271" s="55">
        <v>149</v>
      </c>
      <c r="AK271" s="54"/>
      <c r="AL271" s="55">
        <v>395</v>
      </c>
      <c r="AM271" s="55">
        <v>261</v>
      </c>
      <c r="AN271" s="55">
        <v>363</v>
      </c>
      <c r="AO271" s="55">
        <v>263</v>
      </c>
      <c r="AP271" s="55">
        <v>264</v>
      </c>
      <c r="AQ271" s="55">
        <v>295</v>
      </c>
      <c r="AR271" s="55">
        <v>282</v>
      </c>
      <c r="AS271" s="55">
        <v>396</v>
      </c>
      <c r="AT271" s="55">
        <v>314</v>
      </c>
      <c r="AU271" s="55">
        <v>317</v>
      </c>
      <c r="AV271" s="55">
        <v>352</v>
      </c>
      <c r="AW271" s="54"/>
      <c r="AX271" s="55">
        <v>626</v>
      </c>
      <c r="AY271" s="55">
        <v>679</v>
      </c>
      <c r="AZ271" s="55">
        <v>592</v>
      </c>
      <c r="BA271" s="55">
        <v>623</v>
      </c>
      <c r="BB271" s="55">
        <v>591</v>
      </c>
      <c r="BC271" s="55">
        <v>612</v>
      </c>
      <c r="BD271" s="55">
        <v>612</v>
      </c>
      <c r="BE271" s="55">
        <v>596</v>
      </c>
      <c r="BF271" s="55">
        <v>594</v>
      </c>
      <c r="BG271" s="55">
        <v>601</v>
      </c>
      <c r="BH271" s="55">
        <v>592</v>
      </c>
    </row>
    <row r="272" spans="1:60" hidden="1" x14ac:dyDescent="0.2">
      <c r="A272" s="54">
        <v>9</v>
      </c>
      <c r="B272" s="55">
        <v>45</v>
      </c>
      <c r="C272" s="55">
        <v>42.6</v>
      </c>
      <c r="D272" s="55">
        <v>43.8</v>
      </c>
      <c r="E272" s="55">
        <v>42.6</v>
      </c>
      <c r="F272" s="55">
        <v>36.5</v>
      </c>
      <c r="G272" s="55">
        <v>38.9</v>
      </c>
      <c r="H272" s="55">
        <v>43.9</v>
      </c>
      <c r="I272" s="55">
        <v>47.8</v>
      </c>
      <c r="J272" s="55">
        <v>48.7</v>
      </c>
      <c r="K272" s="55">
        <v>37.200000000000003</v>
      </c>
      <c r="L272" s="55">
        <v>41.8</v>
      </c>
      <c r="M272" s="54"/>
      <c r="N272" s="55">
        <v>76.900000000000006</v>
      </c>
      <c r="O272" s="55">
        <v>74.7</v>
      </c>
      <c r="P272" s="55">
        <v>103</v>
      </c>
      <c r="Q272" s="55">
        <v>75.400000000000006</v>
      </c>
      <c r="R272" s="55">
        <v>78.8</v>
      </c>
      <c r="S272" s="55">
        <v>59.7</v>
      </c>
      <c r="T272" s="55">
        <v>70.099999999999994</v>
      </c>
      <c r="U272" s="55">
        <v>69</v>
      </c>
      <c r="V272" s="55">
        <v>61</v>
      </c>
      <c r="W272" s="55">
        <v>66.3</v>
      </c>
      <c r="X272" s="55">
        <v>78.099999999999994</v>
      </c>
      <c r="Y272" s="54"/>
      <c r="Z272" s="55">
        <v>154</v>
      </c>
      <c r="AA272" s="55">
        <v>175</v>
      </c>
      <c r="AB272" s="55">
        <v>127</v>
      </c>
      <c r="AC272" s="55">
        <v>165</v>
      </c>
      <c r="AD272" s="55">
        <v>141</v>
      </c>
      <c r="AE272" s="55">
        <v>135</v>
      </c>
      <c r="AF272" s="55">
        <v>128</v>
      </c>
      <c r="AG272" s="55">
        <v>160</v>
      </c>
      <c r="AH272" s="55">
        <v>161</v>
      </c>
      <c r="AI272" s="55">
        <v>150</v>
      </c>
      <c r="AJ272" s="55">
        <v>214</v>
      </c>
      <c r="AK272" s="54"/>
      <c r="AL272" s="55">
        <v>300</v>
      </c>
      <c r="AM272" s="55">
        <v>276</v>
      </c>
      <c r="AN272" s="55">
        <v>298</v>
      </c>
      <c r="AO272" s="55">
        <v>259</v>
      </c>
      <c r="AP272" s="55">
        <v>250</v>
      </c>
      <c r="AQ272" s="55">
        <v>292</v>
      </c>
      <c r="AR272" s="55">
        <v>352</v>
      </c>
      <c r="AS272" s="55">
        <v>439</v>
      </c>
      <c r="AT272" s="55">
        <v>300</v>
      </c>
      <c r="AU272" s="55">
        <v>414</v>
      </c>
      <c r="AV272" s="55">
        <v>304</v>
      </c>
      <c r="AW272" s="54"/>
      <c r="AX272" s="55">
        <v>639</v>
      </c>
      <c r="AY272" s="55">
        <v>636</v>
      </c>
      <c r="AZ272" s="55">
        <v>581</v>
      </c>
      <c r="BA272" s="55">
        <v>621</v>
      </c>
      <c r="BB272" s="55">
        <v>599</v>
      </c>
      <c r="BC272" s="55">
        <v>605</v>
      </c>
      <c r="BD272" s="55">
        <v>604</v>
      </c>
      <c r="BE272" s="55">
        <v>596</v>
      </c>
      <c r="BF272" s="55">
        <v>596</v>
      </c>
      <c r="BG272" s="55">
        <v>619</v>
      </c>
      <c r="BH272" s="55">
        <v>593</v>
      </c>
    </row>
    <row r="273" spans="1:60" hidden="1" x14ac:dyDescent="0.2">
      <c r="A273" s="54">
        <v>10</v>
      </c>
      <c r="B273" s="55">
        <v>43.3</v>
      </c>
      <c r="C273" s="55">
        <v>51.3</v>
      </c>
      <c r="D273" s="55">
        <v>44.9</v>
      </c>
      <c r="E273" s="55">
        <v>42.7</v>
      </c>
      <c r="F273" s="55">
        <v>39.9</v>
      </c>
      <c r="G273" s="55">
        <v>43.8</v>
      </c>
      <c r="H273" s="55">
        <v>43</v>
      </c>
      <c r="I273" s="55">
        <v>49.5</v>
      </c>
      <c r="J273" s="55">
        <v>48.9</v>
      </c>
      <c r="K273" s="55">
        <v>34.9</v>
      </c>
      <c r="L273" s="55">
        <v>44.9</v>
      </c>
      <c r="M273" s="54"/>
      <c r="N273" s="55">
        <v>76</v>
      </c>
      <c r="O273" s="55">
        <v>78.400000000000006</v>
      </c>
      <c r="P273" s="55">
        <v>83.5</v>
      </c>
      <c r="Q273" s="55">
        <v>75.2</v>
      </c>
      <c r="R273" s="55">
        <v>78.7</v>
      </c>
      <c r="S273" s="55">
        <v>61.1</v>
      </c>
      <c r="T273" s="55">
        <v>68</v>
      </c>
      <c r="U273" s="55">
        <v>76</v>
      </c>
      <c r="V273" s="55">
        <v>61.2</v>
      </c>
      <c r="W273" s="55">
        <v>67</v>
      </c>
      <c r="X273" s="55">
        <v>75.900000000000006</v>
      </c>
      <c r="Y273" s="54"/>
      <c r="Z273" s="55">
        <v>151</v>
      </c>
      <c r="AA273" s="55">
        <v>163</v>
      </c>
      <c r="AB273" s="55">
        <v>122</v>
      </c>
      <c r="AC273" s="55">
        <v>132</v>
      </c>
      <c r="AD273" s="55">
        <v>135</v>
      </c>
      <c r="AE273" s="55">
        <v>164</v>
      </c>
      <c r="AF273" s="55">
        <v>125</v>
      </c>
      <c r="AG273" s="55">
        <v>155</v>
      </c>
      <c r="AH273" s="55">
        <v>164</v>
      </c>
      <c r="AI273" s="55">
        <v>150</v>
      </c>
      <c r="AJ273" s="55">
        <v>179</v>
      </c>
      <c r="AK273" s="54"/>
      <c r="AL273" s="55">
        <v>345</v>
      </c>
      <c r="AM273" s="55">
        <v>261</v>
      </c>
      <c r="AN273" s="55">
        <v>299</v>
      </c>
      <c r="AO273" s="55">
        <v>252</v>
      </c>
      <c r="AP273" s="55">
        <v>249</v>
      </c>
      <c r="AQ273" s="55">
        <v>298</v>
      </c>
      <c r="AR273" s="55">
        <v>433</v>
      </c>
      <c r="AS273" s="55">
        <v>327</v>
      </c>
      <c r="AT273" s="55">
        <v>304</v>
      </c>
      <c r="AU273" s="55">
        <v>409</v>
      </c>
      <c r="AV273" s="55">
        <v>319</v>
      </c>
      <c r="AW273" s="54"/>
      <c r="AX273" s="55">
        <v>623</v>
      </c>
      <c r="AY273" s="55">
        <v>592</v>
      </c>
      <c r="AZ273" s="55">
        <v>576</v>
      </c>
      <c r="BA273" s="55">
        <v>544</v>
      </c>
      <c r="BB273" s="55">
        <v>595</v>
      </c>
      <c r="BC273" s="55">
        <v>597</v>
      </c>
      <c r="BD273" s="55">
        <v>648</v>
      </c>
      <c r="BE273" s="55">
        <v>596</v>
      </c>
      <c r="BF273" s="55">
        <v>728</v>
      </c>
      <c r="BG273" s="55">
        <v>601</v>
      </c>
      <c r="BH273" s="55">
        <v>612</v>
      </c>
    </row>
    <row r="274" spans="1:60" hidden="1" x14ac:dyDescent="0.2">
      <c r="A274" s="54">
        <v>11</v>
      </c>
      <c r="B274" s="55">
        <v>44.3</v>
      </c>
      <c r="C274" s="55">
        <v>42.9</v>
      </c>
      <c r="D274" s="55">
        <v>43.8</v>
      </c>
      <c r="E274" s="55">
        <v>42.9</v>
      </c>
      <c r="F274" s="55">
        <v>37.799999999999997</v>
      </c>
      <c r="G274" s="55">
        <v>52.2</v>
      </c>
      <c r="H274" s="55">
        <v>42.8</v>
      </c>
      <c r="I274" s="55">
        <v>42.5</v>
      </c>
      <c r="J274" s="55">
        <v>49.6</v>
      </c>
      <c r="K274" s="55">
        <v>36.1</v>
      </c>
      <c r="L274" s="55">
        <v>42.3</v>
      </c>
      <c r="M274" s="54"/>
      <c r="N274" s="55">
        <v>77.2</v>
      </c>
      <c r="O274" s="55">
        <v>77.5</v>
      </c>
      <c r="P274" s="55">
        <v>89.5</v>
      </c>
      <c r="Q274" s="55">
        <v>77.2</v>
      </c>
      <c r="R274" s="55">
        <v>76.5</v>
      </c>
      <c r="S274" s="55">
        <v>61.3</v>
      </c>
      <c r="T274" s="55">
        <v>79.7</v>
      </c>
      <c r="U274" s="55">
        <v>64.599999999999994</v>
      </c>
      <c r="V274" s="55">
        <v>63.1</v>
      </c>
      <c r="W274" s="55">
        <v>70</v>
      </c>
      <c r="X274" s="55">
        <v>76.3</v>
      </c>
      <c r="Y274" s="54"/>
      <c r="Z274" s="55">
        <v>156</v>
      </c>
      <c r="AA274" s="55">
        <v>151</v>
      </c>
      <c r="AB274" s="55">
        <v>125</v>
      </c>
      <c r="AC274" s="55">
        <v>160</v>
      </c>
      <c r="AD274" s="55">
        <v>138</v>
      </c>
      <c r="AE274" s="55">
        <v>137</v>
      </c>
      <c r="AF274" s="55">
        <v>125</v>
      </c>
      <c r="AG274" s="55">
        <v>158</v>
      </c>
      <c r="AH274" s="55">
        <v>162</v>
      </c>
      <c r="AI274" s="55">
        <v>155</v>
      </c>
      <c r="AJ274" s="55">
        <v>153</v>
      </c>
      <c r="AK274" s="54"/>
      <c r="AL274" s="55">
        <v>438</v>
      </c>
      <c r="AM274" s="55">
        <v>292</v>
      </c>
      <c r="AN274" s="55">
        <v>298</v>
      </c>
      <c r="AO274" s="55">
        <v>274</v>
      </c>
      <c r="AP274" s="55">
        <v>271</v>
      </c>
      <c r="AQ274" s="55">
        <v>289</v>
      </c>
      <c r="AR274" s="55">
        <v>331</v>
      </c>
      <c r="AS274" s="55">
        <v>299</v>
      </c>
      <c r="AT274" s="55">
        <v>305</v>
      </c>
      <c r="AU274" s="55">
        <v>408</v>
      </c>
      <c r="AV274" s="55">
        <v>304</v>
      </c>
      <c r="AW274" s="54"/>
      <c r="AX274" s="55">
        <v>534</v>
      </c>
      <c r="AY274" s="55">
        <v>604</v>
      </c>
      <c r="AZ274" s="55">
        <v>850</v>
      </c>
      <c r="BA274" s="55">
        <v>570</v>
      </c>
      <c r="BB274" s="55">
        <v>539</v>
      </c>
      <c r="BC274" s="55">
        <v>599</v>
      </c>
      <c r="BD274" s="55">
        <v>878</v>
      </c>
      <c r="BE274" s="55">
        <v>776</v>
      </c>
      <c r="BF274" s="55">
        <v>735</v>
      </c>
      <c r="BG274" s="55">
        <v>640</v>
      </c>
      <c r="BH274" s="55">
        <v>600</v>
      </c>
    </row>
    <row r="275" spans="1:60" hidden="1" x14ac:dyDescent="0.2">
      <c r="A275" s="54">
        <v>12</v>
      </c>
      <c r="B275" s="55">
        <v>43.8</v>
      </c>
      <c r="C275" s="55">
        <v>41.5</v>
      </c>
      <c r="D275" s="55">
        <v>42.6</v>
      </c>
      <c r="E275" s="55">
        <v>42.7</v>
      </c>
      <c r="F275" s="55">
        <v>14.1</v>
      </c>
      <c r="G275" s="55">
        <v>43.7</v>
      </c>
      <c r="H275" s="55">
        <v>50.3</v>
      </c>
      <c r="I275" s="55">
        <v>42.5</v>
      </c>
      <c r="J275" s="55">
        <v>49.1</v>
      </c>
      <c r="K275" s="55">
        <v>36.200000000000003</v>
      </c>
      <c r="L275" s="55">
        <v>44.9</v>
      </c>
      <c r="M275" s="54"/>
      <c r="N275" s="55">
        <v>75.8</v>
      </c>
      <c r="O275" s="55">
        <v>76.7</v>
      </c>
      <c r="P275" s="55">
        <v>76.8</v>
      </c>
      <c r="Q275" s="55">
        <v>78.900000000000006</v>
      </c>
      <c r="R275" s="55">
        <v>80.3</v>
      </c>
      <c r="S275" s="55">
        <v>64</v>
      </c>
      <c r="T275" s="55">
        <v>77.7</v>
      </c>
      <c r="U275" s="55">
        <v>66.3</v>
      </c>
      <c r="V275" s="55">
        <v>64.5</v>
      </c>
      <c r="W275" s="55">
        <v>64.900000000000006</v>
      </c>
      <c r="X275" s="55">
        <v>76.099999999999994</v>
      </c>
      <c r="Y275" s="54"/>
      <c r="Z275" s="55">
        <v>153</v>
      </c>
      <c r="AA275" s="55">
        <v>138</v>
      </c>
      <c r="AB275" s="55">
        <v>122</v>
      </c>
      <c r="AC275" s="55">
        <v>163</v>
      </c>
      <c r="AD275" s="55">
        <v>143</v>
      </c>
      <c r="AE275" s="55">
        <v>147</v>
      </c>
      <c r="AF275" s="55">
        <v>145</v>
      </c>
      <c r="AG275" s="55">
        <v>156</v>
      </c>
      <c r="AH275" s="55">
        <v>156</v>
      </c>
      <c r="AI275" s="55">
        <v>158</v>
      </c>
      <c r="AJ275" s="55">
        <v>156</v>
      </c>
      <c r="AK275" s="54"/>
      <c r="AL275" s="55">
        <v>441</v>
      </c>
      <c r="AM275" s="55">
        <v>293</v>
      </c>
      <c r="AN275" s="55">
        <v>300</v>
      </c>
      <c r="AO275" s="55">
        <v>272</v>
      </c>
      <c r="AP275" s="55">
        <v>420</v>
      </c>
      <c r="AQ275" s="55">
        <v>297</v>
      </c>
      <c r="AR275" s="55">
        <v>320</v>
      </c>
      <c r="AS275" s="55">
        <v>311</v>
      </c>
      <c r="AT275" s="55">
        <v>309</v>
      </c>
      <c r="AU275" s="55">
        <v>424</v>
      </c>
      <c r="AV275" s="55">
        <v>325</v>
      </c>
      <c r="AW275" s="54"/>
      <c r="AX275" s="55">
        <v>548</v>
      </c>
      <c r="AY275" s="55">
        <v>595</v>
      </c>
      <c r="AZ275" s="55">
        <v>859</v>
      </c>
      <c r="BA275" s="55">
        <v>606</v>
      </c>
      <c r="BB275" s="55">
        <v>585</v>
      </c>
      <c r="BC275" s="55">
        <v>598</v>
      </c>
      <c r="BD275" s="55">
        <v>640</v>
      </c>
      <c r="BE275" s="55">
        <v>807</v>
      </c>
      <c r="BF275" s="55">
        <v>604</v>
      </c>
      <c r="BG275" s="55">
        <v>660</v>
      </c>
      <c r="BH275" s="55">
        <v>587</v>
      </c>
    </row>
    <row r="276" spans="1:60" hidden="1" x14ac:dyDescent="0.2">
      <c r="A276" s="54">
        <v>13</v>
      </c>
      <c r="B276" s="55">
        <v>48.2</v>
      </c>
      <c r="C276" s="55">
        <v>41.1</v>
      </c>
      <c r="D276" s="55">
        <v>44.9</v>
      </c>
      <c r="E276" s="55">
        <v>48.3</v>
      </c>
      <c r="F276" s="55">
        <v>22.1</v>
      </c>
      <c r="G276" s="55">
        <v>43</v>
      </c>
      <c r="H276" s="55">
        <v>36.700000000000003</v>
      </c>
      <c r="I276" s="55">
        <v>42.8</v>
      </c>
      <c r="J276" s="55">
        <v>44</v>
      </c>
      <c r="K276" s="55">
        <v>35.1</v>
      </c>
      <c r="L276" s="55">
        <v>40.799999999999997</v>
      </c>
      <c r="M276" s="54"/>
      <c r="N276" s="55">
        <v>74.900000000000006</v>
      </c>
      <c r="O276" s="55">
        <v>76.900000000000006</v>
      </c>
      <c r="P276" s="55">
        <v>76</v>
      </c>
      <c r="Q276" s="55">
        <v>76.7</v>
      </c>
      <c r="R276" s="55">
        <v>75.400000000000006</v>
      </c>
      <c r="S276" s="55">
        <v>59.8</v>
      </c>
      <c r="T276" s="55">
        <v>74.2</v>
      </c>
      <c r="U276" s="55">
        <v>69.5</v>
      </c>
      <c r="V276" s="55">
        <v>62.6</v>
      </c>
      <c r="W276" s="55">
        <v>67.599999999999994</v>
      </c>
      <c r="X276" s="55">
        <v>79.8</v>
      </c>
      <c r="Y276" s="54"/>
      <c r="Z276" s="55">
        <v>155</v>
      </c>
      <c r="AA276" s="55">
        <v>150</v>
      </c>
      <c r="AB276" s="55">
        <v>125</v>
      </c>
      <c r="AC276" s="55">
        <v>175</v>
      </c>
      <c r="AD276" s="55">
        <v>146</v>
      </c>
      <c r="AE276" s="55">
        <v>151</v>
      </c>
      <c r="AF276" s="55">
        <v>161</v>
      </c>
      <c r="AG276" s="55">
        <v>161</v>
      </c>
      <c r="AH276" s="55">
        <v>147</v>
      </c>
      <c r="AI276" s="55">
        <v>175</v>
      </c>
      <c r="AJ276" s="55">
        <v>154</v>
      </c>
      <c r="AK276" s="54"/>
      <c r="AL276" s="55">
        <v>350</v>
      </c>
      <c r="AM276" s="55">
        <v>273</v>
      </c>
      <c r="AN276" s="55">
        <v>299</v>
      </c>
      <c r="AO276" s="55">
        <v>272</v>
      </c>
      <c r="AP276" s="55">
        <v>398</v>
      </c>
      <c r="AQ276" s="55">
        <v>292</v>
      </c>
      <c r="AR276" s="55">
        <v>290</v>
      </c>
      <c r="AS276" s="55">
        <v>305</v>
      </c>
      <c r="AT276" s="55">
        <v>335</v>
      </c>
      <c r="AU276" s="55">
        <v>404</v>
      </c>
      <c r="AV276" s="55">
        <v>313</v>
      </c>
      <c r="AW276" s="54"/>
      <c r="AX276" s="55">
        <v>545</v>
      </c>
      <c r="AY276" s="55">
        <v>576</v>
      </c>
      <c r="AZ276" s="55">
        <v>871</v>
      </c>
      <c r="BA276" s="55">
        <v>540</v>
      </c>
      <c r="BB276" s="55">
        <v>555</v>
      </c>
      <c r="BC276" s="55">
        <v>596</v>
      </c>
      <c r="BD276" s="55">
        <v>598</v>
      </c>
      <c r="BE276" s="55">
        <v>814</v>
      </c>
      <c r="BF276" s="55">
        <v>549</v>
      </c>
      <c r="BG276" s="55">
        <v>620</v>
      </c>
      <c r="BH276" s="55">
        <v>591</v>
      </c>
    </row>
    <row r="277" spans="1:60" hidden="1" x14ac:dyDescent="0.2">
      <c r="A277" s="54">
        <v>14</v>
      </c>
      <c r="B277" s="55">
        <v>47.3</v>
      </c>
      <c r="C277" s="55">
        <v>41.4</v>
      </c>
      <c r="D277" s="55">
        <v>42.7</v>
      </c>
      <c r="E277" s="55">
        <v>50</v>
      </c>
      <c r="F277" s="55">
        <v>38.6</v>
      </c>
      <c r="G277" s="55">
        <v>54</v>
      </c>
      <c r="H277" s="55">
        <v>33.299999999999997</v>
      </c>
      <c r="I277" s="55">
        <v>41.7</v>
      </c>
      <c r="J277" s="55">
        <v>42.6</v>
      </c>
      <c r="K277" s="55">
        <v>35.799999999999997</v>
      </c>
      <c r="L277" s="55">
        <v>42.1</v>
      </c>
      <c r="M277" s="54"/>
      <c r="N277" s="55">
        <v>76.3</v>
      </c>
      <c r="O277" s="55">
        <v>77.7</v>
      </c>
      <c r="P277" s="55">
        <v>76</v>
      </c>
      <c r="Q277" s="55">
        <v>76.7</v>
      </c>
      <c r="R277" s="55">
        <v>75.099999999999994</v>
      </c>
      <c r="S277" s="55">
        <v>60.5</v>
      </c>
      <c r="T277" s="55">
        <v>73.2</v>
      </c>
      <c r="U277" s="55">
        <v>67.5</v>
      </c>
      <c r="V277" s="55">
        <v>61.3</v>
      </c>
      <c r="W277" s="55">
        <v>67.599999999999994</v>
      </c>
      <c r="X277" s="55">
        <v>75.900000000000006</v>
      </c>
      <c r="Y277" s="54"/>
      <c r="Z277" s="55">
        <v>152</v>
      </c>
      <c r="AA277" s="55">
        <v>148</v>
      </c>
      <c r="AB277" s="55">
        <v>127</v>
      </c>
      <c r="AC277" s="55">
        <v>162</v>
      </c>
      <c r="AD277" s="55">
        <v>147</v>
      </c>
      <c r="AE277" s="55">
        <v>150</v>
      </c>
      <c r="AF277" s="55">
        <v>153</v>
      </c>
      <c r="AG277" s="55">
        <v>156</v>
      </c>
      <c r="AH277" s="55">
        <v>130</v>
      </c>
      <c r="AI277" s="55">
        <v>187</v>
      </c>
      <c r="AJ277" s="55">
        <v>156</v>
      </c>
      <c r="AK277" s="54"/>
      <c r="AL277" s="55">
        <v>301</v>
      </c>
      <c r="AM277" s="55">
        <v>299</v>
      </c>
      <c r="AN277" s="55">
        <v>298</v>
      </c>
      <c r="AO277" s="55">
        <v>265</v>
      </c>
      <c r="AP277" s="55">
        <v>250</v>
      </c>
      <c r="AQ277" s="55">
        <v>295</v>
      </c>
      <c r="AR277" s="55">
        <v>359</v>
      </c>
      <c r="AS277" s="55">
        <v>306</v>
      </c>
      <c r="AT277" s="55">
        <v>302</v>
      </c>
      <c r="AU277" s="55">
        <v>401</v>
      </c>
      <c r="AV277" s="55">
        <v>314</v>
      </c>
      <c r="AW277" s="54"/>
      <c r="AX277" s="55">
        <v>539</v>
      </c>
      <c r="AY277" s="55">
        <v>585</v>
      </c>
      <c r="AZ277" s="55">
        <v>865</v>
      </c>
      <c r="BA277" s="55">
        <v>572</v>
      </c>
      <c r="BB277" s="55">
        <v>528</v>
      </c>
      <c r="BC277" s="55">
        <v>609</v>
      </c>
      <c r="BD277" s="55">
        <v>601</v>
      </c>
      <c r="BE277" s="55">
        <v>683</v>
      </c>
      <c r="BF277" s="55">
        <v>573</v>
      </c>
      <c r="BG277" s="55">
        <v>636</v>
      </c>
      <c r="BH277" s="55">
        <v>627</v>
      </c>
    </row>
    <row r="278" spans="1:60" hidden="1" x14ac:dyDescent="0.2">
      <c r="A278" s="54">
        <v>15</v>
      </c>
      <c r="B278" s="55">
        <v>42.9</v>
      </c>
      <c r="C278" s="55">
        <v>41.1</v>
      </c>
      <c r="D278" s="55">
        <v>46</v>
      </c>
      <c r="E278" s="55">
        <v>48.3</v>
      </c>
      <c r="F278" s="55">
        <v>37.299999999999997</v>
      </c>
      <c r="G278" s="55">
        <v>56.3</v>
      </c>
      <c r="H278" s="55">
        <v>54.2</v>
      </c>
      <c r="I278" s="55">
        <v>42.9</v>
      </c>
      <c r="J278" s="55">
        <v>51.1</v>
      </c>
      <c r="K278" s="55">
        <v>35.5</v>
      </c>
      <c r="L278" s="55">
        <v>45.1</v>
      </c>
      <c r="M278" s="54"/>
      <c r="N278" s="55">
        <v>75.599999999999994</v>
      </c>
      <c r="O278" s="55">
        <v>75.900000000000006</v>
      </c>
      <c r="P278" s="55">
        <v>76.3</v>
      </c>
      <c r="Q278" s="55">
        <v>77</v>
      </c>
      <c r="R278" s="55">
        <v>78</v>
      </c>
      <c r="S278" s="55">
        <v>58.3</v>
      </c>
      <c r="T278" s="55">
        <v>109</v>
      </c>
      <c r="U278" s="55">
        <v>64.400000000000006</v>
      </c>
      <c r="V278" s="55">
        <v>60.9</v>
      </c>
      <c r="W278" s="55">
        <v>67.2</v>
      </c>
      <c r="X278" s="55">
        <v>76.5</v>
      </c>
      <c r="Y278" s="54"/>
      <c r="Z278" s="55">
        <v>151</v>
      </c>
      <c r="AA278" s="55">
        <v>162</v>
      </c>
      <c r="AB278" s="55">
        <v>132</v>
      </c>
      <c r="AC278" s="55">
        <v>160</v>
      </c>
      <c r="AD278" s="55">
        <v>135</v>
      </c>
      <c r="AE278" s="55">
        <v>132</v>
      </c>
      <c r="AF278" s="55">
        <v>158</v>
      </c>
      <c r="AG278" s="55">
        <v>157</v>
      </c>
      <c r="AH278" s="55">
        <v>146</v>
      </c>
      <c r="AI278" s="55">
        <v>156</v>
      </c>
      <c r="AJ278" s="55">
        <v>160</v>
      </c>
      <c r="AK278" s="54"/>
      <c r="AL278" s="55">
        <v>298</v>
      </c>
      <c r="AM278" s="55">
        <v>279</v>
      </c>
      <c r="AN278" s="55">
        <v>299</v>
      </c>
      <c r="AO278" s="55">
        <v>240</v>
      </c>
      <c r="AP278" s="55">
        <v>250</v>
      </c>
      <c r="AQ278" s="55">
        <v>329</v>
      </c>
      <c r="AR278" s="55">
        <v>312</v>
      </c>
      <c r="AS278" s="55">
        <v>324</v>
      </c>
      <c r="AT278" s="55">
        <v>303</v>
      </c>
      <c r="AU278" s="55">
        <v>402</v>
      </c>
      <c r="AV278" s="55">
        <v>309</v>
      </c>
      <c r="AW278" s="54"/>
      <c r="AX278" s="55">
        <v>544</v>
      </c>
      <c r="AY278" s="55">
        <v>575</v>
      </c>
      <c r="AZ278" s="55">
        <v>557</v>
      </c>
      <c r="BA278" s="55">
        <v>584</v>
      </c>
      <c r="BB278" s="55">
        <v>557</v>
      </c>
      <c r="BC278" s="55">
        <v>479</v>
      </c>
      <c r="BD278" s="55">
        <v>607</v>
      </c>
      <c r="BE278" s="55">
        <v>586</v>
      </c>
      <c r="BF278" s="55">
        <v>570</v>
      </c>
      <c r="BG278" s="55">
        <v>620</v>
      </c>
      <c r="BH278" s="55">
        <v>664</v>
      </c>
    </row>
    <row r="279" spans="1:60" hidden="1" x14ac:dyDescent="0.2">
      <c r="A279" s="54">
        <v>16</v>
      </c>
      <c r="B279" s="55">
        <v>42.7</v>
      </c>
      <c r="C279" s="55">
        <v>36.700000000000003</v>
      </c>
      <c r="D279" s="55">
        <v>43.3</v>
      </c>
      <c r="E279" s="55">
        <v>47.8</v>
      </c>
      <c r="F279" s="55">
        <v>21.2</v>
      </c>
      <c r="G279" s="55">
        <v>53.7</v>
      </c>
      <c r="H279" s="55">
        <v>43.4</v>
      </c>
      <c r="I279" s="55">
        <v>46.9</v>
      </c>
      <c r="J279" s="55">
        <v>52.3</v>
      </c>
      <c r="K279" s="55">
        <v>37</v>
      </c>
      <c r="L279" s="55">
        <v>44.3</v>
      </c>
      <c r="M279" s="54"/>
      <c r="N279" s="55">
        <v>76.7</v>
      </c>
      <c r="O279" s="55">
        <v>76.2</v>
      </c>
      <c r="P279" s="55">
        <v>76.900000000000006</v>
      </c>
      <c r="Q279" s="55">
        <v>62.2</v>
      </c>
      <c r="R279" s="55">
        <v>79.400000000000006</v>
      </c>
      <c r="S279" s="55">
        <v>58.9</v>
      </c>
      <c r="T279" s="55">
        <v>82</v>
      </c>
      <c r="U279" s="55">
        <v>69.7</v>
      </c>
      <c r="V279" s="55">
        <v>63.6</v>
      </c>
      <c r="W279" s="55">
        <v>70.599999999999994</v>
      </c>
      <c r="X279" s="55">
        <v>77.8</v>
      </c>
      <c r="Y279" s="54"/>
      <c r="Z279" s="55">
        <v>159</v>
      </c>
      <c r="AA279" s="55">
        <v>158</v>
      </c>
      <c r="AB279" s="55">
        <v>123</v>
      </c>
      <c r="AC279" s="55">
        <v>156</v>
      </c>
      <c r="AD279" s="55">
        <v>145</v>
      </c>
      <c r="AE279" s="55">
        <v>135</v>
      </c>
      <c r="AF279" s="55">
        <v>158</v>
      </c>
      <c r="AG279" s="55">
        <v>154</v>
      </c>
      <c r="AH279" s="55">
        <v>146</v>
      </c>
      <c r="AI279" s="55">
        <v>151</v>
      </c>
      <c r="AJ279" s="55">
        <v>151</v>
      </c>
      <c r="AK279" s="54"/>
      <c r="AL279" s="55">
        <v>303</v>
      </c>
      <c r="AM279" s="55">
        <v>281</v>
      </c>
      <c r="AN279" s="55">
        <v>300</v>
      </c>
      <c r="AO279" s="55">
        <v>264</v>
      </c>
      <c r="AP279" s="55">
        <v>242</v>
      </c>
      <c r="AQ279" s="55">
        <v>384</v>
      </c>
      <c r="AR279" s="55">
        <v>416</v>
      </c>
      <c r="AS279" s="55">
        <v>302</v>
      </c>
      <c r="AT279" s="55">
        <v>303</v>
      </c>
      <c r="AU279" s="55">
        <v>385</v>
      </c>
      <c r="AV279" s="55">
        <v>304</v>
      </c>
      <c r="AW279" s="54"/>
      <c r="AX279" s="55">
        <v>542</v>
      </c>
      <c r="AY279" s="55">
        <v>570</v>
      </c>
      <c r="AZ279" s="55">
        <v>523</v>
      </c>
      <c r="BA279" s="55">
        <v>608</v>
      </c>
      <c r="BB279" s="55">
        <v>560</v>
      </c>
      <c r="BC279" s="55">
        <v>590</v>
      </c>
      <c r="BD279" s="55">
        <v>615</v>
      </c>
      <c r="BE279" s="55">
        <v>585</v>
      </c>
      <c r="BF279" s="55">
        <v>573</v>
      </c>
      <c r="BG279" s="55">
        <v>706</v>
      </c>
      <c r="BH279" s="55">
        <v>606</v>
      </c>
    </row>
    <row r="280" spans="1:60" hidden="1" x14ac:dyDescent="0.2">
      <c r="A280" s="54">
        <v>17</v>
      </c>
      <c r="B280" s="55">
        <v>38.799999999999997</v>
      </c>
      <c r="C280" s="55">
        <v>44.2</v>
      </c>
      <c r="D280" s="55">
        <v>39</v>
      </c>
      <c r="E280" s="55">
        <v>50.8</v>
      </c>
      <c r="F280" s="55">
        <v>32.5</v>
      </c>
      <c r="G280" s="55">
        <v>50.6</v>
      </c>
      <c r="H280" s="55">
        <v>48.2</v>
      </c>
      <c r="I280" s="55">
        <v>51.7</v>
      </c>
      <c r="J280" s="55">
        <v>47.3</v>
      </c>
      <c r="K280" s="55">
        <v>35.299999999999997</v>
      </c>
      <c r="L280" s="55">
        <v>42.4</v>
      </c>
      <c r="M280" s="54"/>
      <c r="N280" s="55">
        <v>75.5</v>
      </c>
      <c r="O280" s="55">
        <v>76</v>
      </c>
      <c r="P280" s="55">
        <v>76</v>
      </c>
      <c r="Q280" s="55">
        <v>73</v>
      </c>
      <c r="R280" s="55">
        <v>77.5</v>
      </c>
      <c r="S280" s="55">
        <v>59.9</v>
      </c>
      <c r="T280" s="55">
        <v>75.3</v>
      </c>
      <c r="U280" s="55">
        <v>111</v>
      </c>
      <c r="V280" s="55">
        <v>61.9</v>
      </c>
      <c r="W280" s="55">
        <v>80</v>
      </c>
      <c r="X280" s="55">
        <v>81.400000000000006</v>
      </c>
      <c r="Y280" s="54"/>
      <c r="Z280" s="55">
        <v>165</v>
      </c>
      <c r="AA280" s="55">
        <v>154</v>
      </c>
      <c r="AB280" s="55">
        <v>125</v>
      </c>
      <c r="AC280" s="55">
        <v>174</v>
      </c>
      <c r="AD280" s="55">
        <v>151</v>
      </c>
      <c r="AE280" s="55">
        <v>143</v>
      </c>
      <c r="AF280" s="55">
        <v>166</v>
      </c>
      <c r="AG280" s="55">
        <v>161</v>
      </c>
      <c r="AH280" s="55">
        <v>124</v>
      </c>
      <c r="AI280" s="55">
        <v>158</v>
      </c>
      <c r="AJ280" s="55">
        <v>155</v>
      </c>
      <c r="AK280" s="54"/>
      <c r="AL280" s="55">
        <v>300</v>
      </c>
      <c r="AM280" s="55">
        <v>310</v>
      </c>
      <c r="AN280" s="55">
        <v>318</v>
      </c>
      <c r="AO280" s="55">
        <v>255</v>
      </c>
      <c r="AP280" s="55">
        <v>241</v>
      </c>
      <c r="AQ280" s="55">
        <v>404</v>
      </c>
      <c r="AR280" s="55">
        <v>386</v>
      </c>
      <c r="AS280" s="55">
        <v>307</v>
      </c>
      <c r="AT280" s="55">
        <v>300</v>
      </c>
      <c r="AU280" s="55">
        <v>294</v>
      </c>
      <c r="AV280" s="55">
        <v>303</v>
      </c>
      <c r="AW280" s="54"/>
      <c r="AX280" s="55">
        <v>540</v>
      </c>
      <c r="AY280" s="55">
        <v>574</v>
      </c>
      <c r="AZ280" s="55">
        <v>566</v>
      </c>
      <c r="BA280" s="55">
        <v>542</v>
      </c>
      <c r="BB280" s="55">
        <v>547</v>
      </c>
      <c r="BC280" s="55">
        <v>640</v>
      </c>
      <c r="BD280" s="55">
        <v>624</v>
      </c>
      <c r="BE280" s="55">
        <v>643</v>
      </c>
      <c r="BF280" s="55">
        <v>573</v>
      </c>
      <c r="BG280" s="55">
        <v>637</v>
      </c>
      <c r="BH280" s="55">
        <v>613</v>
      </c>
    </row>
    <row r="281" spans="1:60" hidden="1" x14ac:dyDescent="0.2">
      <c r="A281" s="54">
        <v>18</v>
      </c>
      <c r="B281" s="55">
        <v>40.700000000000003</v>
      </c>
      <c r="C281" s="55">
        <v>45.2</v>
      </c>
      <c r="D281" s="55">
        <v>38.700000000000003</v>
      </c>
      <c r="E281" s="55">
        <v>51.4</v>
      </c>
      <c r="F281" s="55">
        <v>43.2</v>
      </c>
      <c r="G281" s="55">
        <v>51.3</v>
      </c>
      <c r="H281" s="55">
        <v>45.8</v>
      </c>
      <c r="I281" s="55">
        <v>41.9</v>
      </c>
      <c r="J281" s="55">
        <v>43.3</v>
      </c>
      <c r="K281" s="55">
        <v>38.6</v>
      </c>
      <c r="L281" s="55">
        <v>43.2</v>
      </c>
      <c r="M281" s="54"/>
      <c r="N281" s="55">
        <v>76.400000000000006</v>
      </c>
      <c r="O281" s="55">
        <v>76.3</v>
      </c>
      <c r="P281" s="55">
        <v>78</v>
      </c>
      <c r="Q281" s="55">
        <v>80.3</v>
      </c>
      <c r="R281" s="55">
        <v>75.7</v>
      </c>
      <c r="S281" s="55">
        <v>62.3</v>
      </c>
      <c r="T281" s="55">
        <v>67</v>
      </c>
      <c r="U281" s="55">
        <v>108</v>
      </c>
      <c r="V281" s="55">
        <v>64.3</v>
      </c>
      <c r="W281" s="55">
        <v>77.5</v>
      </c>
      <c r="X281" s="55">
        <v>78.599999999999994</v>
      </c>
      <c r="Y281" s="54"/>
      <c r="Z281" s="55">
        <v>164</v>
      </c>
      <c r="AA281" s="55">
        <v>168</v>
      </c>
      <c r="AB281" s="55">
        <v>127</v>
      </c>
      <c r="AC281" s="55">
        <v>155</v>
      </c>
      <c r="AD281" s="55">
        <v>135</v>
      </c>
      <c r="AE281" s="55">
        <v>131</v>
      </c>
      <c r="AF281" s="55">
        <v>153</v>
      </c>
      <c r="AG281" s="55">
        <v>145</v>
      </c>
      <c r="AH281" s="55">
        <v>129</v>
      </c>
      <c r="AI281" s="55">
        <v>170</v>
      </c>
      <c r="AJ281" s="55">
        <v>150</v>
      </c>
      <c r="AK281" s="54"/>
      <c r="AL281" s="55">
        <v>300</v>
      </c>
      <c r="AM281" s="55">
        <v>328</v>
      </c>
      <c r="AN281" s="55">
        <v>403</v>
      </c>
      <c r="AO281" s="55">
        <v>258</v>
      </c>
      <c r="AP281" s="55">
        <v>241</v>
      </c>
      <c r="AQ281" s="55">
        <v>298</v>
      </c>
      <c r="AR281" s="55">
        <v>300</v>
      </c>
      <c r="AS281" s="55">
        <v>297</v>
      </c>
      <c r="AT281" s="55">
        <v>303</v>
      </c>
      <c r="AU281" s="55">
        <v>277</v>
      </c>
      <c r="AV281" s="55">
        <v>303</v>
      </c>
      <c r="AW281" s="54"/>
      <c r="AX281" s="55">
        <v>543</v>
      </c>
      <c r="AY281" s="55">
        <v>493</v>
      </c>
      <c r="AZ281" s="55">
        <v>574</v>
      </c>
      <c r="BA281" s="55">
        <v>552</v>
      </c>
      <c r="BB281" s="55">
        <v>565</v>
      </c>
      <c r="BC281" s="55">
        <v>708</v>
      </c>
      <c r="BD281" s="55">
        <v>612</v>
      </c>
      <c r="BE281" s="55">
        <v>630</v>
      </c>
      <c r="BF281" s="55">
        <v>574</v>
      </c>
      <c r="BG281" s="55">
        <v>613</v>
      </c>
      <c r="BH281" s="55">
        <v>636</v>
      </c>
    </row>
    <row r="282" spans="1:60" hidden="1" x14ac:dyDescent="0.2">
      <c r="A282" s="54">
        <v>19</v>
      </c>
      <c r="B282" s="55">
        <v>48</v>
      </c>
      <c r="C282" s="55">
        <v>35.9</v>
      </c>
      <c r="D282" s="55">
        <v>40.200000000000003</v>
      </c>
      <c r="E282" s="55">
        <v>42.9</v>
      </c>
      <c r="F282" s="55">
        <v>43.6</v>
      </c>
      <c r="G282" s="55">
        <v>44.7</v>
      </c>
      <c r="H282" s="55">
        <v>44.6</v>
      </c>
      <c r="I282" s="55">
        <v>41.9</v>
      </c>
      <c r="J282" s="55">
        <v>47.1</v>
      </c>
      <c r="K282" s="55">
        <v>39</v>
      </c>
      <c r="L282" s="55">
        <v>43</v>
      </c>
      <c r="M282" s="54"/>
      <c r="N282" s="55">
        <v>75.2</v>
      </c>
      <c r="O282" s="55">
        <v>76.7</v>
      </c>
      <c r="P282" s="55">
        <v>75.599999999999994</v>
      </c>
      <c r="Q282" s="55">
        <v>76.099999999999994</v>
      </c>
      <c r="R282" s="55">
        <v>76.599999999999994</v>
      </c>
      <c r="S282" s="55">
        <v>63.4</v>
      </c>
      <c r="T282" s="55">
        <v>69.7</v>
      </c>
      <c r="U282" s="55">
        <v>61.1</v>
      </c>
      <c r="V282" s="55">
        <v>62.9</v>
      </c>
      <c r="W282" s="55">
        <v>77.099999999999994</v>
      </c>
      <c r="X282" s="55">
        <v>75.400000000000006</v>
      </c>
      <c r="Y282" s="54"/>
      <c r="Z282" s="55">
        <v>131</v>
      </c>
      <c r="AA282" s="55">
        <v>151</v>
      </c>
      <c r="AB282" s="55">
        <v>127</v>
      </c>
      <c r="AC282" s="55">
        <v>161</v>
      </c>
      <c r="AD282" s="55">
        <v>138</v>
      </c>
      <c r="AE282" s="55">
        <v>126</v>
      </c>
      <c r="AF282" s="55">
        <v>158</v>
      </c>
      <c r="AG282" s="55">
        <v>157</v>
      </c>
      <c r="AH282" s="55">
        <v>127</v>
      </c>
      <c r="AI282" s="55">
        <v>160</v>
      </c>
      <c r="AJ282" s="55">
        <v>146</v>
      </c>
      <c r="AK282" s="54"/>
      <c r="AL282" s="55">
        <v>295</v>
      </c>
      <c r="AM282" s="55">
        <v>431</v>
      </c>
      <c r="AN282" s="55">
        <v>396</v>
      </c>
      <c r="AO282" s="55">
        <v>252</v>
      </c>
      <c r="AP282" s="55">
        <v>242</v>
      </c>
      <c r="AQ282" s="55">
        <v>282</v>
      </c>
      <c r="AR282" s="55">
        <v>277</v>
      </c>
      <c r="AS282" s="55">
        <v>304</v>
      </c>
      <c r="AT282" s="55">
        <v>361</v>
      </c>
      <c r="AU282" s="55">
        <v>264</v>
      </c>
      <c r="AV282" s="55">
        <v>308</v>
      </c>
      <c r="AW282" s="54"/>
      <c r="AX282" s="55">
        <v>545</v>
      </c>
      <c r="AY282" s="55">
        <v>667</v>
      </c>
      <c r="AZ282" s="55">
        <v>544</v>
      </c>
      <c r="BA282" s="55">
        <v>553</v>
      </c>
      <c r="BB282" s="55">
        <v>558</v>
      </c>
      <c r="BC282" s="55">
        <v>665</v>
      </c>
      <c r="BD282" s="55">
        <v>780</v>
      </c>
      <c r="BE282" s="55">
        <v>598</v>
      </c>
      <c r="BF282" s="55">
        <v>569</v>
      </c>
      <c r="BG282" s="55">
        <v>615</v>
      </c>
      <c r="BH282" s="55">
        <v>614</v>
      </c>
    </row>
    <row r="283" spans="1:60" hidden="1" x14ac:dyDescent="0.2">
      <c r="A283" s="54">
        <v>20</v>
      </c>
      <c r="B283" s="55">
        <v>38.1</v>
      </c>
      <c r="C283" s="55">
        <v>36.4</v>
      </c>
      <c r="D283" s="55">
        <v>40</v>
      </c>
      <c r="E283" s="55">
        <v>42.2</v>
      </c>
      <c r="F283" s="55">
        <v>49.5</v>
      </c>
      <c r="G283" s="55">
        <v>44.8</v>
      </c>
      <c r="H283" s="55">
        <v>58</v>
      </c>
      <c r="I283" s="55">
        <v>46.8</v>
      </c>
      <c r="J283" s="55">
        <v>51.6</v>
      </c>
      <c r="K283" s="55">
        <v>37.5</v>
      </c>
      <c r="L283" s="55">
        <v>43.2</v>
      </c>
      <c r="M283" s="54"/>
      <c r="N283" s="55">
        <v>78.400000000000006</v>
      </c>
      <c r="O283" s="55">
        <v>75.400000000000006</v>
      </c>
      <c r="P283" s="55">
        <v>78.900000000000006</v>
      </c>
      <c r="Q283" s="55">
        <v>78.900000000000006</v>
      </c>
      <c r="R283" s="55">
        <v>75.400000000000006</v>
      </c>
      <c r="S283" s="55">
        <v>59.3</v>
      </c>
      <c r="T283" s="55">
        <v>69.5</v>
      </c>
      <c r="U283" s="55">
        <v>61.2</v>
      </c>
      <c r="V283" s="55">
        <v>60.6</v>
      </c>
      <c r="W283" s="55">
        <v>78.099999999999994</v>
      </c>
      <c r="X283" s="55">
        <v>76.400000000000006</v>
      </c>
      <c r="Y283" s="54"/>
      <c r="Z283" s="55">
        <v>131</v>
      </c>
      <c r="AA283" s="55">
        <v>175</v>
      </c>
      <c r="AB283" s="55">
        <v>125</v>
      </c>
      <c r="AC283" s="55">
        <v>155</v>
      </c>
      <c r="AD283" s="55">
        <v>131</v>
      </c>
      <c r="AE283" s="55">
        <v>145</v>
      </c>
      <c r="AF283" s="55">
        <v>157</v>
      </c>
      <c r="AG283" s="55">
        <v>151</v>
      </c>
      <c r="AH283" s="55">
        <v>125</v>
      </c>
      <c r="AI283" s="55">
        <v>149</v>
      </c>
      <c r="AJ283" s="55">
        <v>153</v>
      </c>
      <c r="AK283" s="54"/>
      <c r="AL283" s="55">
        <v>307</v>
      </c>
      <c r="AM283" s="55">
        <v>380</v>
      </c>
      <c r="AN283" s="55">
        <v>407</v>
      </c>
      <c r="AO283" s="55">
        <v>251</v>
      </c>
      <c r="AP283" s="55">
        <v>259</v>
      </c>
      <c r="AQ283" s="55">
        <v>284</v>
      </c>
      <c r="AR283" s="55">
        <v>338</v>
      </c>
      <c r="AS283" s="55">
        <v>296</v>
      </c>
      <c r="AT283" s="55">
        <v>375</v>
      </c>
      <c r="AU283" s="55">
        <v>307</v>
      </c>
      <c r="AV283" s="55">
        <v>310</v>
      </c>
      <c r="AW283" s="54"/>
      <c r="AX283" s="55">
        <v>540</v>
      </c>
      <c r="AY283" s="55">
        <v>623</v>
      </c>
      <c r="AZ283" s="55">
        <v>589</v>
      </c>
      <c r="BA283" s="55">
        <v>547</v>
      </c>
      <c r="BB283" s="55">
        <v>552</v>
      </c>
      <c r="BC283" s="55">
        <v>624</v>
      </c>
      <c r="BD283" s="55">
        <v>737</v>
      </c>
      <c r="BE283" s="55">
        <v>618</v>
      </c>
      <c r="BF283" s="55">
        <v>554</v>
      </c>
      <c r="BG283" s="55">
        <v>611</v>
      </c>
      <c r="BH283" s="55">
        <v>609</v>
      </c>
    </row>
    <row r="284" spans="1:60" hidden="1" x14ac:dyDescent="0.2">
      <c r="A284" s="54">
        <v>21</v>
      </c>
      <c r="B284" s="55">
        <v>51.2</v>
      </c>
      <c r="C284" s="55">
        <v>37.5</v>
      </c>
      <c r="D284" s="55">
        <v>35.299999999999997</v>
      </c>
      <c r="E284" s="55">
        <v>44.3</v>
      </c>
      <c r="F284" s="55">
        <v>43.9</v>
      </c>
      <c r="G284" s="55">
        <v>44.1</v>
      </c>
      <c r="H284" s="55">
        <v>46.4</v>
      </c>
      <c r="I284" s="55">
        <v>42.8</v>
      </c>
      <c r="J284" s="55">
        <v>50</v>
      </c>
      <c r="K284" s="55">
        <v>37.799999999999997</v>
      </c>
      <c r="L284" s="55">
        <v>42.9</v>
      </c>
      <c r="M284" s="54"/>
      <c r="N284" s="55">
        <v>75</v>
      </c>
      <c r="O284" s="55">
        <v>76.599999999999994</v>
      </c>
      <c r="P284" s="55">
        <v>75.7</v>
      </c>
      <c r="Q284" s="55">
        <v>77.400000000000006</v>
      </c>
      <c r="R284" s="55">
        <v>75.599999999999994</v>
      </c>
      <c r="S284" s="55">
        <v>58.5</v>
      </c>
      <c r="T284" s="55">
        <v>73.099999999999994</v>
      </c>
      <c r="U284" s="55">
        <v>58.8</v>
      </c>
      <c r="V284" s="55">
        <v>60.4</v>
      </c>
      <c r="W284" s="55">
        <v>76.8</v>
      </c>
      <c r="X284" s="55">
        <v>77.2</v>
      </c>
      <c r="Y284" s="54"/>
      <c r="Z284" s="55">
        <v>130</v>
      </c>
      <c r="AA284" s="55">
        <v>153</v>
      </c>
      <c r="AB284" s="55">
        <v>126</v>
      </c>
      <c r="AC284" s="55">
        <v>151</v>
      </c>
      <c r="AD284" s="55">
        <v>140</v>
      </c>
      <c r="AE284" s="55">
        <v>137</v>
      </c>
      <c r="AF284" s="55">
        <v>161</v>
      </c>
      <c r="AG284" s="55">
        <v>151</v>
      </c>
      <c r="AH284" s="55">
        <v>127</v>
      </c>
      <c r="AI284" s="55">
        <v>214</v>
      </c>
      <c r="AJ284" s="55">
        <v>156</v>
      </c>
      <c r="AK284" s="54"/>
      <c r="AL284" s="55">
        <v>321</v>
      </c>
      <c r="AM284" s="55">
        <v>285</v>
      </c>
      <c r="AN284" s="55">
        <v>302</v>
      </c>
      <c r="AO284" s="55">
        <v>251</v>
      </c>
      <c r="AP284" s="55">
        <v>243</v>
      </c>
      <c r="AQ284" s="55">
        <v>275</v>
      </c>
      <c r="AR284" s="55">
        <v>344</v>
      </c>
      <c r="AS284" s="55">
        <v>295</v>
      </c>
      <c r="AT284" s="55">
        <v>325</v>
      </c>
      <c r="AU284" s="55">
        <v>302</v>
      </c>
      <c r="AV284" s="55">
        <v>304</v>
      </c>
      <c r="AW284" s="54"/>
      <c r="AX284" s="55">
        <v>544</v>
      </c>
      <c r="AY284" s="55">
        <v>584</v>
      </c>
      <c r="AZ284" s="55">
        <v>556</v>
      </c>
      <c r="BA284" s="55">
        <v>552</v>
      </c>
      <c r="BB284" s="55">
        <v>535</v>
      </c>
      <c r="BC284" s="55">
        <v>664</v>
      </c>
      <c r="BD284" s="55">
        <v>688</v>
      </c>
      <c r="BE284" s="55">
        <v>574</v>
      </c>
      <c r="BF284" s="55">
        <v>547</v>
      </c>
      <c r="BG284" s="55">
        <v>638</v>
      </c>
      <c r="BH284" s="55">
        <v>615</v>
      </c>
    </row>
    <row r="285" spans="1:60" hidden="1" x14ac:dyDescent="0.2">
      <c r="A285" s="54">
        <v>22</v>
      </c>
      <c r="B285" s="55">
        <v>50.9</v>
      </c>
      <c r="C285" s="55">
        <v>44.9</v>
      </c>
      <c r="D285" s="55">
        <v>37</v>
      </c>
      <c r="E285" s="55">
        <v>42.5</v>
      </c>
      <c r="F285" s="55">
        <v>51.9</v>
      </c>
      <c r="G285" s="55">
        <v>49.4</v>
      </c>
      <c r="H285" s="55">
        <v>44.1</v>
      </c>
      <c r="I285" s="55">
        <v>42.5</v>
      </c>
      <c r="J285" s="55">
        <v>49.4</v>
      </c>
      <c r="K285" s="55">
        <v>41.3</v>
      </c>
      <c r="L285" s="55">
        <v>50.5</v>
      </c>
      <c r="M285" s="54"/>
      <c r="N285" s="55">
        <v>74.8</v>
      </c>
      <c r="O285" s="55">
        <v>75.900000000000006</v>
      </c>
      <c r="P285" s="55">
        <v>77</v>
      </c>
      <c r="Q285" s="55">
        <v>75.2</v>
      </c>
      <c r="R285" s="55">
        <v>76.900000000000006</v>
      </c>
      <c r="S285" s="55">
        <v>59.4</v>
      </c>
      <c r="T285" s="55">
        <v>76.5</v>
      </c>
      <c r="U285" s="55">
        <v>60.9</v>
      </c>
      <c r="V285" s="55">
        <v>62.2</v>
      </c>
      <c r="W285" s="55">
        <v>77.7</v>
      </c>
      <c r="X285" s="55">
        <v>77.400000000000006</v>
      </c>
      <c r="Y285" s="54"/>
      <c r="Z285" s="55">
        <v>130</v>
      </c>
      <c r="AA285" s="55">
        <v>156</v>
      </c>
      <c r="AB285" s="55">
        <v>125</v>
      </c>
      <c r="AC285" s="55">
        <v>154</v>
      </c>
      <c r="AD285" s="55">
        <v>133</v>
      </c>
      <c r="AE285" s="55">
        <v>141</v>
      </c>
      <c r="AF285" s="55">
        <v>161</v>
      </c>
      <c r="AG285" s="55">
        <v>151</v>
      </c>
      <c r="AH285" s="55">
        <v>125</v>
      </c>
      <c r="AI285" s="55">
        <v>214</v>
      </c>
      <c r="AJ285" s="55">
        <v>152</v>
      </c>
      <c r="AK285" s="54"/>
      <c r="AL285" s="55">
        <v>317</v>
      </c>
      <c r="AM285" s="55">
        <v>276</v>
      </c>
      <c r="AN285" s="55">
        <v>302</v>
      </c>
      <c r="AO285" s="55">
        <v>251</v>
      </c>
      <c r="AP285" s="55">
        <v>241</v>
      </c>
      <c r="AQ285" s="55">
        <v>244</v>
      </c>
      <c r="AR285" s="55">
        <v>321</v>
      </c>
      <c r="AS285" s="55">
        <v>297</v>
      </c>
      <c r="AT285" s="55">
        <v>323</v>
      </c>
      <c r="AU285" s="55">
        <v>307</v>
      </c>
      <c r="AV285" s="55">
        <v>305</v>
      </c>
      <c r="AW285" s="54"/>
      <c r="AX285" s="55">
        <v>515</v>
      </c>
      <c r="AY285" s="55">
        <v>608</v>
      </c>
      <c r="AZ285" s="55">
        <v>610</v>
      </c>
      <c r="BA285" s="55">
        <v>585</v>
      </c>
      <c r="BB285" s="55">
        <v>566</v>
      </c>
      <c r="BC285" s="55">
        <v>690</v>
      </c>
      <c r="BD285" s="55">
        <v>706</v>
      </c>
      <c r="BE285" s="55">
        <v>579</v>
      </c>
      <c r="BF285" s="55">
        <v>558</v>
      </c>
      <c r="BG285" s="55">
        <v>617</v>
      </c>
      <c r="BH285" s="55">
        <v>620</v>
      </c>
    </row>
    <row r="286" spans="1:60" hidden="1" x14ac:dyDescent="0.2">
      <c r="A286" s="54">
        <v>23</v>
      </c>
      <c r="B286" s="55">
        <v>31.7</v>
      </c>
      <c r="C286" s="55">
        <v>42.7</v>
      </c>
      <c r="D286" s="55">
        <v>38.4</v>
      </c>
      <c r="E286" s="55">
        <v>44.6</v>
      </c>
      <c r="F286" s="55">
        <v>45.2</v>
      </c>
      <c r="G286" s="55">
        <v>60.3</v>
      </c>
      <c r="H286" s="55">
        <v>47.6</v>
      </c>
      <c r="I286" s="55">
        <v>42.4</v>
      </c>
      <c r="J286" s="55">
        <v>46.3</v>
      </c>
      <c r="K286" s="55">
        <v>36</v>
      </c>
      <c r="L286" s="55">
        <v>44.4</v>
      </c>
      <c r="M286" s="54"/>
      <c r="N286" s="55">
        <v>74.400000000000006</v>
      </c>
      <c r="O286" s="55">
        <v>77.3</v>
      </c>
      <c r="P286" s="55">
        <v>76.099999999999994</v>
      </c>
      <c r="Q286" s="55">
        <v>75.8</v>
      </c>
      <c r="R286" s="55">
        <v>74.5</v>
      </c>
      <c r="S286" s="55">
        <v>61.8</v>
      </c>
      <c r="T286" s="55">
        <v>74.3</v>
      </c>
      <c r="U286" s="55">
        <v>61.3</v>
      </c>
      <c r="V286" s="55">
        <v>62.3</v>
      </c>
      <c r="W286" s="55">
        <v>79.099999999999994</v>
      </c>
      <c r="X286" s="55">
        <v>78.2</v>
      </c>
      <c r="Y286" s="54"/>
      <c r="Z286" s="55">
        <v>129</v>
      </c>
      <c r="AA286" s="55">
        <v>157</v>
      </c>
      <c r="AB286" s="55">
        <v>124</v>
      </c>
      <c r="AC286" s="55">
        <v>161</v>
      </c>
      <c r="AD286" s="55">
        <v>143</v>
      </c>
      <c r="AE286" s="55">
        <v>142</v>
      </c>
      <c r="AF286" s="55">
        <v>155</v>
      </c>
      <c r="AG286" s="55">
        <v>151</v>
      </c>
      <c r="AH286" s="55">
        <v>125</v>
      </c>
      <c r="AI286" s="55">
        <v>209</v>
      </c>
      <c r="AJ286" s="55">
        <v>151</v>
      </c>
      <c r="AK286" s="54"/>
      <c r="AL286" s="55">
        <v>317</v>
      </c>
      <c r="AM286" s="55">
        <v>294</v>
      </c>
      <c r="AN286" s="55">
        <v>298</v>
      </c>
      <c r="AO286" s="55">
        <v>250</v>
      </c>
      <c r="AP286" s="55">
        <v>242</v>
      </c>
      <c r="AQ286" s="55">
        <v>256</v>
      </c>
      <c r="AR286" s="55">
        <v>337</v>
      </c>
      <c r="AS286" s="55">
        <v>295</v>
      </c>
      <c r="AT286" s="55">
        <v>371</v>
      </c>
      <c r="AU286" s="55">
        <v>261</v>
      </c>
      <c r="AV286" s="55">
        <v>305</v>
      </c>
      <c r="AW286" s="54"/>
      <c r="AX286" s="55">
        <v>526</v>
      </c>
      <c r="AY286" s="55">
        <v>694</v>
      </c>
      <c r="AZ286" s="55">
        <v>584</v>
      </c>
      <c r="BA286" s="55">
        <v>519</v>
      </c>
      <c r="BB286" s="55">
        <v>535</v>
      </c>
      <c r="BC286" s="55">
        <v>600</v>
      </c>
      <c r="BD286" s="55">
        <v>781</v>
      </c>
      <c r="BE286" s="55">
        <v>516</v>
      </c>
      <c r="BF286" s="55">
        <v>573</v>
      </c>
      <c r="BG286" s="55">
        <v>625</v>
      </c>
      <c r="BH286" s="55">
        <v>636</v>
      </c>
    </row>
    <row r="287" spans="1:60" hidden="1" x14ac:dyDescent="0.2">
      <c r="A287" s="54">
        <v>24</v>
      </c>
      <c r="B287" s="55">
        <v>44.2</v>
      </c>
      <c r="C287" s="55">
        <v>45</v>
      </c>
      <c r="D287" s="55">
        <v>35.200000000000003</v>
      </c>
      <c r="E287" s="55">
        <v>46.9</v>
      </c>
      <c r="F287" s="55">
        <v>36.700000000000003</v>
      </c>
      <c r="G287" s="55">
        <v>56.5</v>
      </c>
      <c r="H287" s="55">
        <v>50</v>
      </c>
      <c r="I287" s="55">
        <v>43.3</v>
      </c>
      <c r="J287" s="55">
        <v>49.7</v>
      </c>
      <c r="K287" s="55">
        <v>37.5</v>
      </c>
      <c r="L287" s="55">
        <v>42.9</v>
      </c>
      <c r="M287" s="54"/>
      <c r="N287" s="55">
        <v>76</v>
      </c>
      <c r="O287" s="55">
        <v>78.7</v>
      </c>
      <c r="P287" s="55">
        <v>79.3</v>
      </c>
      <c r="Q287" s="55">
        <v>74.2</v>
      </c>
      <c r="R287" s="55">
        <v>75</v>
      </c>
      <c r="S287" s="55">
        <v>61.2</v>
      </c>
      <c r="T287" s="55">
        <v>72.8</v>
      </c>
      <c r="U287" s="55">
        <v>61.6</v>
      </c>
      <c r="V287" s="55">
        <v>67.599999999999994</v>
      </c>
      <c r="W287" s="55">
        <v>80.2</v>
      </c>
      <c r="X287" s="55">
        <v>80.3</v>
      </c>
      <c r="Y287" s="54"/>
      <c r="Z287" s="55">
        <v>125</v>
      </c>
      <c r="AA287" s="55">
        <v>158</v>
      </c>
      <c r="AB287" s="55">
        <v>123</v>
      </c>
      <c r="AC287" s="55">
        <v>159</v>
      </c>
      <c r="AD287" s="55">
        <v>144</v>
      </c>
      <c r="AE287" s="55">
        <v>153</v>
      </c>
      <c r="AF287" s="55">
        <v>125</v>
      </c>
      <c r="AG287" s="55">
        <v>152</v>
      </c>
      <c r="AH287" s="55">
        <v>126</v>
      </c>
      <c r="AI287" s="55">
        <v>216</v>
      </c>
      <c r="AJ287" s="55">
        <v>149</v>
      </c>
      <c r="AK287" s="54"/>
      <c r="AL287" s="55">
        <v>310</v>
      </c>
      <c r="AM287" s="55">
        <v>300</v>
      </c>
      <c r="AN287" s="55">
        <v>299</v>
      </c>
      <c r="AO287" s="55">
        <v>250</v>
      </c>
      <c r="AP287" s="55">
        <v>241</v>
      </c>
      <c r="AQ287" s="55">
        <v>321</v>
      </c>
      <c r="AR287" s="55">
        <v>350</v>
      </c>
      <c r="AS287" s="55">
        <v>301</v>
      </c>
      <c r="AT287" s="55">
        <v>376</v>
      </c>
      <c r="AU287" s="55">
        <v>285</v>
      </c>
      <c r="AV287" s="55">
        <v>302</v>
      </c>
      <c r="AW287" s="54"/>
      <c r="AX287" s="55">
        <v>545</v>
      </c>
      <c r="AY287" s="55">
        <v>611</v>
      </c>
      <c r="AZ287" s="55">
        <v>563</v>
      </c>
      <c r="BA287" s="55">
        <v>520</v>
      </c>
      <c r="BB287" s="55">
        <v>556</v>
      </c>
      <c r="BC287" s="55">
        <v>604</v>
      </c>
      <c r="BD287" s="55">
        <v>672</v>
      </c>
      <c r="BE287" s="55">
        <v>555</v>
      </c>
      <c r="BF287" s="55">
        <v>563</v>
      </c>
      <c r="BG287" s="55">
        <v>601</v>
      </c>
      <c r="BH287" s="55">
        <v>758</v>
      </c>
    </row>
    <row r="288" spans="1:60" hidden="1" x14ac:dyDescent="0.2">
      <c r="A288" s="54">
        <v>25</v>
      </c>
      <c r="B288" s="55">
        <v>43.9</v>
      </c>
      <c r="C288" s="55">
        <v>42.9</v>
      </c>
      <c r="D288" s="55">
        <v>34.6</v>
      </c>
      <c r="E288" s="55">
        <v>44.2</v>
      </c>
      <c r="F288" s="55">
        <v>35.5</v>
      </c>
      <c r="G288" s="55">
        <v>45.4</v>
      </c>
      <c r="H288" s="55">
        <v>52.2</v>
      </c>
      <c r="I288" s="55">
        <v>46.4</v>
      </c>
      <c r="J288" s="55">
        <v>53.1</v>
      </c>
      <c r="K288" s="55">
        <v>35.299999999999997</v>
      </c>
      <c r="L288" s="55">
        <v>42.9</v>
      </c>
      <c r="M288" s="54"/>
      <c r="N288" s="55">
        <v>75.400000000000006</v>
      </c>
      <c r="O288" s="55">
        <v>76.8</v>
      </c>
      <c r="P288" s="55">
        <v>87.5</v>
      </c>
      <c r="Q288" s="55">
        <v>72.2</v>
      </c>
      <c r="R288" s="55">
        <v>75.599999999999994</v>
      </c>
      <c r="S288" s="55">
        <v>59.3</v>
      </c>
      <c r="T288" s="55">
        <v>70.5</v>
      </c>
      <c r="U288" s="55">
        <v>61.6</v>
      </c>
      <c r="V288" s="55">
        <v>68.400000000000006</v>
      </c>
      <c r="W288" s="55">
        <v>76</v>
      </c>
      <c r="X288" s="55">
        <v>78.5</v>
      </c>
      <c r="Y288" s="54"/>
      <c r="Z288" s="55">
        <v>129</v>
      </c>
      <c r="AA288" s="55">
        <v>175</v>
      </c>
      <c r="AB288" s="55">
        <v>132</v>
      </c>
      <c r="AC288" s="55">
        <v>156</v>
      </c>
      <c r="AD288" s="55">
        <v>148</v>
      </c>
      <c r="AE288" s="55">
        <v>133</v>
      </c>
      <c r="AF288" s="55">
        <v>163</v>
      </c>
      <c r="AG288" s="55">
        <v>137</v>
      </c>
      <c r="AH288" s="55">
        <v>121</v>
      </c>
      <c r="AI288" s="55">
        <v>220</v>
      </c>
      <c r="AJ288" s="55">
        <v>145</v>
      </c>
      <c r="AK288" s="54"/>
      <c r="AL288" s="55">
        <v>270</v>
      </c>
      <c r="AM288" s="55">
        <v>362</v>
      </c>
      <c r="AN288" s="55">
        <v>299</v>
      </c>
      <c r="AO288" s="55">
        <v>250</v>
      </c>
      <c r="AP288" s="55">
        <v>241</v>
      </c>
      <c r="AQ288" s="55">
        <v>271</v>
      </c>
      <c r="AR288" s="55">
        <v>304</v>
      </c>
      <c r="AS288" s="55">
        <v>300</v>
      </c>
      <c r="AT288" s="55">
        <v>332</v>
      </c>
      <c r="AU288" s="55">
        <v>306</v>
      </c>
      <c r="AV288" s="55">
        <v>302</v>
      </c>
      <c r="AW288" s="54"/>
      <c r="AX288" s="55">
        <v>539</v>
      </c>
      <c r="AY288" s="55">
        <v>798</v>
      </c>
      <c r="AZ288" s="55">
        <v>550</v>
      </c>
      <c r="BA288" s="55">
        <v>521</v>
      </c>
      <c r="BB288" s="55">
        <v>871</v>
      </c>
      <c r="BC288" s="55">
        <v>632</v>
      </c>
      <c r="BD288" s="55">
        <v>739</v>
      </c>
      <c r="BE288" s="55">
        <v>565</v>
      </c>
      <c r="BF288" s="55">
        <v>547</v>
      </c>
      <c r="BG288" s="55">
        <v>758</v>
      </c>
      <c r="BH288" s="55">
        <v>646</v>
      </c>
    </row>
    <row r="289" spans="1:60" hidden="1" x14ac:dyDescent="0.2">
      <c r="A289" s="54">
        <v>26</v>
      </c>
      <c r="B289" s="55">
        <v>50.5</v>
      </c>
      <c r="C289" s="55">
        <v>44.1</v>
      </c>
      <c r="D289" s="55">
        <v>34.6</v>
      </c>
      <c r="E289" s="55">
        <v>42.8</v>
      </c>
      <c r="F289" s="55">
        <v>48</v>
      </c>
      <c r="G289" s="55">
        <v>50.3</v>
      </c>
      <c r="H289" s="55">
        <v>45.9</v>
      </c>
      <c r="I289" s="55">
        <v>48.8</v>
      </c>
      <c r="J289" s="55">
        <v>53.2</v>
      </c>
      <c r="K289" s="55">
        <v>35.6</v>
      </c>
      <c r="L289" s="55">
        <v>43.4</v>
      </c>
      <c r="M289" s="54"/>
      <c r="N289" s="55">
        <v>74.599999999999994</v>
      </c>
      <c r="O289" s="55">
        <v>78.7</v>
      </c>
      <c r="P289" s="55">
        <v>88.2</v>
      </c>
      <c r="Q289" s="55">
        <v>74.599999999999994</v>
      </c>
      <c r="R289" s="55">
        <v>74.599999999999994</v>
      </c>
      <c r="S289" s="55">
        <v>59.7</v>
      </c>
      <c r="T289" s="55">
        <v>73.599999999999994</v>
      </c>
      <c r="U289" s="55">
        <v>71.7</v>
      </c>
      <c r="V289" s="55">
        <v>107</v>
      </c>
      <c r="W289" s="55">
        <v>75.400000000000006</v>
      </c>
      <c r="X289" s="55">
        <v>81.2</v>
      </c>
      <c r="Y289" s="54"/>
      <c r="Z289" s="55">
        <v>125</v>
      </c>
      <c r="AA289" s="55">
        <v>177</v>
      </c>
      <c r="AB289" s="55">
        <v>122</v>
      </c>
      <c r="AC289" s="55">
        <v>154</v>
      </c>
      <c r="AD289" s="55">
        <v>146</v>
      </c>
      <c r="AE289" s="55">
        <v>144</v>
      </c>
      <c r="AF289" s="55">
        <v>151</v>
      </c>
      <c r="AG289" s="55">
        <v>142</v>
      </c>
      <c r="AH289" s="55">
        <v>125</v>
      </c>
      <c r="AI289" s="55">
        <v>219</v>
      </c>
      <c r="AJ289" s="55">
        <v>172</v>
      </c>
      <c r="AK289" s="54"/>
      <c r="AL289" s="55">
        <v>293</v>
      </c>
      <c r="AM289" s="55">
        <v>301</v>
      </c>
      <c r="AN289" s="55">
        <v>354</v>
      </c>
      <c r="AO289" s="55">
        <v>253</v>
      </c>
      <c r="AP289" s="55">
        <v>240</v>
      </c>
      <c r="AQ289" s="55">
        <v>288</v>
      </c>
      <c r="AR289" s="55">
        <v>294</v>
      </c>
      <c r="AS289" s="55">
        <v>294</v>
      </c>
      <c r="AT289" s="55">
        <v>304</v>
      </c>
      <c r="AU289" s="55">
        <v>307</v>
      </c>
      <c r="AV289" s="55">
        <v>305</v>
      </c>
      <c r="AW289" s="54"/>
      <c r="AX289" s="55">
        <v>547</v>
      </c>
      <c r="AY289" s="55">
        <v>857</v>
      </c>
      <c r="AZ289" s="55">
        <v>597</v>
      </c>
      <c r="BA289" s="55">
        <v>519</v>
      </c>
      <c r="BB289" s="55">
        <v>877</v>
      </c>
      <c r="BC289" s="55">
        <v>600</v>
      </c>
      <c r="BD289" s="55">
        <v>852</v>
      </c>
      <c r="BE289" s="55">
        <v>528</v>
      </c>
      <c r="BF289" s="55">
        <v>559</v>
      </c>
      <c r="BG289" s="55">
        <v>643</v>
      </c>
      <c r="BH289" s="55">
        <v>705</v>
      </c>
    </row>
    <row r="290" spans="1:60" hidden="1" x14ac:dyDescent="0.2">
      <c r="A290" s="54">
        <v>27</v>
      </c>
      <c r="B290" s="55">
        <v>45.3</v>
      </c>
      <c r="C290" s="55">
        <v>39.299999999999997</v>
      </c>
      <c r="D290" s="55">
        <v>36.1</v>
      </c>
      <c r="E290" s="55">
        <v>43</v>
      </c>
      <c r="F290" s="55">
        <v>45.1</v>
      </c>
      <c r="G290" s="55">
        <v>50.6</v>
      </c>
      <c r="H290" s="55">
        <v>48.2</v>
      </c>
      <c r="I290" s="55">
        <v>46.7</v>
      </c>
      <c r="J290" s="55">
        <v>43.9</v>
      </c>
      <c r="K290" s="55">
        <v>37.299999999999997</v>
      </c>
      <c r="L290" s="55">
        <v>42.9</v>
      </c>
      <c r="M290" s="54"/>
      <c r="N290" s="55">
        <v>68.3</v>
      </c>
      <c r="O290" s="55">
        <v>76.8</v>
      </c>
      <c r="P290" s="55">
        <v>81.7</v>
      </c>
      <c r="Q290" s="55">
        <v>75.2</v>
      </c>
      <c r="R290" s="55">
        <v>76.5</v>
      </c>
      <c r="S290" s="55">
        <v>61.8</v>
      </c>
      <c r="T290" s="55">
        <v>65.3</v>
      </c>
      <c r="U290" s="55">
        <v>58.9</v>
      </c>
      <c r="V290" s="55">
        <v>60.2</v>
      </c>
      <c r="W290" s="55">
        <v>76.2</v>
      </c>
      <c r="X290" s="55">
        <v>79.8</v>
      </c>
      <c r="Y290" s="54"/>
      <c r="Z290" s="55">
        <v>124</v>
      </c>
      <c r="AA290" s="55">
        <v>153</v>
      </c>
      <c r="AB290" s="55">
        <v>122</v>
      </c>
      <c r="AC290" s="55">
        <v>166</v>
      </c>
      <c r="AD290" s="55">
        <v>143</v>
      </c>
      <c r="AE290" s="55">
        <v>129</v>
      </c>
      <c r="AF290" s="55">
        <v>126</v>
      </c>
      <c r="AG290" s="55">
        <v>153</v>
      </c>
      <c r="AH290" s="55">
        <v>123</v>
      </c>
      <c r="AI290" s="55">
        <v>220</v>
      </c>
      <c r="AJ290" s="55">
        <v>148</v>
      </c>
      <c r="AK290" s="54"/>
      <c r="AL290" s="55">
        <v>259</v>
      </c>
      <c r="AM290" s="55">
        <v>255</v>
      </c>
      <c r="AN290" s="55">
        <v>325</v>
      </c>
      <c r="AO290" s="55">
        <v>250</v>
      </c>
      <c r="AP290" s="55">
        <v>245</v>
      </c>
      <c r="AQ290" s="55">
        <v>287</v>
      </c>
      <c r="AR290" s="55">
        <v>278</v>
      </c>
      <c r="AS290" s="55">
        <v>301</v>
      </c>
      <c r="AT290" s="55">
        <v>339</v>
      </c>
      <c r="AU290" s="55">
        <v>295</v>
      </c>
      <c r="AV290" s="55">
        <v>418</v>
      </c>
      <c r="AW290" s="54"/>
      <c r="AX290" s="55">
        <v>545</v>
      </c>
      <c r="AY290" s="55">
        <v>758</v>
      </c>
      <c r="AZ290" s="55">
        <v>562</v>
      </c>
      <c r="BA290" s="55">
        <v>519</v>
      </c>
      <c r="BB290" s="55">
        <v>558</v>
      </c>
      <c r="BC290" s="55">
        <v>597</v>
      </c>
      <c r="BD290" s="55">
        <v>596</v>
      </c>
      <c r="BE290" s="55">
        <v>604</v>
      </c>
      <c r="BF290" s="55">
        <v>559</v>
      </c>
      <c r="BG290" s="55">
        <v>623</v>
      </c>
      <c r="BH290" s="55">
        <v>618</v>
      </c>
    </row>
    <row r="291" spans="1:60" hidden="1" x14ac:dyDescent="0.2">
      <c r="A291" s="54">
        <v>28</v>
      </c>
      <c r="B291" s="55">
        <v>43.5</v>
      </c>
      <c r="C291" s="55">
        <v>36</v>
      </c>
      <c r="D291" s="55">
        <v>34.4</v>
      </c>
      <c r="E291" s="55">
        <v>42.8</v>
      </c>
      <c r="F291" s="55">
        <v>45.8</v>
      </c>
      <c r="G291" s="55">
        <v>55.8</v>
      </c>
      <c r="H291" s="55">
        <v>44.2</v>
      </c>
      <c r="I291" s="55">
        <v>43</v>
      </c>
      <c r="J291" s="55">
        <v>43.4</v>
      </c>
      <c r="K291" s="55">
        <v>39.200000000000003</v>
      </c>
      <c r="L291" s="55">
        <v>42.8</v>
      </c>
      <c r="M291" s="54"/>
      <c r="N291" s="55">
        <v>77.400000000000006</v>
      </c>
      <c r="O291" s="55">
        <v>76</v>
      </c>
      <c r="P291" s="55">
        <v>78.3</v>
      </c>
      <c r="Q291" s="55">
        <v>67.099999999999994</v>
      </c>
      <c r="R291" s="55">
        <v>79.7</v>
      </c>
      <c r="S291" s="55">
        <v>60.3</v>
      </c>
      <c r="T291" s="55">
        <v>76.2</v>
      </c>
      <c r="U291" s="55">
        <v>61.6</v>
      </c>
      <c r="V291" s="55">
        <v>59.5</v>
      </c>
      <c r="W291" s="55">
        <v>77.099999999999994</v>
      </c>
      <c r="X291" s="55">
        <v>75.8</v>
      </c>
      <c r="Y291" s="54"/>
      <c r="Z291" s="55">
        <v>126</v>
      </c>
      <c r="AA291" s="55">
        <v>148</v>
      </c>
      <c r="AB291" s="55">
        <v>120</v>
      </c>
      <c r="AC291" s="55">
        <v>166</v>
      </c>
      <c r="AD291" s="55">
        <v>136</v>
      </c>
      <c r="AE291" s="55">
        <v>150</v>
      </c>
      <c r="AF291" s="55">
        <v>125</v>
      </c>
      <c r="AG291" s="55">
        <v>153</v>
      </c>
      <c r="AH291" s="55">
        <v>126</v>
      </c>
      <c r="AI291" s="55">
        <v>220</v>
      </c>
      <c r="AJ291" s="55">
        <v>147</v>
      </c>
      <c r="AK291" s="54"/>
      <c r="AL291" s="55">
        <v>241</v>
      </c>
      <c r="AM291" s="55">
        <v>336</v>
      </c>
      <c r="AN291" s="55">
        <v>294</v>
      </c>
      <c r="AO291" s="55">
        <v>299</v>
      </c>
      <c r="AP291" s="55">
        <v>261</v>
      </c>
      <c r="AQ291" s="55">
        <v>435</v>
      </c>
      <c r="AR291" s="55">
        <v>251</v>
      </c>
      <c r="AS291" s="55">
        <v>314</v>
      </c>
      <c r="AT291" s="55">
        <v>321</v>
      </c>
      <c r="AU291" s="55">
        <v>272</v>
      </c>
      <c r="AV291" s="55">
        <v>327</v>
      </c>
      <c r="AW291" s="54"/>
      <c r="AX291" s="55">
        <v>542</v>
      </c>
      <c r="AY291" s="55">
        <v>615</v>
      </c>
      <c r="AZ291" s="55">
        <v>596</v>
      </c>
      <c r="BA291" s="55">
        <v>458</v>
      </c>
      <c r="BB291" s="55">
        <v>516</v>
      </c>
      <c r="BC291" s="55">
        <v>596</v>
      </c>
      <c r="BD291" s="55">
        <v>501</v>
      </c>
      <c r="BE291" s="55">
        <v>549</v>
      </c>
      <c r="BF291" s="55">
        <v>611</v>
      </c>
      <c r="BG291" s="55">
        <v>552</v>
      </c>
      <c r="BH291" s="55">
        <v>717</v>
      </c>
    </row>
    <row r="292" spans="1:60" hidden="1" x14ac:dyDescent="0.2">
      <c r="A292" s="54">
        <v>29</v>
      </c>
      <c r="B292" s="55">
        <v>47.5</v>
      </c>
      <c r="C292" s="55">
        <v>43.2</v>
      </c>
      <c r="D292" s="55">
        <v>34.5</v>
      </c>
      <c r="E292" s="55">
        <v>45.8</v>
      </c>
      <c r="F292" s="55">
        <v>42.7</v>
      </c>
      <c r="G292" s="55">
        <v>43.9</v>
      </c>
      <c r="H292" s="55">
        <v>47.1</v>
      </c>
      <c r="I292" s="55">
        <v>43.2</v>
      </c>
      <c r="J292" s="55">
        <v>44.3</v>
      </c>
      <c r="K292" s="55">
        <v>36.1</v>
      </c>
      <c r="L292" s="55">
        <v>42.6</v>
      </c>
      <c r="M292" s="54"/>
      <c r="N292" s="55">
        <v>76.7</v>
      </c>
      <c r="O292" s="55">
        <v>75.3</v>
      </c>
      <c r="P292" s="55">
        <v>76.3</v>
      </c>
      <c r="Q292" s="55">
        <v>77.5</v>
      </c>
      <c r="R292" s="55">
        <v>79.5</v>
      </c>
      <c r="S292" s="55">
        <v>62.1</v>
      </c>
      <c r="T292" s="55">
        <v>65.2</v>
      </c>
      <c r="U292" s="55">
        <v>60.9</v>
      </c>
      <c r="V292" s="55">
        <v>59.7</v>
      </c>
      <c r="W292" s="55">
        <v>77.2</v>
      </c>
      <c r="X292" s="55">
        <v>76</v>
      </c>
      <c r="Y292" s="54"/>
      <c r="Z292" s="55">
        <v>128</v>
      </c>
      <c r="AA292" s="55">
        <v>150</v>
      </c>
      <c r="AB292" s="55">
        <v>122</v>
      </c>
      <c r="AC292" s="55">
        <v>158</v>
      </c>
      <c r="AD292" s="55">
        <v>137</v>
      </c>
      <c r="AE292" s="55">
        <v>150</v>
      </c>
      <c r="AF292" s="55">
        <v>123</v>
      </c>
      <c r="AG292" s="55">
        <v>153</v>
      </c>
      <c r="AH292" s="55">
        <v>200</v>
      </c>
      <c r="AI292" s="55">
        <v>221</v>
      </c>
      <c r="AJ292" s="55">
        <v>148</v>
      </c>
      <c r="AK292" s="54"/>
      <c r="AL292" s="55">
        <v>236</v>
      </c>
      <c r="AM292" s="55">
        <v>406</v>
      </c>
      <c r="AN292" s="55">
        <v>295</v>
      </c>
      <c r="AO292" s="55">
        <v>249</v>
      </c>
      <c r="AP292" s="55">
        <v>258</v>
      </c>
      <c r="AQ292" s="55">
        <v>386</v>
      </c>
      <c r="AR292" s="55">
        <v>275</v>
      </c>
      <c r="AS292" s="55">
        <v>311</v>
      </c>
      <c r="AT292" s="55">
        <v>256</v>
      </c>
      <c r="AU292" s="55">
        <v>300</v>
      </c>
      <c r="AV292" s="55">
        <v>317</v>
      </c>
      <c r="AW292" s="54"/>
      <c r="AX292" s="55">
        <v>541</v>
      </c>
      <c r="AY292" s="55">
        <v>598</v>
      </c>
      <c r="AZ292" s="55">
        <v>597</v>
      </c>
      <c r="BA292" s="55">
        <v>485</v>
      </c>
      <c r="BB292" s="55">
        <v>517</v>
      </c>
      <c r="BC292" s="55">
        <v>606</v>
      </c>
      <c r="BD292" s="55">
        <v>570</v>
      </c>
      <c r="BE292" s="55">
        <v>563</v>
      </c>
      <c r="BF292" s="55">
        <v>547</v>
      </c>
      <c r="BG292" s="55">
        <v>574</v>
      </c>
      <c r="BH292" s="55">
        <v>652</v>
      </c>
    </row>
    <row r="293" spans="1:60" hidden="1" x14ac:dyDescent="0.2">
      <c r="A293" s="54">
        <v>30</v>
      </c>
      <c r="B293" s="55">
        <v>43.1</v>
      </c>
      <c r="C293" s="55">
        <v>42.9</v>
      </c>
      <c r="D293" s="55">
        <v>33.700000000000003</v>
      </c>
      <c r="E293" s="55">
        <v>43</v>
      </c>
      <c r="F293" s="55">
        <v>42.7</v>
      </c>
      <c r="G293" s="55">
        <v>45.4</v>
      </c>
      <c r="H293" s="55">
        <v>39.299999999999997</v>
      </c>
      <c r="I293" s="55">
        <v>42.5</v>
      </c>
      <c r="J293" s="55">
        <v>42.8</v>
      </c>
      <c r="K293" s="55">
        <v>36.4</v>
      </c>
      <c r="L293" s="55">
        <v>42.6</v>
      </c>
      <c r="M293" s="54"/>
      <c r="N293" s="55">
        <v>78.5</v>
      </c>
      <c r="O293" s="55">
        <v>76.900000000000006</v>
      </c>
      <c r="P293" s="55">
        <v>78.2</v>
      </c>
      <c r="Q293" s="55">
        <v>80.2</v>
      </c>
      <c r="R293" s="55">
        <v>78.900000000000006</v>
      </c>
      <c r="S293" s="55">
        <v>61.4</v>
      </c>
      <c r="T293" s="55">
        <v>68.7</v>
      </c>
      <c r="U293" s="55">
        <v>61</v>
      </c>
      <c r="V293" s="55">
        <v>59.7</v>
      </c>
      <c r="W293" s="55">
        <v>78.3</v>
      </c>
      <c r="X293" s="55">
        <v>77.2</v>
      </c>
      <c r="Y293" s="54"/>
      <c r="Z293" s="55">
        <v>121</v>
      </c>
      <c r="AA293" s="55">
        <v>152</v>
      </c>
      <c r="AB293" s="55">
        <v>122</v>
      </c>
      <c r="AC293" s="55">
        <v>157</v>
      </c>
      <c r="AD293" s="55">
        <v>146</v>
      </c>
      <c r="AE293" s="55">
        <v>151</v>
      </c>
      <c r="AF293" s="55">
        <v>128</v>
      </c>
      <c r="AG293" s="55">
        <v>153</v>
      </c>
      <c r="AH293" s="55">
        <v>145</v>
      </c>
      <c r="AI293" s="55">
        <v>219</v>
      </c>
      <c r="AJ293" s="55">
        <v>149</v>
      </c>
      <c r="AK293" s="54"/>
      <c r="AL293" s="55">
        <v>232</v>
      </c>
      <c r="AM293" s="55">
        <v>413</v>
      </c>
      <c r="AN293" s="55">
        <v>298</v>
      </c>
      <c r="AO293" s="55">
        <v>250</v>
      </c>
      <c r="AP293" s="55">
        <v>241</v>
      </c>
      <c r="AQ293" s="55">
        <v>275</v>
      </c>
      <c r="AR293" s="55">
        <v>304</v>
      </c>
      <c r="AS293" s="55">
        <v>308</v>
      </c>
      <c r="AT293" s="55">
        <v>233</v>
      </c>
      <c r="AU293" s="55">
        <v>298</v>
      </c>
      <c r="AV293" s="55">
        <v>311</v>
      </c>
      <c r="AW293" s="54"/>
      <c r="AX293" s="55">
        <v>535</v>
      </c>
      <c r="AY293" s="55">
        <v>601</v>
      </c>
      <c r="AZ293" s="55">
        <v>545</v>
      </c>
      <c r="BA293" s="55">
        <v>516</v>
      </c>
      <c r="BB293" s="55">
        <v>525</v>
      </c>
      <c r="BC293" s="55">
        <v>664</v>
      </c>
      <c r="BD293" s="55">
        <v>563</v>
      </c>
      <c r="BE293" s="55">
        <v>560</v>
      </c>
      <c r="BF293" s="55">
        <v>555</v>
      </c>
      <c r="BG293" s="55">
        <v>576</v>
      </c>
      <c r="BH293" s="55">
        <v>645</v>
      </c>
    </row>
    <row r="294" spans="1:60" hidden="1" x14ac:dyDescent="0.2">
      <c r="A294" s="54">
        <v>31</v>
      </c>
      <c r="B294" s="55">
        <v>44.9</v>
      </c>
      <c r="C294" s="55">
        <v>44.8</v>
      </c>
      <c r="D294" s="55">
        <v>35.6</v>
      </c>
      <c r="E294" s="55">
        <v>42.9</v>
      </c>
      <c r="F294" s="55">
        <v>43.2</v>
      </c>
      <c r="G294" s="55">
        <v>49.3</v>
      </c>
      <c r="H294" s="55">
        <v>43.7</v>
      </c>
      <c r="I294" s="55">
        <v>50</v>
      </c>
      <c r="J294" s="55">
        <v>42.5</v>
      </c>
      <c r="K294" s="55">
        <v>35.5</v>
      </c>
      <c r="L294" s="55">
        <v>42.6</v>
      </c>
      <c r="M294" s="54"/>
      <c r="N294" s="55">
        <v>75.400000000000006</v>
      </c>
      <c r="O294" s="55">
        <v>76.900000000000006</v>
      </c>
      <c r="P294" s="55">
        <v>75.8</v>
      </c>
      <c r="Q294" s="55">
        <v>76.8</v>
      </c>
      <c r="R294" s="55">
        <v>80.099999999999994</v>
      </c>
      <c r="S294" s="55">
        <v>61.5</v>
      </c>
      <c r="T294" s="55">
        <v>67.8</v>
      </c>
      <c r="U294" s="55">
        <v>68.3</v>
      </c>
      <c r="V294" s="55">
        <v>60</v>
      </c>
      <c r="W294" s="55">
        <v>77.400000000000006</v>
      </c>
      <c r="X294" s="55">
        <v>79.900000000000006</v>
      </c>
      <c r="Y294" s="54"/>
      <c r="Z294" s="55">
        <v>125</v>
      </c>
      <c r="AA294" s="55">
        <v>150</v>
      </c>
      <c r="AB294" s="55">
        <v>125</v>
      </c>
      <c r="AC294" s="55">
        <v>160</v>
      </c>
      <c r="AD294" s="55">
        <v>136</v>
      </c>
      <c r="AE294" s="55">
        <v>129</v>
      </c>
      <c r="AF294" s="55">
        <v>139</v>
      </c>
      <c r="AG294" s="55">
        <v>175</v>
      </c>
      <c r="AH294" s="55">
        <v>121</v>
      </c>
      <c r="AI294" s="55">
        <v>218</v>
      </c>
      <c r="AJ294" s="55">
        <v>149</v>
      </c>
      <c r="AK294" s="54"/>
      <c r="AL294" s="55">
        <v>235</v>
      </c>
      <c r="AM294" s="55">
        <v>423</v>
      </c>
      <c r="AN294" s="55">
        <v>294</v>
      </c>
      <c r="AO294" s="55">
        <v>326</v>
      </c>
      <c r="AP294" s="55">
        <v>241</v>
      </c>
      <c r="AQ294" s="55">
        <v>301</v>
      </c>
      <c r="AR294" s="55">
        <v>304</v>
      </c>
      <c r="AS294" s="55">
        <v>337</v>
      </c>
      <c r="AT294" s="55">
        <v>250</v>
      </c>
      <c r="AU294" s="55">
        <v>307</v>
      </c>
      <c r="AV294" s="55">
        <v>304</v>
      </c>
      <c r="AW294" s="54"/>
      <c r="AX294" s="55">
        <v>534</v>
      </c>
      <c r="AY294" s="55">
        <v>614</v>
      </c>
      <c r="AZ294" s="55">
        <v>613</v>
      </c>
      <c r="BA294" s="55">
        <v>511</v>
      </c>
      <c r="BB294" s="55">
        <v>535</v>
      </c>
      <c r="BC294" s="55">
        <v>492</v>
      </c>
      <c r="BD294" s="55">
        <v>623</v>
      </c>
      <c r="BE294" s="55">
        <v>585</v>
      </c>
      <c r="BF294" s="55">
        <v>561</v>
      </c>
      <c r="BG294" s="55">
        <v>560</v>
      </c>
      <c r="BH294" s="55">
        <v>644</v>
      </c>
    </row>
    <row r="295" spans="1:60" hidden="1" x14ac:dyDescent="0.2">
      <c r="A295" s="54">
        <v>32</v>
      </c>
      <c r="B295" s="55">
        <v>50.1</v>
      </c>
      <c r="C295" s="55">
        <v>42.4</v>
      </c>
      <c r="D295" s="55">
        <v>34.5</v>
      </c>
      <c r="E295" s="55">
        <v>42.4</v>
      </c>
      <c r="F295" s="55">
        <v>43.1</v>
      </c>
      <c r="G295" s="55">
        <v>43.8</v>
      </c>
      <c r="H295" s="55">
        <v>42.6</v>
      </c>
      <c r="I295" s="55">
        <v>43.7</v>
      </c>
      <c r="J295" s="55">
        <v>42.4</v>
      </c>
      <c r="K295" s="55">
        <v>37.1</v>
      </c>
      <c r="L295" s="55">
        <v>42.7</v>
      </c>
      <c r="M295" s="54"/>
      <c r="N295" s="55">
        <v>79</v>
      </c>
      <c r="O295" s="55">
        <v>74.8</v>
      </c>
      <c r="P295" s="55">
        <v>79.8</v>
      </c>
      <c r="Q295" s="55">
        <v>75.3</v>
      </c>
      <c r="R295" s="55">
        <v>75.8</v>
      </c>
      <c r="S295" s="55">
        <v>58</v>
      </c>
      <c r="T295" s="55">
        <v>69</v>
      </c>
      <c r="U295" s="55">
        <v>60.5</v>
      </c>
      <c r="V295" s="55">
        <v>60.1</v>
      </c>
      <c r="W295" s="55">
        <v>87.1</v>
      </c>
      <c r="X295" s="55">
        <v>75.3</v>
      </c>
      <c r="Y295" s="54"/>
      <c r="Z295" s="55">
        <v>122</v>
      </c>
      <c r="AA295" s="55">
        <v>155</v>
      </c>
      <c r="AB295" s="55">
        <v>169</v>
      </c>
      <c r="AC295" s="55">
        <v>155</v>
      </c>
      <c r="AD295" s="55">
        <v>131</v>
      </c>
      <c r="AE295" s="55">
        <v>142</v>
      </c>
      <c r="AF295" s="55">
        <v>160</v>
      </c>
      <c r="AG295" s="55">
        <v>216</v>
      </c>
      <c r="AH295" s="55">
        <v>163</v>
      </c>
      <c r="AI295" s="55">
        <v>221</v>
      </c>
      <c r="AJ295" s="55">
        <v>158</v>
      </c>
      <c r="AK295" s="54"/>
      <c r="AL295" s="55">
        <v>239</v>
      </c>
      <c r="AM295" s="55">
        <v>379</v>
      </c>
      <c r="AN295" s="55">
        <v>297</v>
      </c>
      <c r="AO295" s="55">
        <v>254</v>
      </c>
      <c r="AP295" s="55">
        <v>312</v>
      </c>
      <c r="AQ295" s="55">
        <v>303</v>
      </c>
      <c r="AR295" s="55">
        <v>272</v>
      </c>
      <c r="AS295" s="55">
        <v>271</v>
      </c>
      <c r="AT295" s="55">
        <v>253</v>
      </c>
      <c r="AU295" s="55">
        <v>285</v>
      </c>
      <c r="AV295" s="55">
        <v>311</v>
      </c>
      <c r="AW295" s="54"/>
      <c r="AX295" s="55">
        <v>540</v>
      </c>
      <c r="AY295" s="55">
        <v>602</v>
      </c>
      <c r="AZ295" s="55">
        <v>699</v>
      </c>
      <c r="BA295" s="55">
        <v>461</v>
      </c>
      <c r="BB295" s="55">
        <v>528</v>
      </c>
      <c r="BC295" s="55">
        <v>540</v>
      </c>
      <c r="BD295" s="55">
        <v>638</v>
      </c>
      <c r="BE295" s="55">
        <v>677</v>
      </c>
      <c r="BF295" s="55">
        <v>561</v>
      </c>
      <c r="BG295" s="55">
        <v>718</v>
      </c>
      <c r="BH295" s="55">
        <v>607</v>
      </c>
    </row>
    <row r="296" spans="1:60" hidden="1" x14ac:dyDescent="0.2">
      <c r="A296" s="54">
        <v>33</v>
      </c>
      <c r="B296" s="55">
        <v>44.8</v>
      </c>
      <c r="C296" s="55">
        <v>46.5</v>
      </c>
      <c r="D296" s="55">
        <v>34.200000000000003</v>
      </c>
      <c r="E296" s="55">
        <v>43.1</v>
      </c>
      <c r="F296" s="55">
        <v>43.4</v>
      </c>
      <c r="G296" s="55">
        <v>43.8</v>
      </c>
      <c r="H296" s="55">
        <v>54</v>
      </c>
      <c r="I296" s="55">
        <v>42.9</v>
      </c>
      <c r="J296" s="55">
        <v>42</v>
      </c>
      <c r="K296" s="55">
        <v>37.299999999999997</v>
      </c>
      <c r="L296" s="55">
        <v>42.6</v>
      </c>
      <c r="M296" s="54"/>
      <c r="N296" s="55">
        <v>77.400000000000006</v>
      </c>
      <c r="O296" s="55">
        <v>78.400000000000006</v>
      </c>
      <c r="P296" s="55">
        <v>80.5</v>
      </c>
      <c r="Q296" s="55">
        <v>78.2</v>
      </c>
      <c r="R296" s="55">
        <v>78.599999999999994</v>
      </c>
      <c r="S296" s="55">
        <v>61.9</v>
      </c>
      <c r="T296" s="55">
        <v>57.8</v>
      </c>
      <c r="U296" s="55">
        <v>60.6</v>
      </c>
      <c r="V296" s="55">
        <v>60</v>
      </c>
      <c r="W296" s="55">
        <v>94</v>
      </c>
      <c r="X296" s="55">
        <v>79.099999999999994</v>
      </c>
      <c r="Y296" s="54"/>
      <c r="Z296" s="55">
        <v>130</v>
      </c>
      <c r="AA296" s="55">
        <v>152</v>
      </c>
      <c r="AB296" s="55">
        <v>128</v>
      </c>
      <c r="AC296" s="55">
        <v>155</v>
      </c>
      <c r="AD296" s="55">
        <v>136</v>
      </c>
      <c r="AE296" s="55">
        <v>137</v>
      </c>
      <c r="AF296" s="55">
        <v>161</v>
      </c>
      <c r="AG296" s="55">
        <v>222</v>
      </c>
      <c r="AH296" s="55">
        <v>140</v>
      </c>
      <c r="AI296" s="55">
        <v>219</v>
      </c>
      <c r="AJ296" s="55">
        <v>149</v>
      </c>
      <c r="AK296" s="54"/>
      <c r="AL296" s="55">
        <v>231</v>
      </c>
      <c r="AM296" s="55">
        <v>246</v>
      </c>
      <c r="AN296" s="55">
        <v>312</v>
      </c>
      <c r="AO296" s="55">
        <v>250</v>
      </c>
      <c r="AP296" s="55">
        <v>317</v>
      </c>
      <c r="AQ296" s="55">
        <v>298</v>
      </c>
      <c r="AR296" s="55">
        <v>296</v>
      </c>
      <c r="AS296" s="55">
        <v>234</v>
      </c>
      <c r="AT296" s="55">
        <v>242</v>
      </c>
      <c r="AU296" s="55">
        <v>287</v>
      </c>
      <c r="AV296" s="55">
        <v>317</v>
      </c>
      <c r="AW296" s="54"/>
      <c r="AX296" s="55">
        <v>534</v>
      </c>
      <c r="AY296" s="55">
        <v>627</v>
      </c>
      <c r="AZ296" s="55">
        <v>628</v>
      </c>
      <c r="BA296" s="55">
        <v>557</v>
      </c>
      <c r="BB296" s="55">
        <v>518</v>
      </c>
      <c r="BC296" s="55">
        <v>557</v>
      </c>
      <c r="BD296" s="55">
        <v>633</v>
      </c>
      <c r="BE296" s="55">
        <v>605</v>
      </c>
      <c r="BF296" s="55">
        <v>563</v>
      </c>
      <c r="BG296" s="55">
        <v>569</v>
      </c>
      <c r="BH296" s="55">
        <v>597</v>
      </c>
    </row>
    <row r="297" spans="1:60" hidden="1" x14ac:dyDescent="0.2">
      <c r="A297" s="54">
        <v>34</v>
      </c>
      <c r="B297" s="55">
        <v>43.4</v>
      </c>
      <c r="C297" s="55">
        <v>42.6</v>
      </c>
      <c r="D297" s="55">
        <v>34.299999999999997</v>
      </c>
      <c r="E297" s="55">
        <v>42.3</v>
      </c>
      <c r="F297" s="55">
        <v>43.1</v>
      </c>
      <c r="G297" s="55">
        <v>54.2</v>
      </c>
      <c r="H297" s="55">
        <v>42.1</v>
      </c>
      <c r="I297" s="55">
        <v>43.4</v>
      </c>
      <c r="J297" s="55">
        <v>43.2</v>
      </c>
      <c r="K297" s="55">
        <v>35.9</v>
      </c>
      <c r="L297" s="55">
        <v>43.6</v>
      </c>
      <c r="M297" s="54"/>
      <c r="N297" s="55">
        <v>78.900000000000006</v>
      </c>
      <c r="O297" s="55">
        <v>82.2</v>
      </c>
      <c r="P297" s="55">
        <v>78</v>
      </c>
      <c r="Q297" s="55">
        <v>104</v>
      </c>
      <c r="R297" s="55">
        <v>75.400000000000006</v>
      </c>
      <c r="S297" s="55">
        <v>63.1</v>
      </c>
      <c r="T297" s="55">
        <v>58.4</v>
      </c>
      <c r="U297" s="55">
        <v>85.2</v>
      </c>
      <c r="V297" s="55">
        <v>59.7</v>
      </c>
      <c r="W297" s="55">
        <v>88.9</v>
      </c>
      <c r="X297" s="55">
        <v>75.8</v>
      </c>
      <c r="Y297" s="54"/>
      <c r="Z297" s="55">
        <v>125</v>
      </c>
      <c r="AA297" s="55">
        <v>147</v>
      </c>
      <c r="AB297" s="55">
        <v>128</v>
      </c>
      <c r="AC297" s="55">
        <v>154</v>
      </c>
      <c r="AD297" s="55">
        <v>154</v>
      </c>
      <c r="AE297" s="55">
        <v>116</v>
      </c>
      <c r="AF297" s="55">
        <v>193</v>
      </c>
      <c r="AG297" s="55">
        <v>192</v>
      </c>
      <c r="AH297" s="55">
        <v>154</v>
      </c>
      <c r="AI297" s="55">
        <v>210</v>
      </c>
      <c r="AJ297" s="55">
        <v>148</v>
      </c>
      <c r="AK297" s="54"/>
      <c r="AL297" s="55">
        <v>230</v>
      </c>
      <c r="AM297" s="55">
        <v>287</v>
      </c>
      <c r="AN297" s="55">
        <v>296</v>
      </c>
      <c r="AO297" s="55">
        <v>272</v>
      </c>
      <c r="AP297" s="55">
        <v>241</v>
      </c>
      <c r="AQ297" s="55">
        <v>323</v>
      </c>
      <c r="AR297" s="55">
        <v>299</v>
      </c>
      <c r="AS297" s="55">
        <v>236</v>
      </c>
      <c r="AT297" s="55">
        <v>245</v>
      </c>
      <c r="AU297" s="55">
        <v>301</v>
      </c>
      <c r="AV297" s="55">
        <v>303</v>
      </c>
      <c r="AW297" s="54"/>
      <c r="AX297" s="55">
        <v>541</v>
      </c>
      <c r="AY297" s="55">
        <v>834</v>
      </c>
      <c r="AZ297" s="55">
        <v>619</v>
      </c>
      <c r="BA297" s="55">
        <v>611</v>
      </c>
      <c r="BB297" s="55">
        <v>537</v>
      </c>
      <c r="BC297" s="55">
        <v>572</v>
      </c>
      <c r="BD297" s="55">
        <v>624</v>
      </c>
      <c r="BE297" s="55">
        <v>652</v>
      </c>
      <c r="BF297" s="55">
        <v>561</v>
      </c>
      <c r="BG297" s="55">
        <v>806</v>
      </c>
      <c r="BH297" s="55">
        <v>604</v>
      </c>
    </row>
    <row r="298" spans="1:60" hidden="1" x14ac:dyDescent="0.2">
      <c r="A298" s="54">
        <v>35</v>
      </c>
      <c r="B298" s="55">
        <v>43.6</v>
      </c>
      <c r="C298" s="55">
        <v>42.3</v>
      </c>
      <c r="D298" s="55">
        <v>34.1</v>
      </c>
      <c r="E298" s="55">
        <v>47.1</v>
      </c>
      <c r="F298" s="55">
        <v>42.9</v>
      </c>
      <c r="G298" s="55">
        <v>45.9</v>
      </c>
      <c r="H298" s="55">
        <v>42.1</v>
      </c>
      <c r="I298" s="55">
        <v>42.2</v>
      </c>
      <c r="J298" s="55">
        <v>49</v>
      </c>
      <c r="K298" s="55">
        <v>39.4</v>
      </c>
      <c r="L298" s="55">
        <v>43.5</v>
      </c>
      <c r="M298" s="54"/>
      <c r="N298" s="55">
        <v>79.900000000000006</v>
      </c>
      <c r="O298" s="55">
        <v>78.099999999999994</v>
      </c>
      <c r="P298" s="55">
        <v>79</v>
      </c>
      <c r="Q298" s="55">
        <v>77.900000000000006</v>
      </c>
      <c r="R298" s="55">
        <v>81.7</v>
      </c>
      <c r="S298" s="55">
        <v>77.099999999999994</v>
      </c>
      <c r="T298" s="55">
        <v>58.2</v>
      </c>
      <c r="U298" s="55">
        <v>61.1</v>
      </c>
      <c r="V298" s="55">
        <v>59.6</v>
      </c>
      <c r="W298" s="55">
        <v>93.3</v>
      </c>
      <c r="X298" s="55">
        <v>76.3</v>
      </c>
      <c r="Y298" s="54"/>
      <c r="Z298" s="55">
        <v>130</v>
      </c>
      <c r="AA298" s="55">
        <v>149</v>
      </c>
      <c r="AB298" s="55">
        <v>123</v>
      </c>
      <c r="AC298" s="55">
        <v>156</v>
      </c>
      <c r="AD298" s="55">
        <v>150</v>
      </c>
      <c r="AE298" s="55">
        <v>130</v>
      </c>
      <c r="AF298" s="55">
        <v>225</v>
      </c>
      <c r="AG298" s="55">
        <v>158</v>
      </c>
      <c r="AH298" s="55">
        <v>122</v>
      </c>
      <c r="AI298" s="55">
        <v>221</v>
      </c>
      <c r="AJ298" s="55">
        <v>148</v>
      </c>
      <c r="AK298" s="54"/>
      <c r="AL298" s="55">
        <v>258</v>
      </c>
      <c r="AM298" s="55">
        <v>317</v>
      </c>
      <c r="AN298" s="55">
        <v>296</v>
      </c>
      <c r="AO298" s="55">
        <v>317</v>
      </c>
      <c r="AP298" s="55">
        <v>243</v>
      </c>
      <c r="AQ298" s="55">
        <v>303</v>
      </c>
      <c r="AR298" s="55">
        <v>309</v>
      </c>
      <c r="AS298" s="55">
        <v>260</v>
      </c>
      <c r="AT298" s="55">
        <v>252</v>
      </c>
      <c r="AU298" s="55">
        <v>299</v>
      </c>
      <c r="AV298" s="55">
        <v>323</v>
      </c>
      <c r="AW298" s="54"/>
      <c r="AX298" s="55">
        <v>539</v>
      </c>
      <c r="AY298" s="55">
        <v>869</v>
      </c>
      <c r="AZ298" s="55">
        <v>611</v>
      </c>
      <c r="BA298" s="55">
        <v>608</v>
      </c>
      <c r="BB298" s="55">
        <v>535</v>
      </c>
      <c r="BC298" s="55">
        <v>701</v>
      </c>
      <c r="BD298" s="55">
        <v>618</v>
      </c>
      <c r="BE298" s="55">
        <v>846</v>
      </c>
      <c r="BF298" s="55">
        <v>652</v>
      </c>
      <c r="BG298" s="55">
        <v>871</v>
      </c>
      <c r="BH298" s="55">
        <v>592</v>
      </c>
    </row>
    <row r="299" spans="1:60" hidden="1" x14ac:dyDescent="0.2">
      <c r="A299" s="54">
        <v>36</v>
      </c>
      <c r="B299" s="55">
        <v>39.200000000000003</v>
      </c>
      <c r="C299" s="55">
        <v>48.3</v>
      </c>
      <c r="D299" s="55">
        <v>34.4</v>
      </c>
      <c r="E299" s="55">
        <v>48.4</v>
      </c>
      <c r="F299" s="55">
        <v>42.9</v>
      </c>
      <c r="G299" s="55">
        <v>44.5</v>
      </c>
      <c r="H299" s="55">
        <v>42.1</v>
      </c>
      <c r="I299" s="55">
        <v>51.7</v>
      </c>
      <c r="J299" s="55">
        <v>52.6</v>
      </c>
      <c r="K299" s="55">
        <v>35.4</v>
      </c>
      <c r="L299" s="55">
        <v>42.4</v>
      </c>
      <c r="M299" s="54"/>
      <c r="N299" s="55">
        <v>81.400000000000006</v>
      </c>
      <c r="O299" s="55">
        <v>76.599999999999994</v>
      </c>
      <c r="P299" s="55">
        <v>77.599999999999994</v>
      </c>
      <c r="Q299" s="55">
        <v>101</v>
      </c>
      <c r="R299" s="55">
        <v>78.5</v>
      </c>
      <c r="S299" s="55">
        <v>93.7</v>
      </c>
      <c r="T299" s="55">
        <v>66.599999999999994</v>
      </c>
      <c r="U299" s="55">
        <v>6.86</v>
      </c>
      <c r="V299" s="55">
        <v>59.8</v>
      </c>
      <c r="W299" s="55">
        <v>95.2</v>
      </c>
      <c r="X299" s="55">
        <v>80.3</v>
      </c>
      <c r="Y299" s="54"/>
      <c r="Z299" s="55">
        <v>127</v>
      </c>
      <c r="AA299" s="55">
        <v>150</v>
      </c>
      <c r="AB299" s="55">
        <v>121</v>
      </c>
      <c r="AC299" s="55">
        <v>160</v>
      </c>
      <c r="AD299" s="55">
        <v>149</v>
      </c>
      <c r="AE299" s="55">
        <v>161</v>
      </c>
      <c r="AF299" s="55">
        <v>161</v>
      </c>
      <c r="AG299" s="55">
        <v>152</v>
      </c>
      <c r="AH299" s="55">
        <v>122</v>
      </c>
      <c r="AI299" s="55">
        <v>219</v>
      </c>
      <c r="AJ299" s="55">
        <v>157</v>
      </c>
      <c r="AK299" s="54"/>
      <c r="AL299" s="55">
        <v>260</v>
      </c>
      <c r="AM299" s="55">
        <v>311</v>
      </c>
      <c r="AN299" s="55">
        <v>296</v>
      </c>
      <c r="AO299" s="55">
        <v>331</v>
      </c>
      <c r="AP299" s="55">
        <v>308</v>
      </c>
      <c r="AQ299" s="55">
        <v>306</v>
      </c>
      <c r="AR299" s="55">
        <v>294</v>
      </c>
      <c r="AS299" s="55">
        <v>297</v>
      </c>
      <c r="AT299" s="55">
        <v>250</v>
      </c>
      <c r="AU299" s="55">
        <v>275</v>
      </c>
      <c r="AV299" s="55">
        <v>329</v>
      </c>
      <c r="AW299" s="54"/>
      <c r="AX299" s="55">
        <v>540</v>
      </c>
      <c r="AY299" s="55">
        <v>764</v>
      </c>
      <c r="AZ299" s="55">
        <v>609</v>
      </c>
      <c r="BA299" s="55">
        <v>633</v>
      </c>
      <c r="BB299" s="55">
        <v>604</v>
      </c>
      <c r="BC299" s="55">
        <v>638</v>
      </c>
      <c r="BD299" s="55">
        <v>613</v>
      </c>
      <c r="BE299" s="55">
        <v>817</v>
      </c>
      <c r="BF299" s="55">
        <v>612</v>
      </c>
      <c r="BG299" s="55">
        <v>713</v>
      </c>
      <c r="BH299" s="55">
        <v>630</v>
      </c>
    </row>
    <row r="300" spans="1:60" hidden="1" x14ac:dyDescent="0.2">
      <c r="A300" s="54">
        <v>37</v>
      </c>
      <c r="B300" s="55">
        <v>37.6</v>
      </c>
      <c r="C300" s="55">
        <v>45.5</v>
      </c>
      <c r="D300" s="55">
        <v>39.299999999999997</v>
      </c>
      <c r="E300" s="55">
        <v>44.3</v>
      </c>
      <c r="F300" s="55">
        <v>43.3</v>
      </c>
      <c r="G300" s="55">
        <v>43.6</v>
      </c>
      <c r="H300" s="55">
        <v>42.2</v>
      </c>
      <c r="I300" s="55">
        <v>52.3</v>
      </c>
      <c r="J300" s="55">
        <v>44.4</v>
      </c>
      <c r="K300" s="55">
        <v>36</v>
      </c>
      <c r="L300" s="55">
        <v>42.8</v>
      </c>
      <c r="M300" s="54"/>
      <c r="N300" s="55">
        <v>77.099999999999994</v>
      </c>
      <c r="O300" s="55">
        <v>76.3</v>
      </c>
      <c r="P300" s="55">
        <v>76.8</v>
      </c>
      <c r="Q300" s="55">
        <v>96.4</v>
      </c>
      <c r="R300" s="55">
        <v>81.599999999999994</v>
      </c>
      <c r="S300" s="55">
        <v>109</v>
      </c>
      <c r="T300" s="55">
        <v>68.5</v>
      </c>
      <c r="U300" s="55">
        <v>95.9</v>
      </c>
      <c r="V300" s="55">
        <v>59.8</v>
      </c>
      <c r="W300" s="55">
        <v>79</v>
      </c>
      <c r="X300" s="55">
        <v>77.2</v>
      </c>
      <c r="Y300" s="54"/>
      <c r="Z300" s="55">
        <v>129</v>
      </c>
      <c r="AA300" s="55">
        <v>158</v>
      </c>
      <c r="AB300" s="55">
        <v>123</v>
      </c>
      <c r="AC300" s="55">
        <v>164</v>
      </c>
      <c r="AD300" s="55">
        <v>152</v>
      </c>
      <c r="AE300" s="55">
        <v>118</v>
      </c>
      <c r="AF300" s="55">
        <v>129</v>
      </c>
      <c r="AG300" s="55">
        <v>173</v>
      </c>
      <c r="AH300" s="55">
        <v>125</v>
      </c>
      <c r="AI300" s="55">
        <v>152</v>
      </c>
      <c r="AJ300" s="55">
        <v>149</v>
      </c>
      <c r="AK300" s="54"/>
      <c r="AL300" s="55">
        <v>300</v>
      </c>
      <c r="AM300" s="55">
        <v>295</v>
      </c>
      <c r="AN300" s="55">
        <v>379</v>
      </c>
      <c r="AO300" s="55">
        <v>305</v>
      </c>
      <c r="AP300" s="55">
        <v>305</v>
      </c>
      <c r="AQ300" s="55">
        <v>274</v>
      </c>
      <c r="AR300" s="55">
        <v>330</v>
      </c>
      <c r="AS300" s="55">
        <v>308</v>
      </c>
      <c r="AT300" s="55">
        <v>243</v>
      </c>
      <c r="AU300" s="55">
        <v>288</v>
      </c>
      <c r="AV300" s="55">
        <v>441</v>
      </c>
      <c r="AW300" s="54"/>
      <c r="AX300" s="55">
        <v>534</v>
      </c>
      <c r="AY300" s="55">
        <v>531</v>
      </c>
      <c r="AZ300" s="55">
        <v>707</v>
      </c>
      <c r="BA300" s="55">
        <v>621</v>
      </c>
      <c r="BB300" s="55">
        <v>598</v>
      </c>
      <c r="BC300" s="55">
        <v>615</v>
      </c>
      <c r="BD300" s="55">
        <v>612</v>
      </c>
      <c r="BE300" s="55">
        <v>834</v>
      </c>
      <c r="BF300" s="55">
        <v>490</v>
      </c>
      <c r="BG300" s="55">
        <v>698</v>
      </c>
      <c r="BH300" s="55">
        <v>613</v>
      </c>
    </row>
    <row r="301" spans="1:60" hidden="1" x14ac:dyDescent="0.2">
      <c r="A301" s="54">
        <v>38</v>
      </c>
      <c r="B301" s="55">
        <v>36.299999999999997</v>
      </c>
      <c r="C301" s="55">
        <v>51.2</v>
      </c>
      <c r="D301" s="55">
        <v>34.4</v>
      </c>
      <c r="E301" s="55">
        <v>43</v>
      </c>
      <c r="F301" s="55">
        <v>52.2</v>
      </c>
      <c r="G301" s="55">
        <v>43.4</v>
      </c>
      <c r="H301" s="55">
        <v>41.6</v>
      </c>
      <c r="I301" s="55">
        <v>55.1</v>
      </c>
      <c r="J301" s="55">
        <v>44.7</v>
      </c>
      <c r="K301" s="55">
        <v>35.1</v>
      </c>
      <c r="L301" s="55">
        <v>42.5</v>
      </c>
      <c r="M301" s="54"/>
      <c r="N301" s="55">
        <v>80.8</v>
      </c>
      <c r="O301" s="55">
        <v>76.7</v>
      </c>
      <c r="P301" s="55">
        <v>78.099999999999994</v>
      </c>
      <c r="Q301" s="55">
        <v>60.7</v>
      </c>
      <c r="R301" s="55">
        <v>81.599999999999994</v>
      </c>
      <c r="S301" s="55">
        <v>109</v>
      </c>
      <c r="T301" s="55">
        <v>75</v>
      </c>
      <c r="U301" s="55">
        <v>115</v>
      </c>
      <c r="V301" s="55">
        <v>71.599999999999994</v>
      </c>
      <c r="W301" s="55">
        <v>76.099999999999994</v>
      </c>
      <c r="X301" s="55">
        <v>75.900000000000006</v>
      </c>
      <c r="Y301" s="54"/>
      <c r="Z301" s="55">
        <v>127</v>
      </c>
      <c r="AA301" s="55">
        <v>156</v>
      </c>
      <c r="AB301" s="55">
        <v>125</v>
      </c>
      <c r="AC301" s="55">
        <v>159</v>
      </c>
      <c r="AD301" s="55">
        <v>139</v>
      </c>
      <c r="AE301" s="55">
        <v>132</v>
      </c>
      <c r="AF301" s="55">
        <v>148</v>
      </c>
      <c r="AG301" s="55">
        <v>157</v>
      </c>
      <c r="AH301" s="55">
        <v>124</v>
      </c>
      <c r="AI301" s="55">
        <v>150</v>
      </c>
      <c r="AJ301" s="55">
        <v>151</v>
      </c>
      <c r="AK301" s="54"/>
      <c r="AL301" s="55">
        <v>331</v>
      </c>
      <c r="AM301" s="55">
        <v>303</v>
      </c>
      <c r="AN301" s="55">
        <v>438</v>
      </c>
      <c r="AO301" s="55">
        <v>301</v>
      </c>
      <c r="AP301" s="55">
        <v>315</v>
      </c>
      <c r="AQ301" s="55">
        <v>298</v>
      </c>
      <c r="AR301" s="55">
        <v>287</v>
      </c>
      <c r="AS301" s="55">
        <v>356</v>
      </c>
      <c r="AT301" s="55">
        <v>251</v>
      </c>
      <c r="AU301" s="55">
        <v>295</v>
      </c>
      <c r="AV301" s="55">
        <v>442</v>
      </c>
      <c r="AW301" s="54"/>
      <c r="AX301" s="55">
        <v>536</v>
      </c>
      <c r="AY301" s="55">
        <v>555</v>
      </c>
      <c r="AZ301" s="55">
        <v>658</v>
      </c>
      <c r="BA301" s="55">
        <v>614</v>
      </c>
      <c r="BB301" s="55">
        <v>621</v>
      </c>
      <c r="BC301" s="55">
        <v>645</v>
      </c>
      <c r="BD301" s="55">
        <v>606</v>
      </c>
      <c r="BE301" s="55">
        <v>732</v>
      </c>
      <c r="BF301" s="55">
        <v>619</v>
      </c>
      <c r="BG301" s="55">
        <v>619</v>
      </c>
      <c r="BH301" s="55">
        <v>630</v>
      </c>
    </row>
    <row r="302" spans="1:60" hidden="1" x14ac:dyDescent="0.2">
      <c r="A302" s="54">
        <v>39</v>
      </c>
      <c r="B302" s="55">
        <v>38.200000000000003</v>
      </c>
      <c r="C302" s="55">
        <v>55.7</v>
      </c>
      <c r="D302" s="55">
        <v>34.299999999999997</v>
      </c>
      <c r="E302" s="55">
        <v>42.8</v>
      </c>
      <c r="F302" s="55">
        <v>52.4</v>
      </c>
      <c r="G302" s="55">
        <v>47.1</v>
      </c>
      <c r="H302" s="55">
        <v>42.1</v>
      </c>
      <c r="I302" s="55">
        <v>43.5</v>
      </c>
      <c r="J302" s="55">
        <v>48.4</v>
      </c>
      <c r="K302" s="55">
        <v>36.700000000000003</v>
      </c>
      <c r="L302" s="55">
        <v>42.6</v>
      </c>
      <c r="M302" s="54"/>
      <c r="N302" s="55">
        <v>86.8</v>
      </c>
      <c r="O302" s="55">
        <v>77.8</v>
      </c>
      <c r="P302" s="55">
        <v>78.2</v>
      </c>
      <c r="Q302" s="55">
        <v>62.5</v>
      </c>
      <c r="R302" s="55">
        <v>76.8</v>
      </c>
      <c r="S302" s="55">
        <v>91.7</v>
      </c>
      <c r="T302" s="55">
        <v>68.8</v>
      </c>
      <c r="U302" s="55">
        <v>109</v>
      </c>
      <c r="V302" s="55">
        <v>90.5</v>
      </c>
      <c r="W302" s="55">
        <v>80.099999999999994</v>
      </c>
      <c r="X302" s="55">
        <v>75.2</v>
      </c>
      <c r="Y302" s="54"/>
      <c r="Z302" s="55">
        <v>128</v>
      </c>
      <c r="AA302" s="55">
        <v>154</v>
      </c>
      <c r="AB302" s="55">
        <v>122</v>
      </c>
      <c r="AC302" s="55">
        <v>153</v>
      </c>
      <c r="AD302" s="55">
        <v>174</v>
      </c>
      <c r="AE302" s="55">
        <v>118</v>
      </c>
      <c r="AF302" s="55">
        <v>130</v>
      </c>
      <c r="AG302" s="55">
        <v>218</v>
      </c>
      <c r="AH302" s="55">
        <v>122</v>
      </c>
      <c r="AI302" s="55">
        <v>157</v>
      </c>
      <c r="AJ302" s="55">
        <v>166</v>
      </c>
      <c r="AK302" s="54"/>
      <c r="AL302" s="55">
        <v>328</v>
      </c>
      <c r="AM302" s="55">
        <v>309</v>
      </c>
      <c r="AN302" s="55">
        <v>435</v>
      </c>
      <c r="AO302" s="55">
        <v>306</v>
      </c>
      <c r="AP302" s="55">
        <v>323</v>
      </c>
      <c r="AQ302" s="55">
        <v>295</v>
      </c>
      <c r="AR302" s="55">
        <v>261</v>
      </c>
      <c r="AS302" s="55">
        <v>343</v>
      </c>
      <c r="AT302" s="55">
        <v>253</v>
      </c>
      <c r="AU302" s="55">
        <v>278</v>
      </c>
      <c r="AV302" s="55">
        <v>438</v>
      </c>
      <c r="AW302" s="54"/>
      <c r="AX302" s="55">
        <v>535</v>
      </c>
      <c r="AY302" s="55">
        <v>531</v>
      </c>
      <c r="AZ302" s="55">
        <v>665</v>
      </c>
      <c r="BA302" s="55">
        <v>604</v>
      </c>
      <c r="BB302" s="55">
        <v>630</v>
      </c>
      <c r="BC302" s="55">
        <v>604</v>
      </c>
      <c r="BD302" s="55">
        <v>601</v>
      </c>
      <c r="BE302" s="55">
        <v>591</v>
      </c>
      <c r="BF302" s="55">
        <v>620</v>
      </c>
      <c r="BG302" s="55">
        <v>657</v>
      </c>
      <c r="BH302" s="55">
        <v>628</v>
      </c>
    </row>
    <row r="303" spans="1:60" hidden="1" x14ac:dyDescent="0.2">
      <c r="A303" s="54">
        <v>40</v>
      </c>
      <c r="B303" s="55">
        <v>37.1</v>
      </c>
      <c r="C303" s="55">
        <v>53.2</v>
      </c>
      <c r="D303" s="55">
        <v>36.6</v>
      </c>
      <c r="E303" s="55">
        <v>49.1</v>
      </c>
      <c r="F303" s="55">
        <v>55.6</v>
      </c>
      <c r="G303" s="55">
        <v>51.4</v>
      </c>
      <c r="H303" s="55">
        <v>41.9</v>
      </c>
      <c r="I303" s="55">
        <v>43.5</v>
      </c>
      <c r="J303" s="55">
        <v>49.1</v>
      </c>
      <c r="K303" s="55">
        <v>36.9</v>
      </c>
      <c r="L303" s="55">
        <v>42.6</v>
      </c>
      <c r="M303" s="54"/>
      <c r="N303" s="55">
        <v>84.2</v>
      </c>
      <c r="O303" s="55">
        <v>77.7</v>
      </c>
      <c r="P303" s="55">
        <v>77.8</v>
      </c>
      <c r="Q303" s="55">
        <v>64.7</v>
      </c>
      <c r="R303" s="55">
        <v>77.2</v>
      </c>
      <c r="S303" s="55">
        <v>78.099999999999994</v>
      </c>
      <c r="T303" s="55">
        <v>68.599999999999994</v>
      </c>
      <c r="U303" s="55">
        <v>65.400000000000006</v>
      </c>
      <c r="V303" s="55">
        <v>62.5</v>
      </c>
      <c r="W303" s="55">
        <v>76.900000000000006</v>
      </c>
      <c r="X303" s="55">
        <v>74.099999999999994</v>
      </c>
      <c r="Y303" s="54"/>
      <c r="Z303" s="55">
        <v>127</v>
      </c>
      <c r="AA303" s="55">
        <v>152</v>
      </c>
      <c r="AB303" s="55">
        <v>121</v>
      </c>
      <c r="AC303" s="55">
        <v>152</v>
      </c>
      <c r="AD303" s="55">
        <v>95.4</v>
      </c>
      <c r="AE303" s="55">
        <v>119</v>
      </c>
      <c r="AF303" s="55">
        <v>150</v>
      </c>
      <c r="AG303" s="55">
        <v>222</v>
      </c>
      <c r="AH303" s="55">
        <v>125</v>
      </c>
      <c r="AI303" s="55">
        <v>152</v>
      </c>
      <c r="AJ303" s="55">
        <v>149</v>
      </c>
      <c r="AK303" s="54"/>
      <c r="AL303" s="55">
        <v>296</v>
      </c>
      <c r="AM303" s="55">
        <v>350</v>
      </c>
      <c r="AN303" s="55">
        <v>436</v>
      </c>
      <c r="AO303" s="55">
        <v>322</v>
      </c>
      <c r="AP303" s="55">
        <v>314</v>
      </c>
      <c r="AQ303" s="55">
        <v>277</v>
      </c>
      <c r="AR303" s="55">
        <v>304</v>
      </c>
      <c r="AS303" s="55">
        <v>315</v>
      </c>
      <c r="AT303" s="55">
        <v>241</v>
      </c>
      <c r="AU303" s="55">
        <v>303</v>
      </c>
      <c r="AV303" s="55">
        <v>425</v>
      </c>
      <c r="AW303" s="54"/>
      <c r="AX303" s="55">
        <v>536</v>
      </c>
      <c r="AY303" s="55">
        <v>544</v>
      </c>
      <c r="AZ303" s="55">
        <v>634</v>
      </c>
      <c r="BA303" s="55">
        <v>601</v>
      </c>
      <c r="BB303" s="55">
        <v>613</v>
      </c>
      <c r="BC303" s="55">
        <v>632</v>
      </c>
      <c r="BD303" s="55">
        <v>609</v>
      </c>
      <c r="BE303" s="55">
        <v>598</v>
      </c>
      <c r="BF303" s="55">
        <v>630</v>
      </c>
      <c r="BG303" s="55">
        <v>605</v>
      </c>
      <c r="BH303" s="55">
        <v>631</v>
      </c>
    </row>
    <row r="304" spans="1:60" hidden="1" x14ac:dyDescent="0.2">
      <c r="A304" s="54">
        <v>41</v>
      </c>
      <c r="B304" s="55">
        <v>36.700000000000003</v>
      </c>
      <c r="C304" s="55">
        <v>43.8</v>
      </c>
      <c r="D304" s="55">
        <v>36.200000000000003</v>
      </c>
      <c r="E304" s="55">
        <v>45.3</v>
      </c>
      <c r="F304" s="55">
        <v>47</v>
      </c>
      <c r="G304" s="55">
        <v>46.1</v>
      </c>
      <c r="H304" s="55">
        <v>39.700000000000003</v>
      </c>
      <c r="I304" s="55">
        <v>44.4</v>
      </c>
      <c r="J304" s="55">
        <v>50.3</v>
      </c>
      <c r="K304" s="55">
        <v>35.6</v>
      </c>
      <c r="L304" s="55">
        <v>42.1</v>
      </c>
      <c r="M304" s="54"/>
      <c r="N304" s="55">
        <v>75.7</v>
      </c>
      <c r="O304" s="55">
        <v>77.099999999999994</v>
      </c>
      <c r="P304" s="55">
        <v>77.599999999999994</v>
      </c>
      <c r="Q304" s="55">
        <v>75.400000000000006</v>
      </c>
      <c r="R304" s="55">
        <v>73.599999999999994</v>
      </c>
      <c r="S304" s="55">
        <v>78.2</v>
      </c>
      <c r="T304" s="55">
        <v>72.5</v>
      </c>
      <c r="U304" s="55">
        <v>71.7</v>
      </c>
      <c r="V304" s="55">
        <v>82.9</v>
      </c>
      <c r="W304" s="55">
        <v>76.2</v>
      </c>
      <c r="X304" s="55">
        <v>78.7</v>
      </c>
      <c r="Y304" s="54"/>
      <c r="Z304" s="55">
        <v>123</v>
      </c>
      <c r="AA304" s="55">
        <v>154</v>
      </c>
      <c r="AB304" s="55">
        <v>124</v>
      </c>
      <c r="AC304" s="55">
        <v>151</v>
      </c>
      <c r="AD304" s="55">
        <v>76.2</v>
      </c>
      <c r="AE304" s="55">
        <v>134</v>
      </c>
      <c r="AF304" s="55">
        <v>158</v>
      </c>
      <c r="AG304" s="55">
        <v>228</v>
      </c>
      <c r="AH304" s="55">
        <v>127</v>
      </c>
      <c r="AI304" s="55">
        <v>147</v>
      </c>
      <c r="AJ304" s="55">
        <v>168</v>
      </c>
      <c r="AK304" s="54"/>
      <c r="AL304" s="55">
        <v>289</v>
      </c>
      <c r="AM304" s="55">
        <v>403</v>
      </c>
      <c r="AN304" s="55">
        <v>431</v>
      </c>
      <c r="AO304" s="55">
        <v>304</v>
      </c>
      <c r="AP304" s="55">
        <v>274</v>
      </c>
      <c r="AQ304" s="55">
        <v>284</v>
      </c>
      <c r="AR304" s="55">
        <v>435</v>
      </c>
      <c r="AS304" s="55">
        <v>300</v>
      </c>
      <c r="AT304" s="55">
        <v>228</v>
      </c>
      <c r="AU304" s="55">
        <v>319</v>
      </c>
      <c r="AV304" s="55">
        <v>430</v>
      </c>
      <c r="AW304" s="54"/>
      <c r="AX304" s="55">
        <v>528</v>
      </c>
      <c r="AY304" s="55">
        <v>547</v>
      </c>
      <c r="AZ304" s="55">
        <v>615</v>
      </c>
      <c r="BA304" s="55">
        <v>603</v>
      </c>
      <c r="BB304" s="55">
        <v>745</v>
      </c>
      <c r="BC304" s="55">
        <v>615</v>
      </c>
      <c r="BD304" s="55">
        <v>629</v>
      </c>
      <c r="BE304" s="55">
        <v>616</v>
      </c>
      <c r="BF304" s="55">
        <v>560</v>
      </c>
      <c r="BG304" s="55">
        <v>633</v>
      </c>
      <c r="BH304" s="55">
        <v>596</v>
      </c>
    </row>
    <row r="305" spans="1:60" hidden="1" x14ac:dyDescent="0.2">
      <c r="A305" s="54">
        <v>42</v>
      </c>
      <c r="B305" s="55">
        <v>36.200000000000003</v>
      </c>
      <c r="C305" s="55">
        <v>35.5</v>
      </c>
      <c r="D305" s="55">
        <v>39.5</v>
      </c>
      <c r="E305" s="55">
        <v>43.9</v>
      </c>
      <c r="F305" s="55">
        <v>43.7</v>
      </c>
      <c r="G305" s="55">
        <v>43.1</v>
      </c>
      <c r="H305" s="55">
        <v>42.1</v>
      </c>
      <c r="I305" s="55">
        <v>45.2</v>
      </c>
      <c r="J305" s="55">
        <v>50.1</v>
      </c>
      <c r="K305" s="55">
        <v>50.4</v>
      </c>
      <c r="L305" s="55">
        <v>42.2</v>
      </c>
      <c r="M305" s="54"/>
      <c r="N305" s="55">
        <v>72.599999999999994</v>
      </c>
      <c r="O305" s="55">
        <v>78.900000000000006</v>
      </c>
      <c r="P305" s="55">
        <v>77</v>
      </c>
      <c r="Q305" s="55">
        <v>61.9</v>
      </c>
      <c r="R305" s="55">
        <v>74.900000000000006</v>
      </c>
      <c r="S305" s="55">
        <v>74.3</v>
      </c>
      <c r="T305" s="55">
        <v>68.3</v>
      </c>
      <c r="U305" s="55">
        <v>65.599999999999994</v>
      </c>
      <c r="V305" s="55">
        <v>102</v>
      </c>
      <c r="W305" s="55">
        <v>79.599999999999994</v>
      </c>
      <c r="X305" s="55">
        <v>78.7</v>
      </c>
      <c r="Y305" s="54"/>
      <c r="Z305" s="55">
        <v>122</v>
      </c>
      <c r="AA305" s="55">
        <v>153</v>
      </c>
      <c r="AB305" s="55">
        <v>126</v>
      </c>
      <c r="AC305" s="55">
        <v>151</v>
      </c>
      <c r="AD305" s="55">
        <v>74.2</v>
      </c>
      <c r="AE305" s="55">
        <v>112</v>
      </c>
      <c r="AF305" s="55">
        <v>162</v>
      </c>
      <c r="AG305" s="55">
        <v>221</v>
      </c>
      <c r="AH305" s="55">
        <v>131</v>
      </c>
      <c r="AI305" s="55">
        <v>150</v>
      </c>
      <c r="AJ305" s="55">
        <v>150</v>
      </c>
      <c r="AK305" s="54"/>
      <c r="AL305" s="55">
        <v>294</v>
      </c>
      <c r="AM305" s="55">
        <v>373</v>
      </c>
      <c r="AN305" s="55">
        <v>437</v>
      </c>
      <c r="AO305" s="55">
        <v>308</v>
      </c>
      <c r="AP305" s="55">
        <v>294</v>
      </c>
      <c r="AQ305" s="55">
        <v>292</v>
      </c>
      <c r="AR305" s="55">
        <v>444</v>
      </c>
      <c r="AS305" s="55">
        <v>333</v>
      </c>
      <c r="AT305" s="55">
        <v>249</v>
      </c>
      <c r="AU305" s="55">
        <v>305</v>
      </c>
      <c r="AV305" s="55">
        <v>420</v>
      </c>
      <c r="AW305" s="54"/>
      <c r="AX305" s="55">
        <v>527</v>
      </c>
      <c r="AY305" s="55">
        <v>552</v>
      </c>
      <c r="AZ305" s="55">
        <v>653</v>
      </c>
      <c r="BA305" s="55">
        <v>662</v>
      </c>
      <c r="BB305" s="55">
        <v>694</v>
      </c>
      <c r="BC305" s="55">
        <v>666</v>
      </c>
      <c r="BD305" s="55">
        <v>635</v>
      </c>
      <c r="BE305" s="55">
        <v>633</v>
      </c>
      <c r="BF305" s="55">
        <v>584</v>
      </c>
      <c r="BG305" s="55">
        <v>602</v>
      </c>
      <c r="BH305" s="55">
        <v>689</v>
      </c>
    </row>
    <row r="306" spans="1:60" hidden="1" x14ac:dyDescent="0.2">
      <c r="A306" s="54">
        <v>43</v>
      </c>
      <c r="B306" s="55">
        <v>46.2</v>
      </c>
      <c r="C306" s="55">
        <v>42.8</v>
      </c>
      <c r="D306" s="55">
        <v>42.6</v>
      </c>
      <c r="E306" s="55">
        <v>42.6</v>
      </c>
      <c r="F306" s="55">
        <v>45</v>
      </c>
      <c r="G306" s="55">
        <v>43.3</v>
      </c>
      <c r="H306" s="55">
        <v>43.8</v>
      </c>
      <c r="I306" s="55">
        <v>53.6</v>
      </c>
      <c r="J306" s="55">
        <v>43.2</v>
      </c>
      <c r="K306" s="55">
        <v>55.6</v>
      </c>
      <c r="L306" s="55">
        <v>43.4</v>
      </c>
      <c r="M306" s="54"/>
      <c r="N306" s="55">
        <v>71.900000000000006</v>
      </c>
      <c r="O306" s="55">
        <v>77.2</v>
      </c>
      <c r="P306" s="55">
        <v>81.5</v>
      </c>
      <c r="Q306" s="55">
        <v>107</v>
      </c>
      <c r="R306" s="55">
        <v>75.2</v>
      </c>
      <c r="S306" s="55">
        <v>75.7</v>
      </c>
      <c r="T306" s="55">
        <v>78.5</v>
      </c>
      <c r="U306" s="55">
        <v>67.3</v>
      </c>
      <c r="V306" s="55">
        <v>63.7</v>
      </c>
      <c r="W306" s="55">
        <v>77.099999999999994</v>
      </c>
      <c r="X306" s="55">
        <v>80.400000000000006</v>
      </c>
      <c r="Y306" s="54"/>
      <c r="Z306" s="55">
        <v>122</v>
      </c>
      <c r="AA306" s="55">
        <v>159</v>
      </c>
      <c r="AB306" s="55">
        <v>125</v>
      </c>
      <c r="AC306" s="55">
        <v>151</v>
      </c>
      <c r="AD306" s="55">
        <v>73.599999999999994</v>
      </c>
      <c r="AE306" s="55">
        <v>130</v>
      </c>
      <c r="AF306" s="55">
        <v>166</v>
      </c>
      <c r="AG306" s="55">
        <v>220</v>
      </c>
      <c r="AH306" s="55">
        <v>136</v>
      </c>
      <c r="AI306" s="55">
        <v>149</v>
      </c>
      <c r="AJ306" s="55">
        <v>155</v>
      </c>
      <c r="AK306" s="54"/>
      <c r="AL306" s="55">
        <v>286</v>
      </c>
      <c r="AM306" s="55">
        <v>363</v>
      </c>
      <c r="AN306" s="55">
        <v>434</v>
      </c>
      <c r="AO306" s="55">
        <v>326</v>
      </c>
      <c r="AP306" s="55">
        <v>299</v>
      </c>
      <c r="AQ306" s="55">
        <v>265</v>
      </c>
      <c r="AR306" s="55">
        <v>439</v>
      </c>
      <c r="AS306" s="55">
        <v>313</v>
      </c>
      <c r="AT306" s="55">
        <v>243</v>
      </c>
      <c r="AU306" s="55">
        <v>408</v>
      </c>
      <c r="AV306" s="55">
        <v>432</v>
      </c>
      <c r="AW306" s="54"/>
      <c r="AX306" s="55">
        <v>537</v>
      </c>
      <c r="AY306" s="55">
        <v>535</v>
      </c>
      <c r="AZ306" s="55">
        <v>612</v>
      </c>
      <c r="BA306" s="55">
        <v>608</v>
      </c>
      <c r="BB306" s="55">
        <v>571</v>
      </c>
      <c r="BC306" s="55">
        <v>660</v>
      </c>
      <c r="BD306" s="55">
        <v>640</v>
      </c>
      <c r="BE306" s="55">
        <v>595</v>
      </c>
      <c r="BF306" s="55">
        <v>608</v>
      </c>
      <c r="BG306" s="55">
        <v>565</v>
      </c>
      <c r="BH306" s="55">
        <v>700</v>
      </c>
    </row>
    <row r="307" spans="1:60" hidden="1" x14ac:dyDescent="0.2">
      <c r="A307" s="54">
        <v>44</v>
      </c>
      <c r="B307" s="55">
        <v>36.200000000000003</v>
      </c>
      <c r="C307" s="55">
        <v>42</v>
      </c>
      <c r="D307" s="55">
        <v>45.1</v>
      </c>
      <c r="E307" s="55">
        <v>42.5</v>
      </c>
      <c r="F307" s="55">
        <v>47.7</v>
      </c>
      <c r="G307" s="55">
        <v>51.2</v>
      </c>
      <c r="H307" s="55">
        <v>36.799999999999997</v>
      </c>
      <c r="I307" s="55">
        <v>55.4</v>
      </c>
      <c r="J307" s="55">
        <v>42.6</v>
      </c>
      <c r="K307" s="55">
        <v>36</v>
      </c>
      <c r="L307" s="55">
        <v>42.2</v>
      </c>
      <c r="M307" s="54"/>
      <c r="N307" s="55">
        <v>77.5</v>
      </c>
      <c r="O307" s="55">
        <v>76.400000000000006</v>
      </c>
      <c r="P307" s="55">
        <v>77.900000000000006</v>
      </c>
      <c r="Q307" s="55">
        <v>94</v>
      </c>
      <c r="R307" s="55">
        <v>74.3</v>
      </c>
      <c r="S307" s="55">
        <v>78.5</v>
      </c>
      <c r="T307" s="55">
        <v>78.2</v>
      </c>
      <c r="U307" s="55">
        <v>66.400000000000006</v>
      </c>
      <c r="V307" s="55">
        <v>71.400000000000006</v>
      </c>
      <c r="W307" s="55">
        <v>77.3</v>
      </c>
      <c r="X307" s="55">
        <v>74.900000000000006</v>
      </c>
      <c r="Y307" s="54"/>
      <c r="Z307" s="55">
        <v>120</v>
      </c>
      <c r="AA307" s="55">
        <v>155</v>
      </c>
      <c r="AB307" s="55">
        <v>130</v>
      </c>
      <c r="AC307" s="55">
        <v>152</v>
      </c>
      <c r="AD307" s="55">
        <v>73.8</v>
      </c>
      <c r="AE307" s="55">
        <v>127</v>
      </c>
      <c r="AF307" s="55">
        <v>153</v>
      </c>
      <c r="AG307" s="55">
        <v>186</v>
      </c>
      <c r="AH307" s="55">
        <v>128</v>
      </c>
      <c r="AI307" s="55">
        <v>149</v>
      </c>
      <c r="AJ307" s="55">
        <v>161</v>
      </c>
      <c r="AK307" s="54"/>
      <c r="AL307" s="55">
        <v>363</v>
      </c>
      <c r="AM307" s="55">
        <v>319</v>
      </c>
      <c r="AN307" s="55">
        <v>381</v>
      </c>
      <c r="AO307" s="55">
        <v>301</v>
      </c>
      <c r="AP307" s="55">
        <v>305</v>
      </c>
      <c r="AQ307" s="55">
        <v>272</v>
      </c>
      <c r="AR307" s="55">
        <v>406</v>
      </c>
      <c r="AS307" s="55">
        <v>304</v>
      </c>
      <c r="AT307" s="55">
        <v>254</v>
      </c>
      <c r="AU307" s="55">
        <v>456</v>
      </c>
      <c r="AV307" s="55">
        <v>439</v>
      </c>
      <c r="AW307" s="54"/>
      <c r="AX307" s="55">
        <v>533</v>
      </c>
      <c r="AY307" s="55">
        <v>563</v>
      </c>
      <c r="AZ307" s="55">
        <v>618</v>
      </c>
      <c r="BA307" s="55">
        <v>603</v>
      </c>
      <c r="BB307" s="55">
        <v>569</v>
      </c>
      <c r="BC307" s="55">
        <v>641</v>
      </c>
      <c r="BD307" s="55">
        <v>656</v>
      </c>
      <c r="BE307" s="55">
        <v>613</v>
      </c>
      <c r="BF307" s="55">
        <v>608</v>
      </c>
      <c r="BG307" s="55">
        <v>579</v>
      </c>
      <c r="BH307" s="55">
        <v>608</v>
      </c>
    </row>
    <row r="308" spans="1:60" hidden="1" x14ac:dyDescent="0.2">
      <c r="A308" s="54">
        <v>45</v>
      </c>
      <c r="B308" s="55">
        <v>42.7</v>
      </c>
      <c r="C308" s="55">
        <v>39.1</v>
      </c>
      <c r="D308" s="55">
        <v>39</v>
      </c>
      <c r="E308" s="55">
        <v>42.9</v>
      </c>
      <c r="F308" s="55">
        <v>45</v>
      </c>
      <c r="G308" s="55">
        <v>47.1</v>
      </c>
      <c r="H308" s="55">
        <v>35.4</v>
      </c>
      <c r="I308" s="55">
        <v>47.1</v>
      </c>
      <c r="J308" s="55">
        <v>42.8</v>
      </c>
      <c r="K308" s="55">
        <v>37.9</v>
      </c>
      <c r="L308" s="55">
        <v>42.7</v>
      </c>
      <c r="M308" s="54"/>
      <c r="N308" s="55">
        <v>79.2</v>
      </c>
      <c r="O308" s="55">
        <v>76.5</v>
      </c>
      <c r="P308" s="55">
        <v>76.2</v>
      </c>
      <c r="Q308" s="55">
        <v>62.5</v>
      </c>
      <c r="R308" s="55">
        <v>69.7</v>
      </c>
      <c r="S308" s="55">
        <v>77.099999999999994</v>
      </c>
      <c r="T308" s="55">
        <v>77.2</v>
      </c>
      <c r="U308" s="55">
        <v>60.5</v>
      </c>
      <c r="V308" s="55">
        <v>75.900000000000006</v>
      </c>
      <c r="W308" s="55">
        <v>77.5</v>
      </c>
      <c r="X308" s="55">
        <v>75.400000000000006</v>
      </c>
      <c r="Y308" s="54"/>
      <c r="Z308" s="55">
        <v>169</v>
      </c>
      <c r="AA308" s="55">
        <v>167</v>
      </c>
      <c r="AB308" s="55">
        <v>125</v>
      </c>
      <c r="AC308" s="55">
        <v>152</v>
      </c>
      <c r="AD308" s="55">
        <v>74.900000000000006</v>
      </c>
      <c r="AE308" s="55">
        <v>127</v>
      </c>
      <c r="AF308" s="55">
        <v>156</v>
      </c>
      <c r="AG308" s="55">
        <v>160</v>
      </c>
      <c r="AH308" s="55">
        <v>119</v>
      </c>
      <c r="AI308" s="55">
        <v>149</v>
      </c>
      <c r="AJ308" s="55">
        <v>158</v>
      </c>
      <c r="AK308" s="54"/>
      <c r="AL308" s="55">
        <v>403</v>
      </c>
      <c r="AM308" s="55">
        <v>300</v>
      </c>
      <c r="AN308" s="55">
        <v>294</v>
      </c>
      <c r="AO308" s="55">
        <v>301</v>
      </c>
      <c r="AP308" s="55">
        <v>289</v>
      </c>
      <c r="AQ308" s="55">
        <v>264</v>
      </c>
      <c r="AR308" s="55">
        <v>264</v>
      </c>
      <c r="AS308" s="55">
        <v>313</v>
      </c>
      <c r="AT308" s="55">
        <v>302</v>
      </c>
      <c r="AU308" s="55">
        <v>459</v>
      </c>
      <c r="AV308" s="55">
        <v>441</v>
      </c>
      <c r="AW308" s="54"/>
      <c r="AX308" s="55">
        <v>531</v>
      </c>
      <c r="AY308" s="55">
        <v>562</v>
      </c>
      <c r="AZ308" s="55">
        <v>613</v>
      </c>
      <c r="BA308" s="55">
        <v>468</v>
      </c>
      <c r="BB308" s="55">
        <v>603</v>
      </c>
      <c r="BC308" s="55">
        <v>621</v>
      </c>
      <c r="BD308" s="55">
        <v>608</v>
      </c>
      <c r="BE308" s="55">
        <v>629</v>
      </c>
      <c r="BF308" s="55">
        <v>641</v>
      </c>
      <c r="BG308" s="55">
        <v>577</v>
      </c>
      <c r="BH308" s="55">
        <v>634</v>
      </c>
    </row>
    <row r="309" spans="1:60" hidden="1" x14ac:dyDescent="0.2">
      <c r="A309" s="54">
        <v>46</v>
      </c>
      <c r="B309" s="55">
        <v>37</v>
      </c>
      <c r="C309" s="55">
        <v>34.4</v>
      </c>
      <c r="D309" s="55">
        <v>38.799999999999997</v>
      </c>
      <c r="E309" s="55">
        <v>42.3</v>
      </c>
      <c r="F309" s="55">
        <v>42.5</v>
      </c>
      <c r="G309" s="55">
        <v>43</v>
      </c>
      <c r="H309" s="55">
        <v>38.9</v>
      </c>
      <c r="I309" s="55">
        <v>43.9</v>
      </c>
      <c r="J309" s="55">
        <v>42.8</v>
      </c>
      <c r="K309" s="55">
        <v>36.6</v>
      </c>
      <c r="L309" s="55">
        <v>59</v>
      </c>
      <c r="M309" s="54"/>
      <c r="N309" s="55">
        <v>86.6</v>
      </c>
      <c r="O309" s="55">
        <v>77.099999999999994</v>
      </c>
      <c r="P309" s="55">
        <v>77.2</v>
      </c>
      <c r="Q309" s="55">
        <v>66.400000000000006</v>
      </c>
      <c r="R309" s="55">
        <v>72.099999999999994</v>
      </c>
      <c r="S309" s="55">
        <v>77.7</v>
      </c>
      <c r="T309" s="55">
        <v>72.3</v>
      </c>
      <c r="U309" s="55">
        <v>65.3</v>
      </c>
      <c r="V309" s="55">
        <v>74.400000000000006</v>
      </c>
      <c r="W309" s="55">
        <v>77.400000000000006</v>
      </c>
      <c r="X309" s="55">
        <v>77.599999999999994</v>
      </c>
      <c r="Y309" s="54"/>
      <c r="Z309" s="55">
        <v>151</v>
      </c>
      <c r="AA309" s="55">
        <v>153</v>
      </c>
      <c r="AB309" s="55">
        <v>128</v>
      </c>
      <c r="AC309" s="55">
        <v>150</v>
      </c>
      <c r="AD309" s="55">
        <v>118</v>
      </c>
      <c r="AE309" s="55">
        <v>129</v>
      </c>
      <c r="AF309" s="55">
        <v>151</v>
      </c>
      <c r="AG309" s="55">
        <v>163</v>
      </c>
      <c r="AH309" s="55">
        <v>122</v>
      </c>
      <c r="AI309" s="55">
        <v>161</v>
      </c>
      <c r="AJ309" s="55">
        <v>156</v>
      </c>
      <c r="AK309" s="54"/>
      <c r="AL309" s="55">
        <v>293</v>
      </c>
      <c r="AM309" s="55">
        <v>297</v>
      </c>
      <c r="AN309" s="55">
        <v>296</v>
      </c>
      <c r="AO309" s="55">
        <v>301</v>
      </c>
      <c r="AP309" s="55">
        <v>310</v>
      </c>
      <c r="AQ309" s="55">
        <v>300</v>
      </c>
      <c r="AR309" s="55">
        <v>293</v>
      </c>
      <c r="AS309" s="55">
        <v>304</v>
      </c>
      <c r="AT309" s="55">
        <v>304</v>
      </c>
      <c r="AU309" s="55">
        <v>454</v>
      </c>
      <c r="AV309" s="55">
        <v>440</v>
      </c>
      <c r="AW309" s="54"/>
      <c r="AX309" s="55">
        <v>617</v>
      </c>
      <c r="AY309" s="55">
        <v>564</v>
      </c>
      <c r="AZ309" s="55">
        <v>625</v>
      </c>
      <c r="BA309" s="55">
        <v>477</v>
      </c>
      <c r="BB309" s="55">
        <v>572</v>
      </c>
      <c r="BC309" s="55">
        <v>661</v>
      </c>
      <c r="BD309" s="55">
        <v>601</v>
      </c>
      <c r="BE309" s="55">
        <v>656</v>
      </c>
      <c r="BF309" s="55">
        <v>615</v>
      </c>
      <c r="BG309" s="55">
        <v>616</v>
      </c>
      <c r="BH309" s="55">
        <v>609</v>
      </c>
    </row>
    <row r="310" spans="1:60" hidden="1" x14ac:dyDescent="0.2">
      <c r="A310" s="54">
        <v>47</v>
      </c>
      <c r="B310" s="55">
        <v>38.5</v>
      </c>
      <c r="C310" s="55">
        <v>40.5</v>
      </c>
      <c r="D310" s="55">
        <v>39.6</v>
      </c>
      <c r="E310" s="55">
        <v>42.1</v>
      </c>
      <c r="F310" s="55">
        <v>42.2</v>
      </c>
      <c r="G310" s="55">
        <v>43.1</v>
      </c>
      <c r="H310" s="55">
        <v>36.5</v>
      </c>
      <c r="I310" s="55">
        <v>43.5</v>
      </c>
      <c r="J310" s="55">
        <v>42.7</v>
      </c>
      <c r="K310" s="55">
        <v>46.5</v>
      </c>
      <c r="L310" s="55">
        <v>58.6</v>
      </c>
      <c r="M310" s="54"/>
      <c r="N310" s="55">
        <v>86.2</v>
      </c>
      <c r="O310" s="55">
        <v>77.5</v>
      </c>
      <c r="P310" s="55">
        <v>77.7</v>
      </c>
      <c r="Q310" s="55">
        <v>62.9</v>
      </c>
      <c r="R310" s="55">
        <v>75.900000000000006</v>
      </c>
      <c r="S310" s="55">
        <v>78.8</v>
      </c>
      <c r="T310" s="55">
        <v>72.7</v>
      </c>
      <c r="U310" s="55">
        <v>63.6</v>
      </c>
      <c r="V310" s="55">
        <v>74.5</v>
      </c>
      <c r="W310" s="55">
        <v>78</v>
      </c>
      <c r="X310" s="55">
        <v>82.4</v>
      </c>
      <c r="Y310" s="54"/>
      <c r="Z310" s="55">
        <v>168</v>
      </c>
      <c r="AA310" s="55">
        <v>154</v>
      </c>
      <c r="AB310" s="55">
        <v>122</v>
      </c>
      <c r="AC310" s="55">
        <v>156</v>
      </c>
      <c r="AD310" s="55">
        <v>174</v>
      </c>
      <c r="AE310" s="55">
        <v>131</v>
      </c>
      <c r="AF310" s="55">
        <v>151</v>
      </c>
      <c r="AG310" s="55">
        <v>156</v>
      </c>
      <c r="AH310" s="55">
        <v>125</v>
      </c>
      <c r="AI310" s="55">
        <v>153</v>
      </c>
      <c r="AJ310" s="55">
        <v>155</v>
      </c>
      <c r="AK310" s="54"/>
      <c r="AL310" s="55">
        <v>293</v>
      </c>
      <c r="AM310" s="55">
        <v>305</v>
      </c>
      <c r="AN310" s="55">
        <v>291</v>
      </c>
      <c r="AO310" s="55">
        <v>307</v>
      </c>
      <c r="AP310" s="55">
        <v>309</v>
      </c>
      <c r="AQ310" s="55">
        <v>274</v>
      </c>
      <c r="AR310" s="55">
        <v>288</v>
      </c>
      <c r="AS310" s="55">
        <v>314</v>
      </c>
      <c r="AT310" s="55">
        <v>318</v>
      </c>
      <c r="AU310" s="55">
        <v>456</v>
      </c>
      <c r="AV310" s="55">
        <v>437</v>
      </c>
      <c r="AW310" s="54"/>
      <c r="AX310" s="55">
        <v>623</v>
      </c>
      <c r="AY310" s="55">
        <v>538</v>
      </c>
      <c r="AZ310" s="55">
        <v>570</v>
      </c>
      <c r="BA310" s="55">
        <v>487</v>
      </c>
      <c r="BB310" s="55">
        <v>586</v>
      </c>
      <c r="BC310" s="55">
        <v>655</v>
      </c>
      <c r="BD310" s="55">
        <v>595</v>
      </c>
      <c r="BE310" s="55">
        <v>612</v>
      </c>
      <c r="BF310" s="55">
        <v>568</v>
      </c>
      <c r="BG310" s="55">
        <v>619</v>
      </c>
      <c r="BH310" s="55">
        <v>609</v>
      </c>
    </row>
    <row r="311" spans="1:60" hidden="1" x14ac:dyDescent="0.2">
      <c r="A311" s="54">
        <v>48</v>
      </c>
      <c r="B311" s="55">
        <v>35.799999999999997</v>
      </c>
      <c r="C311" s="55">
        <v>44.8</v>
      </c>
      <c r="D311" s="55">
        <v>37.6</v>
      </c>
      <c r="E311" s="55">
        <v>41.8</v>
      </c>
      <c r="F311" s="55">
        <v>42.2</v>
      </c>
      <c r="G311" s="55">
        <v>42.9</v>
      </c>
      <c r="H311" s="55">
        <v>36.200000000000003</v>
      </c>
      <c r="I311" s="55">
        <v>48.2</v>
      </c>
      <c r="J311" s="55">
        <v>48.8</v>
      </c>
      <c r="K311" s="55">
        <v>53.2</v>
      </c>
      <c r="L311" s="55">
        <v>52.9</v>
      </c>
      <c r="M311" s="54"/>
      <c r="N311" s="55">
        <v>76</v>
      </c>
      <c r="O311" s="55">
        <v>83.6</v>
      </c>
      <c r="P311" s="55">
        <v>80</v>
      </c>
      <c r="Q311" s="55">
        <v>65.2</v>
      </c>
      <c r="R311" s="55">
        <v>75.7</v>
      </c>
      <c r="S311" s="55">
        <v>72.599999999999994</v>
      </c>
      <c r="T311" s="55">
        <v>75.7</v>
      </c>
      <c r="U311" s="55">
        <v>63.1</v>
      </c>
      <c r="V311" s="55">
        <v>78</v>
      </c>
      <c r="W311" s="55">
        <v>78.900000000000006</v>
      </c>
      <c r="X311" s="55">
        <v>79.3</v>
      </c>
      <c r="Y311" s="54"/>
      <c r="Z311" s="55">
        <v>159</v>
      </c>
      <c r="AA311" s="55">
        <v>196</v>
      </c>
      <c r="AB311" s="55">
        <v>123</v>
      </c>
      <c r="AC311" s="55">
        <v>147</v>
      </c>
      <c r="AD311" s="55">
        <v>165</v>
      </c>
      <c r="AE311" s="55">
        <v>121</v>
      </c>
      <c r="AF311" s="55">
        <v>155</v>
      </c>
      <c r="AG311" s="55">
        <v>154</v>
      </c>
      <c r="AH311" s="55">
        <v>155</v>
      </c>
      <c r="AI311" s="55">
        <v>155</v>
      </c>
      <c r="AJ311" s="55">
        <v>153</v>
      </c>
      <c r="AK311" s="54"/>
      <c r="AL311" s="55">
        <v>311</v>
      </c>
      <c r="AM311" s="55">
        <v>312</v>
      </c>
      <c r="AN311" s="55">
        <v>315</v>
      </c>
      <c r="AO311" s="55">
        <v>301</v>
      </c>
      <c r="AP311" s="55">
        <v>301</v>
      </c>
      <c r="AQ311" s="55">
        <v>264</v>
      </c>
      <c r="AR311" s="55">
        <v>267</v>
      </c>
      <c r="AS311" s="55">
        <v>321</v>
      </c>
      <c r="AT311" s="55">
        <v>325</v>
      </c>
      <c r="AU311" s="55">
        <v>456</v>
      </c>
      <c r="AV311" s="55">
        <v>443</v>
      </c>
      <c r="AW311" s="54"/>
      <c r="AX311" s="55">
        <v>712</v>
      </c>
      <c r="AY311" s="55">
        <v>546</v>
      </c>
      <c r="AZ311" s="55">
        <v>582</v>
      </c>
      <c r="BA311" s="55">
        <v>486</v>
      </c>
      <c r="BB311" s="55">
        <v>617</v>
      </c>
      <c r="BC311" s="55">
        <v>609</v>
      </c>
      <c r="BD311" s="55">
        <v>593</v>
      </c>
      <c r="BE311" s="55">
        <v>532</v>
      </c>
      <c r="BF311" s="55">
        <v>583</v>
      </c>
      <c r="BG311" s="55">
        <v>667</v>
      </c>
      <c r="BH311" s="55">
        <v>595</v>
      </c>
    </row>
    <row r="312" spans="1:60" hidden="1" x14ac:dyDescent="0.2">
      <c r="A312" s="54">
        <v>49</v>
      </c>
      <c r="B312" s="55">
        <v>36.799999999999997</v>
      </c>
      <c r="C312" s="55">
        <v>42.6</v>
      </c>
      <c r="D312" s="55">
        <v>42</v>
      </c>
      <c r="E312" s="55">
        <v>42</v>
      </c>
      <c r="F312" s="55">
        <v>42.3</v>
      </c>
      <c r="G312" s="55">
        <v>43.7</v>
      </c>
      <c r="H312" s="55">
        <v>42.8</v>
      </c>
      <c r="I312" s="55">
        <v>43.3</v>
      </c>
      <c r="J312" s="55">
        <v>44.8</v>
      </c>
      <c r="K312" s="55">
        <v>40.4</v>
      </c>
      <c r="L312" s="55">
        <v>56.7</v>
      </c>
      <c r="M312" s="54"/>
      <c r="N312" s="55">
        <v>77.099999999999994</v>
      </c>
      <c r="O312" s="55">
        <v>98.9</v>
      </c>
      <c r="P312" s="55">
        <v>78.3</v>
      </c>
      <c r="Q312" s="55">
        <v>68.400000000000006</v>
      </c>
      <c r="R312" s="55">
        <v>76.099999999999994</v>
      </c>
      <c r="S312" s="55">
        <v>58.9</v>
      </c>
      <c r="T312" s="55">
        <v>79.3</v>
      </c>
      <c r="U312" s="55">
        <v>65</v>
      </c>
      <c r="V312" s="55">
        <v>74.7</v>
      </c>
      <c r="W312" s="55">
        <v>80.2</v>
      </c>
      <c r="X312" s="55">
        <v>79.099999999999994</v>
      </c>
      <c r="Y312" s="54"/>
      <c r="Z312" s="55">
        <v>150</v>
      </c>
      <c r="AA312" s="55">
        <v>152</v>
      </c>
      <c r="AB312" s="55">
        <v>123</v>
      </c>
      <c r="AC312" s="55">
        <v>151</v>
      </c>
      <c r="AD312" s="55">
        <v>177</v>
      </c>
      <c r="AE312" s="55">
        <v>127</v>
      </c>
      <c r="AF312" s="55">
        <v>163</v>
      </c>
      <c r="AG312" s="55">
        <v>156</v>
      </c>
      <c r="AH312" s="55">
        <v>135</v>
      </c>
      <c r="AI312" s="55">
        <v>152</v>
      </c>
      <c r="AJ312" s="55">
        <v>150</v>
      </c>
      <c r="AK312" s="54"/>
      <c r="AL312" s="55">
        <v>312</v>
      </c>
      <c r="AM312" s="55">
        <v>299</v>
      </c>
      <c r="AN312" s="55">
        <v>308</v>
      </c>
      <c r="AO312" s="55">
        <v>302</v>
      </c>
      <c r="AP312" s="55">
        <v>294</v>
      </c>
      <c r="AQ312" s="55">
        <v>302</v>
      </c>
      <c r="AR312" s="55">
        <v>303</v>
      </c>
      <c r="AS312" s="55">
        <v>348</v>
      </c>
      <c r="AT312" s="55">
        <v>325</v>
      </c>
      <c r="AU312" s="55">
        <v>390</v>
      </c>
      <c r="AV312" s="55">
        <v>443</v>
      </c>
      <c r="AW312" s="54"/>
      <c r="AX312" s="55">
        <v>656</v>
      </c>
      <c r="AY312" s="55">
        <v>527</v>
      </c>
      <c r="AZ312" s="55">
        <v>774</v>
      </c>
      <c r="BA312" s="55">
        <v>641</v>
      </c>
      <c r="BB312" s="55">
        <v>576</v>
      </c>
      <c r="BC312" s="55">
        <v>561</v>
      </c>
      <c r="BD312" s="55">
        <v>602</v>
      </c>
      <c r="BE312" s="55">
        <v>657</v>
      </c>
      <c r="BF312" s="55">
        <v>584</v>
      </c>
      <c r="BG312" s="55">
        <v>664</v>
      </c>
      <c r="BH312" s="55">
        <v>667</v>
      </c>
    </row>
    <row r="313" spans="1:60" hidden="1" x14ac:dyDescent="0.2">
      <c r="A313" s="54">
        <v>50</v>
      </c>
      <c r="B313" s="55">
        <v>38.200000000000003</v>
      </c>
      <c r="C313" s="55">
        <v>41.6</v>
      </c>
      <c r="D313" s="55">
        <v>48.7</v>
      </c>
      <c r="E313" s="55">
        <v>42.1</v>
      </c>
      <c r="F313" s="55">
        <v>53.9</v>
      </c>
      <c r="G313" s="55">
        <v>45.7</v>
      </c>
      <c r="H313" s="55">
        <v>47.4</v>
      </c>
      <c r="I313" s="55">
        <v>49.6</v>
      </c>
      <c r="J313" s="55">
        <v>46.4</v>
      </c>
      <c r="K313" s="55">
        <v>39.6</v>
      </c>
      <c r="L313" s="55">
        <v>52</v>
      </c>
      <c r="M313" s="54"/>
      <c r="N313" s="55">
        <v>84.9</v>
      </c>
      <c r="O313" s="55">
        <v>90.3</v>
      </c>
      <c r="P313" s="55">
        <v>77.5</v>
      </c>
      <c r="Q313" s="55">
        <v>87.4</v>
      </c>
      <c r="R313" s="55">
        <v>76.599999999999994</v>
      </c>
      <c r="S313" s="55">
        <v>60.5</v>
      </c>
      <c r="T313" s="55">
        <v>65.7</v>
      </c>
      <c r="U313" s="55">
        <v>63.4</v>
      </c>
      <c r="V313" s="55">
        <v>77.400000000000006</v>
      </c>
      <c r="W313" s="55">
        <v>78.400000000000006</v>
      </c>
      <c r="X313" s="55">
        <v>75.900000000000006</v>
      </c>
      <c r="Y313" s="54"/>
      <c r="Z313" s="55">
        <v>149</v>
      </c>
      <c r="AA313" s="55">
        <v>208</v>
      </c>
      <c r="AB313" s="55">
        <v>122</v>
      </c>
      <c r="AC313" s="55">
        <v>147</v>
      </c>
      <c r="AD313" s="55">
        <v>194</v>
      </c>
      <c r="AE313" s="55">
        <v>125</v>
      </c>
      <c r="AF313" s="55">
        <v>159</v>
      </c>
      <c r="AG313" s="55">
        <v>151</v>
      </c>
      <c r="AH313" s="55">
        <v>161</v>
      </c>
      <c r="AI313" s="55">
        <v>150</v>
      </c>
      <c r="AJ313" s="55">
        <v>155</v>
      </c>
      <c r="AK313" s="54"/>
      <c r="AL313" s="55">
        <v>309</v>
      </c>
      <c r="AM313" s="55">
        <v>297</v>
      </c>
      <c r="AN313" s="55">
        <v>299</v>
      </c>
      <c r="AO313" s="55">
        <v>301</v>
      </c>
      <c r="AP313" s="55">
        <v>304</v>
      </c>
      <c r="AQ313" s="55">
        <v>275</v>
      </c>
      <c r="AR313" s="55">
        <v>292</v>
      </c>
      <c r="AS313" s="55">
        <v>335</v>
      </c>
      <c r="AT313" s="55">
        <v>325</v>
      </c>
      <c r="AU313" s="55">
        <v>313</v>
      </c>
      <c r="AV313" s="55">
        <v>435</v>
      </c>
      <c r="AW313" s="54"/>
      <c r="AX313" s="55">
        <v>664</v>
      </c>
      <c r="AY313" s="55">
        <v>545</v>
      </c>
      <c r="AZ313" s="55">
        <v>712</v>
      </c>
      <c r="BA313" s="55">
        <v>684</v>
      </c>
      <c r="BB313" s="55">
        <v>627</v>
      </c>
      <c r="BC313" s="55">
        <v>578</v>
      </c>
      <c r="BD313" s="55">
        <v>601</v>
      </c>
      <c r="BE313" s="55">
        <v>690</v>
      </c>
      <c r="BF313" s="55">
        <v>570</v>
      </c>
      <c r="BG313" s="55">
        <v>648</v>
      </c>
      <c r="BH313" s="55">
        <v>609</v>
      </c>
    </row>
    <row r="314" spans="1:60" hidden="1" x14ac:dyDescent="0.2">
      <c r="A314" s="54">
        <v>51</v>
      </c>
      <c r="B314" s="55">
        <v>36.5</v>
      </c>
      <c r="C314" s="55">
        <v>39.6</v>
      </c>
      <c r="D314" s="55">
        <v>43.6</v>
      </c>
      <c r="E314" s="55">
        <v>42</v>
      </c>
      <c r="F314" s="55">
        <v>41.7</v>
      </c>
      <c r="G314" s="55">
        <v>43.9</v>
      </c>
      <c r="H314" s="55">
        <v>47</v>
      </c>
      <c r="I314" s="55">
        <v>45.2</v>
      </c>
      <c r="J314" s="55">
        <v>47.7</v>
      </c>
      <c r="K314" s="55">
        <v>41</v>
      </c>
      <c r="L314" s="55">
        <v>51.9</v>
      </c>
      <c r="M314" s="54"/>
      <c r="N314" s="55">
        <v>77.7</v>
      </c>
      <c r="O314" s="55">
        <v>86.6</v>
      </c>
      <c r="P314" s="55">
        <v>76.2</v>
      </c>
      <c r="Q314" s="55">
        <v>57.2</v>
      </c>
      <c r="R314" s="55">
        <v>76.599999999999994</v>
      </c>
      <c r="S314" s="55">
        <v>58.9</v>
      </c>
      <c r="T314" s="55">
        <v>75.599999999999994</v>
      </c>
      <c r="U314" s="55">
        <v>63.5</v>
      </c>
      <c r="V314" s="55">
        <v>74</v>
      </c>
      <c r="W314" s="55">
        <v>82.8</v>
      </c>
      <c r="X314" s="55">
        <v>75.599999999999994</v>
      </c>
      <c r="Y314" s="54"/>
      <c r="Z314" s="55">
        <v>157</v>
      </c>
      <c r="AA314" s="55">
        <v>209</v>
      </c>
      <c r="AB314" s="55">
        <v>127</v>
      </c>
      <c r="AC314" s="55">
        <v>147</v>
      </c>
      <c r="AD314" s="55">
        <v>176</v>
      </c>
      <c r="AE314" s="55">
        <v>124</v>
      </c>
      <c r="AF314" s="55">
        <v>152</v>
      </c>
      <c r="AG314" s="55">
        <v>158</v>
      </c>
      <c r="AH314" s="55">
        <v>63.5</v>
      </c>
      <c r="AI314" s="55">
        <v>150</v>
      </c>
      <c r="AJ314" s="55">
        <v>159</v>
      </c>
      <c r="AK314" s="54"/>
      <c r="AL314" s="55">
        <v>294</v>
      </c>
      <c r="AM314" s="55">
        <v>302</v>
      </c>
      <c r="AN314" s="55">
        <v>316</v>
      </c>
      <c r="AO314" s="55">
        <v>301</v>
      </c>
      <c r="AP314" s="55">
        <v>302</v>
      </c>
      <c r="AQ314" s="55">
        <v>289</v>
      </c>
      <c r="AR314" s="55">
        <v>282</v>
      </c>
      <c r="AS314" s="55">
        <v>322</v>
      </c>
      <c r="AT314" s="55">
        <v>350</v>
      </c>
      <c r="AU314" s="55">
        <v>300</v>
      </c>
      <c r="AV314" s="55">
        <v>438</v>
      </c>
      <c r="AW314" s="54"/>
      <c r="AX314" s="55">
        <v>660</v>
      </c>
      <c r="AY314" s="55">
        <v>559</v>
      </c>
      <c r="AZ314" s="55">
        <v>616</v>
      </c>
      <c r="BA314" s="55">
        <v>586</v>
      </c>
      <c r="BB314" s="55">
        <v>643</v>
      </c>
      <c r="BC314" s="55">
        <v>606</v>
      </c>
      <c r="BD314" s="55">
        <v>596</v>
      </c>
      <c r="BE314" s="55">
        <v>614</v>
      </c>
      <c r="BF314" s="55">
        <v>593</v>
      </c>
      <c r="BG314" s="55">
        <v>623</v>
      </c>
      <c r="BH314" s="55">
        <v>612</v>
      </c>
    </row>
    <row r="315" spans="1:60" hidden="1" x14ac:dyDescent="0.2">
      <c r="A315" s="54">
        <v>52</v>
      </c>
      <c r="B315" s="55">
        <v>36.6</v>
      </c>
      <c r="C315" s="55">
        <v>37.299999999999997</v>
      </c>
      <c r="D315" s="55">
        <v>47.5</v>
      </c>
      <c r="E315" s="55">
        <v>43.9</v>
      </c>
      <c r="F315" s="55">
        <v>43.1</v>
      </c>
      <c r="G315" s="55">
        <v>45.3</v>
      </c>
      <c r="H315" s="55">
        <v>38.700000000000003</v>
      </c>
      <c r="I315" s="55">
        <v>49.5</v>
      </c>
      <c r="J315" s="55">
        <v>49.5</v>
      </c>
      <c r="K315" s="55">
        <v>49.3</v>
      </c>
      <c r="L315" s="55">
        <v>51.8</v>
      </c>
      <c r="M315" s="54"/>
      <c r="N315" s="55">
        <v>78</v>
      </c>
      <c r="O315" s="55">
        <v>87.1</v>
      </c>
      <c r="P315" s="55">
        <v>76.900000000000006</v>
      </c>
      <c r="Q315" s="55">
        <v>54.9</v>
      </c>
      <c r="R315" s="55">
        <v>79.3</v>
      </c>
      <c r="S315" s="55">
        <v>59.8</v>
      </c>
      <c r="T315" s="55">
        <v>78.2</v>
      </c>
      <c r="U315" s="55">
        <v>65.099999999999994</v>
      </c>
      <c r="V315" s="55">
        <v>73.3</v>
      </c>
      <c r="W315" s="55">
        <v>80.599999999999994</v>
      </c>
      <c r="X315" s="55">
        <v>76.900000000000006</v>
      </c>
      <c r="Y315" s="54"/>
      <c r="Z315" s="55">
        <v>224</v>
      </c>
      <c r="AA315" s="55">
        <v>217</v>
      </c>
      <c r="AB315" s="55">
        <v>123</v>
      </c>
      <c r="AC315" s="55">
        <v>146</v>
      </c>
      <c r="AD315" s="55">
        <v>223</v>
      </c>
      <c r="AE315" s="55">
        <v>124</v>
      </c>
      <c r="AF315" s="55">
        <v>156</v>
      </c>
      <c r="AG315" s="55">
        <v>158</v>
      </c>
      <c r="AH315" s="55">
        <v>95.8</v>
      </c>
      <c r="AI315" s="55">
        <v>157</v>
      </c>
      <c r="AJ315" s="55">
        <v>154</v>
      </c>
      <c r="AK315" s="54"/>
      <c r="AL315" s="55">
        <v>291</v>
      </c>
      <c r="AM315" s="55">
        <v>293</v>
      </c>
      <c r="AN315" s="55">
        <v>308</v>
      </c>
      <c r="AO315" s="55">
        <v>301</v>
      </c>
      <c r="AP315" s="55">
        <v>284</v>
      </c>
      <c r="AQ315" s="55">
        <v>284</v>
      </c>
      <c r="AR315" s="55">
        <v>298</v>
      </c>
      <c r="AS315" s="55">
        <v>299</v>
      </c>
      <c r="AT315" s="55">
        <v>161</v>
      </c>
      <c r="AU315" s="55">
        <v>268</v>
      </c>
      <c r="AV315" s="55">
        <v>394</v>
      </c>
      <c r="AW315" s="54"/>
      <c r="AX315" s="55">
        <v>563</v>
      </c>
      <c r="AY315" s="55">
        <v>557</v>
      </c>
      <c r="AZ315" s="55">
        <v>643</v>
      </c>
      <c r="BA315" s="55">
        <v>604</v>
      </c>
      <c r="BB315" s="55">
        <v>616</v>
      </c>
      <c r="BC315" s="55">
        <v>627</v>
      </c>
      <c r="BD315" s="55">
        <v>594</v>
      </c>
      <c r="BE315" s="55">
        <v>619</v>
      </c>
      <c r="BF315" s="55">
        <v>538</v>
      </c>
      <c r="BG315" s="55">
        <v>804</v>
      </c>
      <c r="BH315" s="55">
        <v>635</v>
      </c>
    </row>
    <row r="316" spans="1:60" hidden="1" x14ac:dyDescent="0.2">
      <c r="A316" s="54">
        <v>53</v>
      </c>
      <c r="B316" s="55">
        <v>34.9</v>
      </c>
      <c r="C316" s="55">
        <v>50.2</v>
      </c>
      <c r="D316" s="55">
        <v>51.8</v>
      </c>
      <c r="E316" s="55">
        <v>43.2</v>
      </c>
      <c r="F316" s="55">
        <v>42.2</v>
      </c>
      <c r="G316" s="55">
        <v>43.1</v>
      </c>
      <c r="H316" s="55">
        <v>44</v>
      </c>
      <c r="I316" s="55">
        <v>45</v>
      </c>
      <c r="J316" s="55">
        <v>49.7</v>
      </c>
      <c r="K316" s="55">
        <v>44.7</v>
      </c>
      <c r="L316" s="55">
        <v>46.7</v>
      </c>
      <c r="M316" s="54"/>
      <c r="N316" s="55">
        <v>76.3</v>
      </c>
      <c r="O316" s="55">
        <v>84.8</v>
      </c>
      <c r="P316" s="55">
        <v>75.599999999999994</v>
      </c>
      <c r="Q316" s="55">
        <v>60.2</v>
      </c>
      <c r="R316" s="55">
        <v>76.8</v>
      </c>
      <c r="S316" s="55">
        <v>65.099999999999994</v>
      </c>
      <c r="T316" s="55">
        <v>80.8</v>
      </c>
      <c r="U316" s="55">
        <v>63.8</v>
      </c>
      <c r="V316" s="55">
        <v>72.900000000000006</v>
      </c>
      <c r="W316" s="55">
        <v>74.099999999999994</v>
      </c>
      <c r="X316" s="55">
        <v>76.900000000000006</v>
      </c>
      <c r="Y316" s="54"/>
      <c r="Z316" s="55">
        <v>197</v>
      </c>
      <c r="AA316" s="55">
        <v>212</v>
      </c>
      <c r="AB316" s="55">
        <v>125</v>
      </c>
      <c r="AC316" s="55">
        <v>144</v>
      </c>
      <c r="AD316" s="55">
        <v>224</v>
      </c>
      <c r="AE316" s="55">
        <v>134</v>
      </c>
      <c r="AF316" s="55">
        <v>158</v>
      </c>
      <c r="AG316" s="55">
        <v>159</v>
      </c>
      <c r="AH316" s="55">
        <v>217</v>
      </c>
      <c r="AI316" s="55">
        <v>152</v>
      </c>
      <c r="AJ316" s="55">
        <v>155</v>
      </c>
      <c r="AK316" s="54"/>
      <c r="AL316" s="55">
        <v>292</v>
      </c>
      <c r="AM316" s="55">
        <v>301</v>
      </c>
      <c r="AN316" s="55">
        <v>295</v>
      </c>
      <c r="AO316" s="55">
        <v>348</v>
      </c>
      <c r="AP316" s="55">
        <v>294</v>
      </c>
      <c r="AQ316" s="55">
        <v>259</v>
      </c>
      <c r="AR316" s="55">
        <v>294</v>
      </c>
      <c r="AS316" s="55">
        <v>299</v>
      </c>
      <c r="AT316" s="55">
        <v>223</v>
      </c>
      <c r="AU316" s="55">
        <v>303</v>
      </c>
      <c r="AV316" s="55">
        <v>297</v>
      </c>
      <c r="AW316" s="54"/>
      <c r="AX316" s="55">
        <v>549</v>
      </c>
      <c r="AY316" s="55">
        <v>536</v>
      </c>
      <c r="AZ316" s="55">
        <v>604</v>
      </c>
      <c r="BA316" s="55">
        <v>618</v>
      </c>
      <c r="BB316" s="55">
        <v>623</v>
      </c>
      <c r="BC316" s="55">
        <v>678</v>
      </c>
      <c r="BD316" s="55">
        <v>624</v>
      </c>
      <c r="BE316" s="55">
        <v>637</v>
      </c>
      <c r="BF316" s="55">
        <v>540</v>
      </c>
      <c r="BG316" s="55">
        <v>577</v>
      </c>
      <c r="BH316" s="55">
        <v>676</v>
      </c>
    </row>
    <row r="317" spans="1:60" hidden="1" x14ac:dyDescent="0.2">
      <c r="A317" s="54">
        <v>54</v>
      </c>
      <c r="B317" s="55">
        <v>38.1</v>
      </c>
      <c r="C317" s="55">
        <v>48.3</v>
      </c>
      <c r="D317" s="55">
        <v>46.7</v>
      </c>
      <c r="E317" s="55">
        <v>45.4</v>
      </c>
      <c r="F317" s="55">
        <v>42.6</v>
      </c>
      <c r="G317" s="55">
        <v>43.2</v>
      </c>
      <c r="H317" s="55">
        <v>42.7</v>
      </c>
      <c r="I317" s="55">
        <v>43</v>
      </c>
      <c r="J317" s="55">
        <v>49.6</v>
      </c>
      <c r="K317" s="55">
        <v>54</v>
      </c>
      <c r="L317" s="55">
        <v>49.5</v>
      </c>
      <c r="M317" s="54"/>
      <c r="N317" s="55">
        <v>79.5</v>
      </c>
      <c r="O317" s="55">
        <v>83</v>
      </c>
      <c r="P317" s="55">
        <v>75.5</v>
      </c>
      <c r="Q317" s="55">
        <v>63.6</v>
      </c>
      <c r="R317" s="55">
        <v>74.5</v>
      </c>
      <c r="S317" s="55">
        <v>76.900000000000006</v>
      </c>
      <c r="T317" s="55">
        <v>68.099999999999994</v>
      </c>
      <c r="U317" s="55">
        <v>63</v>
      </c>
      <c r="V317" s="55">
        <v>73.599999999999994</v>
      </c>
      <c r="W317" s="55">
        <v>66.5</v>
      </c>
      <c r="X317" s="55">
        <v>79.599999999999994</v>
      </c>
      <c r="Y317" s="54"/>
      <c r="Z317" s="55">
        <v>163</v>
      </c>
      <c r="AA317" s="55">
        <v>188</v>
      </c>
      <c r="AB317" s="55">
        <v>130</v>
      </c>
      <c r="AC317" s="55">
        <v>150</v>
      </c>
      <c r="AD317" s="55">
        <v>154</v>
      </c>
      <c r="AE317" s="55">
        <v>157</v>
      </c>
      <c r="AF317" s="55">
        <v>153</v>
      </c>
      <c r="AG317" s="55">
        <v>160</v>
      </c>
      <c r="AH317" s="55">
        <v>218</v>
      </c>
      <c r="AI317" s="55">
        <v>155</v>
      </c>
      <c r="AJ317" s="55">
        <v>156</v>
      </c>
      <c r="AK317" s="54"/>
      <c r="AL317" s="55">
        <v>277</v>
      </c>
      <c r="AM317" s="55">
        <v>298</v>
      </c>
      <c r="AN317" s="55">
        <v>449</v>
      </c>
      <c r="AO317" s="55">
        <v>301</v>
      </c>
      <c r="AP317" s="55">
        <v>299</v>
      </c>
      <c r="AQ317" s="55">
        <v>296</v>
      </c>
      <c r="AR317" s="55">
        <v>310</v>
      </c>
      <c r="AS317" s="55">
        <v>301</v>
      </c>
      <c r="AT317" s="55">
        <v>307</v>
      </c>
      <c r="AU317" s="55">
        <v>296</v>
      </c>
      <c r="AV317" s="55">
        <v>300</v>
      </c>
      <c r="AW317" s="54"/>
      <c r="AX317" s="55">
        <v>547</v>
      </c>
      <c r="AY317" s="55">
        <v>670</v>
      </c>
      <c r="AZ317" s="55">
        <v>611</v>
      </c>
      <c r="BA317" s="55">
        <v>604</v>
      </c>
      <c r="BB317" s="55">
        <v>670</v>
      </c>
      <c r="BC317" s="55">
        <v>678</v>
      </c>
      <c r="BD317" s="55">
        <v>592</v>
      </c>
      <c r="BE317" s="55">
        <v>611</v>
      </c>
      <c r="BF317" s="55">
        <v>583</v>
      </c>
      <c r="BG317" s="55">
        <v>561</v>
      </c>
      <c r="BH317" s="55">
        <v>618</v>
      </c>
    </row>
    <row r="318" spans="1:60" hidden="1" x14ac:dyDescent="0.2">
      <c r="A318" s="54">
        <v>55</v>
      </c>
      <c r="B318" s="55">
        <v>34.6</v>
      </c>
      <c r="C318" s="55">
        <v>50.3</v>
      </c>
      <c r="D318" s="55">
        <v>44.7</v>
      </c>
      <c r="E318" s="55">
        <v>58.7</v>
      </c>
      <c r="F318" s="55">
        <v>42.4</v>
      </c>
      <c r="G318" s="55">
        <v>54.6</v>
      </c>
      <c r="H318" s="55">
        <v>38.200000000000003</v>
      </c>
      <c r="I318" s="55">
        <v>43.1</v>
      </c>
      <c r="J318" s="55">
        <v>44.9</v>
      </c>
      <c r="K318" s="55">
        <v>51.4</v>
      </c>
      <c r="L318" s="55">
        <v>51.8</v>
      </c>
      <c r="M318" s="54"/>
      <c r="N318" s="55">
        <v>76.099999999999994</v>
      </c>
      <c r="O318" s="55">
        <v>83.9</v>
      </c>
      <c r="P318" s="55">
        <v>78.599999999999994</v>
      </c>
      <c r="Q318" s="55">
        <v>63.9</v>
      </c>
      <c r="R318" s="55">
        <v>75.8</v>
      </c>
      <c r="S318" s="55">
        <v>75.5</v>
      </c>
      <c r="T318" s="55">
        <v>74.7</v>
      </c>
      <c r="U318" s="55">
        <v>63.9</v>
      </c>
      <c r="V318" s="55">
        <v>73.400000000000006</v>
      </c>
      <c r="W318" s="55">
        <v>70.8</v>
      </c>
      <c r="X318" s="55">
        <v>75.900000000000006</v>
      </c>
      <c r="Y318" s="54"/>
      <c r="Z318" s="55">
        <v>153</v>
      </c>
      <c r="AA318" s="55">
        <v>156</v>
      </c>
      <c r="AB318" s="55">
        <v>160</v>
      </c>
      <c r="AC318" s="55">
        <v>150</v>
      </c>
      <c r="AD318" s="55">
        <v>157</v>
      </c>
      <c r="AE318" s="55">
        <v>188</v>
      </c>
      <c r="AF318" s="55">
        <v>153</v>
      </c>
      <c r="AG318" s="55">
        <v>153</v>
      </c>
      <c r="AH318" s="55">
        <v>171</v>
      </c>
      <c r="AI318" s="55">
        <v>151</v>
      </c>
      <c r="AJ318" s="55">
        <v>154</v>
      </c>
      <c r="AK318" s="54"/>
      <c r="AL318" s="55">
        <v>303</v>
      </c>
      <c r="AM318" s="55">
        <v>311</v>
      </c>
      <c r="AN318" s="55">
        <v>440</v>
      </c>
      <c r="AO318" s="55">
        <v>303</v>
      </c>
      <c r="AP318" s="55">
        <v>308</v>
      </c>
      <c r="AQ318" s="55">
        <v>300</v>
      </c>
      <c r="AR318" s="55">
        <v>287</v>
      </c>
      <c r="AS318" s="55">
        <v>296</v>
      </c>
      <c r="AT318" s="55">
        <v>309</v>
      </c>
      <c r="AU318" s="55">
        <v>294</v>
      </c>
      <c r="AV318" s="55">
        <v>314</v>
      </c>
      <c r="AW318" s="54"/>
      <c r="AX318" s="55">
        <v>546</v>
      </c>
      <c r="AY318" s="55">
        <v>619</v>
      </c>
      <c r="AZ318" s="55">
        <v>695</v>
      </c>
      <c r="BA318" s="55">
        <v>575</v>
      </c>
      <c r="BB318" s="55">
        <v>630</v>
      </c>
      <c r="BC318" s="55">
        <v>624</v>
      </c>
      <c r="BD318" s="55">
        <v>597</v>
      </c>
      <c r="BE318" s="55">
        <v>597</v>
      </c>
      <c r="BF318" s="55">
        <v>608</v>
      </c>
      <c r="BG318" s="55">
        <v>596</v>
      </c>
      <c r="BH318" s="55">
        <v>603</v>
      </c>
    </row>
    <row r="319" spans="1:60" hidden="1" x14ac:dyDescent="0.2">
      <c r="A319" s="54">
        <v>56</v>
      </c>
      <c r="B319" s="55">
        <v>29.3</v>
      </c>
      <c r="C319" s="55">
        <v>51.4</v>
      </c>
      <c r="D319" s="55">
        <v>43.3</v>
      </c>
      <c r="E319" s="55">
        <v>56.4</v>
      </c>
      <c r="F319" s="55">
        <v>42.4</v>
      </c>
      <c r="G319" s="55">
        <v>57</v>
      </c>
      <c r="H319" s="55">
        <v>38.700000000000003</v>
      </c>
      <c r="I319" s="55">
        <v>47.2</v>
      </c>
      <c r="J319" s="55">
        <v>49.1</v>
      </c>
      <c r="K319" s="55">
        <v>43.6</v>
      </c>
      <c r="L319" s="55">
        <v>48.3</v>
      </c>
      <c r="M319" s="54"/>
      <c r="N319" s="55">
        <v>81.400000000000006</v>
      </c>
      <c r="O319" s="55">
        <v>82.6</v>
      </c>
      <c r="P319" s="55">
        <v>78.8</v>
      </c>
      <c r="Q319" s="55">
        <v>64.3</v>
      </c>
      <c r="R319" s="55">
        <v>65</v>
      </c>
      <c r="S319" s="55">
        <v>74.2</v>
      </c>
      <c r="T319" s="55">
        <v>76.2</v>
      </c>
      <c r="U319" s="55">
        <v>64.5</v>
      </c>
      <c r="V319" s="55">
        <v>73</v>
      </c>
      <c r="W319" s="55">
        <v>70</v>
      </c>
      <c r="X319" s="55">
        <v>76.7</v>
      </c>
      <c r="Y319" s="54"/>
      <c r="Z319" s="55">
        <v>154</v>
      </c>
      <c r="AA319" s="55">
        <v>151</v>
      </c>
      <c r="AB319" s="55">
        <v>160</v>
      </c>
      <c r="AC319" s="55">
        <v>149</v>
      </c>
      <c r="AD319" s="55">
        <v>154</v>
      </c>
      <c r="AE319" s="55">
        <v>207</v>
      </c>
      <c r="AF319" s="55">
        <v>157</v>
      </c>
      <c r="AG319" s="55">
        <v>152</v>
      </c>
      <c r="AH319" s="55">
        <v>160</v>
      </c>
      <c r="AI319" s="55">
        <v>149</v>
      </c>
      <c r="AJ319" s="55">
        <v>152</v>
      </c>
      <c r="AK319" s="54"/>
      <c r="AL319" s="55">
        <v>298</v>
      </c>
      <c r="AM319" s="55">
        <v>320</v>
      </c>
      <c r="AN319" s="55">
        <v>412</v>
      </c>
      <c r="AO319" s="55">
        <v>306</v>
      </c>
      <c r="AP319" s="55">
        <v>278</v>
      </c>
      <c r="AQ319" s="55">
        <v>280</v>
      </c>
      <c r="AR319" s="55">
        <v>281</v>
      </c>
      <c r="AS319" s="55">
        <v>302</v>
      </c>
      <c r="AT319" s="55">
        <v>302</v>
      </c>
      <c r="AU319" s="55">
        <v>298</v>
      </c>
      <c r="AV319" s="55">
        <v>318</v>
      </c>
      <c r="AW319" s="54"/>
      <c r="AX319" s="55">
        <v>555</v>
      </c>
      <c r="AY319" s="55">
        <v>606</v>
      </c>
      <c r="AZ319" s="55">
        <v>636</v>
      </c>
      <c r="BA319" s="55">
        <v>561</v>
      </c>
      <c r="BB319" s="55">
        <v>602</v>
      </c>
      <c r="BC319" s="55">
        <v>568</v>
      </c>
      <c r="BD319" s="55">
        <v>600</v>
      </c>
      <c r="BE319" s="55">
        <v>623</v>
      </c>
      <c r="BF319" s="55">
        <v>593</v>
      </c>
      <c r="BG319" s="55">
        <v>552</v>
      </c>
      <c r="BH319" s="55">
        <v>606</v>
      </c>
    </row>
    <row r="320" spans="1:60" hidden="1" x14ac:dyDescent="0.2">
      <c r="A320" s="54">
        <v>57</v>
      </c>
      <c r="B320" s="55">
        <v>8.64</v>
      </c>
      <c r="C320" s="55">
        <v>44.2</v>
      </c>
      <c r="D320" s="55">
        <v>45.8</v>
      </c>
      <c r="E320" s="55">
        <v>43.2</v>
      </c>
      <c r="F320" s="55">
        <v>42.6</v>
      </c>
      <c r="G320" s="55">
        <v>45.5</v>
      </c>
      <c r="H320" s="55">
        <v>36.9</v>
      </c>
      <c r="I320" s="55">
        <v>44</v>
      </c>
      <c r="J320" s="55">
        <v>47.8</v>
      </c>
      <c r="K320" s="55">
        <v>42.3</v>
      </c>
      <c r="L320" s="55">
        <v>42.7</v>
      </c>
      <c r="M320" s="54"/>
      <c r="N320" s="55">
        <v>77.5</v>
      </c>
      <c r="O320" s="55">
        <v>90</v>
      </c>
      <c r="P320" s="55">
        <v>78.599999999999994</v>
      </c>
      <c r="Q320" s="55">
        <v>66.900000000000006</v>
      </c>
      <c r="R320" s="55">
        <v>60.9</v>
      </c>
      <c r="S320" s="55">
        <v>75.3</v>
      </c>
      <c r="T320" s="55">
        <v>68.8</v>
      </c>
      <c r="U320" s="55">
        <v>62.2</v>
      </c>
      <c r="V320" s="55">
        <v>73.2</v>
      </c>
      <c r="W320" s="55">
        <v>79.8</v>
      </c>
      <c r="X320" s="55">
        <v>78.7</v>
      </c>
      <c r="Y320" s="54"/>
      <c r="Z320" s="55">
        <v>155</v>
      </c>
      <c r="AA320" s="55">
        <v>148</v>
      </c>
      <c r="AB320" s="55">
        <v>154</v>
      </c>
      <c r="AC320" s="55">
        <v>146</v>
      </c>
      <c r="AD320" s="55">
        <v>152</v>
      </c>
      <c r="AE320" s="55">
        <v>170</v>
      </c>
      <c r="AF320" s="55">
        <v>151</v>
      </c>
      <c r="AG320" s="55">
        <v>153</v>
      </c>
      <c r="AH320" s="55">
        <v>151</v>
      </c>
      <c r="AI320" s="55">
        <v>155</v>
      </c>
      <c r="AJ320" s="55">
        <v>151</v>
      </c>
      <c r="AK320" s="54"/>
      <c r="AL320" s="55">
        <v>262</v>
      </c>
      <c r="AM320" s="55">
        <v>362</v>
      </c>
      <c r="AN320" s="55">
        <v>351</v>
      </c>
      <c r="AO320" s="55">
        <v>334</v>
      </c>
      <c r="AP320" s="55">
        <v>277</v>
      </c>
      <c r="AQ320" s="55">
        <v>303</v>
      </c>
      <c r="AR320" s="55">
        <v>400</v>
      </c>
      <c r="AS320" s="55">
        <v>308</v>
      </c>
      <c r="AT320" s="55">
        <v>317</v>
      </c>
      <c r="AU320" s="55">
        <v>275</v>
      </c>
      <c r="AV320" s="55">
        <v>297</v>
      </c>
      <c r="AW320" s="54"/>
      <c r="AX320" s="55">
        <v>536</v>
      </c>
      <c r="AY320" s="55">
        <v>613</v>
      </c>
      <c r="AZ320" s="55">
        <v>564</v>
      </c>
      <c r="BA320" s="55">
        <v>539</v>
      </c>
      <c r="BB320" s="55">
        <v>603</v>
      </c>
      <c r="BC320" s="55">
        <v>603</v>
      </c>
      <c r="BD320" s="55">
        <v>631</v>
      </c>
      <c r="BE320" s="55">
        <v>716</v>
      </c>
      <c r="BF320" s="55">
        <v>580</v>
      </c>
      <c r="BG320" s="55">
        <v>564</v>
      </c>
      <c r="BH320" s="55">
        <v>603</v>
      </c>
    </row>
    <row r="321" spans="1:60" hidden="1" x14ac:dyDescent="0.2">
      <c r="A321" s="54">
        <v>58</v>
      </c>
      <c r="B321" s="55">
        <v>50.7</v>
      </c>
      <c r="C321" s="55">
        <v>42.7</v>
      </c>
      <c r="D321" s="55">
        <v>44.7</v>
      </c>
      <c r="E321" s="55">
        <v>43.1</v>
      </c>
      <c r="F321" s="55">
        <v>48.3</v>
      </c>
      <c r="G321" s="55">
        <v>43.2</v>
      </c>
      <c r="H321" s="55">
        <v>42</v>
      </c>
      <c r="I321" s="55">
        <v>55</v>
      </c>
      <c r="J321" s="55">
        <v>50.5</v>
      </c>
      <c r="K321" s="55">
        <v>37.1</v>
      </c>
      <c r="L321" s="55">
        <v>46.3</v>
      </c>
      <c r="M321" s="54"/>
      <c r="N321" s="55">
        <v>78.599999999999994</v>
      </c>
      <c r="O321" s="55">
        <v>82.1</v>
      </c>
      <c r="P321" s="55">
        <v>91.5</v>
      </c>
      <c r="Q321" s="55">
        <v>66.599999999999994</v>
      </c>
      <c r="R321" s="55">
        <v>63.5</v>
      </c>
      <c r="S321" s="55">
        <v>102</v>
      </c>
      <c r="T321" s="55">
        <v>65.900000000000006</v>
      </c>
      <c r="U321" s="55">
        <v>61</v>
      </c>
      <c r="V321" s="55">
        <v>72.7</v>
      </c>
      <c r="W321" s="55">
        <v>79</v>
      </c>
      <c r="X321" s="55">
        <v>77.5</v>
      </c>
      <c r="Y321" s="54"/>
      <c r="Z321" s="55">
        <v>158</v>
      </c>
      <c r="AA321" s="55">
        <v>148</v>
      </c>
      <c r="AB321" s="55">
        <v>153</v>
      </c>
      <c r="AC321" s="55">
        <v>155</v>
      </c>
      <c r="AD321" s="55">
        <v>152</v>
      </c>
      <c r="AE321" s="55">
        <v>154</v>
      </c>
      <c r="AF321" s="55">
        <v>150</v>
      </c>
      <c r="AG321" s="55">
        <v>156</v>
      </c>
      <c r="AH321" s="55">
        <v>207</v>
      </c>
      <c r="AI321" s="55">
        <v>158</v>
      </c>
      <c r="AJ321" s="55">
        <v>156</v>
      </c>
      <c r="AK321" s="54"/>
      <c r="AL321" s="55">
        <v>297</v>
      </c>
      <c r="AM321" s="55">
        <v>304</v>
      </c>
      <c r="AN321" s="55">
        <v>304</v>
      </c>
      <c r="AO321" s="55">
        <v>300</v>
      </c>
      <c r="AP321" s="55">
        <v>306</v>
      </c>
      <c r="AQ321" s="55">
        <v>266</v>
      </c>
      <c r="AR321" s="55">
        <v>286</v>
      </c>
      <c r="AS321" s="55">
        <v>299</v>
      </c>
      <c r="AT321" s="55">
        <v>307</v>
      </c>
      <c r="AU321" s="55">
        <v>301</v>
      </c>
      <c r="AV321" s="55">
        <v>303</v>
      </c>
      <c r="AW321" s="54"/>
      <c r="AX321" s="55">
        <v>535</v>
      </c>
      <c r="AY321" s="55">
        <v>622</v>
      </c>
      <c r="AZ321" s="55">
        <v>536</v>
      </c>
      <c r="BA321" s="55">
        <v>511</v>
      </c>
      <c r="BB321" s="55">
        <v>673</v>
      </c>
      <c r="BC321" s="55">
        <v>571</v>
      </c>
      <c r="BD321" s="55">
        <v>609</v>
      </c>
      <c r="BE321" s="55">
        <v>816</v>
      </c>
      <c r="BF321" s="55">
        <v>720</v>
      </c>
      <c r="BG321" s="55">
        <v>654</v>
      </c>
      <c r="BH321" s="55">
        <v>629</v>
      </c>
    </row>
    <row r="322" spans="1:60" hidden="1" x14ac:dyDescent="0.2">
      <c r="A322" s="54">
        <v>59</v>
      </c>
      <c r="B322" s="55">
        <v>55</v>
      </c>
      <c r="C322" s="55">
        <v>42.3</v>
      </c>
      <c r="D322" s="55">
        <v>49</v>
      </c>
      <c r="E322" s="55">
        <v>43</v>
      </c>
      <c r="F322" s="55">
        <v>43.3</v>
      </c>
      <c r="G322" s="55">
        <v>45.6</v>
      </c>
      <c r="H322" s="55">
        <v>42.5</v>
      </c>
      <c r="I322" s="55">
        <v>44.5</v>
      </c>
      <c r="J322" s="55">
        <v>50.5</v>
      </c>
      <c r="K322" s="55">
        <v>38</v>
      </c>
      <c r="L322" s="55">
        <v>52.4</v>
      </c>
      <c r="M322" s="54"/>
      <c r="N322" s="55">
        <v>76</v>
      </c>
      <c r="O322" s="55">
        <v>76</v>
      </c>
      <c r="P322" s="55">
        <v>75.400000000000006</v>
      </c>
      <c r="Q322" s="55">
        <v>67.400000000000006</v>
      </c>
      <c r="R322" s="55">
        <v>60.9</v>
      </c>
      <c r="S322" s="55">
        <v>92.9</v>
      </c>
      <c r="T322" s="55">
        <v>78.7</v>
      </c>
      <c r="U322" s="55">
        <v>62.6</v>
      </c>
      <c r="V322" s="55">
        <v>73.8</v>
      </c>
      <c r="W322" s="55">
        <v>76.900000000000006</v>
      </c>
      <c r="X322" s="55">
        <v>76.3</v>
      </c>
      <c r="Y322" s="54"/>
      <c r="Z322" s="55">
        <v>165</v>
      </c>
      <c r="AA322" s="55">
        <v>192</v>
      </c>
      <c r="AB322" s="55">
        <v>157</v>
      </c>
      <c r="AC322" s="55">
        <v>155</v>
      </c>
      <c r="AD322" s="55">
        <v>153</v>
      </c>
      <c r="AE322" s="55">
        <v>154</v>
      </c>
      <c r="AF322" s="55">
        <v>153</v>
      </c>
      <c r="AG322" s="55">
        <v>153</v>
      </c>
      <c r="AH322" s="55">
        <v>217</v>
      </c>
      <c r="AI322" s="55">
        <v>153</v>
      </c>
      <c r="AJ322" s="55">
        <v>154</v>
      </c>
      <c r="AK322" s="54"/>
      <c r="AL322" s="55">
        <v>288</v>
      </c>
      <c r="AM322" s="55">
        <v>299</v>
      </c>
      <c r="AN322" s="55">
        <v>322</v>
      </c>
      <c r="AO322" s="55">
        <v>298</v>
      </c>
      <c r="AP322" s="55">
        <v>311</v>
      </c>
      <c r="AQ322" s="55">
        <v>308</v>
      </c>
      <c r="AR322" s="55">
        <v>286</v>
      </c>
      <c r="AS322" s="55">
        <v>301</v>
      </c>
      <c r="AT322" s="55">
        <v>314</v>
      </c>
      <c r="AU322" s="55">
        <v>281</v>
      </c>
      <c r="AV322" s="55">
        <v>303</v>
      </c>
      <c r="AW322" s="54"/>
      <c r="AX322" s="55">
        <v>546</v>
      </c>
      <c r="AY322" s="55">
        <v>628</v>
      </c>
      <c r="AZ322" s="55">
        <v>622</v>
      </c>
      <c r="BA322" s="55">
        <v>582</v>
      </c>
      <c r="BB322" s="55">
        <v>660</v>
      </c>
      <c r="BC322" s="55">
        <v>560</v>
      </c>
      <c r="BD322" s="55">
        <v>591</v>
      </c>
      <c r="BE322" s="55">
        <v>879</v>
      </c>
      <c r="BF322" s="55">
        <v>807</v>
      </c>
      <c r="BG322" s="55">
        <v>624</v>
      </c>
      <c r="BH322" s="55">
        <v>636</v>
      </c>
    </row>
    <row r="323" spans="1:60" x14ac:dyDescent="0.2">
      <c r="A323" s="54">
        <v>60</v>
      </c>
      <c r="B323" s="55">
        <v>46.4</v>
      </c>
      <c r="C323" s="55">
        <v>48.6</v>
      </c>
      <c r="D323" s="55">
        <v>50.4</v>
      </c>
      <c r="E323" s="55">
        <v>48.6</v>
      </c>
      <c r="F323" s="55">
        <v>45.3</v>
      </c>
      <c r="G323" s="55">
        <v>43.3</v>
      </c>
      <c r="H323" s="55">
        <v>38.200000000000003</v>
      </c>
      <c r="I323" s="55">
        <v>42.3</v>
      </c>
      <c r="J323" s="55">
        <v>45.6</v>
      </c>
      <c r="K323" s="55">
        <v>42.8</v>
      </c>
      <c r="L323" s="55">
        <v>47.2</v>
      </c>
      <c r="M323" s="54"/>
      <c r="N323" s="55">
        <v>75.3</v>
      </c>
      <c r="O323" s="55">
        <v>72.599999999999994</v>
      </c>
      <c r="P323" s="55">
        <v>79</v>
      </c>
      <c r="Q323" s="55">
        <v>66</v>
      </c>
      <c r="R323" s="55">
        <v>61.3</v>
      </c>
      <c r="S323" s="55">
        <v>75.3</v>
      </c>
      <c r="T323" s="55">
        <v>69.400000000000006</v>
      </c>
      <c r="U323" s="55">
        <v>63.7</v>
      </c>
      <c r="V323" s="55">
        <v>72.7</v>
      </c>
      <c r="W323" s="55">
        <v>77.7</v>
      </c>
      <c r="X323" s="55">
        <v>76.900000000000006</v>
      </c>
      <c r="Y323" s="54"/>
      <c r="Z323" s="55">
        <v>163</v>
      </c>
      <c r="AA323" s="55">
        <v>177</v>
      </c>
      <c r="AB323" s="55">
        <v>157</v>
      </c>
      <c r="AC323" s="55">
        <v>162</v>
      </c>
      <c r="AD323" s="55">
        <v>155</v>
      </c>
      <c r="AE323" s="55">
        <v>159</v>
      </c>
      <c r="AF323" s="55">
        <v>144</v>
      </c>
      <c r="AG323" s="55">
        <v>152</v>
      </c>
      <c r="AH323" s="55">
        <v>218</v>
      </c>
      <c r="AI323" s="55">
        <v>159</v>
      </c>
      <c r="AJ323" s="55">
        <v>150</v>
      </c>
      <c r="AK323" s="54"/>
      <c r="AL323" s="55">
        <v>278</v>
      </c>
      <c r="AM323" s="55">
        <v>301</v>
      </c>
      <c r="AN323" s="55">
        <v>304</v>
      </c>
      <c r="AO323" s="55">
        <v>306</v>
      </c>
      <c r="AP323" s="55">
        <v>296</v>
      </c>
      <c r="AQ323" s="55">
        <v>244</v>
      </c>
      <c r="AR323" s="55">
        <v>283</v>
      </c>
      <c r="AS323" s="55">
        <v>305</v>
      </c>
      <c r="AT323" s="55">
        <v>342</v>
      </c>
      <c r="AU323" s="55">
        <v>296</v>
      </c>
      <c r="AV323" s="55">
        <v>312</v>
      </c>
      <c r="AW323" s="54"/>
      <c r="AX323" s="55">
        <v>549</v>
      </c>
      <c r="AY323" s="55">
        <v>617</v>
      </c>
      <c r="AZ323" s="55">
        <v>616</v>
      </c>
      <c r="BA323" s="55">
        <v>566</v>
      </c>
      <c r="BB323" s="55">
        <v>662</v>
      </c>
      <c r="BC323" s="55">
        <v>626</v>
      </c>
      <c r="BD323" s="55">
        <v>638</v>
      </c>
      <c r="BE323" s="55">
        <v>819</v>
      </c>
      <c r="BF323" s="55">
        <v>842</v>
      </c>
      <c r="BG323" s="55">
        <v>643</v>
      </c>
      <c r="BH323" s="55">
        <v>622</v>
      </c>
    </row>
    <row r="324" spans="1:60" x14ac:dyDescent="0.2">
      <c r="A324" s="54"/>
      <c r="B324" s="55">
        <f t="shared" ref="B324:L324" si="67">AVERAGE(B264:B323)</f>
        <v>41.338999999999992</v>
      </c>
      <c r="C324" s="55">
        <f t="shared" si="67"/>
        <v>43.226666666666667</v>
      </c>
      <c r="D324" s="55">
        <f t="shared" si="67"/>
        <v>40.474999999999994</v>
      </c>
      <c r="E324" s="55">
        <f t="shared" si="67"/>
        <v>44.616666666666653</v>
      </c>
      <c r="F324" s="55">
        <f t="shared" si="67"/>
        <v>42.091666666666676</v>
      </c>
      <c r="G324" s="55">
        <f t="shared" si="67"/>
        <v>46.748333333333321</v>
      </c>
      <c r="H324" s="55">
        <f t="shared" si="67"/>
        <v>43.928333333333313</v>
      </c>
      <c r="I324" s="55">
        <f t="shared" si="67"/>
        <v>45.576666666666668</v>
      </c>
      <c r="J324" s="55">
        <f t="shared" si="67"/>
        <v>47.055</v>
      </c>
      <c r="K324" s="55">
        <f t="shared" si="67"/>
        <v>39.301666666666662</v>
      </c>
      <c r="L324" s="55">
        <f t="shared" si="67"/>
        <v>45.965000000000003</v>
      </c>
      <c r="M324" s="54"/>
      <c r="N324" s="55">
        <f t="shared" ref="N324:X324" si="68">AVERAGE(N265:N323)</f>
        <v>77.742372881355934</v>
      </c>
      <c r="O324" s="55">
        <f t="shared" si="68"/>
        <v>78.79491525423731</v>
      </c>
      <c r="P324" s="55">
        <f t="shared" si="68"/>
        <v>79.393220338983056</v>
      </c>
      <c r="Q324" s="55">
        <f t="shared" si="68"/>
        <v>72.784745762711864</v>
      </c>
      <c r="R324" s="55">
        <f t="shared" si="68"/>
        <v>75.188135593220309</v>
      </c>
      <c r="S324" s="55">
        <f t="shared" si="68"/>
        <v>69.698305084745755</v>
      </c>
      <c r="T324" s="55">
        <f t="shared" si="68"/>
        <v>72.252542372881337</v>
      </c>
      <c r="U324" s="55">
        <f t="shared" si="68"/>
        <v>68.792542372881357</v>
      </c>
      <c r="V324" s="55">
        <f t="shared" si="68"/>
        <v>67.95084745762712</v>
      </c>
      <c r="W324" s="55">
        <f t="shared" si="68"/>
        <v>76.337288135593212</v>
      </c>
      <c r="X324" s="55">
        <f t="shared" si="68"/>
        <v>77.842372881355928</v>
      </c>
      <c r="Y324" s="54"/>
      <c r="Z324" s="55">
        <f t="shared" ref="Z324:AJ324" si="69">AVERAGE(Z264:Z323)</f>
        <v>144.9</v>
      </c>
      <c r="AA324" s="55">
        <f t="shared" si="69"/>
        <v>161.58333333333334</v>
      </c>
      <c r="AB324" s="55">
        <f t="shared" si="69"/>
        <v>130.35</v>
      </c>
      <c r="AC324" s="55">
        <f t="shared" si="69"/>
        <v>155.11666666666667</v>
      </c>
      <c r="AD324" s="55">
        <f t="shared" si="69"/>
        <v>144.5683333333333</v>
      </c>
      <c r="AE324" s="55">
        <f t="shared" si="69"/>
        <v>139.58333333333334</v>
      </c>
      <c r="AF324" s="55">
        <f t="shared" si="69"/>
        <v>148.51666666666668</v>
      </c>
      <c r="AG324" s="55">
        <f t="shared" si="69"/>
        <v>160.65</v>
      </c>
      <c r="AH324" s="55">
        <f t="shared" si="69"/>
        <v>146.77166666666665</v>
      </c>
      <c r="AI324" s="55">
        <f t="shared" si="69"/>
        <v>171.43333333333334</v>
      </c>
      <c r="AJ324" s="55">
        <f t="shared" si="69"/>
        <v>154.94999999999999</v>
      </c>
      <c r="AK324" s="54"/>
      <c r="AL324" s="55">
        <f t="shared" ref="AL324:AV324" si="70">AVERAGE(AL264:AL323)</f>
        <v>308.18333333333334</v>
      </c>
      <c r="AM324" s="55">
        <f t="shared" si="70"/>
        <v>315.63333333333333</v>
      </c>
      <c r="AN324" s="55">
        <f t="shared" si="70"/>
        <v>331.95</v>
      </c>
      <c r="AO324" s="55">
        <f t="shared" si="70"/>
        <v>283.14999999999998</v>
      </c>
      <c r="AP324" s="55">
        <f t="shared" si="70"/>
        <v>277.43333333333334</v>
      </c>
      <c r="AQ324" s="55">
        <f t="shared" si="70"/>
        <v>296.83333333333331</v>
      </c>
      <c r="AR324" s="55">
        <f t="shared" si="70"/>
        <v>313.48333333333335</v>
      </c>
      <c r="AS324" s="55">
        <f t="shared" si="70"/>
        <v>314.61666666666667</v>
      </c>
      <c r="AT324" s="55">
        <f t="shared" si="70"/>
        <v>303.39999999999998</v>
      </c>
      <c r="AU324" s="55">
        <f t="shared" si="70"/>
        <v>327.46666666666664</v>
      </c>
      <c r="AV324" s="55">
        <f t="shared" si="70"/>
        <v>343.35</v>
      </c>
      <c r="AW324" s="54"/>
      <c r="AX324" s="55">
        <f t="shared" ref="AX324:BH324" si="71">AVERAGE(AX264:AX323)</f>
        <v>565.9666666666667</v>
      </c>
      <c r="AY324" s="55">
        <f t="shared" si="71"/>
        <v>610.61666666666667</v>
      </c>
      <c r="AZ324" s="55">
        <f t="shared" si="71"/>
        <v>622.63333333333333</v>
      </c>
      <c r="BA324" s="55">
        <f t="shared" si="71"/>
        <v>571.45000000000005</v>
      </c>
      <c r="BB324" s="55">
        <f t="shared" si="71"/>
        <v>606.63333333333333</v>
      </c>
      <c r="BC324" s="55">
        <f t="shared" si="71"/>
        <v>614.13333333333333</v>
      </c>
      <c r="BD324" s="55">
        <f t="shared" si="71"/>
        <v>631.06666666666672</v>
      </c>
      <c r="BE324" s="55">
        <f t="shared" si="71"/>
        <v>639.9</v>
      </c>
      <c r="BF324" s="55">
        <f t="shared" si="71"/>
        <v>610.06666666666672</v>
      </c>
      <c r="BG324" s="55">
        <f t="shared" si="71"/>
        <v>629.06666666666672</v>
      </c>
      <c r="BH324" s="55">
        <f t="shared" si="71"/>
        <v>624.06666666666672</v>
      </c>
    </row>
    <row r="325" spans="1:60" x14ac:dyDescent="0.2">
      <c r="A325" s="54"/>
      <c r="B325" s="55">
        <v>1</v>
      </c>
      <c r="C325" s="55">
        <v>2</v>
      </c>
      <c r="D325" s="55">
        <v>3</v>
      </c>
      <c r="E325" s="55">
        <v>4</v>
      </c>
      <c r="F325" s="55">
        <v>5</v>
      </c>
      <c r="G325" s="55">
        <v>6</v>
      </c>
      <c r="H325" s="55">
        <v>7</v>
      </c>
      <c r="I325" s="55">
        <v>8</v>
      </c>
      <c r="J325" s="55">
        <v>9</v>
      </c>
      <c r="K325" s="55">
        <v>10</v>
      </c>
      <c r="L325" s="55">
        <v>11</v>
      </c>
      <c r="M325" s="54"/>
      <c r="N325" s="55">
        <v>1</v>
      </c>
      <c r="O325" s="55">
        <v>2</v>
      </c>
      <c r="P325" s="55">
        <v>3</v>
      </c>
      <c r="Q325" s="55">
        <v>4</v>
      </c>
      <c r="R325" s="55">
        <v>5</v>
      </c>
      <c r="S325" s="55">
        <v>6</v>
      </c>
      <c r="T325" s="55">
        <v>7</v>
      </c>
      <c r="U325" s="55">
        <v>8</v>
      </c>
      <c r="V325" s="55">
        <v>9</v>
      </c>
      <c r="W325" s="55">
        <v>10</v>
      </c>
      <c r="X325" s="55">
        <v>11</v>
      </c>
      <c r="Y325" s="54"/>
      <c r="Z325" s="55">
        <v>1</v>
      </c>
      <c r="AA325" s="55">
        <v>2</v>
      </c>
      <c r="AB325" s="55">
        <v>3</v>
      </c>
      <c r="AC325" s="55">
        <v>4</v>
      </c>
      <c r="AD325" s="55">
        <v>5</v>
      </c>
      <c r="AE325" s="55">
        <v>6</v>
      </c>
      <c r="AF325" s="55">
        <v>7</v>
      </c>
      <c r="AG325" s="55">
        <v>8</v>
      </c>
      <c r="AH325" s="55">
        <v>9</v>
      </c>
      <c r="AI325" s="55">
        <v>10</v>
      </c>
      <c r="AJ325" s="55">
        <v>11</v>
      </c>
      <c r="AK325" s="54"/>
      <c r="AL325" s="55">
        <v>1</v>
      </c>
      <c r="AM325" s="55">
        <v>2</v>
      </c>
      <c r="AN325" s="55">
        <v>3</v>
      </c>
      <c r="AO325" s="55">
        <v>4</v>
      </c>
      <c r="AP325" s="55">
        <v>5</v>
      </c>
      <c r="AQ325" s="55">
        <v>6</v>
      </c>
      <c r="AR325" s="55">
        <v>7</v>
      </c>
      <c r="AS325" s="55">
        <v>8</v>
      </c>
      <c r="AT325" s="55">
        <v>9</v>
      </c>
      <c r="AU325" s="55">
        <v>10</v>
      </c>
      <c r="AV325" s="55">
        <v>11</v>
      </c>
      <c r="AW325" s="54"/>
      <c r="AX325" s="55">
        <v>1</v>
      </c>
      <c r="AY325" s="55">
        <v>2</v>
      </c>
      <c r="AZ325" s="55">
        <v>3</v>
      </c>
      <c r="BA325" s="55">
        <v>4</v>
      </c>
      <c r="BB325" s="55">
        <v>5</v>
      </c>
      <c r="BC325" s="55">
        <v>6</v>
      </c>
      <c r="BD325" s="55">
        <v>7</v>
      </c>
      <c r="BE325" s="55">
        <v>8</v>
      </c>
      <c r="BF325" s="55">
        <v>9</v>
      </c>
      <c r="BG325" s="55">
        <v>10</v>
      </c>
      <c r="BH325" s="55">
        <v>11</v>
      </c>
    </row>
    <row r="328" spans="1:60" x14ac:dyDescent="0.2">
      <c r="A328" s="53"/>
      <c r="B328" s="347">
        <v>64</v>
      </c>
      <c r="C328" s="347"/>
      <c r="D328" s="347"/>
      <c r="E328" s="347"/>
      <c r="F328" s="347"/>
      <c r="G328" s="347"/>
      <c r="H328" s="347"/>
      <c r="I328" s="347"/>
      <c r="J328" s="347"/>
      <c r="K328" s="347"/>
      <c r="L328" s="347"/>
      <c r="M328" s="53"/>
      <c r="N328" s="347">
        <v>128</v>
      </c>
      <c r="O328" s="347"/>
      <c r="P328" s="347"/>
      <c r="Q328" s="347"/>
      <c r="R328" s="347"/>
      <c r="S328" s="347"/>
      <c r="T328" s="347"/>
      <c r="U328" s="347"/>
      <c r="V328" s="347"/>
      <c r="W328" s="347"/>
      <c r="X328" s="347"/>
      <c r="Y328" s="53"/>
      <c r="Z328" s="347">
        <v>256</v>
      </c>
      <c r="AA328" s="347"/>
      <c r="AB328" s="347"/>
      <c r="AC328" s="347"/>
      <c r="AD328" s="347"/>
      <c r="AE328" s="347"/>
      <c r="AF328" s="347"/>
      <c r="AG328" s="347"/>
      <c r="AH328" s="347"/>
      <c r="AI328" s="347"/>
      <c r="AJ328" s="347"/>
      <c r="AK328" s="53"/>
      <c r="AL328" s="347">
        <v>512</v>
      </c>
      <c r="AM328" s="347"/>
      <c r="AN328" s="347"/>
      <c r="AO328" s="347"/>
      <c r="AP328" s="347"/>
      <c r="AQ328" s="347"/>
      <c r="AR328" s="347"/>
      <c r="AS328" s="347"/>
      <c r="AT328" s="347"/>
      <c r="AU328" s="347"/>
      <c r="AV328" s="347"/>
      <c r="AW328" s="53"/>
      <c r="AX328" s="347">
        <v>1024</v>
      </c>
      <c r="AY328" s="347"/>
      <c r="AZ328" s="347"/>
      <c r="BA328" s="347"/>
      <c r="BB328" s="347"/>
      <c r="BC328" s="347"/>
      <c r="BD328" s="347"/>
      <c r="BE328" s="347"/>
      <c r="BF328" s="347"/>
      <c r="BG328" s="347"/>
      <c r="BH328" s="347"/>
    </row>
    <row r="329" spans="1:60" x14ac:dyDescent="0.2">
      <c r="A329" s="38">
        <v>1</v>
      </c>
      <c r="B329" s="40">
        <v>29.7</v>
      </c>
      <c r="C329" s="40">
        <v>43.2</v>
      </c>
      <c r="D329" s="40">
        <v>43.7</v>
      </c>
      <c r="E329" s="40">
        <v>44.4</v>
      </c>
      <c r="F329" s="40">
        <v>48.5</v>
      </c>
      <c r="G329" s="40">
        <v>54.5</v>
      </c>
      <c r="H329" s="40">
        <v>42.8</v>
      </c>
      <c r="I329" s="40">
        <v>39.299999999999997</v>
      </c>
      <c r="J329" s="40">
        <v>54.5</v>
      </c>
      <c r="K329" s="40">
        <v>48.9</v>
      </c>
      <c r="L329" s="40">
        <v>43.6</v>
      </c>
      <c r="M329" s="38"/>
      <c r="N329" s="40">
        <v>66.7</v>
      </c>
      <c r="O329" s="40">
        <v>76</v>
      </c>
      <c r="P329" s="40">
        <v>76.099999999999994</v>
      </c>
      <c r="Q329" s="40">
        <v>78.5</v>
      </c>
      <c r="R329" s="40">
        <v>74.7</v>
      </c>
      <c r="S329" s="40">
        <v>73</v>
      </c>
      <c r="T329" s="40">
        <v>63.6</v>
      </c>
      <c r="U329" s="40">
        <v>82.9</v>
      </c>
      <c r="V329" s="40">
        <v>63.6</v>
      </c>
      <c r="W329" s="40">
        <v>82.7</v>
      </c>
      <c r="X329" s="40">
        <v>79.3</v>
      </c>
      <c r="Y329" s="38"/>
      <c r="Z329" s="40">
        <v>161</v>
      </c>
      <c r="AA329" s="40">
        <v>155</v>
      </c>
      <c r="AB329" s="40">
        <v>166</v>
      </c>
      <c r="AC329" s="40">
        <v>152</v>
      </c>
      <c r="AD329" s="40">
        <v>160</v>
      </c>
      <c r="AE329" s="40">
        <v>153</v>
      </c>
      <c r="AF329" s="40">
        <v>123</v>
      </c>
      <c r="AG329" s="40">
        <v>129</v>
      </c>
      <c r="AH329" s="40">
        <v>153</v>
      </c>
      <c r="AI329" s="40">
        <v>149</v>
      </c>
      <c r="AJ329" s="40">
        <v>157</v>
      </c>
      <c r="AK329" s="38"/>
      <c r="AL329" s="40">
        <v>300</v>
      </c>
      <c r="AM329" s="40">
        <v>444</v>
      </c>
      <c r="AN329" s="40">
        <v>309</v>
      </c>
      <c r="AO329" s="40">
        <v>290</v>
      </c>
      <c r="AP329" s="40">
        <v>245</v>
      </c>
      <c r="AQ329" s="40">
        <v>304</v>
      </c>
      <c r="AR329" s="40">
        <v>299</v>
      </c>
      <c r="AS329" s="40">
        <v>289</v>
      </c>
      <c r="AT329" s="40">
        <v>300</v>
      </c>
      <c r="AU329" s="40">
        <v>277</v>
      </c>
      <c r="AV329" s="40">
        <v>270</v>
      </c>
      <c r="AW329" s="38"/>
      <c r="AX329" s="40">
        <v>610</v>
      </c>
      <c r="AY329" s="40">
        <v>526</v>
      </c>
      <c r="AZ329" s="40">
        <v>626</v>
      </c>
      <c r="BA329" s="40">
        <v>650</v>
      </c>
      <c r="BB329" s="40">
        <v>651</v>
      </c>
      <c r="BC329" s="40">
        <v>636</v>
      </c>
      <c r="BD329" s="40">
        <v>578</v>
      </c>
      <c r="BE329" s="40">
        <v>493</v>
      </c>
      <c r="BF329" s="40">
        <v>687</v>
      </c>
      <c r="BG329" s="40">
        <v>597</v>
      </c>
      <c r="BH329" s="40">
        <v>607</v>
      </c>
    </row>
    <row r="330" spans="1:60" x14ac:dyDescent="0.2">
      <c r="A330" s="38">
        <v>2</v>
      </c>
      <c r="B330" s="40">
        <v>43.1</v>
      </c>
      <c r="C330" s="40">
        <v>40.6</v>
      </c>
      <c r="D330" s="40">
        <v>40.299999999999997</v>
      </c>
      <c r="E330" s="40">
        <v>42.8</v>
      </c>
      <c r="F330" s="40">
        <v>43.5</v>
      </c>
      <c r="G330" s="40">
        <v>53.4</v>
      </c>
      <c r="H330" s="40">
        <v>42.9</v>
      </c>
      <c r="I330" s="40">
        <v>39.200000000000003</v>
      </c>
      <c r="J330" s="40">
        <v>47.3</v>
      </c>
      <c r="K330" s="40">
        <v>36.799999999999997</v>
      </c>
      <c r="L330" s="40">
        <v>48.5</v>
      </c>
      <c r="M330" s="38"/>
      <c r="N330" s="40">
        <v>82.2</v>
      </c>
      <c r="O330" s="40">
        <v>75.400000000000006</v>
      </c>
      <c r="P330" s="40">
        <v>76.2</v>
      </c>
      <c r="Q330" s="40">
        <v>79.3</v>
      </c>
      <c r="R330" s="40">
        <v>71.3</v>
      </c>
      <c r="S330" s="40">
        <v>73</v>
      </c>
      <c r="T330" s="40">
        <v>62.6</v>
      </c>
      <c r="U330" s="40">
        <v>77.7</v>
      </c>
      <c r="V330" s="40">
        <v>64.400000000000006</v>
      </c>
      <c r="W330" s="40">
        <v>75.400000000000006</v>
      </c>
      <c r="X330" s="40">
        <v>76.099999999999994</v>
      </c>
      <c r="Y330" s="38"/>
      <c r="Z330" s="40">
        <v>153</v>
      </c>
      <c r="AA330" s="40">
        <v>160</v>
      </c>
      <c r="AB330" s="40">
        <v>141</v>
      </c>
      <c r="AC330" s="40">
        <v>152</v>
      </c>
      <c r="AD330" s="40">
        <v>159</v>
      </c>
      <c r="AE330" s="40">
        <v>146</v>
      </c>
      <c r="AF330" s="40">
        <v>124</v>
      </c>
      <c r="AG330" s="40">
        <v>121</v>
      </c>
      <c r="AH330" s="40">
        <v>155</v>
      </c>
      <c r="AI330" s="40">
        <v>157</v>
      </c>
      <c r="AJ330" s="40">
        <v>156</v>
      </c>
      <c r="AK330" s="38"/>
      <c r="AL330" s="40">
        <v>364</v>
      </c>
      <c r="AM330" s="40">
        <v>411</v>
      </c>
      <c r="AN330" s="40">
        <v>278</v>
      </c>
      <c r="AO330" s="40">
        <v>310</v>
      </c>
      <c r="AP330" s="40">
        <v>248</v>
      </c>
      <c r="AQ330" s="40">
        <v>296</v>
      </c>
      <c r="AR330" s="40">
        <v>307</v>
      </c>
      <c r="AS330" s="40">
        <v>308</v>
      </c>
      <c r="AT330" s="40">
        <v>427</v>
      </c>
      <c r="AU330" s="40">
        <v>370</v>
      </c>
      <c r="AV330" s="40">
        <v>293</v>
      </c>
      <c r="AW330" s="38"/>
      <c r="AX330" s="40">
        <v>614</v>
      </c>
      <c r="AY330" s="40">
        <v>541</v>
      </c>
      <c r="AZ330" s="40">
        <v>641</v>
      </c>
      <c r="BA330" s="40">
        <v>627</v>
      </c>
      <c r="BB330" s="40">
        <v>859</v>
      </c>
      <c r="BC330" s="40">
        <v>620</v>
      </c>
      <c r="BD330" s="40">
        <v>600</v>
      </c>
      <c r="BE330" s="40">
        <v>661</v>
      </c>
      <c r="BF330" s="40">
        <v>699</v>
      </c>
      <c r="BG330" s="40">
        <v>593</v>
      </c>
      <c r="BH330" s="40">
        <v>612</v>
      </c>
    </row>
    <row r="331" spans="1:60" hidden="1" x14ac:dyDescent="0.2">
      <c r="A331" s="38">
        <v>3</v>
      </c>
      <c r="B331" s="40">
        <v>42.7</v>
      </c>
      <c r="C331" s="40">
        <v>41.3</v>
      </c>
      <c r="D331" s="40">
        <v>43.2</v>
      </c>
      <c r="E331" s="40">
        <v>42.8</v>
      </c>
      <c r="F331" s="40">
        <v>42.8</v>
      </c>
      <c r="G331" s="40">
        <v>40.5</v>
      </c>
      <c r="H331" s="40">
        <v>51.5</v>
      </c>
      <c r="I331" s="40">
        <v>43</v>
      </c>
      <c r="J331" s="40">
        <v>42.5</v>
      </c>
      <c r="K331" s="40">
        <v>36.799999999999997</v>
      </c>
      <c r="L331" s="40">
        <v>49.9</v>
      </c>
      <c r="M331" s="38"/>
      <c r="N331" s="40">
        <v>84.5</v>
      </c>
      <c r="O331" s="40">
        <v>77.2</v>
      </c>
      <c r="P331" s="40">
        <v>76.099999999999994</v>
      </c>
      <c r="Q331" s="40">
        <v>78.400000000000006</v>
      </c>
      <c r="R331" s="40">
        <v>66.599999999999994</v>
      </c>
      <c r="S331" s="40">
        <v>73.099999999999994</v>
      </c>
      <c r="T331" s="40">
        <v>63.5</v>
      </c>
      <c r="U331" s="40">
        <v>76.099999999999994</v>
      </c>
      <c r="V331" s="40">
        <v>64.8</v>
      </c>
      <c r="W331" s="40">
        <v>76.3</v>
      </c>
      <c r="X331" s="40">
        <v>78.400000000000006</v>
      </c>
      <c r="Y331" s="38"/>
      <c r="Z331" s="40">
        <v>123</v>
      </c>
      <c r="AA331" s="40">
        <v>160</v>
      </c>
      <c r="AB331" s="40">
        <v>132</v>
      </c>
      <c r="AC331" s="40">
        <v>153</v>
      </c>
      <c r="AD331" s="40">
        <v>164</v>
      </c>
      <c r="AE331" s="40">
        <v>133</v>
      </c>
      <c r="AF331" s="40">
        <v>123</v>
      </c>
      <c r="AG331" s="40">
        <v>138</v>
      </c>
      <c r="AH331" s="40">
        <v>152</v>
      </c>
      <c r="AI331" s="40">
        <v>153</v>
      </c>
      <c r="AJ331" s="40">
        <v>152</v>
      </c>
      <c r="AK331" s="38"/>
      <c r="AL331" s="40">
        <v>426</v>
      </c>
      <c r="AM331" s="40">
        <v>308</v>
      </c>
      <c r="AN331" s="40">
        <v>298</v>
      </c>
      <c r="AO331" s="40">
        <v>266</v>
      </c>
      <c r="AP331" s="40">
        <v>249</v>
      </c>
      <c r="AQ331" s="40">
        <v>304</v>
      </c>
      <c r="AR331" s="40">
        <v>264</v>
      </c>
      <c r="AS331" s="40">
        <v>330</v>
      </c>
      <c r="AT331" s="40">
        <v>439</v>
      </c>
      <c r="AU331" s="40">
        <v>381</v>
      </c>
      <c r="AV331" s="40">
        <v>288</v>
      </c>
      <c r="AW331" s="38"/>
      <c r="AX331" s="40">
        <v>589</v>
      </c>
      <c r="AY331" s="40">
        <v>544</v>
      </c>
      <c r="AZ331" s="40">
        <v>563</v>
      </c>
      <c r="BA331" s="40">
        <v>596</v>
      </c>
      <c r="BB331" s="40">
        <v>868</v>
      </c>
      <c r="BC331" s="40">
        <v>604</v>
      </c>
      <c r="BD331" s="40">
        <v>622</v>
      </c>
      <c r="BE331" s="40">
        <v>597</v>
      </c>
      <c r="BF331" s="40">
        <v>690</v>
      </c>
      <c r="BG331" s="40">
        <v>592</v>
      </c>
      <c r="BH331" s="40">
        <v>546</v>
      </c>
    </row>
    <row r="332" spans="1:60" hidden="1" x14ac:dyDescent="0.2">
      <c r="A332" s="38">
        <v>4</v>
      </c>
      <c r="B332" s="40">
        <v>43.4</v>
      </c>
      <c r="C332" s="40">
        <v>41</v>
      </c>
      <c r="D332" s="40">
        <v>43.4</v>
      </c>
      <c r="E332" s="40">
        <v>43</v>
      </c>
      <c r="F332" s="40">
        <v>44.6</v>
      </c>
      <c r="G332" s="40">
        <v>37.1</v>
      </c>
      <c r="H332" s="40">
        <v>51.7</v>
      </c>
      <c r="I332" s="40">
        <v>42.6</v>
      </c>
      <c r="J332" s="40">
        <v>42.6</v>
      </c>
      <c r="K332" s="40">
        <v>37</v>
      </c>
      <c r="L332" s="40">
        <v>45.1</v>
      </c>
      <c r="M332" s="38"/>
      <c r="N332" s="40">
        <v>75.7</v>
      </c>
      <c r="O332" s="40">
        <v>80</v>
      </c>
      <c r="P332" s="40">
        <v>78.3</v>
      </c>
      <c r="Q332" s="40">
        <v>51.1</v>
      </c>
      <c r="R332" s="40">
        <v>64.400000000000006</v>
      </c>
      <c r="S332" s="40">
        <v>74.900000000000006</v>
      </c>
      <c r="T332" s="40">
        <v>65.599999999999994</v>
      </c>
      <c r="U332" s="40">
        <v>77.099999999999994</v>
      </c>
      <c r="V332" s="40">
        <v>61.9</v>
      </c>
      <c r="W332" s="40">
        <v>65.3</v>
      </c>
      <c r="X332" s="40">
        <v>80.900000000000006</v>
      </c>
      <c r="Y332" s="38"/>
      <c r="Z332" s="40">
        <v>144</v>
      </c>
      <c r="AA332" s="40">
        <v>156</v>
      </c>
      <c r="AB332" s="40">
        <v>135</v>
      </c>
      <c r="AC332" s="40">
        <v>152</v>
      </c>
      <c r="AD332" s="40">
        <v>159</v>
      </c>
      <c r="AE332" s="40">
        <v>133</v>
      </c>
      <c r="AF332" s="40">
        <v>124</v>
      </c>
      <c r="AG332" s="40">
        <v>121</v>
      </c>
      <c r="AH332" s="40">
        <v>158</v>
      </c>
      <c r="AI332" s="40">
        <v>154</v>
      </c>
      <c r="AJ332" s="40">
        <v>161</v>
      </c>
      <c r="AK332" s="38"/>
      <c r="AL332" s="40">
        <v>396</v>
      </c>
      <c r="AM332" s="40">
        <v>273</v>
      </c>
      <c r="AN332" s="40">
        <v>297</v>
      </c>
      <c r="AO332" s="40">
        <v>264</v>
      </c>
      <c r="AP332" s="40">
        <v>256</v>
      </c>
      <c r="AQ332" s="40">
        <v>329</v>
      </c>
      <c r="AR332" s="40">
        <v>262</v>
      </c>
      <c r="AS332" s="40">
        <v>431</v>
      </c>
      <c r="AT332" s="40">
        <v>433</v>
      </c>
      <c r="AU332" s="40">
        <v>296</v>
      </c>
      <c r="AV332" s="40">
        <v>270</v>
      </c>
      <c r="AW332" s="38"/>
      <c r="AX332" s="40">
        <v>615</v>
      </c>
      <c r="AY332" s="40">
        <v>581</v>
      </c>
      <c r="AZ332" s="40">
        <v>571</v>
      </c>
      <c r="BA332" s="40">
        <v>597</v>
      </c>
      <c r="BB332" s="40">
        <v>668</v>
      </c>
      <c r="BC332" s="40">
        <v>600</v>
      </c>
      <c r="BD332" s="40">
        <v>604</v>
      </c>
      <c r="BE332" s="40">
        <v>605</v>
      </c>
      <c r="BF332" s="40">
        <v>627</v>
      </c>
      <c r="BG332" s="40">
        <v>589</v>
      </c>
      <c r="BH332" s="40">
        <v>582</v>
      </c>
    </row>
    <row r="333" spans="1:60" hidden="1" x14ac:dyDescent="0.2">
      <c r="A333" s="38">
        <v>5</v>
      </c>
      <c r="B333" s="40">
        <v>43.1</v>
      </c>
      <c r="C333" s="40">
        <v>43.9</v>
      </c>
      <c r="D333" s="40">
        <v>40.6</v>
      </c>
      <c r="E333" s="40">
        <v>42.8</v>
      </c>
      <c r="F333" s="40">
        <v>38.1</v>
      </c>
      <c r="G333" s="40">
        <v>39.799999999999997</v>
      </c>
      <c r="H333" s="40">
        <v>48.5</v>
      </c>
      <c r="I333" s="40">
        <v>44.3</v>
      </c>
      <c r="J333" s="40">
        <v>43.8</v>
      </c>
      <c r="K333" s="40">
        <v>35.700000000000003</v>
      </c>
      <c r="L333" s="40">
        <v>50.3</v>
      </c>
      <c r="M333" s="38"/>
      <c r="N333" s="40">
        <v>79.5</v>
      </c>
      <c r="O333" s="40">
        <v>79.099999999999994</v>
      </c>
      <c r="P333" s="40">
        <v>99.9</v>
      </c>
      <c r="Q333" s="40">
        <v>39.799999999999997</v>
      </c>
      <c r="R333" s="40">
        <v>71.8</v>
      </c>
      <c r="S333" s="40">
        <v>80.2</v>
      </c>
      <c r="T333" s="40">
        <v>72.3</v>
      </c>
      <c r="U333" s="40">
        <v>80.7</v>
      </c>
      <c r="V333" s="40">
        <v>65.099999999999994</v>
      </c>
      <c r="W333" s="40">
        <v>70.8</v>
      </c>
      <c r="X333" s="40">
        <v>84</v>
      </c>
      <c r="Y333" s="38"/>
      <c r="Z333" s="40">
        <v>161</v>
      </c>
      <c r="AA333" s="40">
        <v>151</v>
      </c>
      <c r="AB333" s="40">
        <v>137</v>
      </c>
      <c r="AC333" s="40">
        <v>153</v>
      </c>
      <c r="AD333" s="40">
        <v>164</v>
      </c>
      <c r="AE333" s="40">
        <v>141</v>
      </c>
      <c r="AF333" s="40">
        <v>131</v>
      </c>
      <c r="AG333" s="40">
        <v>125</v>
      </c>
      <c r="AH333" s="40">
        <v>174</v>
      </c>
      <c r="AI333" s="40">
        <v>157</v>
      </c>
      <c r="AJ333" s="40">
        <v>149</v>
      </c>
      <c r="AK333" s="38"/>
      <c r="AL333" s="40">
        <v>303</v>
      </c>
      <c r="AM333" s="40">
        <v>253</v>
      </c>
      <c r="AN333" s="40">
        <v>299</v>
      </c>
      <c r="AO333" s="40">
        <v>265</v>
      </c>
      <c r="AP333" s="40">
        <v>264</v>
      </c>
      <c r="AQ333" s="40">
        <v>318</v>
      </c>
      <c r="AR333" s="40">
        <v>284</v>
      </c>
      <c r="AS333" s="40">
        <v>432</v>
      </c>
      <c r="AT333" s="40">
        <v>312</v>
      </c>
      <c r="AU333" s="40">
        <v>279</v>
      </c>
      <c r="AV333" s="40">
        <v>294</v>
      </c>
      <c r="AW333" s="38"/>
      <c r="AX333" s="40">
        <v>733</v>
      </c>
      <c r="AY333" s="40">
        <v>688</v>
      </c>
      <c r="AZ333" s="40">
        <v>578</v>
      </c>
      <c r="BA333" s="40">
        <v>599</v>
      </c>
      <c r="BB333" s="40">
        <v>575</v>
      </c>
      <c r="BC333" s="40">
        <v>597</v>
      </c>
      <c r="BD333" s="40">
        <v>604</v>
      </c>
      <c r="BE333" s="40">
        <v>600</v>
      </c>
      <c r="BF333" s="40">
        <v>844</v>
      </c>
      <c r="BG333" s="40">
        <v>605</v>
      </c>
      <c r="BH333" s="40">
        <v>618</v>
      </c>
    </row>
    <row r="334" spans="1:60" hidden="1" x14ac:dyDescent="0.2">
      <c r="A334" s="38">
        <v>6</v>
      </c>
      <c r="B334" s="40">
        <v>43</v>
      </c>
      <c r="C334" s="40">
        <v>44.4</v>
      </c>
      <c r="D334" s="40">
        <v>40</v>
      </c>
      <c r="E334" s="40">
        <v>42.7</v>
      </c>
      <c r="F334" s="40">
        <v>35.5</v>
      </c>
      <c r="G334" s="40">
        <v>40.200000000000003</v>
      </c>
      <c r="H334" s="40">
        <v>52</v>
      </c>
      <c r="I334" s="40">
        <v>44.9</v>
      </c>
      <c r="J334" s="40">
        <v>42</v>
      </c>
      <c r="K334" s="40">
        <v>35.799999999999997</v>
      </c>
      <c r="L334" s="40">
        <v>57.9</v>
      </c>
      <c r="M334" s="38"/>
      <c r="N334" s="40">
        <v>78.3</v>
      </c>
      <c r="O334" s="40">
        <v>77.3</v>
      </c>
      <c r="P334" s="40">
        <v>77.3</v>
      </c>
      <c r="Q334" s="40">
        <v>55.9</v>
      </c>
      <c r="R334" s="40">
        <v>82.3</v>
      </c>
      <c r="S334" s="40">
        <v>63.4</v>
      </c>
      <c r="T334" s="40">
        <v>77.099999999999994</v>
      </c>
      <c r="U334" s="40">
        <v>75.2</v>
      </c>
      <c r="V334" s="40">
        <v>62.9</v>
      </c>
      <c r="W334" s="40">
        <v>68.400000000000006</v>
      </c>
      <c r="X334" s="40">
        <v>80</v>
      </c>
      <c r="Y334" s="38"/>
      <c r="Z334" s="40">
        <v>155</v>
      </c>
      <c r="AA334" s="40">
        <v>158</v>
      </c>
      <c r="AB334" s="40">
        <v>135</v>
      </c>
      <c r="AC334" s="40">
        <v>151</v>
      </c>
      <c r="AD334" s="40">
        <v>161</v>
      </c>
      <c r="AE334" s="40">
        <v>145</v>
      </c>
      <c r="AF334" s="40">
        <v>125</v>
      </c>
      <c r="AG334" s="40">
        <v>127</v>
      </c>
      <c r="AH334" s="40">
        <v>198</v>
      </c>
      <c r="AI334" s="40">
        <v>154</v>
      </c>
      <c r="AJ334" s="40">
        <v>148</v>
      </c>
      <c r="AK334" s="38"/>
      <c r="AL334" s="40">
        <v>364</v>
      </c>
      <c r="AM334" s="40">
        <v>236</v>
      </c>
      <c r="AN334" s="40">
        <v>299</v>
      </c>
      <c r="AO334" s="40">
        <v>269</v>
      </c>
      <c r="AP334" s="40">
        <v>251</v>
      </c>
      <c r="AQ334" s="40">
        <v>273</v>
      </c>
      <c r="AR334" s="40">
        <v>279</v>
      </c>
      <c r="AS334" s="40">
        <v>380</v>
      </c>
      <c r="AT334" s="40">
        <v>327</v>
      </c>
      <c r="AU334" s="40">
        <v>293</v>
      </c>
      <c r="AV334" s="40">
        <v>287</v>
      </c>
      <c r="AW334" s="38"/>
      <c r="AX334" s="40">
        <v>604</v>
      </c>
      <c r="AY334" s="40">
        <v>630</v>
      </c>
      <c r="AZ334" s="40">
        <v>508</v>
      </c>
      <c r="BA334" s="40">
        <v>654</v>
      </c>
      <c r="BB334" s="40">
        <v>568</v>
      </c>
      <c r="BC334" s="40">
        <v>611</v>
      </c>
      <c r="BD334" s="40">
        <v>610</v>
      </c>
      <c r="BE334" s="40">
        <v>599</v>
      </c>
      <c r="BF334" s="40">
        <v>825</v>
      </c>
      <c r="BG334" s="40">
        <v>599</v>
      </c>
      <c r="BH334" s="40">
        <v>598</v>
      </c>
    </row>
    <row r="335" spans="1:60" hidden="1" x14ac:dyDescent="0.2">
      <c r="A335" s="38">
        <v>7</v>
      </c>
      <c r="B335" s="40">
        <v>44.7</v>
      </c>
      <c r="C335" s="40">
        <v>43.2</v>
      </c>
      <c r="D335" s="40">
        <v>41.3</v>
      </c>
      <c r="E335" s="40">
        <v>42.8</v>
      </c>
      <c r="F335" s="40">
        <v>35.4</v>
      </c>
      <c r="G335" s="40">
        <v>39.9</v>
      </c>
      <c r="H335" s="40">
        <v>50.2</v>
      </c>
      <c r="I335" s="40">
        <v>50.4</v>
      </c>
      <c r="J335" s="40">
        <v>46.9</v>
      </c>
      <c r="K335" s="40">
        <v>36.299999999999997</v>
      </c>
      <c r="L335" s="40">
        <v>57.7</v>
      </c>
      <c r="M335" s="38"/>
      <c r="N335" s="40">
        <v>78.8</v>
      </c>
      <c r="O335" s="40">
        <v>79.2</v>
      </c>
      <c r="P335" s="40">
        <v>79.3</v>
      </c>
      <c r="Q335" s="40">
        <v>75.900000000000006</v>
      </c>
      <c r="R335" s="40">
        <v>83.7</v>
      </c>
      <c r="S335" s="40">
        <v>61.9</v>
      </c>
      <c r="T335" s="40">
        <v>80.5</v>
      </c>
      <c r="U335" s="40">
        <v>75</v>
      </c>
      <c r="V335" s="40">
        <v>62.4</v>
      </c>
      <c r="W335" s="40">
        <v>66.5</v>
      </c>
      <c r="X335" s="40">
        <v>79.2</v>
      </c>
      <c r="Y335" s="38"/>
      <c r="Z335" s="40">
        <v>155</v>
      </c>
      <c r="AA335" s="40">
        <v>149</v>
      </c>
      <c r="AB335" s="40">
        <v>127</v>
      </c>
      <c r="AC335" s="40">
        <v>155</v>
      </c>
      <c r="AD335" s="40">
        <v>154</v>
      </c>
      <c r="AE335" s="40">
        <v>127</v>
      </c>
      <c r="AF335" s="40">
        <v>130</v>
      </c>
      <c r="AG335" s="40">
        <v>128</v>
      </c>
      <c r="AH335" s="40">
        <v>209</v>
      </c>
      <c r="AI335" s="40">
        <v>149</v>
      </c>
      <c r="AJ335" s="40">
        <v>155</v>
      </c>
      <c r="AK335" s="38"/>
      <c r="AL335" s="40">
        <v>428</v>
      </c>
      <c r="AM335" s="40">
        <v>242</v>
      </c>
      <c r="AN335" s="40">
        <v>327</v>
      </c>
      <c r="AO335" s="40">
        <v>261</v>
      </c>
      <c r="AP335" s="40">
        <v>250</v>
      </c>
      <c r="AQ335" s="40">
        <v>310</v>
      </c>
      <c r="AR335" s="40">
        <v>266</v>
      </c>
      <c r="AS335" s="40">
        <v>304</v>
      </c>
      <c r="AT335" s="40">
        <v>387</v>
      </c>
      <c r="AU335" s="40">
        <v>267</v>
      </c>
      <c r="AV335" s="40">
        <v>366</v>
      </c>
      <c r="AW335" s="38"/>
      <c r="AX335" s="40">
        <v>623</v>
      </c>
      <c r="AY335" s="40">
        <v>657</v>
      </c>
      <c r="AZ335" s="40">
        <v>604</v>
      </c>
      <c r="BA335" s="40">
        <v>622</v>
      </c>
      <c r="BB335" s="40">
        <v>561</v>
      </c>
      <c r="BC335" s="40">
        <v>601</v>
      </c>
      <c r="BD335" s="40">
        <v>613</v>
      </c>
      <c r="BE335" s="40">
        <v>617</v>
      </c>
      <c r="BF335" s="40">
        <v>627</v>
      </c>
      <c r="BG335" s="40">
        <v>599</v>
      </c>
      <c r="BH335" s="40">
        <v>593</v>
      </c>
    </row>
    <row r="336" spans="1:60" hidden="1" x14ac:dyDescent="0.2">
      <c r="A336" s="38">
        <v>8</v>
      </c>
      <c r="B336" s="40">
        <v>45.5</v>
      </c>
      <c r="C336" s="40">
        <v>42.7</v>
      </c>
      <c r="D336" s="40">
        <v>44</v>
      </c>
      <c r="E336" s="40">
        <v>42.8</v>
      </c>
      <c r="F336" s="40">
        <v>35.799999999999997</v>
      </c>
      <c r="G336" s="40">
        <v>39.9</v>
      </c>
      <c r="H336" s="40">
        <v>44</v>
      </c>
      <c r="I336" s="40">
        <v>49.1</v>
      </c>
      <c r="J336" s="40">
        <v>54.3</v>
      </c>
      <c r="K336" s="40">
        <v>38.799999999999997</v>
      </c>
      <c r="L336" s="40">
        <v>40.700000000000003</v>
      </c>
      <c r="M336" s="38"/>
      <c r="N336" s="40">
        <v>76.8</v>
      </c>
      <c r="O336" s="40">
        <v>75.599999999999994</v>
      </c>
      <c r="P336" s="40">
        <v>83.7</v>
      </c>
      <c r="Q336" s="40">
        <v>77.3</v>
      </c>
      <c r="R336" s="40">
        <v>75.8</v>
      </c>
      <c r="S336" s="40">
        <v>60.4</v>
      </c>
      <c r="T336" s="40">
        <v>74.2</v>
      </c>
      <c r="U336" s="40">
        <v>77.3</v>
      </c>
      <c r="V336" s="40">
        <v>61.6</v>
      </c>
      <c r="W336" s="40">
        <v>66.5</v>
      </c>
      <c r="X336" s="40">
        <v>81.8</v>
      </c>
      <c r="Y336" s="38"/>
      <c r="Z336" s="40">
        <v>161</v>
      </c>
      <c r="AA336" s="40">
        <v>162</v>
      </c>
      <c r="AB336" s="40">
        <v>124</v>
      </c>
      <c r="AC336" s="40">
        <v>159</v>
      </c>
      <c r="AD336" s="40">
        <v>135</v>
      </c>
      <c r="AE336" s="40">
        <v>135</v>
      </c>
      <c r="AF336" s="40">
        <v>129</v>
      </c>
      <c r="AG336" s="40">
        <v>149</v>
      </c>
      <c r="AH336" s="40">
        <v>172</v>
      </c>
      <c r="AI336" s="40">
        <v>149</v>
      </c>
      <c r="AJ336" s="40">
        <v>149</v>
      </c>
      <c r="AK336" s="38"/>
      <c r="AL336" s="40">
        <v>395</v>
      </c>
      <c r="AM336" s="40">
        <v>261</v>
      </c>
      <c r="AN336" s="40">
        <v>363</v>
      </c>
      <c r="AO336" s="40">
        <v>263</v>
      </c>
      <c r="AP336" s="40">
        <v>264</v>
      </c>
      <c r="AQ336" s="40">
        <v>295</v>
      </c>
      <c r="AR336" s="40">
        <v>282</v>
      </c>
      <c r="AS336" s="40">
        <v>396</v>
      </c>
      <c r="AT336" s="40">
        <v>314</v>
      </c>
      <c r="AU336" s="40">
        <v>317</v>
      </c>
      <c r="AV336" s="40">
        <v>352</v>
      </c>
      <c r="AW336" s="38"/>
      <c r="AX336" s="40">
        <v>626</v>
      </c>
      <c r="AY336" s="40">
        <v>679</v>
      </c>
      <c r="AZ336" s="40">
        <v>592</v>
      </c>
      <c r="BA336" s="40">
        <v>623</v>
      </c>
      <c r="BB336" s="40">
        <v>591</v>
      </c>
      <c r="BC336" s="40">
        <v>612</v>
      </c>
      <c r="BD336" s="40">
        <v>612</v>
      </c>
      <c r="BE336" s="40">
        <v>596</v>
      </c>
      <c r="BF336" s="40">
        <v>594</v>
      </c>
      <c r="BG336" s="40">
        <v>601</v>
      </c>
      <c r="BH336" s="40">
        <v>592</v>
      </c>
    </row>
    <row r="337" spans="1:60" hidden="1" x14ac:dyDescent="0.2">
      <c r="A337" s="38">
        <v>9</v>
      </c>
      <c r="B337" s="40">
        <v>45</v>
      </c>
      <c r="C337" s="40">
        <v>42.6</v>
      </c>
      <c r="D337" s="40">
        <v>43.8</v>
      </c>
      <c r="E337" s="40">
        <v>42.6</v>
      </c>
      <c r="F337" s="40">
        <v>36.5</v>
      </c>
      <c r="G337" s="40">
        <v>38.9</v>
      </c>
      <c r="H337" s="40">
        <v>43.9</v>
      </c>
      <c r="I337" s="40">
        <v>47.8</v>
      </c>
      <c r="J337" s="40">
        <v>48.7</v>
      </c>
      <c r="K337" s="40">
        <v>37.200000000000003</v>
      </c>
      <c r="L337" s="40">
        <v>41.8</v>
      </c>
      <c r="M337" s="38"/>
      <c r="N337" s="40">
        <v>76.900000000000006</v>
      </c>
      <c r="O337" s="40">
        <v>74.7</v>
      </c>
      <c r="P337" s="40">
        <v>103</v>
      </c>
      <c r="Q337" s="40">
        <v>75.400000000000006</v>
      </c>
      <c r="R337" s="40">
        <v>78.8</v>
      </c>
      <c r="S337" s="40">
        <v>59.7</v>
      </c>
      <c r="T337" s="40">
        <v>70.099999999999994</v>
      </c>
      <c r="U337" s="40">
        <v>69</v>
      </c>
      <c r="V337" s="40">
        <v>61</v>
      </c>
      <c r="W337" s="40">
        <v>66.3</v>
      </c>
      <c r="X337" s="40">
        <v>78.099999999999994</v>
      </c>
      <c r="Y337" s="38"/>
      <c r="Z337" s="40">
        <v>154</v>
      </c>
      <c r="AA337" s="40">
        <v>175</v>
      </c>
      <c r="AB337" s="40">
        <v>127</v>
      </c>
      <c r="AC337" s="40">
        <v>165</v>
      </c>
      <c r="AD337" s="40">
        <v>141</v>
      </c>
      <c r="AE337" s="40">
        <v>135</v>
      </c>
      <c r="AF337" s="40">
        <v>128</v>
      </c>
      <c r="AG337" s="40">
        <v>160</v>
      </c>
      <c r="AH337" s="40">
        <v>161</v>
      </c>
      <c r="AI337" s="40">
        <v>150</v>
      </c>
      <c r="AJ337" s="40">
        <v>214</v>
      </c>
      <c r="AK337" s="38"/>
      <c r="AL337" s="40">
        <v>300</v>
      </c>
      <c r="AM337" s="40">
        <v>276</v>
      </c>
      <c r="AN337" s="40">
        <v>298</v>
      </c>
      <c r="AO337" s="40">
        <v>259</v>
      </c>
      <c r="AP337" s="40">
        <v>250</v>
      </c>
      <c r="AQ337" s="40">
        <v>292</v>
      </c>
      <c r="AR337" s="40">
        <v>352</v>
      </c>
      <c r="AS337" s="40">
        <v>439</v>
      </c>
      <c r="AT337" s="40">
        <v>300</v>
      </c>
      <c r="AU337" s="40">
        <v>414</v>
      </c>
      <c r="AV337" s="40">
        <v>304</v>
      </c>
      <c r="AW337" s="38"/>
      <c r="AX337" s="40">
        <v>639</v>
      </c>
      <c r="AY337" s="40">
        <v>636</v>
      </c>
      <c r="AZ337" s="40">
        <v>581</v>
      </c>
      <c r="BA337" s="40">
        <v>621</v>
      </c>
      <c r="BB337" s="40">
        <v>599</v>
      </c>
      <c r="BC337" s="40">
        <v>605</v>
      </c>
      <c r="BD337" s="40">
        <v>604</v>
      </c>
      <c r="BE337" s="40">
        <v>596</v>
      </c>
      <c r="BF337" s="40">
        <v>596</v>
      </c>
      <c r="BG337" s="40">
        <v>619</v>
      </c>
      <c r="BH337" s="40">
        <v>593</v>
      </c>
    </row>
    <row r="338" spans="1:60" hidden="1" x14ac:dyDescent="0.2">
      <c r="A338" s="38">
        <v>10</v>
      </c>
      <c r="B338" s="40">
        <v>43.3</v>
      </c>
      <c r="C338" s="40">
        <v>51.3</v>
      </c>
      <c r="D338" s="40">
        <v>44.9</v>
      </c>
      <c r="E338" s="40">
        <v>42.7</v>
      </c>
      <c r="F338" s="40">
        <v>39.9</v>
      </c>
      <c r="G338" s="40">
        <v>43.8</v>
      </c>
      <c r="H338" s="40">
        <v>43</v>
      </c>
      <c r="I338" s="40">
        <v>49.5</v>
      </c>
      <c r="J338" s="40">
        <v>48.9</v>
      </c>
      <c r="K338" s="40">
        <v>34.9</v>
      </c>
      <c r="L338" s="40">
        <v>44.9</v>
      </c>
      <c r="M338" s="38"/>
      <c r="N338" s="40">
        <v>76</v>
      </c>
      <c r="O338" s="40">
        <v>78.400000000000006</v>
      </c>
      <c r="P338" s="40">
        <v>83.5</v>
      </c>
      <c r="Q338" s="40">
        <v>75.2</v>
      </c>
      <c r="R338" s="40">
        <v>78.7</v>
      </c>
      <c r="S338" s="40">
        <v>61.1</v>
      </c>
      <c r="T338" s="40">
        <v>68</v>
      </c>
      <c r="U338" s="40">
        <v>76</v>
      </c>
      <c r="V338" s="40">
        <v>61.2</v>
      </c>
      <c r="W338" s="40">
        <v>67</v>
      </c>
      <c r="X338" s="40">
        <v>75.900000000000006</v>
      </c>
      <c r="Y338" s="38"/>
      <c r="Z338" s="40">
        <v>151</v>
      </c>
      <c r="AA338" s="40">
        <v>163</v>
      </c>
      <c r="AB338" s="40">
        <v>122</v>
      </c>
      <c r="AC338" s="40">
        <v>132</v>
      </c>
      <c r="AD338" s="40">
        <v>135</v>
      </c>
      <c r="AE338" s="40">
        <v>164</v>
      </c>
      <c r="AF338" s="40">
        <v>125</v>
      </c>
      <c r="AG338" s="40">
        <v>155</v>
      </c>
      <c r="AH338" s="40">
        <v>164</v>
      </c>
      <c r="AI338" s="40">
        <v>150</v>
      </c>
      <c r="AJ338" s="40">
        <v>179</v>
      </c>
      <c r="AK338" s="38"/>
      <c r="AL338" s="40">
        <v>345</v>
      </c>
      <c r="AM338" s="40">
        <v>261</v>
      </c>
      <c r="AN338" s="40">
        <v>299</v>
      </c>
      <c r="AO338" s="40">
        <v>252</v>
      </c>
      <c r="AP338" s="40">
        <v>249</v>
      </c>
      <c r="AQ338" s="40">
        <v>298</v>
      </c>
      <c r="AR338" s="40">
        <v>433</v>
      </c>
      <c r="AS338" s="40">
        <v>327</v>
      </c>
      <c r="AT338" s="40">
        <v>304</v>
      </c>
      <c r="AU338" s="40">
        <v>409</v>
      </c>
      <c r="AV338" s="40">
        <v>319</v>
      </c>
      <c r="AW338" s="38"/>
      <c r="AX338" s="40">
        <v>623</v>
      </c>
      <c r="AY338" s="40">
        <v>592</v>
      </c>
      <c r="AZ338" s="40">
        <v>576</v>
      </c>
      <c r="BA338" s="40">
        <v>544</v>
      </c>
      <c r="BB338" s="40">
        <v>595</v>
      </c>
      <c r="BC338" s="40">
        <v>597</v>
      </c>
      <c r="BD338" s="40">
        <v>648</v>
      </c>
      <c r="BE338" s="40">
        <v>596</v>
      </c>
      <c r="BF338" s="40">
        <v>728</v>
      </c>
      <c r="BG338" s="40">
        <v>601</v>
      </c>
      <c r="BH338" s="40">
        <v>612</v>
      </c>
    </row>
    <row r="339" spans="1:60" hidden="1" x14ac:dyDescent="0.2">
      <c r="A339" s="38">
        <v>11</v>
      </c>
      <c r="B339" s="40">
        <v>44.3</v>
      </c>
      <c r="C339" s="40">
        <v>42.9</v>
      </c>
      <c r="D339" s="40">
        <v>43.8</v>
      </c>
      <c r="E339" s="40">
        <v>42.9</v>
      </c>
      <c r="F339" s="40">
        <v>37.799999999999997</v>
      </c>
      <c r="G339" s="40">
        <v>52.2</v>
      </c>
      <c r="H339" s="40">
        <v>42.8</v>
      </c>
      <c r="I339" s="40">
        <v>42.5</v>
      </c>
      <c r="J339" s="40">
        <v>49.6</v>
      </c>
      <c r="K339" s="40">
        <v>36.1</v>
      </c>
      <c r="L339" s="40">
        <v>42.3</v>
      </c>
      <c r="M339" s="38"/>
      <c r="N339" s="40">
        <v>77.2</v>
      </c>
      <c r="O339" s="40">
        <v>77.5</v>
      </c>
      <c r="P339" s="40">
        <v>89.5</v>
      </c>
      <c r="Q339" s="40">
        <v>77.2</v>
      </c>
      <c r="R339" s="40">
        <v>76.5</v>
      </c>
      <c r="S339" s="40">
        <v>61.3</v>
      </c>
      <c r="T339" s="40">
        <v>79.7</v>
      </c>
      <c r="U339" s="40">
        <v>64.599999999999994</v>
      </c>
      <c r="V339" s="40">
        <v>63.1</v>
      </c>
      <c r="W339" s="40">
        <v>70</v>
      </c>
      <c r="X339" s="40">
        <v>76.3</v>
      </c>
      <c r="Y339" s="38"/>
      <c r="Z339" s="40">
        <v>156</v>
      </c>
      <c r="AA339" s="40">
        <v>151</v>
      </c>
      <c r="AB339" s="40">
        <v>125</v>
      </c>
      <c r="AC339" s="40">
        <v>160</v>
      </c>
      <c r="AD339" s="40">
        <v>138</v>
      </c>
      <c r="AE339" s="40">
        <v>137</v>
      </c>
      <c r="AF339" s="40">
        <v>125</v>
      </c>
      <c r="AG339" s="40">
        <v>158</v>
      </c>
      <c r="AH339" s="40">
        <v>162</v>
      </c>
      <c r="AI339" s="40">
        <v>155</v>
      </c>
      <c r="AJ339" s="40">
        <v>153</v>
      </c>
      <c r="AK339" s="38"/>
      <c r="AL339" s="40">
        <v>438</v>
      </c>
      <c r="AM339" s="40">
        <v>292</v>
      </c>
      <c r="AN339" s="40">
        <v>298</v>
      </c>
      <c r="AO339" s="40">
        <v>274</v>
      </c>
      <c r="AP339" s="40">
        <v>271</v>
      </c>
      <c r="AQ339" s="40">
        <v>289</v>
      </c>
      <c r="AR339" s="40">
        <v>331</v>
      </c>
      <c r="AS339" s="40">
        <v>299</v>
      </c>
      <c r="AT339" s="40">
        <v>305</v>
      </c>
      <c r="AU339" s="40">
        <v>408</v>
      </c>
      <c r="AV339" s="40">
        <v>304</v>
      </c>
      <c r="AW339" s="38"/>
      <c r="AX339" s="40">
        <v>534</v>
      </c>
      <c r="AY339" s="40">
        <v>604</v>
      </c>
      <c r="AZ339" s="40">
        <v>850</v>
      </c>
      <c r="BA339" s="40">
        <v>570</v>
      </c>
      <c r="BB339" s="40">
        <v>539</v>
      </c>
      <c r="BC339" s="40">
        <v>599</v>
      </c>
      <c r="BD339" s="40">
        <v>878</v>
      </c>
      <c r="BE339" s="40">
        <v>776</v>
      </c>
      <c r="BF339" s="40">
        <v>735</v>
      </c>
      <c r="BG339" s="40">
        <v>640</v>
      </c>
      <c r="BH339" s="40">
        <v>600</v>
      </c>
    </row>
    <row r="340" spans="1:60" hidden="1" x14ac:dyDescent="0.2">
      <c r="A340" s="38">
        <v>12</v>
      </c>
      <c r="B340" s="40">
        <v>43.8</v>
      </c>
      <c r="C340" s="40">
        <v>41.5</v>
      </c>
      <c r="D340" s="40">
        <v>42.6</v>
      </c>
      <c r="E340" s="40">
        <v>42.7</v>
      </c>
      <c r="F340" s="40">
        <v>14.1</v>
      </c>
      <c r="G340" s="40">
        <v>43.7</v>
      </c>
      <c r="H340" s="40">
        <v>50.3</v>
      </c>
      <c r="I340" s="40">
        <v>42.5</v>
      </c>
      <c r="J340" s="40">
        <v>49.1</v>
      </c>
      <c r="K340" s="40">
        <v>36.200000000000003</v>
      </c>
      <c r="L340" s="40">
        <v>44.9</v>
      </c>
      <c r="M340" s="38"/>
      <c r="N340" s="40">
        <v>75.8</v>
      </c>
      <c r="O340" s="40">
        <v>76.7</v>
      </c>
      <c r="P340" s="40">
        <v>76.8</v>
      </c>
      <c r="Q340" s="40">
        <v>78.900000000000006</v>
      </c>
      <c r="R340" s="40">
        <v>80.3</v>
      </c>
      <c r="S340" s="40">
        <v>64</v>
      </c>
      <c r="T340" s="40">
        <v>77.7</v>
      </c>
      <c r="U340" s="40">
        <v>66.3</v>
      </c>
      <c r="V340" s="40">
        <v>64.5</v>
      </c>
      <c r="W340" s="40">
        <v>64.900000000000006</v>
      </c>
      <c r="X340" s="40">
        <v>76.099999999999994</v>
      </c>
      <c r="Y340" s="38"/>
      <c r="Z340" s="40">
        <v>153</v>
      </c>
      <c r="AA340" s="40">
        <v>138</v>
      </c>
      <c r="AB340" s="40">
        <v>122</v>
      </c>
      <c r="AC340" s="40">
        <v>163</v>
      </c>
      <c r="AD340" s="40">
        <v>143</v>
      </c>
      <c r="AE340" s="40">
        <v>147</v>
      </c>
      <c r="AF340" s="40">
        <v>145</v>
      </c>
      <c r="AG340" s="40">
        <v>156</v>
      </c>
      <c r="AH340" s="40">
        <v>156</v>
      </c>
      <c r="AI340" s="40">
        <v>158</v>
      </c>
      <c r="AJ340" s="40">
        <v>156</v>
      </c>
      <c r="AK340" s="38"/>
      <c r="AL340" s="40">
        <v>441</v>
      </c>
      <c r="AM340" s="40">
        <v>293</v>
      </c>
      <c r="AN340" s="40">
        <v>300</v>
      </c>
      <c r="AO340" s="40">
        <v>272</v>
      </c>
      <c r="AP340" s="40">
        <v>420</v>
      </c>
      <c r="AQ340" s="40">
        <v>297</v>
      </c>
      <c r="AR340" s="40">
        <v>320</v>
      </c>
      <c r="AS340" s="40">
        <v>311</v>
      </c>
      <c r="AT340" s="40">
        <v>309</v>
      </c>
      <c r="AU340" s="40">
        <v>424</v>
      </c>
      <c r="AV340" s="40">
        <v>325</v>
      </c>
      <c r="AW340" s="38"/>
      <c r="AX340" s="40">
        <v>548</v>
      </c>
      <c r="AY340" s="40">
        <v>595</v>
      </c>
      <c r="AZ340" s="40">
        <v>859</v>
      </c>
      <c r="BA340" s="40">
        <v>606</v>
      </c>
      <c r="BB340" s="40">
        <v>585</v>
      </c>
      <c r="BC340" s="40">
        <v>598</v>
      </c>
      <c r="BD340" s="40">
        <v>640</v>
      </c>
      <c r="BE340" s="40">
        <v>807</v>
      </c>
      <c r="BF340" s="40">
        <v>604</v>
      </c>
      <c r="BG340" s="40">
        <v>660</v>
      </c>
      <c r="BH340" s="40">
        <v>587</v>
      </c>
    </row>
    <row r="341" spans="1:60" hidden="1" x14ac:dyDescent="0.2">
      <c r="A341" s="38">
        <v>13</v>
      </c>
      <c r="B341" s="40">
        <v>48.2</v>
      </c>
      <c r="C341" s="40">
        <v>41.1</v>
      </c>
      <c r="D341" s="40">
        <v>44.9</v>
      </c>
      <c r="E341" s="40">
        <v>48.3</v>
      </c>
      <c r="F341" s="40">
        <v>22.1</v>
      </c>
      <c r="G341" s="40">
        <v>43</v>
      </c>
      <c r="H341" s="40">
        <v>36.700000000000003</v>
      </c>
      <c r="I341" s="40">
        <v>42.8</v>
      </c>
      <c r="J341" s="40">
        <v>44</v>
      </c>
      <c r="K341" s="40">
        <v>35.1</v>
      </c>
      <c r="L341" s="40">
        <v>40.799999999999997</v>
      </c>
      <c r="M341" s="38"/>
      <c r="N341" s="40">
        <v>74.900000000000006</v>
      </c>
      <c r="O341" s="40">
        <v>76.900000000000006</v>
      </c>
      <c r="P341" s="40">
        <v>76</v>
      </c>
      <c r="Q341" s="40">
        <v>76.7</v>
      </c>
      <c r="R341" s="40">
        <v>75.400000000000006</v>
      </c>
      <c r="S341" s="40">
        <v>59.8</v>
      </c>
      <c r="T341" s="40">
        <v>74.2</v>
      </c>
      <c r="U341" s="40">
        <v>69.5</v>
      </c>
      <c r="V341" s="40">
        <v>62.6</v>
      </c>
      <c r="W341" s="40">
        <v>67.599999999999994</v>
      </c>
      <c r="X341" s="40">
        <v>79.8</v>
      </c>
      <c r="Y341" s="38"/>
      <c r="Z341" s="40">
        <v>155</v>
      </c>
      <c r="AA341" s="40">
        <v>150</v>
      </c>
      <c r="AB341" s="40">
        <v>125</v>
      </c>
      <c r="AC341" s="40">
        <v>175</v>
      </c>
      <c r="AD341" s="40">
        <v>146</v>
      </c>
      <c r="AE341" s="40">
        <v>151</v>
      </c>
      <c r="AF341" s="40">
        <v>161</v>
      </c>
      <c r="AG341" s="40">
        <v>161</v>
      </c>
      <c r="AH341" s="40">
        <v>147</v>
      </c>
      <c r="AI341" s="40">
        <v>175</v>
      </c>
      <c r="AJ341" s="40">
        <v>154</v>
      </c>
      <c r="AK341" s="38"/>
      <c r="AL341" s="40">
        <v>350</v>
      </c>
      <c r="AM341" s="40">
        <v>273</v>
      </c>
      <c r="AN341" s="40">
        <v>299</v>
      </c>
      <c r="AO341" s="40">
        <v>272</v>
      </c>
      <c r="AP341" s="40">
        <v>398</v>
      </c>
      <c r="AQ341" s="40">
        <v>292</v>
      </c>
      <c r="AR341" s="40">
        <v>290</v>
      </c>
      <c r="AS341" s="40">
        <v>305</v>
      </c>
      <c r="AT341" s="40">
        <v>335</v>
      </c>
      <c r="AU341" s="40">
        <v>404</v>
      </c>
      <c r="AV341" s="40">
        <v>313</v>
      </c>
      <c r="AW341" s="38"/>
      <c r="AX341" s="40">
        <v>545</v>
      </c>
      <c r="AY341" s="40">
        <v>576</v>
      </c>
      <c r="AZ341" s="40">
        <v>871</v>
      </c>
      <c r="BA341" s="40">
        <v>540</v>
      </c>
      <c r="BB341" s="40">
        <v>555</v>
      </c>
      <c r="BC341" s="40">
        <v>596</v>
      </c>
      <c r="BD341" s="40">
        <v>598</v>
      </c>
      <c r="BE341" s="40">
        <v>814</v>
      </c>
      <c r="BF341" s="40">
        <v>549</v>
      </c>
      <c r="BG341" s="40">
        <v>620</v>
      </c>
      <c r="BH341" s="40">
        <v>591</v>
      </c>
    </row>
    <row r="342" spans="1:60" hidden="1" x14ac:dyDescent="0.2">
      <c r="A342" s="38">
        <v>14</v>
      </c>
      <c r="B342" s="40">
        <v>47.3</v>
      </c>
      <c r="C342" s="40">
        <v>41.4</v>
      </c>
      <c r="D342" s="40">
        <v>42.7</v>
      </c>
      <c r="E342" s="40">
        <v>50</v>
      </c>
      <c r="F342" s="40">
        <v>38.6</v>
      </c>
      <c r="G342" s="40">
        <v>54</v>
      </c>
      <c r="H342" s="40">
        <v>33.299999999999997</v>
      </c>
      <c r="I342" s="40">
        <v>41.7</v>
      </c>
      <c r="J342" s="40">
        <v>42.6</v>
      </c>
      <c r="K342" s="40">
        <v>35.799999999999997</v>
      </c>
      <c r="L342" s="40">
        <v>42.1</v>
      </c>
      <c r="M342" s="38"/>
      <c r="N342" s="40">
        <v>76.3</v>
      </c>
      <c r="O342" s="40">
        <v>77.7</v>
      </c>
      <c r="P342" s="40">
        <v>76</v>
      </c>
      <c r="Q342" s="40">
        <v>76.7</v>
      </c>
      <c r="R342" s="40">
        <v>75.099999999999994</v>
      </c>
      <c r="S342" s="40">
        <v>60.5</v>
      </c>
      <c r="T342" s="40">
        <v>73.2</v>
      </c>
      <c r="U342" s="40">
        <v>67.5</v>
      </c>
      <c r="V342" s="40">
        <v>61.3</v>
      </c>
      <c r="W342" s="40">
        <v>67.599999999999994</v>
      </c>
      <c r="X342" s="40">
        <v>75.900000000000006</v>
      </c>
      <c r="Y342" s="38"/>
      <c r="Z342" s="40">
        <v>152</v>
      </c>
      <c r="AA342" s="40">
        <v>148</v>
      </c>
      <c r="AB342" s="40">
        <v>127</v>
      </c>
      <c r="AC342" s="40">
        <v>162</v>
      </c>
      <c r="AD342" s="40">
        <v>147</v>
      </c>
      <c r="AE342" s="40">
        <v>150</v>
      </c>
      <c r="AF342" s="40">
        <v>153</v>
      </c>
      <c r="AG342" s="40">
        <v>156</v>
      </c>
      <c r="AH342" s="40">
        <v>130</v>
      </c>
      <c r="AI342" s="40">
        <v>187</v>
      </c>
      <c r="AJ342" s="40">
        <v>156</v>
      </c>
      <c r="AK342" s="38"/>
      <c r="AL342" s="40">
        <v>301</v>
      </c>
      <c r="AM342" s="40">
        <v>299</v>
      </c>
      <c r="AN342" s="40">
        <v>298</v>
      </c>
      <c r="AO342" s="40">
        <v>265</v>
      </c>
      <c r="AP342" s="40">
        <v>250</v>
      </c>
      <c r="AQ342" s="40">
        <v>295</v>
      </c>
      <c r="AR342" s="40">
        <v>359</v>
      </c>
      <c r="AS342" s="40">
        <v>306</v>
      </c>
      <c r="AT342" s="40">
        <v>302</v>
      </c>
      <c r="AU342" s="40">
        <v>401</v>
      </c>
      <c r="AV342" s="40">
        <v>314</v>
      </c>
      <c r="AW342" s="38"/>
      <c r="AX342" s="40">
        <v>539</v>
      </c>
      <c r="AY342" s="40">
        <v>585</v>
      </c>
      <c r="AZ342" s="40">
        <v>865</v>
      </c>
      <c r="BA342" s="40">
        <v>572</v>
      </c>
      <c r="BB342" s="40">
        <v>528</v>
      </c>
      <c r="BC342" s="40">
        <v>609</v>
      </c>
      <c r="BD342" s="40">
        <v>601</v>
      </c>
      <c r="BE342" s="40">
        <v>683</v>
      </c>
      <c r="BF342" s="40">
        <v>573</v>
      </c>
      <c r="BG342" s="40">
        <v>636</v>
      </c>
      <c r="BH342" s="40">
        <v>627</v>
      </c>
    </row>
    <row r="343" spans="1:60" hidden="1" x14ac:dyDescent="0.2">
      <c r="A343" s="38">
        <v>15</v>
      </c>
      <c r="B343" s="40">
        <v>42.9</v>
      </c>
      <c r="C343" s="40">
        <v>41.1</v>
      </c>
      <c r="D343" s="40">
        <v>46</v>
      </c>
      <c r="E343" s="40">
        <v>48.3</v>
      </c>
      <c r="F343" s="40">
        <v>37.299999999999997</v>
      </c>
      <c r="G343" s="40">
        <v>56.3</v>
      </c>
      <c r="H343" s="40">
        <v>54.2</v>
      </c>
      <c r="I343" s="40">
        <v>42.9</v>
      </c>
      <c r="J343" s="40">
        <v>51.1</v>
      </c>
      <c r="K343" s="40">
        <v>35.5</v>
      </c>
      <c r="L343" s="40">
        <v>45.1</v>
      </c>
      <c r="M343" s="38"/>
      <c r="N343" s="40">
        <v>75.599999999999994</v>
      </c>
      <c r="O343" s="40">
        <v>75.900000000000006</v>
      </c>
      <c r="P343" s="40">
        <v>76.3</v>
      </c>
      <c r="Q343" s="40">
        <v>77</v>
      </c>
      <c r="R343" s="40">
        <v>78</v>
      </c>
      <c r="S343" s="40">
        <v>58.3</v>
      </c>
      <c r="T343" s="40">
        <v>109</v>
      </c>
      <c r="U343" s="40">
        <v>64.400000000000006</v>
      </c>
      <c r="V343" s="40">
        <v>60.9</v>
      </c>
      <c r="W343" s="40">
        <v>67.2</v>
      </c>
      <c r="X343" s="40">
        <v>76.5</v>
      </c>
      <c r="Y343" s="38"/>
      <c r="Z343" s="40">
        <v>151</v>
      </c>
      <c r="AA343" s="40">
        <v>162</v>
      </c>
      <c r="AB343" s="40">
        <v>132</v>
      </c>
      <c r="AC343" s="40">
        <v>160</v>
      </c>
      <c r="AD343" s="40">
        <v>135</v>
      </c>
      <c r="AE343" s="40">
        <v>132</v>
      </c>
      <c r="AF343" s="40">
        <v>158</v>
      </c>
      <c r="AG343" s="40">
        <v>157</v>
      </c>
      <c r="AH343" s="40">
        <v>146</v>
      </c>
      <c r="AI343" s="40">
        <v>156</v>
      </c>
      <c r="AJ343" s="40">
        <v>160</v>
      </c>
      <c r="AK343" s="38"/>
      <c r="AL343" s="40">
        <v>298</v>
      </c>
      <c r="AM343" s="40">
        <v>279</v>
      </c>
      <c r="AN343" s="40">
        <v>299</v>
      </c>
      <c r="AO343" s="40">
        <v>240</v>
      </c>
      <c r="AP343" s="40">
        <v>250</v>
      </c>
      <c r="AQ343" s="40">
        <v>329</v>
      </c>
      <c r="AR343" s="40">
        <v>312</v>
      </c>
      <c r="AS343" s="40">
        <v>324</v>
      </c>
      <c r="AT343" s="40">
        <v>303</v>
      </c>
      <c r="AU343" s="40">
        <v>402</v>
      </c>
      <c r="AV343" s="40">
        <v>309</v>
      </c>
      <c r="AW343" s="38"/>
      <c r="AX343" s="40">
        <v>544</v>
      </c>
      <c r="AY343" s="40">
        <v>575</v>
      </c>
      <c r="AZ343" s="40">
        <v>557</v>
      </c>
      <c r="BA343" s="40">
        <v>584</v>
      </c>
      <c r="BB343" s="40">
        <v>557</v>
      </c>
      <c r="BC343" s="40">
        <v>479</v>
      </c>
      <c r="BD343" s="40">
        <v>607</v>
      </c>
      <c r="BE343" s="40">
        <v>586</v>
      </c>
      <c r="BF343" s="40">
        <v>570</v>
      </c>
      <c r="BG343" s="40">
        <v>620</v>
      </c>
      <c r="BH343" s="40">
        <v>664</v>
      </c>
    </row>
    <row r="344" spans="1:60" hidden="1" x14ac:dyDescent="0.2">
      <c r="A344" s="38">
        <v>16</v>
      </c>
      <c r="B344" s="40">
        <v>42.7</v>
      </c>
      <c r="C344" s="40">
        <v>36.700000000000003</v>
      </c>
      <c r="D344" s="40">
        <v>43.3</v>
      </c>
      <c r="E344" s="40">
        <v>47.8</v>
      </c>
      <c r="F344" s="40">
        <v>21.2</v>
      </c>
      <c r="G344" s="40">
        <v>53.7</v>
      </c>
      <c r="H344" s="40">
        <v>43.4</v>
      </c>
      <c r="I344" s="40">
        <v>46.9</v>
      </c>
      <c r="J344" s="40">
        <v>52.3</v>
      </c>
      <c r="K344" s="40">
        <v>37</v>
      </c>
      <c r="L344" s="40">
        <v>44.3</v>
      </c>
      <c r="M344" s="38"/>
      <c r="N344" s="40">
        <v>76.7</v>
      </c>
      <c r="O344" s="40">
        <v>76.2</v>
      </c>
      <c r="P344" s="40">
        <v>76.900000000000006</v>
      </c>
      <c r="Q344" s="40">
        <v>62.2</v>
      </c>
      <c r="R344" s="40">
        <v>79.400000000000006</v>
      </c>
      <c r="S344" s="40">
        <v>58.9</v>
      </c>
      <c r="T344" s="40">
        <v>82</v>
      </c>
      <c r="U344" s="40">
        <v>69.7</v>
      </c>
      <c r="V344" s="40">
        <v>63.6</v>
      </c>
      <c r="W344" s="40">
        <v>70.599999999999994</v>
      </c>
      <c r="X344" s="40">
        <v>77.8</v>
      </c>
      <c r="Y344" s="38"/>
      <c r="Z344" s="40">
        <v>159</v>
      </c>
      <c r="AA344" s="40">
        <v>158</v>
      </c>
      <c r="AB344" s="40">
        <v>123</v>
      </c>
      <c r="AC344" s="40">
        <v>156</v>
      </c>
      <c r="AD344" s="40">
        <v>145</v>
      </c>
      <c r="AE344" s="40">
        <v>135</v>
      </c>
      <c r="AF344" s="40">
        <v>158</v>
      </c>
      <c r="AG344" s="40">
        <v>154</v>
      </c>
      <c r="AH344" s="40">
        <v>146</v>
      </c>
      <c r="AI344" s="40">
        <v>151</v>
      </c>
      <c r="AJ344" s="40">
        <v>151</v>
      </c>
      <c r="AK344" s="38"/>
      <c r="AL344" s="40">
        <v>303</v>
      </c>
      <c r="AM344" s="40">
        <v>281</v>
      </c>
      <c r="AN344" s="40">
        <v>300</v>
      </c>
      <c r="AO344" s="40">
        <v>264</v>
      </c>
      <c r="AP344" s="40">
        <v>242</v>
      </c>
      <c r="AQ344" s="40">
        <v>384</v>
      </c>
      <c r="AR344" s="40">
        <v>416</v>
      </c>
      <c r="AS344" s="40">
        <v>302</v>
      </c>
      <c r="AT344" s="40">
        <v>303</v>
      </c>
      <c r="AU344" s="40">
        <v>385</v>
      </c>
      <c r="AV344" s="40">
        <v>304</v>
      </c>
      <c r="AW344" s="38"/>
      <c r="AX344" s="40">
        <v>542</v>
      </c>
      <c r="AY344" s="40">
        <v>570</v>
      </c>
      <c r="AZ344" s="40">
        <v>523</v>
      </c>
      <c r="BA344" s="40">
        <v>608</v>
      </c>
      <c r="BB344" s="40">
        <v>560</v>
      </c>
      <c r="BC344" s="40">
        <v>590</v>
      </c>
      <c r="BD344" s="40">
        <v>615</v>
      </c>
      <c r="BE344" s="40">
        <v>585</v>
      </c>
      <c r="BF344" s="40">
        <v>573</v>
      </c>
      <c r="BG344" s="40">
        <v>706</v>
      </c>
      <c r="BH344" s="40">
        <v>606</v>
      </c>
    </row>
    <row r="345" spans="1:60" hidden="1" x14ac:dyDescent="0.2">
      <c r="A345" s="38">
        <v>17</v>
      </c>
      <c r="B345" s="40">
        <v>38.799999999999997</v>
      </c>
      <c r="C345" s="40">
        <v>44.2</v>
      </c>
      <c r="D345" s="40">
        <v>39</v>
      </c>
      <c r="E345" s="40">
        <v>50.8</v>
      </c>
      <c r="F345" s="40">
        <v>32.5</v>
      </c>
      <c r="G345" s="40">
        <v>50.6</v>
      </c>
      <c r="H345" s="40">
        <v>48.2</v>
      </c>
      <c r="I345" s="40">
        <v>51.7</v>
      </c>
      <c r="J345" s="40">
        <v>47.3</v>
      </c>
      <c r="K345" s="40">
        <v>35.299999999999997</v>
      </c>
      <c r="L345" s="40">
        <v>42.4</v>
      </c>
      <c r="M345" s="38"/>
      <c r="N345" s="40">
        <v>75.5</v>
      </c>
      <c r="O345" s="40">
        <v>76</v>
      </c>
      <c r="P345" s="40">
        <v>76</v>
      </c>
      <c r="Q345" s="40">
        <v>73</v>
      </c>
      <c r="R345" s="40">
        <v>77.5</v>
      </c>
      <c r="S345" s="40">
        <v>59.9</v>
      </c>
      <c r="T345" s="40">
        <v>75.3</v>
      </c>
      <c r="U345" s="40">
        <v>111</v>
      </c>
      <c r="V345" s="40">
        <v>61.9</v>
      </c>
      <c r="W345" s="40">
        <v>80</v>
      </c>
      <c r="X345" s="40">
        <v>81.400000000000006</v>
      </c>
      <c r="Y345" s="38"/>
      <c r="Z345" s="40">
        <v>165</v>
      </c>
      <c r="AA345" s="40">
        <v>154</v>
      </c>
      <c r="AB345" s="40">
        <v>125</v>
      </c>
      <c r="AC345" s="40">
        <v>174</v>
      </c>
      <c r="AD345" s="40">
        <v>151</v>
      </c>
      <c r="AE345" s="40">
        <v>143</v>
      </c>
      <c r="AF345" s="40">
        <v>166</v>
      </c>
      <c r="AG345" s="40">
        <v>161</v>
      </c>
      <c r="AH345" s="40">
        <v>124</v>
      </c>
      <c r="AI345" s="40">
        <v>158</v>
      </c>
      <c r="AJ345" s="40">
        <v>155</v>
      </c>
      <c r="AK345" s="38"/>
      <c r="AL345" s="40">
        <v>300</v>
      </c>
      <c r="AM345" s="40">
        <v>310</v>
      </c>
      <c r="AN345" s="40">
        <v>318</v>
      </c>
      <c r="AO345" s="40">
        <v>255</v>
      </c>
      <c r="AP345" s="40">
        <v>241</v>
      </c>
      <c r="AQ345" s="40">
        <v>404</v>
      </c>
      <c r="AR345" s="40">
        <v>386</v>
      </c>
      <c r="AS345" s="40">
        <v>307</v>
      </c>
      <c r="AT345" s="40">
        <v>300</v>
      </c>
      <c r="AU345" s="40">
        <v>294</v>
      </c>
      <c r="AV345" s="40">
        <v>303</v>
      </c>
      <c r="AW345" s="38"/>
      <c r="AX345" s="40">
        <v>540</v>
      </c>
      <c r="AY345" s="40">
        <v>574</v>
      </c>
      <c r="AZ345" s="40">
        <v>566</v>
      </c>
      <c r="BA345" s="40">
        <v>542</v>
      </c>
      <c r="BB345" s="40">
        <v>547</v>
      </c>
      <c r="BC345" s="40">
        <v>640</v>
      </c>
      <c r="BD345" s="40">
        <v>624</v>
      </c>
      <c r="BE345" s="40">
        <v>643</v>
      </c>
      <c r="BF345" s="40">
        <v>573</v>
      </c>
      <c r="BG345" s="40">
        <v>637</v>
      </c>
      <c r="BH345" s="40">
        <v>613</v>
      </c>
    </row>
    <row r="346" spans="1:60" hidden="1" x14ac:dyDescent="0.2">
      <c r="A346" s="38">
        <v>18</v>
      </c>
      <c r="B346" s="40">
        <v>40.700000000000003</v>
      </c>
      <c r="C346" s="40">
        <v>45.2</v>
      </c>
      <c r="D346" s="40">
        <v>38.700000000000003</v>
      </c>
      <c r="E346" s="40">
        <v>51.4</v>
      </c>
      <c r="F346" s="40">
        <v>43.2</v>
      </c>
      <c r="G346" s="40">
        <v>51.3</v>
      </c>
      <c r="H346" s="40">
        <v>45.8</v>
      </c>
      <c r="I346" s="40">
        <v>41.9</v>
      </c>
      <c r="J346" s="40">
        <v>43.3</v>
      </c>
      <c r="K346" s="40">
        <v>38.6</v>
      </c>
      <c r="L346" s="40">
        <v>43.2</v>
      </c>
      <c r="M346" s="38"/>
      <c r="N346" s="40">
        <v>76.400000000000006</v>
      </c>
      <c r="O346" s="40">
        <v>76.3</v>
      </c>
      <c r="P346" s="40">
        <v>78</v>
      </c>
      <c r="Q346" s="40">
        <v>80.3</v>
      </c>
      <c r="R346" s="40">
        <v>75.7</v>
      </c>
      <c r="S346" s="40">
        <v>62.3</v>
      </c>
      <c r="T346" s="40">
        <v>67</v>
      </c>
      <c r="U346" s="40">
        <v>108</v>
      </c>
      <c r="V346" s="40">
        <v>64.3</v>
      </c>
      <c r="W346" s="40">
        <v>77.5</v>
      </c>
      <c r="X346" s="40">
        <v>78.599999999999994</v>
      </c>
      <c r="Y346" s="38"/>
      <c r="Z346" s="40">
        <v>164</v>
      </c>
      <c r="AA346" s="40">
        <v>168</v>
      </c>
      <c r="AB346" s="40">
        <v>127</v>
      </c>
      <c r="AC346" s="40">
        <v>155</v>
      </c>
      <c r="AD346" s="40">
        <v>135</v>
      </c>
      <c r="AE346" s="40">
        <v>131</v>
      </c>
      <c r="AF346" s="40">
        <v>153</v>
      </c>
      <c r="AG346" s="40">
        <v>145</v>
      </c>
      <c r="AH346" s="40">
        <v>129</v>
      </c>
      <c r="AI346" s="40">
        <v>170</v>
      </c>
      <c r="AJ346" s="40">
        <v>150</v>
      </c>
      <c r="AK346" s="38"/>
      <c r="AL346" s="40">
        <v>300</v>
      </c>
      <c r="AM346" s="40">
        <v>328</v>
      </c>
      <c r="AN346" s="40">
        <v>403</v>
      </c>
      <c r="AO346" s="40">
        <v>258</v>
      </c>
      <c r="AP346" s="40">
        <v>241</v>
      </c>
      <c r="AQ346" s="40">
        <v>298</v>
      </c>
      <c r="AR346" s="40">
        <v>300</v>
      </c>
      <c r="AS346" s="40">
        <v>297</v>
      </c>
      <c r="AT346" s="40">
        <v>303</v>
      </c>
      <c r="AU346" s="40">
        <v>277</v>
      </c>
      <c r="AV346" s="40">
        <v>303</v>
      </c>
      <c r="AW346" s="38"/>
      <c r="AX346" s="40">
        <v>543</v>
      </c>
      <c r="AY346" s="40">
        <v>493</v>
      </c>
      <c r="AZ346" s="40">
        <v>574</v>
      </c>
      <c r="BA346" s="40">
        <v>552</v>
      </c>
      <c r="BB346" s="40">
        <v>565</v>
      </c>
      <c r="BC346" s="40">
        <v>708</v>
      </c>
      <c r="BD346" s="40">
        <v>612</v>
      </c>
      <c r="BE346" s="40">
        <v>630</v>
      </c>
      <c r="BF346" s="40">
        <v>574</v>
      </c>
      <c r="BG346" s="40">
        <v>613</v>
      </c>
      <c r="BH346" s="40">
        <v>636</v>
      </c>
    </row>
    <row r="347" spans="1:60" hidden="1" x14ac:dyDescent="0.2">
      <c r="A347" s="38">
        <v>19</v>
      </c>
      <c r="B347" s="40">
        <v>48</v>
      </c>
      <c r="C347" s="40">
        <v>35.9</v>
      </c>
      <c r="D347" s="40">
        <v>40.200000000000003</v>
      </c>
      <c r="E347" s="40">
        <v>42.9</v>
      </c>
      <c r="F347" s="40">
        <v>43.6</v>
      </c>
      <c r="G347" s="40">
        <v>44.7</v>
      </c>
      <c r="H347" s="40">
        <v>44.6</v>
      </c>
      <c r="I347" s="40">
        <v>41.9</v>
      </c>
      <c r="J347" s="40">
        <v>47.1</v>
      </c>
      <c r="K347" s="40">
        <v>39</v>
      </c>
      <c r="L347" s="40">
        <v>43</v>
      </c>
      <c r="M347" s="38"/>
      <c r="N347" s="40">
        <v>75.2</v>
      </c>
      <c r="O347" s="40">
        <v>76.7</v>
      </c>
      <c r="P347" s="40">
        <v>75.599999999999994</v>
      </c>
      <c r="Q347" s="40">
        <v>76.099999999999994</v>
      </c>
      <c r="R347" s="40">
        <v>76.599999999999994</v>
      </c>
      <c r="S347" s="40">
        <v>63.4</v>
      </c>
      <c r="T347" s="40">
        <v>69.7</v>
      </c>
      <c r="U347" s="40">
        <v>61.1</v>
      </c>
      <c r="V347" s="40">
        <v>62.9</v>
      </c>
      <c r="W347" s="40">
        <v>77.099999999999994</v>
      </c>
      <c r="X347" s="40">
        <v>75.400000000000006</v>
      </c>
      <c r="Y347" s="38"/>
      <c r="Z347" s="40">
        <v>131</v>
      </c>
      <c r="AA347" s="40">
        <v>151</v>
      </c>
      <c r="AB347" s="40">
        <v>127</v>
      </c>
      <c r="AC347" s="40">
        <v>161</v>
      </c>
      <c r="AD347" s="40">
        <v>138</v>
      </c>
      <c r="AE347" s="40">
        <v>126</v>
      </c>
      <c r="AF347" s="40">
        <v>158</v>
      </c>
      <c r="AG347" s="40">
        <v>157</v>
      </c>
      <c r="AH347" s="40">
        <v>127</v>
      </c>
      <c r="AI347" s="40">
        <v>160</v>
      </c>
      <c r="AJ347" s="40">
        <v>146</v>
      </c>
      <c r="AK347" s="38"/>
      <c r="AL347" s="40">
        <v>295</v>
      </c>
      <c r="AM347" s="40">
        <v>431</v>
      </c>
      <c r="AN347" s="40">
        <v>396</v>
      </c>
      <c r="AO347" s="40">
        <v>252</v>
      </c>
      <c r="AP347" s="40">
        <v>242</v>
      </c>
      <c r="AQ347" s="40">
        <v>282</v>
      </c>
      <c r="AR347" s="40">
        <v>277</v>
      </c>
      <c r="AS347" s="40">
        <v>304</v>
      </c>
      <c r="AT347" s="40">
        <v>361</v>
      </c>
      <c r="AU347" s="40">
        <v>264</v>
      </c>
      <c r="AV347" s="40">
        <v>308</v>
      </c>
      <c r="AW347" s="38"/>
      <c r="AX347" s="40">
        <v>545</v>
      </c>
      <c r="AY347" s="40">
        <v>667</v>
      </c>
      <c r="AZ347" s="40">
        <v>544</v>
      </c>
      <c r="BA347" s="40">
        <v>553</v>
      </c>
      <c r="BB347" s="40">
        <v>558</v>
      </c>
      <c r="BC347" s="40">
        <v>665</v>
      </c>
      <c r="BD347" s="40">
        <v>780</v>
      </c>
      <c r="BE347" s="40">
        <v>598</v>
      </c>
      <c r="BF347" s="40">
        <v>569</v>
      </c>
      <c r="BG347" s="40">
        <v>615</v>
      </c>
      <c r="BH347" s="40">
        <v>614</v>
      </c>
    </row>
    <row r="348" spans="1:60" hidden="1" x14ac:dyDescent="0.2">
      <c r="A348" s="38">
        <v>20</v>
      </c>
      <c r="B348" s="40">
        <v>38.1</v>
      </c>
      <c r="C348" s="40">
        <v>36.4</v>
      </c>
      <c r="D348" s="40">
        <v>40</v>
      </c>
      <c r="E348" s="40">
        <v>42.2</v>
      </c>
      <c r="F348" s="40">
        <v>49.5</v>
      </c>
      <c r="G348" s="40">
        <v>44.8</v>
      </c>
      <c r="H348" s="40">
        <v>58</v>
      </c>
      <c r="I348" s="40">
        <v>46.8</v>
      </c>
      <c r="J348" s="40">
        <v>51.6</v>
      </c>
      <c r="K348" s="40">
        <v>37.5</v>
      </c>
      <c r="L348" s="40">
        <v>43.2</v>
      </c>
      <c r="M348" s="38"/>
      <c r="N348" s="40">
        <v>78.400000000000006</v>
      </c>
      <c r="O348" s="40">
        <v>75.400000000000006</v>
      </c>
      <c r="P348" s="40">
        <v>78.900000000000006</v>
      </c>
      <c r="Q348" s="40">
        <v>78.900000000000006</v>
      </c>
      <c r="R348" s="40">
        <v>75.400000000000006</v>
      </c>
      <c r="S348" s="40">
        <v>59.3</v>
      </c>
      <c r="T348" s="40">
        <v>69.5</v>
      </c>
      <c r="U348" s="40">
        <v>61.2</v>
      </c>
      <c r="V348" s="40">
        <v>60.6</v>
      </c>
      <c r="W348" s="40">
        <v>78.099999999999994</v>
      </c>
      <c r="X348" s="40">
        <v>76.400000000000006</v>
      </c>
      <c r="Y348" s="38"/>
      <c r="Z348" s="40">
        <v>131</v>
      </c>
      <c r="AA348" s="40">
        <v>175</v>
      </c>
      <c r="AB348" s="40">
        <v>125</v>
      </c>
      <c r="AC348" s="40">
        <v>155</v>
      </c>
      <c r="AD348" s="40">
        <v>131</v>
      </c>
      <c r="AE348" s="40">
        <v>145</v>
      </c>
      <c r="AF348" s="40">
        <v>157</v>
      </c>
      <c r="AG348" s="40">
        <v>151</v>
      </c>
      <c r="AH348" s="40">
        <v>125</v>
      </c>
      <c r="AI348" s="40">
        <v>149</v>
      </c>
      <c r="AJ348" s="40">
        <v>153</v>
      </c>
      <c r="AK348" s="38"/>
      <c r="AL348" s="40">
        <v>307</v>
      </c>
      <c r="AM348" s="40">
        <v>380</v>
      </c>
      <c r="AN348" s="40">
        <v>407</v>
      </c>
      <c r="AO348" s="40">
        <v>251</v>
      </c>
      <c r="AP348" s="40">
        <v>259</v>
      </c>
      <c r="AQ348" s="40">
        <v>284</v>
      </c>
      <c r="AR348" s="40">
        <v>338</v>
      </c>
      <c r="AS348" s="40">
        <v>296</v>
      </c>
      <c r="AT348" s="40">
        <v>375</v>
      </c>
      <c r="AU348" s="40">
        <v>307</v>
      </c>
      <c r="AV348" s="40">
        <v>310</v>
      </c>
      <c r="AW348" s="38"/>
      <c r="AX348" s="40">
        <v>540</v>
      </c>
      <c r="AY348" s="40">
        <v>623</v>
      </c>
      <c r="AZ348" s="40">
        <v>589</v>
      </c>
      <c r="BA348" s="40">
        <v>547</v>
      </c>
      <c r="BB348" s="40">
        <v>552</v>
      </c>
      <c r="BC348" s="40">
        <v>624</v>
      </c>
      <c r="BD348" s="40">
        <v>737</v>
      </c>
      <c r="BE348" s="40">
        <v>618</v>
      </c>
      <c r="BF348" s="40">
        <v>554</v>
      </c>
      <c r="BG348" s="40">
        <v>611</v>
      </c>
      <c r="BH348" s="40">
        <v>609</v>
      </c>
    </row>
    <row r="349" spans="1:60" hidden="1" x14ac:dyDescent="0.2">
      <c r="A349" s="38">
        <v>21</v>
      </c>
      <c r="B349" s="40">
        <v>51.2</v>
      </c>
      <c r="C349" s="40">
        <v>37.5</v>
      </c>
      <c r="D349" s="40">
        <v>35.299999999999997</v>
      </c>
      <c r="E349" s="40">
        <v>44.3</v>
      </c>
      <c r="F349" s="40">
        <v>43.9</v>
      </c>
      <c r="G349" s="40">
        <v>44.1</v>
      </c>
      <c r="H349" s="40">
        <v>46.4</v>
      </c>
      <c r="I349" s="40">
        <v>42.8</v>
      </c>
      <c r="J349" s="40">
        <v>50</v>
      </c>
      <c r="K349" s="40">
        <v>37.799999999999997</v>
      </c>
      <c r="L349" s="40">
        <v>42.9</v>
      </c>
      <c r="M349" s="38"/>
      <c r="N349" s="40">
        <v>75</v>
      </c>
      <c r="O349" s="40">
        <v>76.599999999999994</v>
      </c>
      <c r="P349" s="40">
        <v>75.7</v>
      </c>
      <c r="Q349" s="40">
        <v>77.400000000000006</v>
      </c>
      <c r="R349" s="40">
        <v>75.599999999999994</v>
      </c>
      <c r="S349" s="40">
        <v>58.5</v>
      </c>
      <c r="T349" s="40">
        <v>73.099999999999994</v>
      </c>
      <c r="U349" s="40">
        <v>58.8</v>
      </c>
      <c r="V349" s="40">
        <v>60.4</v>
      </c>
      <c r="W349" s="40">
        <v>76.8</v>
      </c>
      <c r="X349" s="40">
        <v>77.2</v>
      </c>
      <c r="Y349" s="38"/>
      <c r="Z349" s="40">
        <v>130</v>
      </c>
      <c r="AA349" s="40">
        <v>153</v>
      </c>
      <c r="AB349" s="40">
        <v>126</v>
      </c>
      <c r="AC349" s="40">
        <v>151</v>
      </c>
      <c r="AD349" s="40">
        <v>140</v>
      </c>
      <c r="AE349" s="40">
        <v>137</v>
      </c>
      <c r="AF349" s="40">
        <v>161</v>
      </c>
      <c r="AG349" s="40">
        <v>151</v>
      </c>
      <c r="AH349" s="40">
        <v>127</v>
      </c>
      <c r="AI349" s="40">
        <v>214</v>
      </c>
      <c r="AJ349" s="40">
        <v>156</v>
      </c>
      <c r="AK349" s="38"/>
      <c r="AL349" s="40">
        <v>321</v>
      </c>
      <c r="AM349" s="40">
        <v>285</v>
      </c>
      <c r="AN349" s="40">
        <v>302</v>
      </c>
      <c r="AO349" s="40">
        <v>251</v>
      </c>
      <c r="AP349" s="40">
        <v>243</v>
      </c>
      <c r="AQ349" s="40">
        <v>275</v>
      </c>
      <c r="AR349" s="40">
        <v>344</v>
      </c>
      <c r="AS349" s="40">
        <v>295</v>
      </c>
      <c r="AT349" s="40">
        <v>325</v>
      </c>
      <c r="AU349" s="40">
        <v>302</v>
      </c>
      <c r="AV349" s="40">
        <v>304</v>
      </c>
      <c r="AW349" s="38"/>
      <c r="AX349" s="40">
        <v>544</v>
      </c>
      <c r="AY349" s="40">
        <v>584</v>
      </c>
      <c r="AZ349" s="40">
        <v>556</v>
      </c>
      <c r="BA349" s="40">
        <v>552</v>
      </c>
      <c r="BB349" s="40">
        <v>535</v>
      </c>
      <c r="BC349" s="40">
        <v>664</v>
      </c>
      <c r="BD349" s="40">
        <v>688</v>
      </c>
      <c r="BE349" s="40">
        <v>574</v>
      </c>
      <c r="BF349" s="40">
        <v>547</v>
      </c>
      <c r="BG349" s="40">
        <v>638</v>
      </c>
      <c r="BH349" s="40">
        <v>615</v>
      </c>
    </row>
    <row r="350" spans="1:60" hidden="1" x14ac:dyDescent="0.2">
      <c r="A350" s="38">
        <v>22</v>
      </c>
      <c r="B350" s="40">
        <v>50.9</v>
      </c>
      <c r="C350" s="40">
        <v>44.9</v>
      </c>
      <c r="D350" s="40">
        <v>37</v>
      </c>
      <c r="E350" s="40">
        <v>42.5</v>
      </c>
      <c r="F350" s="40">
        <v>51.9</v>
      </c>
      <c r="G350" s="40">
        <v>49.4</v>
      </c>
      <c r="H350" s="40">
        <v>44.1</v>
      </c>
      <c r="I350" s="40">
        <v>42.5</v>
      </c>
      <c r="J350" s="40">
        <v>49.4</v>
      </c>
      <c r="K350" s="40">
        <v>41.3</v>
      </c>
      <c r="L350" s="40">
        <v>50.5</v>
      </c>
      <c r="M350" s="38"/>
      <c r="N350" s="40">
        <v>74.8</v>
      </c>
      <c r="O350" s="40">
        <v>75.900000000000006</v>
      </c>
      <c r="P350" s="40">
        <v>77</v>
      </c>
      <c r="Q350" s="40">
        <v>75.2</v>
      </c>
      <c r="R350" s="40">
        <v>76.900000000000006</v>
      </c>
      <c r="S350" s="40">
        <v>59.4</v>
      </c>
      <c r="T350" s="40">
        <v>76.5</v>
      </c>
      <c r="U350" s="40">
        <v>60.9</v>
      </c>
      <c r="V350" s="40">
        <v>62.2</v>
      </c>
      <c r="W350" s="40">
        <v>77.7</v>
      </c>
      <c r="X350" s="40">
        <v>77.400000000000006</v>
      </c>
      <c r="Y350" s="38"/>
      <c r="Z350" s="40">
        <v>130</v>
      </c>
      <c r="AA350" s="40">
        <v>156</v>
      </c>
      <c r="AB350" s="40">
        <v>125</v>
      </c>
      <c r="AC350" s="40">
        <v>154</v>
      </c>
      <c r="AD350" s="40">
        <v>133</v>
      </c>
      <c r="AE350" s="40">
        <v>141</v>
      </c>
      <c r="AF350" s="40">
        <v>161</v>
      </c>
      <c r="AG350" s="40">
        <v>151</v>
      </c>
      <c r="AH350" s="40">
        <v>125</v>
      </c>
      <c r="AI350" s="40">
        <v>214</v>
      </c>
      <c r="AJ350" s="40">
        <v>152</v>
      </c>
      <c r="AK350" s="38"/>
      <c r="AL350" s="40">
        <v>317</v>
      </c>
      <c r="AM350" s="40">
        <v>276</v>
      </c>
      <c r="AN350" s="40">
        <v>302</v>
      </c>
      <c r="AO350" s="40">
        <v>251</v>
      </c>
      <c r="AP350" s="40">
        <v>241</v>
      </c>
      <c r="AQ350" s="40">
        <v>244</v>
      </c>
      <c r="AR350" s="40">
        <v>321</v>
      </c>
      <c r="AS350" s="40">
        <v>297</v>
      </c>
      <c r="AT350" s="40">
        <v>323</v>
      </c>
      <c r="AU350" s="40">
        <v>307</v>
      </c>
      <c r="AV350" s="40">
        <v>305</v>
      </c>
      <c r="AW350" s="38"/>
      <c r="AX350" s="40">
        <v>515</v>
      </c>
      <c r="AY350" s="40">
        <v>608</v>
      </c>
      <c r="AZ350" s="40">
        <v>610</v>
      </c>
      <c r="BA350" s="40">
        <v>585</v>
      </c>
      <c r="BB350" s="40">
        <v>566</v>
      </c>
      <c r="BC350" s="40">
        <v>690</v>
      </c>
      <c r="BD350" s="40">
        <v>706</v>
      </c>
      <c r="BE350" s="40">
        <v>579</v>
      </c>
      <c r="BF350" s="40">
        <v>558</v>
      </c>
      <c r="BG350" s="40">
        <v>617</v>
      </c>
      <c r="BH350" s="40">
        <v>620</v>
      </c>
    </row>
    <row r="351" spans="1:60" hidden="1" x14ac:dyDescent="0.2">
      <c r="A351" s="38">
        <v>23</v>
      </c>
      <c r="B351" s="40">
        <v>31.7</v>
      </c>
      <c r="C351" s="40">
        <v>42.7</v>
      </c>
      <c r="D351" s="40">
        <v>38.4</v>
      </c>
      <c r="E351" s="40">
        <v>44.6</v>
      </c>
      <c r="F351" s="40">
        <v>45.2</v>
      </c>
      <c r="G351" s="40">
        <v>60.3</v>
      </c>
      <c r="H351" s="40">
        <v>47.6</v>
      </c>
      <c r="I351" s="40">
        <v>42.4</v>
      </c>
      <c r="J351" s="40">
        <v>46.3</v>
      </c>
      <c r="K351" s="40">
        <v>36</v>
      </c>
      <c r="L351" s="40">
        <v>44.4</v>
      </c>
      <c r="M351" s="38"/>
      <c r="N351" s="40">
        <v>74.400000000000006</v>
      </c>
      <c r="O351" s="40">
        <v>77.3</v>
      </c>
      <c r="P351" s="40">
        <v>76.099999999999994</v>
      </c>
      <c r="Q351" s="40">
        <v>75.8</v>
      </c>
      <c r="R351" s="40">
        <v>74.5</v>
      </c>
      <c r="S351" s="40">
        <v>61.8</v>
      </c>
      <c r="T351" s="40">
        <v>74.3</v>
      </c>
      <c r="U351" s="40">
        <v>61.3</v>
      </c>
      <c r="V351" s="40">
        <v>62.3</v>
      </c>
      <c r="W351" s="40">
        <v>79.099999999999994</v>
      </c>
      <c r="X351" s="40">
        <v>78.2</v>
      </c>
      <c r="Y351" s="38"/>
      <c r="Z351" s="40">
        <v>129</v>
      </c>
      <c r="AA351" s="40">
        <v>157</v>
      </c>
      <c r="AB351" s="40">
        <v>124</v>
      </c>
      <c r="AC351" s="40">
        <v>161</v>
      </c>
      <c r="AD351" s="40">
        <v>143</v>
      </c>
      <c r="AE351" s="40">
        <v>142</v>
      </c>
      <c r="AF351" s="40">
        <v>155</v>
      </c>
      <c r="AG351" s="40">
        <v>151</v>
      </c>
      <c r="AH351" s="40">
        <v>125</v>
      </c>
      <c r="AI351" s="40">
        <v>209</v>
      </c>
      <c r="AJ351" s="40">
        <v>151</v>
      </c>
      <c r="AK351" s="38"/>
      <c r="AL351" s="40">
        <v>317</v>
      </c>
      <c r="AM351" s="40">
        <v>294</v>
      </c>
      <c r="AN351" s="40">
        <v>298</v>
      </c>
      <c r="AO351" s="40">
        <v>250</v>
      </c>
      <c r="AP351" s="40">
        <v>242</v>
      </c>
      <c r="AQ351" s="40">
        <v>256</v>
      </c>
      <c r="AR351" s="40">
        <v>337</v>
      </c>
      <c r="AS351" s="40">
        <v>295</v>
      </c>
      <c r="AT351" s="40">
        <v>371</v>
      </c>
      <c r="AU351" s="40">
        <v>261</v>
      </c>
      <c r="AV351" s="40">
        <v>305</v>
      </c>
      <c r="AW351" s="38"/>
      <c r="AX351" s="40">
        <v>526</v>
      </c>
      <c r="AY351" s="40">
        <v>694</v>
      </c>
      <c r="AZ351" s="40">
        <v>584</v>
      </c>
      <c r="BA351" s="40">
        <v>519</v>
      </c>
      <c r="BB351" s="40">
        <v>535</v>
      </c>
      <c r="BC351" s="40">
        <v>600</v>
      </c>
      <c r="BD351" s="40">
        <v>781</v>
      </c>
      <c r="BE351" s="40">
        <v>516</v>
      </c>
      <c r="BF351" s="40">
        <v>573</v>
      </c>
      <c r="BG351" s="40">
        <v>625</v>
      </c>
      <c r="BH351" s="40">
        <v>636</v>
      </c>
    </row>
    <row r="352" spans="1:60" hidden="1" x14ac:dyDescent="0.2">
      <c r="A352" s="38">
        <v>24</v>
      </c>
      <c r="B352" s="40">
        <v>44.2</v>
      </c>
      <c r="C352" s="40">
        <v>45</v>
      </c>
      <c r="D352" s="40">
        <v>35.200000000000003</v>
      </c>
      <c r="E352" s="40">
        <v>46.9</v>
      </c>
      <c r="F352" s="40">
        <v>36.700000000000003</v>
      </c>
      <c r="G352" s="40">
        <v>56.5</v>
      </c>
      <c r="H352" s="40">
        <v>50</v>
      </c>
      <c r="I352" s="40">
        <v>43.3</v>
      </c>
      <c r="J352" s="40">
        <v>49.7</v>
      </c>
      <c r="K352" s="40">
        <v>37.5</v>
      </c>
      <c r="L352" s="40">
        <v>42.9</v>
      </c>
      <c r="M352" s="38"/>
      <c r="N352" s="40">
        <v>76</v>
      </c>
      <c r="O352" s="40">
        <v>78.7</v>
      </c>
      <c r="P352" s="40">
        <v>79.3</v>
      </c>
      <c r="Q352" s="40">
        <v>74.2</v>
      </c>
      <c r="R352" s="40">
        <v>75</v>
      </c>
      <c r="S352" s="40">
        <v>61.2</v>
      </c>
      <c r="T352" s="40">
        <v>72.8</v>
      </c>
      <c r="U352" s="40">
        <v>61.6</v>
      </c>
      <c r="V352" s="40">
        <v>67.599999999999994</v>
      </c>
      <c r="W352" s="40">
        <v>80.2</v>
      </c>
      <c r="X352" s="40">
        <v>80.3</v>
      </c>
      <c r="Y352" s="38"/>
      <c r="Z352" s="40">
        <v>125</v>
      </c>
      <c r="AA352" s="40">
        <v>158</v>
      </c>
      <c r="AB352" s="40">
        <v>123</v>
      </c>
      <c r="AC352" s="40">
        <v>159</v>
      </c>
      <c r="AD352" s="40">
        <v>144</v>
      </c>
      <c r="AE352" s="40">
        <v>153</v>
      </c>
      <c r="AF352" s="40">
        <v>125</v>
      </c>
      <c r="AG352" s="40">
        <v>152</v>
      </c>
      <c r="AH352" s="40">
        <v>126</v>
      </c>
      <c r="AI352" s="40">
        <v>216</v>
      </c>
      <c r="AJ352" s="40">
        <v>149</v>
      </c>
      <c r="AK352" s="38"/>
      <c r="AL352" s="40">
        <v>310</v>
      </c>
      <c r="AM352" s="40">
        <v>300</v>
      </c>
      <c r="AN352" s="40">
        <v>299</v>
      </c>
      <c r="AO352" s="40">
        <v>250</v>
      </c>
      <c r="AP352" s="40">
        <v>241</v>
      </c>
      <c r="AQ352" s="40">
        <v>321</v>
      </c>
      <c r="AR352" s="40">
        <v>350</v>
      </c>
      <c r="AS352" s="40">
        <v>301</v>
      </c>
      <c r="AT352" s="40">
        <v>376</v>
      </c>
      <c r="AU352" s="40">
        <v>285</v>
      </c>
      <c r="AV352" s="40">
        <v>302</v>
      </c>
      <c r="AW352" s="38"/>
      <c r="AX352" s="40">
        <v>545</v>
      </c>
      <c r="AY352" s="40">
        <v>611</v>
      </c>
      <c r="AZ352" s="40">
        <v>563</v>
      </c>
      <c r="BA352" s="40">
        <v>520</v>
      </c>
      <c r="BB352" s="40">
        <v>556</v>
      </c>
      <c r="BC352" s="40">
        <v>604</v>
      </c>
      <c r="BD352" s="40">
        <v>672</v>
      </c>
      <c r="BE352" s="40">
        <v>555</v>
      </c>
      <c r="BF352" s="40">
        <v>563</v>
      </c>
      <c r="BG352" s="40">
        <v>601</v>
      </c>
      <c r="BH352" s="40">
        <v>758</v>
      </c>
    </row>
    <row r="353" spans="1:60" hidden="1" x14ac:dyDescent="0.2">
      <c r="A353" s="38">
        <v>25</v>
      </c>
      <c r="B353" s="40">
        <v>43.9</v>
      </c>
      <c r="C353" s="40">
        <v>42.9</v>
      </c>
      <c r="D353" s="40">
        <v>34.6</v>
      </c>
      <c r="E353" s="40">
        <v>44.2</v>
      </c>
      <c r="F353" s="40">
        <v>35.5</v>
      </c>
      <c r="G353" s="40">
        <v>45.4</v>
      </c>
      <c r="H353" s="40">
        <v>52.2</v>
      </c>
      <c r="I353" s="40">
        <v>46.4</v>
      </c>
      <c r="J353" s="40">
        <v>53.1</v>
      </c>
      <c r="K353" s="40">
        <v>35.299999999999997</v>
      </c>
      <c r="L353" s="40">
        <v>42.9</v>
      </c>
      <c r="M353" s="38"/>
      <c r="N353" s="40">
        <v>75.400000000000006</v>
      </c>
      <c r="O353" s="40">
        <v>76.8</v>
      </c>
      <c r="P353" s="40">
        <v>87.5</v>
      </c>
      <c r="Q353" s="40">
        <v>72.2</v>
      </c>
      <c r="R353" s="40">
        <v>75.599999999999994</v>
      </c>
      <c r="S353" s="40">
        <v>59.3</v>
      </c>
      <c r="T353" s="40">
        <v>70.5</v>
      </c>
      <c r="U353" s="40">
        <v>61.6</v>
      </c>
      <c r="V353" s="40">
        <v>68.400000000000006</v>
      </c>
      <c r="W353" s="40">
        <v>76</v>
      </c>
      <c r="X353" s="40">
        <v>78.5</v>
      </c>
      <c r="Y353" s="38"/>
      <c r="Z353" s="40">
        <v>129</v>
      </c>
      <c r="AA353" s="40">
        <v>175</v>
      </c>
      <c r="AB353" s="40">
        <v>132</v>
      </c>
      <c r="AC353" s="40">
        <v>156</v>
      </c>
      <c r="AD353" s="40">
        <v>148</v>
      </c>
      <c r="AE353" s="40">
        <v>133</v>
      </c>
      <c r="AF353" s="40">
        <v>163</v>
      </c>
      <c r="AG353" s="40">
        <v>137</v>
      </c>
      <c r="AH353" s="40">
        <v>121</v>
      </c>
      <c r="AI353" s="40">
        <v>220</v>
      </c>
      <c r="AJ353" s="40">
        <v>145</v>
      </c>
      <c r="AK353" s="38"/>
      <c r="AL353" s="40">
        <v>270</v>
      </c>
      <c r="AM353" s="40">
        <v>362</v>
      </c>
      <c r="AN353" s="40">
        <v>299</v>
      </c>
      <c r="AO353" s="40">
        <v>250</v>
      </c>
      <c r="AP353" s="40">
        <v>241</v>
      </c>
      <c r="AQ353" s="40">
        <v>271</v>
      </c>
      <c r="AR353" s="40">
        <v>304</v>
      </c>
      <c r="AS353" s="40">
        <v>300</v>
      </c>
      <c r="AT353" s="40">
        <v>332</v>
      </c>
      <c r="AU353" s="40">
        <v>306</v>
      </c>
      <c r="AV353" s="40">
        <v>302</v>
      </c>
      <c r="AW353" s="38"/>
      <c r="AX353" s="40">
        <v>539</v>
      </c>
      <c r="AY353" s="40">
        <v>798</v>
      </c>
      <c r="AZ353" s="40">
        <v>550</v>
      </c>
      <c r="BA353" s="40">
        <v>521</v>
      </c>
      <c r="BB353" s="40">
        <v>871</v>
      </c>
      <c r="BC353" s="40">
        <v>632</v>
      </c>
      <c r="BD353" s="40">
        <v>739</v>
      </c>
      <c r="BE353" s="40">
        <v>565</v>
      </c>
      <c r="BF353" s="40">
        <v>547</v>
      </c>
      <c r="BG353" s="40">
        <v>758</v>
      </c>
      <c r="BH353" s="40">
        <v>646</v>
      </c>
    </row>
    <row r="354" spans="1:60" hidden="1" x14ac:dyDescent="0.2">
      <c r="A354" s="38">
        <v>26</v>
      </c>
      <c r="B354" s="40">
        <v>50.5</v>
      </c>
      <c r="C354" s="40">
        <v>44.1</v>
      </c>
      <c r="D354" s="40">
        <v>34.6</v>
      </c>
      <c r="E354" s="40">
        <v>42.8</v>
      </c>
      <c r="F354" s="40">
        <v>48</v>
      </c>
      <c r="G354" s="40">
        <v>50.3</v>
      </c>
      <c r="H354" s="40">
        <v>45.9</v>
      </c>
      <c r="I354" s="40">
        <v>48.8</v>
      </c>
      <c r="J354" s="40">
        <v>53.2</v>
      </c>
      <c r="K354" s="40">
        <v>35.6</v>
      </c>
      <c r="L354" s="40">
        <v>43.4</v>
      </c>
      <c r="M354" s="38"/>
      <c r="N354" s="40">
        <v>74.599999999999994</v>
      </c>
      <c r="O354" s="40">
        <v>78.7</v>
      </c>
      <c r="P354" s="40">
        <v>88.2</v>
      </c>
      <c r="Q354" s="40">
        <v>74.599999999999994</v>
      </c>
      <c r="R354" s="40">
        <v>74.599999999999994</v>
      </c>
      <c r="S354" s="40">
        <v>59.7</v>
      </c>
      <c r="T354" s="40">
        <v>73.599999999999994</v>
      </c>
      <c r="U354" s="40">
        <v>71.7</v>
      </c>
      <c r="V354" s="40">
        <v>107</v>
      </c>
      <c r="W354" s="40">
        <v>75.400000000000006</v>
      </c>
      <c r="X354" s="40">
        <v>81.2</v>
      </c>
      <c r="Y354" s="38"/>
      <c r="Z354" s="40">
        <v>125</v>
      </c>
      <c r="AA354" s="40">
        <v>177</v>
      </c>
      <c r="AB354" s="40">
        <v>122</v>
      </c>
      <c r="AC354" s="40">
        <v>154</v>
      </c>
      <c r="AD354" s="40">
        <v>146</v>
      </c>
      <c r="AE354" s="40">
        <v>144</v>
      </c>
      <c r="AF354" s="40">
        <v>151</v>
      </c>
      <c r="AG354" s="40">
        <v>142</v>
      </c>
      <c r="AH354" s="40">
        <v>125</v>
      </c>
      <c r="AI354" s="40">
        <v>219</v>
      </c>
      <c r="AJ354" s="40">
        <v>172</v>
      </c>
      <c r="AK354" s="38"/>
      <c r="AL354" s="40">
        <v>293</v>
      </c>
      <c r="AM354" s="40">
        <v>301</v>
      </c>
      <c r="AN354" s="40">
        <v>354</v>
      </c>
      <c r="AO354" s="40">
        <v>253</v>
      </c>
      <c r="AP354" s="40">
        <v>240</v>
      </c>
      <c r="AQ354" s="40">
        <v>288</v>
      </c>
      <c r="AR354" s="40">
        <v>294</v>
      </c>
      <c r="AS354" s="40">
        <v>294</v>
      </c>
      <c r="AT354" s="40">
        <v>304</v>
      </c>
      <c r="AU354" s="40">
        <v>307</v>
      </c>
      <c r="AV354" s="40">
        <v>305</v>
      </c>
      <c r="AW354" s="38"/>
      <c r="AX354" s="40">
        <v>547</v>
      </c>
      <c r="AY354" s="40">
        <v>857</v>
      </c>
      <c r="AZ354" s="40">
        <v>597</v>
      </c>
      <c r="BA354" s="40">
        <v>519</v>
      </c>
      <c r="BB354" s="40">
        <v>877</v>
      </c>
      <c r="BC354" s="40">
        <v>600</v>
      </c>
      <c r="BD354" s="40">
        <v>852</v>
      </c>
      <c r="BE354" s="40">
        <v>528</v>
      </c>
      <c r="BF354" s="40">
        <v>559</v>
      </c>
      <c r="BG354" s="40">
        <v>643</v>
      </c>
      <c r="BH354" s="40">
        <v>705</v>
      </c>
    </row>
    <row r="355" spans="1:60" hidden="1" x14ac:dyDescent="0.2">
      <c r="A355" s="38">
        <v>27</v>
      </c>
      <c r="B355" s="40">
        <v>45.3</v>
      </c>
      <c r="C355" s="40">
        <v>39.299999999999997</v>
      </c>
      <c r="D355" s="40">
        <v>36.1</v>
      </c>
      <c r="E355" s="40">
        <v>43</v>
      </c>
      <c r="F355" s="40">
        <v>45.1</v>
      </c>
      <c r="G355" s="40">
        <v>50.6</v>
      </c>
      <c r="H355" s="40">
        <v>48.2</v>
      </c>
      <c r="I355" s="40">
        <v>46.7</v>
      </c>
      <c r="J355" s="40">
        <v>43.9</v>
      </c>
      <c r="K355" s="40">
        <v>37.299999999999997</v>
      </c>
      <c r="L355" s="40">
        <v>42.9</v>
      </c>
      <c r="M355" s="38"/>
      <c r="N355" s="40">
        <v>68.3</v>
      </c>
      <c r="O355" s="40">
        <v>76.8</v>
      </c>
      <c r="P355" s="40">
        <v>81.7</v>
      </c>
      <c r="Q355" s="40">
        <v>75.2</v>
      </c>
      <c r="R355" s="40">
        <v>76.5</v>
      </c>
      <c r="S355" s="40">
        <v>61.8</v>
      </c>
      <c r="T355" s="40">
        <v>65.3</v>
      </c>
      <c r="U355" s="40">
        <v>58.9</v>
      </c>
      <c r="V355" s="40">
        <v>60.2</v>
      </c>
      <c r="W355" s="40">
        <v>76.2</v>
      </c>
      <c r="X355" s="40">
        <v>79.8</v>
      </c>
      <c r="Y355" s="38"/>
      <c r="Z355" s="40">
        <v>124</v>
      </c>
      <c r="AA355" s="40">
        <v>153</v>
      </c>
      <c r="AB355" s="40">
        <v>122</v>
      </c>
      <c r="AC355" s="40">
        <v>166</v>
      </c>
      <c r="AD355" s="40">
        <v>143</v>
      </c>
      <c r="AE355" s="40">
        <v>129</v>
      </c>
      <c r="AF355" s="40">
        <v>126</v>
      </c>
      <c r="AG355" s="40">
        <v>153</v>
      </c>
      <c r="AH355" s="40">
        <v>123</v>
      </c>
      <c r="AI355" s="40">
        <v>220</v>
      </c>
      <c r="AJ355" s="40">
        <v>148</v>
      </c>
      <c r="AK355" s="38"/>
      <c r="AL355" s="40">
        <v>259</v>
      </c>
      <c r="AM355" s="40">
        <v>255</v>
      </c>
      <c r="AN355" s="40">
        <v>325</v>
      </c>
      <c r="AO355" s="40">
        <v>250</v>
      </c>
      <c r="AP355" s="40">
        <v>245</v>
      </c>
      <c r="AQ355" s="40">
        <v>287</v>
      </c>
      <c r="AR355" s="40">
        <v>278</v>
      </c>
      <c r="AS355" s="40">
        <v>301</v>
      </c>
      <c r="AT355" s="40">
        <v>339</v>
      </c>
      <c r="AU355" s="40">
        <v>295</v>
      </c>
      <c r="AV355" s="40">
        <v>418</v>
      </c>
      <c r="AW355" s="38"/>
      <c r="AX355" s="40">
        <v>545</v>
      </c>
      <c r="AY355" s="40">
        <v>758</v>
      </c>
      <c r="AZ355" s="40">
        <v>562</v>
      </c>
      <c r="BA355" s="40">
        <v>519</v>
      </c>
      <c r="BB355" s="40">
        <v>558</v>
      </c>
      <c r="BC355" s="40">
        <v>597</v>
      </c>
      <c r="BD355" s="40">
        <v>596</v>
      </c>
      <c r="BE355" s="40">
        <v>604</v>
      </c>
      <c r="BF355" s="40">
        <v>559</v>
      </c>
      <c r="BG355" s="40">
        <v>623</v>
      </c>
      <c r="BH355" s="40">
        <v>618</v>
      </c>
    </row>
    <row r="356" spans="1:60" hidden="1" x14ac:dyDescent="0.2">
      <c r="A356" s="38">
        <v>28</v>
      </c>
      <c r="B356" s="40">
        <v>43.5</v>
      </c>
      <c r="C356" s="40">
        <v>36</v>
      </c>
      <c r="D356" s="40">
        <v>34.4</v>
      </c>
      <c r="E356" s="40">
        <v>42.8</v>
      </c>
      <c r="F356" s="40">
        <v>45.8</v>
      </c>
      <c r="G356" s="40">
        <v>55.8</v>
      </c>
      <c r="H356" s="40">
        <v>44.2</v>
      </c>
      <c r="I356" s="40">
        <v>43</v>
      </c>
      <c r="J356" s="40">
        <v>43.4</v>
      </c>
      <c r="K356" s="40">
        <v>39.200000000000003</v>
      </c>
      <c r="L356" s="40">
        <v>42.8</v>
      </c>
      <c r="M356" s="38"/>
      <c r="N356" s="40">
        <v>77.400000000000006</v>
      </c>
      <c r="O356" s="40">
        <v>76</v>
      </c>
      <c r="P356" s="40">
        <v>78.3</v>
      </c>
      <c r="Q356" s="40">
        <v>67.099999999999994</v>
      </c>
      <c r="R356" s="40">
        <v>79.7</v>
      </c>
      <c r="S356" s="40">
        <v>60.3</v>
      </c>
      <c r="T356" s="40">
        <v>76.2</v>
      </c>
      <c r="U356" s="40">
        <v>61.6</v>
      </c>
      <c r="V356" s="40">
        <v>59.5</v>
      </c>
      <c r="W356" s="40">
        <v>77.099999999999994</v>
      </c>
      <c r="X356" s="40">
        <v>75.8</v>
      </c>
      <c r="Y356" s="38"/>
      <c r="Z356" s="40">
        <v>126</v>
      </c>
      <c r="AA356" s="40">
        <v>148</v>
      </c>
      <c r="AB356" s="40">
        <v>120</v>
      </c>
      <c r="AC356" s="40">
        <v>166</v>
      </c>
      <c r="AD356" s="40">
        <v>136</v>
      </c>
      <c r="AE356" s="40">
        <v>150</v>
      </c>
      <c r="AF356" s="40">
        <v>125</v>
      </c>
      <c r="AG356" s="40">
        <v>153</v>
      </c>
      <c r="AH356" s="40">
        <v>126</v>
      </c>
      <c r="AI356" s="40">
        <v>220</v>
      </c>
      <c r="AJ356" s="40">
        <v>147</v>
      </c>
      <c r="AK356" s="38"/>
      <c r="AL356" s="40">
        <v>241</v>
      </c>
      <c r="AM356" s="40">
        <v>336</v>
      </c>
      <c r="AN356" s="40">
        <v>294</v>
      </c>
      <c r="AO356" s="40">
        <v>299</v>
      </c>
      <c r="AP356" s="40">
        <v>261</v>
      </c>
      <c r="AQ356" s="40">
        <v>435</v>
      </c>
      <c r="AR356" s="40">
        <v>251</v>
      </c>
      <c r="AS356" s="40">
        <v>314</v>
      </c>
      <c r="AT356" s="40">
        <v>321</v>
      </c>
      <c r="AU356" s="40">
        <v>272</v>
      </c>
      <c r="AV356" s="40">
        <v>327</v>
      </c>
      <c r="AW356" s="38"/>
      <c r="AX356" s="40">
        <v>542</v>
      </c>
      <c r="AY356" s="40">
        <v>615</v>
      </c>
      <c r="AZ356" s="40">
        <v>596</v>
      </c>
      <c r="BA356" s="40">
        <v>458</v>
      </c>
      <c r="BB356" s="40">
        <v>516</v>
      </c>
      <c r="BC356" s="40">
        <v>596</v>
      </c>
      <c r="BD356" s="40">
        <v>501</v>
      </c>
      <c r="BE356" s="40">
        <v>549</v>
      </c>
      <c r="BF356" s="40">
        <v>611</v>
      </c>
      <c r="BG356" s="40">
        <v>552</v>
      </c>
      <c r="BH356" s="40">
        <v>717</v>
      </c>
    </row>
    <row r="357" spans="1:60" hidden="1" x14ac:dyDescent="0.2">
      <c r="A357" s="38">
        <v>29</v>
      </c>
      <c r="B357" s="40">
        <v>47.5</v>
      </c>
      <c r="C357" s="40">
        <v>43.2</v>
      </c>
      <c r="D357" s="40">
        <v>34.5</v>
      </c>
      <c r="E357" s="40">
        <v>45.8</v>
      </c>
      <c r="F357" s="40">
        <v>42.7</v>
      </c>
      <c r="G357" s="40">
        <v>43.9</v>
      </c>
      <c r="H357" s="40">
        <v>47.1</v>
      </c>
      <c r="I357" s="40">
        <v>43.2</v>
      </c>
      <c r="J357" s="40">
        <v>44.3</v>
      </c>
      <c r="K357" s="40">
        <v>36.1</v>
      </c>
      <c r="L357" s="40">
        <v>42.6</v>
      </c>
      <c r="M357" s="38"/>
      <c r="N357" s="40">
        <v>76.7</v>
      </c>
      <c r="O357" s="40">
        <v>75.3</v>
      </c>
      <c r="P357" s="40">
        <v>76.3</v>
      </c>
      <c r="Q357" s="40">
        <v>77.5</v>
      </c>
      <c r="R357" s="40">
        <v>79.5</v>
      </c>
      <c r="S357" s="40">
        <v>62.1</v>
      </c>
      <c r="T357" s="40">
        <v>65.2</v>
      </c>
      <c r="U357" s="40">
        <v>60.9</v>
      </c>
      <c r="V357" s="40">
        <v>59.7</v>
      </c>
      <c r="W357" s="40">
        <v>77.2</v>
      </c>
      <c r="X357" s="40">
        <v>76</v>
      </c>
      <c r="Y357" s="38"/>
      <c r="Z357" s="40">
        <v>128</v>
      </c>
      <c r="AA357" s="40">
        <v>150</v>
      </c>
      <c r="AB357" s="40">
        <v>122</v>
      </c>
      <c r="AC357" s="40">
        <v>158</v>
      </c>
      <c r="AD357" s="40">
        <v>137</v>
      </c>
      <c r="AE357" s="40">
        <v>150</v>
      </c>
      <c r="AF357" s="40">
        <v>123</v>
      </c>
      <c r="AG357" s="40">
        <v>153</v>
      </c>
      <c r="AH357" s="40">
        <v>200</v>
      </c>
      <c r="AI357" s="40">
        <v>221</v>
      </c>
      <c r="AJ357" s="40">
        <v>148</v>
      </c>
      <c r="AK357" s="38"/>
      <c r="AL357" s="40">
        <v>236</v>
      </c>
      <c r="AM357" s="40">
        <v>406</v>
      </c>
      <c r="AN357" s="40">
        <v>295</v>
      </c>
      <c r="AO357" s="40">
        <v>249</v>
      </c>
      <c r="AP357" s="40">
        <v>258</v>
      </c>
      <c r="AQ357" s="40">
        <v>386</v>
      </c>
      <c r="AR357" s="40">
        <v>275</v>
      </c>
      <c r="AS357" s="40">
        <v>311</v>
      </c>
      <c r="AT357" s="40">
        <v>256</v>
      </c>
      <c r="AU357" s="40">
        <v>300</v>
      </c>
      <c r="AV357" s="40">
        <v>317</v>
      </c>
      <c r="AW357" s="38"/>
      <c r="AX357" s="40">
        <v>541</v>
      </c>
      <c r="AY357" s="40">
        <v>598</v>
      </c>
      <c r="AZ357" s="40">
        <v>597</v>
      </c>
      <c r="BA357" s="40">
        <v>485</v>
      </c>
      <c r="BB357" s="40">
        <v>517</v>
      </c>
      <c r="BC357" s="40">
        <v>606</v>
      </c>
      <c r="BD357" s="40">
        <v>570</v>
      </c>
      <c r="BE357" s="40">
        <v>563</v>
      </c>
      <c r="BF357" s="40">
        <v>547</v>
      </c>
      <c r="BG357" s="40">
        <v>574</v>
      </c>
      <c r="BH357" s="40">
        <v>652</v>
      </c>
    </row>
    <row r="358" spans="1:60" hidden="1" x14ac:dyDescent="0.2">
      <c r="A358" s="38">
        <v>30</v>
      </c>
      <c r="B358" s="40">
        <v>43.1</v>
      </c>
      <c r="C358" s="40">
        <v>42.9</v>
      </c>
      <c r="D358" s="40">
        <v>33.700000000000003</v>
      </c>
      <c r="E358" s="40">
        <v>43</v>
      </c>
      <c r="F358" s="40">
        <v>42.7</v>
      </c>
      <c r="G358" s="40">
        <v>45.4</v>
      </c>
      <c r="H358" s="40">
        <v>39.299999999999997</v>
      </c>
      <c r="I358" s="40">
        <v>42.5</v>
      </c>
      <c r="J358" s="40">
        <v>42.8</v>
      </c>
      <c r="K358" s="40">
        <v>36.4</v>
      </c>
      <c r="L358" s="40">
        <v>42.6</v>
      </c>
      <c r="M358" s="38"/>
      <c r="N358" s="40">
        <v>78.5</v>
      </c>
      <c r="O358" s="40">
        <v>76.900000000000006</v>
      </c>
      <c r="P358" s="40">
        <v>78.2</v>
      </c>
      <c r="Q358" s="40">
        <v>80.2</v>
      </c>
      <c r="R358" s="40">
        <v>78.900000000000006</v>
      </c>
      <c r="S358" s="40">
        <v>61.4</v>
      </c>
      <c r="T358" s="40">
        <v>68.7</v>
      </c>
      <c r="U358" s="40">
        <v>61</v>
      </c>
      <c r="V358" s="40">
        <v>59.7</v>
      </c>
      <c r="W358" s="40">
        <v>78.3</v>
      </c>
      <c r="X358" s="40">
        <v>77.2</v>
      </c>
      <c r="Y358" s="38"/>
      <c r="Z358" s="40">
        <v>121</v>
      </c>
      <c r="AA358" s="40">
        <v>152</v>
      </c>
      <c r="AB358" s="40">
        <v>122</v>
      </c>
      <c r="AC358" s="40">
        <v>157</v>
      </c>
      <c r="AD358" s="40">
        <v>146</v>
      </c>
      <c r="AE358" s="40">
        <v>151</v>
      </c>
      <c r="AF358" s="40">
        <v>128</v>
      </c>
      <c r="AG358" s="40">
        <v>153</v>
      </c>
      <c r="AH358" s="40">
        <v>145</v>
      </c>
      <c r="AI358" s="40">
        <v>219</v>
      </c>
      <c r="AJ358" s="40">
        <v>149</v>
      </c>
      <c r="AK358" s="38"/>
      <c r="AL358" s="40">
        <v>232</v>
      </c>
      <c r="AM358" s="40">
        <v>413</v>
      </c>
      <c r="AN358" s="40">
        <v>298</v>
      </c>
      <c r="AO358" s="40">
        <v>250</v>
      </c>
      <c r="AP358" s="40">
        <v>241</v>
      </c>
      <c r="AQ358" s="40">
        <v>275</v>
      </c>
      <c r="AR358" s="40">
        <v>304</v>
      </c>
      <c r="AS358" s="40">
        <v>308</v>
      </c>
      <c r="AT358" s="40">
        <v>233</v>
      </c>
      <c r="AU358" s="40">
        <v>298</v>
      </c>
      <c r="AV358" s="40">
        <v>311</v>
      </c>
      <c r="AW358" s="38"/>
      <c r="AX358" s="40">
        <v>535</v>
      </c>
      <c r="AY358" s="40">
        <v>601</v>
      </c>
      <c r="AZ358" s="40">
        <v>545</v>
      </c>
      <c r="BA358" s="40">
        <v>516</v>
      </c>
      <c r="BB358" s="40">
        <v>525</v>
      </c>
      <c r="BC358" s="40">
        <v>664</v>
      </c>
      <c r="BD358" s="40">
        <v>563</v>
      </c>
      <c r="BE358" s="40">
        <v>560</v>
      </c>
      <c r="BF358" s="40">
        <v>555</v>
      </c>
      <c r="BG358" s="40">
        <v>576</v>
      </c>
      <c r="BH358" s="40">
        <v>645</v>
      </c>
    </row>
    <row r="359" spans="1:60" hidden="1" x14ac:dyDescent="0.2">
      <c r="A359" s="38">
        <v>31</v>
      </c>
      <c r="B359" s="40">
        <v>44.9</v>
      </c>
      <c r="C359" s="40">
        <v>44.8</v>
      </c>
      <c r="D359" s="40">
        <v>35.6</v>
      </c>
      <c r="E359" s="40">
        <v>42.9</v>
      </c>
      <c r="F359" s="40">
        <v>43.2</v>
      </c>
      <c r="G359" s="40">
        <v>49.3</v>
      </c>
      <c r="H359" s="40">
        <v>43.7</v>
      </c>
      <c r="I359" s="40">
        <v>50</v>
      </c>
      <c r="J359" s="40">
        <v>42.5</v>
      </c>
      <c r="K359" s="40">
        <v>35.5</v>
      </c>
      <c r="L359" s="40">
        <v>42.6</v>
      </c>
      <c r="M359" s="38"/>
      <c r="N359" s="40">
        <v>75.400000000000006</v>
      </c>
      <c r="O359" s="40">
        <v>76.900000000000006</v>
      </c>
      <c r="P359" s="40">
        <v>75.8</v>
      </c>
      <c r="Q359" s="40">
        <v>76.8</v>
      </c>
      <c r="R359" s="40">
        <v>80.099999999999994</v>
      </c>
      <c r="S359" s="40">
        <v>61.5</v>
      </c>
      <c r="T359" s="40">
        <v>67.8</v>
      </c>
      <c r="U359" s="40">
        <v>68.3</v>
      </c>
      <c r="V359" s="40">
        <v>60</v>
      </c>
      <c r="W359" s="40">
        <v>77.400000000000006</v>
      </c>
      <c r="X359" s="40">
        <v>79.900000000000006</v>
      </c>
      <c r="Y359" s="38"/>
      <c r="Z359" s="40">
        <v>125</v>
      </c>
      <c r="AA359" s="40">
        <v>150</v>
      </c>
      <c r="AB359" s="40">
        <v>125</v>
      </c>
      <c r="AC359" s="40">
        <v>160</v>
      </c>
      <c r="AD359" s="40">
        <v>136</v>
      </c>
      <c r="AE359" s="40">
        <v>129</v>
      </c>
      <c r="AF359" s="40">
        <v>139</v>
      </c>
      <c r="AG359" s="40">
        <v>175</v>
      </c>
      <c r="AH359" s="40">
        <v>121</v>
      </c>
      <c r="AI359" s="40">
        <v>218</v>
      </c>
      <c r="AJ359" s="40">
        <v>149</v>
      </c>
      <c r="AK359" s="38"/>
      <c r="AL359" s="40">
        <v>235</v>
      </c>
      <c r="AM359" s="40">
        <v>423</v>
      </c>
      <c r="AN359" s="40">
        <v>294</v>
      </c>
      <c r="AO359" s="40">
        <v>326</v>
      </c>
      <c r="AP359" s="40">
        <v>241</v>
      </c>
      <c r="AQ359" s="40">
        <v>301</v>
      </c>
      <c r="AR359" s="40">
        <v>304</v>
      </c>
      <c r="AS359" s="40">
        <v>337</v>
      </c>
      <c r="AT359" s="40">
        <v>250</v>
      </c>
      <c r="AU359" s="40">
        <v>307</v>
      </c>
      <c r="AV359" s="40">
        <v>304</v>
      </c>
      <c r="AW359" s="38"/>
      <c r="AX359" s="40">
        <v>534</v>
      </c>
      <c r="AY359" s="40">
        <v>614</v>
      </c>
      <c r="AZ359" s="40">
        <v>613</v>
      </c>
      <c r="BA359" s="40">
        <v>511</v>
      </c>
      <c r="BB359" s="40">
        <v>535</v>
      </c>
      <c r="BC359" s="40">
        <v>492</v>
      </c>
      <c r="BD359" s="40">
        <v>623</v>
      </c>
      <c r="BE359" s="40">
        <v>585</v>
      </c>
      <c r="BF359" s="40">
        <v>561</v>
      </c>
      <c r="BG359" s="40">
        <v>560</v>
      </c>
      <c r="BH359" s="40">
        <v>644</v>
      </c>
    </row>
    <row r="360" spans="1:60" hidden="1" x14ac:dyDescent="0.2">
      <c r="A360" s="38">
        <v>32</v>
      </c>
      <c r="B360" s="40">
        <v>50.1</v>
      </c>
      <c r="C360" s="40">
        <v>42.4</v>
      </c>
      <c r="D360" s="40">
        <v>34.5</v>
      </c>
      <c r="E360" s="40">
        <v>42.4</v>
      </c>
      <c r="F360" s="40">
        <v>43.1</v>
      </c>
      <c r="G360" s="40">
        <v>43.8</v>
      </c>
      <c r="H360" s="40">
        <v>42.6</v>
      </c>
      <c r="I360" s="40">
        <v>43.7</v>
      </c>
      <c r="J360" s="40">
        <v>42.4</v>
      </c>
      <c r="K360" s="40">
        <v>37.1</v>
      </c>
      <c r="L360" s="40">
        <v>42.7</v>
      </c>
      <c r="M360" s="38"/>
      <c r="N360" s="40">
        <v>79</v>
      </c>
      <c r="O360" s="40">
        <v>74.8</v>
      </c>
      <c r="P360" s="40">
        <v>79.8</v>
      </c>
      <c r="Q360" s="40">
        <v>75.3</v>
      </c>
      <c r="R360" s="40">
        <v>75.8</v>
      </c>
      <c r="S360" s="40">
        <v>58</v>
      </c>
      <c r="T360" s="40">
        <v>69</v>
      </c>
      <c r="U360" s="40">
        <v>60.5</v>
      </c>
      <c r="V360" s="40">
        <v>60.1</v>
      </c>
      <c r="W360" s="40">
        <v>87.1</v>
      </c>
      <c r="X360" s="40">
        <v>75.3</v>
      </c>
      <c r="Y360" s="38"/>
      <c r="Z360" s="40">
        <v>122</v>
      </c>
      <c r="AA360" s="40">
        <v>155</v>
      </c>
      <c r="AB360" s="40">
        <v>169</v>
      </c>
      <c r="AC360" s="40">
        <v>155</v>
      </c>
      <c r="AD360" s="40">
        <v>131</v>
      </c>
      <c r="AE360" s="40">
        <v>142</v>
      </c>
      <c r="AF360" s="40">
        <v>160</v>
      </c>
      <c r="AG360" s="40">
        <v>216</v>
      </c>
      <c r="AH360" s="40">
        <v>163</v>
      </c>
      <c r="AI360" s="40">
        <v>221</v>
      </c>
      <c r="AJ360" s="40">
        <v>158</v>
      </c>
      <c r="AK360" s="38"/>
      <c r="AL360" s="40">
        <v>239</v>
      </c>
      <c r="AM360" s="40">
        <v>379</v>
      </c>
      <c r="AN360" s="40">
        <v>297</v>
      </c>
      <c r="AO360" s="40">
        <v>254</v>
      </c>
      <c r="AP360" s="40">
        <v>312</v>
      </c>
      <c r="AQ360" s="40">
        <v>303</v>
      </c>
      <c r="AR360" s="40">
        <v>272</v>
      </c>
      <c r="AS360" s="40">
        <v>271</v>
      </c>
      <c r="AT360" s="40">
        <v>253</v>
      </c>
      <c r="AU360" s="40">
        <v>285</v>
      </c>
      <c r="AV360" s="40">
        <v>311</v>
      </c>
      <c r="AW360" s="38"/>
      <c r="AX360" s="40">
        <v>540</v>
      </c>
      <c r="AY360" s="40">
        <v>602</v>
      </c>
      <c r="AZ360" s="40">
        <v>699</v>
      </c>
      <c r="BA360" s="40">
        <v>461</v>
      </c>
      <c r="BB360" s="40">
        <v>528</v>
      </c>
      <c r="BC360" s="40">
        <v>540</v>
      </c>
      <c r="BD360" s="40">
        <v>638</v>
      </c>
      <c r="BE360" s="40">
        <v>677</v>
      </c>
      <c r="BF360" s="40">
        <v>561</v>
      </c>
      <c r="BG360" s="40">
        <v>718</v>
      </c>
      <c r="BH360" s="40">
        <v>607</v>
      </c>
    </row>
    <row r="361" spans="1:60" hidden="1" x14ac:dyDescent="0.2">
      <c r="A361" s="38">
        <v>33</v>
      </c>
      <c r="B361" s="40">
        <v>44.8</v>
      </c>
      <c r="C361" s="40">
        <v>46.5</v>
      </c>
      <c r="D361" s="40">
        <v>34.200000000000003</v>
      </c>
      <c r="E361" s="40">
        <v>43.1</v>
      </c>
      <c r="F361" s="40">
        <v>43.4</v>
      </c>
      <c r="G361" s="40">
        <v>43.8</v>
      </c>
      <c r="H361" s="40">
        <v>54</v>
      </c>
      <c r="I361" s="40">
        <v>42.9</v>
      </c>
      <c r="J361" s="40">
        <v>42</v>
      </c>
      <c r="K361" s="40">
        <v>37.299999999999997</v>
      </c>
      <c r="L361" s="40">
        <v>42.6</v>
      </c>
      <c r="M361" s="38"/>
      <c r="N361" s="40">
        <v>77.400000000000006</v>
      </c>
      <c r="O361" s="40">
        <v>78.400000000000006</v>
      </c>
      <c r="P361" s="40">
        <v>80.5</v>
      </c>
      <c r="Q361" s="40">
        <v>78.2</v>
      </c>
      <c r="R361" s="40">
        <v>78.599999999999994</v>
      </c>
      <c r="S361" s="40">
        <v>61.9</v>
      </c>
      <c r="T361" s="40">
        <v>57.8</v>
      </c>
      <c r="U361" s="40">
        <v>60.6</v>
      </c>
      <c r="V361" s="40">
        <v>60</v>
      </c>
      <c r="W361" s="40">
        <v>94</v>
      </c>
      <c r="X361" s="40">
        <v>79.099999999999994</v>
      </c>
      <c r="Y361" s="38"/>
      <c r="Z361" s="40">
        <v>130</v>
      </c>
      <c r="AA361" s="40">
        <v>152</v>
      </c>
      <c r="AB361" s="40">
        <v>128</v>
      </c>
      <c r="AC361" s="40">
        <v>155</v>
      </c>
      <c r="AD361" s="40">
        <v>136</v>
      </c>
      <c r="AE361" s="40">
        <v>137</v>
      </c>
      <c r="AF361" s="40">
        <v>161</v>
      </c>
      <c r="AG361" s="40">
        <v>222</v>
      </c>
      <c r="AH361" s="40">
        <v>140</v>
      </c>
      <c r="AI361" s="40">
        <v>219</v>
      </c>
      <c r="AJ361" s="40">
        <v>149</v>
      </c>
      <c r="AK361" s="38"/>
      <c r="AL361" s="40">
        <v>231</v>
      </c>
      <c r="AM361" s="40">
        <v>246</v>
      </c>
      <c r="AN361" s="40">
        <v>312</v>
      </c>
      <c r="AO361" s="40">
        <v>250</v>
      </c>
      <c r="AP361" s="40">
        <v>317</v>
      </c>
      <c r="AQ361" s="40">
        <v>298</v>
      </c>
      <c r="AR361" s="40">
        <v>296</v>
      </c>
      <c r="AS361" s="40">
        <v>234</v>
      </c>
      <c r="AT361" s="40">
        <v>242</v>
      </c>
      <c r="AU361" s="40">
        <v>287</v>
      </c>
      <c r="AV361" s="40">
        <v>317</v>
      </c>
      <c r="AW361" s="38"/>
      <c r="AX361" s="40">
        <v>534</v>
      </c>
      <c r="AY361" s="40">
        <v>627</v>
      </c>
      <c r="AZ361" s="40">
        <v>628</v>
      </c>
      <c r="BA361" s="40">
        <v>557</v>
      </c>
      <c r="BB361" s="40">
        <v>518</v>
      </c>
      <c r="BC361" s="40">
        <v>557</v>
      </c>
      <c r="BD361" s="40">
        <v>633</v>
      </c>
      <c r="BE361" s="40">
        <v>605</v>
      </c>
      <c r="BF361" s="40">
        <v>563</v>
      </c>
      <c r="BG361" s="40">
        <v>569</v>
      </c>
      <c r="BH361" s="40">
        <v>597</v>
      </c>
    </row>
    <row r="362" spans="1:60" hidden="1" x14ac:dyDescent="0.2">
      <c r="A362" s="38">
        <v>34</v>
      </c>
      <c r="B362" s="40">
        <v>43.4</v>
      </c>
      <c r="C362" s="40">
        <v>42.6</v>
      </c>
      <c r="D362" s="40">
        <v>34.299999999999997</v>
      </c>
      <c r="E362" s="40">
        <v>42.3</v>
      </c>
      <c r="F362" s="40">
        <v>43.1</v>
      </c>
      <c r="G362" s="40">
        <v>54.2</v>
      </c>
      <c r="H362" s="40">
        <v>42.1</v>
      </c>
      <c r="I362" s="40">
        <v>43.4</v>
      </c>
      <c r="J362" s="40">
        <v>43.2</v>
      </c>
      <c r="K362" s="40">
        <v>35.9</v>
      </c>
      <c r="L362" s="40">
        <v>43.6</v>
      </c>
      <c r="M362" s="38"/>
      <c r="N362" s="40">
        <v>78.900000000000006</v>
      </c>
      <c r="O362" s="40">
        <v>82.2</v>
      </c>
      <c r="P362" s="40">
        <v>78</v>
      </c>
      <c r="Q362" s="40">
        <v>104</v>
      </c>
      <c r="R362" s="40">
        <v>75.400000000000006</v>
      </c>
      <c r="S362" s="40">
        <v>63.1</v>
      </c>
      <c r="T362" s="40">
        <v>58.4</v>
      </c>
      <c r="U362" s="40">
        <v>85.2</v>
      </c>
      <c r="V362" s="40">
        <v>59.7</v>
      </c>
      <c r="W362" s="40">
        <v>88.9</v>
      </c>
      <c r="X362" s="40">
        <v>75.8</v>
      </c>
      <c r="Y362" s="38"/>
      <c r="Z362" s="40">
        <v>125</v>
      </c>
      <c r="AA362" s="40">
        <v>147</v>
      </c>
      <c r="AB362" s="40">
        <v>128</v>
      </c>
      <c r="AC362" s="40">
        <v>154</v>
      </c>
      <c r="AD362" s="40">
        <v>154</v>
      </c>
      <c r="AE362" s="40">
        <v>116</v>
      </c>
      <c r="AF362" s="40">
        <v>193</v>
      </c>
      <c r="AG362" s="40">
        <v>192</v>
      </c>
      <c r="AH362" s="40">
        <v>154</v>
      </c>
      <c r="AI362" s="40">
        <v>210</v>
      </c>
      <c r="AJ362" s="40">
        <v>148</v>
      </c>
      <c r="AK362" s="38"/>
      <c r="AL362" s="40">
        <v>230</v>
      </c>
      <c r="AM362" s="40">
        <v>287</v>
      </c>
      <c r="AN362" s="40">
        <v>296</v>
      </c>
      <c r="AO362" s="40">
        <v>272</v>
      </c>
      <c r="AP362" s="40">
        <v>241</v>
      </c>
      <c r="AQ362" s="40">
        <v>323</v>
      </c>
      <c r="AR362" s="40">
        <v>299</v>
      </c>
      <c r="AS362" s="40">
        <v>236</v>
      </c>
      <c r="AT362" s="40">
        <v>245</v>
      </c>
      <c r="AU362" s="40">
        <v>301</v>
      </c>
      <c r="AV362" s="40">
        <v>303</v>
      </c>
      <c r="AW362" s="38"/>
      <c r="AX362" s="40">
        <v>541</v>
      </c>
      <c r="AY362" s="40">
        <v>834</v>
      </c>
      <c r="AZ362" s="40">
        <v>619</v>
      </c>
      <c r="BA362" s="40">
        <v>611</v>
      </c>
      <c r="BB362" s="40">
        <v>537</v>
      </c>
      <c r="BC362" s="40">
        <v>572</v>
      </c>
      <c r="BD362" s="40">
        <v>624</v>
      </c>
      <c r="BE362" s="40">
        <v>652</v>
      </c>
      <c r="BF362" s="40">
        <v>561</v>
      </c>
      <c r="BG362" s="40">
        <v>806</v>
      </c>
      <c r="BH362" s="40">
        <v>604</v>
      </c>
    </row>
    <row r="363" spans="1:60" hidden="1" x14ac:dyDescent="0.2">
      <c r="A363" s="38">
        <v>35</v>
      </c>
      <c r="B363" s="40">
        <v>43.6</v>
      </c>
      <c r="C363" s="40">
        <v>42.3</v>
      </c>
      <c r="D363" s="40">
        <v>34.1</v>
      </c>
      <c r="E363" s="40">
        <v>47.1</v>
      </c>
      <c r="F363" s="40">
        <v>42.9</v>
      </c>
      <c r="G363" s="40">
        <v>45.9</v>
      </c>
      <c r="H363" s="40">
        <v>42.1</v>
      </c>
      <c r="I363" s="40">
        <v>42.2</v>
      </c>
      <c r="J363" s="40">
        <v>49</v>
      </c>
      <c r="K363" s="40">
        <v>39.4</v>
      </c>
      <c r="L363" s="40">
        <v>43.5</v>
      </c>
      <c r="M363" s="38"/>
      <c r="N363" s="40">
        <v>79.900000000000006</v>
      </c>
      <c r="O363" s="40">
        <v>78.099999999999994</v>
      </c>
      <c r="P363" s="40">
        <v>79</v>
      </c>
      <c r="Q363" s="40">
        <v>77.900000000000006</v>
      </c>
      <c r="R363" s="40">
        <v>81.7</v>
      </c>
      <c r="S363" s="40">
        <v>77.099999999999994</v>
      </c>
      <c r="T363" s="40">
        <v>58.2</v>
      </c>
      <c r="U363" s="40">
        <v>61.1</v>
      </c>
      <c r="V363" s="40">
        <v>59.6</v>
      </c>
      <c r="W363" s="40">
        <v>93.3</v>
      </c>
      <c r="X363" s="40">
        <v>76.3</v>
      </c>
      <c r="Y363" s="38"/>
      <c r="Z363" s="40">
        <v>130</v>
      </c>
      <c r="AA363" s="40">
        <v>149</v>
      </c>
      <c r="AB363" s="40">
        <v>123</v>
      </c>
      <c r="AC363" s="40">
        <v>156</v>
      </c>
      <c r="AD363" s="40">
        <v>150</v>
      </c>
      <c r="AE363" s="40">
        <v>130</v>
      </c>
      <c r="AF363" s="40">
        <v>225</v>
      </c>
      <c r="AG363" s="40">
        <v>158</v>
      </c>
      <c r="AH363" s="40">
        <v>122</v>
      </c>
      <c r="AI363" s="40">
        <v>221</v>
      </c>
      <c r="AJ363" s="40">
        <v>148</v>
      </c>
      <c r="AK363" s="38"/>
      <c r="AL363" s="40">
        <v>258</v>
      </c>
      <c r="AM363" s="40">
        <v>317</v>
      </c>
      <c r="AN363" s="40">
        <v>296</v>
      </c>
      <c r="AO363" s="40">
        <v>317</v>
      </c>
      <c r="AP363" s="40">
        <v>243</v>
      </c>
      <c r="AQ363" s="40">
        <v>303</v>
      </c>
      <c r="AR363" s="40">
        <v>309</v>
      </c>
      <c r="AS363" s="40">
        <v>260</v>
      </c>
      <c r="AT363" s="40">
        <v>252</v>
      </c>
      <c r="AU363" s="40">
        <v>299</v>
      </c>
      <c r="AV363" s="40">
        <v>323</v>
      </c>
      <c r="AW363" s="38"/>
      <c r="AX363" s="40">
        <v>539</v>
      </c>
      <c r="AY363" s="40">
        <v>869</v>
      </c>
      <c r="AZ363" s="40">
        <v>611</v>
      </c>
      <c r="BA363" s="40">
        <v>608</v>
      </c>
      <c r="BB363" s="40">
        <v>535</v>
      </c>
      <c r="BC363" s="40">
        <v>701</v>
      </c>
      <c r="BD363" s="40">
        <v>618</v>
      </c>
      <c r="BE363" s="40">
        <v>846</v>
      </c>
      <c r="BF363" s="40">
        <v>652</v>
      </c>
      <c r="BG363" s="40">
        <v>871</v>
      </c>
      <c r="BH363" s="40">
        <v>592</v>
      </c>
    </row>
    <row r="364" spans="1:60" hidden="1" x14ac:dyDescent="0.2">
      <c r="A364" s="38">
        <v>36</v>
      </c>
      <c r="B364" s="40">
        <v>39.200000000000003</v>
      </c>
      <c r="C364" s="40">
        <v>48.3</v>
      </c>
      <c r="D364" s="40">
        <v>34.4</v>
      </c>
      <c r="E364" s="40">
        <v>48.4</v>
      </c>
      <c r="F364" s="40">
        <v>42.9</v>
      </c>
      <c r="G364" s="40">
        <v>44.5</v>
      </c>
      <c r="H364" s="40">
        <v>42.1</v>
      </c>
      <c r="I364" s="40">
        <v>51.7</v>
      </c>
      <c r="J364" s="40">
        <v>52.6</v>
      </c>
      <c r="K364" s="40">
        <v>35.4</v>
      </c>
      <c r="L364" s="40">
        <v>42.4</v>
      </c>
      <c r="M364" s="38"/>
      <c r="N364" s="40">
        <v>81.400000000000006</v>
      </c>
      <c r="O364" s="40">
        <v>76.599999999999994</v>
      </c>
      <c r="P364" s="40">
        <v>77.599999999999994</v>
      </c>
      <c r="Q364" s="40">
        <v>101</v>
      </c>
      <c r="R364" s="40">
        <v>78.5</v>
      </c>
      <c r="S364" s="40">
        <v>93.7</v>
      </c>
      <c r="T364" s="40">
        <v>66.599999999999994</v>
      </c>
      <c r="U364" s="40">
        <v>6.86</v>
      </c>
      <c r="V364" s="40">
        <v>59.8</v>
      </c>
      <c r="W364" s="40">
        <v>95.2</v>
      </c>
      <c r="X364" s="40">
        <v>80.3</v>
      </c>
      <c r="Y364" s="38"/>
      <c r="Z364" s="40">
        <v>127</v>
      </c>
      <c r="AA364" s="40">
        <v>150</v>
      </c>
      <c r="AB364" s="40">
        <v>121</v>
      </c>
      <c r="AC364" s="40">
        <v>160</v>
      </c>
      <c r="AD364" s="40">
        <v>149</v>
      </c>
      <c r="AE364" s="40">
        <v>161</v>
      </c>
      <c r="AF364" s="40">
        <v>161</v>
      </c>
      <c r="AG364" s="40">
        <v>152</v>
      </c>
      <c r="AH364" s="40">
        <v>122</v>
      </c>
      <c r="AI364" s="40">
        <v>219</v>
      </c>
      <c r="AJ364" s="40">
        <v>157</v>
      </c>
      <c r="AK364" s="38"/>
      <c r="AL364" s="40">
        <v>260</v>
      </c>
      <c r="AM364" s="40">
        <v>311</v>
      </c>
      <c r="AN364" s="40">
        <v>296</v>
      </c>
      <c r="AO364" s="40">
        <v>331</v>
      </c>
      <c r="AP364" s="40">
        <v>308</v>
      </c>
      <c r="AQ364" s="40">
        <v>306</v>
      </c>
      <c r="AR364" s="40">
        <v>294</v>
      </c>
      <c r="AS364" s="40">
        <v>297</v>
      </c>
      <c r="AT364" s="40">
        <v>250</v>
      </c>
      <c r="AU364" s="40">
        <v>275</v>
      </c>
      <c r="AV364" s="40">
        <v>329</v>
      </c>
      <c r="AW364" s="38"/>
      <c r="AX364" s="40">
        <v>540</v>
      </c>
      <c r="AY364" s="40">
        <v>764</v>
      </c>
      <c r="AZ364" s="40">
        <v>609</v>
      </c>
      <c r="BA364" s="40">
        <v>633</v>
      </c>
      <c r="BB364" s="40">
        <v>604</v>
      </c>
      <c r="BC364" s="40">
        <v>638</v>
      </c>
      <c r="BD364" s="40">
        <v>613</v>
      </c>
      <c r="BE364" s="40">
        <v>817</v>
      </c>
      <c r="BF364" s="40">
        <v>612</v>
      </c>
      <c r="BG364" s="40">
        <v>713</v>
      </c>
      <c r="BH364" s="40">
        <v>630</v>
      </c>
    </row>
    <row r="365" spans="1:60" hidden="1" x14ac:dyDescent="0.2">
      <c r="A365" s="38">
        <v>37</v>
      </c>
      <c r="B365" s="40">
        <v>37.6</v>
      </c>
      <c r="C365" s="40">
        <v>45.5</v>
      </c>
      <c r="D365" s="40">
        <v>39.299999999999997</v>
      </c>
      <c r="E365" s="40">
        <v>44.3</v>
      </c>
      <c r="F365" s="40">
        <v>43.3</v>
      </c>
      <c r="G365" s="40">
        <v>43.6</v>
      </c>
      <c r="H365" s="40">
        <v>42.2</v>
      </c>
      <c r="I365" s="40">
        <v>52.3</v>
      </c>
      <c r="J365" s="40">
        <v>44.4</v>
      </c>
      <c r="K365" s="40">
        <v>36</v>
      </c>
      <c r="L365" s="40">
        <v>42.8</v>
      </c>
      <c r="M365" s="38"/>
      <c r="N365" s="40">
        <v>77.099999999999994</v>
      </c>
      <c r="O365" s="40">
        <v>76.3</v>
      </c>
      <c r="P365" s="40">
        <v>76.8</v>
      </c>
      <c r="Q365" s="40">
        <v>96.4</v>
      </c>
      <c r="R365" s="40">
        <v>81.599999999999994</v>
      </c>
      <c r="S365" s="40">
        <v>109</v>
      </c>
      <c r="T365" s="40">
        <v>68.5</v>
      </c>
      <c r="U365" s="40">
        <v>95.9</v>
      </c>
      <c r="V365" s="40">
        <v>59.8</v>
      </c>
      <c r="W365" s="40">
        <v>79</v>
      </c>
      <c r="X365" s="40">
        <v>77.2</v>
      </c>
      <c r="Y365" s="38"/>
      <c r="Z365" s="40">
        <v>129</v>
      </c>
      <c r="AA365" s="40">
        <v>158</v>
      </c>
      <c r="AB365" s="40">
        <v>123</v>
      </c>
      <c r="AC365" s="40">
        <v>164</v>
      </c>
      <c r="AD365" s="40">
        <v>152</v>
      </c>
      <c r="AE365" s="40">
        <v>118</v>
      </c>
      <c r="AF365" s="40">
        <v>129</v>
      </c>
      <c r="AG365" s="40">
        <v>173</v>
      </c>
      <c r="AH365" s="40">
        <v>125</v>
      </c>
      <c r="AI365" s="40">
        <v>152</v>
      </c>
      <c r="AJ365" s="40">
        <v>149</v>
      </c>
      <c r="AK365" s="38"/>
      <c r="AL365" s="40">
        <v>300</v>
      </c>
      <c r="AM365" s="40">
        <v>295</v>
      </c>
      <c r="AN365" s="40">
        <v>379</v>
      </c>
      <c r="AO365" s="40">
        <v>305</v>
      </c>
      <c r="AP365" s="40">
        <v>305</v>
      </c>
      <c r="AQ365" s="40">
        <v>274</v>
      </c>
      <c r="AR365" s="40">
        <v>330</v>
      </c>
      <c r="AS365" s="40">
        <v>308</v>
      </c>
      <c r="AT365" s="40">
        <v>243</v>
      </c>
      <c r="AU365" s="40">
        <v>288</v>
      </c>
      <c r="AV365" s="40">
        <v>441</v>
      </c>
      <c r="AW365" s="38"/>
      <c r="AX365" s="40">
        <v>534</v>
      </c>
      <c r="AY365" s="40">
        <v>531</v>
      </c>
      <c r="AZ365" s="40">
        <v>707</v>
      </c>
      <c r="BA365" s="40">
        <v>621</v>
      </c>
      <c r="BB365" s="40">
        <v>598</v>
      </c>
      <c r="BC365" s="40">
        <v>615</v>
      </c>
      <c r="BD365" s="40">
        <v>612</v>
      </c>
      <c r="BE365" s="40">
        <v>834</v>
      </c>
      <c r="BF365" s="40">
        <v>490</v>
      </c>
      <c r="BG365" s="40">
        <v>698</v>
      </c>
      <c r="BH365" s="40">
        <v>613</v>
      </c>
    </row>
    <row r="366" spans="1:60" hidden="1" x14ac:dyDescent="0.2">
      <c r="A366" s="38">
        <v>38</v>
      </c>
      <c r="B366" s="40">
        <v>36.299999999999997</v>
      </c>
      <c r="C366" s="40">
        <v>51.2</v>
      </c>
      <c r="D366" s="40">
        <v>34.4</v>
      </c>
      <c r="E366" s="40">
        <v>43</v>
      </c>
      <c r="F366" s="40">
        <v>52.2</v>
      </c>
      <c r="G366" s="40">
        <v>43.4</v>
      </c>
      <c r="H366" s="40">
        <v>41.6</v>
      </c>
      <c r="I366" s="40">
        <v>55.1</v>
      </c>
      <c r="J366" s="40">
        <v>44.7</v>
      </c>
      <c r="K366" s="40">
        <v>35.1</v>
      </c>
      <c r="L366" s="40">
        <v>42.5</v>
      </c>
      <c r="M366" s="38"/>
      <c r="N366" s="40">
        <v>80.8</v>
      </c>
      <c r="O366" s="40">
        <v>76.7</v>
      </c>
      <c r="P366" s="40">
        <v>78.099999999999994</v>
      </c>
      <c r="Q366" s="40">
        <v>60.7</v>
      </c>
      <c r="R366" s="40">
        <v>81.599999999999994</v>
      </c>
      <c r="S366" s="40">
        <v>109</v>
      </c>
      <c r="T366" s="40">
        <v>75</v>
      </c>
      <c r="U366" s="40">
        <v>115</v>
      </c>
      <c r="V366" s="40">
        <v>71.599999999999994</v>
      </c>
      <c r="W366" s="40">
        <v>76.099999999999994</v>
      </c>
      <c r="X366" s="40">
        <v>75.900000000000006</v>
      </c>
      <c r="Y366" s="38"/>
      <c r="Z366" s="40">
        <v>127</v>
      </c>
      <c r="AA366" s="40">
        <v>156</v>
      </c>
      <c r="AB366" s="40">
        <v>125</v>
      </c>
      <c r="AC366" s="40">
        <v>159</v>
      </c>
      <c r="AD366" s="40">
        <v>139</v>
      </c>
      <c r="AE366" s="40">
        <v>132</v>
      </c>
      <c r="AF366" s="40">
        <v>148</v>
      </c>
      <c r="AG366" s="40">
        <v>157</v>
      </c>
      <c r="AH366" s="40">
        <v>124</v>
      </c>
      <c r="AI366" s="40">
        <v>150</v>
      </c>
      <c r="AJ366" s="40">
        <v>151</v>
      </c>
      <c r="AK366" s="38"/>
      <c r="AL366" s="40">
        <v>331</v>
      </c>
      <c r="AM366" s="40">
        <v>303</v>
      </c>
      <c r="AN366" s="40">
        <v>438</v>
      </c>
      <c r="AO366" s="40">
        <v>301</v>
      </c>
      <c r="AP366" s="40">
        <v>315</v>
      </c>
      <c r="AQ366" s="40">
        <v>298</v>
      </c>
      <c r="AR366" s="40">
        <v>287</v>
      </c>
      <c r="AS366" s="40">
        <v>356</v>
      </c>
      <c r="AT366" s="40">
        <v>251</v>
      </c>
      <c r="AU366" s="40">
        <v>295</v>
      </c>
      <c r="AV366" s="40">
        <v>442</v>
      </c>
      <c r="AW366" s="38"/>
      <c r="AX366" s="40">
        <v>536</v>
      </c>
      <c r="AY366" s="40">
        <v>555</v>
      </c>
      <c r="AZ366" s="40">
        <v>658</v>
      </c>
      <c r="BA366" s="40">
        <v>614</v>
      </c>
      <c r="BB366" s="40">
        <v>621</v>
      </c>
      <c r="BC366" s="40">
        <v>645</v>
      </c>
      <c r="BD366" s="40">
        <v>606</v>
      </c>
      <c r="BE366" s="40">
        <v>732</v>
      </c>
      <c r="BF366" s="40">
        <v>619</v>
      </c>
      <c r="BG366" s="40">
        <v>619</v>
      </c>
      <c r="BH366" s="40">
        <v>630</v>
      </c>
    </row>
    <row r="367" spans="1:60" hidden="1" x14ac:dyDescent="0.2">
      <c r="A367" s="38">
        <v>39</v>
      </c>
      <c r="B367" s="40">
        <v>38.200000000000003</v>
      </c>
      <c r="C367" s="40">
        <v>55.7</v>
      </c>
      <c r="D367" s="40">
        <v>34.299999999999997</v>
      </c>
      <c r="E367" s="40">
        <v>42.8</v>
      </c>
      <c r="F367" s="40">
        <v>52.4</v>
      </c>
      <c r="G367" s="40">
        <v>47.1</v>
      </c>
      <c r="H367" s="40">
        <v>42.1</v>
      </c>
      <c r="I367" s="40">
        <v>43.5</v>
      </c>
      <c r="J367" s="40">
        <v>48.4</v>
      </c>
      <c r="K367" s="40">
        <v>36.700000000000003</v>
      </c>
      <c r="L367" s="40">
        <v>42.6</v>
      </c>
      <c r="M367" s="38"/>
      <c r="N367" s="40">
        <v>86.8</v>
      </c>
      <c r="O367" s="40">
        <v>77.8</v>
      </c>
      <c r="P367" s="40">
        <v>78.2</v>
      </c>
      <c r="Q367" s="40">
        <v>62.5</v>
      </c>
      <c r="R367" s="40">
        <v>76.8</v>
      </c>
      <c r="S367" s="40">
        <v>91.7</v>
      </c>
      <c r="T367" s="40">
        <v>68.8</v>
      </c>
      <c r="U367" s="40">
        <v>109</v>
      </c>
      <c r="V367" s="40">
        <v>90.5</v>
      </c>
      <c r="W367" s="40">
        <v>80.099999999999994</v>
      </c>
      <c r="X367" s="40">
        <v>75.2</v>
      </c>
      <c r="Y367" s="38"/>
      <c r="Z367" s="40">
        <v>128</v>
      </c>
      <c r="AA367" s="40">
        <v>154</v>
      </c>
      <c r="AB367" s="40">
        <v>122</v>
      </c>
      <c r="AC367" s="40">
        <v>153</v>
      </c>
      <c r="AD367" s="40">
        <v>174</v>
      </c>
      <c r="AE367" s="40">
        <v>118</v>
      </c>
      <c r="AF367" s="40">
        <v>130</v>
      </c>
      <c r="AG367" s="40">
        <v>218</v>
      </c>
      <c r="AH367" s="40">
        <v>122</v>
      </c>
      <c r="AI367" s="40">
        <v>157</v>
      </c>
      <c r="AJ367" s="40">
        <v>166</v>
      </c>
      <c r="AK367" s="38"/>
      <c r="AL367" s="40">
        <v>328</v>
      </c>
      <c r="AM367" s="40">
        <v>309</v>
      </c>
      <c r="AN367" s="40">
        <v>435</v>
      </c>
      <c r="AO367" s="40">
        <v>306</v>
      </c>
      <c r="AP367" s="40">
        <v>323</v>
      </c>
      <c r="AQ367" s="40">
        <v>295</v>
      </c>
      <c r="AR367" s="40">
        <v>261</v>
      </c>
      <c r="AS367" s="40">
        <v>343</v>
      </c>
      <c r="AT367" s="40">
        <v>253</v>
      </c>
      <c r="AU367" s="40">
        <v>278</v>
      </c>
      <c r="AV367" s="40">
        <v>438</v>
      </c>
      <c r="AW367" s="38"/>
      <c r="AX367" s="40">
        <v>535</v>
      </c>
      <c r="AY367" s="40">
        <v>531</v>
      </c>
      <c r="AZ367" s="40">
        <v>665</v>
      </c>
      <c r="BA367" s="40">
        <v>604</v>
      </c>
      <c r="BB367" s="40">
        <v>630</v>
      </c>
      <c r="BC367" s="40">
        <v>604</v>
      </c>
      <c r="BD367" s="40">
        <v>601</v>
      </c>
      <c r="BE367" s="40">
        <v>591</v>
      </c>
      <c r="BF367" s="40">
        <v>620</v>
      </c>
      <c r="BG367" s="40">
        <v>657</v>
      </c>
      <c r="BH367" s="40">
        <v>628</v>
      </c>
    </row>
    <row r="368" spans="1:60" hidden="1" x14ac:dyDescent="0.2">
      <c r="A368" s="38">
        <v>40</v>
      </c>
      <c r="B368" s="40">
        <v>37.1</v>
      </c>
      <c r="C368" s="40">
        <v>53.2</v>
      </c>
      <c r="D368" s="40">
        <v>36.6</v>
      </c>
      <c r="E368" s="40">
        <v>49.1</v>
      </c>
      <c r="F368" s="40">
        <v>55.6</v>
      </c>
      <c r="G368" s="40">
        <v>51.4</v>
      </c>
      <c r="H368" s="40">
        <v>41.9</v>
      </c>
      <c r="I368" s="40">
        <v>43.5</v>
      </c>
      <c r="J368" s="40">
        <v>49.1</v>
      </c>
      <c r="K368" s="40">
        <v>36.9</v>
      </c>
      <c r="L368" s="40">
        <v>42.6</v>
      </c>
      <c r="M368" s="38"/>
      <c r="N368" s="40">
        <v>84.2</v>
      </c>
      <c r="O368" s="40">
        <v>77.7</v>
      </c>
      <c r="P368" s="40">
        <v>77.8</v>
      </c>
      <c r="Q368" s="40">
        <v>64.7</v>
      </c>
      <c r="R368" s="40">
        <v>77.2</v>
      </c>
      <c r="S368" s="40">
        <v>78.099999999999994</v>
      </c>
      <c r="T368" s="40">
        <v>68.599999999999994</v>
      </c>
      <c r="U368" s="40">
        <v>65.400000000000006</v>
      </c>
      <c r="V368" s="40">
        <v>62.5</v>
      </c>
      <c r="W368" s="40">
        <v>76.900000000000006</v>
      </c>
      <c r="X368" s="40">
        <v>74.099999999999994</v>
      </c>
      <c r="Y368" s="38"/>
      <c r="Z368" s="40">
        <v>127</v>
      </c>
      <c r="AA368" s="40">
        <v>152</v>
      </c>
      <c r="AB368" s="40">
        <v>121</v>
      </c>
      <c r="AC368" s="40">
        <v>152</v>
      </c>
      <c r="AD368" s="40">
        <v>95.4</v>
      </c>
      <c r="AE368" s="40">
        <v>119</v>
      </c>
      <c r="AF368" s="40">
        <v>150</v>
      </c>
      <c r="AG368" s="40">
        <v>222</v>
      </c>
      <c r="AH368" s="40">
        <v>125</v>
      </c>
      <c r="AI368" s="40">
        <v>152</v>
      </c>
      <c r="AJ368" s="40">
        <v>149</v>
      </c>
      <c r="AK368" s="38"/>
      <c r="AL368" s="40">
        <v>296</v>
      </c>
      <c r="AM368" s="40">
        <v>350</v>
      </c>
      <c r="AN368" s="40">
        <v>436</v>
      </c>
      <c r="AO368" s="40">
        <v>322</v>
      </c>
      <c r="AP368" s="40">
        <v>314</v>
      </c>
      <c r="AQ368" s="40">
        <v>277</v>
      </c>
      <c r="AR368" s="40">
        <v>304</v>
      </c>
      <c r="AS368" s="40">
        <v>315</v>
      </c>
      <c r="AT368" s="40">
        <v>241</v>
      </c>
      <c r="AU368" s="40">
        <v>303</v>
      </c>
      <c r="AV368" s="40">
        <v>425</v>
      </c>
      <c r="AW368" s="38"/>
      <c r="AX368" s="40">
        <v>536</v>
      </c>
      <c r="AY368" s="40">
        <v>544</v>
      </c>
      <c r="AZ368" s="40">
        <v>634</v>
      </c>
      <c r="BA368" s="40">
        <v>601</v>
      </c>
      <c r="BB368" s="40">
        <v>613</v>
      </c>
      <c r="BC368" s="40">
        <v>632</v>
      </c>
      <c r="BD368" s="40">
        <v>609</v>
      </c>
      <c r="BE368" s="40">
        <v>598</v>
      </c>
      <c r="BF368" s="40">
        <v>630</v>
      </c>
      <c r="BG368" s="40">
        <v>605</v>
      </c>
      <c r="BH368" s="40">
        <v>631</v>
      </c>
    </row>
    <row r="369" spans="1:60" hidden="1" x14ac:dyDescent="0.2">
      <c r="A369" s="38">
        <v>41</v>
      </c>
      <c r="B369" s="40">
        <v>36.700000000000003</v>
      </c>
      <c r="C369" s="40">
        <v>43.8</v>
      </c>
      <c r="D369" s="40">
        <v>36.200000000000003</v>
      </c>
      <c r="E369" s="40">
        <v>45.3</v>
      </c>
      <c r="F369" s="40">
        <v>47</v>
      </c>
      <c r="G369" s="40">
        <v>46.1</v>
      </c>
      <c r="H369" s="40">
        <v>39.700000000000003</v>
      </c>
      <c r="I369" s="40">
        <v>44.4</v>
      </c>
      <c r="J369" s="40">
        <v>50.3</v>
      </c>
      <c r="K369" s="40">
        <v>35.6</v>
      </c>
      <c r="L369" s="40">
        <v>42.1</v>
      </c>
      <c r="M369" s="38"/>
      <c r="N369" s="40">
        <v>75.7</v>
      </c>
      <c r="O369" s="40">
        <v>77.099999999999994</v>
      </c>
      <c r="P369" s="40">
        <v>77.599999999999994</v>
      </c>
      <c r="Q369" s="40">
        <v>75.400000000000006</v>
      </c>
      <c r="R369" s="40">
        <v>73.599999999999994</v>
      </c>
      <c r="S369" s="40">
        <v>78.2</v>
      </c>
      <c r="T369" s="40">
        <v>72.5</v>
      </c>
      <c r="U369" s="40">
        <v>71.7</v>
      </c>
      <c r="V369" s="40">
        <v>82.9</v>
      </c>
      <c r="W369" s="40">
        <v>76.2</v>
      </c>
      <c r="X369" s="40">
        <v>78.7</v>
      </c>
      <c r="Y369" s="38"/>
      <c r="Z369" s="40">
        <v>123</v>
      </c>
      <c r="AA369" s="40">
        <v>154</v>
      </c>
      <c r="AB369" s="40">
        <v>124</v>
      </c>
      <c r="AC369" s="40">
        <v>151</v>
      </c>
      <c r="AD369" s="40">
        <v>76.2</v>
      </c>
      <c r="AE369" s="40">
        <v>134</v>
      </c>
      <c r="AF369" s="40">
        <v>158</v>
      </c>
      <c r="AG369" s="40">
        <v>228</v>
      </c>
      <c r="AH369" s="40">
        <v>127</v>
      </c>
      <c r="AI369" s="40">
        <v>147</v>
      </c>
      <c r="AJ369" s="40">
        <v>168</v>
      </c>
      <c r="AK369" s="38"/>
      <c r="AL369" s="40">
        <v>289</v>
      </c>
      <c r="AM369" s="40">
        <v>403</v>
      </c>
      <c r="AN369" s="40">
        <v>431</v>
      </c>
      <c r="AO369" s="40">
        <v>304</v>
      </c>
      <c r="AP369" s="40">
        <v>274</v>
      </c>
      <c r="AQ369" s="40">
        <v>284</v>
      </c>
      <c r="AR369" s="40">
        <v>435</v>
      </c>
      <c r="AS369" s="40">
        <v>300</v>
      </c>
      <c r="AT369" s="40">
        <v>228</v>
      </c>
      <c r="AU369" s="40">
        <v>319</v>
      </c>
      <c r="AV369" s="40">
        <v>430</v>
      </c>
      <c r="AW369" s="38"/>
      <c r="AX369" s="40">
        <v>528</v>
      </c>
      <c r="AY369" s="40">
        <v>547</v>
      </c>
      <c r="AZ369" s="40">
        <v>615</v>
      </c>
      <c r="BA369" s="40">
        <v>603</v>
      </c>
      <c r="BB369" s="40">
        <v>745</v>
      </c>
      <c r="BC369" s="40">
        <v>615</v>
      </c>
      <c r="BD369" s="40">
        <v>629</v>
      </c>
      <c r="BE369" s="40">
        <v>616</v>
      </c>
      <c r="BF369" s="40">
        <v>560</v>
      </c>
      <c r="BG369" s="40">
        <v>633</v>
      </c>
      <c r="BH369" s="40">
        <v>596</v>
      </c>
    </row>
    <row r="370" spans="1:60" hidden="1" x14ac:dyDescent="0.2">
      <c r="A370" s="38">
        <v>42</v>
      </c>
      <c r="B370" s="40">
        <v>36.200000000000003</v>
      </c>
      <c r="C370" s="40">
        <v>35.5</v>
      </c>
      <c r="D370" s="40">
        <v>39.5</v>
      </c>
      <c r="E370" s="40">
        <v>43.9</v>
      </c>
      <c r="F370" s="40">
        <v>43.7</v>
      </c>
      <c r="G370" s="40">
        <v>43.1</v>
      </c>
      <c r="H370" s="40">
        <v>42.1</v>
      </c>
      <c r="I370" s="40">
        <v>45.2</v>
      </c>
      <c r="J370" s="40">
        <v>50.1</v>
      </c>
      <c r="K370" s="40">
        <v>50.4</v>
      </c>
      <c r="L370" s="40">
        <v>42.2</v>
      </c>
      <c r="M370" s="38"/>
      <c r="N370" s="40">
        <v>72.599999999999994</v>
      </c>
      <c r="O370" s="40">
        <v>78.900000000000006</v>
      </c>
      <c r="P370" s="40">
        <v>77</v>
      </c>
      <c r="Q370" s="40">
        <v>61.9</v>
      </c>
      <c r="R370" s="40">
        <v>74.900000000000006</v>
      </c>
      <c r="S370" s="40">
        <v>74.3</v>
      </c>
      <c r="T370" s="40">
        <v>68.3</v>
      </c>
      <c r="U370" s="40">
        <v>65.599999999999994</v>
      </c>
      <c r="V370" s="40">
        <v>102</v>
      </c>
      <c r="W370" s="40">
        <v>79.599999999999994</v>
      </c>
      <c r="X370" s="40">
        <v>78.7</v>
      </c>
      <c r="Y370" s="38"/>
      <c r="Z370" s="40">
        <v>122</v>
      </c>
      <c r="AA370" s="40">
        <v>153</v>
      </c>
      <c r="AB370" s="40">
        <v>126</v>
      </c>
      <c r="AC370" s="40">
        <v>151</v>
      </c>
      <c r="AD370" s="40">
        <v>74.2</v>
      </c>
      <c r="AE370" s="40">
        <v>112</v>
      </c>
      <c r="AF370" s="40">
        <v>162</v>
      </c>
      <c r="AG370" s="40">
        <v>221</v>
      </c>
      <c r="AH370" s="40">
        <v>131</v>
      </c>
      <c r="AI370" s="40">
        <v>150</v>
      </c>
      <c r="AJ370" s="40">
        <v>150</v>
      </c>
      <c r="AK370" s="38"/>
      <c r="AL370" s="40">
        <v>294</v>
      </c>
      <c r="AM370" s="40">
        <v>373</v>
      </c>
      <c r="AN370" s="40">
        <v>437</v>
      </c>
      <c r="AO370" s="40">
        <v>308</v>
      </c>
      <c r="AP370" s="40">
        <v>294</v>
      </c>
      <c r="AQ370" s="40">
        <v>292</v>
      </c>
      <c r="AR370" s="40">
        <v>444</v>
      </c>
      <c r="AS370" s="40">
        <v>333</v>
      </c>
      <c r="AT370" s="40">
        <v>249</v>
      </c>
      <c r="AU370" s="40">
        <v>305</v>
      </c>
      <c r="AV370" s="40">
        <v>420</v>
      </c>
      <c r="AW370" s="38"/>
      <c r="AX370" s="40">
        <v>527</v>
      </c>
      <c r="AY370" s="40">
        <v>552</v>
      </c>
      <c r="AZ370" s="40">
        <v>653</v>
      </c>
      <c r="BA370" s="40">
        <v>662</v>
      </c>
      <c r="BB370" s="40">
        <v>694</v>
      </c>
      <c r="BC370" s="40">
        <v>666</v>
      </c>
      <c r="BD370" s="40">
        <v>635</v>
      </c>
      <c r="BE370" s="40">
        <v>633</v>
      </c>
      <c r="BF370" s="40">
        <v>584</v>
      </c>
      <c r="BG370" s="40">
        <v>602</v>
      </c>
      <c r="BH370" s="40">
        <v>689</v>
      </c>
    </row>
    <row r="371" spans="1:60" hidden="1" x14ac:dyDescent="0.2">
      <c r="A371" s="38">
        <v>43</v>
      </c>
      <c r="B371" s="40">
        <v>46.2</v>
      </c>
      <c r="C371" s="40">
        <v>42.8</v>
      </c>
      <c r="D371" s="40">
        <v>42.6</v>
      </c>
      <c r="E371" s="40">
        <v>42.6</v>
      </c>
      <c r="F371" s="40">
        <v>45</v>
      </c>
      <c r="G371" s="40">
        <v>43.3</v>
      </c>
      <c r="H371" s="40">
        <v>43.8</v>
      </c>
      <c r="I371" s="40">
        <v>53.6</v>
      </c>
      <c r="J371" s="40">
        <v>43.2</v>
      </c>
      <c r="K371" s="40">
        <v>55.6</v>
      </c>
      <c r="L371" s="40">
        <v>43.4</v>
      </c>
      <c r="M371" s="38"/>
      <c r="N371" s="40">
        <v>71.900000000000006</v>
      </c>
      <c r="O371" s="40">
        <v>77.2</v>
      </c>
      <c r="P371" s="40">
        <v>81.5</v>
      </c>
      <c r="Q371" s="40">
        <v>107</v>
      </c>
      <c r="R371" s="40">
        <v>75.2</v>
      </c>
      <c r="S371" s="40">
        <v>75.7</v>
      </c>
      <c r="T371" s="40">
        <v>78.5</v>
      </c>
      <c r="U371" s="40">
        <v>67.3</v>
      </c>
      <c r="V371" s="40">
        <v>63.7</v>
      </c>
      <c r="W371" s="40">
        <v>77.099999999999994</v>
      </c>
      <c r="X371" s="40">
        <v>80.400000000000006</v>
      </c>
      <c r="Y371" s="38"/>
      <c r="Z371" s="40">
        <v>122</v>
      </c>
      <c r="AA371" s="40">
        <v>159</v>
      </c>
      <c r="AB371" s="40">
        <v>125</v>
      </c>
      <c r="AC371" s="40">
        <v>151</v>
      </c>
      <c r="AD371" s="40">
        <v>73.599999999999994</v>
      </c>
      <c r="AE371" s="40">
        <v>130</v>
      </c>
      <c r="AF371" s="40">
        <v>166</v>
      </c>
      <c r="AG371" s="40">
        <v>220</v>
      </c>
      <c r="AH371" s="40">
        <v>136</v>
      </c>
      <c r="AI371" s="40">
        <v>149</v>
      </c>
      <c r="AJ371" s="40">
        <v>155</v>
      </c>
      <c r="AK371" s="38"/>
      <c r="AL371" s="40">
        <v>286</v>
      </c>
      <c r="AM371" s="40">
        <v>363</v>
      </c>
      <c r="AN371" s="40">
        <v>434</v>
      </c>
      <c r="AO371" s="40">
        <v>326</v>
      </c>
      <c r="AP371" s="40">
        <v>299</v>
      </c>
      <c r="AQ371" s="40">
        <v>265</v>
      </c>
      <c r="AR371" s="40">
        <v>439</v>
      </c>
      <c r="AS371" s="40">
        <v>313</v>
      </c>
      <c r="AT371" s="40">
        <v>243</v>
      </c>
      <c r="AU371" s="40">
        <v>408</v>
      </c>
      <c r="AV371" s="40">
        <v>432</v>
      </c>
      <c r="AW371" s="38"/>
      <c r="AX371" s="40">
        <v>537</v>
      </c>
      <c r="AY371" s="40">
        <v>535</v>
      </c>
      <c r="AZ371" s="40">
        <v>612</v>
      </c>
      <c r="BA371" s="40">
        <v>608</v>
      </c>
      <c r="BB371" s="40">
        <v>571</v>
      </c>
      <c r="BC371" s="40">
        <v>660</v>
      </c>
      <c r="BD371" s="40">
        <v>640</v>
      </c>
      <c r="BE371" s="40">
        <v>595</v>
      </c>
      <c r="BF371" s="40">
        <v>608</v>
      </c>
      <c r="BG371" s="40">
        <v>565</v>
      </c>
      <c r="BH371" s="40">
        <v>700</v>
      </c>
    </row>
    <row r="372" spans="1:60" hidden="1" x14ac:dyDescent="0.2">
      <c r="A372" s="38">
        <v>44</v>
      </c>
      <c r="B372" s="40">
        <v>36.200000000000003</v>
      </c>
      <c r="C372" s="40">
        <v>42</v>
      </c>
      <c r="D372" s="40">
        <v>45.1</v>
      </c>
      <c r="E372" s="40">
        <v>42.5</v>
      </c>
      <c r="F372" s="40">
        <v>47.7</v>
      </c>
      <c r="G372" s="40">
        <v>51.2</v>
      </c>
      <c r="H372" s="40">
        <v>36.799999999999997</v>
      </c>
      <c r="I372" s="40">
        <v>55.4</v>
      </c>
      <c r="J372" s="40">
        <v>42.6</v>
      </c>
      <c r="K372" s="40">
        <v>36</v>
      </c>
      <c r="L372" s="40">
        <v>42.2</v>
      </c>
      <c r="M372" s="38"/>
      <c r="N372" s="40">
        <v>77.5</v>
      </c>
      <c r="O372" s="40">
        <v>76.400000000000006</v>
      </c>
      <c r="P372" s="40">
        <v>77.900000000000006</v>
      </c>
      <c r="Q372" s="40">
        <v>94</v>
      </c>
      <c r="R372" s="40">
        <v>74.3</v>
      </c>
      <c r="S372" s="40">
        <v>78.5</v>
      </c>
      <c r="T372" s="40">
        <v>78.2</v>
      </c>
      <c r="U372" s="40">
        <v>66.400000000000006</v>
      </c>
      <c r="V372" s="40">
        <v>71.400000000000006</v>
      </c>
      <c r="W372" s="40">
        <v>77.3</v>
      </c>
      <c r="X372" s="40">
        <v>74.900000000000006</v>
      </c>
      <c r="Y372" s="38"/>
      <c r="Z372" s="40">
        <v>120</v>
      </c>
      <c r="AA372" s="40">
        <v>155</v>
      </c>
      <c r="AB372" s="40">
        <v>130</v>
      </c>
      <c r="AC372" s="40">
        <v>152</v>
      </c>
      <c r="AD372" s="40">
        <v>73.8</v>
      </c>
      <c r="AE372" s="40">
        <v>127</v>
      </c>
      <c r="AF372" s="40">
        <v>153</v>
      </c>
      <c r="AG372" s="40">
        <v>186</v>
      </c>
      <c r="AH372" s="40">
        <v>128</v>
      </c>
      <c r="AI372" s="40">
        <v>149</v>
      </c>
      <c r="AJ372" s="40">
        <v>161</v>
      </c>
      <c r="AK372" s="38"/>
      <c r="AL372" s="40">
        <v>363</v>
      </c>
      <c r="AM372" s="40">
        <v>319</v>
      </c>
      <c r="AN372" s="40">
        <v>381</v>
      </c>
      <c r="AO372" s="40">
        <v>301</v>
      </c>
      <c r="AP372" s="40">
        <v>305</v>
      </c>
      <c r="AQ372" s="40">
        <v>272</v>
      </c>
      <c r="AR372" s="40">
        <v>406</v>
      </c>
      <c r="AS372" s="40">
        <v>304</v>
      </c>
      <c r="AT372" s="40">
        <v>254</v>
      </c>
      <c r="AU372" s="40">
        <v>456</v>
      </c>
      <c r="AV372" s="40">
        <v>439</v>
      </c>
      <c r="AW372" s="38"/>
      <c r="AX372" s="40">
        <v>533</v>
      </c>
      <c r="AY372" s="40">
        <v>563</v>
      </c>
      <c r="AZ372" s="40">
        <v>618</v>
      </c>
      <c r="BA372" s="40">
        <v>603</v>
      </c>
      <c r="BB372" s="40">
        <v>569</v>
      </c>
      <c r="BC372" s="40">
        <v>641</v>
      </c>
      <c r="BD372" s="40">
        <v>656</v>
      </c>
      <c r="BE372" s="40">
        <v>613</v>
      </c>
      <c r="BF372" s="40">
        <v>608</v>
      </c>
      <c r="BG372" s="40">
        <v>579</v>
      </c>
      <c r="BH372" s="40">
        <v>608</v>
      </c>
    </row>
    <row r="373" spans="1:60" hidden="1" x14ac:dyDescent="0.2">
      <c r="A373" s="38">
        <v>45</v>
      </c>
      <c r="B373" s="40">
        <v>42.7</v>
      </c>
      <c r="C373" s="40">
        <v>39.1</v>
      </c>
      <c r="D373" s="40">
        <v>39</v>
      </c>
      <c r="E373" s="40">
        <v>42.9</v>
      </c>
      <c r="F373" s="40">
        <v>45</v>
      </c>
      <c r="G373" s="40">
        <v>47.1</v>
      </c>
      <c r="H373" s="40">
        <v>35.4</v>
      </c>
      <c r="I373" s="40">
        <v>47.1</v>
      </c>
      <c r="J373" s="40">
        <v>42.8</v>
      </c>
      <c r="K373" s="40">
        <v>37.9</v>
      </c>
      <c r="L373" s="40">
        <v>42.7</v>
      </c>
      <c r="M373" s="38"/>
      <c r="N373" s="40">
        <v>79.2</v>
      </c>
      <c r="O373" s="40">
        <v>76.5</v>
      </c>
      <c r="P373" s="40">
        <v>76.2</v>
      </c>
      <c r="Q373" s="40">
        <v>62.5</v>
      </c>
      <c r="R373" s="40">
        <v>69.7</v>
      </c>
      <c r="S373" s="40">
        <v>77.099999999999994</v>
      </c>
      <c r="T373" s="40">
        <v>77.2</v>
      </c>
      <c r="U373" s="40">
        <v>60.5</v>
      </c>
      <c r="V373" s="40">
        <v>75.900000000000006</v>
      </c>
      <c r="W373" s="40">
        <v>77.5</v>
      </c>
      <c r="X373" s="40">
        <v>75.400000000000006</v>
      </c>
      <c r="Y373" s="38"/>
      <c r="Z373" s="40">
        <v>169</v>
      </c>
      <c r="AA373" s="40">
        <v>167</v>
      </c>
      <c r="AB373" s="40">
        <v>125</v>
      </c>
      <c r="AC373" s="40">
        <v>152</v>
      </c>
      <c r="AD373" s="40">
        <v>74.900000000000006</v>
      </c>
      <c r="AE373" s="40">
        <v>127</v>
      </c>
      <c r="AF373" s="40">
        <v>156</v>
      </c>
      <c r="AG373" s="40">
        <v>160</v>
      </c>
      <c r="AH373" s="40">
        <v>119</v>
      </c>
      <c r="AI373" s="40">
        <v>149</v>
      </c>
      <c r="AJ373" s="40">
        <v>158</v>
      </c>
      <c r="AK373" s="38"/>
      <c r="AL373" s="40">
        <v>403</v>
      </c>
      <c r="AM373" s="40">
        <v>300</v>
      </c>
      <c r="AN373" s="40">
        <v>294</v>
      </c>
      <c r="AO373" s="40">
        <v>301</v>
      </c>
      <c r="AP373" s="40">
        <v>289</v>
      </c>
      <c r="AQ373" s="40">
        <v>264</v>
      </c>
      <c r="AR373" s="40">
        <v>264</v>
      </c>
      <c r="AS373" s="40">
        <v>313</v>
      </c>
      <c r="AT373" s="40">
        <v>302</v>
      </c>
      <c r="AU373" s="40">
        <v>459</v>
      </c>
      <c r="AV373" s="40">
        <v>441</v>
      </c>
      <c r="AW373" s="38"/>
      <c r="AX373" s="40">
        <v>531</v>
      </c>
      <c r="AY373" s="40">
        <v>562</v>
      </c>
      <c r="AZ373" s="40">
        <v>613</v>
      </c>
      <c r="BA373" s="40">
        <v>468</v>
      </c>
      <c r="BB373" s="40">
        <v>603</v>
      </c>
      <c r="BC373" s="40">
        <v>621</v>
      </c>
      <c r="BD373" s="40">
        <v>608</v>
      </c>
      <c r="BE373" s="40">
        <v>629</v>
      </c>
      <c r="BF373" s="40">
        <v>641</v>
      </c>
      <c r="BG373" s="40">
        <v>577</v>
      </c>
      <c r="BH373" s="40">
        <v>634</v>
      </c>
    </row>
    <row r="374" spans="1:60" hidden="1" x14ac:dyDescent="0.2">
      <c r="A374" s="38">
        <v>46</v>
      </c>
      <c r="B374" s="40">
        <v>37</v>
      </c>
      <c r="C374" s="40">
        <v>34.4</v>
      </c>
      <c r="D374" s="40">
        <v>38.799999999999997</v>
      </c>
      <c r="E374" s="40">
        <v>42.3</v>
      </c>
      <c r="F374" s="40">
        <v>42.5</v>
      </c>
      <c r="G374" s="40">
        <v>43</v>
      </c>
      <c r="H374" s="40">
        <v>38.9</v>
      </c>
      <c r="I374" s="40">
        <v>43.9</v>
      </c>
      <c r="J374" s="40">
        <v>42.8</v>
      </c>
      <c r="K374" s="40">
        <v>36.6</v>
      </c>
      <c r="L374" s="40">
        <v>59</v>
      </c>
      <c r="M374" s="38"/>
      <c r="N374" s="40">
        <v>86.6</v>
      </c>
      <c r="O374" s="40">
        <v>77.099999999999994</v>
      </c>
      <c r="P374" s="40">
        <v>77.2</v>
      </c>
      <c r="Q374" s="40">
        <v>66.400000000000006</v>
      </c>
      <c r="R374" s="40">
        <v>72.099999999999994</v>
      </c>
      <c r="S374" s="40">
        <v>77.7</v>
      </c>
      <c r="T374" s="40">
        <v>72.3</v>
      </c>
      <c r="U374" s="40">
        <v>65.3</v>
      </c>
      <c r="V374" s="40">
        <v>74.400000000000006</v>
      </c>
      <c r="W374" s="40">
        <v>77.400000000000006</v>
      </c>
      <c r="X374" s="40">
        <v>77.599999999999994</v>
      </c>
      <c r="Y374" s="38"/>
      <c r="Z374" s="40">
        <v>151</v>
      </c>
      <c r="AA374" s="40">
        <v>153</v>
      </c>
      <c r="AB374" s="40">
        <v>128</v>
      </c>
      <c r="AC374" s="40">
        <v>150</v>
      </c>
      <c r="AD374" s="40">
        <v>118</v>
      </c>
      <c r="AE374" s="40">
        <v>129</v>
      </c>
      <c r="AF374" s="40">
        <v>151</v>
      </c>
      <c r="AG374" s="40">
        <v>163</v>
      </c>
      <c r="AH374" s="40">
        <v>122</v>
      </c>
      <c r="AI374" s="40">
        <v>161</v>
      </c>
      <c r="AJ374" s="40">
        <v>156</v>
      </c>
      <c r="AK374" s="38"/>
      <c r="AL374" s="40">
        <v>293</v>
      </c>
      <c r="AM374" s="40">
        <v>297</v>
      </c>
      <c r="AN374" s="40">
        <v>296</v>
      </c>
      <c r="AO374" s="40">
        <v>301</v>
      </c>
      <c r="AP374" s="40">
        <v>310</v>
      </c>
      <c r="AQ374" s="40">
        <v>300</v>
      </c>
      <c r="AR374" s="40">
        <v>293</v>
      </c>
      <c r="AS374" s="40">
        <v>304</v>
      </c>
      <c r="AT374" s="40">
        <v>304</v>
      </c>
      <c r="AU374" s="40">
        <v>454</v>
      </c>
      <c r="AV374" s="40">
        <v>440</v>
      </c>
      <c r="AW374" s="38"/>
      <c r="AX374" s="40">
        <v>617</v>
      </c>
      <c r="AY374" s="40">
        <v>564</v>
      </c>
      <c r="AZ374" s="40">
        <v>625</v>
      </c>
      <c r="BA374" s="40">
        <v>477</v>
      </c>
      <c r="BB374" s="40">
        <v>572</v>
      </c>
      <c r="BC374" s="40">
        <v>661</v>
      </c>
      <c r="BD374" s="40">
        <v>601</v>
      </c>
      <c r="BE374" s="40">
        <v>656</v>
      </c>
      <c r="BF374" s="40">
        <v>615</v>
      </c>
      <c r="BG374" s="40">
        <v>616</v>
      </c>
      <c r="BH374" s="40">
        <v>609</v>
      </c>
    </row>
    <row r="375" spans="1:60" hidden="1" x14ac:dyDescent="0.2">
      <c r="A375" s="38">
        <v>47</v>
      </c>
      <c r="B375" s="40">
        <v>38.5</v>
      </c>
      <c r="C375" s="40">
        <v>40.5</v>
      </c>
      <c r="D375" s="40">
        <v>39.6</v>
      </c>
      <c r="E375" s="40">
        <v>42.1</v>
      </c>
      <c r="F375" s="40">
        <v>42.2</v>
      </c>
      <c r="G375" s="40">
        <v>43.1</v>
      </c>
      <c r="H375" s="40">
        <v>36.5</v>
      </c>
      <c r="I375" s="40">
        <v>43.5</v>
      </c>
      <c r="J375" s="40">
        <v>42.7</v>
      </c>
      <c r="K375" s="40">
        <v>46.5</v>
      </c>
      <c r="L375" s="40">
        <v>58.6</v>
      </c>
      <c r="M375" s="38"/>
      <c r="N375" s="40">
        <v>86.2</v>
      </c>
      <c r="O375" s="40">
        <v>77.5</v>
      </c>
      <c r="P375" s="40">
        <v>77.7</v>
      </c>
      <c r="Q375" s="40">
        <v>62.9</v>
      </c>
      <c r="R375" s="40">
        <v>75.900000000000006</v>
      </c>
      <c r="S375" s="40">
        <v>78.8</v>
      </c>
      <c r="T375" s="40">
        <v>72.7</v>
      </c>
      <c r="U375" s="40">
        <v>63.6</v>
      </c>
      <c r="V375" s="40">
        <v>74.5</v>
      </c>
      <c r="W375" s="40">
        <v>78</v>
      </c>
      <c r="X375" s="40">
        <v>82.4</v>
      </c>
      <c r="Y375" s="38"/>
      <c r="Z375" s="40">
        <v>168</v>
      </c>
      <c r="AA375" s="40">
        <v>154</v>
      </c>
      <c r="AB375" s="40">
        <v>122</v>
      </c>
      <c r="AC375" s="40">
        <v>156</v>
      </c>
      <c r="AD375" s="40">
        <v>174</v>
      </c>
      <c r="AE375" s="40">
        <v>131</v>
      </c>
      <c r="AF375" s="40">
        <v>151</v>
      </c>
      <c r="AG375" s="40">
        <v>156</v>
      </c>
      <c r="AH375" s="40">
        <v>125</v>
      </c>
      <c r="AI375" s="40">
        <v>153</v>
      </c>
      <c r="AJ375" s="40">
        <v>155</v>
      </c>
      <c r="AK375" s="38"/>
      <c r="AL375" s="40">
        <v>293</v>
      </c>
      <c r="AM375" s="40">
        <v>305</v>
      </c>
      <c r="AN375" s="40">
        <v>291</v>
      </c>
      <c r="AO375" s="40">
        <v>307</v>
      </c>
      <c r="AP375" s="40">
        <v>309</v>
      </c>
      <c r="AQ375" s="40">
        <v>274</v>
      </c>
      <c r="AR375" s="40">
        <v>288</v>
      </c>
      <c r="AS375" s="40">
        <v>314</v>
      </c>
      <c r="AT375" s="40">
        <v>318</v>
      </c>
      <c r="AU375" s="40">
        <v>456</v>
      </c>
      <c r="AV375" s="40">
        <v>437</v>
      </c>
      <c r="AW375" s="38"/>
      <c r="AX375" s="40">
        <v>623</v>
      </c>
      <c r="AY375" s="40">
        <v>538</v>
      </c>
      <c r="AZ375" s="40">
        <v>570</v>
      </c>
      <c r="BA375" s="40">
        <v>487</v>
      </c>
      <c r="BB375" s="40">
        <v>586</v>
      </c>
      <c r="BC375" s="40">
        <v>655</v>
      </c>
      <c r="BD375" s="40">
        <v>595</v>
      </c>
      <c r="BE375" s="40">
        <v>612</v>
      </c>
      <c r="BF375" s="40">
        <v>568</v>
      </c>
      <c r="BG375" s="40">
        <v>619</v>
      </c>
      <c r="BH375" s="40">
        <v>609</v>
      </c>
    </row>
    <row r="376" spans="1:60" hidden="1" x14ac:dyDescent="0.2">
      <c r="A376" s="38">
        <v>48</v>
      </c>
      <c r="B376" s="40">
        <v>35.799999999999997</v>
      </c>
      <c r="C376" s="40">
        <v>44.8</v>
      </c>
      <c r="D376" s="40">
        <v>37.6</v>
      </c>
      <c r="E376" s="40">
        <v>41.8</v>
      </c>
      <c r="F376" s="40">
        <v>42.2</v>
      </c>
      <c r="G376" s="40">
        <v>42.9</v>
      </c>
      <c r="H376" s="40">
        <v>36.200000000000003</v>
      </c>
      <c r="I376" s="40">
        <v>48.2</v>
      </c>
      <c r="J376" s="40">
        <v>48.8</v>
      </c>
      <c r="K376" s="40">
        <v>53.2</v>
      </c>
      <c r="L376" s="40">
        <v>52.9</v>
      </c>
      <c r="M376" s="38"/>
      <c r="N376" s="40">
        <v>76</v>
      </c>
      <c r="O376" s="40">
        <v>83.6</v>
      </c>
      <c r="P376" s="40">
        <v>80</v>
      </c>
      <c r="Q376" s="40">
        <v>65.2</v>
      </c>
      <c r="R376" s="40">
        <v>75.7</v>
      </c>
      <c r="S376" s="40">
        <v>72.599999999999994</v>
      </c>
      <c r="T376" s="40">
        <v>75.7</v>
      </c>
      <c r="U376" s="40">
        <v>63.1</v>
      </c>
      <c r="V376" s="40">
        <v>78</v>
      </c>
      <c r="W376" s="40">
        <v>78.900000000000006</v>
      </c>
      <c r="X376" s="40">
        <v>79.3</v>
      </c>
      <c r="Y376" s="38"/>
      <c r="Z376" s="40">
        <v>159</v>
      </c>
      <c r="AA376" s="40">
        <v>196</v>
      </c>
      <c r="AB376" s="40">
        <v>123</v>
      </c>
      <c r="AC376" s="40">
        <v>147</v>
      </c>
      <c r="AD376" s="40">
        <v>165</v>
      </c>
      <c r="AE376" s="40">
        <v>121</v>
      </c>
      <c r="AF376" s="40">
        <v>155</v>
      </c>
      <c r="AG376" s="40">
        <v>154</v>
      </c>
      <c r="AH376" s="40">
        <v>155</v>
      </c>
      <c r="AI376" s="40">
        <v>155</v>
      </c>
      <c r="AJ376" s="40">
        <v>153</v>
      </c>
      <c r="AK376" s="38"/>
      <c r="AL376" s="40">
        <v>311</v>
      </c>
      <c r="AM376" s="40">
        <v>312</v>
      </c>
      <c r="AN376" s="40">
        <v>315</v>
      </c>
      <c r="AO376" s="40">
        <v>301</v>
      </c>
      <c r="AP376" s="40">
        <v>301</v>
      </c>
      <c r="AQ376" s="40">
        <v>264</v>
      </c>
      <c r="AR376" s="40">
        <v>267</v>
      </c>
      <c r="AS376" s="40">
        <v>321</v>
      </c>
      <c r="AT376" s="40">
        <v>325</v>
      </c>
      <c r="AU376" s="40">
        <v>456</v>
      </c>
      <c r="AV376" s="40">
        <v>443</v>
      </c>
      <c r="AW376" s="38"/>
      <c r="AX376" s="40">
        <v>712</v>
      </c>
      <c r="AY376" s="40">
        <v>546</v>
      </c>
      <c r="AZ376" s="40">
        <v>582</v>
      </c>
      <c r="BA376" s="40">
        <v>486</v>
      </c>
      <c r="BB376" s="40">
        <v>617</v>
      </c>
      <c r="BC376" s="40">
        <v>609</v>
      </c>
      <c r="BD376" s="40">
        <v>593</v>
      </c>
      <c r="BE376" s="40">
        <v>532</v>
      </c>
      <c r="BF376" s="40">
        <v>583</v>
      </c>
      <c r="BG376" s="40">
        <v>667</v>
      </c>
      <c r="BH376" s="40">
        <v>595</v>
      </c>
    </row>
    <row r="377" spans="1:60" hidden="1" x14ac:dyDescent="0.2">
      <c r="A377" s="38">
        <v>49</v>
      </c>
      <c r="B377" s="40">
        <v>36.799999999999997</v>
      </c>
      <c r="C377" s="40">
        <v>42.6</v>
      </c>
      <c r="D377" s="40">
        <v>42</v>
      </c>
      <c r="E377" s="40">
        <v>42</v>
      </c>
      <c r="F377" s="40">
        <v>42.3</v>
      </c>
      <c r="G377" s="40">
        <v>43.7</v>
      </c>
      <c r="H377" s="40">
        <v>42.8</v>
      </c>
      <c r="I377" s="40">
        <v>43.3</v>
      </c>
      <c r="J377" s="40">
        <v>44.8</v>
      </c>
      <c r="K377" s="40">
        <v>40.4</v>
      </c>
      <c r="L377" s="40">
        <v>56.7</v>
      </c>
      <c r="M377" s="38"/>
      <c r="N377" s="40">
        <v>77.099999999999994</v>
      </c>
      <c r="O377" s="40">
        <v>98.9</v>
      </c>
      <c r="P377" s="40">
        <v>78.3</v>
      </c>
      <c r="Q377" s="40">
        <v>68.400000000000006</v>
      </c>
      <c r="R377" s="40">
        <v>76.099999999999994</v>
      </c>
      <c r="S377" s="40">
        <v>58.9</v>
      </c>
      <c r="T377" s="40">
        <v>79.3</v>
      </c>
      <c r="U377" s="40">
        <v>65</v>
      </c>
      <c r="V377" s="40">
        <v>74.7</v>
      </c>
      <c r="W377" s="40">
        <v>80.2</v>
      </c>
      <c r="X377" s="40">
        <v>79.099999999999994</v>
      </c>
      <c r="Y377" s="38"/>
      <c r="Z377" s="40">
        <v>150</v>
      </c>
      <c r="AA377" s="40">
        <v>152</v>
      </c>
      <c r="AB377" s="40">
        <v>123</v>
      </c>
      <c r="AC377" s="40">
        <v>151</v>
      </c>
      <c r="AD377" s="40">
        <v>177</v>
      </c>
      <c r="AE377" s="40">
        <v>127</v>
      </c>
      <c r="AF377" s="40">
        <v>163</v>
      </c>
      <c r="AG377" s="40">
        <v>156</v>
      </c>
      <c r="AH377" s="40">
        <v>135</v>
      </c>
      <c r="AI377" s="40">
        <v>152</v>
      </c>
      <c r="AJ377" s="40">
        <v>150</v>
      </c>
      <c r="AK377" s="38"/>
      <c r="AL377" s="40">
        <v>312</v>
      </c>
      <c r="AM377" s="40">
        <v>299</v>
      </c>
      <c r="AN377" s="40">
        <v>308</v>
      </c>
      <c r="AO377" s="40">
        <v>302</v>
      </c>
      <c r="AP377" s="40">
        <v>294</v>
      </c>
      <c r="AQ377" s="40">
        <v>302</v>
      </c>
      <c r="AR377" s="40">
        <v>303</v>
      </c>
      <c r="AS377" s="40">
        <v>348</v>
      </c>
      <c r="AT377" s="40">
        <v>325</v>
      </c>
      <c r="AU377" s="40">
        <v>390</v>
      </c>
      <c r="AV377" s="40">
        <v>443</v>
      </c>
      <c r="AW377" s="38"/>
      <c r="AX377" s="40">
        <v>656</v>
      </c>
      <c r="AY377" s="40">
        <v>527</v>
      </c>
      <c r="AZ377" s="40">
        <v>774</v>
      </c>
      <c r="BA377" s="40">
        <v>641</v>
      </c>
      <c r="BB377" s="40">
        <v>576</v>
      </c>
      <c r="BC377" s="40">
        <v>561</v>
      </c>
      <c r="BD377" s="40">
        <v>602</v>
      </c>
      <c r="BE377" s="40">
        <v>657</v>
      </c>
      <c r="BF377" s="40">
        <v>584</v>
      </c>
      <c r="BG377" s="40">
        <v>664</v>
      </c>
      <c r="BH377" s="40">
        <v>667</v>
      </c>
    </row>
    <row r="378" spans="1:60" hidden="1" x14ac:dyDescent="0.2">
      <c r="A378" s="38">
        <v>50</v>
      </c>
      <c r="B378" s="40">
        <v>38.200000000000003</v>
      </c>
      <c r="C378" s="40">
        <v>41.6</v>
      </c>
      <c r="D378" s="40">
        <v>48.7</v>
      </c>
      <c r="E378" s="40">
        <v>42.1</v>
      </c>
      <c r="F378" s="40">
        <v>53.9</v>
      </c>
      <c r="G378" s="40">
        <v>45.7</v>
      </c>
      <c r="H378" s="40">
        <v>47.4</v>
      </c>
      <c r="I378" s="40">
        <v>49.6</v>
      </c>
      <c r="J378" s="40">
        <v>46.4</v>
      </c>
      <c r="K378" s="40">
        <v>39.6</v>
      </c>
      <c r="L378" s="40">
        <v>52</v>
      </c>
      <c r="M378" s="38"/>
      <c r="N378" s="40">
        <v>84.9</v>
      </c>
      <c r="O378" s="40">
        <v>90.3</v>
      </c>
      <c r="P378" s="40">
        <v>77.5</v>
      </c>
      <c r="Q378" s="40">
        <v>87.4</v>
      </c>
      <c r="R378" s="40">
        <v>76.599999999999994</v>
      </c>
      <c r="S378" s="40">
        <v>60.5</v>
      </c>
      <c r="T378" s="40">
        <v>65.7</v>
      </c>
      <c r="U378" s="40">
        <v>63.4</v>
      </c>
      <c r="V378" s="40">
        <v>77.400000000000006</v>
      </c>
      <c r="W378" s="40">
        <v>78.400000000000006</v>
      </c>
      <c r="X378" s="40">
        <v>75.900000000000006</v>
      </c>
      <c r="Y378" s="38"/>
      <c r="Z378" s="40">
        <v>149</v>
      </c>
      <c r="AA378" s="40">
        <v>208</v>
      </c>
      <c r="AB378" s="40">
        <v>122</v>
      </c>
      <c r="AC378" s="40">
        <v>147</v>
      </c>
      <c r="AD378" s="40">
        <v>194</v>
      </c>
      <c r="AE378" s="40">
        <v>125</v>
      </c>
      <c r="AF378" s="40">
        <v>159</v>
      </c>
      <c r="AG378" s="40">
        <v>151</v>
      </c>
      <c r="AH378" s="40">
        <v>161</v>
      </c>
      <c r="AI378" s="40">
        <v>150</v>
      </c>
      <c r="AJ378" s="40">
        <v>155</v>
      </c>
      <c r="AK378" s="38"/>
      <c r="AL378" s="40">
        <v>309</v>
      </c>
      <c r="AM378" s="40">
        <v>297</v>
      </c>
      <c r="AN378" s="40">
        <v>299</v>
      </c>
      <c r="AO378" s="40">
        <v>301</v>
      </c>
      <c r="AP378" s="40">
        <v>304</v>
      </c>
      <c r="AQ378" s="40">
        <v>275</v>
      </c>
      <c r="AR378" s="40">
        <v>292</v>
      </c>
      <c r="AS378" s="40">
        <v>335</v>
      </c>
      <c r="AT378" s="40">
        <v>325</v>
      </c>
      <c r="AU378" s="40">
        <v>313</v>
      </c>
      <c r="AV378" s="40">
        <v>435</v>
      </c>
      <c r="AW378" s="38"/>
      <c r="AX378" s="40">
        <v>664</v>
      </c>
      <c r="AY378" s="40">
        <v>545</v>
      </c>
      <c r="AZ378" s="40">
        <v>712</v>
      </c>
      <c r="BA378" s="40">
        <v>684</v>
      </c>
      <c r="BB378" s="40">
        <v>627</v>
      </c>
      <c r="BC378" s="40">
        <v>578</v>
      </c>
      <c r="BD378" s="40">
        <v>601</v>
      </c>
      <c r="BE378" s="40">
        <v>690</v>
      </c>
      <c r="BF378" s="40">
        <v>570</v>
      </c>
      <c r="BG378" s="40">
        <v>648</v>
      </c>
      <c r="BH378" s="40">
        <v>609</v>
      </c>
    </row>
    <row r="379" spans="1:60" hidden="1" x14ac:dyDescent="0.2">
      <c r="A379" s="38">
        <v>51</v>
      </c>
      <c r="B379" s="40">
        <v>36.5</v>
      </c>
      <c r="C379" s="40">
        <v>39.6</v>
      </c>
      <c r="D379" s="40">
        <v>43.6</v>
      </c>
      <c r="E379" s="40">
        <v>42</v>
      </c>
      <c r="F379" s="40">
        <v>41.7</v>
      </c>
      <c r="G379" s="40">
        <v>43.9</v>
      </c>
      <c r="H379" s="40">
        <v>47</v>
      </c>
      <c r="I379" s="40">
        <v>45.2</v>
      </c>
      <c r="J379" s="40">
        <v>47.7</v>
      </c>
      <c r="K379" s="40">
        <v>41</v>
      </c>
      <c r="L379" s="40">
        <v>51.9</v>
      </c>
      <c r="M379" s="38"/>
      <c r="N379" s="40">
        <v>77.7</v>
      </c>
      <c r="O379" s="40">
        <v>86.6</v>
      </c>
      <c r="P379" s="40">
        <v>76.2</v>
      </c>
      <c r="Q379" s="40">
        <v>57.2</v>
      </c>
      <c r="R379" s="40">
        <v>76.599999999999994</v>
      </c>
      <c r="S379" s="40">
        <v>58.9</v>
      </c>
      <c r="T379" s="40">
        <v>75.599999999999994</v>
      </c>
      <c r="U379" s="40">
        <v>63.5</v>
      </c>
      <c r="V379" s="40">
        <v>74</v>
      </c>
      <c r="W379" s="40">
        <v>82.8</v>
      </c>
      <c r="X379" s="40">
        <v>75.599999999999994</v>
      </c>
      <c r="Y379" s="38"/>
      <c r="Z379" s="40">
        <v>157</v>
      </c>
      <c r="AA379" s="40">
        <v>209</v>
      </c>
      <c r="AB379" s="40">
        <v>127</v>
      </c>
      <c r="AC379" s="40">
        <v>147</v>
      </c>
      <c r="AD379" s="40">
        <v>176</v>
      </c>
      <c r="AE379" s="40">
        <v>124</v>
      </c>
      <c r="AF379" s="40">
        <v>152</v>
      </c>
      <c r="AG379" s="40">
        <v>158</v>
      </c>
      <c r="AH379" s="40">
        <v>63.5</v>
      </c>
      <c r="AI379" s="40">
        <v>150</v>
      </c>
      <c r="AJ379" s="40">
        <v>159</v>
      </c>
      <c r="AK379" s="38"/>
      <c r="AL379" s="40">
        <v>294</v>
      </c>
      <c r="AM379" s="40">
        <v>302</v>
      </c>
      <c r="AN379" s="40">
        <v>316</v>
      </c>
      <c r="AO379" s="40">
        <v>301</v>
      </c>
      <c r="AP379" s="40">
        <v>302</v>
      </c>
      <c r="AQ379" s="40">
        <v>289</v>
      </c>
      <c r="AR379" s="40">
        <v>282</v>
      </c>
      <c r="AS379" s="40">
        <v>322</v>
      </c>
      <c r="AT379" s="40">
        <v>350</v>
      </c>
      <c r="AU379" s="40">
        <v>300</v>
      </c>
      <c r="AV379" s="40">
        <v>438</v>
      </c>
      <c r="AW379" s="38"/>
      <c r="AX379" s="40">
        <v>660</v>
      </c>
      <c r="AY379" s="40">
        <v>559</v>
      </c>
      <c r="AZ379" s="40">
        <v>616</v>
      </c>
      <c r="BA379" s="40">
        <v>586</v>
      </c>
      <c r="BB379" s="40">
        <v>643</v>
      </c>
      <c r="BC379" s="40">
        <v>606</v>
      </c>
      <c r="BD379" s="40">
        <v>596</v>
      </c>
      <c r="BE379" s="40">
        <v>614</v>
      </c>
      <c r="BF379" s="40">
        <v>593</v>
      </c>
      <c r="BG379" s="40">
        <v>623</v>
      </c>
      <c r="BH379" s="40">
        <v>612</v>
      </c>
    </row>
    <row r="380" spans="1:60" hidden="1" x14ac:dyDescent="0.2">
      <c r="A380" s="38">
        <v>52</v>
      </c>
      <c r="B380" s="40">
        <v>36.6</v>
      </c>
      <c r="C380" s="40">
        <v>37.299999999999997</v>
      </c>
      <c r="D380" s="40">
        <v>47.5</v>
      </c>
      <c r="E380" s="40">
        <v>43.9</v>
      </c>
      <c r="F380" s="40">
        <v>43.1</v>
      </c>
      <c r="G380" s="40">
        <v>45.3</v>
      </c>
      <c r="H380" s="40">
        <v>38.700000000000003</v>
      </c>
      <c r="I380" s="40">
        <v>49.5</v>
      </c>
      <c r="J380" s="40">
        <v>49.5</v>
      </c>
      <c r="K380" s="40">
        <v>49.3</v>
      </c>
      <c r="L380" s="40">
        <v>51.8</v>
      </c>
      <c r="M380" s="38"/>
      <c r="N380" s="40">
        <v>78</v>
      </c>
      <c r="O380" s="40">
        <v>87.1</v>
      </c>
      <c r="P380" s="40">
        <v>76.900000000000006</v>
      </c>
      <c r="Q380" s="40">
        <v>54.9</v>
      </c>
      <c r="R380" s="40">
        <v>79.3</v>
      </c>
      <c r="S380" s="40">
        <v>59.8</v>
      </c>
      <c r="T380" s="40">
        <v>78.2</v>
      </c>
      <c r="U380" s="40">
        <v>65.099999999999994</v>
      </c>
      <c r="V380" s="40">
        <v>73.3</v>
      </c>
      <c r="W380" s="40">
        <v>80.599999999999994</v>
      </c>
      <c r="X380" s="40">
        <v>76.900000000000006</v>
      </c>
      <c r="Y380" s="38"/>
      <c r="Z380" s="40">
        <v>224</v>
      </c>
      <c r="AA380" s="40">
        <v>217</v>
      </c>
      <c r="AB380" s="40">
        <v>123</v>
      </c>
      <c r="AC380" s="40">
        <v>146</v>
      </c>
      <c r="AD380" s="40">
        <v>223</v>
      </c>
      <c r="AE380" s="40">
        <v>124</v>
      </c>
      <c r="AF380" s="40">
        <v>156</v>
      </c>
      <c r="AG380" s="40">
        <v>158</v>
      </c>
      <c r="AH380" s="40">
        <v>95.8</v>
      </c>
      <c r="AI380" s="40">
        <v>157</v>
      </c>
      <c r="AJ380" s="40">
        <v>154</v>
      </c>
      <c r="AK380" s="38"/>
      <c r="AL380" s="40">
        <v>291</v>
      </c>
      <c r="AM380" s="40">
        <v>293</v>
      </c>
      <c r="AN380" s="40">
        <v>308</v>
      </c>
      <c r="AO380" s="40">
        <v>301</v>
      </c>
      <c r="AP380" s="40">
        <v>284</v>
      </c>
      <c r="AQ380" s="40">
        <v>284</v>
      </c>
      <c r="AR380" s="40">
        <v>298</v>
      </c>
      <c r="AS380" s="40">
        <v>299</v>
      </c>
      <c r="AT380" s="40">
        <v>161</v>
      </c>
      <c r="AU380" s="40">
        <v>268</v>
      </c>
      <c r="AV380" s="40">
        <v>394</v>
      </c>
      <c r="AW380" s="38"/>
      <c r="AX380" s="40">
        <v>563</v>
      </c>
      <c r="AY380" s="40">
        <v>557</v>
      </c>
      <c r="AZ380" s="40">
        <v>643</v>
      </c>
      <c r="BA380" s="40">
        <v>604</v>
      </c>
      <c r="BB380" s="40">
        <v>616</v>
      </c>
      <c r="BC380" s="40">
        <v>627</v>
      </c>
      <c r="BD380" s="40">
        <v>594</v>
      </c>
      <c r="BE380" s="40">
        <v>619</v>
      </c>
      <c r="BF380" s="40">
        <v>538</v>
      </c>
      <c r="BG380" s="40">
        <v>804</v>
      </c>
      <c r="BH380" s="40">
        <v>635</v>
      </c>
    </row>
    <row r="381" spans="1:60" hidden="1" x14ac:dyDescent="0.2">
      <c r="A381" s="38">
        <v>53</v>
      </c>
      <c r="B381" s="40">
        <v>34.9</v>
      </c>
      <c r="C381" s="40">
        <v>50.2</v>
      </c>
      <c r="D381" s="40">
        <v>51.8</v>
      </c>
      <c r="E381" s="40">
        <v>43.2</v>
      </c>
      <c r="F381" s="40">
        <v>42.2</v>
      </c>
      <c r="G381" s="40">
        <v>43.1</v>
      </c>
      <c r="H381" s="40">
        <v>44</v>
      </c>
      <c r="I381" s="40">
        <v>45</v>
      </c>
      <c r="J381" s="40">
        <v>49.7</v>
      </c>
      <c r="K381" s="40">
        <v>44.7</v>
      </c>
      <c r="L381" s="40">
        <v>46.7</v>
      </c>
      <c r="M381" s="38"/>
      <c r="N381" s="40">
        <v>76.3</v>
      </c>
      <c r="O381" s="40">
        <v>84.8</v>
      </c>
      <c r="P381" s="40">
        <v>75.599999999999994</v>
      </c>
      <c r="Q381" s="40">
        <v>60.2</v>
      </c>
      <c r="R381" s="40">
        <v>76.8</v>
      </c>
      <c r="S381" s="40">
        <v>65.099999999999994</v>
      </c>
      <c r="T381" s="40">
        <v>80.8</v>
      </c>
      <c r="U381" s="40">
        <v>63.8</v>
      </c>
      <c r="V381" s="40">
        <v>72.900000000000006</v>
      </c>
      <c r="W381" s="40">
        <v>74.099999999999994</v>
      </c>
      <c r="X381" s="40">
        <v>76.900000000000006</v>
      </c>
      <c r="Y381" s="38"/>
      <c r="Z381" s="40">
        <v>197</v>
      </c>
      <c r="AA381" s="40">
        <v>212</v>
      </c>
      <c r="AB381" s="40">
        <v>125</v>
      </c>
      <c r="AC381" s="40">
        <v>144</v>
      </c>
      <c r="AD381" s="40">
        <v>224</v>
      </c>
      <c r="AE381" s="40">
        <v>134</v>
      </c>
      <c r="AF381" s="40">
        <v>158</v>
      </c>
      <c r="AG381" s="40">
        <v>159</v>
      </c>
      <c r="AH381" s="40">
        <v>217</v>
      </c>
      <c r="AI381" s="40">
        <v>152</v>
      </c>
      <c r="AJ381" s="40">
        <v>155</v>
      </c>
      <c r="AK381" s="38"/>
      <c r="AL381" s="40">
        <v>292</v>
      </c>
      <c r="AM381" s="40">
        <v>301</v>
      </c>
      <c r="AN381" s="40">
        <v>295</v>
      </c>
      <c r="AO381" s="40">
        <v>348</v>
      </c>
      <c r="AP381" s="40">
        <v>294</v>
      </c>
      <c r="AQ381" s="40">
        <v>259</v>
      </c>
      <c r="AR381" s="40">
        <v>294</v>
      </c>
      <c r="AS381" s="40">
        <v>299</v>
      </c>
      <c r="AT381" s="40">
        <v>223</v>
      </c>
      <c r="AU381" s="40">
        <v>303</v>
      </c>
      <c r="AV381" s="40">
        <v>297</v>
      </c>
      <c r="AW381" s="38"/>
      <c r="AX381" s="40">
        <v>549</v>
      </c>
      <c r="AY381" s="40">
        <v>536</v>
      </c>
      <c r="AZ381" s="40">
        <v>604</v>
      </c>
      <c r="BA381" s="40">
        <v>618</v>
      </c>
      <c r="BB381" s="40">
        <v>623</v>
      </c>
      <c r="BC381" s="40">
        <v>678</v>
      </c>
      <c r="BD381" s="40">
        <v>624</v>
      </c>
      <c r="BE381" s="40">
        <v>637</v>
      </c>
      <c r="BF381" s="40">
        <v>540</v>
      </c>
      <c r="BG381" s="40">
        <v>577</v>
      </c>
      <c r="BH381" s="40">
        <v>676</v>
      </c>
    </row>
    <row r="382" spans="1:60" hidden="1" x14ac:dyDescent="0.2">
      <c r="A382" s="38">
        <v>54</v>
      </c>
      <c r="B382" s="40">
        <v>38.1</v>
      </c>
      <c r="C382" s="40">
        <v>48.3</v>
      </c>
      <c r="D382" s="40">
        <v>46.7</v>
      </c>
      <c r="E382" s="40">
        <v>45.4</v>
      </c>
      <c r="F382" s="40">
        <v>42.6</v>
      </c>
      <c r="G382" s="40">
        <v>43.2</v>
      </c>
      <c r="H382" s="40">
        <v>42.7</v>
      </c>
      <c r="I382" s="40">
        <v>43</v>
      </c>
      <c r="J382" s="40">
        <v>49.6</v>
      </c>
      <c r="K382" s="40">
        <v>54</v>
      </c>
      <c r="L382" s="40">
        <v>49.5</v>
      </c>
      <c r="M382" s="38"/>
      <c r="N382" s="40">
        <v>79.5</v>
      </c>
      <c r="O382" s="40">
        <v>83</v>
      </c>
      <c r="P382" s="40">
        <v>75.5</v>
      </c>
      <c r="Q382" s="40">
        <v>63.6</v>
      </c>
      <c r="R382" s="40">
        <v>74.5</v>
      </c>
      <c r="S382" s="40">
        <v>76.900000000000006</v>
      </c>
      <c r="T382" s="40">
        <v>68.099999999999994</v>
      </c>
      <c r="U382" s="40">
        <v>63</v>
      </c>
      <c r="V382" s="40">
        <v>73.599999999999994</v>
      </c>
      <c r="W382" s="40">
        <v>66.5</v>
      </c>
      <c r="X382" s="40">
        <v>79.599999999999994</v>
      </c>
      <c r="Y382" s="38"/>
      <c r="Z382" s="40">
        <v>163</v>
      </c>
      <c r="AA382" s="40">
        <v>188</v>
      </c>
      <c r="AB382" s="40">
        <v>130</v>
      </c>
      <c r="AC382" s="40">
        <v>150</v>
      </c>
      <c r="AD382" s="40">
        <v>154</v>
      </c>
      <c r="AE382" s="40">
        <v>157</v>
      </c>
      <c r="AF382" s="40">
        <v>153</v>
      </c>
      <c r="AG382" s="40">
        <v>160</v>
      </c>
      <c r="AH382" s="40">
        <v>218</v>
      </c>
      <c r="AI382" s="40">
        <v>155</v>
      </c>
      <c r="AJ382" s="40">
        <v>156</v>
      </c>
      <c r="AK382" s="38"/>
      <c r="AL382" s="40">
        <v>277</v>
      </c>
      <c r="AM382" s="40">
        <v>298</v>
      </c>
      <c r="AN382" s="40">
        <v>449</v>
      </c>
      <c r="AO382" s="40">
        <v>301</v>
      </c>
      <c r="AP382" s="40">
        <v>299</v>
      </c>
      <c r="AQ382" s="40">
        <v>296</v>
      </c>
      <c r="AR382" s="40">
        <v>310</v>
      </c>
      <c r="AS382" s="40">
        <v>301</v>
      </c>
      <c r="AT382" s="40">
        <v>307</v>
      </c>
      <c r="AU382" s="40">
        <v>296</v>
      </c>
      <c r="AV382" s="40">
        <v>300</v>
      </c>
      <c r="AW382" s="38"/>
      <c r="AX382" s="40">
        <v>547</v>
      </c>
      <c r="AY382" s="40">
        <v>670</v>
      </c>
      <c r="AZ382" s="40">
        <v>611</v>
      </c>
      <c r="BA382" s="40">
        <v>604</v>
      </c>
      <c r="BB382" s="40">
        <v>670</v>
      </c>
      <c r="BC382" s="40">
        <v>678</v>
      </c>
      <c r="BD382" s="40">
        <v>592</v>
      </c>
      <c r="BE382" s="40">
        <v>611</v>
      </c>
      <c r="BF382" s="40">
        <v>583</v>
      </c>
      <c r="BG382" s="40">
        <v>561</v>
      </c>
      <c r="BH382" s="40">
        <v>618</v>
      </c>
    </row>
    <row r="383" spans="1:60" hidden="1" x14ac:dyDescent="0.2">
      <c r="A383" s="38">
        <v>55</v>
      </c>
      <c r="B383" s="40">
        <v>34.6</v>
      </c>
      <c r="C383" s="40">
        <v>50.3</v>
      </c>
      <c r="D383" s="40">
        <v>44.7</v>
      </c>
      <c r="E383" s="40">
        <v>58.7</v>
      </c>
      <c r="F383" s="40">
        <v>42.4</v>
      </c>
      <c r="G383" s="40">
        <v>54.6</v>
      </c>
      <c r="H383" s="40">
        <v>38.200000000000003</v>
      </c>
      <c r="I383" s="40">
        <v>43.1</v>
      </c>
      <c r="J383" s="40">
        <v>44.9</v>
      </c>
      <c r="K383" s="40">
        <v>51.4</v>
      </c>
      <c r="L383" s="40">
        <v>51.8</v>
      </c>
      <c r="M383" s="38"/>
      <c r="N383" s="40">
        <v>76.099999999999994</v>
      </c>
      <c r="O383" s="40">
        <v>83.9</v>
      </c>
      <c r="P383" s="40">
        <v>78.599999999999994</v>
      </c>
      <c r="Q383" s="40">
        <v>63.9</v>
      </c>
      <c r="R383" s="40">
        <v>75.8</v>
      </c>
      <c r="S383" s="40">
        <v>75.5</v>
      </c>
      <c r="T383" s="40">
        <v>74.7</v>
      </c>
      <c r="U383" s="40">
        <v>63.9</v>
      </c>
      <c r="V383" s="40">
        <v>73.400000000000006</v>
      </c>
      <c r="W383" s="40">
        <v>70.8</v>
      </c>
      <c r="X383" s="40">
        <v>75.900000000000006</v>
      </c>
      <c r="Y383" s="38"/>
      <c r="Z383" s="40">
        <v>153</v>
      </c>
      <c r="AA383" s="40">
        <v>156</v>
      </c>
      <c r="AB383" s="40">
        <v>160</v>
      </c>
      <c r="AC383" s="40">
        <v>150</v>
      </c>
      <c r="AD383" s="40">
        <v>157</v>
      </c>
      <c r="AE383" s="40">
        <v>188</v>
      </c>
      <c r="AF383" s="40">
        <v>153</v>
      </c>
      <c r="AG383" s="40">
        <v>153</v>
      </c>
      <c r="AH383" s="40">
        <v>171</v>
      </c>
      <c r="AI383" s="40">
        <v>151</v>
      </c>
      <c r="AJ383" s="40">
        <v>154</v>
      </c>
      <c r="AK383" s="38"/>
      <c r="AL383" s="40">
        <v>303</v>
      </c>
      <c r="AM383" s="40">
        <v>311</v>
      </c>
      <c r="AN383" s="40">
        <v>440</v>
      </c>
      <c r="AO383" s="40">
        <v>303</v>
      </c>
      <c r="AP383" s="40">
        <v>308</v>
      </c>
      <c r="AQ383" s="40">
        <v>300</v>
      </c>
      <c r="AR383" s="40">
        <v>287</v>
      </c>
      <c r="AS383" s="40">
        <v>296</v>
      </c>
      <c r="AT383" s="40">
        <v>309</v>
      </c>
      <c r="AU383" s="40">
        <v>294</v>
      </c>
      <c r="AV383" s="40">
        <v>314</v>
      </c>
      <c r="AW383" s="38"/>
      <c r="AX383" s="40">
        <v>546</v>
      </c>
      <c r="AY383" s="40">
        <v>619</v>
      </c>
      <c r="AZ383" s="40">
        <v>695</v>
      </c>
      <c r="BA383" s="40">
        <v>575</v>
      </c>
      <c r="BB383" s="40">
        <v>630</v>
      </c>
      <c r="BC383" s="40">
        <v>624</v>
      </c>
      <c r="BD383" s="40">
        <v>597</v>
      </c>
      <c r="BE383" s="40">
        <v>597</v>
      </c>
      <c r="BF383" s="40">
        <v>608</v>
      </c>
      <c r="BG383" s="40">
        <v>596</v>
      </c>
      <c r="BH383" s="40">
        <v>603</v>
      </c>
    </row>
    <row r="384" spans="1:60" hidden="1" x14ac:dyDescent="0.2">
      <c r="A384" s="38">
        <v>56</v>
      </c>
      <c r="B384" s="40">
        <v>29.3</v>
      </c>
      <c r="C384" s="40">
        <v>51.4</v>
      </c>
      <c r="D384" s="40">
        <v>43.3</v>
      </c>
      <c r="E384" s="40">
        <v>56.4</v>
      </c>
      <c r="F384" s="40">
        <v>42.4</v>
      </c>
      <c r="G384" s="40">
        <v>57</v>
      </c>
      <c r="H384" s="40">
        <v>38.700000000000003</v>
      </c>
      <c r="I384" s="40">
        <v>47.2</v>
      </c>
      <c r="J384" s="40">
        <v>49.1</v>
      </c>
      <c r="K384" s="40">
        <v>43.6</v>
      </c>
      <c r="L384" s="40">
        <v>48.3</v>
      </c>
      <c r="M384" s="38"/>
      <c r="N384" s="40">
        <v>81.400000000000006</v>
      </c>
      <c r="O384" s="40">
        <v>82.6</v>
      </c>
      <c r="P384" s="40">
        <v>78.8</v>
      </c>
      <c r="Q384" s="40">
        <v>64.3</v>
      </c>
      <c r="R384" s="40">
        <v>65</v>
      </c>
      <c r="S384" s="40">
        <v>74.2</v>
      </c>
      <c r="T384" s="40">
        <v>76.2</v>
      </c>
      <c r="U384" s="40">
        <v>64.5</v>
      </c>
      <c r="V384" s="40">
        <v>73</v>
      </c>
      <c r="W384" s="40">
        <v>70</v>
      </c>
      <c r="X384" s="40">
        <v>76.7</v>
      </c>
      <c r="Y384" s="38"/>
      <c r="Z384" s="40">
        <v>154</v>
      </c>
      <c r="AA384" s="40">
        <v>151</v>
      </c>
      <c r="AB384" s="40">
        <v>160</v>
      </c>
      <c r="AC384" s="40">
        <v>149</v>
      </c>
      <c r="AD384" s="40">
        <v>154</v>
      </c>
      <c r="AE384" s="40">
        <v>207</v>
      </c>
      <c r="AF384" s="40">
        <v>157</v>
      </c>
      <c r="AG384" s="40">
        <v>152</v>
      </c>
      <c r="AH384" s="40">
        <v>160</v>
      </c>
      <c r="AI384" s="40">
        <v>149</v>
      </c>
      <c r="AJ384" s="40">
        <v>152</v>
      </c>
      <c r="AK384" s="38"/>
      <c r="AL384" s="40">
        <v>298</v>
      </c>
      <c r="AM384" s="40">
        <v>320</v>
      </c>
      <c r="AN384" s="40">
        <v>412</v>
      </c>
      <c r="AO384" s="40">
        <v>306</v>
      </c>
      <c r="AP384" s="40">
        <v>278</v>
      </c>
      <c r="AQ384" s="40">
        <v>280</v>
      </c>
      <c r="AR384" s="40">
        <v>281</v>
      </c>
      <c r="AS384" s="40">
        <v>302</v>
      </c>
      <c r="AT384" s="40">
        <v>302</v>
      </c>
      <c r="AU384" s="40">
        <v>298</v>
      </c>
      <c r="AV384" s="40">
        <v>318</v>
      </c>
      <c r="AW384" s="38"/>
      <c r="AX384" s="40">
        <v>555</v>
      </c>
      <c r="AY384" s="40">
        <v>606</v>
      </c>
      <c r="AZ384" s="40">
        <v>636</v>
      </c>
      <c r="BA384" s="40">
        <v>561</v>
      </c>
      <c r="BB384" s="40">
        <v>602</v>
      </c>
      <c r="BC384" s="40">
        <v>568</v>
      </c>
      <c r="BD384" s="40">
        <v>600</v>
      </c>
      <c r="BE384" s="40">
        <v>623</v>
      </c>
      <c r="BF384" s="40">
        <v>593</v>
      </c>
      <c r="BG384" s="40">
        <v>552</v>
      </c>
      <c r="BH384" s="40">
        <v>606</v>
      </c>
    </row>
    <row r="385" spans="1:60" hidden="1" x14ac:dyDescent="0.2">
      <c r="A385" s="38">
        <v>57</v>
      </c>
      <c r="B385" s="40">
        <v>8.64</v>
      </c>
      <c r="C385" s="40">
        <v>44.2</v>
      </c>
      <c r="D385" s="40">
        <v>45.8</v>
      </c>
      <c r="E385" s="40">
        <v>43.2</v>
      </c>
      <c r="F385" s="40">
        <v>42.6</v>
      </c>
      <c r="G385" s="40">
        <v>45.5</v>
      </c>
      <c r="H385" s="40">
        <v>36.9</v>
      </c>
      <c r="I385" s="40">
        <v>44</v>
      </c>
      <c r="J385" s="40">
        <v>47.8</v>
      </c>
      <c r="K385" s="40">
        <v>42.3</v>
      </c>
      <c r="L385" s="40">
        <v>42.7</v>
      </c>
      <c r="M385" s="38"/>
      <c r="N385" s="40">
        <v>77.5</v>
      </c>
      <c r="O385" s="40">
        <v>90</v>
      </c>
      <c r="P385" s="40">
        <v>78.599999999999994</v>
      </c>
      <c r="Q385" s="40">
        <v>66.900000000000006</v>
      </c>
      <c r="R385" s="40">
        <v>60.9</v>
      </c>
      <c r="S385" s="40">
        <v>75.3</v>
      </c>
      <c r="T385" s="40">
        <v>68.8</v>
      </c>
      <c r="U385" s="40">
        <v>62.2</v>
      </c>
      <c r="V385" s="40">
        <v>73.2</v>
      </c>
      <c r="W385" s="40">
        <v>79.8</v>
      </c>
      <c r="X385" s="40">
        <v>78.7</v>
      </c>
      <c r="Y385" s="38"/>
      <c r="Z385" s="40">
        <v>155</v>
      </c>
      <c r="AA385" s="40">
        <v>148</v>
      </c>
      <c r="AB385" s="40">
        <v>154</v>
      </c>
      <c r="AC385" s="40">
        <v>146</v>
      </c>
      <c r="AD385" s="40">
        <v>152</v>
      </c>
      <c r="AE385" s="40">
        <v>170</v>
      </c>
      <c r="AF385" s="40">
        <v>151</v>
      </c>
      <c r="AG385" s="40">
        <v>153</v>
      </c>
      <c r="AH385" s="40">
        <v>151</v>
      </c>
      <c r="AI385" s="40">
        <v>155</v>
      </c>
      <c r="AJ385" s="40">
        <v>151</v>
      </c>
      <c r="AK385" s="38"/>
      <c r="AL385" s="40">
        <v>262</v>
      </c>
      <c r="AM385" s="40">
        <v>362</v>
      </c>
      <c r="AN385" s="40">
        <v>351</v>
      </c>
      <c r="AO385" s="40">
        <v>334</v>
      </c>
      <c r="AP385" s="40">
        <v>277</v>
      </c>
      <c r="AQ385" s="40">
        <v>303</v>
      </c>
      <c r="AR385" s="40">
        <v>400</v>
      </c>
      <c r="AS385" s="40">
        <v>308</v>
      </c>
      <c r="AT385" s="40">
        <v>317</v>
      </c>
      <c r="AU385" s="40">
        <v>275</v>
      </c>
      <c r="AV385" s="40">
        <v>297</v>
      </c>
      <c r="AW385" s="38"/>
      <c r="AX385" s="40">
        <v>536</v>
      </c>
      <c r="AY385" s="40">
        <v>613</v>
      </c>
      <c r="AZ385" s="40">
        <v>564</v>
      </c>
      <c r="BA385" s="40">
        <v>539</v>
      </c>
      <c r="BB385" s="40">
        <v>603</v>
      </c>
      <c r="BC385" s="40">
        <v>603</v>
      </c>
      <c r="BD385" s="40">
        <v>631</v>
      </c>
      <c r="BE385" s="40">
        <v>716</v>
      </c>
      <c r="BF385" s="40">
        <v>580</v>
      </c>
      <c r="BG385" s="40">
        <v>564</v>
      </c>
      <c r="BH385" s="40">
        <v>603</v>
      </c>
    </row>
    <row r="386" spans="1:60" hidden="1" x14ac:dyDescent="0.2">
      <c r="A386" s="38">
        <v>58</v>
      </c>
      <c r="B386" s="40">
        <v>50.7</v>
      </c>
      <c r="C386" s="40">
        <v>42.7</v>
      </c>
      <c r="D386" s="40">
        <v>44.7</v>
      </c>
      <c r="E386" s="40">
        <v>43.1</v>
      </c>
      <c r="F386" s="40">
        <v>48.3</v>
      </c>
      <c r="G386" s="40">
        <v>43.2</v>
      </c>
      <c r="H386" s="40">
        <v>42</v>
      </c>
      <c r="I386" s="40">
        <v>55</v>
      </c>
      <c r="J386" s="40">
        <v>50.5</v>
      </c>
      <c r="K386" s="40">
        <v>37.1</v>
      </c>
      <c r="L386" s="40">
        <v>46.3</v>
      </c>
      <c r="M386" s="38"/>
      <c r="N386" s="40">
        <v>78.599999999999994</v>
      </c>
      <c r="O386" s="40">
        <v>82.1</v>
      </c>
      <c r="P386" s="40">
        <v>91.5</v>
      </c>
      <c r="Q386" s="40">
        <v>66.599999999999994</v>
      </c>
      <c r="R386" s="40">
        <v>63.5</v>
      </c>
      <c r="S386" s="40">
        <v>102</v>
      </c>
      <c r="T386" s="40">
        <v>65.900000000000006</v>
      </c>
      <c r="U386" s="40">
        <v>61</v>
      </c>
      <c r="V386" s="40">
        <v>72.7</v>
      </c>
      <c r="W386" s="40">
        <v>79</v>
      </c>
      <c r="X386" s="40">
        <v>77.5</v>
      </c>
      <c r="Y386" s="38"/>
      <c r="Z386" s="40">
        <v>158</v>
      </c>
      <c r="AA386" s="40">
        <v>148</v>
      </c>
      <c r="AB386" s="40">
        <v>153</v>
      </c>
      <c r="AC386" s="40">
        <v>155</v>
      </c>
      <c r="AD386" s="40">
        <v>152</v>
      </c>
      <c r="AE386" s="40">
        <v>154</v>
      </c>
      <c r="AF386" s="40">
        <v>150</v>
      </c>
      <c r="AG386" s="40">
        <v>156</v>
      </c>
      <c r="AH386" s="40">
        <v>207</v>
      </c>
      <c r="AI386" s="40">
        <v>158</v>
      </c>
      <c r="AJ386" s="40">
        <v>156</v>
      </c>
      <c r="AK386" s="38"/>
      <c r="AL386" s="40">
        <v>297</v>
      </c>
      <c r="AM386" s="40">
        <v>304</v>
      </c>
      <c r="AN386" s="40">
        <v>304</v>
      </c>
      <c r="AO386" s="40">
        <v>300</v>
      </c>
      <c r="AP386" s="40">
        <v>306</v>
      </c>
      <c r="AQ386" s="40">
        <v>266</v>
      </c>
      <c r="AR386" s="40">
        <v>286</v>
      </c>
      <c r="AS386" s="40">
        <v>299</v>
      </c>
      <c r="AT386" s="40">
        <v>307</v>
      </c>
      <c r="AU386" s="40">
        <v>301</v>
      </c>
      <c r="AV386" s="40">
        <v>303</v>
      </c>
      <c r="AW386" s="38"/>
      <c r="AX386" s="40">
        <v>535</v>
      </c>
      <c r="AY386" s="40">
        <v>622</v>
      </c>
      <c r="AZ386" s="40">
        <v>536</v>
      </c>
      <c r="BA386" s="40">
        <v>511</v>
      </c>
      <c r="BB386" s="40">
        <v>673</v>
      </c>
      <c r="BC386" s="40">
        <v>571</v>
      </c>
      <c r="BD386" s="40">
        <v>609</v>
      </c>
      <c r="BE386" s="40">
        <v>816</v>
      </c>
      <c r="BF386" s="40">
        <v>720</v>
      </c>
      <c r="BG386" s="40">
        <v>654</v>
      </c>
      <c r="BH386" s="40">
        <v>629</v>
      </c>
    </row>
    <row r="387" spans="1:60" hidden="1" x14ac:dyDescent="0.2">
      <c r="A387" s="38">
        <v>59</v>
      </c>
      <c r="B387" s="40">
        <v>55</v>
      </c>
      <c r="C387" s="40">
        <v>42.3</v>
      </c>
      <c r="D387" s="40">
        <v>49</v>
      </c>
      <c r="E387" s="40">
        <v>43</v>
      </c>
      <c r="F387" s="40">
        <v>43.3</v>
      </c>
      <c r="G387" s="40">
        <v>45.6</v>
      </c>
      <c r="H387" s="40">
        <v>42.5</v>
      </c>
      <c r="I387" s="40">
        <v>44.5</v>
      </c>
      <c r="J387" s="40">
        <v>50.5</v>
      </c>
      <c r="K387" s="40">
        <v>38</v>
      </c>
      <c r="L387" s="40">
        <v>52.4</v>
      </c>
      <c r="M387" s="38"/>
      <c r="N387" s="40">
        <v>76</v>
      </c>
      <c r="O387" s="40">
        <v>76</v>
      </c>
      <c r="P387" s="40">
        <v>75.400000000000006</v>
      </c>
      <c r="Q387" s="40">
        <v>67.400000000000006</v>
      </c>
      <c r="R387" s="40">
        <v>60.9</v>
      </c>
      <c r="S387" s="40">
        <v>92.9</v>
      </c>
      <c r="T387" s="40">
        <v>78.7</v>
      </c>
      <c r="U387" s="40">
        <v>62.6</v>
      </c>
      <c r="V387" s="40">
        <v>73.8</v>
      </c>
      <c r="W387" s="40">
        <v>76.900000000000006</v>
      </c>
      <c r="X387" s="40">
        <v>76.3</v>
      </c>
      <c r="Y387" s="38"/>
      <c r="Z387" s="40">
        <v>165</v>
      </c>
      <c r="AA387" s="40">
        <v>192</v>
      </c>
      <c r="AB387" s="40">
        <v>157</v>
      </c>
      <c r="AC387" s="40">
        <v>155</v>
      </c>
      <c r="AD387" s="40">
        <v>153</v>
      </c>
      <c r="AE387" s="40">
        <v>154</v>
      </c>
      <c r="AF387" s="40">
        <v>153</v>
      </c>
      <c r="AG387" s="40">
        <v>153</v>
      </c>
      <c r="AH387" s="40">
        <v>217</v>
      </c>
      <c r="AI387" s="40">
        <v>153</v>
      </c>
      <c r="AJ387" s="40">
        <v>154</v>
      </c>
      <c r="AK387" s="38"/>
      <c r="AL387" s="40">
        <v>288</v>
      </c>
      <c r="AM387" s="40">
        <v>299</v>
      </c>
      <c r="AN387" s="40">
        <v>322</v>
      </c>
      <c r="AO387" s="40">
        <v>298</v>
      </c>
      <c r="AP387" s="40">
        <v>311</v>
      </c>
      <c r="AQ387" s="40">
        <v>308</v>
      </c>
      <c r="AR387" s="40">
        <v>286</v>
      </c>
      <c r="AS387" s="40">
        <v>301</v>
      </c>
      <c r="AT387" s="40">
        <v>314</v>
      </c>
      <c r="AU387" s="40">
        <v>281</v>
      </c>
      <c r="AV387" s="40">
        <v>303</v>
      </c>
      <c r="AW387" s="38"/>
      <c r="AX387" s="40">
        <v>546</v>
      </c>
      <c r="AY387" s="40">
        <v>628</v>
      </c>
      <c r="AZ387" s="40">
        <v>622</v>
      </c>
      <c r="BA387" s="40">
        <v>582</v>
      </c>
      <c r="BB387" s="40">
        <v>660</v>
      </c>
      <c r="BC387" s="40">
        <v>560</v>
      </c>
      <c r="BD387" s="40">
        <v>591</v>
      </c>
      <c r="BE387" s="40">
        <v>879</v>
      </c>
      <c r="BF387" s="40">
        <v>807</v>
      </c>
      <c r="BG387" s="40">
        <v>624</v>
      </c>
      <c r="BH387" s="40">
        <v>636</v>
      </c>
    </row>
    <row r="388" spans="1:60" x14ac:dyDescent="0.2">
      <c r="A388" s="38">
        <v>60</v>
      </c>
      <c r="B388" s="40">
        <v>46.4</v>
      </c>
      <c r="C388" s="40">
        <v>48.6</v>
      </c>
      <c r="D388" s="40">
        <v>50.4</v>
      </c>
      <c r="E388" s="40">
        <v>48.6</v>
      </c>
      <c r="F388" s="40">
        <v>45.3</v>
      </c>
      <c r="G388" s="40">
        <v>43.3</v>
      </c>
      <c r="H388" s="40">
        <v>38.200000000000003</v>
      </c>
      <c r="I388" s="40">
        <v>42.3</v>
      </c>
      <c r="J388" s="40">
        <v>45.6</v>
      </c>
      <c r="K388" s="40">
        <v>42.8</v>
      </c>
      <c r="L388" s="40">
        <v>47.2</v>
      </c>
      <c r="M388" s="38"/>
      <c r="N388" s="40">
        <v>75.3</v>
      </c>
      <c r="O388" s="40">
        <v>72.599999999999994</v>
      </c>
      <c r="P388" s="40">
        <v>79</v>
      </c>
      <c r="Q388" s="40">
        <v>66</v>
      </c>
      <c r="R388" s="40">
        <v>61.3</v>
      </c>
      <c r="S388" s="40">
        <v>75.3</v>
      </c>
      <c r="T388" s="40">
        <v>69.400000000000006</v>
      </c>
      <c r="U388" s="40">
        <v>63.7</v>
      </c>
      <c r="V388" s="40">
        <v>72.7</v>
      </c>
      <c r="W388" s="40">
        <v>77.7</v>
      </c>
      <c r="X388" s="40">
        <v>76.900000000000006</v>
      </c>
      <c r="Y388" s="38"/>
      <c r="Z388" s="40">
        <v>163</v>
      </c>
      <c r="AA388" s="40">
        <v>177</v>
      </c>
      <c r="AB388" s="40">
        <v>157</v>
      </c>
      <c r="AC388" s="40">
        <v>162</v>
      </c>
      <c r="AD388" s="40">
        <v>155</v>
      </c>
      <c r="AE388" s="40">
        <v>159</v>
      </c>
      <c r="AF388" s="40">
        <v>144</v>
      </c>
      <c r="AG388" s="40">
        <v>152</v>
      </c>
      <c r="AH388" s="40">
        <v>218</v>
      </c>
      <c r="AI388" s="40">
        <v>159</v>
      </c>
      <c r="AJ388" s="40">
        <v>150</v>
      </c>
      <c r="AK388" s="38"/>
      <c r="AL388" s="40">
        <v>278</v>
      </c>
      <c r="AM388" s="40">
        <v>301</v>
      </c>
      <c r="AN388" s="40">
        <v>304</v>
      </c>
      <c r="AO388" s="40">
        <v>306</v>
      </c>
      <c r="AP388" s="40">
        <v>296</v>
      </c>
      <c r="AQ388" s="40">
        <v>244</v>
      </c>
      <c r="AR388" s="40">
        <v>283</v>
      </c>
      <c r="AS388" s="40">
        <v>305</v>
      </c>
      <c r="AT388" s="40">
        <v>342</v>
      </c>
      <c r="AU388" s="40">
        <v>296</v>
      </c>
      <c r="AV388" s="40">
        <v>312</v>
      </c>
      <c r="AW388" s="38"/>
      <c r="AX388" s="40">
        <v>549</v>
      </c>
      <c r="AY388" s="40">
        <v>617</v>
      </c>
      <c r="AZ388" s="40">
        <v>616</v>
      </c>
      <c r="BA388" s="40">
        <v>566</v>
      </c>
      <c r="BB388" s="40">
        <v>662</v>
      </c>
      <c r="BC388" s="40">
        <v>626</v>
      </c>
      <c r="BD388" s="40">
        <v>638</v>
      </c>
      <c r="BE388" s="40">
        <v>819</v>
      </c>
      <c r="BF388" s="40">
        <v>842</v>
      </c>
      <c r="BG388" s="40">
        <v>643</v>
      </c>
      <c r="BH388" s="40">
        <v>622</v>
      </c>
    </row>
    <row r="389" spans="1:60" x14ac:dyDescent="0.2">
      <c r="A389" s="38"/>
      <c r="B389" s="40">
        <f t="shared" ref="B389:L389" si="72">AVERAGE(B329:B388)</f>
        <v>41.338999999999992</v>
      </c>
      <c r="C389" s="40">
        <f t="shared" si="72"/>
        <v>43.226666666666667</v>
      </c>
      <c r="D389" s="40">
        <f t="shared" si="72"/>
        <v>40.474999999999994</v>
      </c>
      <c r="E389" s="40">
        <f t="shared" si="72"/>
        <v>44.616666666666653</v>
      </c>
      <c r="F389" s="40">
        <f t="shared" si="72"/>
        <v>42.091666666666676</v>
      </c>
      <c r="G389" s="40">
        <f t="shared" si="72"/>
        <v>46.748333333333321</v>
      </c>
      <c r="H389" s="40">
        <f t="shared" si="72"/>
        <v>43.928333333333313</v>
      </c>
      <c r="I389" s="40">
        <f t="shared" si="72"/>
        <v>45.576666666666668</v>
      </c>
      <c r="J389" s="40">
        <f t="shared" si="72"/>
        <v>47.055</v>
      </c>
      <c r="K389" s="40">
        <f t="shared" si="72"/>
        <v>39.301666666666662</v>
      </c>
      <c r="L389" s="40">
        <f t="shared" si="72"/>
        <v>45.965000000000003</v>
      </c>
      <c r="M389" s="38"/>
      <c r="N389" s="40">
        <f t="shared" ref="N389:X389" si="73">AVERAGE(N330:N388)</f>
        <v>77.742372881355934</v>
      </c>
      <c r="O389" s="40">
        <f t="shared" si="73"/>
        <v>78.79491525423731</v>
      </c>
      <c r="P389" s="40">
        <f t="shared" si="73"/>
        <v>79.393220338983056</v>
      </c>
      <c r="Q389" s="40">
        <f t="shared" si="73"/>
        <v>72.784745762711864</v>
      </c>
      <c r="R389" s="40">
        <f t="shared" si="73"/>
        <v>75.188135593220309</v>
      </c>
      <c r="S389" s="40">
        <f t="shared" si="73"/>
        <v>69.698305084745755</v>
      </c>
      <c r="T389" s="40">
        <f t="shared" si="73"/>
        <v>72.252542372881337</v>
      </c>
      <c r="U389" s="40">
        <f t="shared" si="73"/>
        <v>68.792542372881357</v>
      </c>
      <c r="V389" s="40">
        <f t="shared" si="73"/>
        <v>67.95084745762712</v>
      </c>
      <c r="W389" s="40">
        <f t="shared" si="73"/>
        <v>76.337288135593212</v>
      </c>
      <c r="X389" s="40">
        <f t="shared" si="73"/>
        <v>77.842372881355928</v>
      </c>
      <c r="Y389" s="38"/>
      <c r="Z389" s="40">
        <f t="shared" ref="Z389:AI389" si="74">AVERAGE(Z329:Z388)</f>
        <v>144.9</v>
      </c>
      <c r="AA389" s="40">
        <f t="shared" si="74"/>
        <v>161.58333333333334</v>
      </c>
      <c r="AB389" s="40">
        <f t="shared" si="74"/>
        <v>130.35</v>
      </c>
      <c r="AC389" s="40">
        <f t="shared" si="74"/>
        <v>155.11666666666667</v>
      </c>
      <c r="AD389" s="40">
        <f t="shared" si="74"/>
        <v>144.5683333333333</v>
      </c>
      <c r="AE389" s="40">
        <f t="shared" si="74"/>
        <v>139.58333333333334</v>
      </c>
      <c r="AF389" s="40">
        <f t="shared" si="74"/>
        <v>148.51666666666668</v>
      </c>
      <c r="AG389" s="40">
        <f t="shared" si="74"/>
        <v>160.65</v>
      </c>
      <c r="AH389" s="40">
        <f t="shared" si="74"/>
        <v>146.77166666666665</v>
      </c>
      <c r="AI389" s="40">
        <f t="shared" si="74"/>
        <v>171.43333333333334</v>
      </c>
      <c r="AJ389" s="40">
        <f>AVERAGE(AJ329:AJ388)</f>
        <v>154.94999999999999</v>
      </c>
      <c r="AK389" s="38"/>
      <c r="AL389" s="40">
        <f t="shared" ref="AL389:AU389" si="75">AVERAGE(AL329:AL388)</f>
        <v>308.18333333333334</v>
      </c>
      <c r="AM389" s="40">
        <f t="shared" si="75"/>
        <v>315.63333333333333</v>
      </c>
      <c r="AN389" s="40">
        <f t="shared" si="75"/>
        <v>331.95</v>
      </c>
      <c r="AO389" s="40">
        <f t="shared" si="75"/>
        <v>283.14999999999998</v>
      </c>
      <c r="AP389" s="40">
        <f t="shared" si="75"/>
        <v>277.43333333333334</v>
      </c>
      <c r="AQ389" s="40">
        <f t="shared" si="75"/>
        <v>296.83333333333331</v>
      </c>
      <c r="AR389" s="40">
        <f t="shared" si="75"/>
        <v>313.48333333333335</v>
      </c>
      <c r="AS389" s="40">
        <f t="shared" si="75"/>
        <v>314.61666666666667</v>
      </c>
      <c r="AT389" s="40">
        <f t="shared" si="75"/>
        <v>303.39999999999998</v>
      </c>
      <c r="AU389" s="40">
        <f t="shared" si="75"/>
        <v>327.46666666666664</v>
      </c>
      <c r="AV389" s="40">
        <f>AVERAGE(AV329:AV388)</f>
        <v>343.35</v>
      </c>
      <c r="AW389" s="38"/>
      <c r="AX389" s="40">
        <f t="shared" ref="AX389:BH389" si="76">AVERAGE(AX329:AX388)</f>
        <v>565.9666666666667</v>
      </c>
      <c r="AY389" s="40">
        <f t="shared" si="76"/>
        <v>610.61666666666667</v>
      </c>
      <c r="AZ389" s="40">
        <f t="shared" si="76"/>
        <v>622.63333333333333</v>
      </c>
      <c r="BA389" s="40">
        <f t="shared" si="76"/>
        <v>571.45000000000005</v>
      </c>
      <c r="BB389" s="40">
        <f t="shared" si="76"/>
        <v>606.63333333333333</v>
      </c>
      <c r="BC389" s="40">
        <f t="shared" si="76"/>
        <v>614.13333333333333</v>
      </c>
      <c r="BD389" s="40">
        <f t="shared" si="76"/>
        <v>631.06666666666672</v>
      </c>
      <c r="BE389" s="40">
        <f t="shared" si="76"/>
        <v>639.9</v>
      </c>
      <c r="BF389" s="40">
        <f t="shared" si="76"/>
        <v>610.06666666666672</v>
      </c>
      <c r="BG389" s="40">
        <f t="shared" si="76"/>
        <v>629.06666666666672</v>
      </c>
      <c r="BH389" s="40">
        <f t="shared" si="76"/>
        <v>624.06666666666672</v>
      </c>
    </row>
    <row r="390" spans="1:60" x14ac:dyDescent="0.2">
      <c r="A390" s="38"/>
      <c r="B390" s="40">
        <v>1</v>
      </c>
      <c r="C390" s="40">
        <v>2</v>
      </c>
      <c r="D390" s="40">
        <v>3</v>
      </c>
      <c r="E390" s="40">
        <v>4</v>
      </c>
      <c r="F390" s="40">
        <v>5</v>
      </c>
      <c r="G390" s="40">
        <v>6</v>
      </c>
      <c r="H390" s="40">
        <v>7</v>
      </c>
      <c r="I390" s="40">
        <v>8</v>
      </c>
      <c r="J390" s="40">
        <v>9</v>
      </c>
      <c r="K390" s="40">
        <v>10</v>
      </c>
      <c r="L390" s="40">
        <v>11</v>
      </c>
      <c r="M390" s="38"/>
      <c r="N390" s="40">
        <v>1</v>
      </c>
      <c r="O390" s="40">
        <v>2</v>
      </c>
      <c r="P390" s="40">
        <v>3</v>
      </c>
      <c r="Q390" s="40">
        <v>4</v>
      </c>
      <c r="R390" s="40">
        <v>5</v>
      </c>
      <c r="S390" s="40">
        <v>6</v>
      </c>
      <c r="T390" s="40">
        <v>7</v>
      </c>
      <c r="U390" s="40">
        <v>8</v>
      </c>
      <c r="V390" s="40">
        <v>9</v>
      </c>
      <c r="W390" s="40">
        <v>10</v>
      </c>
      <c r="X390" s="40">
        <v>11</v>
      </c>
      <c r="Y390" s="38"/>
      <c r="Z390" s="40">
        <v>1</v>
      </c>
      <c r="AA390" s="40">
        <v>2</v>
      </c>
      <c r="AB390" s="40">
        <v>3</v>
      </c>
      <c r="AC390" s="40">
        <v>4</v>
      </c>
      <c r="AD390" s="40">
        <v>5</v>
      </c>
      <c r="AE390" s="40">
        <v>6</v>
      </c>
      <c r="AF390" s="40">
        <v>7</v>
      </c>
      <c r="AG390" s="40">
        <v>8</v>
      </c>
      <c r="AH390" s="40">
        <v>9</v>
      </c>
      <c r="AI390" s="40">
        <v>10</v>
      </c>
      <c r="AJ390" s="40">
        <v>11</v>
      </c>
      <c r="AK390" s="38"/>
      <c r="AL390" s="40">
        <v>1</v>
      </c>
      <c r="AM390" s="40">
        <v>2</v>
      </c>
      <c r="AN390" s="40">
        <v>3</v>
      </c>
      <c r="AO390" s="40">
        <v>4</v>
      </c>
      <c r="AP390" s="40">
        <v>5</v>
      </c>
      <c r="AQ390" s="40">
        <v>6</v>
      </c>
      <c r="AR390" s="40">
        <v>7</v>
      </c>
      <c r="AS390" s="40">
        <v>8</v>
      </c>
      <c r="AT390" s="40">
        <v>9</v>
      </c>
      <c r="AU390" s="40">
        <v>10</v>
      </c>
      <c r="AV390" s="40">
        <v>11</v>
      </c>
      <c r="AW390" s="38"/>
      <c r="AX390" s="40">
        <v>1</v>
      </c>
      <c r="AY390" s="40">
        <v>2</v>
      </c>
      <c r="AZ390" s="40">
        <v>3</v>
      </c>
      <c r="BA390" s="40">
        <v>4</v>
      </c>
      <c r="BB390" s="40">
        <v>5</v>
      </c>
      <c r="BC390" s="40">
        <v>6</v>
      </c>
      <c r="BD390" s="40">
        <v>7</v>
      </c>
      <c r="BE390" s="40">
        <v>8</v>
      </c>
      <c r="BF390" s="40">
        <v>9</v>
      </c>
      <c r="BG390" s="40">
        <v>10</v>
      </c>
      <c r="BH390" s="40">
        <v>11</v>
      </c>
    </row>
    <row r="393" spans="1:60" x14ac:dyDescent="0.2">
      <c r="A393" s="33"/>
      <c r="B393" s="355">
        <v>64</v>
      </c>
      <c r="C393" s="355"/>
      <c r="D393" s="355"/>
      <c r="E393" s="355"/>
      <c r="F393" s="355"/>
      <c r="G393" s="355"/>
      <c r="H393" s="355"/>
      <c r="I393" s="355"/>
      <c r="J393" s="355"/>
      <c r="K393" s="355"/>
      <c r="L393" s="355"/>
      <c r="M393" s="33"/>
      <c r="N393" s="355">
        <v>128</v>
      </c>
      <c r="O393" s="355"/>
      <c r="P393" s="355"/>
      <c r="Q393" s="355"/>
      <c r="R393" s="355"/>
      <c r="S393" s="355"/>
      <c r="T393" s="355"/>
      <c r="U393" s="355"/>
      <c r="V393" s="355"/>
      <c r="W393" s="355"/>
      <c r="X393" s="355"/>
      <c r="Y393" s="33"/>
      <c r="Z393" s="355">
        <v>256</v>
      </c>
      <c r="AA393" s="355"/>
      <c r="AB393" s="355"/>
      <c r="AC393" s="355"/>
      <c r="AD393" s="355"/>
      <c r="AE393" s="355"/>
      <c r="AF393" s="355"/>
      <c r="AG393" s="355"/>
      <c r="AH393" s="355"/>
      <c r="AI393" s="355"/>
      <c r="AJ393" s="355"/>
      <c r="AK393" s="33"/>
      <c r="AL393" s="355">
        <v>512</v>
      </c>
      <c r="AM393" s="355"/>
      <c r="AN393" s="355"/>
      <c r="AO393" s="355"/>
      <c r="AP393" s="355"/>
      <c r="AQ393" s="355"/>
      <c r="AR393" s="355"/>
      <c r="AS393" s="355"/>
      <c r="AT393" s="355"/>
      <c r="AU393" s="355"/>
      <c r="AV393" s="355"/>
      <c r="AW393" s="33"/>
      <c r="AX393" s="355">
        <v>1024</v>
      </c>
      <c r="AY393" s="355"/>
      <c r="AZ393" s="355"/>
      <c r="BA393" s="355"/>
      <c r="BB393" s="355"/>
      <c r="BC393" s="355"/>
      <c r="BD393" s="355"/>
      <c r="BE393" s="355"/>
      <c r="BF393" s="355"/>
      <c r="BG393" s="355"/>
      <c r="BH393" s="355"/>
    </row>
    <row r="394" spans="1:60" x14ac:dyDescent="0.2">
      <c r="A394" s="38">
        <v>1</v>
      </c>
      <c r="B394" s="40">
        <v>22.2</v>
      </c>
      <c r="C394" s="40">
        <v>22.8</v>
      </c>
      <c r="D394" s="40">
        <v>22</v>
      </c>
      <c r="E394" s="40">
        <v>22.5</v>
      </c>
      <c r="F394" s="40">
        <v>21.6</v>
      </c>
      <c r="G394" s="40"/>
      <c r="H394" s="40">
        <v>22.5</v>
      </c>
      <c r="I394" s="40">
        <v>22.5</v>
      </c>
      <c r="J394" s="40">
        <v>21.9</v>
      </c>
      <c r="K394" s="40">
        <v>21.7</v>
      </c>
      <c r="L394" s="40"/>
      <c r="M394" s="38"/>
      <c r="N394" s="40">
        <v>35.9</v>
      </c>
      <c r="O394" s="40"/>
      <c r="P394" s="40">
        <v>43.3</v>
      </c>
      <c r="Q394" s="40">
        <v>43.1</v>
      </c>
      <c r="R394" s="40">
        <v>37.799999999999997</v>
      </c>
      <c r="S394" s="40">
        <v>25.2</v>
      </c>
      <c r="T394" s="40">
        <v>42.6</v>
      </c>
      <c r="U394" s="40">
        <v>42</v>
      </c>
      <c r="V394" s="40">
        <v>41.1</v>
      </c>
      <c r="W394" s="40">
        <v>38</v>
      </c>
      <c r="X394" s="40">
        <v>43</v>
      </c>
      <c r="Y394" s="38"/>
      <c r="Z394" s="40">
        <v>80.2</v>
      </c>
      <c r="AA394" s="40">
        <v>77.400000000000006</v>
      </c>
      <c r="AB394" s="40">
        <v>80.5</v>
      </c>
      <c r="AC394" s="40">
        <v>84.4</v>
      </c>
      <c r="AD394" s="40">
        <v>79.8</v>
      </c>
      <c r="AE394" s="40">
        <v>83.2</v>
      </c>
      <c r="AF394" s="40"/>
      <c r="AG394" s="40">
        <v>86.1</v>
      </c>
      <c r="AH394" s="40">
        <v>85.1</v>
      </c>
      <c r="AI394" s="40">
        <v>85.2</v>
      </c>
      <c r="AJ394" s="40">
        <v>80.3</v>
      </c>
      <c r="AK394" s="38"/>
      <c r="AL394" s="40">
        <v>166</v>
      </c>
      <c r="AM394" s="40"/>
      <c r="AN394" s="40">
        <v>164</v>
      </c>
      <c r="AO394" s="40">
        <v>165</v>
      </c>
      <c r="AP394" s="40"/>
      <c r="AQ394" s="40">
        <v>155</v>
      </c>
      <c r="AR394" s="40"/>
      <c r="AS394" s="40"/>
      <c r="AT394" s="40"/>
      <c r="AU394" s="40">
        <v>171</v>
      </c>
      <c r="AV394" s="40">
        <v>165</v>
      </c>
      <c r="AW394" s="38"/>
      <c r="AX394" s="40">
        <v>265</v>
      </c>
      <c r="AY394" s="40">
        <v>305</v>
      </c>
      <c r="AZ394" s="40">
        <v>315</v>
      </c>
      <c r="BA394" s="40">
        <v>333</v>
      </c>
      <c r="BB394" s="40">
        <v>313</v>
      </c>
      <c r="BC394" s="40">
        <v>318</v>
      </c>
      <c r="BD394" s="40">
        <v>321</v>
      </c>
      <c r="BE394" s="40"/>
      <c r="BF394" s="40">
        <v>317</v>
      </c>
      <c r="BG394" s="40">
        <v>330</v>
      </c>
      <c r="BH394" s="40">
        <v>332</v>
      </c>
    </row>
    <row r="395" spans="1:60" x14ac:dyDescent="0.2">
      <c r="A395" s="38">
        <v>2</v>
      </c>
      <c r="B395" s="40">
        <v>23.1</v>
      </c>
      <c r="C395" s="40">
        <v>22</v>
      </c>
      <c r="D395" s="40">
        <v>22.2</v>
      </c>
      <c r="E395" s="40">
        <v>21.2</v>
      </c>
      <c r="F395" s="40">
        <v>21.6</v>
      </c>
      <c r="G395" s="40">
        <v>21.1</v>
      </c>
      <c r="H395" s="40">
        <v>22</v>
      </c>
      <c r="I395" s="40">
        <v>22.5</v>
      </c>
      <c r="J395" s="40">
        <v>22.3</v>
      </c>
      <c r="K395" s="40">
        <v>22.2</v>
      </c>
      <c r="L395" s="40">
        <v>23</v>
      </c>
      <c r="M395" s="38"/>
      <c r="N395" s="40">
        <v>36.9</v>
      </c>
      <c r="O395" s="40">
        <v>43.3</v>
      </c>
      <c r="P395" s="40">
        <v>42.2</v>
      </c>
      <c r="Q395" s="40">
        <v>43.3</v>
      </c>
      <c r="R395" s="40">
        <v>36.6</v>
      </c>
      <c r="S395" s="40">
        <v>17.7</v>
      </c>
      <c r="T395" s="40">
        <v>42.4</v>
      </c>
      <c r="U395" s="40">
        <v>42</v>
      </c>
      <c r="V395" s="40">
        <v>41.6</v>
      </c>
      <c r="W395" s="40">
        <v>35.6</v>
      </c>
      <c r="X395" s="40">
        <v>42.4</v>
      </c>
      <c r="Y395" s="38"/>
      <c r="Z395" s="40">
        <v>79.5</v>
      </c>
      <c r="AA395" s="40">
        <v>74</v>
      </c>
      <c r="AB395" s="40">
        <v>78.900000000000006</v>
      </c>
      <c r="AC395" s="40">
        <v>87.2</v>
      </c>
      <c r="AD395" s="40">
        <v>79.599999999999994</v>
      </c>
      <c r="AE395" s="40">
        <v>85</v>
      </c>
      <c r="AF395" s="40">
        <v>83.4</v>
      </c>
      <c r="AG395" s="40">
        <v>85.2</v>
      </c>
      <c r="AH395" s="40">
        <v>77.900000000000006</v>
      </c>
      <c r="AI395" s="40">
        <v>85.5</v>
      </c>
      <c r="AJ395" s="40">
        <v>80.7</v>
      </c>
      <c r="AK395" s="38"/>
      <c r="AL395" s="40">
        <v>165</v>
      </c>
      <c r="AM395" s="40">
        <v>166</v>
      </c>
      <c r="AN395" s="40">
        <v>159</v>
      </c>
      <c r="AO395" s="40">
        <v>173</v>
      </c>
      <c r="AP395" s="40">
        <v>150</v>
      </c>
      <c r="AQ395" s="40">
        <v>167</v>
      </c>
      <c r="AR395" s="40">
        <v>162</v>
      </c>
      <c r="AS395" s="40">
        <v>170</v>
      </c>
      <c r="AT395" s="40">
        <v>153</v>
      </c>
      <c r="AU395" s="40">
        <v>167</v>
      </c>
      <c r="AV395" s="40">
        <v>165</v>
      </c>
      <c r="AW395" s="38"/>
      <c r="AX395" s="40">
        <v>293</v>
      </c>
      <c r="AY395" s="40">
        <v>326</v>
      </c>
      <c r="AZ395" s="40">
        <v>322</v>
      </c>
      <c r="BA395" s="40">
        <v>342</v>
      </c>
      <c r="BB395" s="40">
        <v>313</v>
      </c>
      <c r="BC395" s="40">
        <v>320</v>
      </c>
      <c r="BD395" s="40">
        <v>320</v>
      </c>
      <c r="BE395" s="40">
        <v>321</v>
      </c>
      <c r="BF395" s="40">
        <v>318</v>
      </c>
      <c r="BG395" s="40">
        <v>330</v>
      </c>
      <c r="BH395" s="40">
        <v>326</v>
      </c>
    </row>
    <row r="396" spans="1:60" hidden="1" x14ac:dyDescent="0.2">
      <c r="A396" s="38">
        <v>3</v>
      </c>
      <c r="B396" s="40">
        <v>23.5</v>
      </c>
      <c r="C396" s="40">
        <v>21.8</v>
      </c>
      <c r="D396" s="40">
        <v>22.3</v>
      </c>
      <c r="E396" s="40">
        <v>22</v>
      </c>
      <c r="F396" s="40">
        <v>22.1</v>
      </c>
      <c r="G396" s="40">
        <v>20.9</v>
      </c>
      <c r="H396" s="40">
        <v>21.7</v>
      </c>
      <c r="I396" s="40">
        <v>23</v>
      </c>
      <c r="J396" s="40">
        <v>23</v>
      </c>
      <c r="K396" s="40">
        <v>21.9</v>
      </c>
      <c r="L396" s="40">
        <v>23.2</v>
      </c>
      <c r="M396" s="38"/>
      <c r="N396" s="40">
        <v>35.5</v>
      </c>
      <c r="O396" s="40">
        <v>41.4</v>
      </c>
      <c r="P396" s="40">
        <v>42.3</v>
      </c>
      <c r="Q396" s="40">
        <v>41.7</v>
      </c>
      <c r="R396" s="40">
        <v>37.6</v>
      </c>
      <c r="S396" s="40">
        <v>42.7</v>
      </c>
      <c r="T396" s="40">
        <v>42.5</v>
      </c>
      <c r="U396" s="40">
        <v>41.8</v>
      </c>
      <c r="V396" s="40">
        <v>41.7</v>
      </c>
      <c r="W396" s="40">
        <v>36.700000000000003</v>
      </c>
      <c r="X396" s="40">
        <v>41.4</v>
      </c>
      <c r="Y396" s="38"/>
      <c r="Z396" s="40">
        <v>77.7</v>
      </c>
      <c r="AA396" s="40">
        <v>78.3</v>
      </c>
      <c r="AB396" s="40">
        <v>78.7</v>
      </c>
      <c r="AC396" s="40">
        <v>83.4</v>
      </c>
      <c r="AD396" s="40">
        <v>78</v>
      </c>
      <c r="AE396" s="40">
        <v>86.2</v>
      </c>
      <c r="AF396" s="40">
        <v>85.6</v>
      </c>
      <c r="AG396" s="40">
        <v>85.4</v>
      </c>
      <c r="AH396" s="40">
        <v>86.9</v>
      </c>
      <c r="AI396" s="40">
        <v>81.900000000000006</v>
      </c>
      <c r="AJ396" s="40">
        <v>79</v>
      </c>
      <c r="AK396" s="38"/>
      <c r="AL396" s="40">
        <v>162</v>
      </c>
      <c r="AM396" s="40">
        <v>166</v>
      </c>
      <c r="AN396" s="40">
        <v>156</v>
      </c>
      <c r="AO396" s="40">
        <v>166</v>
      </c>
      <c r="AP396" s="40">
        <v>150</v>
      </c>
      <c r="AQ396" s="40">
        <v>165</v>
      </c>
      <c r="AR396" s="40">
        <v>161</v>
      </c>
      <c r="AS396" s="40">
        <v>169</v>
      </c>
      <c r="AT396" s="40">
        <v>158</v>
      </c>
      <c r="AU396" s="40">
        <v>169</v>
      </c>
      <c r="AV396" s="40">
        <v>168</v>
      </c>
      <c r="AW396" s="38"/>
      <c r="AX396" s="40">
        <v>306</v>
      </c>
      <c r="AY396" s="40">
        <v>329</v>
      </c>
      <c r="AZ396" s="40">
        <v>310</v>
      </c>
      <c r="BA396" s="40">
        <v>332</v>
      </c>
      <c r="BB396" s="40">
        <v>320</v>
      </c>
      <c r="BC396" s="40">
        <v>319</v>
      </c>
      <c r="BD396" s="40">
        <v>312</v>
      </c>
      <c r="BE396" s="40">
        <v>324</v>
      </c>
      <c r="BF396" s="40">
        <v>318</v>
      </c>
      <c r="BG396" s="40">
        <v>330</v>
      </c>
      <c r="BH396" s="40">
        <v>342</v>
      </c>
    </row>
    <row r="397" spans="1:60" hidden="1" x14ac:dyDescent="0.2">
      <c r="A397" s="38">
        <v>4</v>
      </c>
      <c r="B397" s="40">
        <v>23.2</v>
      </c>
      <c r="C397" s="40">
        <v>21.9</v>
      </c>
      <c r="D397" s="40">
        <v>22</v>
      </c>
      <c r="E397" s="40">
        <v>21.7</v>
      </c>
      <c r="F397" s="40">
        <v>21.6</v>
      </c>
      <c r="G397" s="40">
        <v>21.5</v>
      </c>
      <c r="H397" s="40">
        <v>21.6</v>
      </c>
      <c r="I397" s="40">
        <v>23</v>
      </c>
      <c r="J397" s="40">
        <v>22.7</v>
      </c>
      <c r="K397" s="40">
        <v>22.1</v>
      </c>
      <c r="L397" s="40">
        <v>23.8</v>
      </c>
      <c r="M397" s="38"/>
      <c r="N397" s="40">
        <v>35.9</v>
      </c>
      <c r="O397" s="40">
        <v>41.4</v>
      </c>
      <c r="P397" s="40">
        <v>42.2</v>
      </c>
      <c r="Q397" s="40">
        <v>41.5</v>
      </c>
      <c r="R397" s="40">
        <v>37.700000000000003</v>
      </c>
      <c r="S397" s="40">
        <v>42.4</v>
      </c>
      <c r="T397" s="40">
        <v>42</v>
      </c>
      <c r="U397" s="40">
        <v>43.1</v>
      </c>
      <c r="V397" s="40">
        <v>41.6</v>
      </c>
      <c r="W397" s="40">
        <v>40.5</v>
      </c>
      <c r="X397" s="40">
        <v>41.9</v>
      </c>
      <c r="Y397" s="38"/>
      <c r="Z397" s="40">
        <v>76.8</v>
      </c>
      <c r="AA397" s="40">
        <v>83.4</v>
      </c>
      <c r="AB397" s="40">
        <v>78.5</v>
      </c>
      <c r="AC397" s="40">
        <v>84.7</v>
      </c>
      <c r="AD397" s="40">
        <v>78</v>
      </c>
      <c r="AE397" s="40">
        <v>86.2</v>
      </c>
      <c r="AF397" s="40">
        <v>81.7</v>
      </c>
      <c r="AG397" s="40">
        <v>84.4</v>
      </c>
      <c r="AH397" s="40">
        <v>77.5</v>
      </c>
      <c r="AI397" s="40">
        <v>83.1</v>
      </c>
      <c r="AJ397" s="40">
        <v>79.7</v>
      </c>
      <c r="AK397" s="38"/>
      <c r="AL397" s="40">
        <v>157</v>
      </c>
      <c r="AM397" s="40">
        <v>168</v>
      </c>
      <c r="AN397" s="40">
        <v>160</v>
      </c>
      <c r="AO397" s="40">
        <v>169</v>
      </c>
      <c r="AP397" s="40">
        <v>157</v>
      </c>
      <c r="AQ397" s="40">
        <v>159</v>
      </c>
      <c r="AR397" s="40">
        <v>164</v>
      </c>
      <c r="AS397" s="40">
        <v>167</v>
      </c>
      <c r="AT397" s="40">
        <v>160</v>
      </c>
      <c r="AU397" s="40">
        <v>164</v>
      </c>
      <c r="AV397" s="40">
        <v>164</v>
      </c>
      <c r="AW397" s="38"/>
      <c r="AX397" s="40">
        <v>305</v>
      </c>
      <c r="AY397" s="40">
        <v>331</v>
      </c>
      <c r="AZ397" s="40">
        <v>308</v>
      </c>
      <c r="BA397" s="40">
        <v>307</v>
      </c>
      <c r="BB397" s="40">
        <v>302</v>
      </c>
      <c r="BC397" s="40">
        <v>318</v>
      </c>
      <c r="BD397" s="40">
        <v>300</v>
      </c>
      <c r="BE397" s="40">
        <v>325</v>
      </c>
      <c r="BF397" s="40">
        <v>316</v>
      </c>
      <c r="BG397" s="40">
        <v>331</v>
      </c>
      <c r="BH397" s="40">
        <v>345</v>
      </c>
    </row>
    <row r="398" spans="1:60" hidden="1" x14ac:dyDescent="0.2">
      <c r="A398" s="38">
        <v>5</v>
      </c>
      <c r="B398" s="40">
        <v>23.4</v>
      </c>
      <c r="C398" s="40">
        <v>22</v>
      </c>
      <c r="D398" s="40">
        <v>22.7</v>
      </c>
      <c r="E398" s="40">
        <v>20.9</v>
      </c>
      <c r="F398" s="40">
        <v>21.6</v>
      </c>
      <c r="G398" s="40">
        <v>20.7</v>
      </c>
      <c r="H398" s="40">
        <v>21.9</v>
      </c>
      <c r="I398" s="40">
        <v>22.9</v>
      </c>
      <c r="J398" s="40">
        <v>22.1</v>
      </c>
      <c r="K398" s="40">
        <v>21.8</v>
      </c>
      <c r="L398" s="40">
        <v>22.6</v>
      </c>
      <c r="M398" s="38"/>
      <c r="N398" s="40">
        <v>37.4</v>
      </c>
      <c r="O398" s="40">
        <v>41.2</v>
      </c>
      <c r="P398" s="40">
        <v>42.9</v>
      </c>
      <c r="Q398" s="40">
        <v>41.7</v>
      </c>
      <c r="R398" s="40">
        <v>39.200000000000003</v>
      </c>
      <c r="S398" s="40">
        <v>42.7</v>
      </c>
      <c r="T398" s="40">
        <v>42.1</v>
      </c>
      <c r="U398" s="40">
        <v>43.5</v>
      </c>
      <c r="V398" s="40">
        <v>41.8</v>
      </c>
      <c r="W398" s="40">
        <v>40.4</v>
      </c>
      <c r="X398" s="40">
        <v>42.4</v>
      </c>
      <c r="Y398" s="38"/>
      <c r="Z398" s="40">
        <v>78.099999999999994</v>
      </c>
      <c r="AA398" s="40">
        <v>78.900000000000006</v>
      </c>
      <c r="AB398" s="40">
        <v>78.599999999999994</v>
      </c>
      <c r="AC398" s="40">
        <v>83.8</v>
      </c>
      <c r="AD398" s="40">
        <v>80.400000000000006</v>
      </c>
      <c r="AE398" s="40">
        <v>84.6</v>
      </c>
      <c r="AF398" s="40">
        <v>81.099999999999994</v>
      </c>
      <c r="AG398" s="40">
        <v>84.7</v>
      </c>
      <c r="AH398" s="40">
        <v>87.2</v>
      </c>
      <c r="AI398" s="40">
        <v>85.1</v>
      </c>
      <c r="AJ398" s="40">
        <v>78.400000000000006</v>
      </c>
      <c r="AK398" s="38"/>
      <c r="AL398" s="40">
        <v>151</v>
      </c>
      <c r="AM398" s="40">
        <v>167</v>
      </c>
      <c r="AN398" s="40">
        <v>149</v>
      </c>
      <c r="AO398" s="40">
        <v>173</v>
      </c>
      <c r="AP398" s="40">
        <v>150</v>
      </c>
      <c r="AQ398" s="40">
        <v>165</v>
      </c>
      <c r="AR398" s="40">
        <v>163</v>
      </c>
      <c r="AS398" s="40">
        <v>135</v>
      </c>
      <c r="AT398" s="40">
        <v>163</v>
      </c>
      <c r="AU398" s="40">
        <v>166</v>
      </c>
      <c r="AV398" s="40">
        <v>163</v>
      </c>
      <c r="AW398" s="38"/>
      <c r="AX398" s="40">
        <v>315</v>
      </c>
      <c r="AY398" s="40">
        <v>330</v>
      </c>
      <c r="AZ398" s="40">
        <v>311</v>
      </c>
      <c r="BA398" s="40">
        <v>303</v>
      </c>
      <c r="BB398" s="40">
        <v>319</v>
      </c>
      <c r="BC398" s="40">
        <v>326</v>
      </c>
      <c r="BD398" s="40">
        <v>311</v>
      </c>
      <c r="BE398" s="40">
        <v>321</v>
      </c>
      <c r="BF398" s="40">
        <v>316</v>
      </c>
      <c r="BG398" s="40">
        <v>344</v>
      </c>
      <c r="BH398" s="40">
        <v>329</v>
      </c>
    </row>
    <row r="399" spans="1:60" hidden="1" x14ac:dyDescent="0.2">
      <c r="A399" s="38">
        <v>6</v>
      </c>
      <c r="B399" s="40">
        <v>22.4</v>
      </c>
      <c r="C399" s="40">
        <v>22.6</v>
      </c>
      <c r="D399" s="40">
        <v>22.7</v>
      </c>
      <c r="E399" s="40">
        <v>22</v>
      </c>
      <c r="F399" s="40">
        <v>22.9</v>
      </c>
      <c r="G399" s="40">
        <v>21.8</v>
      </c>
      <c r="H399" s="40">
        <v>21.7</v>
      </c>
      <c r="I399" s="40">
        <v>22.8</v>
      </c>
      <c r="J399" s="40">
        <v>22.5</v>
      </c>
      <c r="K399" s="40">
        <v>22</v>
      </c>
      <c r="L399" s="40">
        <v>22.3</v>
      </c>
      <c r="M399" s="38"/>
      <c r="N399" s="40">
        <v>37.299999999999997</v>
      </c>
      <c r="O399" s="40">
        <v>41.3</v>
      </c>
      <c r="P399" s="40">
        <v>41.5</v>
      </c>
      <c r="Q399" s="40">
        <v>41.6</v>
      </c>
      <c r="R399" s="40">
        <v>37.5</v>
      </c>
      <c r="S399" s="40">
        <v>42.5</v>
      </c>
      <c r="T399" s="40">
        <v>42.1</v>
      </c>
      <c r="U399" s="40">
        <v>43.1</v>
      </c>
      <c r="V399" s="40">
        <v>41.8</v>
      </c>
      <c r="W399" s="40">
        <v>40.4</v>
      </c>
      <c r="X399" s="40">
        <v>42.4</v>
      </c>
      <c r="Y399" s="38"/>
      <c r="Z399" s="40">
        <v>82.5</v>
      </c>
      <c r="AA399" s="40">
        <v>82.6</v>
      </c>
      <c r="AB399" s="40">
        <v>83.2</v>
      </c>
      <c r="AC399" s="40">
        <v>83.5</v>
      </c>
      <c r="AD399" s="40">
        <v>80.400000000000006</v>
      </c>
      <c r="AE399" s="40">
        <v>84</v>
      </c>
      <c r="AF399" s="40">
        <v>79.8</v>
      </c>
      <c r="AG399" s="40">
        <v>84.1</v>
      </c>
      <c r="AH399" s="40">
        <v>81.5</v>
      </c>
      <c r="AI399" s="40">
        <v>84.7</v>
      </c>
      <c r="AJ399" s="40">
        <v>80.599999999999994</v>
      </c>
      <c r="AK399" s="38"/>
      <c r="AL399" s="40">
        <v>151</v>
      </c>
      <c r="AM399" s="40">
        <v>167</v>
      </c>
      <c r="AN399" s="40">
        <v>163</v>
      </c>
      <c r="AO399" s="40">
        <v>165</v>
      </c>
      <c r="AP399" s="40">
        <v>145</v>
      </c>
      <c r="AQ399" s="40">
        <v>163</v>
      </c>
      <c r="AR399" s="40">
        <v>163</v>
      </c>
      <c r="AS399" s="40">
        <v>169</v>
      </c>
      <c r="AT399" s="40">
        <v>158</v>
      </c>
      <c r="AU399" s="40">
        <v>163</v>
      </c>
      <c r="AV399" s="40">
        <v>163</v>
      </c>
      <c r="AW399" s="38"/>
      <c r="AX399" s="40">
        <v>312</v>
      </c>
      <c r="AY399" s="40">
        <v>328</v>
      </c>
      <c r="AZ399" s="40">
        <v>329</v>
      </c>
      <c r="BA399" s="40">
        <v>302</v>
      </c>
      <c r="BB399" s="40">
        <v>320</v>
      </c>
      <c r="BC399" s="40">
        <v>326</v>
      </c>
      <c r="BD399" s="40">
        <v>326</v>
      </c>
      <c r="BE399" s="40">
        <v>327</v>
      </c>
      <c r="BF399" s="40">
        <v>322</v>
      </c>
      <c r="BG399" s="40">
        <v>333</v>
      </c>
      <c r="BH399" s="40">
        <v>333</v>
      </c>
    </row>
    <row r="400" spans="1:60" hidden="1" x14ac:dyDescent="0.2">
      <c r="A400" s="38">
        <v>7</v>
      </c>
      <c r="B400" s="40">
        <v>22.9</v>
      </c>
      <c r="C400" s="40">
        <v>22.5</v>
      </c>
      <c r="D400" s="40">
        <v>22.3</v>
      </c>
      <c r="E400" s="40">
        <v>21.7</v>
      </c>
      <c r="F400" s="40">
        <v>21.8</v>
      </c>
      <c r="G400" s="40">
        <v>21.4</v>
      </c>
      <c r="H400" s="40">
        <v>21.6</v>
      </c>
      <c r="I400" s="40">
        <v>21.5</v>
      </c>
      <c r="J400" s="40">
        <v>22.5</v>
      </c>
      <c r="K400" s="40">
        <v>21.9</v>
      </c>
      <c r="L400" s="40">
        <v>22.6</v>
      </c>
      <c r="M400" s="38"/>
      <c r="N400" s="40">
        <v>37.4</v>
      </c>
      <c r="O400" s="40">
        <v>41.3</v>
      </c>
      <c r="P400" s="40">
        <v>41.8</v>
      </c>
      <c r="Q400" s="40">
        <v>41.9</v>
      </c>
      <c r="R400" s="40">
        <v>39.200000000000003</v>
      </c>
      <c r="S400" s="40">
        <v>43.2</v>
      </c>
      <c r="T400" s="40">
        <v>41.8</v>
      </c>
      <c r="U400" s="40">
        <v>43</v>
      </c>
      <c r="V400" s="40">
        <v>41.2</v>
      </c>
      <c r="W400" s="40">
        <v>40.299999999999997</v>
      </c>
      <c r="X400" s="40">
        <v>41.3</v>
      </c>
      <c r="Y400" s="38"/>
      <c r="Z400" s="40">
        <v>82.7</v>
      </c>
      <c r="AA400" s="40">
        <v>77.3</v>
      </c>
      <c r="AB400" s="40">
        <v>76.599999999999994</v>
      </c>
      <c r="AC400" s="40">
        <v>83.4</v>
      </c>
      <c r="AD400" s="40">
        <v>83.1</v>
      </c>
      <c r="AE400" s="40">
        <v>81.7</v>
      </c>
      <c r="AF400" s="40">
        <v>85.7</v>
      </c>
      <c r="AG400" s="40">
        <v>84.2</v>
      </c>
      <c r="AH400" s="40">
        <v>78.099999999999994</v>
      </c>
      <c r="AI400" s="40">
        <v>82.1</v>
      </c>
      <c r="AJ400" s="40">
        <v>80.3</v>
      </c>
      <c r="AK400" s="38"/>
      <c r="AL400" s="40">
        <v>161</v>
      </c>
      <c r="AM400" s="40">
        <v>164</v>
      </c>
      <c r="AN400" s="40">
        <v>157</v>
      </c>
      <c r="AO400" s="40">
        <v>168</v>
      </c>
      <c r="AP400" s="40">
        <v>144</v>
      </c>
      <c r="AQ400" s="40">
        <v>163</v>
      </c>
      <c r="AR400" s="40">
        <v>166</v>
      </c>
      <c r="AS400" s="40">
        <v>175</v>
      </c>
      <c r="AT400" s="40">
        <v>153</v>
      </c>
      <c r="AU400" s="40">
        <v>163</v>
      </c>
      <c r="AV400" s="40">
        <v>163</v>
      </c>
      <c r="AW400" s="38"/>
      <c r="AX400" s="40">
        <v>310</v>
      </c>
      <c r="AY400" s="40">
        <v>325</v>
      </c>
      <c r="AZ400" s="40">
        <v>304</v>
      </c>
      <c r="BA400" s="40">
        <v>299</v>
      </c>
      <c r="BB400" s="40">
        <v>321</v>
      </c>
      <c r="BC400" s="40">
        <v>320</v>
      </c>
      <c r="BD400" s="40">
        <v>328</v>
      </c>
      <c r="BE400" s="40">
        <v>335</v>
      </c>
      <c r="BF400" s="40">
        <v>320</v>
      </c>
      <c r="BG400" s="40">
        <v>334</v>
      </c>
      <c r="BH400" s="40">
        <v>339</v>
      </c>
    </row>
    <row r="401" spans="1:60" hidden="1" x14ac:dyDescent="0.2">
      <c r="A401" s="38">
        <v>8</v>
      </c>
      <c r="B401" s="40">
        <v>22.9</v>
      </c>
      <c r="C401" s="40">
        <v>22.4</v>
      </c>
      <c r="D401" s="40">
        <v>23.2</v>
      </c>
      <c r="E401" s="40">
        <v>21.3</v>
      </c>
      <c r="F401" s="40">
        <v>21.6</v>
      </c>
      <c r="G401" s="40">
        <v>20</v>
      </c>
      <c r="H401" s="40">
        <v>21.6</v>
      </c>
      <c r="I401" s="40">
        <v>21.8</v>
      </c>
      <c r="J401" s="40">
        <v>22.4</v>
      </c>
      <c r="K401" s="40">
        <v>22.1</v>
      </c>
      <c r="L401" s="40">
        <v>22.2</v>
      </c>
      <c r="M401" s="38"/>
      <c r="N401" s="40">
        <v>38.6</v>
      </c>
      <c r="O401" s="40">
        <v>41.5</v>
      </c>
      <c r="P401" s="40">
        <v>42.1</v>
      </c>
      <c r="Q401" s="40">
        <v>41.7</v>
      </c>
      <c r="R401" s="40">
        <v>39.1</v>
      </c>
      <c r="S401" s="40">
        <v>42.5</v>
      </c>
      <c r="T401" s="40">
        <v>42</v>
      </c>
      <c r="U401" s="40">
        <v>41.4</v>
      </c>
      <c r="V401" s="40">
        <v>41.6</v>
      </c>
      <c r="W401" s="40">
        <v>40.299999999999997</v>
      </c>
      <c r="X401" s="40">
        <v>42.2</v>
      </c>
      <c r="Y401" s="38"/>
      <c r="Z401" s="40">
        <v>83.9</v>
      </c>
      <c r="AA401" s="40">
        <v>81.400000000000006</v>
      </c>
      <c r="AB401" s="40">
        <v>77.8</v>
      </c>
      <c r="AC401" s="40">
        <v>83.8</v>
      </c>
      <c r="AD401" s="40">
        <v>81.900000000000006</v>
      </c>
      <c r="AE401" s="40">
        <v>82.7</v>
      </c>
      <c r="AF401" s="40">
        <v>85.7</v>
      </c>
      <c r="AG401" s="40">
        <v>84.1</v>
      </c>
      <c r="AH401" s="40">
        <v>86.6</v>
      </c>
      <c r="AI401" s="40">
        <v>84.2</v>
      </c>
      <c r="AJ401" s="40">
        <v>80.400000000000006</v>
      </c>
      <c r="AK401" s="38"/>
      <c r="AL401" s="40">
        <v>163</v>
      </c>
      <c r="AM401" s="40">
        <v>166</v>
      </c>
      <c r="AN401" s="40">
        <v>156</v>
      </c>
      <c r="AO401" s="40">
        <v>165</v>
      </c>
      <c r="AP401" s="40">
        <v>143</v>
      </c>
      <c r="AQ401" s="40">
        <v>167</v>
      </c>
      <c r="AR401" s="40">
        <v>161</v>
      </c>
      <c r="AS401" s="40">
        <v>169</v>
      </c>
      <c r="AT401" s="40">
        <v>161</v>
      </c>
      <c r="AU401" s="40">
        <v>162</v>
      </c>
      <c r="AV401" s="40">
        <v>163</v>
      </c>
      <c r="AW401" s="38"/>
      <c r="AX401" s="40">
        <v>308</v>
      </c>
      <c r="AY401" s="40">
        <v>325</v>
      </c>
      <c r="AZ401" s="40">
        <v>316</v>
      </c>
      <c r="BA401" s="40">
        <v>295</v>
      </c>
      <c r="BB401" s="40">
        <v>307</v>
      </c>
      <c r="BC401" s="40">
        <v>304</v>
      </c>
      <c r="BD401" s="40">
        <v>334</v>
      </c>
      <c r="BE401" s="40">
        <v>331</v>
      </c>
      <c r="BF401" s="40">
        <v>320</v>
      </c>
      <c r="BG401" s="40">
        <v>309</v>
      </c>
      <c r="BH401" s="40">
        <v>329</v>
      </c>
    </row>
    <row r="402" spans="1:60" hidden="1" x14ac:dyDescent="0.2">
      <c r="A402" s="38">
        <v>9</v>
      </c>
      <c r="B402" s="40">
        <v>22.4</v>
      </c>
      <c r="C402" s="40">
        <v>22.1</v>
      </c>
      <c r="D402" s="40">
        <v>22.7</v>
      </c>
      <c r="E402" s="40">
        <v>21.9</v>
      </c>
      <c r="F402" s="40">
        <v>22.1</v>
      </c>
      <c r="G402" s="40">
        <v>20.100000000000001</v>
      </c>
      <c r="H402" s="40">
        <v>21.7</v>
      </c>
      <c r="I402" s="40">
        <v>22.1</v>
      </c>
      <c r="J402" s="40">
        <v>22.7</v>
      </c>
      <c r="K402" s="40">
        <v>21.9</v>
      </c>
      <c r="L402" s="40">
        <v>22.4</v>
      </c>
      <c r="M402" s="38"/>
      <c r="N402" s="40">
        <v>37.1</v>
      </c>
      <c r="O402" s="40">
        <v>42</v>
      </c>
      <c r="P402" s="40">
        <v>43.2</v>
      </c>
      <c r="Q402" s="40">
        <v>42.3</v>
      </c>
      <c r="R402" s="40">
        <v>39.1</v>
      </c>
      <c r="S402" s="40">
        <v>42.6</v>
      </c>
      <c r="T402" s="40">
        <v>42.1</v>
      </c>
      <c r="U402" s="40">
        <v>41.7</v>
      </c>
      <c r="V402" s="40">
        <v>41.7</v>
      </c>
      <c r="W402" s="40">
        <v>40.299999999999997</v>
      </c>
      <c r="X402" s="40">
        <v>43.3</v>
      </c>
      <c r="Y402" s="38"/>
      <c r="Z402" s="40">
        <v>84.1</v>
      </c>
      <c r="AA402" s="40">
        <v>79.900000000000006</v>
      </c>
      <c r="AB402" s="40">
        <v>77.900000000000006</v>
      </c>
      <c r="AC402" s="40">
        <v>83.5</v>
      </c>
      <c r="AD402" s="40">
        <v>86</v>
      </c>
      <c r="AE402" s="40">
        <v>71.2</v>
      </c>
      <c r="AF402" s="40">
        <v>86.7</v>
      </c>
      <c r="AG402" s="40">
        <v>83.7</v>
      </c>
      <c r="AH402" s="40">
        <v>81.8</v>
      </c>
      <c r="AI402" s="40">
        <v>81.400000000000006</v>
      </c>
      <c r="AJ402" s="40">
        <v>80</v>
      </c>
      <c r="AK402" s="38"/>
      <c r="AL402" s="40">
        <v>153</v>
      </c>
      <c r="AM402" s="40">
        <v>164</v>
      </c>
      <c r="AN402" s="40">
        <v>160</v>
      </c>
      <c r="AO402" s="40">
        <v>166</v>
      </c>
      <c r="AP402" s="40">
        <v>148</v>
      </c>
      <c r="AQ402" s="40">
        <v>168</v>
      </c>
      <c r="AR402" s="40">
        <v>162</v>
      </c>
      <c r="AS402" s="40">
        <v>182</v>
      </c>
      <c r="AT402" s="40">
        <v>160</v>
      </c>
      <c r="AU402" s="40">
        <v>162</v>
      </c>
      <c r="AV402" s="40">
        <v>164</v>
      </c>
      <c r="AW402" s="38"/>
      <c r="AX402" s="40">
        <v>306</v>
      </c>
      <c r="AY402" s="40">
        <v>325</v>
      </c>
      <c r="AZ402" s="40">
        <v>313</v>
      </c>
      <c r="BA402" s="40">
        <v>296</v>
      </c>
      <c r="BB402" s="40">
        <v>314</v>
      </c>
      <c r="BC402" s="40">
        <v>290</v>
      </c>
      <c r="BD402" s="40">
        <v>329</v>
      </c>
      <c r="BE402" s="40">
        <v>329</v>
      </c>
      <c r="BF402" s="40">
        <v>319</v>
      </c>
      <c r="BG402" s="40">
        <v>301</v>
      </c>
      <c r="BH402" s="40">
        <v>330</v>
      </c>
    </row>
    <row r="403" spans="1:60" hidden="1" x14ac:dyDescent="0.2">
      <c r="A403" s="38">
        <v>10</v>
      </c>
      <c r="B403" s="40">
        <v>22.7</v>
      </c>
      <c r="C403" s="40">
        <v>22.1</v>
      </c>
      <c r="D403" s="40">
        <v>23.8</v>
      </c>
      <c r="E403" s="40">
        <v>21.7</v>
      </c>
      <c r="F403" s="40">
        <v>22.1</v>
      </c>
      <c r="G403" s="40">
        <v>20</v>
      </c>
      <c r="H403" s="40">
        <v>21.4</v>
      </c>
      <c r="I403" s="40">
        <v>21.6</v>
      </c>
      <c r="J403" s="40">
        <v>22.5</v>
      </c>
      <c r="K403" s="40">
        <v>21.9</v>
      </c>
      <c r="L403" s="40">
        <v>21.9</v>
      </c>
      <c r="M403" s="38"/>
      <c r="N403" s="40">
        <v>37.799999999999997</v>
      </c>
      <c r="O403" s="40">
        <v>43.2</v>
      </c>
      <c r="P403" s="40">
        <v>42.8</v>
      </c>
      <c r="Q403" s="40">
        <v>42.1</v>
      </c>
      <c r="R403" s="40">
        <v>38.299999999999997</v>
      </c>
      <c r="S403" s="40">
        <v>42.9</v>
      </c>
      <c r="T403" s="40">
        <v>42.7</v>
      </c>
      <c r="U403" s="40">
        <v>41.5</v>
      </c>
      <c r="V403" s="40">
        <v>41.8</v>
      </c>
      <c r="W403" s="40">
        <v>40.200000000000003</v>
      </c>
      <c r="X403" s="40">
        <v>42</v>
      </c>
      <c r="Y403" s="38"/>
      <c r="Z403" s="40">
        <v>80.8</v>
      </c>
      <c r="AA403" s="40">
        <v>77.900000000000006</v>
      </c>
      <c r="AB403" s="40">
        <v>76.599999999999994</v>
      </c>
      <c r="AC403" s="40">
        <v>83.6</v>
      </c>
      <c r="AD403" s="40">
        <v>83</v>
      </c>
      <c r="AE403" s="40">
        <v>63.8</v>
      </c>
      <c r="AF403" s="40">
        <v>86.3</v>
      </c>
      <c r="AG403" s="40">
        <v>83.9</v>
      </c>
      <c r="AH403" s="40">
        <v>83.4</v>
      </c>
      <c r="AI403" s="40">
        <v>83</v>
      </c>
      <c r="AJ403" s="40">
        <v>80.5</v>
      </c>
      <c r="AK403" s="38"/>
      <c r="AL403" s="40">
        <v>149</v>
      </c>
      <c r="AM403" s="40">
        <v>163</v>
      </c>
      <c r="AN403" s="40">
        <v>162</v>
      </c>
      <c r="AO403" s="40">
        <v>166</v>
      </c>
      <c r="AP403" s="40">
        <v>152</v>
      </c>
      <c r="AQ403" s="40">
        <v>162</v>
      </c>
      <c r="AR403" s="40">
        <v>160</v>
      </c>
      <c r="AS403" s="40">
        <v>174</v>
      </c>
      <c r="AT403" s="40">
        <v>161</v>
      </c>
      <c r="AU403" s="40">
        <v>163</v>
      </c>
      <c r="AV403" s="40">
        <v>174</v>
      </c>
      <c r="AW403" s="38"/>
      <c r="AX403" s="40">
        <v>302</v>
      </c>
      <c r="AY403" s="40">
        <v>324</v>
      </c>
      <c r="AZ403" s="40">
        <v>318</v>
      </c>
      <c r="BA403" s="40">
        <v>302</v>
      </c>
      <c r="BB403" s="40">
        <v>319</v>
      </c>
      <c r="BC403" s="40">
        <v>317</v>
      </c>
      <c r="BD403" s="40">
        <v>323</v>
      </c>
      <c r="BE403" s="40">
        <v>332</v>
      </c>
      <c r="BF403" s="40">
        <v>322</v>
      </c>
      <c r="BG403" s="40">
        <v>296</v>
      </c>
      <c r="BH403" s="40">
        <v>331</v>
      </c>
    </row>
    <row r="404" spans="1:60" hidden="1" x14ac:dyDescent="0.2">
      <c r="A404" s="38">
        <v>11</v>
      </c>
      <c r="B404" s="40">
        <v>21.7</v>
      </c>
      <c r="C404" s="40">
        <v>22</v>
      </c>
      <c r="D404" s="40">
        <v>23</v>
      </c>
      <c r="E404" s="40">
        <v>21.6</v>
      </c>
      <c r="F404" s="40">
        <v>22.3</v>
      </c>
      <c r="G404" s="40">
        <v>21.3</v>
      </c>
      <c r="H404" s="40">
        <v>22.2</v>
      </c>
      <c r="I404" s="40">
        <v>20.9</v>
      </c>
      <c r="J404" s="40">
        <v>22.1</v>
      </c>
      <c r="K404" s="40">
        <v>22.1</v>
      </c>
      <c r="L404" s="40">
        <v>22.2</v>
      </c>
      <c r="M404" s="38"/>
      <c r="N404" s="40">
        <v>38.5</v>
      </c>
      <c r="O404" s="40">
        <v>43.2</v>
      </c>
      <c r="P404" s="40">
        <v>42.1</v>
      </c>
      <c r="Q404" s="40">
        <v>42.4</v>
      </c>
      <c r="R404" s="40">
        <v>40.200000000000003</v>
      </c>
      <c r="S404" s="40">
        <v>42.7</v>
      </c>
      <c r="T404" s="40">
        <v>42.2</v>
      </c>
      <c r="U404" s="40">
        <v>43.3</v>
      </c>
      <c r="V404" s="40">
        <v>41.7</v>
      </c>
      <c r="W404" s="40">
        <v>40.5</v>
      </c>
      <c r="X404" s="40">
        <v>41.2</v>
      </c>
      <c r="Y404" s="38"/>
      <c r="Z404" s="40">
        <v>82.2</v>
      </c>
      <c r="AA404" s="40">
        <v>77.099999999999994</v>
      </c>
      <c r="AB404" s="40">
        <v>78.099999999999994</v>
      </c>
      <c r="AC404" s="40">
        <v>83.4</v>
      </c>
      <c r="AD404" s="40">
        <v>83.9</v>
      </c>
      <c r="AE404" s="40">
        <v>62.2</v>
      </c>
      <c r="AF404" s="40">
        <v>87.1</v>
      </c>
      <c r="AG404" s="40">
        <v>83.9</v>
      </c>
      <c r="AH404" s="40">
        <v>80.8</v>
      </c>
      <c r="AI404" s="40">
        <v>84.4</v>
      </c>
      <c r="AJ404" s="40">
        <v>81</v>
      </c>
      <c r="AK404" s="38"/>
      <c r="AL404" s="40">
        <v>163</v>
      </c>
      <c r="AM404" s="40">
        <v>167</v>
      </c>
      <c r="AN404" s="40">
        <v>165</v>
      </c>
      <c r="AO404" s="40">
        <v>168</v>
      </c>
      <c r="AP404" s="40">
        <v>149</v>
      </c>
      <c r="AQ404" s="40">
        <v>164</v>
      </c>
      <c r="AR404" s="40">
        <v>160</v>
      </c>
      <c r="AS404" s="40">
        <v>172</v>
      </c>
      <c r="AT404" s="40">
        <v>170</v>
      </c>
      <c r="AU404" s="40">
        <v>164</v>
      </c>
      <c r="AV404" s="40">
        <v>164</v>
      </c>
      <c r="AW404" s="38"/>
      <c r="AX404" s="40">
        <v>335</v>
      </c>
      <c r="AY404" s="40">
        <v>318</v>
      </c>
      <c r="AZ404" s="40">
        <v>331</v>
      </c>
      <c r="BA404" s="40">
        <v>306</v>
      </c>
      <c r="BB404" s="40">
        <v>321</v>
      </c>
      <c r="BC404" s="40">
        <v>333</v>
      </c>
      <c r="BD404" s="40">
        <v>299</v>
      </c>
      <c r="BE404" s="40">
        <v>327</v>
      </c>
      <c r="BF404" s="40">
        <v>323</v>
      </c>
      <c r="BG404" s="40">
        <v>311</v>
      </c>
      <c r="BH404" s="40">
        <v>334</v>
      </c>
    </row>
    <row r="405" spans="1:60" hidden="1" x14ac:dyDescent="0.2">
      <c r="A405" s="38">
        <v>12</v>
      </c>
      <c r="B405" s="40">
        <v>21.9</v>
      </c>
      <c r="C405" s="40">
        <v>22.1</v>
      </c>
      <c r="D405" s="40">
        <v>22.7</v>
      </c>
      <c r="E405" s="40">
        <v>21.5</v>
      </c>
      <c r="F405" s="40">
        <v>22.5</v>
      </c>
      <c r="G405" s="40">
        <v>20.2</v>
      </c>
      <c r="H405" s="40">
        <v>21.6</v>
      </c>
      <c r="I405" s="40">
        <v>22</v>
      </c>
      <c r="J405" s="40">
        <v>22.4</v>
      </c>
      <c r="K405" s="40">
        <v>22.4</v>
      </c>
      <c r="L405" s="40">
        <v>22.3</v>
      </c>
      <c r="M405" s="38"/>
      <c r="N405" s="40">
        <v>39.1</v>
      </c>
      <c r="O405" s="40">
        <v>42.7</v>
      </c>
      <c r="P405" s="40">
        <v>42.4</v>
      </c>
      <c r="Q405" s="40">
        <v>42.3</v>
      </c>
      <c r="R405" s="40">
        <v>39.9</v>
      </c>
      <c r="S405" s="40">
        <v>42.6</v>
      </c>
      <c r="T405" s="40">
        <v>42</v>
      </c>
      <c r="U405" s="40">
        <v>41.8</v>
      </c>
      <c r="V405" s="40">
        <v>41.6</v>
      </c>
      <c r="W405" s="40">
        <v>40.299999999999997</v>
      </c>
      <c r="X405" s="40">
        <v>41.6</v>
      </c>
      <c r="Y405" s="38"/>
      <c r="Z405" s="40">
        <v>84.1</v>
      </c>
      <c r="AA405" s="40">
        <v>81</v>
      </c>
      <c r="AB405" s="40">
        <v>84.4</v>
      </c>
      <c r="AC405" s="40">
        <v>83.5</v>
      </c>
      <c r="AD405" s="40">
        <v>81</v>
      </c>
      <c r="AE405" s="40">
        <v>64.8</v>
      </c>
      <c r="AF405" s="40">
        <v>85.3</v>
      </c>
      <c r="AG405" s="40">
        <v>83.7</v>
      </c>
      <c r="AH405" s="40">
        <v>77.2</v>
      </c>
      <c r="AI405" s="40">
        <v>86</v>
      </c>
      <c r="AJ405" s="40">
        <v>80.400000000000006</v>
      </c>
      <c r="AK405" s="38"/>
      <c r="AL405" s="40">
        <v>161</v>
      </c>
      <c r="AM405" s="40">
        <v>164</v>
      </c>
      <c r="AN405" s="40">
        <v>169</v>
      </c>
      <c r="AO405" s="40">
        <v>168</v>
      </c>
      <c r="AP405" s="40">
        <v>146</v>
      </c>
      <c r="AQ405" s="40">
        <v>160</v>
      </c>
      <c r="AR405" s="40">
        <v>160</v>
      </c>
      <c r="AS405" s="40">
        <v>173</v>
      </c>
      <c r="AT405" s="40">
        <v>155</v>
      </c>
      <c r="AU405" s="40">
        <v>163</v>
      </c>
      <c r="AV405" s="40">
        <v>163</v>
      </c>
      <c r="AW405" s="38"/>
      <c r="AX405" s="40">
        <v>327</v>
      </c>
      <c r="AY405" s="40">
        <v>318</v>
      </c>
      <c r="AZ405" s="40">
        <v>325</v>
      </c>
      <c r="BA405" s="40">
        <v>308</v>
      </c>
      <c r="BB405" s="40">
        <v>309</v>
      </c>
      <c r="BC405" s="40">
        <v>328</v>
      </c>
      <c r="BD405" s="40">
        <v>302</v>
      </c>
      <c r="BE405" s="40">
        <v>331</v>
      </c>
      <c r="BF405" s="40">
        <v>329</v>
      </c>
      <c r="BG405" s="40">
        <v>308</v>
      </c>
      <c r="BH405" s="40">
        <v>343</v>
      </c>
    </row>
    <row r="406" spans="1:60" hidden="1" x14ac:dyDescent="0.2">
      <c r="A406" s="38">
        <v>13</v>
      </c>
      <c r="B406" s="40">
        <v>22.9</v>
      </c>
      <c r="C406" s="40">
        <v>22.1</v>
      </c>
      <c r="D406" s="40">
        <v>22.7</v>
      </c>
      <c r="E406" s="40">
        <v>21.9</v>
      </c>
      <c r="F406" s="40">
        <v>22.1</v>
      </c>
      <c r="G406" s="40">
        <v>19.8</v>
      </c>
      <c r="H406" s="40">
        <v>21.7</v>
      </c>
      <c r="I406" s="40">
        <v>21.1</v>
      </c>
      <c r="J406" s="40">
        <v>22.8</v>
      </c>
      <c r="K406" s="40">
        <v>22.2</v>
      </c>
      <c r="L406" s="40">
        <v>22.3</v>
      </c>
      <c r="M406" s="38"/>
      <c r="N406" s="40">
        <v>38.700000000000003</v>
      </c>
      <c r="O406" s="40">
        <v>43.3</v>
      </c>
      <c r="P406" s="40">
        <v>44</v>
      </c>
      <c r="Q406" s="40">
        <v>42.4</v>
      </c>
      <c r="R406" s="40">
        <v>39.9</v>
      </c>
      <c r="S406" s="40">
        <v>41.9</v>
      </c>
      <c r="T406" s="40">
        <v>42</v>
      </c>
      <c r="U406" s="40">
        <v>41.8</v>
      </c>
      <c r="V406" s="40">
        <v>41.6</v>
      </c>
      <c r="W406" s="40">
        <v>40.299999999999997</v>
      </c>
      <c r="X406" s="40">
        <v>41.5</v>
      </c>
      <c r="Y406" s="38"/>
      <c r="Z406" s="40">
        <v>82.2</v>
      </c>
      <c r="AA406" s="40">
        <v>77.900000000000006</v>
      </c>
      <c r="AB406" s="40">
        <v>84.1</v>
      </c>
      <c r="AC406" s="40">
        <v>83.9</v>
      </c>
      <c r="AD406" s="40">
        <v>76.099999999999994</v>
      </c>
      <c r="AE406" s="40">
        <v>63</v>
      </c>
      <c r="AF406" s="40">
        <v>89.7</v>
      </c>
      <c r="AG406" s="40">
        <v>84.5</v>
      </c>
      <c r="AH406" s="40">
        <v>80</v>
      </c>
      <c r="AI406" s="40">
        <v>84</v>
      </c>
      <c r="AJ406" s="40">
        <v>81.599999999999994</v>
      </c>
      <c r="AK406" s="38"/>
      <c r="AL406" s="40">
        <v>165</v>
      </c>
      <c r="AM406" s="40">
        <v>165</v>
      </c>
      <c r="AN406" s="40">
        <v>154</v>
      </c>
      <c r="AO406" s="40">
        <v>167</v>
      </c>
      <c r="AP406" s="40">
        <v>143</v>
      </c>
      <c r="AQ406" s="40">
        <v>163</v>
      </c>
      <c r="AR406" s="40">
        <v>166</v>
      </c>
      <c r="AS406" s="40">
        <v>173</v>
      </c>
      <c r="AT406" s="40">
        <v>156</v>
      </c>
      <c r="AU406" s="40">
        <v>162</v>
      </c>
      <c r="AV406" s="40">
        <v>163</v>
      </c>
      <c r="AW406" s="38"/>
      <c r="AX406" s="40">
        <v>314</v>
      </c>
      <c r="AY406" s="40">
        <v>319</v>
      </c>
      <c r="AZ406" s="40">
        <v>304</v>
      </c>
      <c r="BA406" s="40">
        <v>312</v>
      </c>
      <c r="BB406" s="40">
        <v>316</v>
      </c>
      <c r="BC406" s="40">
        <v>325</v>
      </c>
      <c r="BD406" s="40">
        <v>291</v>
      </c>
      <c r="BE406" s="40">
        <v>324</v>
      </c>
      <c r="BF406" s="40">
        <v>327</v>
      </c>
      <c r="BG406" s="40">
        <v>297</v>
      </c>
      <c r="BH406" s="40">
        <v>330</v>
      </c>
    </row>
    <row r="407" spans="1:60" hidden="1" x14ac:dyDescent="0.2">
      <c r="A407" s="38">
        <v>14</v>
      </c>
      <c r="B407" s="40">
        <v>19.5</v>
      </c>
      <c r="C407" s="40">
        <v>21.9</v>
      </c>
      <c r="D407" s="40">
        <v>7.82</v>
      </c>
      <c r="E407" s="40">
        <v>21.9</v>
      </c>
      <c r="F407" s="40">
        <v>21.8</v>
      </c>
      <c r="G407" s="40">
        <v>19.399999999999999</v>
      </c>
      <c r="H407" s="40">
        <v>22.4</v>
      </c>
      <c r="I407" s="40">
        <v>20.9</v>
      </c>
      <c r="J407" s="40">
        <v>22.5</v>
      </c>
      <c r="K407" s="40">
        <v>21.9</v>
      </c>
      <c r="L407" s="40">
        <v>22.3</v>
      </c>
      <c r="M407" s="38"/>
      <c r="N407" s="40">
        <v>39.6</v>
      </c>
      <c r="O407" s="40">
        <v>39.200000000000003</v>
      </c>
      <c r="P407" s="40">
        <v>43.5</v>
      </c>
      <c r="Q407" s="40">
        <v>42.3</v>
      </c>
      <c r="R407" s="40">
        <v>37.4</v>
      </c>
      <c r="S407" s="40">
        <v>42.1</v>
      </c>
      <c r="T407" s="40">
        <v>43</v>
      </c>
      <c r="U407" s="40">
        <v>41.7</v>
      </c>
      <c r="V407" s="40">
        <v>41.7</v>
      </c>
      <c r="W407" s="40">
        <v>40.4</v>
      </c>
      <c r="X407" s="40">
        <v>41.8</v>
      </c>
      <c r="Y407" s="38"/>
      <c r="Z407" s="40">
        <v>83.1</v>
      </c>
      <c r="AA407" s="40">
        <v>81.7</v>
      </c>
      <c r="AB407" s="40">
        <v>83.5</v>
      </c>
      <c r="AC407" s="40">
        <v>87.8</v>
      </c>
      <c r="AD407" s="40">
        <v>84.4</v>
      </c>
      <c r="AE407" s="40">
        <v>63.1</v>
      </c>
      <c r="AF407" s="40">
        <v>87</v>
      </c>
      <c r="AG407" s="40">
        <v>84.8</v>
      </c>
      <c r="AH407" s="40">
        <v>82.6</v>
      </c>
      <c r="AI407" s="40">
        <v>83.2</v>
      </c>
      <c r="AJ407" s="40">
        <v>82.9</v>
      </c>
      <c r="AK407" s="38"/>
      <c r="AL407" s="40">
        <v>159</v>
      </c>
      <c r="AM407" s="40">
        <v>163</v>
      </c>
      <c r="AN407" s="40">
        <v>160</v>
      </c>
      <c r="AO407" s="40">
        <v>169</v>
      </c>
      <c r="AP407" s="40">
        <v>142</v>
      </c>
      <c r="AQ407" s="40">
        <v>162</v>
      </c>
      <c r="AR407" s="40">
        <v>164</v>
      </c>
      <c r="AS407" s="40">
        <v>169</v>
      </c>
      <c r="AT407" s="40">
        <v>151</v>
      </c>
      <c r="AU407" s="40">
        <v>161</v>
      </c>
      <c r="AV407" s="40">
        <v>165</v>
      </c>
      <c r="AW407" s="38"/>
      <c r="AX407" s="40">
        <v>329</v>
      </c>
      <c r="AY407" s="40">
        <v>323</v>
      </c>
      <c r="AZ407" s="40">
        <v>311</v>
      </c>
      <c r="BA407" s="40">
        <v>317</v>
      </c>
      <c r="BB407" s="40">
        <v>307</v>
      </c>
      <c r="BC407" s="40">
        <v>329</v>
      </c>
      <c r="BD407" s="40">
        <v>314</v>
      </c>
      <c r="BE407" s="40">
        <v>324</v>
      </c>
      <c r="BF407" s="40">
        <v>328</v>
      </c>
      <c r="BG407" s="40">
        <v>315</v>
      </c>
      <c r="BH407" s="40">
        <v>343</v>
      </c>
    </row>
    <row r="408" spans="1:60" hidden="1" x14ac:dyDescent="0.2">
      <c r="A408" s="38">
        <v>15</v>
      </c>
      <c r="B408" s="40">
        <v>20.5</v>
      </c>
      <c r="C408" s="40">
        <v>22.1</v>
      </c>
      <c r="D408" s="40">
        <v>15.1</v>
      </c>
      <c r="E408" s="40">
        <v>21.7</v>
      </c>
      <c r="F408" s="40">
        <v>21.7</v>
      </c>
      <c r="G408" s="40">
        <v>16.600000000000001</v>
      </c>
      <c r="H408" s="40">
        <v>22.1</v>
      </c>
      <c r="I408" s="40">
        <v>21.3</v>
      </c>
      <c r="J408" s="40">
        <v>22.7</v>
      </c>
      <c r="K408" s="40">
        <v>21.9</v>
      </c>
      <c r="L408" s="40">
        <v>22.3</v>
      </c>
      <c r="M408" s="38"/>
      <c r="N408" s="40">
        <v>41.8</v>
      </c>
      <c r="O408" s="40">
        <v>38.700000000000003</v>
      </c>
      <c r="P408" s="40">
        <v>42.6</v>
      </c>
      <c r="Q408" s="40">
        <v>43.8</v>
      </c>
      <c r="R408" s="40">
        <v>40.200000000000003</v>
      </c>
      <c r="S408" s="40">
        <v>42.1</v>
      </c>
      <c r="T408" s="40">
        <v>43.9</v>
      </c>
      <c r="U408" s="40">
        <v>41.6</v>
      </c>
      <c r="V408" s="40">
        <v>41.6</v>
      </c>
      <c r="W408" s="40">
        <v>40.200000000000003</v>
      </c>
      <c r="X408" s="40">
        <v>41.4</v>
      </c>
      <c r="Y408" s="38"/>
      <c r="Z408" s="40">
        <v>77.400000000000006</v>
      </c>
      <c r="AA408" s="40">
        <v>79.3</v>
      </c>
      <c r="AB408" s="40">
        <v>83.1</v>
      </c>
      <c r="AC408" s="40">
        <v>86.7</v>
      </c>
      <c r="AD408" s="40">
        <v>76.900000000000006</v>
      </c>
      <c r="AE408" s="40">
        <v>61.6</v>
      </c>
      <c r="AF408" s="40">
        <v>86.4</v>
      </c>
      <c r="AG408" s="40">
        <v>82.6</v>
      </c>
      <c r="AH408" s="40">
        <v>82.6</v>
      </c>
      <c r="AI408" s="40">
        <v>83.6</v>
      </c>
      <c r="AJ408" s="40">
        <v>78.599999999999994</v>
      </c>
      <c r="AK408" s="38"/>
      <c r="AL408" s="40">
        <v>168</v>
      </c>
      <c r="AM408" s="40">
        <v>164</v>
      </c>
      <c r="AN408" s="40">
        <v>155</v>
      </c>
      <c r="AO408" s="40">
        <v>169</v>
      </c>
      <c r="AP408" s="40">
        <v>151</v>
      </c>
      <c r="AQ408" s="40">
        <v>157</v>
      </c>
      <c r="AR408" s="40">
        <v>163</v>
      </c>
      <c r="AS408" s="40">
        <v>166</v>
      </c>
      <c r="AT408" s="40">
        <v>153</v>
      </c>
      <c r="AU408" s="40">
        <v>162</v>
      </c>
      <c r="AV408" s="40">
        <v>166</v>
      </c>
      <c r="AW408" s="38"/>
      <c r="AX408" s="40">
        <v>320</v>
      </c>
      <c r="AY408" s="40">
        <v>323</v>
      </c>
      <c r="AZ408" s="40">
        <v>310</v>
      </c>
      <c r="BA408" s="40">
        <v>320</v>
      </c>
      <c r="BB408" s="40">
        <v>321</v>
      </c>
      <c r="BC408" s="40">
        <v>53.3</v>
      </c>
      <c r="BD408" s="40">
        <v>321</v>
      </c>
      <c r="BE408" s="40">
        <v>326</v>
      </c>
      <c r="BF408" s="40">
        <v>306</v>
      </c>
      <c r="BG408" s="40">
        <v>332</v>
      </c>
      <c r="BH408" s="40">
        <v>332</v>
      </c>
    </row>
    <row r="409" spans="1:60" hidden="1" x14ac:dyDescent="0.2">
      <c r="A409" s="38">
        <v>16</v>
      </c>
      <c r="B409" s="40">
        <v>20.399999999999999</v>
      </c>
      <c r="C409" s="40">
        <v>22</v>
      </c>
      <c r="D409" s="40">
        <v>22.5</v>
      </c>
      <c r="E409" s="40">
        <v>22</v>
      </c>
      <c r="F409" s="40">
        <v>22.5</v>
      </c>
      <c r="G409" s="40">
        <v>20.2</v>
      </c>
      <c r="H409" s="40">
        <v>22</v>
      </c>
      <c r="I409" s="40">
        <v>20.3</v>
      </c>
      <c r="J409" s="40">
        <v>22.6</v>
      </c>
      <c r="K409" s="40">
        <v>21.9</v>
      </c>
      <c r="L409" s="40">
        <v>22.3</v>
      </c>
      <c r="M409" s="38"/>
      <c r="N409" s="40">
        <v>43.4</v>
      </c>
      <c r="O409" s="40">
        <v>38.6</v>
      </c>
      <c r="P409" s="40">
        <v>43.7</v>
      </c>
      <c r="Q409" s="40">
        <v>44.6</v>
      </c>
      <c r="R409" s="40">
        <v>39.5</v>
      </c>
      <c r="S409" s="40">
        <v>44.1</v>
      </c>
      <c r="T409" s="40">
        <v>43.2</v>
      </c>
      <c r="U409" s="40">
        <v>41.7</v>
      </c>
      <c r="V409" s="40">
        <v>41.8</v>
      </c>
      <c r="W409" s="40">
        <v>40</v>
      </c>
      <c r="X409" s="40">
        <v>41.6</v>
      </c>
      <c r="Y409" s="38"/>
      <c r="Z409" s="40">
        <v>75.400000000000006</v>
      </c>
      <c r="AA409" s="40">
        <v>79.900000000000006</v>
      </c>
      <c r="AB409" s="40">
        <v>84.5</v>
      </c>
      <c r="AC409" s="40">
        <v>83.8</v>
      </c>
      <c r="AD409" s="40">
        <v>82</v>
      </c>
      <c r="AE409" s="40">
        <v>69.5</v>
      </c>
      <c r="AF409" s="40">
        <v>86.2</v>
      </c>
      <c r="AG409" s="40">
        <v>80.2</v>
      </c>
      <c r="AH409" s="40">
        <v>84.9</v>
      </c>
      <c r="AI409" s="40">
        <v>83.5</v>
      </c>
      <c r="AJ409" s="40">
        <v>82</v>
      </c>
      <c r="AK409" s="38"/>
      <c r="AL409" s="40">
        <v>169</v>
      </c>
      <c r="AM409" s="40">
        <v>164</v>
      </c>
      <c r="AN409" s="40">
        <v>151</v>
      </c>
      <c r="AO409" s="40">
        <v>177</v>
      </c>
      <c r="AP409" s="40">
        <v>152</v>
      </c>
      <c r="AQ409" s="40">
        <v>166</v>
      </c>
      <c r="AR409" s="40">
        <v>161</v>
      </c>
      <c r="AS409" s="40">
        <v>172</v>
      </c>
      <c r="AT409" s="40">
        <v>155</v>
      </c>
      <c r="AU409" s="40">
        <v>161</v>
      </c>
      <c r="AV409" s="40">
        <v>163</v>
      </c>
      <c r="AW409" s="38"/>
      <c r="AX409" s="40">
        <v>302</v>
      </c>
      <c r="AY409" s="40">
        <v>324</v>
      </c>
      <c r="AZ409" s="40">
        <v>325</v>
      </c>
      <c r="BA409" s="40">
        <v>301</v>
      </c>
      <c r="BB409" s="40">
        <v>314</v>
      </c>
      <c r="BC409" s="40">
        <v>281</v>
      </c>
      <c r="BD409" s="40">
        <v>301</v>
      </c>
      <c r="BE409" s="40">
        <v>327</v>
      </c>
      <c r="BF409" s="40">
        <v>303</v>
      </c>
      <c r="BG409" s="40">
        <v>331</v>
      </c>
      <c r="BH409" s="40">
        <v>342</v>
      </c>
    </row>
    <row r="410" spans="1:60" hidden="1" x14ac:dyDescent="0.2">
      <c r="A410" s="38">
        <v>17</v>
      </c>
      <c r="B410" s="40">
        <v>20.2</v>
      </c>
      <c r="C410" s="40">
        <v>22</v>
      </c>
      <c r="D410" s="40">
        <v>23.2</v>
      </c>
      <c r="E410" s="40">
        <v>22</v>
      </c>
      <c r="F410" s="40">
        <v>22.4</v>
      </c>
      <c r="G410" s="40">
        <v>20.3</v>
      </c>
      <c r="H410" s="40">
        <v>22.5</v>
      </c>
      <c r="I410" s="40">
        <v>22</v>
      </c>
      <c r="J410" s="40">
        <v>22.1</v>
      </c>
      <c r="K410" s="40">
        <v>21.9</v>
      </c>
      <c r="L410" s="40">
        <v>22.1</v>
      </c>
      <c r="M410" s="38"/>
      <c r="N410" s="40">
        <v>40.700000000000003</v>
      </c>
      <c r="O410" s="40">
        <v>38.700000000000003</v>
      </c>
      <c r="P410" s="40">
        <v>43</v>
      </c>
      <c r="Q410" s="40">
        <v>43</v>
      </c>
      <c r="R410" s="40">
        <v>40.1</v>
      </c>
      <c r="S410" s="40">
        <v>42.9</v>
      </c>
      <c r="T410" s="40">
        <v>44.6</v>
      </c>
      <c r="U410" s="40">
        <v>42</v>
      </c>
      <c r="V410" s="40">
        <v>41</v>
      </c>
      <c r="W410" s="40">
        <v>40.200000000000003</v>
      </c>
      <c r="X410" s="40">
        <v>41.7</v>
      </c>
      <c r="Y410" s="38"/>
      <c r="Z410" s="40">
        <v>81.3</v>
      </c>
      <c r="AA410" s="40">
        <v>83.3</v>
      </c>
      <c r="AB410" s="40">
        <v>84.9</v>
      </c>
      <c r="AC410" s="40">
        <v>83.2</v>
      </c>
      <c r="AD410" s="40">
        <v>85.3</v>
      </c>
      <c r="AE410" s="40">
        <v>83</v>
      </c>
      <c r="AF410" s="40">
        <v>85.4</v>
      </c>
      <c r="AG410" s="40">
        <v>5.91</v>
      </c>
      <c r="AH410" s="40">
        <v>88.4</v>
      </c>
      <c r="AI410" s="40">
        <v>84.7</v>
      </c>
      <c r="AJ410" s="40">
        <v>81.599999999999994</v>
      </c>
      <c r="AK410" s="38"/>
      <c r="AL410" s="40">
        <v>167</v>
      </c>
      <c r="AM410" s="40">
        <v>168</v>
      </c>
      <c r="AN410" s="40">
        <v>153</v>
      </c>
      <c r="AO410" s="40">
        <v>179</v>
      </c>
      <c r="AP410" s="40">
        <v>147</v>
      </c>
      <c r="AQ410" s="40">
        <v>163</v>
      </c>
      <c r="AR410" s="40">
        <v>161</v>
      </c>
      <c r="AS410" s="40">
        <v>179</v>
      </c>
      <c r="AT410" s="40">
        <v>161</v>
      </c>
      <c r="AU410" s="40">
        <v>161</v>
      </c>
      <c r="AV410" s="40">
        <v>163</v>
      </c>
      <c r="AW410" s="38"/>
      <c r="AX410" s="40">
        <v>305</v>
      </c>
      <c r="AY410" s="40">
        <v>323</v>
      </c>
      <c r="AZ410" s="40">
        <v>307</v>
      </c>
      <c r="BA410" s="40">
        <v>301</v>
      </c>
      <c r="BB410" s="40">
        <v>275</v>
      </c>
      <c r="BC410" s="40">
        <v>329</v>
      </c>
      <c r="BD410" s="40">
        <v>305</v>
      </c>
      <c r="BE410" s="40">
        <v>327</v>
      </c>
      <c r="BF410" s="40">
        <v>321</v>
      </c>
      <c r="BG410" s="40">
        <v>331</v>
      </c>
      <c r="BH410" s="40">
        <v>338</v>
      </c>
    </row>
    <row r="411" spans="1:60" hidden="1" x14ac:dyDescent="0.2">
      <c r="A411" s="38">
        <v>18</v>
      </c>
      <c r="B411" s="40">
        <v>20.399999999999999</v>
      </c>
      <c r="C411" s="40">
        <v>22</v>
      </c>
      <c r="D411" s="40">
        <v>23.9</v>
      </c>
      <c r="E411" s="40">
        <v>22</v>
      </c>
      <c r="F411" s="40">
        <v>22.6</v>
      </c>
      <c r="G411" s="40">
        <v>19.899999999999999</v>
      </c>
      <c r="H411" s="40">
        <v>22.1</v>
      </c>
      <c r="I411" s="40">
        <v>20.399999999999999</v>
      </c>
      <c r="J411" s="40">
        <v>22.2</v>
      </c>
      <c r="K411" s="40">
        <v>21.9</v>
      </c>
      <c r="L411" s="40">
        <v>22.1</v>
      </c>
      <c r="M411" s="38"/>
      <c r="N411" s="40">
        <v>41.5</v>
      </c>
      <c r="O411" s="40">
        <v>39</v>
      </c>
      <c r="P411" s="40">
        <v>42.2</v>
      </c>
      <c r="Q411" s="40">
        <v>42.7</v>
      </c>
      <c r="R411" s="40">
        <v>39.200000000000003</v>
      </c>
      <c r="S411" s="40">
        <v>43.7</v>
      </c>
      <c r="T411" s="40">
        <v>43.8</v>
      </c>
      <c r="U411" s="40">
        <v>43.1</v>
      </c>
      <c r="V411" s="40">
        <v>42.9</v>
      </c>
      <c r="W411" s="40">
        <v>40.1</v>
      </c>
      <c r="X411" s="40">
        <v>41.8</v>
      </c>
      <c r="Y411" s="38"/>
      <c r="Z411" s="40">
        <v>82.3</v>
      </c>
      <c r="AA411" s="40">
        <v>81.7</v>
      </c>
      <c r="AB411" s="40">
        <v>82.8</v>
      </c>
      <c r="AC411" s="40">
        <v>82.5</v>
      </c>
      <c r="AD411" s="40">
        <v>90.4</v>
      </c>
      <c r="AE411" s="40">
        <v>83.2</v>
      </c>
      <c r="AF411" s="40">
        <v>88</v>
      </c>
      <c r="AG411" s="40">
        <v>74.400000000000006</v>
      </c>
      <c r="AH411" s="40">
        <v>84.4</v>
      </c>
      <c r="AI411" s="40">
        <v>82.7</v>
      </c>
      <c r="AJ411" s="40">
        <v>80.2</v>
      </c>
      <c r="AK411" s="38"/>
      <c r="AL411" s="40">
        <v>160</v>
      </c>
      <c r="AM411" s="40">
        <v>163</v>
      </c>
      <c r="AN411" s="40">
        <v>160</v>
      </c>
      <c r="AO411" s="40">
        <v>173</v>
      </c>
      <c r="AP411" s="40">
        <v>142</v>
      </c>
      <c r="AQ411" s="40">
        <v>163</v>
      </c>
      <c r="AR411" s="40">
        <v>161</v>
      </c>
      <c r="AS411" s="40">
        <v>167</v>
      </c>
      <c r="AT411" s="40">
        <v>162</v>
      </c>
      <c r="AU411" s="40">
        <v>161</v>
      </c>
      <c r="AV411" s="40">
        <v>164</v>
      </c>
      <c r="AW411" s="38"/>
      <c r="AX411" s="40">
        <v>302</v>
      </c>
      <c r="AY411" s="40">
        <v>317</v>
      </c>
      <c r="AZ411" s="40">
        <v>314</v>
      </c>
      <c r="BA411" s="40">
        <v>319</v>
      </c>
      <c r="BB411" s="40">
        <v>312</v>
      </c>
      <c r="BC411" s="40">
        <v>336</v>
      </c>
      <c r="BD411" s="40">
        <v>299</v>
      </c>
      <c r="BE411" s="40">
        <v>333</v>
      </c>
      <c r="BF411" s="40">
        <v>328</v>
      </c>
      <c r="BG411" s="40">
        <v>332</v>
      </c>
      <c r="BH411" s="40">
        <v>345</v>
      </c>
    </row>
    <row r="412" spans="1:60" hidden="1" x14ac:dyDescent="0.2">
      <c r="A412" s="38">
        <v>19</v>
      </c>
      <c r="B412" s="40">
        <v>19.8</v>
      </c>
      <c r="C412" s="40">
        <v>22</v>
      </c>
      <c r="D412" s="40">
        <v>23.2</v>
      </c>
      <c r="E412" s="40">
        <v>21.9</v>
      </c>
      <c r="F412" s="40">
        <v>22.4</v>
      </c>
      <c r="G412" s="40">
        <v>19.7</v>
      </c>
      <c r="H412" s="40">
        <v>23</v>
      </c>
      <c r="I412" s="40">
        <v>21</v>
      </c>
      <c r="J412" s="40">
        <v>23.3</v>
      </c>
      <c r="K412" s="40">
        <v>21.9</v>
      </c>
      <c r="L412" s="40">
        <v>23.3</v>
      </c>
      <c r="M412" s="38"/>
      <c r="N412" s="40">
        <v>42.1</v>
      </c>
      <c r="O412" s="40">
        <v>38.299999999999997</v>
      </c>
      <c r="P412" s="40">
        <v>42.2</v>
      </c>
      <c r="Q412" s="40">
        <v>42.2</v>
      </c>
      <c r="R412" s="40">
        <v>38.6</v>
      </c>
      <c r="S412" s="40">
        <v>45.4</v>
      </c>
      <c r="T412" s="40">
        <v>43.1</v>
      </c>
      <c r="U412" s="40">
        <v>41.8</v>
      </c>
      <c r="V412" s="40">
        <v>42.5</v>
      </c>
      <c r="W412" s="40">
        <v>40</v>
      </c>
      <c r="X412" s="40">
        <v>42.2</v>
      </c>
      <c r="Y412" s="38"/>
      <c r="Z412" s="40">
        <v>81.7</v>
      </c>
      <c r="AA412" s="40">
        <v>83</v>
      </c>
      <c r="AB412" s="40">
        <v>82.3</v>
      </c>
      <c r="AC412" s="40">
        <v>82.4</v>
      </c>
      <c r="AD412" s="40">
        <v>85.5</v>
      </c>
      <c r="AE412" s="40">
        <v>82.3</v>
      </c>
      <c r="AF412" s="40">
        <v>85.6</v>
      </c>
      <c r="AG412" s="40">
        <v>82.8</v>
      </c>
      <c r="AH412" s="40">
        <v>85.1</v>
      </c>
      <c r="AI412" s="40">
        <v>85.1</v>
      </c>
      <c r="AJ412" s="40">
        <v>76.7</v>
      </c>
      <c r="AK412" s="38"/>
      <c r="AL412" s="40">
        <v>163</v>
      </c>
      <c r="AM412" s="40">
        <v>164</v>
      </c>
      <c r="AN412" s="40">
        <v>164</v>
      </c>
      <c r="AO412" s="40">
        <v>175</v>
      </c>
      <c r="AP412" s="40">
        <v>148</v>
      </c>
      <c r="AQ412" s="40">
        <v>164</v>
      </c>
      <c r="AR412" s="40">
        <v>161</v>
      </c>
      <c r="AS412" s="40">
        <v>172</v>
      </c>
      <c r="AT412" s="40">
        <v>160</v>
      </c>
      <c r="AU412" s="40">
        <v>162</v>
      </c>
      <c r="AV412" s="40">
        <v>163</v>
      </c>
      <c r="AW412" s="38"/>
      <c r="AX412" s="40">
        <v>310</v>
      </c>
      <c r="AY412" s="40">
        <v>318</v>
      </c>
      <c r="AZ412" s="40">
        <v>324</v>
      </c>
      <c r="BA412" s="40">
        <v>320</v>
      </c>
      <c r="BB412" s="40">
        <v>327</v>
      </c>
      <c r="BC412" s="40">
        <v>332</v>
      </c>
      <c r="BD412" s="40">
        <v>321</v>
      </c>
      <c r="BE412" s="40">
        <v>330</v>
      </c>
      <c r="BF412" s="40">
        <v>336</v>
      </c>
      <c r="BG412" s="40">
        <v>331</v>
      </c>
      <c r="BH412" s="40">
        <v>340</v>
      </c>
    </row>
    <row r="413" spans="1:60" hidden="1" x14ac:dyDescent="0.2">
      <c r="A413" s="38">
        <v>20</v>
      </c>
      <c r="B413" s="40">
        <v>20.100000000000001</v>
      </c>
      <c r="C413" s="40">
        <v>22.2</v>
      </c>
      <c r="D413" s="40">
        <v>23</v>
      </c>
      <c r="E413" s="40">
        <v>22.6</v>
      </c>
      <c r="F413" s="40">
        <v>22</v>
      </c>
      <c r="G413" s="40">
        <v>19.5</v>
      </c>
      <c r="H413" s="40">
        <v>22.3</v>
      </c>
      <c r="I413" s="40">
        <v>21.7</v>
      </c>
      <c r="J413" s="40">
        <v>22.8</v>
      </c>
      <c r="K413" s="40">
        <v>22.2</v>
      </c>
      <c r="L413" s="40">
        <v>21.8</v>
      </c>
      <c r="M413" s="38"/>
      <c r="N413" s="40">
        <v>40.5</v>
      </c>
      <c r="O413" s="40">
        <v>37.799999999999997</v>
      </c>
      <c r="P413" s="40">
        <v>42.1</v>
      </c>
      <c r="Q413" s="40">
        <v>42.2</v>
      </c>
      <c r="R413" s="40">
        <v>38.700000000000003</v>
      </c>
      <c r="S413" s="40">
        <v>43.1</v>
      </c>
      <c r="T413" s="40">
        <v>43.1</v>
      </c>
      <c r="U413" s="40">
        <v>42.2</v>
      </c>
      <c r="V413" s="40">
        <v>42.2</v>
      </c>
      <c r="W413" s="40">
        <v>40</v>
      </c>
      <c r="X413" s="40">
        <v>41.6</v>
      </c>
      <c r="Y413" s="38"/>
      <c r="Z413" s="40">
        <v>79.599999999999994</v>
      </c>
      <c r="AA413" s="40">
        <v>80.599999999999994</v>
      </c>
      <c r="AB413" s="40">
        <v>82.6</v>
      </c>
      <c r="AC413" s="40">
        <v>82.7</v>
      </c>
      <c r="AD413" s="40">
        <v>86.7</v>
      </c>
      <c r="AE413" s="40">
        <v>84.1</v>
      </c>
      <c r="AF413" s="40">
        <v>84.5</v>
      </c>
      <c r="AG413" s="40">
        <v>79.7</v>
      </c>
      <c r="AH413" s="40">
        <v>84.9</v>
      </c>
      <c r="AI413" s="40">
        <v>83.2</v>
      </c>
      <c r="AJ413" s="40">
        <v>77.099999999999994</v>
      </c>
      <c r="AK413" s="38"/>
      <c r="AL413" s="40">
        <v>163</v>
      </c>
      <c r="AM413" s="40">
        <v>164</v>
      </c>
      <c r="AN413" s="40">
        <v>170</v>
      </c>
      <c r="AO413" s="40">
        <v>166</v>
      </c>
      <c r="AP413" s="40">
        <v>146</v>
      </c>
      <c r="AQ413" s="40">
        <v>163</v>
      </c>
      <c r="AR413" s="40">
        <v>161</v>
      </c>
      <c r="AS413" s="40">
        <v>171</v>
      </c>
      <c r="AT413" s="40">
        <v>160</v>
      </c>
      <c r="AU413" s="40">
        <v>162</v>
      </c>
      <c r="AV413" s="40">
        <v>164</v>
      </c>
      <c r="AW413" s="38"/>
      <c r="AX413" s="40">
        <v>303</v>
      </c>
      <c r="AY413" s="40">
        <v>322</v>
      </c>
      <c r="AZ413" s="40">
        <v>313</v>
      </c>
      <c r="BA413" s="40">
        <v>321</v>
      </c>
      <c r="BB413" s="40">
        <v>327</v>
      </c>
      <c r="BC413" s="40">
        <v>332</v>
      </c>
      <c r="BD413" s="40">
        <v>312</v>
      </c>
      <c r="BE413" s="40">
        <v>331</v>
      </c>
      <c r="BF413" s="40">
        <v>349</v>
      </c>
      <c r="BG413" s="40">
        <v>339</v>
      </c>
      <c r="BH413" s="40">
        <v>328</v>
      </c>
    </row>
    <row r="414" spans="1:60" hidden="1" x14ac:dyDescent="0.2">
      <c r="A414" s="38">
        <v>21</v>
      </c>
      <c r="B414" s="40">
        <v>20.8</v>
      </c>
      <c r="C414" s="40">
        <v>22</v>
      </c>
      <c r="D414" s="40">
        <v>22.6</v>
      </c>
      <c r="E414" s="40">
        <v>21.4</v>
      </c>
      <c r="F414" s="40">
        <v>22.4</v>
      </c>
      <c r="G414" s="40">
        <v>21.1</v>
      </c>
      <c r="H414" s="40">
        <v>21.9</v>
      </c>
      <c r="I414" s="40">
        <v>20.5</v>
      </c>
      <c r="J414" s="40">
        <v>23.1</v>
      </c>
      <c r="K414" s="40">
        <v>23.1</v>
      </c>
      <c r="L414" s="40">
        <v>21.9</v>
      </c>
      <c r="M414" s="38"/>
      <c r="N414" s="40">
        <v>39.700000000000003</v>
      </c>
      <c r="O414" s="40">
        <v>36.799999999999997</v>
      </c>
      <c r="P414" s="40">
        <v>42.7</v>
      </c>
      <c r="Q414" s="40">
        <v>42.2</v>
      </c>
      <c r="R414" s="40">
        <v>40.200000000000003</v>
      </c>
      <c r="S414" s="40">
        <v>42.7</v>
      </c>
      <c r="T414" s="40">
        <v>44</v>
      </c>
      <c r="U414" s="40">
        <v>41.7</v>
      </c>
      <c r="V414" s="40">
        <v>41.7</v>
      </c>
      <c r="W414" s="40">
        <v>40</v>
      </c>
      <c r="X414" s="40">
        <v>41.2</v>
      </c>
      <c r="Y414" s="38"/>
      <c r="Z414" s="40">
        <v>86.2</v>
      </c>
      <c r="AA414" s="40">
        <v>85.2</v>
      </c>
      <c r="AB414" s="40">
        <v>82.1</v>
      </c>
      <c r="AC414" s="40">
        <v>82.1</v>
      </c>
      <c r="AD414" s="40">
        <v>75.400000000000006</v>
      </c>
      <c r="AE414" s="40">
        <v>83</v>
      </c>
      <c r="AF414" s="40">
        <v>84.3</v>
      </c>
      <c r="AG414" s="40">
        <v>78</v>
      </c>
      <c r="AH414" s="40">
        <v>85.3</v>
      </c>
      <c r="AI414" s="40">
        <v>86</v>
      </c>
      <c r="AJ414" s="40">
        <v>77</v>
      </c>
      <c r="AK414" s="38"/>
      <c r="AL414" s="40">
        <v>158</v>
      </c>
      <c r="AM414" s="40">
        <v>164</v>
      </c>
      <c r="AN414" s="40">
        <v>164</v>
      </c>
      <c r="AO414" s="40">
        <v>168</v>
      </c>
      <c r="AP414" s="40">
        <v>146</v>
      </c>
      <c r="AQ414" s="40">
        <v>159</v>
      </c>
      <c r="AR414" s="40">
        <v>162</v>
      </c>
      <c r="AS414" s="40">
        <v>174</v>
      </c>
      <c r="AT414" s="40">
        <v>159</v>
      </c>
      <c r="AU414" s="40">
        <v>163</v>
      </c>
      <c r="AV414" s="40">
        <v>164</v>
      </c>
      <c r="AW414" s="38"/>
      <c r="AX414" s="40">
        <v>303</v>
      </c>
      <c r="AY414" s="40">
        <v>321</v>
      </c>
      <c r="AZ414" s="40">
        <v>319</v>
      </c>
      <c r="BA414" s="40">
        <v>323</v>
      </c>
      <c r="BB414" s="40">
        <v>305</v>
      </c>
      <c r="BC414" s="40">
        <v>331</v>
      </c>
      <c r="BD414" s="40">
        <v>301</v>
      </c>
      <c r="BE414" s="40">
        <v>329</v>
      </c>
      <c r="BF414" s="40">
        <v>323</v>
      </c>
      <c r="BG414" s="40">
        <v>325</v>
      </c>
      <c r="BH414" s="40">
        <v>343</v>
      </c>
    </row>
    <row r="415" spans="1:60" hidden="1" x14ac:dyDescent="0.2">
      <c r="A415" s="38">
        <v>22</v>
      </c>
      <c r="B415" s="40">
        <v>20.3</v>
      </c>
      <c r="C415" s="40">
        <v>22.5</v>
      </c>
      <c r="D415" s="40">
        <v>23.7</v>
      </c>
      <c r="E415" s="40">
        <v>22</v>
      </c>
      <c r="F415" s="40">
        <v>22.2</v>
      </c>
      <c r="G415" s="40">
        <v>20</v>
      </c>
      <c r="H415" s="40">
        <v>22.1</v>
      </c>
      <c r="I415" s="40">
        <v>21.7</v>
      </c>
      <c r="J415" s="40">
        <v>22.3</v>
      </c>
      <c r="K415" s="40">
        <v>21.8</v>
      </c>
      <c r="L415" s="40">
        <v>21.7</v>
      </c>
      <c r="M415" s="38"/>
      <c r="N415" s="40">
        <v>39.700000000000003</v>
      </c>
      <c r="O415" s="40">
        <v>36.200000000000003</v>
      </c>
      <c r="P415" s="40">
        <v>42.2</v>
      </c>
      <c r="Q415" s="40">
        <v>42.3</v>
      </c>
      <c r="R415" s="40">
        <v>39.299999999999997</v>
      </c>
      <c r="S415" s="40">
        <v>42.1</v>
      </c>
      <c r="T415" s="40">
        <v>44.2</v>
      </c>
      <c r="U415" s="40">
        <v>42</v>
      </c>
      <c r="V415" s="40">
        <v>41.5</v>
      </c>
      <c r="W415" s="40">
        <v>40</v>
      </c>
      <c r="X415" s="40">
        <v>41.5</v>
      </c>
      <c r="Y415" s="38"/>
      <c r="Z415" s="40">
        <v>83.3</v>
      </c>
      <c r="AA415" s="40">
        <v>84.6</v>
      </c>
      <c r="AB415" s="40">
        <v>80.7</v>
      </c>
      <c r="AC415" s="40">
        <v>83.7</v>
      </c>
      <c r="AD415" s="40">
        <v>80.400000000000006</v>
      </c>
      <c r="AE415" s="40">
        <v>82.5</v>
      </c>
      <c r="AF415" s="40">
        <v>88</v>
      </c>
      <c r="AG415" s="40">
        <v>74</v>
      </c>
      <c r="AH415" s="40">
        <v>85.8</v>
      </c>
      <c r="AI415" s="40">
        <v>83.4</v>
      </c>
      <c r="AJ415" s="40">
        <v>77.599999999999994</v>
      </c>
      <c r="AK415" s="38"/>
      <c r="AL415" s="40">
        <v>150</v>
      </c>
      <c r="AM415" s="40">
        <v>166</v>
      </c>
      <c r="AN415" s="40">
        <v>152</v>
      </c>
      <c r="AO415" s="40">
        <v>166</v>
      </c>
      <c r="AP415" s="40">
        <v>148</v>
      </c>
      <c r="AQ415" s="40">
        <v>159</v>
      </c>
      <c r="AR415" s="40">
        <v>162</v>
      </c>
      <c r="AS415" s="40">
        <v>167</v>
      </c>
      <c r="AT415" s="40">
        <v>159</v>
      </c>
      <c r="AU415" s="40">
        <v>163</v>
      </c>
      <c r="AV415" s="40">
        <v>168</v>
      </c>
      <c r="AW415" s="38"/>
      <c r="AX415" s="40">
        <v>304</v>
      </c>
      <c r="AY415" s="40">
        <v>320</v>
      </c>
      <c r="AZ415" s="40">
        <v>324</v>
      </c>
      <c r="BA415" s="40">
        <v>303</v>
      </c>
      <c r="BB415" s="40">
        <v>315</v>
      </c>
      <c r="BC415" s="40">
        <v>334</v>
      </c>
      <c r="BD415" s="40">
        <v>309</v>
      </c>
      <c r="BE415" s="40">
        <v>329</v>
      </c>
      <c r="BF415" s="40">
        <v>331</v>
      </c>
      <c r="BG415" s="40">
        <v>327</v>
      </c>
      <c r="BH415" s="40">
        <v>344</v>
      </c>
    </row>
    <row r="416" spans="1:60" hidden="1" x14ac:dyDescent="0.2">
      <c r="A416" s="38">
        <v>23</v>
      </c>
      <c r="B416" s="40">
        <v>20.3</v>
      </c>
      <c r="C416" s="40">
        <v>22.4</v>
      </c>
      <c r="D416" s="40">
        <v>22</v>
      </c>
      <c r="E416" s="40">
        <v>21.3</v>
      </c>
      <c r="F416" s="40">
        <v>22.1</v>
      </c>
      <c r="G416" s="40">
        <v>19.7</v>
      </c>
      <c r="H416" s="40">
        <v>22</v>
      </c>
      <c r="I416" s="40">
        <v>21.6</v>
      </c>
      <c r="J416" s="40">
        <v>23.3</v>
      </c>
      <c r="K416" s="40">
        <v>22.1</v>
      </c>
      <c r="L416" s="40">
        <v>21.7</v>
      </c>
      <c r="M416" s="38"/>
      <c r="N416" s="40">
        <v>39.1</v>
      </c>
      <c r="O416" s="40">
        <v>39.700000000000003</v>
      </c>
      <c r="P416" s="40">
        <v>42</v>
      </c>
      <c r="Q416" s="40">
        <v>41.6</v>
      </c>
      <c r="R416" s="40">
        <v>37.4</v>
      </c>
      <c r="S416" s="40">
        <v>42.8</v>
      </c>
      <c r="T416" s="40">
        <v>44</v>
      </c>
      <c r="U416" s="40">
        <v>41.8</v>
      </c>
      <c r="V416" s="40">
        <v>42.4</v>
      </c>
      <c r="W416" s="40">
        <v>41.3</v>
      </c>
      <c r="X416" s="40">
        <v>41.5</v>
      </c>
      <c r="Y416" s="38"/>
      <c r="Z416" s="40">
        <v>77.900000000000006</v>
      </c>
      <c r="AA416" s="40">
        <v>83.9</v>
      </c>
      <c r="AB416" s="40">
        <v>82.1</v>
      </c>
      <c r="AC416" s="40">
        <v>83.9</v>
      </c>
      <c r="AD416" s="40">
        <v>83.7</v>
      </c>
      <c r="AE416" s="40">
        <v>82.4</v>
      </c>
      <c r="AF416" s="40">
        <v>84.1</v>
      </c>
      <c r="AG416" s="40">
        <v>75.2</v>
      </c>
      <c r="AH416" s="40">
        <v>85.1</v>
      </c>
      <c r="AI416" s="40">
        <v>85</v>
      </c>
      <c r="AJ416" s="40">
        <v>75.400000000000006</v>
      </c>
      <c r="AK416" s="38"/>
      <c r="AL416" s="40">
        <v>157</v>
      </c>
      <c r="AM416" s="40">
        <v>162</v>
      </c>
      <c r="AN416" s="40">
        <v>154</v>
      </c>
      <c r="AO416" s="40">
        <v>165</v>
      </c>
      <c r="AP416" s="40">
        <v>147</v>
      </c>
      <c r="AQ416" s="40">
        <v>157</v>
      </c>
      <c r="AR416" s="40">
        <v>163</v>
      </c>
      <c r="AS416" s="40">
        <v>165</v>
      </c>
      <c r="AT416" s="40">
        <v>156</v>
      </c>
      <c r="AU416" s="40">
        <v>161</v>
      </c>
      <c r="AV416" s="40">
        <v>165</v>
      </c>
      <c r="AW416" s="38"/>
      <c r="AX416" s="40">
        <v>313</v>
      </c>
      <c r="AY416" s="40">
        <v>322</v>
      </c>
      <c r="AZ416" s="40">
        <v>311</v>
      </c>
      <c r="BA416" s="40">
        <v>309</v>
      </c>
      <c r="BB416" s="40">
        <v>314</v>
      </c>
      <c r="BC416" s="40">
        <v>327</v>
      </c>
      <c r="BD416" s="40">
        <v>318</v>
      </c>
      <c r="BE416" s="40">
        <v>335</v>
      </c>
      <c r="BF416" s="40">
        <v>324</v>
      </c>
      <c r="BG416" s="40">
        <v>326</v>
      </c>
      <c r="BH416" s="40">
        <v>341</v>
      </c>
    </row>
    <row r="417" spans="1:60" hidden="1" x14ac:dyDescent="0.2">
      <c r="A417" s="38">
        <v>24</v>
      </c>
      <c r="B417" s="40">
        <v>20.2</v>
      </c>
      <c r="C417" s="40">
        <v>22.4</v>
      </c>
      <c r="D417" s="40">
        <v>21.4</v>
      </c>
      <c r="E417" s="40">
        <v>21.1</v>
      </c>
      <c r="F417" s="40">
        <v>22.2</v>
      </c>
      <c r="G417" s="40">
        <v>19.3</v>
      </c>
      <c r="H417" s="40">
        <v>21.9</v>
      </c>
      <c r="I417" s="40">
        <v>17</v>
      </c>
      <c r="J417" s="40">
        <v>21.7</v>
      </c>
      <c r="K417" s="40">
        <v>19.2</v>
      </c>
      <c r="L417" s="40">
        <v>21.6</v>
      </c>
      <c r="M417" s="38"/>
      <c r="N417" s="40">
        <v>41.6</v>
      </c>
      <c r="O417" s="40">
        <v>44.5</v>
      </c>
      <c r="P417" s="40">
        <v>42.1</v>
      </c>
      <c r="Q417" s="40">
        <v>41.4</v>
      </c>
      <c r="R417" s="40">
        <v>37.5</v>
      </c>
      <c r="S417" s="40">
        <v>41.8</v>
      </c>
      <c r="T417" s="40">
        <v>41.7</v>
      </c>
      <c r="U417" s="40">
        <v>41.7</v>
      </c>
      <c r="V417" s="40">
        <v>42.3</v>
      </c>
      <c r="W417" s="40">
        <v>41.6</v>
      </c>
      <c r="X417" s="40">
        <v>41.2</v>
      </c>
      <c r="Y417" s="38"/>
      <c r="Z417" s="40">
        <v>79.599999999999994</v>
      </c>
      <c r="AA417" s="40">
        <v>83.9</v>
      </c>
      <c r="AB417" s="40">
        <v>82.2</v>
      </c>
      <c r="AC417" s="40">
        <v>81.8</v>
      </c>
      <c r="AD417" s="40">
        <v>84.3</v>
      </c>
      <c r="AE417" s="40">
        <v>83.1</v>
      </c>
      <c r="AF417" s="40">
        <v>84.4</v>
      </c>
      <c r="AG417" s="40">
        <v>76.3</v>
      </c>
      <c r="AH417" s="40">
        <v>84.6</v>
      </c>
      <c r="AI417" s="40">
        <v>83.3</v>
      </c>
      <c r="AJ417" s="40">
        <v>77.400000000000006</v>
      </c>
      <c r="AK417" s="38"/>
      <c r="AL417" s="40">
        <v>154</v>
      </c>
      <c r="AM417" s="40">
        <v>164</v>
      </c>
      <c r="AN417" s="40">
        <v>163</v>
      </c>
      <c r="AO417" s="40">
        <v>166</v>
      </c>
      <c r="AP417" s="40">
        <v>143</v>
      </c>
      <c r="AQ417" s="40">
        <v>162</v>
      </c>
      <c r="AR417" s="40">
        <v>162</v>
      </c>
      <c r="AS417" s="40">
        <v>164</v>
      </c>
      <c r="AT417" s="40">
        <v>156</v>
      </c>
      <c r="AU417" s="40">
        <v>163</v>
      </c>
      <c r="AV417" s="40">
        <v>163</v>
      </c>
      <c r="AW417" s="38"/>
      <c r="AX417" s="40">
        <v>318</v>
      </c>
      <c r="AY417" s="40">
        <v>324</v>
      </c>
      <c r="AZ417" s="40">
        <v>312</v>
      </c>
      <c r="BA417" s="40">
        <v>306</v>
      </c>
      <c r="BB417" s="40">
        <v>310</v>
      </c>
      <c r="BC417" s="40">
        <v>328</v>
      </c>
      <c r="BD417" s="40">
        <v>313</v>
      </c>
      <c r="BE417" s="40">
        <v>328</v>
      </c>
      <c r="BF417" s="40">
        <v>328</v>
      </c>
      <c r="BG417" s="40">
        <v>325</v>
      </c>
      <c r="BH417" s="40">
        <v>333</v>
      </c>
    </row>
    <row r="418" spans="1:60" hidden="1" x14ac:dyDescent="0.2">
      <c r="A418" s="38">
        <v>25</v>
      </c>
      <c r="B418" s="40">
        <v>20.399999999999999</v>
      </c>
      <c r="C418" s="40">
        <v>21.8</v>
      </c>
      <c r="D418" s="40">
        <v>22</v>
      </c>
      <c r="E418" s="40">
        <v>21.6</v>
      </c>
      <c r="F418" s="40">
        <v>21.8</v>
      </c>
      <c r="G418" s="40">
        <v>15.6</v>
      </c>
      <c r="H418" s="40">
        <v>22</v>
      </c>
      <c r="I418" s="40">
        <v>19.2</v>
      </c>
      <c r="J418" s="40">
        <v>22.8</v>
      </c>
      <c r="K418" s="40">
        <v>20.100000000000001</v>
      </c>
      <c r="L418" s="40">
        <v>21.7</v>
      </c>
      <c r="M418" s="38"/>
      <c r="N418" s="40">
        <v>38.700000000000003</v>
      </c>
      <c r="O418" s="40">
        <v>41.6</v>
      </c>
      <c r="P418" s="40">
        <v>42.6</v>
      </c>
      <c r="Q418" s="40">
        <v>41.9</v>
      </c>
      <c r="R418" s="40">
        <v>38.700000000000003</v>
      </c>
      <c r="S418" s="40">
        <v>42.1</v>
      </c>
      <c r="T418" s="40">
        <v>41</v>
      </c>
      <c r="U418" s="40">
        <v>42.1</v>
      </c>
      <c r="V418" s="40">
        <v>43.6</v>
      </c>
      <c r="W418" s="40">
        <v>40.700000000000003</v>
      </c>
      <c r="X418" s="40">
        <v>41.4</v>
      </c>
      <c r="Y418" s="38"/>
      <c r="Z418" s="40">
        <v>78</v>
      </c>
      <c r="AA418" s="40">
        <v>84.2</v>
      </c>
      <c r="AB418" s="40">
        <v>82.3</v>
      </c>
      <c r="AC418" s="40">
        <v>82.7</v>
      </c>
      <c r="AD418" s="40">
        <v>83.9</v>
      </c>
      <c r="AE418" s="40">
        <v>83.8</v>
      </c>
      <c r="AF418" s="40">
        <v>86</v>
      </c>
      <c r="AG418" s="40">
        <v>82</v>
      </c>
      <c r="AH418" s="40">
        <v>85.5</v>
      </c>
      <c r="AI418" s="40">
        <v>83.3</v>
      </c>
      <c r="AJ418" s="40">
        <v>76.2</v>
      </c>
      <c r="AK418" s="38"/>
      <c r="AL418" s="40">
        <v>159</v>
      </c>
      <c r="AM418" s="40">
        <v>166</v>
      </c>
      <c r="AN418" s="40">
        <v>161</v>
      </c>
      <c r="AO418" s="40">
        <v>167</v>
      </c>
      <c r="AP418" s="40">
        <v>144</v>
      </c>
      <c r="AQ418" s="40">
        <v>163</v>
      </c>
      <c r="AR418" s="40">
        <v>161</v>
      </c>
      <c r="AS418" s="40">
        <v>163</v>
      </c>
      <c r="AT418" s="40">
        <v>163</v>
      </c>
      <c r="AU418" s="40">
        <v>165</v>
      </c>
      <c r="AV418" s="40">
        <v>164</v>
      </c>
      <c r="AW418" s="38"/>
      <c r="AX418" s="40">
        <v>317</v>
      </c>
      <c r="AY418" s="40">
        <v>327</v>
      </c>
      <c r="AZ418" s="40">
        <v>304</v>
      </c>
      <c r="BA418" s="40">
        <v>311</v>
      </c>
      <c r="BB418" s="40">
        <v>309</v>
      </c>
      <c r="BC418" s="40">
        <v>300</v>
      </c>
      <c r="BD418" s="40">
        <v>323</v>
      </c>
      <c r="BE418" s="40">
        <v>323</v>
      </c>
      <c r="BF418" s="40">
        <v>330</v>
      </c>
      <c r="BG418" s="40">
        <v>326</v>
      </c>
      <c r="BH418" s="40">
        <v>325</v>
      </c>
    </row>
    <row r="419" spans="1:60" hidden="1" x14ac:dyDescent="0.2">
      <c r="A419" s="38">
        <v>26</v>
      </c>
      <c r="B419" s="40">
        <v>20.100000000000001</v>
      </c>
      <c r="C419" s="40">
        <v>22.1</v>
      </c>
      <c r="D419" s="40">
        <v>22.2</v>
      </c>
      <c r="E419" s="40">
        <v>21</v>
      </c>
      <c r="F419" s="40">
        <v>21.9</v>
      </c>
      <c r="G419" s="40">
        <v>19.600000000000001</v>
      </c>
      <c r="H419" s="40">
        <v>22</v>
      </c>
      <c r="I419" s="40">
        <v>22.2</v>
      </c>
      <c r="J419" s="40">
        <v>22.1</v>
      </c>
      <c r="K419" s="40">
        <v>20.9</v>
      </c>
      <c r="L419" s="40">
        <v>21.4</v>
      </c>
      <c r="M419" s="38"/>
      <c r="N419" s="40">
        <v>40.6</v>
      </c>
      <c r="O419" s="40">
        <v>38.6</v>
      </c>
      <c r="P419" s="40">
        <v>42.8</v>
      </c>
      <c r="Q419" s="40">
        <v>41.8</v>
      </c>
      <c r="R419" s="40">
        <v>36.5</v>
      </c>
      <c r="S419" s="40">
        <v>41.8</v>
      </c>
      <c r="T419" s="40">
        <v>41.1</v>
      </c>
      <c r="U419" s="40">
        <v>42.1</v>
      </c>
      <c r="V419" s="40">
        <v>42</v>
      </c>
      <c r="W419" s="40">
        <v>40.9</v>
      </c>
      <c r="X419" s="40">
        <v>41.2</v>
      </c>
      <c r="Y419" s="38"/>
      <c r="Z419" s="40">
        <v>87.5</v>
      </c>
      <c r="AA419" s="40">
        <v>83.8</v>
      </c>
      <c r="AB419" s="40">
        <v>82.4</v>
      </c>
      <c r="AC419" s="40">
        <v>82.5</v>
      </c>
      <c r="AD419" s="40">
        <v>83.9</v>
      </c>
      <c r="AE419" s="40">
        <v>82.4</v>
      </c>
      <c r="AF419" s="40">
        <v>85.3</v>
      </c>
      <c r="AG419" s="40">
        <v>82.8</v>
      </c>
      <c r="AH419" s="40">
        <v>84.9</v>
      </c>
      <c r="AI419" s="40">
        <v>83.2</v>
      </c>
      <c r="AJ419" s="40">
        <v>80.3</v>
      </c>
      <c r="AK419" s="38"/>
      <c r="AL419" s="40">
        <v>162</v>
      </c>
      <c r="AM419" s="40">
        <v>166</v>
      </c>
      <c r="AN419" s="40">
        <v>155</v>
      </c>
      <c r="AO419" s="40">
        <v>166</v>
      </c>
      <c r="AP419" s="40">
        <v>152</v>
      </c>
      <c r="AQ419" s="40">
        <v>162</v>
      </c>
      <c r="AR419" s="40">
        <v>160</v>
      </c>
      <c r="AS419" s="40">
        <v>166</v>
      </c>
      <c r="AT419" s="40">
        <v>156</v>
      </c>
      <c r="AU419" s="40">
        <v>163</v>
      </c>
      <c r="AV419" s="40">
        <v>165</v>
      </c>
      <c r="AW419" s="38"/>
      <c r="AX419" s="40">
        <v>302</v>
      </c>
      <c r="AY419" s="40">
        <v>325</v>
      </c>
      <c r="AZ419" s="40">
        <v>310</v>
      </c>
      <c r="BA419" s="40">
        <v>309</v>
      </c>
      <c r="BB419" s="40">
        <v>325</v>
      </c>
      <c r="BC419" s="40">
        <v>291</v>
      </c>
      <c r="BD419" s="40">
        <v>332</v>
      </c>
      <c r="BE419" s="40">
        <v>331</v>
      </c>
      <c r="BF419" s="40">
        <v>324</v>
      </c>
      <c r="BG419" s="40">
        <v>327</v>
      </c>
      <c r="BH419" s="40">
        <v>345</v>
      </c>
    </row>
    <row r="420" spans="1:60" hidden="1" x14ac:dyDescent="0.2">
      <c r="A420" s="38">
        <v>27</v>
      </c>
      <c r="B420" s="40">
        <v>20.5</v>
      </c>
      <c r="C420" s="40">
        <v>22.4</v>
      </c>
      <c r="D420" s="40">
        <v>22.5</v>
      </c>
      <c r="E420" s="40">
        <v>22.4</v>
      </c>
      <c r="F420" s="40">
        <v>21.7</v>
      </c>
      <c r="G420" s="40">
        <v>19.899999999999999</v>
      </c>
      <c r="H420" s="40">
        <v>22.2</v>
      </c>
      <c r="I420" s="40">
        <v>22.5</v>
      </c>
      <c r="J420" s="40">
        <v>22.3</v>
      </c>
      <c r="K420" s="40">
        <v>19.3</v>
      </c>
      <c r="L420" s="40">
        <v>22.3</v>
      </c>
      <c r="M420" s="38"/>
      <c r="N420" s="40">
        <v>42.1</v>
      </c>
      <c r="O420" s="40">
        <v>37.6</v>
      </c>
      <c r="P420" s="40">
        <v>43.3</v>
      </c>
      <c r="Q420" s="40">
        <v>42</v>
      </c>
      <c r="R420" s="40">
        <v>37.5</v>
      </c>
      <c r="S420" s="40">
        <v>41.8</v>
      </c>
      <c r="T420" s="40">
        <v>43.1</v>
      </c>
      <c r="U420" s="40">
        <v>41.6</v>
      </c>
      <c r="V420" s="40">
        <v>41.7</v>
      </c>
      <c r="W420" s="40">
        <v>40.6</v>
      </c>
      <c r="X420" s="40">
        <v>41.5</v>
      </c>
      <c r="Y420" s="38"/>
      <c r="Z420" s="40">
        <v>78.099999999999994</v>
      </c>
      <c r="AA420" s="40">
        <v>84.9</v>
      </c>
      <c r="AB420" s="40">
        <v>82.2</v>
      </c>
      <c r="AC420" s="40">
        <v>82.5</v>
      </c>
      <c r="AD420" s="40">
        <v>83.7</v>
      </c>
      <c r="AE420" s="40">
        <v>82.7</v>
      </c>
      <c r="AF420" s="40">
        <v>84.4</v>
      </c>
      <c r="AG420" s="40">
        <v>83.7</v>
      </c>
      <c r="AH420" s="40">
        <v>85.2</v>
      </c>
      <c r="AI420" s="40">
        <v>84.8</v>
      </c>
      <c r="AJ420" s="40">
        <v>79.3</v>
      </c>
      <c r="AK420" s="38"/>
      <c r="AL420" s="40">
        <v>156</v>
      </c>
      <c r="AM420" s="40">
        <v>165</v>
      </c>
      <c r="AN420" s="40">
        <v>166</v>
      </c>
      <c r="AO420" s="40">
        <v>167</v>
      </c>
      <c r="AP420" s="40">
        <v>145</v>
      </c>
      <c r="AQ420" s="40">
        <v>162</v>
      </c>
      <c r="AR420" s="40">
        <v>162</v>
      </c>
      <c r="AS420" s="40">
        <v>164</v>
      </c>
      <c r="AT420" s="40">
        <v>168</v>
      </c>
      <c r="AU420" s="40">
        <v>162</v>
      </c>
      <c r="AV420" s="40">
        <v>163</v>
      </c>
      <c r="AW420" s="38"/>
      <c r="AX420" s="40">
        <v>311</v>
      </c>
      <c r="AY420" s="40">
        <v>325</v>
      </c>
      <c r="AZ420" s="40">
        <v>344</v>
      </c>
      <c r="BA420" s="40">
        <v>301</v>
      </c>
      <c r="BB420" s="40">
        <v>333</v>
      </c>
      <c r="BC420" s="40">
        <v>283</v>
      </c>
      <c r="BD420" s="40">
        <v>332</v>
      </c>
      <c r="BE420" s="40">
        <v>331</v>
      </c>
      <c r="BF420" s="40">
        <v>324</v>
      </c>
      <c r="BG420" s="40">
        <v>322</v>
      </c>
      <c r="BH420" s="40">
        <v>336</v>
      </c>
    </row>
    <row r="421" spans="1:60" hidden="1" x14ac:dyDescent="0.2">
      <c r="A421" s="38">
        <v>28</v>
      </c>
      <c r="B421" s="40">
        <v>20.399999999999999</v>
      </c>
      <c r="C421" s="40">
        <v>22.1</v>
      </c>
      <c r="D421" s="40">
        <v>23.7</v>
      </c>
      <c r="E421" s="40">
        <v>22.3</v>
      </c>
      <c r="F421" s="40">
        <v>22.2</v>
      </c>
      <c r="G421" s="40">
        <v>20.100000000000001</v>
      </c>
      <c r="H421" s="40">
        <v>22.1</v>
      </c>
      <c r="I421" s="40">
        <v>22.4</v>
      </c>
      <c r="J421" s="40">
        <v>22.1</v>
      </c>
      <c r="K421" s="40">
        <v>18.899999999999999</v>
      </c>
      <c r="L421" s="40">
        <v>22.8</v>
      </c>
      <c r="M421" s="38"/>
      <c r="N421" s="40">
        <v>42.7</v>
      </c>
      <c r="O421" s="40">
        <v>36.9</v>
      </c>
      <c r="P421" s="40">
        <v>42.8</v>
      </c>
      <c r="Q421" s="40">
        <v>42</v>
      </c>
      <c r="R421" s="40">
        <v>37.5</v>
      </c>
      <c r="S421" s="40">
        <v>41.9</v>
      </c>
      <c r="T421" s="40">
        <v>41.7</v>
      </c>
      <c r="U421" s="40">
        <v>41.7</v>
      </c>
      <c r="V421" s="40">
        <v>40.9</v>
      </c>
      <c r="W421" s="40">
        <v>40.5</v>
      </c>
      <c r="X421" s="40">
        <v>41.9</v>
      </c>
      <c r="Y421" s="38"/>
      <c r="Z421" s="40">
        <v>79</v>
      </c>
      <c r="AA421" s="40">
        <v>84.7</v>
      </c>
      <c r="AB421" s="40">
        <v>84</v>
      </c>
      <c r="AC421" s="40">
        <v>82.3</v>
      </c>
      <c r="AD421" s="40">
        <v>82.8</v>
      </c>
      <c r="AE421" s="40">
        <v>82.8</v>
      </c>
      <c r="AF421" s="40">
        <v>84.8</v>
      </c>
      <c r="AG421" s="40">
        <v>81.599999999999994</v>
      </c>
      <c r="AH421" s="40">
        <v>88.1</v>
      </c>
      <c r="AI421" s="40">
        <v>87.3</v>
      </c>
      <c r="AJ421" s="40">
        <v>81</v>
      </c>
      <c r="AK421" s="38"/>
      <c r="AL421" s="40">
        <v>174</v>
      </c>
      <c r="AM421" s="40">
        <v>164</v>
      </c>
      <c r="AN421" s="40">
        <v>154</v>
      </c>
      <c r="AO421" s="40">
        <v>168</v>
      </c>
      <c r="AP421" s="40">
        <v>143</v>
      </c>
      <c r="AQ421" s="40">
        <v>155</v>
      </c>
      <c r="AR421" s="40">
        <v>172</v>
      </c>
      <c r="AS421" s="40">
        <v>165</v>
      </c>
      <c r="AT421" s="40">
        <v>158</v>
      </c>
      <c r="AU421" s="40">
        <v>163</v>
      </c>
      <c r="AV421" s="40">
        <v>163</v>
      </c>
      <c r="AW421" s="38"/>
      <c r="AX421" s="40">
        <v>296</v>
      </c>
      <c r="AY421" s="40">
        <v>330</v>
      </c>
      <c r="AZ421" s="40">
        <v>340</v>
      </c>
      <c r="BA421" s="40">
        <v>305</v>
      </c>
      <c r="BB421" s="40">
        <v>330</v>
      </c>
      <c r="BC421" s="40">
        <v>284</v>
      </c>
      <c r="BD421" s="40">
        <v>337</v>
      </c>
      <c r="BE421" s="40">
        <v>331</v>
      </c>
      <c r="BF421" s="40">
        <v>325</v>
      </c>
      <c r="BG421" s="40">
        <v>325</v>
      </c>
      <c r="BH421" s="40">
        <v>328</v>
      </c>
    </row>
    <row r="422" spans="1:60" hidden="1" x14ac:dyDescent="0.2">
      <c r="A422" s="38">
        <v>29</v>
      </c>
      <c r="B422" s="40">
        <v>19.899999999999999</v>
      </c>
      <c r="C422" s="40">
        <v>22.4</v>
      </c>
      <c r="D422" s="40">
        <v>22.4</v>
      </c>
      <c r="E422" s="40">
        <v>21.9</v>
      </c>
      <c r="F422" s="40">
        <v>21.8</v>
      </c>
      <c r="G422" s="40">
        <v>20.100000000000001</v>
      </c>
      <c r="H422" s="40">
        <v>22.4</v>
      </c>
      <c r="I422" s="40">
        <v>20.5</v>
      </c>
      <c r="J422" s="40">
        <v>22.2</v>
      </c>
      <c r="K422" s="40">
        <v>18.8</v>
      </c>
      <c r="L422" s="40">
        <v>22.1</v>
      </c>
      <c r="M422" s="38"/>
      <c r="N422" s="40">
        <v>39.299999999999997</v>
      </c>
      <c r="O422" s="40">
        <v>37.299999999999997</v>
      </c>
      <c r="P422" s="40">
        <v>42.4</v>
      </c>
      <c r="Q422" s="40">
        <v>41.9</v>
      </c>
      <c r="R422" s="40">
        <v>39</v>
      </c>
      <c r="S422" s="40">
        <v>18.399999999999999</v>
      </c>
      <c r="T422" s="40">
        <v>41.9</v>
      </c>
      <c r="U422" s="40">
        <v>41.7</v>
      </c>
      <c r="V422" s="40">
        <v>41.1</v>
      </c>
      <c r="W422" s="40">
        <v>40.799999999999997</v>
      </c>
      <c r="X422" s="40">
        <v>42.6</v>
      </c>
      <c r="Y422" s="38"/>
      <c r="Z422" s="40">
        <v>78.099999999999994</v>
      </c>
      <c r="AA422" s="40">
        <v>85.2</v>
      </c>
      <c r="AB422" s="40">
        <v>79.5</v>
      </c>
      <c r="AC422" s="40">
        <v>83.1</v>
      </c>
      <c r="AD422" s="40">
        <v>83.3</v>
      </c>
      <c r="AE422" s="40">
        <v>84.4</v>
      </c>
      <c r="AF422" s="40">
        <v>84.4</v>
      </c>
      <c r="AG422" s="40">
        <v>81.599999999999994</v>
      </c>
      <c r="AH422" s="40">
        <v>85.7</v>
      </c>
      <c r="AI422" s="40">
        <v>85.7</v>
      </c>
      <c r="AJ422" s="40">
        <v>81.900000000000006</v>
      </c>
      <c r="AK422" s="38"/>
      <c r="AL422" s="40">
        <v>164</v>
      </c>
      <c r="AM422" s="40">
        <v>172</v>
      </c>
      <c r="AN422" s="40">
        <v>163</v>
      </c>
      <c r="AO422" s="40">
        <v>167</v>
      </c>
      <c r="AP422" s="40">
        <v>147</v>
      </c>
      <c r="AQ422" s="40">
        <v>158</v>
      </c>
      <c r="AR422" s="40">
        <v>181</v>
      </c>
      <c r="AS422" s="40">
        <v>163</v>
      </c>
      <c r="AT422" s="40">
        <v>150</v>
      </c>
      <c r="AU422" s="40">
        <v>162</v>
      </c>
      <c r="AV422" s="40">
        <v>164</v>
      </c>
      <c r="AW422" s="38"/>
      <c r="AX422" s="40">
        <v>311</v>
      </c>
      <c r="AY422" s="40">
        <v>323</v>
      </c>
      <c r="AZ422" s="40">
        <v>324</v>
      </c>
      <c r="BA422" s="40">
        <v>309</v>
      </c>
      <c r="BB422" s="40">
        <v>326</v>
      </c>
      <c r="BC422" s="40">
        <v>338</v>
      </c>
      <c r="BD422" s="40">
        <v>335</v>
      </c>
      <c r="BE422" s="40">
        <v>334</v>
      </c>
      <c r="BF422" s="40">
        <v>327</v>
      </c>
      <c r="BG422" s="40">
        <v>324</v>
      </c>
      <c r="BH422" s="40">
        <v>328</v>
      </c>
    </row>
    <row r="423" spans="1:60" hidden="1" x14ac:dyDescent="0.2">
      <c r="A423" s="38">
        <v>30</v>
      </c>
      <c r="B423" s="40">
        <v>20.2</v>
      </c>
      <c r="C423" s="40">
        <v>22.3</v>
      </c>
      <c r="D423" s="40">
        <v>23</v>
      </c>
      <c r="E423" s="40">
        <v>21.4</v>
      </c>
      <c r="F423" s="40">
        <v>23</v>
      </c>
      <c r="G423" s="40">
        <v>19.2</v>
      </c>
      <c r="H423" s="40">
        <v>22.5</v>
      </c>
      <c r="I423" s="40">
        <v>22.4</v>
      </c>
      <c r="J423" s="40">
        <v>22</v>
      </c>
      <c r="K423" s="40">
        <v>19</v>
      </c>
      <c r="L423" s="40">
        <v>22.2</v>
      </c>
      <c r="M423" s="38"/>
      <c r="N423" s="40">
        <v>41.8</v>
      </c>
      <c r="O423" s="40">
        <v>37</v>
      </c>
      <c r="P423" s="40">
        <v>42.3</v>
      </c>
      <c r="Q423" s="40">
        <v>41.9</v>
      </c>
      <c r="R423" s="40">
        <v>40.9</v>
      </c>
      <c r="S423" s="40">
        <v>24.2</v>
      </c>
      <c r="T423" s="40">
        <v>41.8</v>
      </c>
      <c r="U423" s="40">
        <v>41.7</v>
      </c>
      <c r="V423" s="40">
        <v>41.4</v>
      </c>
      <c r="W423" s="40">
        <v>40.6</v>
      </c>
      <c r="X423" s="40">
        <v>42.6</v>
      </c>
      <c r="Y423" s="38"/>
      <c r="Z423" s="40">
        <v>77.099999999999994</v>
      </c>
      <c r="AA423" s="40">
        <v>85</v>
      </c>
      <c r="AB423" s="40">
        <v>70.8</v>
      </c>
      <c r="AC423" s="40">
        <v>82.5</v>
      </c>
      <c r="AD423" s="40">
        <v>83</v>
      </c>
      <c r="AE423" s="40">
        <v>85.1</v>
      </c>
      <c r="AF423" s="40">
        <v>83.3</v>
      </c>
      <c r="AG423" s="40">
        <v>74.900000000000006</v>
      </c>
      <c r="AH423" s="40">
        <v>85.4</v>
      </c>
      <c r="AI423" s="40">
        <v>82.4</v>
      </c>
      <c r="AJ423" s="40">
        <v>78.900000000000006</v>
      </c>
      <c r="AK423" s="38"/>
      <c r="AL423" s="40">
        <v>156</v>
      </c>
      <c r="AM423" s="40">
        <v>168</v>
      </c>
      <c r="AN423" s="40">
        <v>153</v>
      </c>
      <c r="AO423" s="40">
        <v>167</v>
      </c>
      <c r="AP423" s="40">
        <v>142</v>
      </c>
      <c r="AQ423" s="40">
        <v>163</v>
      </c>
      <c r="AR423" s="40">
        <v>165</v>
      </c>
      <c r="AS423" s="40">
        <v>165</v>
      </c>
      <c r="AT423" s="40">
        <v>160</v>
      </c>
      <c r="AU423" s="40">
        <v>163</v>
      </c>
      <c r="AV423" s="40">
        <v>164</v>
      </c>
      <c r="AW423" s="38"/>
      <c r="AX423" s="40">
        <v>307</v>
      </c>
      <c r="AY423" s="40">
        <v>329</v>
      </c>
      <c r="AZ423" s="40">
        <v>296</v>
      </c>
      <c r="BA423" s="40">
        <v>314</v>
      </c>
      <c r="BB423" s="40">
        <v>327</v>
      </c>
      <c r="BC423" s="40">
        <v>351</v>
      </c>
      <c r="BD423" s="40">
        <v>326</v>
      </c>
      <c r="BE423" s="40">
        <v>335</v>
      </c>
      <c r="BF423" s="40">
        <v>328</v>
      </c>
      <c r="BG423" s="40">
        <v>325</v>
      </c>
      <c r="BH423" s="40">
        <v>328</v>
      </c>
    </row>
    <row r="424" spans="1:60" hidden="1" x14ac:dyDescent="0.2">
      <c r="A424" s="38">
        <v>31</v>
      </c>
      <c r="B424" s="40">
        <v>20.3</v>
      </c>
      <c r="C424" s="40">
        <v>22.2</v>
      </c>
      <c r="D424" s="40">
        <v>22.8</v>
      </c>
      <c r="E424" s="40">
        <v>22.8</v>
      </c>
      <c r="F424" s="40">
        <v>22.8</v>
      </c>
      <c r="G424" s="40">
        <v>20.399999999999999</v>
      </c>
      <c r="H424" s="40">
        <v>22.1</v>
      </c>
      <c r="I424" s="40">
        <v>22.5</v>
      </c>
      <c r="J424" s="40">
        <v>22</v>
      </c>
      <c r="K424" s="40">
        <v>19</v>
      </c>
      <c r="L424" s="40">
        <v>21.9</v>
      </c>
      <c r="M424" s="38"/>
      <c r="N424" s="40">
        <v>40.799999999999997</v>
      </c>
      <c r="O424" s="40">
        <v>37</v>
      </c>
      <c r="P424" s="40">
        <v>42.3</v>
      </c>
      <c r="Q424" s="40">
        <v>41.9</v>
      </c>
      <c r="R424" s="40">
        <v>41.2</v>
      </c>
      <c r="S424" s="40">
        <v>42.3</v>
      </c>
      <c r="T424" s="40">
        <v>41.9</v>
      </c>
      <c r="U424" s="40">
        <v>41.8</v>
      </c>
      <c r="V424" s="40">
        <v>41.4</v>
      </c>
      <c r="W424" s="40">
        <v>40.5</v>
      </c>
      <c r="X424" s="40">
        <v>42.1</v>
      </c>
      <c r="Y424" s="38"/>
      <c r="Z424" s="40">
        <v>75.7</v>
      </c>
      <c r="AA424" s="40">
        <v>87.6</v>
      </c>
      <c r="AB424" s="40">
        <v>70.3</v>
      </c>
      <c r="AC424" s="40">
        <v>82.6</v>
      </c>
      <c r="AD424" s="40">
        <v>83.7</v>
      </c>
      <c r="AE424" s="40">
        <v>82.7</v>
      </c>
      <c r="AF424" s="40">
        <v>85.8</v>
      </c>
      <c r="AG424" s="40">
        <v>78.2</v>
      </c>
      <c r="AH424" s="40">
        <v>84.9</v>
      </c>
      <c r="AI424" s="40">
        <v>84</v>
      </c>
      <c r="AJ424" s="40">
        <v>79.3</v>
      </c>
      <c r="AK424" s="38"/>
      <c r="AL424" s="40">
        <v>168</v>
      </c>
      <c r="AM424" s="40">
        <v>166</v>
      </c>
      <c r="AN424" s="40">
        <v>161</v>
      </c>
      <c r="AO424" s="40">
        <v>171</v>
      </c>
      <c r="AP424" s="40">
        <v>142</v>
      </c>
      <c r="AQ424" s="40">
        <v>144</v>
      </c>
      <c r="AR424" s="40">
        <v>174</v>
      </c>
      <c r="AS424" s="40">
        <v>166</v>
      </c>
      <c r="AT424" s="40">
        <v>153</v>
      </c>
      <c r="AU424" s="40">
        <v>163</v>
      </c>
      <c r="AV424" s="40">
        <v>166</v>
      </c>
      <c r="AW424" s="38"/>
      <c r="AX424" s="40">
        <v>326</v>
      </c>
      <c r="AY424" s="40">
        <v>324</v>
      </c>
      <c r="AZ424" s="40">
        <v>305</v>
      </c>
      <c r="BA424" s="40">
        <v>318</v>
      </c>
      <c r="BB424" s="40">
        <v>334</v>
      </c>
      <c r="BC424" s="40">
        <v>326</v>
      </c>
      <c r="BD424" s="40">
        <v>327</v>
      </c>
      <c r="BE424" s="40">
        <v>333</v>
      </c>
      <c r="BF424" s="40">
        <v>336</v>
      </c>
      <c r="BG424" s="40">
        <v>323</v>
      </c>
      <c r="BH424" s="40">
        <v>328</v>
      </c>
    </row>
    <row r="425" spans="1:60" hidden="1" x14ac:dyDescent="0.2">
      <c r="A425" s="38">
        <v>32</v>
      </c>
      <c r="B425" s="40">
        <v>20.2</v>
      </c>
      <c r="C425" s="40">
        <v>22.7</v>
      </c>
      <c r="D425" s="40">
        <v>22.4</v>
      </c>
      <c r="E425" s="40">
        <v>22.7</v>
      </c>
      <c r="F425" s="40">
        <v>22.9</v>
      </c>
      <c r="G425" s="40">
        <v>19.8</v>
      </c>
      <c r="H425" s="40">
        <v>22</v>
      </c>
      <c r="I425" s="40">
        <v>22.4</v>
      </c>
      <c r="J425" s="40">
        <v>22</v>
      </c>
      <c r="K425" s="40">
        <v>18.8</v>
      </c>
      <c r="L425" s="40">
        <v>21.9</v>
      </c>
      <c r="M425" s="38"/>
      <c r="N425" s="40">
        <v>39.5</v>
      </c>
      <c r="O425" s="40">
        <v>38.5</v>
      </c>
      <c r="P425" s="40">
        <v>42.2</v>
      </c>
      <c r="Q425" s="40">
        <v>40.799999999999997</v>
      </c>
      <c r="R425" s="40">
        <v>41.8</v>
      </c>
      <c r="S425" s="40">
        <v>42.6</v>
      </c>
      <c r="T425" s="40">
        <v>41.9</v>
      </c>
      <c r="U425" s="40">
        <v>42</v>
      </c>
      <c r="V425" s="40">
        <v>41.2</v>
      </c>
      <c r="W425" s="40">
        <v>40.6</v>
      </c>
      <c r="X425" s="40">
        <v>41.9</v>
      </c>
      <c r="Y425" s="38"/>
      <c r="Z425" s="40">
        <v>81</v>
      </c>
      <c r="AA425" s="40">
        <v>86.6</v>
      </c>
      <c r="AB425" s="40">
        <v>69</v>
      </c>
      <c r="AC425" s="40">
        <v>82.6</v>
      </c>
      <c r="AD425" s="40">
        <v>83.4</v>
      </c>
      <c r="AE425" s="40">
        <v>78.2</v>
      </c>
      <c r="AF425" s="40">
        <v>88.3</v>
      </c>
      <c r="AG425" s="40">
        <v>78.2</v>
      </c>
      <c r="AH425" s="40">
        <v>85.6</v>
      </c>
      <c r="AI425" s="40">
        <v>83</v>
      </c>
      <c r="AJ425" s="40">
        <v>77.400000000000006</v>
      </c>
      <c r="AK425" s="38"/>
      <c r="AL425" s="40">
        <v>167</v>
      </c>
      <c r="AM425" s="40">
        <v>123</v>
      </c>
      <c r="AN425" s="40">
        <v>152</v>
      </c>
      <c r="AO425" s="40">
        <v>168</v>
      </c>
      <c r="AP425" s="40">
        <v>147</v>
      </c>
      <c r="AQ425" s="40">
        <v>158</v>
      </c>
      <c r="AR425" s="40">
        <v>168</v>
      </c>
      <c r="AS425" s="40">
        <v>164</v>
      </c>
      <c r="AT425" s="40">
        <v>159</v>
      </c>
      <c r="AU425" s="40">
        <v>163</v>
      </c>
      <c r="AV425" s="40">
        <v>173</v>
      </c>
      <c r="AW425" s="38"/>
      <c r="AX425" s="40">
        <v>307</v>
      </c>
      <c r="AY425" s="40">
        <v>323</v>
      </c>
      <c r="AZ425" s="40">
        <v>336</v>
      </c>
      <c r="BA425" s="40">
        <v>307</v>
      </c>
      <c r="BB425" s="40">
        <v>315</v>
      </c>
      <c r="BC425" s="40">
        <v>327</v>
      </c>
      <c r="BD425" s="40">
        <v>327</v>
      </c>
      <c r="BE425" s="40">
        <v>326</v>
      </c>
      <c r="BF425" s="40">
        <v>346</v>
      </c>
      <c r="BG425" s="40">
        <v>323</v>
      </c>
      <c r="BH425" s="40">
        <v>334</v>
      </c>
    </row>
    <row r="426" spans="1:60" hidden="1" x14ac:dyDescent="0.2">
      <c r="A426" s="38">
        <v>33</v>
      </c>
      <c r="B426" s="40">
        <v>20.6</v>
      </c>
      <c r="C426" s="40">
        <v>22.3</v>
      </c>
      <c r="D426" s="40">
        <v>21.1</v>
      </c>
      <c r="E426" s="40">
        <v>22.8</v>
      </c>
      <c r="F426" s="40">
        <v>22.5</v>
      </c>
      <c r="G426" s="40">
        <v>20.9</v>
      </c>
      <c r="H426" s="40">
        <v>21.8</v>
      </c>
      <c r="I426" s="40">
        <v>22.3</v>
      </c>
      <c r="J426" s="40">
        <v>22</v>
      </c>
      <c r="K426" s="40">
        <v>19.3</v>
      </c>
      <c r="L426" s="40">
        <v>21.9</v>
      </c>
      <c r="M426" s="38"/>
      <c r="N426" s="40">
        <v>39.200000000000003</v>
      </c>
      <c r="O426" s="40">
        <v>39.5</v>
      </c>
      <c r="P426" s="40">
        <v>42.6</v>
      </c>
      <c r="Q426" s="40">
        <v>41.2</v>
      </c>
      <c r="R426" s="40">
        <v>40.6</v>
      </c>
      <c r="S426" s="40">
        <v>42.9</v>
      </c>
      <c r="T426" s="40">
        <v>41.9</v>
      </c>
      <c r="U426" s="40">
        <v>41.4</v>
      </c>
      <c r="V426" s="40">
        <v>42.3</v>
      </c>
      <c r="W426" s="40">
        <v>40.5</v>
      </c>
      <c r="X426" s="40">
        <v>41.3</v>
      </c>
      <c r="Y426" s="38"/>
      <c r="Z426" s="40">
        <v>82.3</v>
      </c>
      <c r="AA426" s="40">
        <v>86.2</v>
      </c>
      <c r="AB426" s="40">
        <v>68.900000000000006</v>
      </c>
      <c r="AC426" s="40">
        <v>80.400000000000006</v>
      </c>
      <c r="AD426" s="40">
        <v>83.2</v>
      </c>
      <c r="AE426" s="40">
        <v>82.8</v>
      </c>
      <c r="AF426" s="40">
        <v>86.5</v>
      </c>
      <c r="AG426" s="40">
        <v>76.2</v>
      </c>
      <c r="AH426" s="40">
        <v>89.5</v>
      </c>
      <c r="AI426" s="40">
        <v>83.5</v>
      </c>
      <c r="AJ426" s="40">
        <v>76.3</v>
      </c>
      <c r="AK426" s="38"/>
      <c r="AL426" s="40">
        <v>165</v>
      </c>
      <c r="AM426" s="40">
        <v>163</v>
      </c>
      <c r="AN426" s="40">
        <v>156</v>
      </c>
      <c r="AO426" s="40">
        <v>165</v>
      </c>
      <c r="AP426" s="40">
        <v>143</v>
      </c>
      <c r="AQ426" s="40">
        <v>161</v>
      </c>
      <c r="AR426" s="40">
        <v>169</v>
      </c>
      <c r="AS426" s="40">
        <v>165</v>
      </c>
      <c r="AT426" s="40">
        <v>161</v>
      </c>
      <c r="AU426" s="40">
        <v>166</v>
      </c>
      <c r="AV426" s="40">
        <v>169</v>
      </c>
      <c r="AW426" s="38"/>
      <c r="AX426" s="40">
        <v>302</v>
      </c>
      <c r="AY426" s="40">
        <v>323</v>
      </c>
      <c r="AZ426" s="40">
        <v>329</v>
      </c>
      <c r="BA426" s="40">
        <v>312</v>
      </c>
      <c r="BB426" s="40">
        <v>254</v>
      </c>
      <c r="BC426" s="40">
        <v>330</v>
      </c>
      <c r="BD426" s="40">
        <v>332</v>
      </c>
      <c r="BE426" s="40">
        <v>333</v>
      </c>
      <c r="BF426" s="40">
        <v>326</v>
      </c>
      <c r="BG426" s="40">
        <v>323</v>
      </c>
      <c r="BH426" s="40">
        <v>329</v>
      </c>
    </row>
    <row r="427" spans="1:60" hidden="1" x14ac:dyDescent="0.2">
      <c r="A427" s="38">
        <v>34</v>
      </c>
      <c r="B427" s="40">
        <v>20.2</v>
      </c>
      <c r="C427" s="40">
        <v>22.6</v>
      </c>
      <c r="D427" s="40">
        <v>20.6</v>
      </c>
      <c r="E427" s="40">
        <v>21.5</v>
      </c>
      <c r="F427" s="40">
        <v>22.3</v>
      </c>
      <c r="G427" s="40">
        <v>21.7</v>
      </c>
      <c r="H427" s="40">
        <v>21.9</v>
      </c>
      <c r="I427" s="40">
        <v>22.3</v>
      </c>
      <c r="J427" s="40">
        <v>21.9</v>
      </c>
      <c r="K427" s="40">
        <v>18.8</v>
      </c>
      <c r="L427" s="40">
        <v>21.9</v>
      </c>
      <c r="M427" s="38"/>
      <c r="N427" s="40">
        <v>39.5</v>
      </c>
      <c r="O427" s="40">
        <v>39</v>
      </c>
      <c r="P427" s="40">
        <v>37</v>
      </c>
      <c r="Q427" s="40">
        <v>41.4</v>
      </c>
      <c r="R427" s="40">
        <v>40.799999999999997</v>
      </c>
      <c r="S427" s="40">
        <v>41.5</v>
      </c>
      <c r="T427" s="40">
        <v>41.3</v>
      </c>
      <c r="U427" s="40">
        <v>41.5</v>
      </c>
      <c r="V427" s="40">
        <v>41.2</v>
      </c>
      <c r="W427" s="40">
        <v>40.5</v>
      </c>
      <c r="X427" s="40">
        <v>41.3</v>
      </c>
      <c r="Y427" s="38"/>
      <c r="Z427" s="40">
        <v>79.599999999999994</v>
      </c>
      <c r="AA427" s="40">
        <v>85.6</v>
      </c>
      <c r="AB427" s="40">
        <v>74.599999999999994</v>
      </c>
      <c r="AC427" s="40">
        <v>82</v>
      </c>
      <c r="AD427" s="40">
        <v>79.7</v>
      </c>
      <c r="AE427" s="40">
        <v>83.4</v>
      </c>
      <c r="AF427" s="40">
        <v>86.4</v>
      </c>
      <c r="AG427" s="40">
        <v>82.6</v>
      </c>
      <c r="AH427" s="40">
        <v>87.9</v>
      </c>
      <c r="AI427" s="40">
        <v>83.5</v>
      </c>
      <c r="AJ427" s="40">
        <v>81.900000000000006</v>
      </c>
      <c r="AK427" s="38"/>
      <c r="AL427" s="40">
        <v>175</v>
      </c>
      <c r="AM427" s="40">
        <v>164</v>
      </c>
      <c r="AN427" s="40">
        <v>159</v>
      </c>
      <c r="AO427" s="40">
        <v>166</v>
      </c>
      <c r="AP427" s="40">
        <v>174</v>
      </c>
      <c r="AQ427" s="40">
        <v>162</v>
      </c>
      <c r="AR427" s="40">
        <v>164</v>
      </c>
      <c r="AS427" s="40">
        <v>165</v>
      </c>
      <c r="AT427" s="40">
        <v>163</v>
      </c>
      <c r="AU427" s="40">
        <v>164</v>
      </c>
      <c r="AV427" s="40">
        <v>165</v>
      </c>
      <c r="AW427" s="38"/>
      <c r="AX427" s="40">
        <v>330</v>
      </c>
      <c r="AY427" s="40">
        <v>329</v>
      </c>
      <c r="AZ427" s="40">
        <v>336</v>
      </c>
      <c r="BA427" s="40">
        <v>306</v>
      </c>
      <c r="BB427" s="40">
        <v>245</v>
      </c>
      <c r="BC427" s="40">
        <v>329</v>
      </c>
      <c r="BD427" s="40">
        <v>320</v>
      </c>
      <c r="BE427" s="40">
        <v>346</v>
      </c>
      <c r="BF427" s="40">
        <v>328</v>
      </c>
      <c r="BG427" s="40">
        <v>325</v>
      </c>
      <c r="BH427" s="40">
        <v>339</v>
      </c>
    </row>
    <row r="428" spans="1:60" hidden="1" x14ac:dyDescent="0.2">
      <c r="A428" s="38">
        <v>35</v>
      </c>
      <c r="B428" s="40">
        <v>20.100000000000001</v>
      </c>
      <c r="C428" s="40">
        <v>22.1</v>
      </c>
      <c r="D428" s="40">
        <v>22.7</v>
      </c>
      <c r="E428" s="40">
        <v>22.3</v>
      </c>
      <c r="F428" s="40">
        <v>22.3</v>
      </c>
      <c r="G428" s="40">
        <v>22</v>
      </c>
      <c r="H428" s="40">
        <v>22.6</v>
      </c>
      <c r="I428" s="40">
        <v>22.9</v>
      </c>
      <c r="J428" s="40">
        <v>22</v>
      </c>
      <c r="K428" s="40">
        <v>19.399999999999999</v>
      </c>
      <c r="L428" s="40">
        <v>22.3</v>
      </c>
      <c r="M428" s="38"/>
      <c r="N428" s="40">
        <v>41.4</v>
      </c>
      <c r="O428" s="40">
        <v>40.9</v>
      </c>
      <c r="P428" s="40">
        <v>36.9</v>
      </c>
      <c r="Q428" s="40">
        <v>41.6</v>
      </c>
      <c r="R428" s="40">
        <v>41.6</v>
      </c>
      <c r="S428" s="40">
        <v>41.4</v>
      </c>
      <c r="T428" s="40">
        <v>41.7</v>
      </c>
      <c r="U428" s="40">
        <v>41.8</v>
      </c>
      <c r="V428" s="40">
        <v>41.5</v>
      </c>
      <c r="W428" s="40">
        <v>40.5</v>
      </c>
      <c r="X428" s="40">
        <v>41.5</v>
      </c>
      <c r="Y428" s="38"/>
      <c r="Z428" s="40">
        <v>76.599999999999994</v>
      </c>
      <c r="AA428" s="40">
        <v>83.3</v>
      </c>
      <c r="AB428" s="40">
        <v>82.7</v>
      </c>
      <c r="AC428" s="40">
        <v>83.8</v>
      </c>
      <c r="AD428" s="40">
        <v>81.900000000000006</v>
      </c>
      <c r="AE428" s="40">
        <v>79.5</v>
      </c>
      <c r="AF428" s="40">
        <v>84.7</v>
      </c>
      <c r="AG428" s="40">
        <v>82.8</v>
      </c>
      <c r="AH428" s="40">
        <v>85.4</v>
      </c>
      <c r="AI428" s="40">
        <v>83.8</v>
      </c>
      <c r="AJ428" s="40">
        <v>76.400000000000006</v>
      </c>
      <c r="AK428" s="38"/>
      <c r="AL428" s="40">
        <v>166</v>
      </c>
      <c r="AM428" s="40">
        <v>170</v>
      </c>
      <c r="AN428" s="40">
        <v>154</v>
      </c>
      <c r="AO428" s="40">
        <v>162</v>
      </c>
      <c r="AP428" s="40">
        <v>165</v>
      </c>
      <c r="AQ428" s="40">
        <v>159</v>
      </c>
      <c r="AR428" s="40">
        <v>170</v>
      </c>
      <c r="AS428" s="40">
        <v>164</v>
      </c>
      <c r="AT428" s="40">
        <v>162</v>
      </c>
      <c r="AU428" s="40">
        <v>164</v>
      </c>
      <c r="AV428" s="40">
        <v>163</v>
      </c>
      <c r="AW428" s="38"/>
      <c r="AX428" s="40">
        <v>312</v>
      </c>
      <c r="AY428" s="40">
        <v>339</v>
      </c>
      <c r="AZ428" s="40">
        <v>337</v>
      </c>
      <c r="BA428" s="40">
        <v>305</v>
      </c>
      <c r="BB428" s="40">
        <v>244</v>
      </c>
      <c r="BC428" s="40">
        <v>335</v>
      </c>
      <c r="BD428" s="40">
        <v>337</v>
      </c>
      <c r="BE428" s="40">
        <v>330</v>
      </c>
      <c r="BF428" s="40">
        <v>327</v>
      </c>
      <c r="BG428" s="40">
        <v>329</v>
      </c>
      <c r="BH428" s="40">
        <v>327</v>
      </c>
    </row>
    <row r="429" spans="1:60" hidden="1" x14ac:dyDescent="0.2">
      <c r="A429" s="38">
        <v>36</v>
      </c>
      <c r="B429" s="40">
        <v>20</v>
      </c>
      <c r="C429" s="40">
        <v>22</v>
      </c>
      <c r="D429" s="40">
        <v>23.4</v>
      </c>
      <c r="E429" s="40">
        <v>19.100000000000001</v>
      </c>
      <c r="F429" s="40">
        <v>22.4</v>
      </c>
      <c r="G429" s="40">
        <v>22.7</v>
      </c>
      <c r="H429" s="40">
        <v>22.1</v>
      </c>
      <c r="I429" s="40">
        <v>22.4</v>
      </c>
      <c r="J429" s="40">
        <v>22</v>
      </c>
      <c r="K429" s="40">
        <v>18.8</v>
      </c>
      <c r="L429" s="40">
        <v>21.9</v>
      </c>
      <c r="M429" s="38"/>
      <c r="N429" s="40">
        <v>39.700000000000003</v>
      </c>
      <c r="O429" s="40">
        <v>41.1</v>
      </c>
      <c r="P429" s="40">
        <v>44.2</v>
      </c>
      <c r="Q429" s="40">
        <v>41.3</v>
      </c>
      <c r="R429" s="40">
        <v>40.700000000000003</v>
      </c>
      <c r="S429" s="40">
        <v>40.9</v>
      </c>
      <c r="T429" s="40">
        <v>41.8</v>
      </c>
      <c r="U429" s="40">
        <v>41.2</v>
      </c>
      <c r="V429" s="40">
        <v>42.2</v>
      </c>
      <c r="W429" s="40">
        <v>40.6</v>
      </c>
      <c r="X429" s="40">
        <v>41.6</v>
      </c>
      <c r="Y429" s="38"/>
      <c r="Z429" s="40">
        <v>71.599999999999994</v>
      </c>
      <c r="AA429" s="40">
        <v>84.6</v>
      </c>
      <c r="AB429" s="40">
        <v>83.6</v>
      </c>
      <c r="AC429" s="40">
        <v>84.6</v>
      </c>
      <c r="AD429" s="40">
        <v>82.5</v>
      </c>
      <c r="AE429" s="40">
        <v>80.3</v>
      </c>
      <c r="AF429" s="40">
        <v>84.4</v>
      </c>
      <c r="AG429" s="40">
        <v>82.7</v>
      </c>
      <c r="AH429" s="40">
        <v>85.3</v>
      </c>
      <c r="AI429" s="40">
        <v>83.9</v>
      </c>
      <c r="AJ429" s="40">
        <v>81.5</v>
      </c>
      <c r="AK429" s="38"/>
      <c r="AL429" s="40">
        <v>165</v>
      </c>
      <c r="AM429" s="40">
        <v>167</v>
      </c>
      <c r="AN429" s="40">
        <v>151</v>
      </c>
      <c r="AO429" s="40">
        <v>164</v>
      </c>
      <c r="AP429" s="40">
        <v>170</v>
      </c>
      <c r="AQ429" s="40">
        <v>153</v>
      </c>
      <c r="AR429" s="40">
        <v>167</v>
      </c>
      <c r="AS429" s="40">
        <v>164</v>
      </c>
      <c r="AT429" s="40">
        <v>161</v>
      </c>
      <c r="AU429" s="40">
        <v>164</v>
      </c>
      <c r="AV429" s="40">
        <v>164</v>
      </c>
      <c r="AW429" s="38"/>
      <c r="AX429" s="40">
        <v>323</v>
      </c>
      <c r="AY429" s="40">
        <v>330</v>
      </c>
      <c r="AZ429" s="40">
        <v>337</v>
      </c>
      <c r="BA429" s="40">
        <v>302</v>
      </c>
      <c r="BB429" s="40">
        <v>269</v>
      </c>
      <c r="BC429" s="40">
        <v>332</v>
      </c>
      <c r="BD429" s="40">
        <v>332</v>
      </c>
      <c r="BE429" s="40">
        <v>330</v>
      </c>
      <c r="BF429" s="40">
        <v>330</v>
      </c>
      <c r="BG429" s="40">
        <v>328</v>
      </c>
      <c r="BH429" s="40">
        <v>326</v>
      </c>
    </row>
    <row r="430" spans="1:60" hidden="1" x14ac:dyDescent="0.2">
      <c r="A430" s="38">
        <v>37</v>
      </c>
      <c r="B430" s="40">
        <v>19.899999999999999</v>
      </c>
      <c r="C430" s="40">
        <v>22.5</v>
      </c>
      <c r="D430" s="40">
        <v>22.5</v>
      </c>
      <c r="E430" s="40">
        <v>22.5</v>
      </c>
      <c r="F430" s="40">
        <v>22.4</v>
      </c>
      <c r="G430" s="40">
        <v>20.399999999999999</v>
      </c>
      <c r="H430" s="40">
        <v>22.2</v>
      </c>
      <c r="I430" s="40">
        <v>23.5</v>
      </c>
      <c r="J430" s="40">
        <v>22</v>
      </c>
      <c r="K430" s="40">
        <v>19</v>
      </c>
      <c r="L430" s="40">
        <v>21.9</v>
      </c>
      <c r="M430" s="38"/>
      <c r="N430" s="40">
        <v>39.200000000000003</v>
      </c>
      <c r="O430" s="40">
        <v>41.9</v>
      </c>
      <c r="P430" s="40">
        <v>42.7</v>
      </c>
      <c r="Q430" s="40">
        <v>41.5</v>
      </c>
      <c r="R430" s="40">
        <v>40.799999999999997</v>
      </c>
      <c r="S430" s="40">
        <v>40.700000000000003</v>
      </c>
      <c r="T430" s="40">
        <v>41.4</v>
      </c>
      <c r="U430" s="40">
        <v>41.7</v>
      </c>
      <c r="V430" s="40">
        <v>43.2</v>
      </c>
      <c r="W430" s="40">
        <v>41.3</v>
      </c>
      <c r="X430" s="40">
        <v>40.700000000000003</v>
      </c>
      <c r="Y430" s="38"/>
      <c r="Z430" s="40">
        <v>70.400000000000006</v>
      </c>
      <c r="AA430" s="40">
        <v>83.8</v>
      </c>
      <c r="AB430" s="40">
        <v>84.4</v>
      </c>
      <c r="AC430" s="40">
        <v>84.4</v>
      </c>
      <c r="AD430" s="40">
        <v>82.4</v>
      </c>
      <c r="AE430" s="40">
        <v>77.400000000000006</v>
      </c>
      <c r="AF430" s="40">
        <v>84.5</v>
      </c>
      <c r="AG430" s="40">
        <v>78.3</v>
      </c>
      <c r="AH430" s="40">
        <v>84.4</v>
      </c>
      <c r="AI430" s="40">
        <v>81.599999999999994</v>
      </c>
      <c r="AJ430" s="40">
        <v>81.099999999999994</v>
      </c>
      <c r="AK430" s="38"/>
      <c r="AL430" s="40">
        <v>165</v>
      </c>
      <c r="AM430" s="40">
        <v>174</v>
      </c>
      <c r="AN430" s="40">
        <v>157</v>
      </c>
      <c r="AO430" s="40">
        <v>164</v>
      </c>
      <c r="AP430" s="40">
        <v>171</v>
      </c>
      <c r="AQ430" s="40">
        <v>161</v>
      </c>
      <c r="AR430" s="40">
        <v>166</v>
      </c>
      <c r="AS430" s="40">
        <v>164</v>
      </c>
      <c r="AT430" s="40">
        <v>159</v>
      </c>
      <c r="AU430" s="40">
        <v>164</v>
      </c>
      <c r="AV430" s="40">
        <v>163</v>
      </c>
      <c r="AW430" s="38"/>
      <c r="AX430" s="40">
        <v>318</v>
      </c>
      <c r="AY430" s="40">
        <v>330</v>
      </c>
      <c r="AZ430" s="40">
        <v>329</v>
      </c>
      <c r="BA430" s="40">
        <v>302</v>
      </c>
      <c r="BB430" s="40">
        <v>323</v>
      </c>
      <c r="BC430" s="40">
        <v>334</v>
      </c>
      <c r="BD430" s="40">
        <v>335</v>
      </c>
      <c r="BE430" s="40">
        <v>336</v>
      </c>
      <c r="BF430" s="40">
        <v>323</v>
      </c>
      <c r="BG430" s="40">
        <v>324</v>
      </c>
      <c r="BH430" s="40">
        <v>331</v>
      </c>
    </row>
    <row r="431" spans="1:60" hidden="1" x14ac:dyDescent="0.2">
      <c r="A431" s="38">
        <v>38</v>
      </c>
      <c r="B431" s="40">
        <v>20</v>
      </c>
      <c r="C431" s="40">
        <v>22.1</v>
      </c>
      <c r="D431" s="40">
        <v>23.2</v>
      </c>
      <c r="E431" s="40">
        <v>21.9</v>
      </c>
      <c r="F431" s="40">
        <v>21.9</v>
      </c>
      <c r="G431" s="40">
        <v>20.5</v>
      </c>
      <c r="H431" s="40">
        <v>22.2</v>
      </c>
      <c r="I431" s="40">
        <v>23</v>
      </c>
      <c r="J431" s="40">
        <v>22.1</v>
      </c>
      <c r="K431" s="40">
        <v>18.899999999999999</v>
      </c>
      <c r="L431" s="40">
        <v>21.5</v>
      </c>
      <c r="M431" s="38"/>
      <c r="N431" s="40">
        <v>37.9</v>
      </c>
      <c r="O431" s="40">
        <v>40.9</v>
      </c>
      <c r="P431" s="40">
        <v>42.9</v>
      </c>
      <c r="Q431" s="40">
        <v>42.6</v>
      </c>
      <c r="R431" s="40">
        <v>40.799999999999997</v>
      </c>
      <c r="S431" s="40">
        <v>41</v>
      </c>
      <c r="T431" s="40">
        <v>41.7</v>
      </c>
      <c r="U431" s="40">
        <v>41.6</v>
      </c>
      <c r="V431" s="40">
        <v>42.2</v>
      </c>
      <c r="W431" s="40">
        <v>40.5</v>
      </c>
      <c r="X431" s="40">
        <v>43.6</v>
      </c>
      <c r="Y431" s="38"/>
      <c r="Z431" s="40">
        <v>74.2</v>
      </c>
      <c r="AA431" s="40">
        <v>83.9</v>
      </c>
      <c r="AB431" s="40">
        <v>84.2</v>
      </c>
      <c r="AC431" s="40">
        <v>84.4</v>
      </c>
      <c r="AD431" s="40">
        <v>82.5</v>
      </c>
      <c r="AE431" s="40">
        <v>78</v>
      </c>
      <c r="AF431" s="40">
        <v>84.4</v>
      </c>
      <c r="AG431" s="40">
        <v>86.2</v>
      </c>
      <c r="AH431" s="40">
        <v>85.3</v>
      </c>
      <c r="AI431" s="40">
        <v>80.2</v>
      </c>
      <c r="AJ431" s="40">
        <v>79.3</v>
      </c>
      <c r="AK431" s="38"/>
      <c r="AL431" s="40">
        <v>164</v>
      </c>
      <c r="AM431" s="40">
        <v>178</v>
      </c>
      <c r="AN431" s="40">
        <v>167</v>
      </c>
      <c r="AO431" s="40">
        <v>169</v>
      </c>
      <c r="AP431" s="40">
        <v>176</v>
      </c>
      <c r="AQ431" s="40">
        <v>160</v>
      </c>
      <c r="AR431" s="40">
        <v>168</v>
      </c>
      <c r="AS431" s="40">
        <v>165</v>
      </c>
      <c r="AT431" s="40">
        <v>155</v>
      </c>
      <c r="AU431" s="40">
        <v>164</v>
      </c>
      <c r="AV431" s="40">
        <v>163</v>
      </c>
      <c r="AW431" s="38"/>
      <c r="AX431" s="40">
        <v>326</v>
      </c>
      <c r="AY431" s="40">
        <v>327</v>
      </c>
      <c r="AZ431" s="40">
        <v>330</v>
      </c>
      <c r="BA431" s="40">
        <v>303</v>
      </c>
      <c r="BB431" s="40">
        <v>320</v>
      </c>
      <c r="BC431" s="40">
        <v>330</v>
      </c>
      <c r="BD431" s="40">
        <v>331</v>
      </c>
      <c r="BE431" s="40">
        <v>348</v>
      </c>
      <c r="BF431" s="40">
        <v>323</v>
      </c>
      <c r="BG431" s="40">
        <v>323</v>
      </c>
      <c r="BH431" s="40">
        <v>328</v>
      </c>
    </row>
    <row r="432" spans="1:60" hidden="1" x14ac:dyDescent="0.2">
      <c r="A432" s="38">
        <v>39</v>
      </c>
      <c r="B432" s="40">
        <v>20.7</v>
      </c>
      <c r="C432" s="40">
        <v>22.1</v>
      </c>
      <c r="D432" s="40">
        <v>22.3</v>
      </c>
      <c r="E432" s="40">
        <v>21.7</v>
      </c>
      <c r="F432" s="40">
        <v>22.3</v>
      </c>
      <c r="G432" s="40">
        <v>21.9</v>
      </c>
      <c r="H432" s="40">
        <v>22.1</v>
      </c>
      <c r="I432" s="40">
        <v>22.9</v>
      </c>
      <c r="J432" s="40">
        <v>22.1</v>
      </c>
      <c r="K432" s="40">
        <v>19.899999999999999</v>
      </c>
      <c r="L432" s="40">
        <v>21.7</v>
      </c>
      <c r="M432" s="38"/>
      <c r="N432" s="40">
        <v>40.200000000000003</v>
      </c>
      <c r="O432" s="40">
        <v>40.200000000000003</v>
      </c>
      <c r="P432" s="40">
        <v>43</v>
      </c>
      <c r="Q432" s="40">
        <v>42.9</v>
      </c>
      <c r="R432" s="40">
        <v>41.1</v>
      </c>
      <c r="S432" s="40">
        <v>41.5</v>
      </c>
      <c r="T432" s="40">
        <v>41.4</v>
      </c>
      <c r="U432" s="40">
        <v>41.4</v>
      </c>
      <c r="V432" s="40">
        <v>41.7</v>
      </c>
      <c r="W432" s="40">
        <v>40.6</v>
      </c>
      <c r="X432" s="40">
        <v>43.7</v>
      </c>
      <c r="Y432" s="38"/>
      <c r="Z432" s="40">
        <v>72.400000000000006</v>
      </c>
      <c r="AA432" s="40">
        <v>84.2</v>
      </c>
      <c r="AB432" s="40">
        <v>37</v>
      </c>
      <c r="AC432" s="40">
        <v>84.4</v>
      </c>
      <c r="AD432" s="40">
        <v>82.5</v>
      </c>
      <c r="AE432" s="40">
        <v>80.900000000000006</v>
      </c>
      <c r="AF432" s="40">
        <v>84</v>
      </c>
      <c r="AG432" s="40">
        <v>81.900000000000006</v>
      </c>
      <c r="AH432" s="40">
        <v>84.2</v>
      </c>
      <c r="AI432" s="40">
        <v>81.3</v>
      </c>
      <c r="AJ432" s="40">
        <v>74.3</v>
      </c>
      <c r="AK432" s="38"/>
      <c r="AL432" s="40">
        <v>166</v>
      </c>
      <c r="AM432" s="40">
        <v>171</v>
      </c>
      <c r="AN432" s="40">
        <v>158</v>
      </c>
      <c r="AO432" s="40">
        <v>161</v>
      </c>
      <c r="AP432" s="40">
        <v>167</v>
      </c>
      <c r="AQ432" s="40">
        <v>152</v>
      </c>
      <c r="AR432" s="40">
        <v>163</v>
      </c>
      <c r="AS432" s="40">
        <v>164</v>
      </c>
      <c r="AT432" s="40">
        <v>162</v>
      </c>
      <c r="AU432" s="40">
        <v>164</v>
      </c>
      <c r="AV432" s="40">
        <v>163</v>
      </c>
      <c r="AW432" s="38"/>
      <c r="AX432" s="40">
        <v>335</v>
      </c>
      <c r="AY432" s="40">
        <v>338</v>
      </c>
      <c r="AZ432" s="40">
        <v>327</v>
      </c>
      <c r="BA432" s="40">
        <v>302</v>
      </c>
      <c r="BB432" s="40">
        <v>322</v>
      </c>
      <c r="BC432" s="40">
        <v>337</v>
      </c>
      <c r="BD432" s="40">
        <v>331</v>
      </c>
      <c r="BE432" s="40">
        <v>340</v>
      </c>
      <c r="BF432" s="40">
        <v>325</v>
      </c>
      <c r="BG432" s="40">
        <v>323</v>
      </c>
      <c r="BH432" s="40">
        <v>330</v>
      </c>
    </row>
    <row r="433" spans="1:60" hidden="1" x14ac:dyDescent="0.2">
      <c r="A433" s="38">
        <v>40</v>
      </c>
      <c r="B433" s="40">
        <v>20.3</v>
      </c>
      <c r="C433" s="40">
        <v>22.8</v>
      </c>
      <c r="D433" s="40">
        <v>22.2</v>
      </c>
      <c r="E433" s="40">
        <v>21.8</v>
      </c>
      <c r="F433" s="40">
        <v>22</v>
      </c>
      <c r="G433" s="40">
        <v>20.3</v>
      </c>
      <c r="H433" s="40">
        <v>22.4</v>
      </c>
      <c r="I433" s="40">
        <v>22.3</v>
      </c>
      <c r="J433" s="40">
        <v>22.1</v>
      </c>
      <c r="K433" s="40">
        <v>20.5</v>
      </c>
      <c r="L433" s="40">
        <v>21.8</v>
      </c>
      <c r="M433" s="38"/>
      <c r="N433" s="40">
        <v>39.5</v>
      </c>
      <c r="O433" s="40">
        <v>40.799999999999997</v>
      </c>
      <c r="P433" s="40">
        <v>42.9</v>
      </c>
      <c r="Q433" s="40">
        <v>41.9</v>
      </c>
      <c r="R433" s="40">
        <v>41.1</v>
      </c>
      <c r="S433" s="40">
        <v>41.7</v>
      </c>
      <c r="T433" s="40">
        <v>39.700000000000003</v>
      </c>
      <c r="U433" s="40">
        <v>41.5</v>
      </c>
      <c r="V433" s="40">
        <v>41.1</v>
      </c>
      <c r="W433" s="40">
        <v>40.5</v>
      </c>
      <c r="X433" s="40">
        <v>41.3</v>
      </c>
      <c r="Y433" s="38"/>
      <c r="Z433" s="40">
        <v>71.8</v>
      </c>
      <c r="AA433" s="40">
        <v>83.9</v>
      </c>
      <c r="AB433" s="40">
        <v>49.8</v>
      </c>
      <c r="AC433" s="40">
        <v>84.7</v>
      </c>
      <c r="AD433" s="40">
        <v>83.6</v>
      </c>
      <c r="AE433" s="40">
        <v>83.2</v>
      </c>
      <c r="AF433" s="40">
        <v>84.6</v>
      </c>
      <c r="AG433" s="40">
        <v>78.5</v>
      </c>
      <c r="AH433" s="40">
        <v>87</v>
      </c>
      <c r="AI433" s="40">
        <v>80.5</v>
      </c>
      <c r="AJ433" s="40">
        <v>76.599999999999994</v>
      </c>
      <c r="AK433" s="38"/>
      <c r="AL433" s="40">
        <v>164</v>
      </c>
      <c r="AM433" s="40">
        <v>171</v>
      </c>
      <c r="AN433" s="40">
        <v>160</v>
      </c>
      <c r="AO433" s="40">
        <v>160</v>
      </c>
      <c r="AP433" s="40">
        <v>170</v>
      </c>
      <c r="AQ433" s="40">
        <v>159</v>
      </c>
      <c r="AR433" s="40">
        <v>167</v>
      </c>
      <c r="AS433" s="40">
        <v>164</v>
      </c>
      <c r="AT433" s="40">
        <v>167</v>
      </c>
      <c r="AU433" s="40">
        <v>165</v>
      </c>
      <c r="AV433" s="40">
        <v>164</v>
      </c>
      <c r="AW433" s="38"/>
      <c r="AX433" s="40">
        <v>332</v>
      </c>
      <c r="AY433" s="40">
        <v>330</v>
      </c>
      <c r="AZ433" s="40">
        <v>345</v>
      </c>
      <c r="BA433" s="40">
        <v>314</v>
      </c>
      <c r="BB433" s="40">
        <v>320</v>
      </c>
      <c r="BC433" s="40">
        <v>334</v>
      </c>
      <c r="BD433" s="40">
        <v>331</v>
      </c>
      <c r="BE433" s="40">
        <v>337</v>
      </c>
      <c r="BF433" s="40">
        <v>317</v>
      </c>
      <c r="BG433" s="40">
        <v>322</v>
      </c>
      <c r="BH433" s="40">
        <v>326</v>
      </c>
    </row>
    <row r="434" spans="1:60" hidden="1" x14ac:dyDescent="0.2">
      <c r="A434" s="38">
        <v>41</v>
      </c>
      <c r="B434" s="40">
        <v>20</v>
      </c>
      <c r="C434" s="40">
        <v>22.2</v>
      </c>
      <c r="D434" s="40">
        <v>22.3</v>
      </c>
      <c r="E434" s="40">
        <v>22</v>
      </c>
      <c r="F434" s="40">
        <v>12</v>
      </c>
      <c r="G434" s="40">
        <v>19.600000000000001</v>
      </c>
      <c r="H434" s="40">
        <v>22.1</v>
      </c>
      <c r="I434" s="40">
        <v>22.6</v>
      </c>
      <c r="J434" s="40">
        <v>22.4</v>
      </c>
      <c r="K434" s="40">
        <v>19.899999999999999</v>
      </c>
      <c r="L434" s="40">
        <v>22</v>
      </c>
      <c r="M434" s="38"/>
      <c r="N434" s="40">
        <v>38.5</v>
      </c>
      <c r="O434" s="40">
        <v>40.6</v>
      </c>
      <c r="P434" s="40">
        <v>43.2</v>
      </c>
      <c r="Q434" s="40">
        <v>43.3</v>
      </c>
      <c r="R434" s="40">
        <v>41.2</v>
      </c>
      <c r="S434" s="40">
        <v>41</v>
      </c>
      <c r="T434" s="40">
        <v>36.700000000000003</v>
      </c>
      <c r="U434" s="40">
        <v>41.6</v>
      </c>
      <c r="V434" s="40">
        <v>44.2</v>
      </c>
      <c r="W434" s="40">
        <v>41.1</v>
      </c>
      <c r="X434" s="40">
        <v>43.1</v>
      </c>
      <c r="Y434" s="38"/>
      <c r="Z434" s="40">
        <v>73.099999999999994</v>
      </c>
      <c r="AA434" s="40">
        <v>84.1</v>
      </c>
      <c r="AB434" s="40">
        <v>84.6</v>
      </c>
      <c r="AC434" s="40">
        <v>84.6</v>
      </c>
      <c r="AD434" s="40">
        <v>83.9</v>
      </c>
      <c r="AE434" s="40">
        <v>77.900000000000006</v>
      </c>
      <c r="AF434" s="40">
        <v>84.6</v>
      </c>
      <c r="AG434" s="40">
        <v>78</v>
      </c>
      <c r="AH434" s="40">
        <v>87.2</v>
      </c>
      <c r="AI434" s="40">
        <v>80.8</v>
      </c>
      <c r="AJ434" s="40">
        <v>75.2</v>
      </c>
      <c r="AK434" s="38"/>
      <c r="AL434" s="40">
        <v>164</v>
      </c>
      <c r="AM434" s="40">
        <v>166</v>
      </c>
      <c r="AN434" s="40">
        <v>154</v>
      </c>
      <c r="AO434" s="40">
        <v>150</v>
      </c>
      <c r="AP434" s="40">
        <v>164</v>
      </c>
      <c r="AQ434" s="40">
        <v>161</v>
      </c>
      <c r="AR434" s="40">
        <v>165</v>
      </c>
      <c r="AS434" s="40">
        <v>163</v>
      </c>
      <c r="AT434" s="40">
        <v>160</v>
      </c>
      <c r="AU434" s="40">
        <v>163</v>
      </c>
      <c r="AV434" s="40">
        <v>161</v>
      </c>
      <c r="AW434" s="38"/>
      <c r="AX434" s="40">
        <v>335</v>
      </c>
      <c r="AY434" s="40">
        <v>321</v>
      </c>
      <c r="AZ434" s="40">
        <v>339</v>
      </c>
      <c r="BA434" s="40">
        <v>313</v>
      </c>
      <c r="BB434" s="40">
        <v>320</v>
      </c>
      <c r="BC434" s="40">
        <v>334</v>
      </c>
      <c r="BD434" s="40">
        <v>339</v>
      </c>
      <c r="BE434" s="40">
        <v>326</v>
      </c>
      <c r="BF434" s="40">
        <v>335</v>
      </c>
      <c r="BG434" s="40">
        <v>321</v>
      </c>
      <c r="BH434" s="40">
        <v>327</v>
      </c>
    </row>
    <row r="435" spans="1:60" hidden="1" x14ac:dyDescent="0.2">
      <c r="A435" s="38">
        <v>42</v>
      </c>
      <c r="B435" s="40">
        <v>20.100000000000001</v>
      </c>
      <c r="C435" s="40">
        <v>22.2</v>
      </c>
      <c r="D435" s="40">
        <v>22.1</v>
      </c>
      <c r="E435" s="40">
        <v>21.8</v>
      </c>
      <c r="F435" s="40">
        <v>10.4</v>
      </c>
      <c r="G435" s="40">
        <v>20.7</v>
      </c>
      <c r="H435" s="40">
        <v>21.8</v>
      </c>
      <c r="I435" s="40">
        <v>22.9</v>
      </c>
      <c r="J435" s="40">
        <v>22</v>
      </c>
      <c r="K435" s="40">
        <v>19.899999999999999</v>
      </c>
      <c r="L435" s="40">
        <v>22.2</v>
      </c>
      <c r="M435" s="38"/>
      <c r="N435" s="40">
        <v>38.1</v>
      </c>
      <c r="O435" s="40">
        <v>40.5</v>
      </c>
      <c r="P435" s="40">
        <v>42.9</v>
      </c>
      <c r="Q435" s="40">
        <v>42.1</v>
      </c>
      <c r="R435" s="40">
        <v>40.6</v>
      </c>
      <c r="S435" s="40">
        <v>41.2</v>
      </c>
      <c r="T435" s="40">
        <v>36.700000000000003</v>
      </c>
      <c r="U435" s="40">
        <v>41.4</v>
      </c>
      <c r="V435" s="40">
        <v>41</v>
      </c>
      <c r="W435" s="40">
        <v>40.5</v>
      </c>
      <c r="X435" s="40">
        <v>41.4</v>
      </c>
      <c r="Y435" s="38"/>
      <c r="Z435" s="40">
        <v>92.7</v>
      </c>
      <c r="AA435" s="40">
        <v>83.4</v>
      </c>
      <c r="AB435" s="40">
        <v>85.7</v>
      </c>
      <c r="AC435" s="40">
        <v>85.1</v>
      </c>
      <c r="AD435" s="40">
        <v>83.4</v>
      </c>
      <c r="AE435" s="40">
        <v>75.599999999999994</v>
      </c>
      <c r="AF435" s="40">
        <v>87.5</v>
      </c>
      <c r="AG435" s="40">
        <v>83.9</v>
      </c>
      <c r="AH435" s="40">
        <v>87.5</v>
      </c>
      <c r="AI435" s="40">
        <v>80.2</v>
      </c>
      <c r="AJ435" s="40">
        <v>80.8</v>
      </c>
      <c r="AK435" s="38"/>
      <c r="AL435" s="40">
        <v>164</v>
      </c>
      <c r="AM435" s="40">
        <v>165</v>
      </c>
      <c r="AN435" s="40">
        <v>162</v>
      </c>
      <c r="AO435" s="40">
        <v>162</v>
      </c>
      <c r="AP435" s="40">
        <v>161</v>
      </c>
      <c r="AQ435" s="40">
        <v>156</v>
      </c>
      <c r="AR435" s="40">
        <v>165</v>
      </c>
      <c r="AS435" s="40">
        <v>162</v>
      </c>
      <c r="AT435" s="40">
        <v>159</v>
      </c>
      <c r="AU435" s="40">
        <v>164</v>
      </c>
      <c r="AV435" s="40">
        <v>162</v>
      </c>
      <c r="AW435" s="38"/>
      <c r="AX435" s="40">
        <v>310</v>
      </c>
      <c r="AY435" s="40">
        <v>345</v>
      </c>
      <c r="AZ435" s="40">
        <v>330</v>
      </c>
      <c r="BA435" s="40">
        <v>306</v>
      </c>
      <c r="BB435" s="40">
        <v>325</v>
      </c>
      <c r="BC435" s="40">
        <v>330</v>
      </c>
      <c r="BD435" s="40">
        <v>332</v>
      </c>
      <c r="BE435" s="40">
        <v>316</v>
      </c>
      <c r="BF435" s="40">
        <v>327</v>
      </c>
      <c r="BG435" s="40">
        <v>321</v>
      </c>
      <c r="BH435" s="40">
        <v>326</v>
      </c>
    </row>
    <row r="436" spans="1:60" hidden="1" x14ac:dyDescent="0.2">
      <c r="A436" s="38">
        <v>43</v>
      </c>
      <c r="B436" s="40">
        <v>20.100000000000001</v>
      </c>
      <c r="C436" s="40">
        <v>20.5</v>
      </c>
      <c r="D436" s="40">
        <v>22</v>
      </c>
      <c r="E436" s="40">
        <v>21.5</v>
      </c>
      <c r="F436" s="40">
        <v>22.6</v>
      </c>
      <c r="G436" s="40">
        <v>20</v>
      </c>
      <c r="H436" s="40">
        <v>22.2</v>
      </c>
      <c r="I436" s="40">
        <v>22.5</v>
      </c>
      <c r="J436" s="40">
        <v>22.1</v>
      </c>
      <c r="K436" s="40">
        <v>19.7</v>
      </c>
      <c r="L436" s="40">
        <v>22.4</v>
      </c>
      <c r="M436" s="38"/>
      <c r="N436" s="40">
        <v>38.700000000000003</v>
      </c>
      <c r="O436" s="40">
        <v>41</v>
      </c>
      <c r="P436" s="40">
        <v>42.1</v>
      </c>
      <c r="Q436" s="40">
        <v>42.2</v>
      </c>
      <c r="R436" s="40">
        <v>41.2</v>
      </c>
      <c r="S436" s="40">
        <v>41.3</v>
      </c>
      <c r="T436" s="40">
        <v>37.1</v>
      </c>
      <c r="U436" s="40">
        <v>41.6</v>
      </c>
      <c r="V436" s="40">
        <v>40.5</v>
      </c>
      <c r="W436" s="40">
        <v>40.6</v>
      </c>
      <c r="X436" s="40">
        <v>42.1</v>
      </c>
      <c r="Y436" s="38"/>
      <c r="Z436" s="40">
        <v>88.3</v>
      </c>
      <c r="AA436" s="40">
        <v>84.8</v>
      </c>
      <c r="AB436" s="40">
        <v>84</v>
      </c>
      <c r="AC436" s="40">
        <v>84.7</v>
      </c>
      <c r="AD436" s="40">
        <v>83.9</v>
      </c>
      <c r="AE436" s="40">
        <v>78</v>
      </c>
      <c r="AF436" s="40">
        <v>84.5</v>
      </c>
      <c r="AG436" s="40">
        <v>81.8</v>
      </c>
      <c r="AH436" s="40">
        <v>89</v>
      </c>
      <c r="AI436" s="40">
        <v>80.599999999999994</v>
      </c>
      <c r="AJ436" s="40">
        <v>80.400000000000006</v>
      </c>
      <c r="AK436" s="38"/>
      <c r="AL436" s="40">
        <v>164</v>
      </c>
      <c r="AM436" s="40">
        <v>163</v>
      </c>
      <c r="AN436" s="40">
        <v>161</v>
      </c>
      <c r="AO436" s="40">
        <v>161</v>
      </c>
      <c r="AP436" s="40">
        <v>155</v>
      </c>
      <c r="AQ436" s="40">
        <v>149</v>
      </c>
      <c r="AR436" s="40">
        <v>166</v>
      </c>
      <c r="AS436" s="40">
        <v>168</v>
      </c>
      <c r="AT436" s="40">
        <v>155</v>
      </c>
      <c r="AU436" s="40">
        <v>163</v>
      </c>
      <c r="AV436" s="40">
        <v>161</v>
      </c>
      <c r="AW436" s="38"/>
      <c r="AX436" s="40">
        <v>329</v>
      </c>
      <c r="AY436" s="40">
        <v>342</v>
      </c>
      <c r="AZ436" s="40">
        <v>331</v>
      </c>
      <c r="BA436" s="40">
        <v>312</v>
      </c>
      <c r="BB436" s="40">
        <v>317</v>
      </c>
      <c r="BC436" s="40">
        <v>326</v>
      </c>
      <c r="BD436" s="40">
        <v>341</v>
      </c>
      <c r="BE436" s="40">
        <v>327</v>
      </c>
      <c r="BF436" s="40">
        <v>326</v>
      </c>
      <c r="BG436" s="40">
        <v>326</v>
      </c>
      <c r="BH436" s="40">
        <v>325</v>
      </c>
    </row>
    <row r="437" spans="1:60" hidden="1" x14ac:dyDescent="0.2">
      <c r="A437" s="38">
        <v>44</v>
      </c>
      <c r="B437" s="40">
        <v>20.5</v>
      </c>
      <c r="C437" s="40">
        <v>21.8</v>
      </c>
      <c r="D437" s="40">
        <v>23.2</v>
      </c>
      <c r="E437" s="40">
        <v>21.7</v>
      </c>
      <c r="F437" s="40">
        <v>22.1</v>
      </c>
      <c r="G437" s="40">
        <v>22.2</v>
      </c>
      <c r="H437" s="40">
        <v>22.2</v>
      </c>
      <c r="I437" s="40">
        <v>22.2</v>
      </c>
      <c r="J437" s="40">
        <v>22.2</v>
      </c>
      <c r="K437" s="40">
        <v>20.399999999999999</v>
      </c>
      <c r="L437" s="40">
        <v>22</v>
      </c>
      <c r="M437" s="38"/>
      <c r="N437" s="40">
        <v>41.7</v>
      </c>
      <c r="O437" s="40">
        <v>41</v>
      </c>
      <c r="P437" s="40">
        <v>41.7</v>
      </c>
      <c r="Q437" s="40">
        <v>42.2</v>
      </c>
      <c r="R437" s="40">
        <v>41.4</v>
      </c>
      <c r="S437" s="40">
        <v>42.7</v>
      </c>
      <c r="T437" s="40">
        <v>40</v>
      </c>
      <c r="U437" s="40">
        <v>41.6</v>
      </c>
      <c r="V437" s="40">
        <v>40.4</v>
      </c>
      <c r="W437" s="40">
        <v>40.799999999999997</v>
      </c>
      <c r="X437" s="40">
        <v>43.3</v>
      </c>
      <c r="Y437" s="38"/>
      <c r="Z437" s="40">
        <v>84.7</v>
      </c>
      <c r="AA437" s="40">
        <v>90</v>
      </c>
      <c r="AB437" s="40">
        <v>86.3</v>
      </c>
      <c r="AC437" s="40">
        <v>84.7</v>
      </c>
      <c r="AD437" s="40">
        <v>89.8</v>
      </c>
      <c r="AE437" s="40">
        <v>83.8</v>
      </c>
      <c r="AF437" s="40">
        <v>84.5</v>
      </c>
      <c r="AG437" s="40">
        <v>77.2</v>
      </c>
      <c r="AH437" s="40">
        <v>85.4</v>
      </c>
      <c r="AI437" s="40">
        <v>80.8</v>
      </c>
      <c r="AJ437" s="40">
        <v>75.5</v>
      </c>
      <c r="AK437" s="38"/>
      <c r="AL437" s="40">
        <v>164</v>
      </c>
      <c r="AM437" s="40">
        <v>166</v>
      </c>
      <c r="AN437" s="40">
        <v>158</v>
      </c>
      <c r="AO437" s="40">
        <v>162</v>
      </c>
      <c r="AP437" s="40">
        <v>155</v>
      </c>
      <c r="AQ437" s="40">
        <v>162</v>
      </c>
      <c r="AR437" s="40">
        <v>165</v>
      </c>
      <c r="AS437" s="40">
        <v>163</v>
      </c>
      <c r="AT437" s="40">
        <v>163</v>
      </c>
      <c r="AU437" s="40">
        <v>165</v>
      </c>
      <c r="AV437" s="40">
        <v>161</v>
      </c>
      <c r="AW437" s="38"/>
      <c r="AX437" s="40">
        <v>339</v>
      </c>
      <c r="AY437" s="40">
        <v>329</v>
      </c>
      <c r="AZ437" s="40">
        <v>334</v>
      </c>
      <c r="BA437" s="40">
        <v>300</v>
      </c>
      <c r="BB437" s="40">
        <v>317</v>
      </c>
      <c r="BC437" s="40">
        <v>325</v>
      </c>
      <c r="BD437" s="40">
        <v>333</v>
      </c>
      <c r="BE437" s="40">
        <v>329</v>
      </c>
      <c r="BF437" s="40">
        <v>326</v>
      </c>
      <c r="BG437" s="40">
        <v>327</v>
      </c>
      <c r="BH437" s="40">
        <v>324</v>
      </c>
    </row>
    <row r="438" spans="1:60" hidden="1" x14ac:dyDescent="0.2">
      <c r="A438" s="38">
        <v>45</v>
      </c>
      <c r="B438" s="40">
        <v>19.899999999999999</v>
      </c>
      <c r="C438" s="40">
        <v>22.2</v>
      </c>
      <c r="D438" s="40">
        <v>22.7</v>
      </c>
      <c r="E438" s="40">
        <v>21.8</v>
      </c>
      <c r="F438" s="40">
        <v>22.6</v>
      </c>
      <c r="G438" s="40">
        <v>20.3</v>
      </c>
      <c r="H438" s="40">
        <v>22</v>
      </c>
      <c r="I438" s="40">
        <v>22.3</v>
      </c>
      <c r="J438" s="40">
        <v>22.1</v>
      </c>
      <c r="K438" s="40">
        <v>19.399999999999999</v>
      </c>
      <c r="L438" s="40">
        <v>22.1</v>
      </c>
      <c r="M438" s="38"/>
      <c r="N438" s="40">
        <v>40.5</v>
      </c>
      <c r="O438" s="40">
        <v>41.2</v>
      </c>
      <c r="P438" s="40">
        <v>42</v>
      </c>
      <c r="Q438" s="40">
        <v>42</v>
      </c>
      <c r="R438" s="40">
        <v>40.9</v>
      </c>
      <c r="S438" s="40">
        <v>43.6</v>
      </c>
      <c r="T438" s="40">
        <v>39.299999999999997</v>
      </c>
      <c r="U438" s="40">
        <v>41.4</v>
      </c>
      <c r="V438" s="40">
        <v>40.200000000000003</v>
      </c>
      <c r="W438" s="40">
        <v>40.799999999999997</v>
      </c>
      <c r="X438" s="40">
        <v>41.7</v>
      </c>
      <c r="Y438" s="38"/>
      <c r="Z438" s="40">
        <v>86</v>
      </c>
      <c r="AA438" s="40">
        <v>82.1</v>
      </c>
      <c r="AB438" s="40">
        <v>86.1</v>
      </c>
      <c r="AC438" s="40">
        <v>84.3</v>
      </c>
      <c r="AD438" s="40">
        <v>88.2</v>
      </c>
      <c r="AE438" s="40">
        <v>80.599999999999994</v>
      </c>
      <c r="AF438" s="40">
        <v>84.3</v>
      </c>
      <c r="AG438" s="40">
        <v>76</v>
      </c>
      <c r="AH438" s="40">
        <v>87</v>
      </c>
      <c r="AI438" s="40">
        <v>80.599999999999994</v>
      </c>
      <c r="AJ438" s="40">
        <v>80.3</v>
      </c>
      <c r="AK438" s="38"/>
      <c r="AL438" s="40">
        <v>165</v>
      </c>
      <c r="AM438" s="40">
        <v>171</v>
      </c>
      <c r="AN438" s="40">
        <v>161</v>
      </c>
      <c r="AO438" s="40">
        <v>162</v>
      </c>
      <c r="AP438" s="40">
        <v>167</v>
      </c>
      <c r="AQ438" s="40">
        <v>161</v>
      </c>
      <c r="AR438" s="40">
        <v>166</v>
      </c>
      <c r="AS438" s="40">
        <v>168</v>
      </c>
      <c r="AT438" s="40">
        <v>166</v>
      </c>
      <c r="AU438" s="40">
        <v>168</v>
      </c>
      <c r="AV438" s="40">
        <v>162</v>
      </c>
      <c r="AW438" s="38"/>
      <c r="AX438" s="40">
        <v>346</v>
      </c>
      <c r="AY438" s="40">
        <v>332</v>
      </c>
      <c r="AZ438" s="40">
        <v>340</v>
      </c>
      <c r="BA438" s="40">
        <v>299</v>
      </c>
      <c r="BB438" s="40">
        <v>329</v>
      </c>
      <c r="BC438" s="40">
        <v>324</v>
      </c>
      <c r="BD438" s="40">
        <v>331</v>
      </c>
      <c r="BE438" s="40">
        <v>336</v>
      </c>
      <c r="BF438" s="40">
        <v>328</v>
      </c>
      <c r="BG438" s="40">
        <v>326</v>
      </c>
      <c r="BH438" s="40">
        <v>329</v>
      </c>
    </row>
    <row r="439" spans="1:60" hidden="1" x14ac:dyDescent="0.2">
      <c r="A439" s="38">
        <v>46</v>
      </c>
      <c r="B439" s="40">
        <v>19.600000000000001</v>
      </c>
      <c r="C439" s="40">
        <v>22.2</v>
      </c>
      <c r="D439" s="40">
        <v>22.5</v>
      </c>
      <c r="E439" s="40">
        <v>21.3</v>
      </c>
      <c r="F439" s="40">
        <v>22.5</v>
      </c>
      <c r="G439" s="40">
        <v>22.4</v>
      </c>
      <c r="H439" s="40">
        <v>22.2</v>
      </c>
      <c r="I439" s="40">
        <v>22</v>
      </c>
      <c r="J439" s="40">
        <v>23</v>
      </c>
      <c r="K439" s="40">
        <v>19.5</v>
      </c>
      <c r="L439" s="40">
        <v>22</v>
      </c>
      <c r="M439" s="38"/>
      <c r="N439" s="40">
        <v>41.5</v>
      </c>
      <c r="O439" s="40">
        <v>40.799999999999997</v>
      </c>
      <c r="P439" s="40">
        <v>42.6</v>
      </c>
      <c r="Q439" s="40">
        <v>41.9</v>
      </c>
      <c r="R439" s="40">
        <v>41.2</v>
      </c>
      <c r="S439" s="40">
        <v>42</v>
      </c>
      <c r="T439" s="40">
        <v>39.799999999999997</v>
      </c>
      <c r="U439" s="40">
        <v>41.6</v>
      </c>
      <c r="V439" s="40">
        <v>41</v>
      </c>
      <c r="W439" s="40">
        <v>40.6</v>
      </c>
      <c r="X439" s="40">
        <v>41.5</v>
      </c>
      <c r="Y439" s="38"/>
      <c r="Z439" s="40">
        <v>84.3</v>
      </c>
      <c r="AA439" s="40">
        <v>84.4</v>
      </c>
      <c r="AB439" s="40">
        <v>84.5</v>
      </c>
      <c r="AC439" s="40">
        <v>85.3</v>
      </c>
      <c r="AD439" s="40">
        <v>83.4</v>
      </c>
      <c r="AE439" s="40">
        <v>77.5</v>
      </c>
      <c r="AF439" s="40">
        <v>84.3</v>
      </c>
      <c r="AG439" s="40">
        <v>82.7</v>
      </c>
      <c r="AH439" s="40">
        <v>88.1</v>
      </c>
      <c r="AI439" s="40">
        <v>80.7</v>
      </c>
      <c r="AJ439" s="40">
        <v>83.4</v>
      </c>
      <c r="AK439" s="38"/>
      <c r="AL439" s="40">
        <v>164</v>
      </c>
      <c r="AM439" s="40">
        <v>174</v>
      </c>
      <c r="AN439" s="40">
        <v>161</v>
      </c>
      <c r="AO439" s="40">
        <v>157</v>
      </c>
      <c r="AP439" s="40">
        <v>164</v>
      </c>
      <c r="AQ439" s="40">
        <v>146</v>
      </c>
      <c r="AR439" s="40">
        <v>169</v>
      </c>
      <c r="AS439" s="40">
        <v>162</v>
      </c>
      <c r="AT439" s="40">
        <v>163</v>
      </c>
      <c r="AU439" s="40">
        <v>165</v>
      </c>
      <c r="AV439" s="40">
        <v>162</v>
      </c>
      <c r="AW439" s="38"/>
      <c r="AX439" s="40">
        <v>331</v>
      </c>
      <c r="AY439" s="40">
        <v>341</v>
      </c>
      <c r="AZ439" s="40">
        <v>333</v>
      </c>
      <c r="BA439" s="40">
        <v>309</v>
      </c>
      <c r="BB439" s="40">
        <v>318</v>
      </c>
      <c r="BC439" s="40">
        <v>322</v>
      </c>
      <c r="BD439" s="40">
        <v>331</v>
      </c>
      <c r="BE439" s="40">
        <v>332</v>
      </c>
      <c r="BF439" s="40">
        <v>315</v>
      </c>
      <c r="BG439" s="40">
        <v>321</v>
      </c>
      <c r="BH439" s="40">
        <v>329</v>
      </c>
    </row>
    <row r="440" spans="1:60" hidden="1" x14ac:dyDescent="0.2">
      <c r="A440" s="38">
        <v>47</v>
      </c>
      <c r="B440" s="40">
        <v>19.899999999999999</v>
      </c>
      <c r="C440" s="40">
        <v>22.4</v>
      </c>
      <c r="D440" s="40">
        <v>22</v>
      </c>
      <c r="E440" s="40">
        <v>21.7</v>
      </c>
      <c r="F440" s="40">
        <v>22.2</v>
      </c>
      <c r="G440" s="40">
        <v>21.3</v>
      </c>
      <c r="H440" s="40">
        <v>22.2</v>
      </c>
      <c r="I440" s="40">
        <v>22.1</v>
      </c>
      <c r="J440" s="40">
        <v>22.1</v>
      </c>
      <c r="K440" s="40">
        <v>19.3</v>
      </c>
      <c r="L440" s="40">
        <v>22.4</v>
      </c>
      <c r="M440" s="38"/>
      <c r="N440" s="40">
        <v>40.799999999999997</v>
      </c>
      <c r="O440" s="40">
        <v>40.700000000000003</v>
      </c>
      <c r="P440" s="40">
        <v>44.8</v>
      </c>
      <c r="Q440" s="40">
        <v>42.8</v>
      </c>
      <c r="R440" s="40">
        <v>41</v>
      </c>
      <c r="S440" s="40">
        <v>42</v>
      </c>
      <c r="T440" s="40">
        <v>37.200000000000003</v>
      </c>
      <c r="U440" s="40">
        <v>41.6</v>
      </c>
      <c r="V440" s="40">
        <v>43</v>
      </c>
      <c r="W440" s="40">
        <v>40.700000000000003</v>
      </c>
      <c r="X440" s="40">
        <v>41.4</v>
      </c>
      <c r="Y440" s="38"/>
      <c r="Z440" s="40">
        <v>83.9</v>
      </c>
      <c r="AA440" s="40">
        <v>83.8</v>
      </c>
      <c r="AB440" s="40">
        <v>84.4</v>
      </c>
      <c r="AC440" s="40">
        <v>86.6</v>
      </c>
      <c r="AD440" s="40">
        <v>84</v>
      </c>
      <c r="AE440" s="40">
        <v>78.2</v>
      </c>
      <c r="AF440" s="40">
        <v>85.4</v>
      </c>
      <c r="AG440" s="40">
        <v>88.2</v>
      </c>
      <c r="AH440" s="40">
        <v>87.1</v>
      </c>
      <c r="AI440" s="40">
        <v>80.7</v>
      </c>
      <c r="AJ440" s="40">
        <v>74.400000000000006</v>
      </c>
      <c r="AK440" s="38"/>
      <c r="AL440" s="40">
        <v>164</v>
      </c>
      <c r="AM440" s="40">
        <v>165</v>
      </c>
      <c r="AN440" s="40">
        <v>162</v>
      </c>
      <c r="AO440" s="40">
        <v>152</v>
      </c>
      <c r="AP440" s="40">
        <v>165</v>
      </c>
      <c r="AQ440" s="40">
        <v>152</v>
      </c>
      <c r="AR440" s="40">
        <v>166</v>
      </c>
      <c r="AS440" s="40">
        <v>169</v>
      </c>
      <c r="AT440" s="40">
        <v>159</v>
      </c>
      <c r="AU440" s="40">
        <v>162</v>
      </c>
      <c r="AV440" s="40">
        <v>163</v>
      </c>
      <c r="AW440" s="38"/>
      <c r="AX440" s="40">
        <v>330</v>
      </c>
      <c r="AY440" s="40">
        <v>324</v>
      </c>
      <c r="AZ440" s="40">
        <v>328</v>
      </c>
      <c r="BA440" s="40">
        <v>296</v>
      </c>
      <c r="BB440" s="40">
        <v>315</v>
      </c>
      <c r="BC440" s="40">
        <v>324</v>
      </c>
      <c r="BD440" s="40">
        <v>331</v>
      </c>
      <c r="BE440" s="40">
        <v>330</v>
      </c>
      <c r="BF440" s="40">
        <v>335</v>
      </c>
      <c r="BG440" s="40">
        <v>332</v>
      </c>
      <c r="BH440" s="40">
        <v>328</v>
      </c>
    </row>
    <row r="441" spans="1:60" hidden="1" x14ac:dyDescent="0.2">
      <c r="A441" s="38">
        <v>48</v>
      </c>
      <c r="B441" s="40">
        <v>19.600000000000001</v>
      </c>
      <c r="C441" s="40">
        <v>22.2</v>
      </c>
      <c r="D441" s="40">
        <v>21.2</v>
      </c>
      <c r="E441" s="40">
        <v>21.9</v>
      </c>
      <c r="F441" s="40">
        <v>22.3</v>
      </c>
      <c r="G441" s="40">
        <v>21.7</v>
      </c>
      <c r="H441" s="40">
        <v>22.1</v>
      </c>
      <c r="I441" s="40">
        <v>21.5</v>
      </c>
      <c r="J441" s="40">
        <v>22</v>
      </c>
      <c r="K441" s="40">
        <v>19.5</v>
      </c>
      <c r="L441" s="40">
        <v>23.1</v>
      </c>
      <c r="M441" s="38"/>
      <c r="N441" s="40">
        <v>41.4</v>
      </c>
      <c r="O441" s="40">
        <v>40.799999999999997</v>
      </c>
      <c r="P441" s="40">
        <v>42</v>
      </c>
      <c r="Q441" s="40">
        <v>42</v>
      </c>
      <c r="R441" s="40">
        <v>41.1</v>
      </c>
      <c r="S441" s="40">
        <v>42.1</v>
      </c>
      <c r="T441" s="40">
        <v>37.9</v>
      </c>
      <c r="U441" s="40">
        <v>41.3</v>
      </c>
      <c r="V441" s="40">
        <v>43.4</v>
      </c>
      <c r="W441" s="40">
        <v>40.799999999999997</v>
      </c>
      <c r="X441" s="40">
        <v>41.5</v>
      </c>
      <c r="Y441" s="38"/>
      <c r="Z441" s="40">
        <v>84.3</v>
      </c>
      <c r="AA441" s="40">
        <v>84.6</v>
      </c>
      <c r="AB441" s="40">
        <v>84.8</v>
      </c>
      <c r="AC441" s="40">
        <v>84</v>
      </c>
      <c r="AD441" s="40">
        <v>84.2</v>
      </c>
      <c r="AE441" s="40">
        <v>80</v>
      </c>
      <c r="AF441" s="40">
        <v>84.2</v>
      </c>
      <c r="AG441" s="40">
        <v>79.400000000000006</v>
      </c>
      <c r="AH441" s="40">
        <v>84.4</v>
      </c>
      <c r="AI441" s="40">
        <v>80.7</v>
      </c>
      <c r="AJ441" s="40">
        <v>78.7</v>
      </c>
      <c r="AK441" s="38"/>
      <c r="AL441" s="40">
        <v>162</v>
      </c>
      <c r="AM441" s="40">
        <v>174</v>
      </c>
      <c r="AN441" s="40">
        <v>162</v>
      </c>
      <c r="AO441" s="40">
        <v>165</v>
      </c>
      <c r="AP441" s="40">
        <v>163</v>
      </c>
      <c r="AQ441" s="40">
        <v>166</v>
      </c>
      <c r="AR441" s="40">
        <v>166</v>
      </c>
      <c r="AS441" s="40">
        <v>165</v>
      </c>
      <c r="AT441" s="40">
        <v>164</v>
      </c>
      <c r="AU441" s="40">
        <v>164</v>
      </c>
      <c r="AV441" s="40">
        <v>165</v>
      </c>
      <c r="AW441" s="38"/>
      <c r="AX441" s="40">
        <v>336</v>
      </c>
      <c r="AY441" s="40">
        <v>338</v>
      </c>
      <c r="AZ441" s="40">
        <v>329</v>
      </c>
      <c r="BA441" s="40">
        <v>332</v>
      </c>
      <c r="BB441" s="40">
        <v>320</v>
      </c>
      <c r="BC441" s="40">
        <v>324</v>
      </c>
      <c r="BD441" s="40">
        <v>320</v>
      </c>
      <c r="BE441" s="40">
        <v>331</v>
      </c>
      <c r="BF441" s="40">
        <v>327</v>
      </c>
      <c r="BG441" s="40">
        <v>327</v>
      </c>
      <c r="BH441" s="40">
        <v>334</v>
      </c>
    </row>
    <row r="442" spans="1:60" hidden="1" x14ac:dyDescent="0.2">
      <c r="A442" s="38">
        <v>49</v>
      </c>
      <c r="B442" s="40">
        <v>19.600000000000001</v>
      </c>
      <c r="C442" s="40">
        <v>22.1</v>
      </c>
      <c r="D442" s="40">
        <v>22</v>
      </c>
      <c r="E442" s="40">
        <v>21.7</v>
      </c>
      <c r="F442" s="40">
        <v>22.4</v>
      </c>
      <c r="G442" s="40">
        <v>21.2</v>
      </c>
      <c r="H442" s="40">
        <v>22.2</v>
      </c>
      <c r="I442" s="40">
        <v>21.7</v>
      </c>
      <c r="J442" s="40">
        <v>22.2</v>
      </c>
      <c r="K442" s="40">
        <v>19.399999999999999</v>
      </c>
      <c r="L442" s="40">
        <v>22.5</v>
      </c>
      <c r="M442" s="38"/>
      <c r="N442" s="40">
        <v>40.700000000000003</v>
      </c>
      <c r="O442" s="40">
        <v>35.9</v>
      </c>
      <c r="P442" s="40">
        <v>42.6</v>
      </c>
      <c r="Q442" s="40">
        <v>41.9</v>
      </c>
      <c r="R442" s="40">
        <v>41.1</v>
      </c>
      <c r="S442" s="40">
        <v>42.2</v>
      </c>
      <c r="T442" s="40">
        <v>37.200000000000003</v>
      </c>
      <c r="U442" s="40">
        <v>41.8</v>
      </c>
      <c r="V442" s="40">
        <v>42</v>
      </c>
      <c r="W442" s="40">
        <v>41</v>
      </c>
      <c r="X442" s="40">
        <v>41.1</v>
      </c>
      <c r="Y442" s="38"/>
      <c r="Z442" s="40">
        <v>84.4</v>
      </c>
      <c r="AA442" s="40">
        <v>77.099999999999994</v>
      </c>
      <c r="AB442" s="40">
        <v>84.9</v>
      </c>
      <c r="AC442" s="40">
        <v>85.3</v>
      </c>
      <c r="AD442" s="40">
        <v>84.6</v>
      </c>
      <c r="AE442" s="40">
        <v>79.5</v>
      </c>
      <c r="AF442" s="40">
        <v>83.9</v>
      </c>
      <c r="AG442" s="40">
        <v>80.7</v>
      </c>
      <c r="AH442" s="40">
        <v>85.1</v>
      </c>
      <c r="AI442" s="40">
        <v>80.599999999999994</v>
      </c>
      <c r="AJ442" s="40">
        <v>81</v>
      </c>
      <c r="AK442" s="38"/>
      <c r="AL442" s="40">
        <v>163</v>
      </c>
      <c r="AM442" s="40">
        <v>167</v>
      </c>
      <c r="AN442" s="40">
        <v>161</v>
      </c>
      <c r="AO442" s="40">
        <v>157</v>
      </c>
      <c r="AP442" s="40">
        <v>164</v>
      </c>
      <c r="AQ442" s="40">
        <v>160</v>
      </c>
      <c r="AR442" s="40">
        <v>171</v>
      </c>
      <c r="AS442" s="40">
        <v>166</v>
      </c>
      <c r="AT442" s="40">
        <v>171</v>
      </c>
      <c r="AU442" s="40">
        <v>164</v>
      </c>
      <c r="AV442" s="40">
        <v>164</v>
      </c>
      <c r="AW442" s="38"/>
      <c r="AX442" s="40">
        <v>333</v>
      </c>
      <c r="AY442" s="40">
        <v>326</v>
      </c>
      <c r="AZ442" s="40">
        <v>328</v>
      </c>
      <c r="BA442" s="40">
        <v>332</v>
      </c>
      <c r="BB442" s="40">
        <v>319</v>
      </c>
      <c r="BC442" s="40">
        <v>325</v>
      </c>
      <c r="BD442" s="40">
        <v>319</v>
      </c>
      <c r="BE442" s="40">
        <v>332</v>
      </c>
      <c r="BF442" s="40">
        <v>335</v>
      </c>
      <c r="BG442" s="40">
        <v>322</v>
      </c>
      <c r="BH442" s="40">
        <v>331</v>
      </c>
    </row>
    <row r="443" spans="1:60" hidden="1" x14ac:dyDescent="0.2">
      <c r="A443" s="38">
        <v>50</v>
      </c>
      <c r="B443" s="40">
        <v>19.5</v>
      </c>
      <c r="C443" s="40">
        <v>22.6</v>
      </c>
      <c r="D443" s="40">
        <v>22.4</v>
      </c>
      <c r="E443" s="40">
        <v>22.5</v>
      </c>
      <c r="F443" s="40">
        <v>22.9</v>
      </c>
      <c r="G443" s="40">
        <v>21</v>
      </c>
      <c r="H443" s="40">
        <v>21.8</v>
      </c>
      <c r="I443" s="40">
        <v>22</v>
      </c>
      <c r="J443" s="40">
        <v>22.1</v>
      </c>
      <c r="K443" s="40">
        <v>19.399999999999999</v>
      </c>
      <c r="L443" s="40">
        <v>22.8</v>
      </c>
      <c r="M443" s="38"/>
      <c r="N443" s="40">
        <v>39.4</v>
      </c>
      <c r="O443" s="40">
        <v>41.3</v>
      </c>
      <c r="P443" s="40">
        <v>44.3</v>
      </c>
      <c r="Q443" s="40">
        <v>41.9</v>
      </c>
      <c r="R443" s="40">
        <v>41.5</v>
      </c>
      <c r="S443" s="40">
        <v>43.5</v>
      </c>
      <c r="T443" s="40">
        <v>37.4</v>
      </c>
      <c r="U443" s="40">
        <v>41.3</v>
      </c>
      <c r="V443" s="40">
        <v>43.1</v>
      </c>
      <c r="W443" s="40">
        <v>40.799999999999997</v>
      </c>
      <c r="X443" s="40">
        <v>41.4</v>
      </c>
      <c r="Y443" s="38"/>
      <c r="Z443" s="40">
        <v>86.6</v>
      </c>
      <c r="AA443" s="40">
        <v>80.900000000000006</v>
      </c>
      <c r="AB443" s="40">
        <v>84.1</v>
      </c>
      <c r="AC443" s="40">
        <v>88.7</v>
      </c>
      <c r="AD443" s="40">
        <v>87.1</v>
      </c>
      <c r="AE443" s="40">
        <v>86</v>
      </c>
      <c r="AF443" s="40">
        <v>84.9</v>
      </c>
      <c r="AG443" s="40">
        <v>79.400000000000006</v>
      </c>
      <c r="AH443" s="40">
        <v>87.4</v>
      </c>
      <c r="AI443" s="40">
        <v>80.5</v>
      </c>
      <c r="AJ443" s="40">
        <v>78.7</v>
      </c>
      <c r="AK443" s="38"/>
      <c r="AL443" s="40">
        <v>165</v>
      </c>
      <c r="AM443" s="40">
        <v>163</v>
      </c>
      <c r="AN443" s="40">
        <v>163</v>
      </c>
      <c r="AO443" s="40">
        <v>160</v>
      </c>
      <c r="AP443" s="40">
        <v>164</v>
      </c>
      <c r="AQ443" s="40">
        <v>160</v>
      </c>
      <c r="AR443" s="40">
        <v>172</v>
      </c>
      <c r="AS443" s="40">
        <v>172</v>
      </c>
      <c r="AT443" s="40">
        <v>167</v>
      </c>
      <c r="AU443" s="40">
        <v>162</v>
      </c>
      <c r="AV443" s="40">
        <v>163</v>
      </c>
      <c r="AW443" s="38"/>
      <c r="AX443" s="40">
        <v>334</v>
      </c>
      <c r="AY443" s="40">
        <v>334</v>
      </c>
      <c r="AZ443" s="40">
        <v>327</v>
      </c>
      <c r="BA443" s="40">
        <v>340</v>
      </c>
      <c r="BB443" s="40">
        <v>319</v>
      </c>
      <c r="BC443" s="40">
        <v>326</v>
      </c>
      <c r="BD443" s="40">
        <v>321</v>
      </c>
      <c r="BE443" s="40">
        <v>331</v>
      </c>
      <c r="BF443" s="40">
        <v>324</v>
      </c>
      <c r="BG443" s="40">
        <v>319</v>
      </c>
      <c r="BH443" s="40">
        <v>332</v>
      </c>
    </row>
    <row r="444" spans="1:60" hidden="1" x14ac:dyDescent="0.2">
      <c r="A444" s="38">
        <v>51</v>
      </c>
      <c r="B444" s="40">
        <v>19.600000000000001</v>
      </c>
      <c r="C444" s="40">
        <v>22.3</v>
      </c>
      <c r="D444" s="40">
        <v>21.9</v>
      </c>
      <c r="E444" s="40">
        <v>21.7</v>
      </c>
      <c r="F444" s="40">
        <v>22.1</v>
      </c>
      <c r="G444" s="40">
        <v>22.1</v>
      </c>
      <c r="H444" s="40">
        <v>21.8</v>
      </c>
      <c r="I444" s="40">
        <v>20.7</v>
      </c>
      <c r="J444" s="40">
        <v>21.8</v>
      </c>
      <c r="K444" s="40">
        <v>19.600000000000001</v>
      </c>
      <c r="L444" s="40">
        <v>23.1</v>
      </c>
      <c r="M444" s="38"/>
      <c r="N444" s="40">
        <v>42.1</v>
      </c>
      <c r="O444" s="40">
        <v>39.4</v>
      </c>
      <c r="P444" s="40">
        <v>42</v>
      </c>
      <c r="Q444" s="40">
        <v>41.9</v>
      </c>
      <c r="R444" s="40">
        <v>41.1</v>
      </c>
      <c r="S444" s="40">
        <v>42.1</v>
      </c>
      <c r="T444" s="40">
        <v>38.6</v>
      </c>
      <c r="U444" s="40">
        <v>40.9</v>
      </c>
      <c r="V444" s="40">
        <v>44</v>
      </c>
      <c r="W444" s="40">
        <v>41.2</v>
      </c>
      <c r="X444" s="40">
        <v>42.6</v>
      </c>
      <c r="Y444" s="38"/>
      <c r="Z444" s="40">
        <v>85.7</v>
      </c>
      <c r="AA444" s="40">
        <v>79.400000000000006</v>
      </c>
      <c r="AB444" s="40">
        <v>84</v>
      </c>
      <c r="AC444" s="40">
        <v>83.9</v>
      </c>
      <c r="AD444" s="40">
        <v>78.7</v>
      </c>
      <c r="AE444" s="40">
        <v>81.099999999999994</v>
      </c>
      <c r="AF444" s="40">
        <v>84.9</v>
      </c>
      <c r="AG444" s="40">
        <v>84.2</v>
      </c>
      <c r="AH444" s="40">
        <v>86.8</v>
      </c>
      <c r="AI444" s="40">
        <v>80.5</v>
      </c>
      <c r="AJ444" s="40">
        <v>75.400000000000006</v>
      </c>
      <c r="AK444" s="38"/>
      <c r="AL444" s="40">
        <v>164</v>
      </c>
      <c r="AM444" s="40">
        <v>164</v>
      </c>
      <c r="AN444" s="40">
        <v>165</v>
      </c>
      <c r="AO444" s="40">
        <v>164</v>
      </c>
      <c r="AP444" s="40">
        <v>162</v>
      </c>
      <c r="AQ444" s="40">
        <v>154</v>
      </c>
      <c r="AR444" s="40">
        <v>177</v>
      </c>
      <c r="AS444" s="40">
        <v>179</v>
      </c>
      <c r="AT444" s="40">
        <v>166</v>
      </c>
      <c r="AU444" s="40">
        <v>164</v>
      </c>
      <c r="AV444" s="40">
        <v>165</v>
      </c>
      <c r="AW444" s="38"/>
      <c r="AX444" s="40">
        <v>304</v>
      </c>
      <c r="AY444" s="40">
        <v>330</v>
      </c>
      <c r="AZ444" s="40">
        <v>334</v>
      </c>
      <c r="BA444" s="40">
        <v>329</v>
      </c>
      <c r="BB444" s="40">
        <v>320</v>
      </c>
      <c r="BC444" s="40">
        <v>325</v>
      </c>
      <c r="BD444" s="40">
        <v>320</v>
      </c>
      <c r="BE444" s="40">
        <v>323</v>
      </c>
      <c r="BF444" s="40">
        <v>322</v>
      </c>
      <c r="BG444" s="40">
        <v>316</v>
      </c>
      <c r="BH444" s="40">
        <v>335</v>
      </c>
    </row>
    <row r="445" spans="1:60" hidden="1" x14ac:dyDescent="0.2">
      <c r="A445" s="38">
        <v>52</v>
      </c>
      <c r="B445" s="40">
        <v>20.100000000000001</v>
      </c>
      <c r="C445" s="40">
        <v>22.1</v>
      </c>
      <c r="D445" s="40">
        <v>22.7</v>
      </c>
      <c r="E445" s="40">
        <v>22</v>
      </c>
      <c r="F445" s="40">
        <v>22.3</v>
      </c>
      <c r="G445" s="40">
        <v>20.7</v>
      </c>
      <c r="H445" s="40">
        <v>22.4</v>
      </c>
      <c r="I445" s="40">
        <v>21.2</v>
      </c>
      <c r="J445" s="40">
        <v>20.9</v>
      </c>
      <c r="K445" s="40">
        <v>19</v>
      </c>
      <c r="L445" s="40">
        <v>22.3</v>
      </c>
      <c r="M445" s="38"/>
      <c r="N445" s="40">
        <v>42.1</v>
      </c>
      <c r="O445" s="40">
        <v>42.1</v>
      </c>
      <c r="P445" s="40">
        <v>42.1</v>
      </c>
      <c r="Q445" s="40">
        <v>42</v>
      </c>
      <c r="R445" s="40">
        <v>41.1</v>
      </c>
      <c r="S445" s="40">
        <v>43</v>
      </c>
      <c r="T445" s="40">
        <v>38.1</v>
      </c>
      <c r="U445" s="40">
        <v>41.2</v>
      </c>
      <c r="V445" s="40">
        <v>42.9</v>
      </c>
      <c r="W445" s="40">
        <v>41.6</v>
      </c>
      <c r="X445" s="40">
        <v>42.9</v>
      </c>
      <c r="Y445" s="38"/>
      <c r="Z445" s="40">
        <v>85</v>
      </c>
      <c r="AA445" s="40">
        <v>79.599999999999994</v>
      </c>
      <c r="AB445" s="40">
        <v>84.6</v>
      </c>
      <c r="AC445" s="40">
        <v>84.4</v>
      </c>
      <c r="AD445" s="40">
        <v>78.900000000000006</v>
      </c>
      <c r="AE445" s="40">
        <v>79.900000000000006</v>
      </c>
      <c r="AF445" s="40">
        <v>66.7</v>
      </c>
      <c r="AG445" s="40">
        <v>79.599999999999994</v>
      </c>
      <c r="AH445" s="40">
        <v>85.1</v>
      </c>
      <c r="AI445" s="40">
        <v>80</v>
      </c>
      <c r="AJ445" s="40">
        <v>79</v>
      </c>
      <c r="AK445" s="38"/>
      <c r="AL445" s="40">
        <v>165</v>
      </c>
      <c r="AM445" s="40">
        <v>164</v>
      </c>
      <c r="AN445" s="40">
        <v>163</v>
      </c>
      <c r="AO445" s="40">
        <v>163</v>
      </c>
      <c r="AP445" s="40">
        <v>162</v>
      </c>
      <c r="AQ445" s="40">
        <v>159</v>
      </c>
      <c r="AR445" s="40">
        <v>165</v>
      </c>
      <c r="AS445" s="40">
        <v>175</v>
      </c>
      <c r="AT445" s="40">
        <v>166</v>
      </c>
      <c r="AU445" s="40">
        <v>163</v>
      </c>
      <c r="AV445" s="40">
        <v>163</v>
      </c>
      <c r="AW445" s="38"/>
      <c r="AX445" s="40">
        <v>317</v>
      </c>
      <c r="AY445" s="40">
        <v>327</v>
      </c>
      <c r="AZ445" s="40">
        <v>276</v>
      </c>
      <c r="BA445" s="40">
        <v>320</v>
      </c>
      <c r="BB445" s="40">
        <v>326</v>
      </c>
      <c r="BC445" s="40">
        <v>324</v>
      </c>
      <c r="BD445" s="40">
        <v>325</v>
      </c>
      <c r="BE445" s="40">
        <v>322</v>
      </c>
      <c r="BF445" s="40">
        <v>336</v>
      </c>
      <c r="BG445" s="40">
        <v>318</v>
      </c>
      <c r="BH445" s="40">
        <v>329</v>
      </c>
    </row>
    <row r="446" spans="1:60" hidden="1" x14ac:dyDescent="0.2">
      <c r="A446" s="38">
        <v>53</v>
      </c>
      <c r="B446" s="40">
        <v>19.600000000000001</v>
      </c>
      <c r="C446" s="40">
        <v>22.1</v>
      </c>
      <c r="D446" s="40">
        <v>22.3</v>
      </c>
      <c r="E446" s="40">
        <v>21.9</v>
      </c>
      <c r="F446" s="40">
        <v>22.1</v>
      </c>
      <c r="G446" s="40">
        <v>19.600000000000001</v>
      </c>
      <c r="H446" s="40">
        <v>22</v>
      </c>
      <c r="I446" s="40">
        <v>22.3</v>
      </c>
      <c r="J446" s="40">
        <v>20.2</v>
      </c>
      <c r="K446" s="40">
        <v>20</v>
      </c>
      <c r="L446" s="40">
        <v>21.8</v>
      </c>
      <c r="M446" s="38"/>
      <c r="N446" s="40">
        <v>41.6</v>
      </c>
      <c r="O446" s="40">
        <v>41.1</v>
      </c>
      <c r="P446" s="40">
        <v>41.5</v>
      </c>
      <c r="Q446" s="40">
        <v>41.9</v>
      </c>
      <c r="R446" s="40">
        <v>41.2</v>
      </c>
      <c r="S446" s="40">
        <v>41.9</v>
      </c>
      <c r="T446" s="40">
        <v>36.799999999999997</v>
      </c>
      <c r="U446" s="40">
        <v>41.5</v>
      </c>
      <c r="V446" s="40">
        <v>42.6</v>
      </c>
      <c r="W446" s="40">
        <v>40.9</v>
      </c>
      <c r="X446" s="40">
        <v>42.4</v>
      </c>
      <c r="Y446" s="38"/>
      <c r="Z446" s="40">
        <v>86.3</v>
      </c>
      <c r="AA446" s="40">
        <v>81.7</v>
      </c>
      <c r="AB446" s="40">
        <v>85.2</v>
      </c>
      <c r="AC446" s="40">
        <v>85.5</v>
      </c>
      <c r="AD446" s="40">
        <v>75.7</v>
      </c>
      <c r="AE446" s="40">
        <v>82.1</v>
      </c>
      <c r="AF446" s="40">
        <v>84.3</v>
      </c>
      <c r="AG446" s="40">
        <v>83.8</v>
      </c>
      <c r="AH446" s="40">
        <v>84.5</v>
      </c>
      <c r="AI446" s="40">
        <v>80</v>
      </c>
      <c r="AJ446" s="40">
        <v>80.2</v>
      </c>
      <c r="AK446" s="38"/>
      <c r="AL446" s="40">
        <v>164</v>
      </c>
      <c r="AM446" s="40">
        <v>165</v>
      </c>
      <c r="AN446" s="40">
        <v>161</v>
      </c>
      <c r="AO446" s="40">
        <v>156</v>
      </c>
      <c r="AP446" s="40">
        <v>156</v>
      </c>
      <c r="AQ446" s="40">
        <v>161</v>
      </c>
      <c r="AR446" s="40">
        <v>164</v>
      </c>
      <c r="AS446" s="40">
        <v>167</v>
      </c>
      <c r="AT446" s="40">
        <v>167</v>
      </c>
      <c r="AU446" s="40">
        <v>164</v>
      </c>
      <c r="AV446" s="40">
        <v>169</v>
      </c>
      <c r="AW446" s="38"/>
      <c r="AX446" s="40">
        <v>323</v>
      </c>
      <c r="AY446" s="40">
        <v>328</v>
      </c>
      <c r="AZ446" s="40">
        <v>236</v>
      </c>
      <c r="BA446" s="40">
        <v>337</v>
      </c>
      <c r="BB446" s="40">
        <v>321</v>
      </c>
      <c r="BC446" s="40">
        <v>325</v>
      </c>
      <c r="BD446" s="40">
        <v>323</v>
      </c>
      <c r="BE446" s="40">
        <v>327</v>
      </c>
      <c r="BF446" s="40">
        <v>324</v>
      </c>
      <c r="BG446" s="40">
        <v>326</v>
      </c>
      <c r="BH446" s="40">
        <v>331</v>
      </c>
    </row>
    <row r="447" spans="1:60" hidden="1" x14ac:dyDescent="0.2">
      <c r="A447" s="38">
        <v>54</v>
      </c>
      <c r="B447" s="40">
        <v>19.600000000000001</v>
      </c>
      <c r="C447" s="40">
        <v>22.2</v>
      </c>
      <c r="D447" s="40">
        <v>21.5</v>
      </c>
      <c r="E447" s="40">
        <v>22.1</v>
      </c>
      <c r="F447" s="40">
        <v>22.1</v>
      </c>
      <c r="G447" s="40">
        <v>21.6</v>
      </c>
      <c r="H447" s="40">
        <v>21.8</v>
      </c>
      <c r="I447" s="40">
        <v>21.6</v>
      </c>
      <c r="J447" s="40">
        <v>20.3</v>
      </c>
      <c r="K447" s="40">
        <v>19.600000000000001</v>
      </c>
      <c r="L447" s="40">
        <v>21.7</v>
      </c>
      <c r="M447" s="38"/>
      <c r="N447" s="40">
        <v>41.3</v>
      </c>
      <c r="O447" s="40">
        <v>41.3</v>
      </c>
      <c r="P447" s="40">
        <v>42</v>
      </c>
      <c r="Q447" s="40">
        <v>41.7</v>
      </c>
      <c r="R447" s="40">
        <v>44.4</v>
      </c>
      <c r="S447" s="40">
        <v>45.6</v>
      </c>
      <c r="T447" s="40">
        <v>38</v>
      </c>
      <c r="U447" s="40">
        <v>41.6</v>
      </c>
      <c r="V447" s="40">
        <v>42.4</v>
      </c>
      <c r="W447" s="40">
        <v>40.5</v>
      </c>
      <c r="X447" s="40">
        <v>43.4</v>
      </c>
      <c r="Y447" s="38"/>
      <c r="Z447" s="40">
        <v>84.3</v>
      </c>
      <c r="AA447" s="40">
        <v>80</v>
      </c>
      <c r="AB447" s="40">
        <v>87.6</v>
      </c>
      <c r="AC447" s="40">
        <v>83.9</v>
      </c>
      <c r="AD447" s="40">
        <v>74.8</v>
      </c>
      <c r="AE447" s="40">
        <v>84.1</v>
      </c>
      <c r="AF447" s="40">
        <v>84.1</v>
      </c>
      <c r="AG447" s="40">
        <v>79.900000000000006</v>
      </c>
      <c r="AH447" s="40">
        <v>83.9</v>
      </c>
      <c r="AI447" s="40">
        <v>80</v>
      </c>
      <c r="AJ447" s="40">
        <v>80.8</v>
      </c>
      <c r="AK447" s="38"/>
      <c r="AL447" s="40">
        <v>165</v>
      </c>
      <c r="AM447" s="40">
        <v>167</v>
      </c>
      <c r="AN447" s="40">
        <v>158</v>
      </c>
      <c r="AO447" s="40">
        <v>164</v>
      </c>
      <c r="AP447" s="40">
        <v>141</v>
      </c>
      <c r="AQ447" s="40">
        <v>171</v>
      </c>
      <c r="AR447" s="40">
        <v>165</v>
      </c>
      <c r="AS447" s="40">
        <v>171</v>
      </c>
      <c r="AT447" s="40">
        <v>166</v>
      </c>
      <c r="AU447" s="40">
        <v>164</v>
      </c>
      <c r="AV447" s="40">
        <v>164</v>
      </c>
      <c r="AW447" s="38"/>
      <c r="AX447" s="40">
        <v>324</v>
      </c>
      <c r="AY447" s="40">
        <v>333</v>
      </c>
      <c r="AZ447" s="40">
        <v>236</v>
      </c>
      <c r="BA447" s="40">
        <v>336</v>
      </c>
      <c r="BB447" s="40">
        <v>325</v>
      </c>
      <c r="BC447" s="40">
        <v>327</v>
      </c>
      <c r="BD447" s="40">
        <v>322</v>
      </c>
      <c r="BE447" s="40">
        <v>329</v>
      </c>
      <c r="BF447" s="40">
        <v>314</v>
      </c>
      <c r="BG447" s="40">
        <v>322</v>
      </c>
      <c r="BH447" s="40">
        <v>328</v>
      </c>
    </row>
    <row r="448" spans="1:60" hidden="1" x14ac:dyDescent="0.2">
      <c r="A448" s="38">
        <v>55</v>
      </c>
      <c r="B448" s="40">
        <v>19.7</v>
      </c>
      <c r="C448" s="40">
        <v>22.1</v>
      </c>
      <c r="D448" s="40">
        <v>21.5</v>
      </c>
      <c r="E448" s="40">
        <v>21.8</v>
      </c>
      <c r="F448" s="40">
        <v>22.8</v>
      </c>
      <c r="G448" s="40">
        <v>22</v>
      </c>
      <c r="H448" s="40">
        <v>21.8</v>
      </c>
      <c r="I448" s="40">
        <v>20.9</v>
      </c>
      <c r="J448" s="40">
        <v>21.4</v>
      </c>
      <c r="K448" s="40">
        <v>19.899999999999999</v>
      </c>
      <c r="L448" s="40">
        <v>21.9</v>
      </c>
      <c r="M448" s="38"/>
      <c r="N448" s="40">
        <v>41.2</v>
      </c>
      <c r="O448" s="40">
        <v>39.6</v>
      </c>
      <c r="P448" s="40">
        <v>42.9</v>
      </c>
      <c r="Q448" s="40">
        <v>42.1</v>
      </c>
      <c r="R448" s="40">
        <v>41.8</v>
      </c>
      <c r="S448" s="40">
        <v>45.8</v>
      </c>
      <c r="T448" s="40">
        <v>37.4</v>
      </c>
      <c r="U448" s="40">
        <v>41.7</v>
      </c>
      <c r="V448" s="40">
        <v>41.6</v>
      </c>
      <c r="W448" s="40">
        <v>40.700000000000003</v>
      </c>
      <c r="X448" s="40">
        <v>43.2</v>
      </c>
      <c r="Y448" s="38"/>
      <c r="Z448" s="40">
        <v>84.3</v>
      </c>
      <c r="AA448" s="40">
        <v>82.9</v>
      </c>
      <c r="AB448" s="40">
        <v>84.1</v>
      </c>
      <c r="AC448" s="40">
        <v>83.9</v>
      </c>
      <c r="AD448" s="40">
        <v>83.9</v>
      </c>
      <c r="AE448" s="40">
        <v>84.4</v>
      </c>
      <c r="AF448" s="40">
        <v>84.6</v>
      </c>
      <c r="AG448" s="40">
        <v>81.8</v>
      </c>
      <c r="AH448" s="40">
        <v>83.8</v>
      </c>
      <c r="AI448" s="40">
        <v>79.8</v>
      </c>
      <c r="AJ448" s="40">
        <v>81.2</v>
      </c>
      <c r="AK448" s="38"/>
      <c r="AL448" s="40">
        <v>164</v>
      </c>
      <c r="AM448" s="40">
        <v>165</v>
      </c>
      <c r="AN448" s="40">
        <v>157</v>
      </c>
      <c r="AO448" s="40">
        <v>161</v>
      </c>
      <c r="AP448" s="40">
        <v>147</v>
      </c>
      <c r="AQ448" s="40">
        <v>168</v>
      </c>
      <c r="AR448" s="40">
        <v>177</v>
      </c>
      <c r="AS448" s="40">
        <v>164</v>
      </c>
      <c r="AT448" s="40">
        <v>167</v>
      </c>
      <c r="AU448" s="40">
        <v>163</v>
      </c>
      <c r="AV448" s="40">
        <v>164</v>
      </c>
      <c r="AW448" s="38"/>
      <c r="AX448" s="40">
        <v>328</v>
      </c>
      <c r="AY448" s="40">
        <v>330</v>
      </c>
      <c r="AZ448" s="40">
        <v>235</v>
      </c>
      <c r="BA448" s="40">
        <v>339</v>
      </c>
      <c r="BB448" s="40">
        <v>319</v>
      </c>
      <c r="BC448" s="40">
        <v>322</v>
      </c>
      <c r="BD448" s="40">
        <v>312</v>
      </c>
      <c r="BE448" s="40">
        <v>321</v>
      </c>
      <c r="BF448" s="40">
        <v>331</v>
      </c>
      <c r="BG448" s="40">
        <v>331</v>
      </c>
      <c r="BH448" s="40">
        <v>323</v>
      </c>
    </row>
    <row r="449" spans="1:60" hidden="1" x14ac:dyDescent="0.2">
      <c r="A449" s="38">
        <v>56</v>
      </c>
      <c r="B449" s="40">
        <v>19.600000000000001</v>
      </c>
      <c r="C449" s="40">
        <v>22.1</v>
      </c>
      <c r="D449" s="40">
        <v>22.3</v>
      </c>
      <c r="E449" s="40">
        <v>21.6</v>
      </c>
      <c r="F449" s="40">
        <v>23.9</v>
      </c>
      <c r="G449" s="40">
        <v>21.4</v>
      </c>
      <c r="H449" s="40">
        <v>21.9</v>
      </c>
      <c r="I449" s="40">
        <v>21.6</v>
      </c>
      <c r="J449" s="40">
        <v>21.3</v>
      </c>
      <c r="K449" s="40">
        <v>20</v>
      </c>
      <c r="L449" s="40">
        <v>21.7</v>
      </c>
      <c r="M449" s="38"/>
      <c r="N449" s="40">
        <v>41</v>
      </c>
      <c r="O449" s="40">
        <v>39.4</v>
      </c>
      <c r="P449" s="40">
        <v>43.4</v>
      </c>
      <c r="Q449" s="40">
        <v>41.9</v>
      </c>
      <c r="R449" s="40">
        <v>41.8</v>
      </c>
      <c r="S449" s="40">
        <v>44.2</v>
      </c>
      <c r="T449" s="40">
        <v>36.5</v>
      </c>
      <c r="U449" s="40">
        <v>41.6</v>
      </c>
      <c r="V449" s="40">
        <v>43.5</v>
      </c>
      <c r="W449" s="40">
        <v>40.799999999999997</v>
      </c>
      <c r="X449" s="40">
        <v>42.7</v>
      </c>
      <c r="Y449" s="38"/>
      <c r="Z449" s="40">
        <v>86.9</v>
      </c>
      <c r="AA449" s="40">
        <v>80.3</v>
      </c>
      <c r="AB449" s="40">
        <v>84.4</v>
      </c>
      <c r="AC449" s="40">
        <v>2.66</v>
      </c>
      <c r="AD449" s="40">
        <v>87.9</v>
      </c>
      <c r="AE449" s="40">
        <v>82</v>
      </c>
      <c r="AF449" s="40">
        <v>84.4</v>
      </c>
      <c r="AG449" s="40">
        <v>79.900000000000006</v>
      </c>
      <c r="AH449" s="40">
        <v>83.2</v>
      </c>
      <c r="AI449" s="40">
        <v>81.900000000000006</v>
      </c>
      <c r="AJ449" s="40">
        <v>83.3</v>
      </c>
      <c r="AK449" s="38"/>
      <c r="AL449" s="40">
        <v>165</v>
      </c>
      <c r="AM449" s="40">
        <v>165</v>
      </c>
      <c r="AN449" s="40">
        <v>165</v>
      </c>
      <c r="AO449" s="40">
        <v>162</v>
      </c>
      <c r="AP449" s="40">
        <v>146</v>
      </c>
      <c r="AQ449" s="40">
        <v>153</v>
      </c>
      <c r="AR449" s="40">
        <v>167</v>
      </c>
      <c r="AS449" s="40">
        <v>164</v>
      </c>
      <c r="AT449" s="40">
        <v>166</v>
      </c>
      <c r="AU449" s="40">
        <v>166</v>
      </c>
      <c r="AV449" s="40">
        <v>167</v>
      </c>
      <c r="AW449" s="38"/>
      <c r="AX449" s="40">
        <v>325</v>
      </c>
      <c r="AY449" s="40">
        <v>321</v>
      </c>
      <c r="AZ449" s="40">
        <v>297</v>
      </c>
      <c r="BA449" s="40">
        <v>337</v>
      </c>
      <c r="BB449" s="40">
        <v>326</v>
      </c>
      <c r="BC449" s="40">
        <v>321</v>
      </c>
      <c r="BD449" s="40">
        <v>327</v>
      </c>
      <c r="BE449" s="40">
        <v>317</v>
      </c>
      <c r="BF449" s="40">
        <v>284</v>
      </c>
      <c r="BG449" s="40">
        <v>334</v>
      </c>
      <c r="BH449" s="40">
        <v>325</v>
      </c>
    </row>
    <row r="450" spans="1:60" hidden="1" x14ac:dyDescent="0.2">
      <c r="A450" s="38">
        <v>57</v>
      </c>
      <c r="B450" s="40">
        <v>19.600000000000001</v>
      </c>
      <c r="C450" s="40">
        <v>21.9</v>
      </c>
      <c r="D450" s="40">
        <v>21.3</v>
      </c>
      <c r="E450" s="40">
        <v>21.8</v>
      </c>
      <c r="F450" s="40">
        <v>22.7</v>
      </c>
      <c r="G450" s="40">
        <v>22</v>
      </c>
      <c r="H450" s="40">
        <v>22</v>
      </c>
      <c r="I450" s="40">
        <v>22.3</v>
      </c>
      <c r="J450" s="40">
        <v>21</v>
      </c>
      <c r="K450" s="40">
        <v>20</v>
      </c>
      <c r="L450" s="40">
        <v>21.6</v>
      </c>
      <c r="M450" s="38"/>
      <c r="N450" s="40">
        <v>41.1</v>
      </c>
      <c r="O450" s="40">
        <v>41.5</v>
      </c>
      <c r="P450" s="40">
        <v>42.3</v>
      </c>
      <c r="Q450" s="40">
        <v>41.8</v>
      </c>
      <c r="R450" s="40">
        <v>42.1</v>
      </c>
      <c r="S450" s="40">
        <v>42.1</v>
      </c>
      <c r="T450" s="40">
        <v>37</v>
      </c>
      <c r="U450" s="40">
        <v>41.5</v>
      </c>
      <c r="V450" s="40">
        <v>43.7</v>
      </c>
      <c r="W450" s="40">
        <v>40.799999999999997</v>
      </c>
      <c r="X450" s="40">
        <v>42.8</v>
      </c>
      <c r="Y450" s="38"/>
      <c r="Z450" s="40">
        <v>84.6</v>
      </c>
      <c r="AA450" s="40">
        <v>84.1</v>
      </c>
      <c r="AB450" s="40">
        <v>84.1</v>
      </c>
      <c r="AC450" s="40">
        <v>83.1</v>
      </c>
      <c r="AD450" s="40">
        <v>83.6</v>
      </c>
      <c r="AE450" s="40">
        <v>79.7</v>
      </c>
      <c r="AF450" s="40">
        <v>84.3</v>
      </c>
      <c r="AG450" s="40">
        <v>79.2</v>
      </c>
      <c r="AH450" s="40">
        <v>84.3</v>
      </c>
      <c r="AI450" s="40">
        <v>80.599999999999994</v>
      </c>
      <c r="AJ450" s="40">
        <v>82.1</v>
      </c>
      <c r="AK450" s="38"/>
      <c r="AL450" s="40">
        <v>164</v>
      </c>
      <c r="AM450" s="40">
        <v>164</v>
      </c>
      <c r="AN450" s="40">
        <v>165</v>
      </c>
      <c r="AO450" s="40">
        <v>167</v>
      </c>
      <c r="AP450" s="40">
        <v>148</v>
      </c>
      <c r="AQ450" s="40">
        <v>151</v>
      </c>
      <c r="AR450" s="40">
        <v>168</v>
      </c>
      <c r="AS450" s="40">
        <v>165</v>
      </c>
      <c r="AT450" s="40">
        <v>166</v>
      </c>
      <c r="AU450" s="40">
        <v>166</v>
      </c>
      <c r="AV450" s="40">
        <v>165</v>
      </c>
      <c r="AW450" s="38"/>
      <c r="AX450" s="40">
        <v>323</v>
      </c>
      <c r="AY450" s="40">
        <v>318</v>
      </c>
      <c r="AZ450" s="40">
        <v>343</v>
      </c>
      <c r="BA450" s="40">
        <v>331</v>
      </c>
      <c r="BB450" s="40">
        <v>320</v>
      </c>
      <c r="BC450" s="40">
        <v>326</v>
      </c>
      <c r="BD450" s="40">
        <v>328</v>
      </c>
      <c r="BE450" s="40">
        <v>324</v>
      </c>
      <c r="BF450" s="40">
        <v>334</v>
      </c>
      <c r="BG450" s="40">
        <v>337</v>
      </c>
      <c r="BH450" s="40">
        <v>325</v>
      </c>
    </row>
    <row r="451" spans="1:60" hidden="1" x14ac:dyDescent="0.2">
      <c r="A451" s="38">
        <v>58</v>
      </c>
      <c r="B451" s="40">
        <v>19.399999999999999</v>
      </c>
      <c r="C451" s="40">
        <v>22</v>
      </c>
      <c r="D451" s="40">
        <v>22.1</v>
      </c>
      <c r="E451" s="40">
        <v>21.8</v>
      </c>
      <c r="F451" s="40">
        <v>22.1</v>
      </c>
      <c r="G451" s="40">
        <v>22.1</v>
      </c>
      <c r="H451" s="40">
        <v>22.1</v>
      </c>
      <c r="I451" s="40">
        <v>21.4</v>
      </c>
      <c r="J451" s="40">
        <v>21.2</v>
      </c>
      <c r="K451" s="40">
        <v>19.600000000000001</v>
      </c>
      <c r="L451" s="40">
        <v>21.8</v>
      </c>
      <c r="M451" s="38"/>
      <c r="N451" s="40">
        <v>41.1</v>
      </c>
      <c r="O451" s="40">
        <v>41</v>
      </c>
      <c r="P451" s="40">
        <v>42.2</v>
      </c>
      <c r="Q451" s="40">
        <v>41.8</v>
      </c>
      <c r="R451" s="40">
        <v>43</v>
      </c>
      <c r="S451" s="40">
        <v>42</v>
      </c>
      <c r="T451" s="40">
        <v>37.799999999999997</v>
      </c>
      <c r="U451" s="40">
        <v>41.6</v>
      </c>
      <c r="V451" s="40">
        <v>43.9</v>
      </c>
      <c r="W451" s="40">
        <v>40.6</v>
      </c>
      <c r="X451" s="40">
        <v>43.9</v>
      </c>
      <c r="Y451" s="38"/>
      <c r="Z451" s="40">
        <v>84.9</v>
      </c>
      <c r="AA451" s="40">
        <v>79</v>
      </c>
      <c r="AB451" s="40">
        <v>85.8</v>
      </c>
      <c r="AC451" s="40">
        <v>84.1</v>
      </c>
      <c r="AD451" s="40">
        <v>82.3</v>
      </c>
      <c r="AE451" s="40">
        <v>79</v>
      </c>
      <c r="AF451" s="40">
        <v>85.5</v>
      </c>
      <c r="AG451" s="40">
        <v>80.900000000000006</v>
      </c>
      <c r="AH451" s="40">
        <v>83.6</v>
      </c>
      <c r="AI451" s="40">
        <v>80.900000000000006</v>
      </c>
      <c r="AJ451" s="40">
        <v>84.4</v>
      </c>
      <c r="AK451" s="38"/>
      <c r="AL451" s="40">
        <v>164</v>
      </c>
      <c r="AM451" s="40">
        <v>167</v>
      </c>
      <c r="AN451" s="40">
        <v>160</v>
      </c>
      <c r="AO451" s="40">
        <v>155</v>
      </c>
      <c r="AP451" s="40">
        <v>148</v>
      </c>
      <c r="AQ451" s="40">
        <v>147</v>
      </c>
      <c r="AR451" s="40">
        <v>168</v>
      </c>
      <c r="AS451" s="40">
        <v>167</v>
      </c>
      <c r="AT451" s="40">
        <v>166</v>
      </c>
      <c r="AU451" s="40">
        <v>163</v>
      </c>
      <c r="AV451" s="40">
        <v>165</v>
      </c>
      <c r="AW451" s="38"/>
      <c r="AX451" s="40">
        <v>333</v>
      </c>
      <c r="AY451" s="40">
        <v>328</v>
      </c>
      <c r="AZ451" s="40">
        <v>332</v>
      </c>
      <c r="BA451" s="40">
        <v>331</v>
      </c>
      <c r="BB451" s="40">
        <v>330</v>
      </c>
      <c r="BC451" s="40">
        <v>322</v>
      </c>
      <c r="BD451" s="40">
        <v>328</v>
      </c>
      <c r="BE451" s="40">
        <v>323</v>
      </c>
      <c r="BF451" s="40">
        <v>340</v>
      </c>
      <c r="BG451" s="40">
        <v>345</v>
      </c>
      <c r="BH451" s="40">
        <v>323</v>
      </c>
    </row>
    <row r="452" spans="1:60" hidden="1" x14ac:dyDescent="0.2">
      <c r="A452" s="38">
        <v>59</v>
      </c>
      <c r="B452" s="40">
        <v>16.100000000000001</v>
      </c>
      <c r="C452" s="40">
        <v>22.5</v>
      </c>
      <c r="D452" s="40">
        <v>22</v>
      </c>
      <c r="E452" s="40">
        <v>22</v>
      </c>
      <c r="F452" s="40">
        <v>22.1</v>
      </c>
      <c r="G452" s="40">
        <v>21.8</v>
      </c>
      <c r="H452" s="40">
        <v>21.5</v>
      </c>
      <c r="I452" s="40">
        <v>20.5</v>
      </c>
      <c r="J452" s="40">
        <v>20.399999999999999</v>
      </c>
      <c r="K452" s="40">
        <v>19.5</v>
      </c>
      <c r="L452" s="40">
        <v>22</v>
      </c>
      <c r="M452" s="38"/>
      <c r="N452" s="40">
        <v>41.1</v>
      </c>
      <c r="O452" s="40">
        <v>40</v>
      </c>
      <c r="P452" s="40">
        <v>42.3</v>
      </c>
      <c r="Q452" s="40">
        <v>41.8</v>
      </c>
      <c r="R452" s="40">
        <v>41.4</v>
      </c>
      <c r="S452" s="40">
        <v>42.7</v>
      </c>
      <c r="T452" s="40">
        <v>37</v>
      </c>
      <c r="U452" s="40">
        <v>41.8</v>
      </c>
      <c r="V452" s="40">
        <v>44.4</v>
      </c>
      <c r="W452" s="40">
        <v>40.9</v>
      </c>
      <c r="X452" s="40">
        <v>42.7</v>
      </c>
      <c r="Y452" s="38"/>
      <c r="Z452" s="40">
        <v>85</v>
      </c>
      <c r="AA452" s="40">
        <v>80.8</v>
      </c>
      <c r="AB452" s="40">
        <v>83.1</v>
      </c>
      <c r="AC452" s="40">
        <v>84.3</v>
      </c>
      <c r="AD452" s="40">
        <v>81.5</v>
      </c>
      <c r="AE452" s="40">
        <v>84.3</v>
      </c>
      <c r="AF452" s="40">
        <v>84.4</v>
      </c>
      <c r="AG452" s="40">
        <v>81.3</v>
      </c>
      <c r="AH452" s="40">
        <v>84</v>
      </c>
      <c r="AI452" s="40">
        <v>83.4</v>
      </c>
      <c r="AJ452" s="40">
        <v>81.7</v>
      </c>
      <c r="AK452" s="38"/>
      <c r="AL452" s="40">
        <v>165</v>
      </c>
      <c r="AM452" s="40">
        <v>166</v>
      </c>
      <c r="AN452" s="40">
        <v>160</v>
      </c>
      <c r="AO452" s="40">
        <v>159</v>
      </c>
      <c r="AP452" s="40">
        <v>142</v>
      </c>
      <c r="AQ452" s="40">
        <v>157</v>
      </c>
      <c r="AR452" s="40">
        <v>172</v>
      </c>
      <c r="AS452" s="40">
        <v>165</v>
      </c>
      <c r="AT452" s="40">
        <v>166</v>
      </c>
      <c r="AU452" s="40">
        <v>163</v>
      </c>
      <c r="AV452" s="40">
        <v>165</v>
      </c>
      <c r="AW452" s="38"/>
      <c r="AX452" s="40">
        <v>333</v>
      </c>
      <c r="AY452" s="40">
        <v>326</v>
      </c>
      <c r="AZ452" s="40">
        <v>330</v>
      </c>
      <c r="BA452" s="40">
        <v>332</v>
      </c>
      <c r="BB452" s="40">
        <v>330</v>
      </c>
      <c r="BC452" s="40">
        <v>323</v>
      </c>
      <c r="BD452" s="40">
        <v>325</v>
      </c>
      <c r="BE452" s="40">
        <v>321</v>
      </c>
      <c r="BF452" s="40">
        <v>328</v>
      </c>
      <c r="BG452" s="40">
        <v>342</v>
      </c>
      <c r="BH452" s="40">
        <v>322</v>
      </c>
    </row>
    <row r="453" spans="1:60" x14ac:dyDescent="0.2">
      <c r="A453" s="38">
        <v>60</v>
      </c>
      <c r="B453" s="40">
        <v>19.8</v>
      </c>
      <c r="C453" s="40">
        <v>22</v>
      </c>
      <c r="D453" s="40">
        <v>21.3</v>
      </c>
      <c r="E453" s="40">
        <v>21.9</v>
      </c>
      <c r="F453" s="40">
        <v>22.5</v>
      </c>
      <c r="G453" s="40">
        <v>22.5</v>
      </c>
      <c r="H453" s="40">
        <v>21.5</v>
      </c>
      <c r="I453" s="40">
        <v>21.9</v>
      </c>
      <c r="J453" s="40">
        <v>22.1</v>
      </c>
      <c r="K453" s="40">
        <v>20.3</v>
      </c>
      <c r="L453" s="40">
        <v>21.9</v>
      </c>
      <c r="M453" s="38"/>
      <c r="N453" s="40">
        <v>41</v>
      </c>
      <c r="O453" s="40">
        <v>42.8</v>
      </c>
      <c r="P453" s="40">
        <v>41.9</v>
      </c>
      <c r="Q453" s="40">
        <v>42.2</v>
      </c>
      <c r="R453" s="40">
        <v>41.2</v>
      </c>
      <c r="S453" s="40">
        <v>41.9</v>
      </c>
      <c r="T453" s="40">
        <v>38.4</v>
      </c>
      <c r="U453" s="40">
        <v>42.9</v>
      </c>
      <c r="V453" s="40">
        <v>42.5</v>
      </c>
      <c r="W453" s="40">
        <v>40.700000000000003</v>
      </c>
      <c r="X453" s="40">
        <v>42.9</v>
      </c>
      <c r="Y453" s="38"/>
      <c r="Z453" s="40">
        <v>85.2</v>
      </c>
      <c r="AA453" s="40">
        <v>79.2</v>
      </c>
      <c r="AB453" s="40">
        <v>81.3</v>
      </c>
      <c r="AC453" s="40">
        <v>84.3</v>
      </c>
      <c r="AD453" s="40">
        <v>82.5</v>
      </c>
      <c r="AE453" s="40">
        <v>81.3</v>
      </c>
      <c r="AF453" s="40">
        <v>83</v>
      </c>
      <c r="AG453" s="40">
        <v>79.900000000000006</v>
      </c>
      <c r="AH453" s="40">
        <v>83.6</v>
      </c>
      <c r="AI453" s="40">
        <v>83.9</v>
      </c>
      <c r="AJ453" s="40">
        <v>75.599999999999994</v>
      </c>
      <c r="AK453" s="38"/>
      <c r="AL453" s="40">
        <v>165</v>
      </c>
      <c r="AM453" s="40">
        <v>167</v>
      </c>
      <c r="AN453" s="40">
        <v>162</v>
      </c>
      <c r="AO453" s="40">
        <v>163</v>
      </c>
      <c r="AP453" s="40">
        <v>144</v>
      </c>
      <c r="AQ453" s="40">
        <v>170</v>
      </c>
      <c r="AR453" s="40">
        <v>165</v>
      </c>
      <c r="AS453" s="40">
        <v>166</v>
      </c>
      <c r="AT453" s="40">
        <v>165</v>
      </c>
      <c r="AU453" s="40">
        <v>164</v>
      </c>
      <c r="AV453" s="40">
        <v>166</v>
      </c>
      <c r="AW453" s="38"/>
      <c r="AX453" s="40">
        <v>324</v>
      </c>
      <c r="AY453" s="40">
        <v>323</v>
      </c>
      <c r="AZ453" s="40">
        <v>328</v>
      </c>
      <c r="BA453" s="40">
        <v>330</v>
      </c>
      <c r="BB453" s="40">
        <v>332</v>
      </c>
      <c r="BC453" s="40">
        <v>325</v>
      </c>
      <c r="BD453" s="40">
        <v>325</v>
      </c>
      <c r="BE453" s="40">
        <v>319</v>
      </c>
      <c r="BF453" s="40">
        <v>326</v>
      </c>
      <c r="BG453" s="40">
        <v>342</v>
      </c>
      <c r="BH453" s="40">
        <v>326</v>
      </c>
    </row>
    <row r="454" spans="1:60" x14ac:dyDescent="0.2">
      <c r="A454" s="38"/>
      <c r="B454" s="40">
        <v>19.8</v>
      </c>
      <c r="C454" s="40">
        <v>21.8</v>
      </c>
      <c r="D454" s="40">
        <v>21.9</v>
      </c>
      <c r="E454" s="40">
        <v>21.8</v>
      </c>
      <c r="F454" s="40">
        <v>22.2</v>
      </c>
      <c r="G454" s="40">
        <v>22</v>
      </c>
      <c r="H454" s="40">
        <v>21.7</v>
      </c>
      <c r="I454" s="40">
        <v>19.100000000000001</v>
      </c>
      <c r="J454" s="40">
        <v>21.8</v>
      </c>
      <c r="K454" s="40">
        <v>20.5</v>
      </c>
      <c r="L454" s="40">
        <v>21.7</v>
      </c>
      <c r="M454" s="38"/>
      <c r="N454" s="40">
        <v>42</v>
      </c>
      <c r="O454" s="40">
        <v>45.1</v>
      </c>
      <c r="P454" s="40">
        <v>42.3</v>
      </c>
      <c r="Q454" s="40">
        <v>41.7</v>
      </c>
      <c r="R454" s="40">
        <v>41.4</v>
      </c>
      <c r="S454" s="40">
        <v>41.8</v>
      </c>
      <c r="T454" s="40">
        <v>38</v>
      </c>
      <c r="U454" s="40">
        <v>42.5</v>
      </c>
      <c r="V454" s="40">
        <v>41.9</v>
      </c>
      <c r="W454" s="40">
        <v>41</v>
      </c>
      <c r="X454" s="40">
        <v>42.1</v>
      </c>
      <c r="Y454" s="38"/>
      <c r="Z454" s="40">
        <v>84</v>
      </c>
      <c r="AA454" s="40">
        <v>80.599999999999994</v>
      </c>
      <c r="AB454" s="40">
        <v>81.599999999999994</v>
      </c>
      <c r="AC454" s="40">
        <v>84.2</v>
      </c>
      <c r="AD454" s="40">
        <v>83.8</v>
      </c>
      <c r="AE454" s="40">
        <v>79.8</v>
      </c>
      <c r="AF454" s="40">
        <v>81.3</v>
      </c>
      <c r="AG454" s="40">
        <v>79.8</v>
      </c>
      <c r="AH454" s="40">
        <v>83.9</v>
      </c>
      <c r="AI454" s="40">
        <v>83.6</v>
      </c>
      <c r="AJ454" s="40">
        <v>76.2</v>
      </c>
      <c r="AK454" s="38"/>
      <c r="AL454" s="40">
        <v>164</v>
      </c>
      <c r="AM454" s="40">
        <v>167</v>
      </c>
      <c r="AN454" s="40">
        <v>170</v>
      </c>
      <c r="AO454" s="40">
        <v>142</v>
      </c>
      <c r="AP454" s="40">
        <v>141</v>
      </c>
      <c r="AQ454" s="40">
        <v>170</v>
      </c>
      <c r="AR454" s="40">
        <v>170</v>
      </c>
      <c r="AS454" s="40">
        <v>167</v>
      </c>
      <c r="AT454" s="40">
        <v>165</v>
      </c>
      <c r="AU454" s="40">
        <v>163</v>
      </c>
      <c r="AV454" s="40">
        <v>165</v>
      </c>
      <c r="AW454" s="38"/>
      <c r="AX454" s="40">
        <v>325</v>
      </c>
      <c r="AY454" s="40">
        <v>307</v>
      </c>
      <c r="AZ454" s="40">
        <v>326</v>
      </c>
      <c r="BA454" s="40">
        <v>331</v>
      </c>
      <c r="BB454" s="40">
        <v>332</v>
      </c>
      <c r="BC454" s="40">
        <v>323</v>
      </c>
      <c r="BD454" s="40">
        <v>326</v>
      </c>
      <c r="BE454" s="40">
        <v>316</v>
      </c>
      <c r="BF454" s="40">
        <v>334</v>
      </c>
      <c r="BG454" s="40">
        <v>328</v>
      </c>
      <c r="BH454" s="40">
        <v>334</v>
      </c>
    </row>
    <row r="455" spans="1:60" x14ac:dyDescent="0.2">
      <c r="A455" s="38"/>
      <c r="B455" s="40">
        <f t="shared" ref="B455:K455" si="77">AVERAGE(B395:B454)</f>
        <v>20.516666666666659</v>
      </c>
      <c r="C455" s="40">
        <f t="shared" si="77"/>
        <v>22.151666666666657</v>
      </c>
      <c r="D455" s="40">
        <f t="shared" si="77"/>
        <v>22.048666666666673</v>
      </c>
      <c r="E455" s="40">
        <f t="shared" si="77"/>
        <v>21.788333333333323</v>
      </c>
      <c r="F455" s="40">
        <f t="shared" si="77"/>
        <v>21.894999999999992</v>
      </c>
      <c r="G455" s="40">
        <f t="shared" si="77"/>
        <v>20.63</v>
      </c>
      <c r="H455" s="40">
        <f t="shared" si="77"/>
        <v>22.015000000000004</v>
      </c>
      <c r="I455" s="40">
        <f t="shared" si="77"/>
        <v>21.743333333333329</v>
      </c>
      <c r="J455" s="40">
        <f t="shared" si="77"/>
        <v>22.115000000000006</v>
      </c>
      <c r="K455" s="40">
        <f t="shared" si="77"/>
        <v>20.46833333333332</v>
      </c>
      <c r="L455" s="40">
        <f>AVERAGE(L395:L454)</f>
        <v>22.168333333333333</v>
      </c>
      <c r="M455" s="38"/>
      <c r="N455" s="40">
        <f t="shared" ref="N455" si="78">AVERAGE(N395:N454)</f>
        <v>39.981666666666669</v>
      </c>
      <c r="O455" s="40">
        <f t="shared" ref="O455" si="79">AVERAGE(O395:O454)</f>
        <v>40.320000000000014</v>
      </c>
      <c r="P455" s="40">
        <f t="shared" ref="P455" si="80">AVERAGE(P395:P454)</f>
        <v>42.396666666666682</v>
      </c>
      <c r="Q455" s="40">
        <f t="shared" ref="Q455" si="81">AVERAGE(Q395:Q454)</f>
        <v>42.081666666666678</v>
      </c>
      <c r="R455" s="40">
        <f t="shared" ref="R455" si="82">AVERAGE(R395:R454)</f>
        <v>40.078333333333333</v>
      </c>
      <c r="S455" s="40">
        <f t="shared" ref="S455" si="83">AVERAGE(S395:S454)</f>
        <v>41.343333333333341</v>
      </c>
      <c r="T455" s="40">
        <f t="shared" ref="T455" si="84">AVERAGE(T395:T454)</f>
        <v>40.711666666666687</v>
      </c>
      <c r="U455" s="40">
        <f t="shared" ref="U455" si="85">AVERAGE(U395:U454)</f>
        <v>41.835000000000001</v>
      </c>
      <c r="V455" s="40">
        <f t="shared" ref="V455" si="86">AVERAGE(V395:V454)</f>
        <v>42.036666666666676</v>
      </c>
      <c r="W455" s="40">
        <f t="shared" ref="W455:AI455" si="87">AVERAGE(W395:W454)</f>
        <v>40.453333333333326</v>
      </c>
      <c r="X455" s="40">
        <f t="shared" si="87"/>
        <v>42.023333333333326</v>
      </c>
      <c r="Y455" s="38"/>
      <c r="Z455" s="40">
        <f t="shared" si="87"/>
        <v>81.338333333333324</v>
      </c>
      <c r="AA455" s="40">
        <f t="shared" si="87"/>
        <v>82.285000000000011</v>
      </c>
      <c r="AB455" s="40">
        <f t="shared" si="87"/>
        <v>80.418333333333365</v>
      </c>
      <c r="AC455" s="40">
        <f t="shared" si="87"/>
        <v>82.589333333333329</v>
      </c>
      <c r="AD455" s="40">
        <f t="shared" si="87"/>
        <v>82.641666666666666</v>
      </c>
      <c r="AE455" s="40">
        <f t="shared" si="87"/>
        <v>79.593333333333334</v>
      </c>
      <c r="AF455" s="40">
        <f t="shared" si="87"/>
        <v>84.656666666666695</v>
      </c>
      <c r="AG455" s="40">
        <f t="shared" si="87"/>
        <v>79.925166666666627</v>
      </c>
      <c r="AH455" s="40">
        <f t="shared" si="87"/>
        <v>84.696666666666673</v>
      </c>
      <c r="AI455" s="40">
        <f t="shared" si="87"/>
        <v>82.698333333333309</v>
      </c>
      <c r="AJ455" s="40">
        <f>AVERAGE(AJ395:AJ454)</f>
        <v>79.318333333333356</v>
      </c>
      <c r="AK455" s="38"/>
      <c r="AL455" s="40">
        <f t="shared" ref="AL455:AU455" si="88">AVERAGE(AL395:AL454)</f>
        <v>162.55000000000001</v>
      </c>
      <c r="AM455" s="40">
        <f t="shared" si="88"/>
        <v>165.6</v>
      </c>
      <c r="AN455" s="40">
        <f t="shared" si="88"/>
        <v>159.56666666666666</v>
      </c>
      <c r="AO455" s="40">
        <f t="shared" si="88"/>
        <v>164.71666666666667</v>
      </c>
      <c r="AP455" s="40">
        <f t="shared" si="88"/>
        <v>152.43333333333334</v>
      </c>
      <c r="AQ455" s="40">
        <f t="shared" si="88"/>
        <v>160.11666666666667</v>
      </c>
      <c r="AR455" s="40">
        <f t="shared" si="88"/>
        <v>165.58333333333334</v>
      </c>
      <c r="AS455" s="40">
        <f t="shared" si="88"/>
        <v>167.21666666666667</v>
      </c>
      <c r="AT455" s="40">
        <f t="shared" si="88"/>
        <v>160.83333333333334</v>
      </c>
      <c r="AU455" s="40">
        <f t="shared" si="88"/>
        <v>163.5</v>
      </c>
      <c r="AV455" s="40">
        <f>AVERAGE(AV395:AV454)</f>
        <v>164.38333333333333</v>
      </c>
      <c r="AW455" s="38"/>
      <c r="AX455" s="40">
        <f t="shared" ref="AX455:BG455" si="89">AVERAGE(AX395:AX454)</f>
        <v>317.98333333333335</v>
      </c>
      <c r="AY455" s="40">
        <f t="shared" si="89"/>
        <v>326.5</v>
      </c>
      <c r="AZ455" s="40">
        <f t="shared" si="89"/>
        <v>318.03333333333336</v>
      </c>
      <c r="BA455" s="40">
        <f t="shared" si="89"/>
        <v>314.26666666666665</v>
      </c>
      <c r="BB455" s="40">
        <f t="shared" si="89"/>
        <v>314.73333333333335</v>
      </c>
      <c r="BC455" s="40">
        <f t="shared" si="89"/>
        <v>318.70499999999998</v>
      </c>
      <c r="BD455" s="40">
        <f t="shared" si="89"/>
        <v>322.26666666666665</v>
      </c>
      <c r="BE455" s="40">
        <f t="shared" si="89"/>
        <v>328.7</v>
      </c>
      <c r="BF455" s="40">
        <f t="shared" si="89"/>
        <v>325.28333333333336</v>
      </c>
      <c r="BG455" s="40">
        <f t="shared" si="89"/>
        <v>325.21666666666664</v>
      </c>
      <c r="BH455" s="40">
        <f>AVERAGE(BH395:BH454)</f>
        <v>331.9</v>
      </c>
    </row>
    <row r="456" spans="1:60" x14ac:dyDescent="0.2">
      <c r="A456" s="38"/>
      <c r="B456" s="40">
        <v>1</v>
      </c>
      <c r="C456" s="40">
        <v>2</v>
      </c>
      <c r="D456" s="40">
        <v>3</v>
      </c>
      <c r="E456" s="40">
        <v>4</v>
      </c>
      <c r="F456" s="40">
        <v>5</v>
      </c>
      <c r="G456" s="40">
        <v>6</v>
      </c>
      <c r="H456" s="40">
        <v>7</v>
      </c>
      <c r="I456" s="40">
        <v>8</v>
      </c>
      <c r="J456" s="40">
        <v>9</v>
      </c>
      <c r="K456" s="40">
        <v>10</v>
      </c>
      <c r="L456" s="40">
        <v>11</v>
      </c>
      <c r="M456" s="38"/>
      <c r="N456" s="40">
        <v>1</v>
      </c>
      <c r="O456" s="40">
        <v>2</v>
      </c>
      <c r="P456" s="40">
        <v>3</v>
      </c>
      <c r="Q456" s="40">
        <v>4</v>
      </c>
      <c r="R456" s="40">
        <v>5</v>
      </c>
      <c r="S456" s="40">
        <v>6</v>
      </c>
      <c r="T456" s="40">
        <v>7</v>
      </c>
      <c r="U456" s="40">
        <v>8</v>
      </c>
      <c r="V456" s="40">
        <v>9</v>
      </c>
      <c r="W456" s="40">
        <v>10</v>
      </c>
      <c r="X456" s="40">
        <v>11</v>
      </c>
      <c r="Y456" s="38"/>
      <c r="Z456" s="40">
        <v>1</v>
      </c>
      <c r="AA456" s="40">
        <v>2</v>
      </c>
      <c r="AB456" s="40">
        <v>3</v>
      </c>
      <c r="AC456" s="40">
        <v>4</v>
      </c>
      <c r="AD456" s="40">
        <v>5</v>
      </c>
      <c r="AE456" s="40">
        <v>6</v>
      </c>
      <c r="AF456" s="40">
        <v>7</v>
      </c>
      <c r="AG456" s="40">
        <v>8</v>
      </c>
      <c r="AH456" s="40">
        <v>9</v>
      </c>
      <c r="AI456" s="40">
        <v>10</v>
      </c>
      <c r="AJ456" s="40">
        <v>11</v>
      </c>
      <c r="AK456" s="38"/>
      <c r="AL456" s="40">
        <v>1</v>
      </c>
      <c r="AM456" s="40">
        <v>2</v>
      </c>
      <c r="AN456" s="40">
        <v>3</v>
      </c>
      <c r="AO456" s="40">
        <v>4</v>
      </c>
      <c r="AP456" s="40">
        <v>5</v>
      </c>
      <c r="AQ456" s="40">
        <v>6</v>
      </c>
      <c r="AR456" s="40">
        <v>7</v>
      </c>
      <c r="AS456" s="40">
        <v>8</v>
      </c>
      <c r="AT456" s="40">
        <v>9</v>
      </c>
      <c r="AU456" s="40">
        <v>10</v>
      </c>
      <c r="AV456" s="40">
        <v>11</v>
      </c>
      <c r="AW456" s="38"/>
      <c r="AX456" s="40">
        <v>1</v>
      </c>
      <c r="AY456" s="40">
        <v>2</v>
      </c>
      <c r="AZ456" s="40">
        <v>3</v>
      </c>
      <c r="BA456" s="40">
        <v>4</v>
      </c>
      <c r="BB456" s="40">
        <v>5</v>
      </c>
      <c r="BC456" s="40">
        <v>6</v>
      </c>
      <c r="BD456" s="40">
        <v>7</v>
      </c>
      <c r="BE456" s="40">
        <v>8</v>
      </c>
      <c r="BF456" s="40">
        <v>9</v>
      </c>
      <c r="BG456" s="40">
        <v>10</v>
      </c>
      <c r="BH456" s="40">
        <v>11</v>
      </c>
    </row>
    <row r="458" spans="1:60" ht="16" thickBot="1" x14ac:dyDescent="0.25"/>
    <row r="459" spans="1:60" x14ac:dyDescent="0.2">
      <c r="A459" s="3" t="s">
        <v>20</v>
      </c>
      <c r="B459" s="7" t="s">
        <v>15</v>
      </c>
      <c r="C459" s="8" t="s">
        <v>15</v>
      </c>
      <c r="D459" s="8" t="s">
        <v>15</v>
      </c>
      <c r="E459" s="8" t="s">
        <v>15</v>
      </c>
      <c r="F459" s="8" t="s">
        <v>15</v>
      </c>
      <c r="G459" s="8" t="s">
        <v>15</v>
      </c>
      <c r="H459" s="8" t="s">
        <v>15</v>
      </c>
      <c r="I459" s="8" t="s">
        <v>15</v>
      </c>
      <c r="J459" s="9" t="s">
        <v>15</v>
      </c>
    </row>
    <row r="460" spans="1:60" ht="16" thickBot="1" x14ac:dyDescent="0.25">
      <c r="B460" s="12">
        <v>0</v>
      </c>
      <c r="C460" s="13">
        <v>500</v>
      </c>
      <c r="D460" s="13">
        <v>1000</v>
      </c>
      <c r="E460" s="13">
        <v>1500</v>
      </c>
      <c r="F460" s="13">
        <v>2000</v>
      </c>
      <c r="G460" s="13">
        <v>2500</v>
      </c>
      <c r="H460" s="13">
        <v>3000</v>
      </c>
      <c r="I460" s="13">
        <v>3500</v>
      </c>
      <c r="J460" s="14">
        <v>4000</v>
      </c>
    </row>
    <row r="461" spans="1:60" x14ac:dyDescent="0.2">
      <c r="A461" s="10">
        <v>1</v>
      </c>
      <c r="B461" s="15">
        <f>'Teste02-UDP-64b--1024b-recebido'!B62</f>
        <v>57.795000000000002</v>
      </c>
      <c r="C461" s="16">
        <f>'Teste02-UDP-64b--1024b-recebido'!B324</f>
        <v>41.338999999999992</v>
      </c>
      <c r="D461" s="16">
        <f>'Teste02-UDP-64b--1024b-recebido'!B455</f>
        <v>20.516666666666659</v>
      </c>
      <c r="E461" s="16">
        <f>'Teste02-UDP-64b--1024b-recebido'!B193</f>
        <v>16.640000000000004</v>
      </c>
      <c r="F461" s="16">
        <f>'Teste02-UDP-64b--1024b-recebido'!B259</f>
        <v>13.291666666666659</v>
      </c>
      <c r="G461" s="16"/>
      <c r="H461" s="16"/>
      <c r="I461" s="16"/>
      <c r="J461" s="17"/>
    </row>
    <row r="462" spans="1:60" x14ac:dyDescent="0.2">
      <c r="A462" s="11">
        <v>2</v>
      </c>
      <c r="B462" s="18">
        <f>'Teste02-UDP-64b--1024b-recebido'!C62</f>
        <v>59.554999999999986</v>
      </c>
      <c r="C462" s="19">
        <f>'Teste02-UDP-64b--1024b-recebido'!C324</f>
        <v>43.226666666666667</v>
      </c>
      <c r="D462" s="19">
        <f>'Teste02-UDP-64b--1024b-recebido'!C455</f>
        <v>22.151666666666657</v>
      </c>
      <c r="E462" s="19">
        <f>'Teste02-UDP-64b--1024b-recebido'!C193</f>
        <v>15.468333333333334</v>
      </c>
      <c r="F462" s="19">
        <f>'Teste02-UDP-64b--1024b-recebido'!C259</f>
        <v>13.378333333333329</v>
      </c>
      <c r="G462" s="19"/>
      <c r="H462" s="19"/>
      <c r="I462" s="19"/>
      <c r="J462" s="20"/>
    </row>
    <row r="463" spans="1:60" x14ac:dyDescent="0.2">
      <c r="A463" s="11">
        <v>3</v>
      </c>
      <c r="B463" s="18">
        <f>'Teste02-UDP-64b--1024b-recebido'!D62</f>
        <v>59.478333333333332</v>
      </c>
      <c r="C463" s="19">
        <f>'Teste02-UDP-64b--1024b-recebido'!D324</f>
        <v>40.474999999999994</v>
      </c>
      <c r="D463" s="19">
        <f>'Teste02-UDP-64b--1024b-recebido'!D455</f>
        <v>22.048666666666673</v>
      </c>
      <c r="E463" s="19">
        <f>'Teste02-UDP-64b--1024b-recebido'!D193</f>
        <v>16.405500000000004</v>
      </c>
      <c r="F463" s="19">
        <f>'Teste02-UDP-64b--1024b-recebido'!D259</f>
        <v>13.378333333333329</v>
      </c>
      <c r="G463" s="19"/>
      <c r="H463" s="19"/>
      <c r="I463" s="19"/>
      <c r="J463" s="20"/>
    </row>
    <row r="464" spans="1:60" x14ac:dyDescent="0.2">
      <c r="A464" s="11">
        <v>4</v>
      </c>
      <c r="B464" s="18">
        <f>'Teste02-UDP-64b--1024b-recebido'!E62</f>
        <v>59.841666666666661</v>
      </c>
      <c r="C464" s="19">
        <f>'Teste02-UDP-64b--1024b-recebido'!E324</f>
        <v>44.616666666666653</v>
      </c>
      <c r="D464" s="19">
        <f>'Teste02-UDP-64b--1024b-recebido'!E455</f>
        <v>21.788333333333323</v>
      </c>
      <c r="E464" s="19">
        <f>'Teste02-UDP-64b--1024b-recebido'!E193</f>
        <v>16.606166666666656</v>
      </c>
      <c r="F464" s="19">
        <f>'Teste02-UDP-64b--1024b-recebido'!E259</f>
        <v>12.778333333333332</v>
      </c>
      <c r="G464" s="19"/>
      <c r="H464" s="19"/>
      <c r="I464" s="19"/>
      <c r="J464" s="20"/>
    </row>
    <row r="465" spans="1:10" x14ac:dyDescent="0.2">
      <c r="A465" s="11">
        <v>5</v>
      </c>
      <c r="B465" s="18">
        <f>'Teste02-UDP-64b--1024b-recebido'!F62</f>
        <v>58.594999999999999</v>
      </c>
      <c r="C465" s="19">
        <f>'Teste02-UDP-64b--1024b-recebido'!F324</f>
        <v>42.091666666666676</v>
      </c>
      <c r="D465" s="19">
        <f>'Teste02-UDP-64b--1024b-recebido'!F455</f>
        <v>21.894999999999992</v>
      </c>
      <c r="E465" s="19">
        <f>'Teste02-UDP-64b--1024b-recebido'!F193</f>
        <v>15.478333333333335</v>
      </c>
      <c r="F465" s="19">
        <f>'Teste02-UDP-64b--1024b-recebido'!F259</f>
        <v>13.483333333333329</v>
      </c>
      <c r="G465" s="19"/>
      <c r="H465" s="19"/>
      <c r="I465" s="19"/>
      <c r="J465" s="20"/>
    </row>
    <row r="466" spans="1:10" x14ac:dyDescent="0.2">
      <c r="A466" s="11">
        <v>6</v>
      </c>
      <c r="B466" s="18">
        <f>'Teste02-UDP-64b--1024b-recebido'!G62</f>
        <v>59.476666666666667</v>
      </c>
      <c r="C466" s="19">
        <f>'Teste02-UDP-64b--1024b-recebido'!G324</f>
        <v>46.748333333333321</v>
      </c>
      <c r="D466" s="19">
        <f>'Teste02-UDP-64b--1024b-recebido'!G455</f>
        <v>20.63</v>
      </c>
      <c r="E466" s="19">
        <f>'Teste02-UDP-64b--1024b-recebido'!G193</f>
        <v>16.028499999999998</v>
      </c>
      <c r="F466" s="19">
        <f>'Teste02-UDP-64b--1024b-recebido'!G259</f>
        <v>12.954166666666669</v>
      </c>
      <c r="G466" s="19"/>
      <c r="H466" s="19"/>
      <c r="I466" s="19"/>
      <c r="J466" s="20"/>
    </row>
    <row r="467" spans="1:10" x14ac:dyDescent="0.2">
      <c r="A467" s="11">
        <v>7</v>
      </c>
      <c r="B467" s="18">
        <f>'Teste02-UDP-64b--1024b-recebido'!H62</f>
        <v>59.323333333333331</v>
      </c>
      <c r="C467" s="19">
        <f>'Teste02-UDP-64b--1024b-recebido'!H324</f>
        <v>43.928333333333313</v>
      </c>
      <c r="D467" s="19">
        <f>'Teste02-UDP-64b--1024b-recebido'!H455</f>
        <v>22.015000000000004</v>
      </c>
      <c r="E467" s="19">
        <f>'Teste02-UDP-64b--1024b-recebido'!H193</f>
        <v>16.790000000000003</v>
      </c>
      <c r="F467" s="19">
        <f>'Teste02-UDP-64b--1024b-recebido'!H259</f>
        <v>13.309999999999995</v>
      </c>
      <c r="G467" s="19"/>
      <c r="H467" s="19"/>
      <c r="I467" s="19"/>
      <c r="J467" s="20"/>
    </row>
    <row r="468" spans="1:10" x14ac:dyDescent="0.2">
      <c r="A468" s="11">
        <v>8</v>
      </c>
      <c r="B468" s="18">
        <f>'Teste02-UDP-64b--1024b-recebido'!I62</f>
        <v>58.999999999999986</v>
      </c>
      <c r="C468" s="19">
        <f>'Teste02-UDP-64b--1024b-recebido'!I324</f>
        <v>45.576666666666668</v>
      </c>
      <c r="D468" s="19">
        <f>'Teste02-UDP-64b--1024b-recebido'!I455</f>
        <v>21.743333333333329</v>
      </c>
      <c r="E468" s="19">
        <f>'Teste02-UDP-64b--1024b-recebido'!I193</f>
        <v>15.265000000000002</v>
      </c>
      <c r="F468" s="19">
        <f>'Teste02-UDP-64b--1024b-recebido'!I259</f>
        <v>13.349666666666668</v>
      </c>
      <c r="G468" s="19"/>
      <c r="H468" s="19"/>
      <c r="I468" s="19"/>
      <c r="J468" s="20"/>
    </row>
    <row r="469" spans="1:10" x14ac:dyDescent="0.2">
      <c r="A469" s="11">
        <v>9</v>
      </c>
      <c r="B469" s="18">
        <f>'Teste02-UDP-64b--1024b-recebido'!J62</f>
        <v>59.888333333333335</v>
      </c>
      <c r="C469" s="19">
        <f>'Teste02-UDP-64b--1024b-recebido'!J324</f>
        <v>47.055</v>
      </c>
      <c r="D469" s="19">
        <f>'Teste02-UDP-64b--1024b-recebido'!J455</f>
        <v>22.115000000000006</v>
      </c>
      <c r="E469" s="19">
        <f>'Teste02-UDP-64b--1024b-recebido'!J193</f>
        <v>15.548333333333337</v>
      </c>
      <c r="F469" s="19">
        <f>'Teste02-UDP-64b--1024b-recebido'!J259</f>
        <v>13.342333333333334</v>
      </c>
      <c r="G469" s="19"/>
      <c r="H469" s="19"/>
      <c r="I469" s="19"/>
      <c r="J469" s="20"/>
    </row>
    <row r="470" spans="1:10" ht="16" thickBot="1" x14ac:dyDescent="0.25">
      <c r="A470" s="11">
        <v>10</v>
      </c>
      <c r="B470" s="21">
        <f>'Teste02-UDP-64b--1024b-recebido'!K62</f>
        <v>60.45500000000002</v>
      </c>
      <c r="C470" s="22">
        <f>'Teste02-UDP-64b--1024b-recebido'!K324</f>
        <v>39.301666666666662</v>
      </c>
      <c r="D470" s="22">
        <f>'Teste02-UDP-64b--1024b-recebido'!K455</f>
        <v>20.46833333333332</v>
      </c>
      <c r="E470" s="22">
        <f>'Teste02-UDP-64b--1024b-recebido'!K193</f>
        <v>15.402166666666666</v>
      </c>
      <c r="F470" s="22">
        <f>'Teste02-UDP-64b--1024b-recebido'!K259</f>
        <v>13.088333333333335</v>
      </c>
      <c r="G470" s="22"/>
      <c r="H470" s="22"/>
      <c r="I470" s="22"/>
      <c r="J470" s="23"/>
    </row>
    <row r="471" spans="1:10" ht="16" thickBot="1" x14ac:dyDescent="0.25">
      <c r="A471" s="64" t="s">
        <v>7</v>
      </c>
      <c r="B471" s="27">
        <f t="shared" ref="B471:J471" si="90">AVERAGE(B461:B470)</f>
        <v>59.340833333333343</v>
      </c>
      <c r="C471" s="28">
        <f t="shared" si="90"/>
        <v>43.435899999999997</v>
      </c>
      <c r="D471" s="28">
        <f t="shared" si="90"/>
        <v>21.537200000000002</v>
      </c>
      <c r="E471" s="28">
        <f t="shared" si="90"/>
        <v>15.963233333333335</v>
      </c>
      <c r="F471" s="28">
        <f t="shared" si="90"/>
        <v>13.235449999999997</v>
      </c>
      <c r="G471" s="28" t="e">
        <f t="shared" si="90"/>
        <v>#DIV/0!</v>
      </c>
      <c r="H471" s="28" t="e">
        <f t="shared" si="90"/>
        <v>#DIV/0!</v>
      </c>
      <c r="I471" s="28" t="e">
        <f t="shared" si="90"/>
        <v>#DIV/0!</v>
      </c>
      <c r="J471" s="29" t="e">
        <f t="shared" si="90"/>
        <v>#DIV/0!</v>
      </c>
    </row>
    <row r="472" spans="1:10" ht="16" thickBot="1" x14ac:dyDescent="0.25">
      <c r="A472" s="63" t="s">
        <v>21</v>
      </c>
      <c r="B472" s="24">
        <f t="shared" ref="B472:J472" si="91">_xlfn.STDEV.S(B461:B470)</f>
        <v>0.74068463907921411</v>
      </c>
      <c r="C472" s="25">
        <f t="shared" si="91"/>
        <v>2.6330427549477262</v>
      </c>
      <c r="D472" s="25">
        <f t="shared" si="91"/>
        <v>0.70252472738872129</v>
      </c>
      <c r="E472" s="25">
        <f t="shared" si="91"/>
        <v>0.59715070476181298</v>
      </c>
      <c r="F472" s="25">
        <f t="shared" si="91"/>
        <v>0.22240709046450857</v>
      </c>
      <c r="G472" s="25" t="e">
        <f t="shared" si="91"/>
        <v>#DIV/0!</v>
      </c>
      <c r="H472" s="25" t="e">
        <f t="shared" si="91"/>
        <v>#DIV/0!</v>
      </c>
      <c r="I472" s="25" t="e">
        <f t="shared" si="91"/>
        <v>#DIV/0!</v>
      </c>
      <c r="J472" s="26" t="e">
        <f t="shared" si="91"/>
        <v>#DIV/0!</v>
      </c>
    </row>
    <row r="473" spans="1:10" x14ac:dyDescent="0.2">
      <c r="A473" s="5" t="s">
        <v>14</v>
      </c>
      <c r="B473" s="3">
        <f>_xlfn.CONFIDENCE.NORM(0.05,B472,10)</f>
        <v>0.45907265980559392</v>
      </c>
      <c r="C473" s="3">
        <f>_xlfn.CONFIDENCE.NORM(0.05,C472,10)</f>
        <v>1.6319468193621172</v>
      </c>
      <c r="D473" s="3">
        <f>_xlfn.CONFIDENCE.NORM(0.05,D472,10)</f>
        <v>0.43542133610664568</v>
      </c>
      <c r="E473" s="3">
        <f>_xlfn.CONFIDENCE.NORM(0.05,E472,10)</f>
        <v>0.37011104034853948</v>
      </c>
      <c r="F473" s="3">
        <f>_xlfn.CONFIDENCE.NORM(0.05,F472,10)</f>
        <v>0.1378468098192136</v>
      </c>
    </row>
    <row r="474" spans="1:10" ht="16" thickBot="1" x14ac:dyDescent="0.25"/>
    <row r="475" spans="1:10" x14ac:dyDescent="0.2">
      <c r="B475" s="7" t="s">
        <v>16</v>
      </c>
      <c r="C475" s="8" t="s">
        <v>16</v>
      </c>
      <c r="D475" s="8" t="s">
        <v>16</v>
      </c>
      <c r="E475" s="8" t="s">
        <v>16</v>
      </c>
      <c r="F475" s="8" t="s">
        <v>16</v>
      </c>
      <c r="G475" s="8" t="s">
        <v>16</v>
      </c>
      <c r="H475" s="8" t="s">
        <v>16</v>
      </c>
      <c r="I475" s="8" t="s">
        <v>16</v>
      </c>
      <c r="J475" s="9" t="s">
        <v>16</v>
      </c>
    </row>
    <row r="476" spans="1:10" ht="16" thickBot="1" x14ac:dyDescent="0.25">
      <c r="B476" s="12">
        <v>0</v>
      </c>
      <c r="C476" s="13">
        <v>500</v>
      </c>
      <c r="D476" s="13">
        <v>1000</v>
      </c>
      <c r="E476" s="13">
        <v>1500</v>
      </c>
      <c r="F476" s="13">
        <v>2000</v>
      </c>
      <c r="G476" s="13">
        <v>2500</v>
      </c>
      <c r="H476" s="13">
        <v>3000</v>
      </c>
      <c r="I476" s="13">
        <v>3500</v>
      </c>
      <c r="J476" s="14">
        <v>4000</v>
      </c>
    </row>
    <row r="477" spans="1:10" x14ac:dyDescent="0.2">
      <c r="A477" s="10">
        <v>1</v>
      </c>
      <c r="B477" s="15">
        <f>'Teste02-UDP-64b--1024b-recebido'!AX62</f>
        <v>118.65</v>
      </c>
      <c r="C477" s="16">
        <f>'Teste02-UDP-64b--1024b-recebido'!N324</f>
        <v>77.742372881355934</v>
      </c>
      <c r="D477" s="16">
        <f>'Teste02-UDP-64b--1024b-recebido'!N455</f>
        <v>39.981666666666669</v>
      </c>
      <c r="E477" s="16">
        <f>'Teste02-UDP-64b--1024b-recebido'!N193</f>
        <v>30.328333333333344</v>
      </c>
      <c r="F477" s="16">
        <f>'Teste02-UDP-64b--1024b-recebido'!N259</f>
        <v>24.898333333333323</v>
      </c>
      <c r="G477" s="16"/>
      <c r="H477" s="16"/>
      <c r="I477" s="16"/>
      <c r="J477" s="17"/>
    </row>
    <row r="478" spans="1:10" x14ac:dyDescent="0.2">
      <c r="A478" s="11">
        <v>2</v>
      </c>
      <c r="B478" s="18">
        <f>'Teste02-UDP-64b--1024b-recebido'!AY62</f>
        <v>117.58333333333333</v>
      </c>
      <c r="C478" s="19">
        <f>'Teste02-UDP-64b--1024b-recebido'!O324</f>
        <v>78.79491525423731</v>
      </c>
      <c r="D478" s="19">
        <f>'Teste02-UDP-64b--1024b-recebido'!O455</f>
        <v>40.320000000000014</v>
      </c>
      <c r="E478" s="19">
        <f>'Teste02-UDP-64b--1024b-recebido'!O193</f>
        <v>29.718333333333341</v>
      </c>
      <c r="F478" s="19">
        <f>'Teste02-UDP-64b--1024b-recebido'!O259</f>
        <v>25.725000000000005</v>
      </c>
      <c r="G478" s="19"/>
      <c r="H478" s="19"/>
      <c r="I478" s="19"/>
      <c r="J478" s="20"/>
    </row>
    <row r="479" spans="1:10" x14ac:dyDescent="0.2">
      <c r="A479" s="11">
        <v>3</v>
      </c>
      <c r="B479" s="18">
        <f>'Teste02-UDP-64b--1024b-recebido'!AZ62</f>
        <v>118.61666666666666</v>
      </c>
      <c r="C479" s="19">
        <f>'Teste02-UDP-64b--1024b-recebido'!P324</f>
        <v>79.393220338983056</v>
      </c>
      <c r="D479" s="19">
        <f>'Teste02-UDP-64b--1024b-recebido'!P455</f>
        <v>42.396666666666682</v>
      </c>
      <c r="E479" s="19">
        <f>'Teste02-UDP-64b--1024b-recebido'!P193</f>
        <v>30.818333333333328</v>
      </c>
      <c r="F479" s="19">
        <f>'Teste02-UDP-64b--1024b-recebido'!P259</f>
        <v>23.133333333333336</v>
      </c>
      <c r="G479" s="19"/>
      <c r="H479" s="19"/>
      <c r="I479" s="19"/>
      <c r="J479" s="20"/>
    </row>
    <row r="480" spans="1:10" x14ac:dyDescent="0.2">
      <c r="A480" s="11">
        <v>4</v>
      </c>
      <c r="B480" s="18">
        <f>'Teste02-UDP-64b--1024b-recebido'!BA62</f>
        <v>118.27833333333334</v>
      </c>
      <c r="C480" s="19">
        <f>'Teste02-UDP-64b--1024b-recebido'!Q324</f>
        <v>72.784745762711864</v>
      </c>
      <c r="D480" s="19">
        <f>'Teste02-UDP-64b--1024b-recebido'!Q455</f>
        <v>42.081666666666678</v>
      </c>
      <c r="E480" s="19">
        <f>'Teste02-UDP-64b--1024b-recebido'!Q193</f>
        <v>29.873333333333338</v>
      </c>
      <c r="F480" s="19">
        <f>'Teste02-UDP-64b--1024b-recebido'!Q259</f>
        <v>25.443333333333324</v>
      </c>
      <c r="G480" s="19"/>
      <c r="H480" s="19"/>
      <c r="I480" s="19"/>
      <c r="J480" s="20"/>
    </row>
    <row r="481" spans="1:10" x14ac:dyDescent="0.2">
      <c r="A481" s="11">
        <v>5</v>
      </c>
      <c r="B481" s="18">
        <f>'Teste02-UDP-64b--1024b-recebido'!BB62</f>
        <v>117.52666666666669</v>
      </c>
      <c r="C481" s="19">
        <f>'Teste02-UDP-64b--1024b-recebido'!R324</f>
        <v>75.188135593220309</v>
      </c>
      <c r="D481" s="19">
        <f>'Teste02-UDP-64b--1024b-recebido'!R455</f>
        <v>40.078333333333333</v>
      </c>
      <c r="E481" s="19">
        <f>'Teste02-UDP-64b--1024b-recebido'!R193</f>
        <v>30.388333333333332</v>
      </c>
      <c r="F481" s="19">
        <f>'Teste02-UDP-64b--1024b-recebido'!R259</f>
        <v>25.12833333333333</v>
      </c>
      <c r="G481" s="19"/>
      <c r="H481" s="19"/>
      <c r="I481" s="19"/>
      <c r="J481" s="20"/>
    </row>
    <row r="482" spans="1:10" x14ac:dyDescent="0.2">
      <c r="A482" s="11">
        <v>6</v>
      </c>
      <c r="B482" s="18">
        <f>'Teste02-UDP-64b--1024b-recebido'!BC62</f>
        <v>120.76666666666667</v>
      </c>
      <c r="C482" s="19">
        <f>'Teste02-UDP-64b--1024b-recebido'!S324</f>
        <v>69.698305084745755</v>
      </c>
      <c r="D482" s="19">
        <f>'Teste02-UDP-64b--1024b-recebido'!S455</f>
        <v>41.343333333333341</v>
      </c>
      <c r="E482" s="19">
        <f>'Teste02-UDP-64b--1024b-recebido'!S193</f>
        <v>30.752666666666673</v>
      </c>
      <c r="F482" s="19">
        <f>'Teste02-UDP-64b--1024b-recebido'!S259</f>
        <v>25.706666666666663</v>
      </c>
      <c r="G482" s="19"/>
      <c r="H482" s="19"/>
      <c r="I482" s="19"/>
      <c r="J482" s="20"/>
    </row>
    <row r="483" spans="1:10" x14ac:dyDescent="0.2">
      <c r="A483" s="11">
        <v>7</v>
      </c>
      <c r="B483" s="18">
        <f>'Teste02-UDP-64b--1024b-recebido'!BD62</f>
        <v>116.63666666666667</v>
      </c>
      <c r="C483" s="19">
        <f>'Teste02-UDP-64b--1024b-recebido'!T324</f>
        <v>72.252542372881337</v>
      </c>
      <c r="D483" s="19">
        <f>'Teste02-UDP-64b--1024b-recebido'!T455</f>
        <v>40.711666666666687</v>
      </c>
      <c r="E483" s="19">
        <f>'Teste02-UDP-64b--1024b-recebido'!T193</f>
        <v>29.88333333333334</v>
      </c>
      <c r="F483" s="19">
        <f>'Teste02-UDP-64b--1024b-recebido'!T259</f>
        <v>25.411666666666665</v>
      </c>
      <c r="G483" s="19"/>
      <c r="H483" s="19"/>
      <c r="I483" s="19"/>
      <c r="J483" s="20"/>
    </row>
    <row r="484" spans="1:10" x14ac:dyDescent="0.2">
      <c r="A484" s="11">
        <v>8</v>
      </c>
      <c r="B484" s="18">
        <f>'Teste02-UDP-64b--1024b-recebido'!BE62</f>
        <v>117.65</v>
      </c>
      <c r="C484" s="19">
        <f>'Teste02-UDP-64b--1024b-recebido'!U324</f>
        <v>68.792542372881357</v>
      </c>
      <c r="D484" s="19">
        <f>'Teste02-UDP-64b--1024b-recebido'!U455</f>
        <v>41.835000000000001</v>
      </c>
      <c r="E484" s="19">
        <f>'Teste02-UDP-64b--1024b-recebido'!U193</f>
        <v>30.33166666666666</v>
      </c>
      <c r="F484" s="19">
        <f>'Teste02-UDP-64b--1024b-recebido'!U259</f>
        <v>24.734999999999996</v>
      </c>
      <c r="G484" s="19"/>
      <c r="H484" s="19"/>
      <c r="I484" s="19"/>
      <c r="J484" s="20"/>
    </row>
    <row r="485" spans="1:10" x14ac:dyDescent="0.2">
      <c r="A485" s="11">
        <v>9</v>
      </c>
      <c r="B485" s="18">
        <f>'Teste02-UDP-64b--1024b-recebido'!BF62</f>
        <v>119.25</v>
      </c>
      <c r="C485" s="19">
        <f>'Teste02-UDP-64b--1024b-recebido'!V324</f>
        <v>67.95084745762712</v>
      </c>
      <c r="D485" s="19">
        <f>'Teste02-UDP-64b--1024b-recebido'!V455</f>
        <v>42.036666666666676</v>
      </c>
      <c r="E485" s="19">
        <f>'Teste02-UDP-64b--1024b-recebido'!V193</f>
        <v>29.736666666666668</v>
      </c>
      <c r="F485" s="19">
        <f>'Teste02-UDP-64b--1024b-recebido'!V259</f>
        <v>24.606666666666666</v>
      </c>
      <c r="G485" s="19"/>
      <c r="H485" s="19"/>
      <c r="I485" s="19"/>
      <c r="J485" s="20"/>
    </row>
    <row r="486" spans="1:10" ht="16" thickBot="1" x14ac:dyDescent="0.25">
      <c r="A486" s="11">
        <v>10</v>
      </c>
      <c r="B486" s="21">
        <f>'Teste02-UDP-64b--1024b-recebido'!BG62</f>
        <v>119.71666666666667</v>
      </c>
      <c r="C486" s="22">
        <f>'Teste02-UDP-64b--1024b-recebido'!W324</f>
        <v>76.337288135593212</v>
      </c>
      <c r="D486" s="22">
        <f>'Teste02-UDP-64b--1024b-recebido'!W455</f>
        <v>40.453333333333326</v>
      </c>
      <c r="E486" s="22">
        <f>'Teste02-UDP-64b--1024b-recebido'!W193</f>
        <v>31.83666666666668</v>
      </c>
      <c r="F486" s="22">
        <f>'Teste02-UDP-64b--1024b-recebido'!W259</f>
        <v>25.726666666666667</v>
      </c>
      <c r="G486" s="22"/>
      <c r="H486" s="22"/>
      <c r="I486" s="22"/>
      <c r="J486" s="23"/>
    </row>
    <row r="487" spans="1:10" ht="16" thickBot="1" x14ac:dyDescent="0.25">
      <c r="A487" s="64" t="s">
        <v>7</v>
      </c>
      <c r="B487" s="27">
        <f t="shared" ref="B487:J487" si="92">AVERAGE(B477:B486)</f>
        <v>118.4675</v>
      </c>
      <c r="C487" s="28">
        <f t="shared" si="92"/>
        <v>73.893491525423727</v>
      </c>
      <c r="D487" s="28">
        <f t="shared" si="92"/>
        <v>41.123833333333337</v>
      </c>
      <c r="E487" s="28">
        <f t="shared" si="92"/>
        <v>30.36676666666667</v>
      </c>
      <c r="F487" s="28">
        <f t="shared" si="92"/>
        <v>25.051499999999994</v>
      </c>
      <c r="G487" s="28" t="e">
        <f t="shared" si="92"/>
        <v>#DIV/0!</v>
      </c>
      <c r="H487" s="28" t="e">
        <f t="shared" si="92"/>
        <v>#DIV/0!</v>
      </c>
      <c r="I487" s="28" t="e">
        <f t="shared" si="92"/>
        <v>#DIV/0!</v>
      </c>
      <c r="J487" s="29" t="e">
        <f t="shared" si="92"/>
        <v>#DIV/0!</v>
      </c>
    </row>
    <row r="488" spans="1:10" ht="16" thickBot="1" x14ac:dyDescent="0.25">
      <c r="A488" s="63" t="s">
        <v>21</v>
      </c>
      <c r="B488" s="24">
        <f t="shared" ref="B488:J488" si="93">_xlfn.STDEV.S(B477:B486)</f>
        <v>1.212774914741872</v>
      </c>
      <c r="C488" s="25">
        <f t="shared" si="93"/>
        <v>4.2109569478685431</v>
      </c>
      <c r="D488" s="25">
        <f t="shared" si="93"/>
        <v>0.91820882062394182</v>
      </c>
      <c r="E488" s="25">
        <f t="shared" si="93"/>
        <v>0.65075064064224952</v>
      </c>
      <c r="F488" s="25">
        <f t="shared" si="93"/>
        <v>0.79083111852322174</v>
      </c>
      <c r="G488" s="25" t="e">
        <f t="shared" si="93"/>
        <v>#DIV/0!</v>
      </c>
      <c r="H488" s="25" t="e">
        <f t="shared" si="93"/>
        <v>#DIV/0!</v>
      </c>
      <c r="I488" s="25" t="e">
        <f t="shared" si="93"/>
        <v>#DIV/0!</v>
      </c>
      <c r="J488" s="26" t="e">
        <f t="shared" si="93"/>
        <v>#DIV/0!</v>
      </c>
    </row>
    <row r="489" spans="1:10" x14ac:dyDescent="0.2">
      <c r="A489" s="5" t="s">
        <v>14</v>
      </c>
      <c r="B489" s="3">
        <f>_xlfn.CONFIDENCE.NORM(0.05,B488,10)</f>
        <v>0.75167186746060022</v>
      </c>
      <c r="C489" s="3">
        <f>_xlfn.CONFIDENCE.NORM(0.05,C488,10)</f>
        <v>2.609930197537301</v>
      </c>
      <c r="D489" s="3">
        <f>_xlfn.CONFIDENCE.NORM(0.05,D488,10)</f>
        <v>0.56910126564094921</v>
      </c>
      <c r="E489" s="3">
        <f>_xlfn.CONFIDENCE.NORM(0.05,E488,10)</f>
        <v>0.40333201433907706</v>
      </c>
      <c r="F489" s="3">
        <f>_xlfn.CONFIDENCE.NORM(0.05,F488,10)</f>
        <v>0.49015319865255264</v>
      </c>
    </row>
    <row r="490" spans="1:10" ht="16" thickBot="1" x14ac:dyDescent="0.25"/>
    <row r="491" spans="1:10" x14ac:dyDescent="0.2">
      <c r="B491" s="7" t="s">
        <v>17</v>
      </c>
      <c r="C491" s="8" t="s">
        <v>17</v>
      </c>
      <c r="D491" s="8" t="s">
        <v>17</v>
      </c>
      <c r="E491" s="8" t="s">
        <v>17</v>
      </c>
      <c r="F491" s="8" t="s">
        <v>17</v>
      </c>
      <c r="G491" s="8" t="s">
        <v>17</v>
      </c>
      <c r="H491" s="8" t="s">
        <v>17</v>
      </c>
      <c r="I491" s="8" t="s">
        <v>17</v>
      </c>
      <c r="J491" s="9" t="s">
        <v>17</v>
      </c>
    </row>
    <row r="492" spans="1:10" ht="16" thickBot="1" x14ac:dyDescent="0.25">
      <c r="B492" s="12">
        <v>0</v>
      </c>
      <c r="C492" s="13">
        <v>500</v>
      </c>
      <c r="D492" s="13">
        <v>1000</v>
      </c>
      <c r="E492" s="13">
        <v>1500</v>
      </c>
      <c r="F492" s="13">
        <v>2000</v>
      </c>
      <c r="G492" s="13">
        <v>2500</v>
      </c>
      <c r="H492" s="13">
        <v>3000</v>
      </c>
      <c r="I492" s="13">
        <v>3500</v>
      </c>
      <c r="J492" s="14">
        <v>4000</v>
      </c>
    </row>
    <row r="493" spans="1:10" x14ac:dyDescent="0.2">
      <c r="A493" s="10">
        <v>1</v>
      </c>
      <c r="B493" s="15">
        <f>'Teste02-UDP-64b--1024b-recebido'!AL62</f>
        <v>233.98333333333332</v>
      </c>
      <c r="C493" s="16">
        <f>'Teste02-UDP-64b--1024b-recebido'!Z324</f>
        <v>144.9</v>
      </c>
      <c r="D493" s="16">
        <f>'Teste02-UDP-64b--1024b-recebido'!Z455</f>
        <v>81.338333333333324</v>
      </c>
      <c r="E493" s="16">
        <f>'Teste02-UDP-64b--1024b-recebido'!Z193</f>
        <v>62.152666666666683</v>
      </c>
      <c r="F493" s="16">
        <f>'Teste02-UDP-64b--1024b-recebido'!Z259</f>
        <v>51.218333333333348</v>
      </c>
      <c r="G493" s="16"/>
      <c r="H493" s="16"/>
      <c r="I493" s="16"/>
      <c r="J493" s="17"/>
    </row>
    <row r="494" spans="1:10" x14ac:dyDescent="0.2">
      <c r="A494" s="11">
        <v>2</v>
      </c>
      <c r="B494" s="18">
        <f>'Teste02-UDP-64b--1024b-recebido'!AM62</f>
        <v>236.63333333333333</v>
      </c>
      <c r="C494" s="19">
        <f>'Teste02-UDP-64b--1024b-recebido'!AA324</f>
        <v>161.58333333333334</v>
      </c>
      <c r="D494" s="19">
        <f>'Teste02-UDP-64b--1024b-recebido'!AA455</f>
        <v>82.285000000000011</v>
      </c>
      <c r="E494" s="19">
        <f>'Teste02-UDP-64b--1024b-recebido'!AA193</f>
        <v>56.588333333333345</v>
      </c>
      <c r="F494" s="19">
        <f>'Teste02-UDP-64b--1024b-recebido'!AA259</f>
        <v>49.779999999999994</v>
      </c>
      <c r="G494" s="19"/>
      <c r="H494" s="19"/>
      <c r="I494" s="19"/>
      <c r="J494" s="20"/>
    </row>
    <row r="495" spans="1:10" x14ac:dyDescent="0.2">
      <c r="A495" s="11">
        <v>3</v>
      </c>
      <c r="B495" s="18">
        <f>'Teste02-UDP-64b--1024b-recebido'!AN62</f>
        <v>234.05</v>
      </c>
      <c r="C495" s="19">
        <f>'Teste02-UDP-64b--1024b-recebido'!AB324</f>
        <v>130.35</v>
      </c>
      <c r="D495" s="19">
        <f>'Teste02-UDP-64b--1024b-recebido'!AB455</f>
        <v>80.418333333333365</v>
      </c>
      <c r="E495" s="19">
        <f>'Teste02-UDP-64b--1024b-recebido'!AB193</f>
        <v>62.788333333333327</v>
      </c>
      <c r="F495" s="19">
        <f>'Teste02-UDP-64b--1024b-recebido'!AB259</f>
        <v>50.333333333333343</v>
      </c>
      <c r="G495" s="19"/>
      <c r="H495" s="19"/>
      <c r="I495" s="19"/>
      <c r="J495" s="20"/>
    </row>
    <row r="496" spans="1:10" x14ac:dyDescent="0.2">
      <c r="A496" s="11">
        <v>4</v>
      </c>
      <c r="B496" s="18">
        <f>'Teste02-UDP-64b--1024b-recebido'!AO62</f>
        <v>230.2</v>
      </c>
      <c r="C496" s="19">
        <f>'Teste02-UDP-64b--1024b-recebido'!AC324</f>
        <v>155.11666666666667</v>
      </c>
      <c r="D496" s="19">
        <f>'Teste02-UDP-64b--1024b-recebido'!AC455</f>
        <v>82.589333333333329</v>
      </c>
      <c r="E496" s="19">
        <f>'Teste02-UDP-64b--1024b-recebido'!AC193</f>
        <v>62.296666666666667</v>
      </c>
      <c r="F496" s="19">
        <f>'Teste02-UDP-64b--1024b-recebido'!AC259</f>
        <v>48.714166666666657</v>
      </c>
      <c r="G496" s="19"/>
      <c r="H496" s="19"/>
      <c r="I496" s="19"/>
      <c r="J496" s="20"/>
    </row>
    <row r="497" spans="1:10" x14ac:dyDescent="0.2">
      <c r="A497" s="11">
        <v>5</v>
      </c>
      <c r="B497" s="18">
        <f>'Teste02-UDP-64b--1024b-recebido'!AP62</f>
        <v>233.8</v>
      </c>
      <c r="C497" s="19">
        <f>'Teste02-UDP-64b--1024b-recebido'!AD324</f>
        <v>144.5683333333333</v>
      </c>
      <c r="D497" s="19">
        <f>'Teste02-UDP-64b--1024b-recebido'!AD455</f>
        <v>82.641666666666666</v>
      </c>
      <c r="E497" s="19">
        <f>'Teste02-UDP-64b--1024b-recebido'!AD193</f>
        <v>62.023333333333341</v>
      </c>
      <c r="F497" s="19">
        <f>'Teste02-UDP-64b--1024b-recebido'!AD259</f>
        <v>50.039999999999992</v>
      </c>
      <c r="G497" s="19"/>
      <c r="H497" s="19"/>
      <c r="I497" s="19"/>
      <c r="J497" s="20"/>
    </row>
    <row r="498" spans="1:10" x14ac:dyDescent="0.2">
      <c r="A498" s="11">
        <v>6</v>
      </c>
      <c r="B498" s="18">
        <f>'Teste02-UDP-64b--1024b-recebido'!AQ62</f>
        <v>231.1</v>
      </c>
      <c r="C498" s="19">
        <f>'Teste02-UDP-64b--1024b-recebido'!AE324</f>
        <v>139.58333333333334</v>
      </c>
      <c r="D498" s="19">
        <f>'Teste02-UDP-64b--1024b-recebido'!AE455</f>
        <v>79.593333333333334</v>
      </c>
      <c r="E498" s="19">
        <f>'Teste02-UDP-64b--1024b-recebido'!AE193</f>
        <v>59.481666666666634</v>
      </c>
      <c r="F498" s="19">
        <f>'Teste02-UDP-64b--1024b-recebido'!AE259</f>
        <v>49.46</v>
      </c>
      <c r="G498" s="19"/>
      <c r="H498" s="19"/>
      <c r="I498" s="19"/>
      <c r="J498" s="20"/>
    </row>
    <row r="499" spans="1:10" x14ac:dyDescent="0.2">
      <c r="A499" s="11">
        <v>7</v>
      </c>
      <c r="B499" s="18">
        <f>'Teste02-UDP-64b--1024b-recebido'!AR62</f>
        <v>231.18333333333334</v>
      </c>
      <c r="C499" s="19">
        <f>'Teste02-UDP-64b--1024b-recebido'!AF324</f>
        <v>148.51666666666668</v>
      </c>
      <c r="D499" s="19">
        <f>'Teste02-UDP-64b--1024b-recebido'!AF455</f>
        <v>84.656666666666695</v>
      </c>
      <c r="E499" s="19">
        <f>'Teste02-UDP-64b--1024b-recebido'!AF193</f>
        <v>62.623333333333328</v>
      </c>
      <c r="F499" s="19">
        <f>'Teste02-UDP-64b--1024b-recebido'!AF259</f>
        <v>50.181166666666677</v>
      </c>
      <c r="G499" s="19"/>
      <c r="H499" s="19"/>
      <c r="I499" s="19"/>
      <c r="J499" s="20"/>
    </row>
    <row r="500" spans="1:10" x14ac:dyDescent="0.2">
      <c r="A500" s="11">
        <v>8</v>
      </c>
      <c r="B500" s="18">
        <f>'Teste02-UDP-64b--1024b-recebido'!AS62</f>
        <v>237.98333333333332</v>
      </c>
      <c r="C500" s="19">
        <f>'Teste02-UDP-64b--1024b-recebido'!AG324</f>
        <v>160.65</v>
      </c>
      <c r="D500" s="19">
        <f>'Teste02-UDP-64b--1024b-recebido'!AG455</f>
        <v>79.925166666666627</v>
      </c>
      <c r="E500" s="19">
        <f>'Teste02-UDP-64b--1024b-recebido'!AG193</f>
        <v>62.222833333333334</v>
      </c>
      <c r="F500" s="19">
        <f>'Teste02-UDP-64b--1024b-recebido'!AG259</f>
        <v>47.394999999999989</v>
      </c>
      <c r="G500" s="19"/>
      <c r="H500" s="19"/>
      <c r="I500" s="19"/>
      <c r="J500" s="20"/>
    </row>
    <row r="501" spans="1:10" x14ac:dyDescent="0.2">
      <c r="A501" s="11">
        <v>9</v>
      </c>
      <c r="B501" s="18">
        <f>'Teste02-UDP-64b--1024b-recebido'!AT62</f>
        <v>232</v>
      </c>
      <c r="C501" s="19">
        <f>'Teste02-UDP-64b--1024b-recebido'!AH324</f>
        <v>146.77166666666665</v>
      </c>
      <c r="D501" s="19">
        <f>'Teste02-UDP-64b--1024b-recebido'!AH455</f>
        <v>84.696666666666673</v>
      </c>
      <c r="E501" s="19">
        <f>'Teste02-UDP-64b--1024b-recebido'!AH193</f>
        <v>62.825000000000024</v>
      </c>
      <c r="F501" s="19">
        <f>'Teste02-UDP-64b--1024b-recebido'!AH259</f>
        <v>50.580000000000013</v>
      </c>
      <c r="G501" s="19"/>
      <c r="H501" s="19"/>
      <c r="I501" s="19"/>
      <c r="J501" s="20"/>
    </row>
    <row r="502" spans="1:10" ht="16" thickBot="1" x14ac:dyDescent="0.25">
      <c r="A502" s="11">
        <v>10</v>
      </c>
      <c r="B502" s="21">
        <f>'Teste02-UDP-64b--1024b-recebido'!AU62</f>
        <v>232.7</v>
      </c>
      <c r="C502" s="22">
        <f>'Teste02-UDP-64b--1024b-recebido'!AI324</f>
        <v>171.43333333333334</v>
      </c>
      <c r="D502" s="22">
        <f>'Teste02-UDP-64b--1024b-recebido'!AI455</f>
        <v>82.698333333333309</v>
      </c>
      <c r="E502" s="22">
        <f>'Teste02-UDP-64b--1024b-recebido'!AI193</f>
        <v>63.176666666666662</v>
      </c>
      <c r="F502" s="22">
        <f>'Teste02-UDP-64b--1024b-recebido'!AI259</f>
        <v>52.623333333333335</v>
      </c>
      <c r="G502" s="22"/>
      <c r="H502" s="22"/>
      <c r="I502" s="22"/>
      <c r="J502" s="23"/>
    </row>
    <row r="503" spans="1:10" ht="16" thickBot="1" x14ac:dyDescent="0.25">
      <c r="A503" s="65" t="s">
        <v>7</v>
      </c>
      <c r="B503" s="27">
        <f t="shared" ref="B503:J503" si="94">AVERAGE(B493:B502)</f>
        <v>233.36333333333332</v>
      </c>
      <c r="C503" s="28">
        <f t="shared" si="94"/>
        <v>150.34733333333332</v>
      </c>
      <c r="D503" s="28">
        <f t="shared" si="94"/>
        <v>82.084283333333332</v>
      </c>
      <c r="E503" s="28">
        <f t="shared" si="94"/>
        <v>61.617883333333324</v>
      </c>
      <c r="F503" s="28">
        <f t="shared" si="94"/>
        <v>50.032533333333333</v>
      </c>
      <c r="G503" s="28" t="e">
        <f t="shared" si="94"/>
        <v>#DIV/0!</v>
      </c>
      <c r="H503" s="28" t="e">
        <f t="shared" si="94"/>
        <v>#DIV/0!</v>
      </c>
      <c r="I503" s="28" t="e">
        <f t="shared" si="94"/>
        <v>#DIV/0!</v>
      </c>
      <c r="J503" s="29" t="e">
        <f t="shared" si="94"/>
        <v>#DIV/0!</v>
      </c>
    </row>
    <row r="504" spans="1:10" ht="16" thickBot="1" x14ac:dyDescent="0.25">
      <c r="A504" s="66" t="s">
        <v>21</v>
      </c>
      <c r="B504" s="24">
        <f t="shared" ref="B504:J504" si="95">_xlfn.STDEV.S(B493:B502)</f>
        <v>2.4779994918242969</v>
      </c>
      <c r="C504" s="25">
        <f t="shared" si="95"/>
        <v>11.994084761217064</v>
      </c>
      <c r="D504" s="25">
        <f t="shared" si="95"/>
        <v>1.7833565869892789</v>
      </c>
      <c r="E504" s="25">
        <f t="shared" si="95"/>
        <v>2.0386462859753269</v>
      </c>
      <c r="F504" s="25">
        <f t="shared" si="95"/>
        <v>1.3990851989164839</v>
      </c>
      <c r="G504" s="25" t="e">
        <f t="shared" si="95"/>
        <v>#DIV/0!</v>
      </c>
      <c r="H504" s="25" t="e">
        <f t="shared" si="95"/>
        <v>#DIV/0!</v>
      </c>
      <c r="I504" s="25" t="e">
        <f t="shared" si="95"/>
        <v>#DIV/0!</v>
      </c>
      <c r="J504" s="26" t="e">
        <f t="shared" si="95"/>
        <v>#DIV/0!</v>
      </c>
    </row>
    <row r="505" spans="1:10" x14ac:dyDescent="0.2">
      <c r="A505" s="67" t="s">
        <v>14</v>
      </c>
      <c r="B505" s="3">
        <f>_xlfn.CONFIDENCE.NORM(0.05,B504,10)</f>
        <v>1.5358517750859269</v>
      </c>
      <c r="C505" s="3">
        <f>_xlfn.CONFIDENCE.NORM(0.05,C504,10)</f>
        <v>7.4338741520421774</v>
      </c>
      <c r="D505" s="3">
        <f>_xlfn.CONFIDENCE.NORM(0.05,D504,10)</f>
        <v>1.1053155534435726</v>
      </c>
      <c r="E505" s="3">
        <f>_xlfn.CONFIDENCE.NORM(0.05,E504,10)</f>
        <v>1.263542840673652</v>
      </c>
      <c r="F505" s="3">
        <f>_xlfn.CONFIDENCE.NORM(0.05,F504,10)</f>
        <v>0.86714605605927586</v>
      </c>
    </row>
    <row r="506" spans="1:10" ht="16" thickBot="1" x14ac:dyDescent="0.25"/>
    <row r="507" spans="1:10" x14ac:dyDescent="0.2">
      <c r="B507" s="7" t="s">
        <v>18</v>
      </c>
      <c r="C507" s="8" t="s">
        <v>18</v>
      </c>
      <c r="D507" s="8" t="s">
        <v>18</v>
      </c>
      <c r="E507" s="8" t="s">
        <v>18</v>
      </c>
      <c r="F507" s="8" t="s">
        <v>18</v>
      </c>
      <c r="G507" s="8" t="s">
        <v>18</v>
      </c>
      <c r="H507" s="8" t="s">
        <v>18</v>
      </c>
      <c r="I507" s="8" t="s">
        <v>18</v>
      </c>
      <c r="J507" s="9" t="s">
        <v>18</v>
      </c>
    </row>
    <row r="508" spans="1:10" ht="16" thickBot="1" x14ac:dyDescent="0.25">
      <c r="B508" s="12">
        <v>0</v>
      </c>
      <c r="C508" s="13">
        <v>500</v>
      </c>
      <c r="D508" s="13">
        <v>1000</v>
      </c>
      <c r="E508" s="13">
        <v>1500</v>
      </c>
      <c r="F508" s="13">
        <v>2000</v>
      </c>
      <c r="G508" s="13">
        <v>2500</v>
      </c>
      <c r="H508" s="13">
        <v>3000</v>
      </c>
      <c r="I508" s="13">
        <v>3500</v>
      </c>
      <c r="J508" s="14">
        <v>4000</v>
      </c>
    </row>
    <row r="509" spans="1:10" x14ac:dyDescent="0.2">
      <c r="A509" s="10">
        <v>1</v>
      </c>
      <c r="B509" s="15">
        <f>'Teste02-UDP-64b--1024b-recebido'!Z62</f>
        <v>466.5</v>
      </c>
      <c r="C509" s="16">
        <f>'Teste02-UDP-64b--1024b-recebido'!AL324</f>
        <v>308.18333333333334</v>
      </c>
      <c r="D509" s="16">
        <f>'Teste02-UDP-64b--1024b-recebido'!AL455</f>
        <v>162.55000000000001</v>
      </c>
      <c r="E509" s="16">
        <f>'Teste02-UDP-64b--1024b-recebido'!AL193</f>
        <v>126.08333333333333</v>
      </c>
      <c r="F509" s="16">
        <f>'Teste02-UDP-64b--1024b-recebido'!AL259</f>
        <v>102.94499999999999</v>
      </c>
      <c r="G509" s="16"/>
      <c r="H509" s="16"/>
      <c r="I509" s="16"/>
      <c r="J509" s="17"/>
    </row>
    <row r="510" spans="1:10" x14ac:dyDescent="0.2">
      <c r="A510" s="11">
        <v>2</v>
      </c>
      <c r="B510" s="18">
        <f>'Teste02-UDP-64b--1024b-recebido'!AA62</f>
        <v>469.25</v>
      </c>
      <c r="C510" s="19">
        <f>'Teste02-UDP-64b--1024b-recebido'!AM324</f>
        <v>315.63333333333333</v>
      </c>
      <c r="D510" s="19">
        <f>'Teste02-UDP-64b--1024b-recebido'!AM455</f>
        <v>165.6</v>
      </c>
      <c r="E510" s="19">
        <f>'Teste02-UDP-64b--1024b-recebido'!AM193</f>
        <v>122.42</v>
      </c>
      <c r="F510" s="19">
        <f>'Teste02-UDP-64b--1024b-recebido'!AM259</f>
        <v>97.711666666666659</v>
      </c>
      <c r="G510" s="19"/>
      <c r="H510" s="19"/>
      <c r="I510" s="19"/>
      <c r="J510" s="20"/>
    </row>
    <row r="511" spans="1:10" x14ac:dyDescent="0.2">
      <c r="A511" s="11">
        <v>3</v>
      </c>
      <c r="B511" s="18">
        <f>'Teste02-UDP-64b--1024b-recebido'!AB62</f>
        <v>462.43333333333334</v>
      </c>
      <c r="C511" s="19">
        <f>'Teste02-UDP-64b--1024b-recebido'!AN324</f>
        <v>331.95</v>
      </c>
      <c r="D511" s="19">
        <f>'Teste02-UDP-64b--1024b-recebido'!AN455</f>
        <v>159.56666666666666</v>
      </c>
      <c r="E511" s="19">
        <f>'Teste02-UDP-64b--1024b-recebido'!AN193</f>
        <v>121.97333333333333</v>
      </c>
      <c r="F511" s="19">
        <f>'Teste02-UDP-64b--1024b-recebido'!AN259</f>
        <v>101.58333333333333</v>
      </c>
      <c r="G511" s="19"/>
      <c r="H511" s="19"/>
      <c r="I511" s="19"/>
      <c r="J511" s="20"/>
    </row>
    <row r="512" spans="1:10" x14ac:dyDescent="0.2">
      <c r="A512" s="11">
        <v>4</v>
      </c>
      <c r="B512" s="18">
        <f>'Teste02-UDP-64b--1024b-recebido'!AC62</f>
        <v>418.63333333333333</v>
      </c>
      <c r="C512" s="19">
        <f>'Teste02-UDP-64b--1024b-recebido'!AO324</f>
        <v>283.14999999999998</v>
      </c>
      <c r="D512" s="19">
        <f>'Teste02-UDP-64b--1024b-recebido'!AO455</f>
        <v>164.71666666666667</v>
      </c>
      <c r="E512" s="19">
        <f>'Teste02-UDP-64b--1024b-recebido'!AO193</f>
        <v>125.18333333333334</v>
      </c>
      <c r="F512" s="19">
        <f>'Teste02-UDP-64b--1024b-recebido'!AO259</f>
        <v>102.52</v>
      </c>
      <c r="G512" s="19"/>
      <c r="H512" s="19"/>
      <c r="I512" s="19"/>
      <c r="J512" s="20"/>
    </row>
    <row r="513" spans="1:10" x14ac:dyDescent="0.2">
      <c r="A513" s="11">
        <v>5</v>
      </c>
      <c r="B513" s="18">
        <f>'Teste02-UDP-64b--1024b-recebido'!AD62</f>
        <v>465.53333333333336</v>
      </c>
      <c r="C513" s="19">
        <f>'Teste02-UDP-64b--1024b-recebido'!AP324</f>
        <v>277.43333333333334</v>
      </c>
      <c r="D513" s="19">
        <f>'Teste02-UDP-64b--1024b-recebido'!AP455</f>
        <v>152.43333333333334</v>
      </c>
      <c r="E513" s="19">
        <f>'Teste02-UDP-64b--1024b-recebido'!AP193</f>
        <v>123.55</v>
      </c>
      <c r="F513" s="19">
        <f>'Teste02-UDP-64b--1024b-recebido'!AP259</f>
        <v>103.58333333333333</v>
      </c>
      <c r="G513" s="19"/>
      <c r="H513" s="19"/>
      <c r="I513" s="19"/>
      <c r="J513" s="20"/>
    </row>
    <row r="514" spans="1:10" x14ac:dyDescent="0.2">
      <c r="A514" s="11">
        <v>6</v>
      </c>
      <c r="B514" s="18">
        <f>'Teste02-UDP-64b--1024b-recebido'!AE62</f>
        <v>470.23333333333335</v>
      </c>
      <c r="C514" s="19">
        <f>'Teste02-UDP-64b--1024b-recebido'!AQ324</f>
        <v>296.83333333333331</v>
      </c>
      <c r="D514" s="19">
        <f>'Teste02-UDP-64b--1024b-recebido'!AQ455</f>
        <v>160.11666666666667</v>
      </c>
      <c r="E514" s="19">
        <f>'Teste02-UDP-64b--1024b-recebido'!AQ193</f>
        <v>127.15</v>
      </c>
      <c r="F514" s="19">
        <f>'Teste02-UDP-64b--1024b-recebido'!AQ259</f>
        <v>96.448333333333323</v>
      </c>
      <c r="G514" s="19"/>
      <c r="H514" s="19"/>
      <c r="I514" s="19"/>
      <c r="J514" s="20"/>
    </row>
    <row r="515" spans="1:10" x14ac:dyDescent="0.2">
      <c r="A515" s="11">
        <v>7</v>
      </c>
      <c r="B515" s="18">
        <f>'Teste02-UDP-64b--1024b-recebido'!AF62</f>
        <v>471.63333333333333</v>
      </c>
      <c r="C515" s="19">
        <f>'Teste02-UDP-64b--1024b-recebido'!AR324</f>
        <v>313.48333333333335</v>
      </c>
      <c r="D515" s="19">
        <f>'Teste02-UDP-64b--1024b-recebido'!AR455</f>
        <v>165.58333333333334</v>
      </c>
      <c r="E515" s="19">
        <f>'Teste02-UDP-64b--1024b-recebido'!AR193</f>
        <v>124.03333333333333</v>
      </c>
      <c r="F515" s="19">
        <f>'Teste02-UDP-64b--1024b-recebido'!AR259</f>
        <v>99.399999999999991</v>
      </c>
      <c r="G515" s="19"/>
      <c r="H515" s="19"/>
      <c r="I515" s="19"/>
      <c r="J515" s="20"/>
    </row>
    <row r="516" spans="1:10" x14ac:dyDescent="0.2">
      <c r="A516" s="11">
        <v>8</v>
      </c>
      <c r="B516" s="18">
        <f>'Teste02-UDP-64b--1024b-recebido'!AG62</f>
        <v>458.95</v>
      </c>
      <c r="C516" s="19">
        <f>'Teste02-UDP-64b--1024b-recebido'!AS324</f>
        <v>314.61666666666667</v>
      </c>
      <c r="D516" s="19">
        <f>'Teste02-UDP-64b--1024b-recebido'!AS455</f>
        <v>167.21666666666667</v>
      </c>
      <c r="E516" s="19">
        <f>'Teste02-UDP-64b--1024b-recebido'!AS193</f>
        <v>124.06666666666666</v>
      </c>
      <c r="F516" s="19">
        <f>'Teste02-UDP-64b--1024b-recebido'!AS259</f>
        <v>102.76666666666667</v>
      </c>
      <c r="G516" s="19"/>
      <c r="H516" s="19"/>
      <c r="I516" s="19"/>
      <c r="J516" s="20"/>
    </row>
    <row r="517" spans="1:10" x14ac:dyDescent="0.2">
      <c r="A517" s="11">
        <v>9</v>
      </c>
      <c r="B517" s="18">
        <f>'Teste02-UDP-64b--1024b-recebido'!AH62</f>
        <v>456.16666666666669</v>
      </c>
      <c r="C517" s="19">
        <f>'Teste02-UDP-64b--1024b-recebido'!AT324</f>
        <v>303.39999999999998</v>
      </c>
      <c r="D517" s="19">
        <f>'Teste02-UDP-64b--1024b-recebido'!AT455</f>
        <v>160.83333333333334</v>
      </c>
      <c r="E517" s="19">
        <f>'Teste02-UDP-64b--1024b-recebido'!AT193</f>
        <v>123.11333333333333</v>
      </c>
      <c r="F517" s="19">
        <f>'Teste02-UDP-64b--1024b-recebido'!AT259</f>
        <v>94.65593220338981</v>
      </c>
      <c r="G517" s="19"/>
      <c r="H517" s="19"/>
      <c r="I517" s="19"/>
      <c r="J517" s="20"/>
    </row>
    <row r="518" spans="1:10" ht="16" thickBot="1" x14ac:dyDescent="0.25">
      <c r="A518" s="11">
        <v>10</v>
      </c>
      <c r="B518" s="21">
        <f>'Teste02-UDP-64b--1024b-recebido'!AI62</f>
        <v>468.71666666666664</v>
      </c>
      <c r="C518" s="22">
        <f>'Teste02-UDP-64b--1024b-recebido'!AU324</f>
        <v>327.46666666666664</v>
      </c>
      <c r="D518" s="22">
        <f>'Teste02-UDP-64b--1024b-recebido'!AU455</f>
        <v>163.5</v>
      </c>
      <c r="E518" s="22">
        <f>'Teste02-UDP-64b--1024b-recebido'!AU193</f>
        <v>124.68333333333334</v>
      </c>
      <c r="F518" s="22">
        <f>'Teste02-UDP-64b--1024b-recebido'!AU259</f>
        <v>104.72000000000001</v>
      </c>
      <c r="G518" s="22"/>
      <c r="H518" s="22"/>
      <c r="I518" s="22"/>
      <c r="J518" s="23"/>
    </row>
    <row r="519" spans="1:10" ht="16" thickBot="1" x14ac:dyDescent="0.25">
      <c r="A519" s="65" t="s">
        <v>7</v>
      </c>
      <c r="B519" s="27">
        <f t="shared" ref="B519:J519" si="96">AVERAGE(B509:B518)</f>
        <v>460.80499999999995</v>
      </c>
      <c r="C519" s="28">
        <f t="shared" si="96"/>
        <v>307.21500000000003</v>
      </c>
      <c r="D519" s="28">
        <f t="shared" si="96"/>
        <v>162.21166666666664</v>
      </c>
      <c r="E519" s="28">
        <f t="shared" si="96"/>
        <v>124.22566666666667</v>
      </c>
      <c r="F519" s="28">
        <f t="shared" si="96"/>
        <v>100.63342655367231</v>
      </c>
      <c r="G519" s="28" t="e">
        <f t="shared" si="96"/>
        <v>#DIV/0!</v>
      </c>
      <c r="H519" s="28" t="e">
        <f t="shared" si="96"/>
        <v>#DIV/0!</v>
      </c>
      <c r="I519" s="28" t="e">
        <f t="shared" si="96"/>
        <v>#DIV/0!</v>
      </c>
      <c r="J519" s="29" t="e">
        <f t="shared" si="96"/>
        <v>#DIV/0!</v>
      </c>
    </row>
    <row r="520" spans="1:10" ht="16" thickBot="1" x14ac:dyDescent="0.25">
      <c r="A520" s="66" t="s">
        <v>21</v>
      </c>
      <c r="B520" s="24">
        <f t="shared" ref="B520:J520" si="97">_xlfn.STDEV.S(B509:B518)</f>
        <v>15.637934744921395</v>
      </c>
      <c r="C520" s="25">
        <f t="shared" si="97"/>
        <v>17.563339431193281</v>
      </c>
      <c r="D520" s="25">
        <f t="shared" si="97"/>
        <v>4.2797834403502577</v>
      </c>
      <c r="E520" s="25">
        <f t="shared" si="97"/>
        <v>1.6061948362050782</v>
      </c>
      <c r="F520" s="25">
        <f t="shared" si="97"/>
        <v>3.3839665392359475</v>
      </c>
      <c r="G520" s="25" t="e">
        <f t="shared" si="97"/>
        <v>#DIV/0!</v>
      </c>
      <c r="H520" s="25" t="e">
        <f t="shared" si="97"/>
        <v>#DIV/0!</v>
      </c>
      <c r="I520" s="25" t="e">
        <f t="shared" si="97"/>
        <v>#DIV/0!</v>
      </c>
      <c r="J520" s="26" t="e">
        <f t="shared" si="97"/>
        <v>#DIV/0!</v>
      </c>
    </row>
    <row r="521" spans="1:10" x14ac:dyDescent="0.2">
      <c r="A521" s="67" t="s">
        <v>14</v>
      </c>
      <c r="B521" s="3">
        <f>_xlfn.CONFIDENCE.NORM(0.05,B520,10)</f>
        <v>9.6923142704051788</v>
      </c>
      <c r="C521" s="3">
        <f>_xlfn.CONFIDENCE.NORM(0.05,C520,10)</f>
        <v>10.885670530132415</v>
      </c>
      <c r="D521" s="3">
        <f>_xlfn.CONFIDENCE.NORM(0.05,D520,10)</f>
        <v>2.6525885156684148</v>
      </c>
      <c r="E521" s="3">
        <f>_xlfn.CONFIDENCE.NORM(0.05,E520,10)</f>
        <v>0.99551158039314624</v>
      </c>
      <c r="F521" s="3">
        <f>_xlfn.CONFIDENCE.NORM(0.05,F520,10)</f>
        <v>2.0973656505032987</v>
      </c>
    </row>
    <row r="522" spans="1:10" ht="16" thickBot="1" x14ac:dyDescent="0.25"/>
    <row r="523" spans="1:10" x14ac:dyDescent="0.2">
      <c r="B523" s="7" t="s">
        <v>19</v>
      </c>
      <c r="C523" s="8" t="s">
        <v>19</v>
      </c>
      <c r="D523" s="8" t="s">
        <v>19</v>
      </c>
      <c r="E523" s="8" t="s">
        <v>19</v>
      </c>
      <c r="F523" s="8" t="s">
        <v>19</v>
      </c>
      <c r="G523" s="8" t="s">
        <v>19</v>
      </c>
      <c r="H523" s="8" t="s">
        <v>19</v>
      </c>
      <c r="I523" s="8" t="s">
        <v>19</v>
      </c>
      <c r="J523" s="9" t="s">
        <v>19</v>
      </c>
    </row>
    <row r="524" spans="1:10" ht="16" thickBot="1" x14ac:dyDescent="0.25">
      <c r="B524" s="12">
        <v>0</v>
      </c>
      <c r="C524" s="13">
        <v>500</v>
      </c>
      <c r="D524" s="13">
        <v>1000</v>
      </c>
      <c r="E524" s="13">
        <v>1500</v>
      </c>
      <c r="F524" s="13">
        <v>2000</v>
      </c>
      <c r="G524" s="13">
        <v>2500</v>
      </c>
      <c r="H524" s="13">
        <v>3000</v>
      </c>
      <c r="I524" s="13">
        <v>3500</v>
      </c>
      <c r="J524" s="14">
        <v>4000</v>
      </c>
    </row>
    <row r="525" spans="1:10" x14ac:dyDescent="0.2">
      <c r="A525" s="10">
        <v>1</v>
      </c>
      <c r="B525" s="15">
        <f>'Teste02-UDP-64b--1024b-recebido'!N62</f>
        <v>907.83333333333337</v>
      </c>
      <c r="C525" s="16">
        <f>'Teste02-UDP-64b--1024b-recebido'!AX324</f>
        <v>565.9666666666667</v>
      </c>
      <c r="D525" s="16">
        <f>'Teste02-UDP-64b--1024b-recebido'!AX455</f>
        <v>317.98333333333335</v>
      </c>
      <c r="E525" s="16">
        <f>'Teste02-UDP-64b--1024b-recebido'!AX193</f>
        <v>251.21666666666667</v>
      </c>
      <c r="F525" s="16">
        <f>'Teste02-UDP-64b--1024b-recebido'!AX259</f>
        <v>196.96133333333333</v>
      </c>
      <c r="G525" s="16"/>
      <c r="H525" s="16"/>
      <c r="I525" s="16"/>
      <c r="J525" s="17"/>
    </row>
    <row r="526" spans="1:10" x14ac:dyDescent="0.2">
      <c r="A526" s="11">
        <v>2</v>
      </c>
      <c r="B526" s="18">
        <f>'Teste02-UDP-64b--1024b-recebido'!O62</f>
        <v>867.83333333333337</v>
      </c>
      <c r="C526" s="19">
        <f>'Teste02-UDP-64b--1024b-recebido'!AY324</f>
        <v>610.61666666666667</v>
      </c>
      <c r="D526" s="19">
        <f>'Teste02-UDP-64b--1024b-recebido'!AY455</f>
        <v>326.5</v>
      </c>
      <c r="E526" s="19">
        <f>'Teste02-UDP-64b--1024b-recebido'!AY193</f>
        <v>228.81666666666666</v>
      </c>
      <c r="F526" s="19">
        <f>'Teste02-UDP-64b--1024b-recebido'!AY259</f>
        <v>193.26333333333332</v>
      </c>
      <c r="G526" s="19"/>
      <c r="H526" s="19"/>
      <c r="I526" s="19"/>
      <c r="J526" s="20"/>
    </row>
    <row r="527" spans="1:10" x14ac:dyDescent="0.2">
      <c r="A527" s="11">
        <v>3</v>
      </c>
      <c r="B527" s="18">
        <f>'Teste02-UDP-64b--1024b-recebido'!P62</f>
        <v>913.88333333333333</v>
      </c>
      <c r="C527" s="19">
        <f>'Teste02-UDP-64b--1024b-recebido'!AZ324</f>
        <v>622.63333333333333</v>
      </c>
      <c r="D527" s="19">
        <f>'Teste02-UDP-64b--1024b-recebido'!AZ455</f>
        <v>318.03333333333336</v>
      </c>
      <c r="E527" s="19">
        <f>'Teste02-UDP-64b--1024b-recebido'!AZ193</f>
        <v>247.01666666666668</v>
      </c>
      <c r="F527" s="19">
        <f>'Teste02-UDP-64b--1024b-recebido'!AZ259</f>
        <v>203.50166666666667</v>
      </c>
      <c r="G527" s="19"/>
      <c r="H527" s="19"/>
      <c r="I527" s="19"/>
      <c r="J527" s="20"/>
    </row>
    <row r="528" spans="1:10" x14ac:dyDescent="0.2">
      <c r="A528" s="11">
        <v>4</v>
      </c>
      <c r="B528" s="18">
        <f>'Teste02-UDP-64b--1024b-recebido'!Q62</f>
        <v>911.85</v>
      </c>
      <c r="C528" s="19">
        <f>'Teste02-UDP-64b--1024b-recebido'!BA324</f>
        <v>571.45000000000005</v>
      </c>
      <c r="D528" s="19">
        <f>'Teste02-UDP-64b--1024b-recebido'!BA455</f>
        <v>314.26666666666665</v>
      </c>
      <c r="E528" s="19">
        <f>'Teste02-UDP-64b--1024b-recebido'!BA193</f>
        <v>247.53333333333333</v>
      </c>
      <c r="F528" s="19">
        <f>'Teste02-UDP-64b--1024b-recebido'!BA259</f>
        <v>194.47666666666666</v>
      </c>
      <c r="G528" s="19"/>
      <c r="H528" s="19"/>
      <c r="I528" s="19"/>
      <c r="J528" s="20"/>
    </row>
    <row r="529" spans="1:10" x14ac:dyDescent="0.2">
      <c r="A529" s="11">
        <v>5</v>
      </c>
      <c r="B529" s="18">
        <f>'Teste02-UDP-64b--1024b-recebido'!R62</f>
        <v>907.4666666666667</v>
      </c>
      <c r="C529" s="19">
        <f>'Teste02-UDP-64b--1024b-recebido'!BB324</f>
        <v>606.63333333333333</v>
      </c>
      <c r="D529" s="19">
        <f>'Teste02-UDP-64b--1024b-recebido'!BB455</f>
        <v>314.73333333333335</v>
      </c>
      <c r="E529" s="19">
        <f>'Teste02-UDP-64b--1024b-recebido'!BB193</f>
        <v>252.86666666666667</v>
      </c>
      <c r="F529" s="19">
        <f>'Teste02-UDP-64b--1024b-recebido'!BB259</f>
        <v>203.86499999999998</v>
      </c>
      <c r="G529" s="19"/>
      <c r="H529" s="19"/>
      <c r="I529" s="19"/>
      <c r="J529" s="20"/>
    </row>
    <row r="530" spans="1:10" x14ac:dyDescent="0.2">
      <c r="A530" s="11">
        <v>6</v>
      </c>
      <c r="B530" s="18">
        <f>'Teste02-UDP-64b--1024b-recebido'!S62</f>
        <v>902.95</v>
      </c>
      <c r="C530" s="19">
        <f>'Teste02-UDP-64b--1024b-recebido'!BC324</f>
        <v>614.13333333333333</v>
      </c>
      <c r="D530" s="19">
        <f>'Teste02-UDP-64b--1024b-recebido'!BC455</f>
        <v>318.70499999999998</v>
      </c>
      <c r="E530" s="19">
        <f>'Teste02-UDP-64b--1024b-recebido'!BC193</f>
        <v>253.16666666666666</v>
      </c>
      <c r="F530" s="19">
        <f>'Teste02-UDP-64b--1024b-recebido'!BC259</f>
        <v>206.21666666666667</v>
      </c>
      <c r="G530" s="19"/>
      <c r="H530" s="19"/>
      <c r="I530" s="19"/>
      <c r="J530" s="20"/>
    </row>
    <row r="531" spans="1:10" x14ac:dyDescent="0.2">
      <c r="A531" s="11">
        <v>7</v>
      </c>
      <c r="B531" s="18">
        <f>'Teste02-UDP-64b--1024b-recebido'!T62</f>
        <v>905.85</v>
      </c>
      <c r="C531" s="19">
        <f>'Teste02-UDP-64b--1024b-recebido'!BD324</f>
        <v>631.06666666666672</v>
      </c>
      <c r="D531" s="19">
        <f>'Teste02-UDP-64b--1024b-recebido'!BD455</f>
        <v>322.26666666666665</v>
      </c>
      <c r="E531" s="19">
        <f>'Teste02-UDP-64b--1024b-recebido'!BD193</f>
        <v>254.25</v>
      </c>
      <c r="F531" s="19">
        <f>'Teste02-UDP-64b--1024b-recebido'!BD259</f>
        <v>206.01666666666668</v>
      </c>
      <c r="G531" s="19"/>
      <c r="H531" s="19"/>
      <c r="I531" s="19"/>
      <c r="J531" s="20"/>
    </row>
    <row r="532" spans="1:10" x14ac:dyDescent="0.2">
      <c r="A532" s="11">
        <v>8</v>
      </c>
      <c r="B532" s="18">
        <f>'Teste02-UDP-64b--1024b-recebido'!U62</f>
        <v>897.7833333333333</v>
      </c>
      <c r="C532" s="19">
        <f>'Teste02-UDP-64b--1024b-recebido'!BE324</f>
        <v>639.9</v>
      </c>
      <c r="D532" s="19">
        <f>'Teste02-UDP-64b--1024b-recebido'!BE455</f>
        <v>328.7</v>
      </c>
      <c r="E532" s="19">
        <f>'Teste02-UDP-64b--1024b-recebido'!BE193</f>
        <v>249.95</v>
      </c>
      <c r="F532" s="19">
        <f>'Teste02-UDP-64b--1024b-recebido'!BE259</f>
        <v>207.1</v>
      </c>
      <c r="G532" s="19"/>
      <c r="H532" s="19"/>
      <c r="I532" s="19"/>
      <c r="J532" s="20"/>
    </row>
    <row r="533" spans="1:10" x14ac:dyDescent="0.2">
      <c r="A533" s="11">
        <v>9</v>
      </c>
      <c r="B533" s="18">
        <f>'Teste02-UDP-64b--1024b-recebido'!V62</f>
        <v>910.85</v>
      </c>
      <c r="C533" s="19">
        <f>'Teste02-UDP-64b--1024b-recebido'!BF324</f>
        <v>610.06666666666672</v>
      </c>
      <c r="D533" s="19">
        <f>'Teste02-UDP-64b--1024b-recebido'!BF455</f>
        <v>325.28333333333336</v>
      </c>
      <c r="E533" s="19">
        <f>'Teste02-UDP-64b--1024b-recebido'!BF193</f>
        <v>246.08333333333334</v>
      </c>
      <c r="F533" s="19">
        <f>'Teste02-UDP-64b--1024b-recebido'!BF259</f>
        <v>204.45</v>
      </c>
      <c r="G533" s="19"/>
      <c r="H533" s="19"/>
      <c r="I533" s="19"/>
      <c r="J533" s="20"/>
    </row>
    <row r="534" spans="1:10" ht="16" thickBot="1" x14ac:dyDescent="0.25">
      <c r="A534" s="11">
        <v>10</v>
      </c>
      <c r="B534" s="21">
        <f>'Teste02-UDP-64b--1024b-recebido'!W62</f>
        <v>915.5333333333333</v>
      </c>
      <c r="C534" s="22">
        <f>'Teste02-UDP-64b--1024b-recebido'!BG324</f>
        <v>629.06666666666672</v>
      </c>
      <c r="D534" s="22">
        <f>'Teste02-UDP-64b--1024b-recebido'!BG455</f>
        <v>325.21666666666664</v>
      </c>
      <c r="E534" s="22">
        <f>'Teste02-UDP-64b--1024b-recebido'!BG193</f>
        <v>243.45</v>
      </c>
      <c r="F534" s="22">
        <f>'Teste02-UDP-64b--1024b-recebido'!BG259</f>
        <v>195.61833333333334</v>
      </c>
      <c r="G534" s="22"/>
      <c r="H534" s="22"/>
      <c r="I534" s="22"/>
      <c r="J534" s="23"/>
    </row>
    <row r="535" spans="1:10" ht="16" thickBot="1" x14ac:dyDescent="0.25">
      <c r="A535" s="65" t="s">
        <v>7</v>
      </c>
      <c r="B535" s="27">
        <f t="shared" ref="B535:J535" si="98">AVERAGE(B525:B534)</f>
        <v>904.18333333333339</v>
      </c>
      <c r="C535" s="28">
        <f t="shared" si="98"/>
        <v>610.15333333333331</v>
      </c>
      <c r="D535" s="28">
        <f t="shared" si="98"/>
        <v>321.16883333333328</v>
      </c>
      <c r="E535" s="28">
        <f t="shared" si="98"/>
        <v>247.435</v>
      </c>
      <c r="F535" s="28">
        <f t="shared" si="98"/>
        <v>201.14696666666666</v>
      </c>
      <c r="G535" s="28" t="e">
        <f t="shared" si="98"/>
        <v>#DIV/0!</v>
      </c>
      <c r="H535" s="28" t="e">
        <f t="shared" si="98"/>
        <v>#DIV/0!</v>
      </c>
      <c r="I535" s="28" t="e">
        <f t="shared" si="98"/>
        <v>#DIV/0!</v>
      </c>
      <c r="J535" s="29" t="e">
        <f t="shared" si="98"/>
        <v>#DIV/0!</v>
      </c>
    </row>
    <row r="536" spans="1:10" ht="16" thickBot="1" x14ac:dyDescent="0.25">
      <c r="A536" s="66" t="s">
        <v>21</v>
      </c>
      <c r="B536" s="24">
        <f t="shared" ref="B536:J536" si="99">_xlfn.STDEV.S(B525:B534)</f>
        <v>13.811504419178506</v>
      </c>
      <c r="C536" s="25">
        <f t="shared" si="99"/>
        <v>24.300340138858079</v>
      </c>
      <c r="D536" s="25">
        <f t="shared" si="99"/>
        <v>5.1073359276415076</v>
      </c>
      <c r="E536" s="25">
        <f t="shared" si="99"/>
        <v>7.4084013453529352</v>
      </c>
      <c r="F536" s="25">
        <f t="shared" si="99"/>
        <v>5.4101414861350916</v>
      </c>
      <c r="G536" s="25" t="e">
        <f t="shared" si="99"/>
        <v>#DIV/0!</v>
      </c>
      <c r="H536" s="25" t="e">
        <f t="shared" si="99"/>
        <v>#DIV/0!</v>
      </c>
      <c r="I536" s="25" t="e">
        <f t="shared" si="99"/>
        <v>#DIV/0!</v>
      </c>
      <c r="J536" s="26" t="e">
        <f t="shared" si="99"/>
        <v>#DIV/0!</v>
      </c>
    </row>
    <row r="537" spans="1:10" x14ac:dyDescent="0.2">
      <c r="A537" s="67" t="s">
        <v>14</v>
      </c>
      <c r="B537" s="3">
        <f>_xlfn.CONFIDENCE.NORM(0.05,B536,10)</f>
        <v>8.5603018276593339</v>
      </c>
      <c r="C537" s="3">
        <f>_xlfn.CONFIDENCE.NORM(0.05,C536,10)</f>
        <v>15.061230101375374</v>
      </c>
      <c r="D537" s="3">
        <f>_xlfn.CONFIDENCE.NORM(0.05,D536,10)</f>
        <v>3.1655014362628151</v>
      </c>
      <c r="E537" s="3">
        <f>_xlfn.CONFIDENCE.NORM(0.05,E536,10)</f>
        <v>4.5916903511681788</v>
      </c>
      <c r="F537" s="3">
        <f>_xlfn.CONFIDENCE.NORM(0.05,F536,10)</f>
        <v>3.3531788171713468</v>
      </c>
    </row>
    <row r="540" spans="1:10" x14ac:dyDescent="0.2">
      <c r="A540" s="1"/>
      <c r="B540" s="1">
        <v>0</v>
      </c>
      <c r="C540" s="6">
        <v>500</v>
      </c>
      <c r="D540" s="6">
        <v>1000</v>
      </c>
      <c r="E540" s="6">
        <v>1500</v>
      </c>
      <c r="F540" s="6">
        <v>2000</v>
      </c>
      <c r="G540" s="6">
        <v>2500</v>
      </c>
      <c r="H540" s="6">
        <v>3000</v>
      </c>
      <c r="I540" s="6">
        <v>3500</v>
      </c>
      <c r="J540" s="6">
        <v>4000</v>
      </c>
    </row>
    <row r="541" spans="1:10" x14ac:dyDescent="0.2">
      <c r="A541" s="1" t="s">
        <v>15</v>
      </c>
      <c r="B541" s="2">
        <f>B471</f>
        <v>59.340833333333343</v>
      </c>
      <c r="C541" s="2">
        <f>C471</f>
        <v>43.435899999999997</v>
      </c>
      <c r="D541" s="2">
        <f>D471</f>
        <v>21.537200000000002</v>
      </c>
      <c r="E541" s="2">
        <f>E471</f>
        <v>15.963233333333335</v>
      </c>
      <c r="F541" s="2">
        <f>F471</f>
        <v>13.235449999999997</v>
      </c>
      <c r="G541" s="2" t="e">
        <f>#REF!</f>
        <v>#REF!</v>
      </c>
      <c r="H541" s="2" t="e">
        <f>G471</f>
        <v>#DIV/0!</v>
      </c>
      <c r="I541" s="2" t="e">
        <f>#REF!</f>
        <v>#REF!</v>
      </c>
      <c r="J541" s="2" t="e">
        <f>J471</f>
        <v>#DIV/0!</v>
      </c>
    </row>
    <row r="542" spans="1:10" x14ac:dyDescent="0.2">
      <c r="A542" s="1" t="s">
        <v>16</v>
      </c>
      <c r="B542" s="2">
        <f>B487</f>
        <v>118.4675</v>
      </c>
      <c r="C542" s="2">
        <f>C487</f>
        <v>73.893491525423727</v>
      </c>
      <c r="D542" s="2">
        <f>D487</f>
        <v>41.123833333333337</v>
      </c>
      <c r="E542" s="2">
        <f>E487</f>
        <v>30.36676666666667</v>
      </c>
      <c r="F542" s="2">
        <f>F487</f>
        <v>25.051499999999994</v>
      </c>
      <c r="G542" s="2" t="e">
        <f>#REF!</f>
        <v>#REF!</v>
      </c>
      <c r="H542" s="2" t="e">
        <f>G487</f>
        <v>#DIV/0!</v>
      </c>
      <c r="I542" s="2" t="e">
        <f>#REF!</f>
        <v>#REF!</v>
      </c>
      <c r="J542" s="2" t="e">
        <f>J487</f>
        <v>#DIV/0!</v>
      </c>
    </row>
    <row r="543" spans="1:10" x14ac:dyDescent="0.2">
      <c r="A543" s="1" t="s">
        <v>17</v>
      </c>
      <c r="B543" s="2">
        <f>B503</f>
        <v>233.36333333333332</v>
      </c>
      <c r="C543" s="2">
        <f>C503</f>
        <v>150.34733333333332</v>
      </c>
      <c r="D543" s="2">
        <f>D503</f>
        <v>82.084283333333332</v>
      </c>
      <c r="E543" s="2">
        <f>E503</f>
        <v>61.617883333333324</v>
      </c>
      <c r="F543" s="2">
        <f>F503</f>
        <v>50.032533333333333</v>
      </c>
      <c r="G543" s="2" t="e">
        <f>#REF!</f>
        <v>#REF!</v>
      </c>
      <c r="H543" s="2" t="e">
        <f>G503</f>
        <v>#DIV/0!</v>
      </c>
      <c r="I543" s="2" t="e">
        <f>#REF!</f>
        <v>#REF!</v>
      </c>
      <c r="J543" s="2" t="e">
        <f>J503</f>
        <v>#DIV/0!</v>
      </c>
    </row>
    <row r="544" spans="1:10" x14ac:dyDescent="0.2">
      <c r="A544" s="1" t="s">
        <v>18</v>
      </c>
      <c r="B544" s="2">
        <f>B519</f>
        <v>460.80499999999995</v>
      </c>
      <c r="C544" s="2">
        <f>C519</f>
        <v>307.21500000000003</v>
      </c>
      <c r="D544" s="2">
        <f>D519</f>
        <v>162.21166666666664</v>
      </c>
      <c r="E544" s="2">
        <f>E519</f>
        <v>124.22566666666667</v>
      </c>
      <c r="F544" s="2">
        <f>F519</f>
        <v>100.63342655367231</v>
      </c>
      <c r="G544" s="2" t="e">
        <f>#REF!</f>
        <v>#REF!</v>
      </c>
      <c r="H544" s="2" t="e">
        <f>G519</f>
        <v>#DIV/0!</v>
      </c>
      <c r="I544" s="2" t="e">
        <f>#REF!</f>
        <v>#REF!</v>
      </c>
      <c r="J544" s="2" t="e">
        <f>J519</f>
        <v>#DIV/0!</v>
      </c>
    </row>
    <row r="545" spans="1:10" x14ac:dyDescent="0.2">
      <c r="A545" s="1" t="s">
        <v>19</v>
      </c>
      <c r="B545" s="2">
        <f>B535</f>
        <v>904.18333333333339</v>
      </c>
      <c r="C545" s="2">
        <f>C535</f>
        <v>610.15333333333331</v>
      </c>
      <c r="D545" s="2">
        <f>D535</f>
        <v>321.16883333333328</v>
      </c>
      <c r="E545" s="2">
        <f>E535</f>
        <v>247.435</v>
      </c>
      <c r="F545" s="2">
        <f>F535</f>
        <v>201.14696666666666</v>
      </c>
      <c r="G545" s="2" t="e">
        <f>#REF!</f>
        <v>#REF!</v>
      </c>
      <c r="H545" s="2" t="e">
        <f>G535</f>
        <v>#DIV/0!</v>
      </c>
      <c r="I545" s="2" t="e">
        <f>#REF!</f>
        <v>#REF!</v>
      </c>
      <c r="J545" s="2" t="e">
        <f>J535</f>
        <v>#DIV/0!</v>
      </c>
    </row>
  </sheetData>
  <mergeCells count="35">
    <mergeCell ref="AL1:AV1"/>
    <mergeCell ref="AX1:BH1"/>
    <mergeCell ref="B263:L263"/>
    <mergeCell ref="N263:X263"/>
    <mergeCell ref="Z263:AJ263"/>
    <mergeCell ref="B66:L66"/>
    <mergeCell ref="B131:L131"/>
    <mergeCell ref="B1:L1"/>
    <mergeCell ref="N1:X1"/>
    <mergeCell ref="Z1:AJ1"/>
    <mergeCell ref="N131:X131"/>
    <mergeCell ref="Z131:AJ131"/>
    <mergeCell ref="B197:L197"/>
    <mergeCell ref="N197:X197"/>
    <mergeCell ref="Z197:AJ197"/>
    <mergeCell ref="AL197:AV197"/>
    <mergeCell ref="AX66:BH66"/>
    <mergeCell ref="B328:L328"/>
    <mergeCell ref="N328:X328"/>
    <mergeCell ref="Z328:AJ328"/>
    <mergeCell ref="AL328:AV328"/>
    <mergeCell ref="AX328:BH328"/>
    <mergeCell ref="AX197:BH197"/>
    <mergeCell ref="N66:X66"/>
    <mergeCell ref="Z66:AJ66"/>
    <mergeCell ref="AL66:AV66"/>
    <mergeCell ref="AX393:BH393"/>
    <mergeCell ref="AX131:BH131"/>
    <mergeCell ref="AL131:AV131"/>
    <mergeCell ref="AX263:BH263"/>
    <mergeCell ref="B393:L393"/>
    <mergeCell ref="AL263:AV263"/>
    <mergeCell ref="N393:X393"/>
    <mergeCell ref="Z393:AJ393"/>
    <mergeCell ref="AL393:AV393"/>
  </mergeCells>
  <pageMargins left="0.511811024" right="0.511811024" top="0.78740157499999996" bottom="0.78740157499999996" header="0.31496062000000002" footer="0.31496062000000002"/>
  <pageSetup orientation="portrait" horizontalDpi="4294967292" verticalDpi="429496729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556"/>
  <sheetViews>
    <sheetView topLeftCell="AT1" zoomScale="50" zoomScaleNormal="50" zoomScalePageLayoutView="50" workbookViewId="0">
      <selection activeCell="AQ477" sqref="AQ477"/>
    </sheetView>
  </sheetViews>
  <sheetFormatPr baseColWidth="10" defaultColWidth="8.83203125" defaultRowHeight="15" x14ac:dyDescent="0.2"/>
  <cols>
    <col min="1" max="1" width="10" style="3" bestFit="1" customWidth="1"/>
    <col min="2" max="12" width="11.33203125" style="3" customWidth="1"/>
    <col min="13" max="13" width="8.83203125" style="3" customWidth="1"/>
    <col min="14" max="14" width="12.1640625" style="3" customWidth="1"/>
    <col min="15" max="16" width="11.33203125" style="3" customWidth="1"/>
    <col min="17" max="108" width="8.83203125" style="3" customWidth="1"/>
    <col min="109" max="109" width="8.83203125" style="3"/>
    <col min="110" max="120" width="8.83203125" style="3" customWidth="1"/>
    <col min="121" max="16384" width="8.83203125" style="3"/>
  </cols>
  <sheetData>
    <row r="1" spans="1:60" x14ac:dyDescent="0.2">
      <c r="A1" s="48"/>
      <c r="B1" s="348" t="s">
        <v>24</v>
      </c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49"/>
      <c r="N1" s="348"/>
      <c r="O1" s="348">
        <v>917</v>
      </c>
      <c r="P1" s="348">
        <v>934</v>
      </c>
      <c r="Q1" s="348">
        <v>936</v>
      </c>
      <c r="R1" s="348">
        <v>935</v>
      </c>
      <c r="S1" s="348">
        <v>887</v>
      </c>
      <c r="T1" s="348">
        <v>932</v>
      </c>
      <c r="U1" s="348">
        <v>850</v>
      </c>
      <c r="V1" s="348">
        <v>935</v>
      </c>
      <c r="W1" s="348">
        <v>901</v>
      </c>
      <c r="X1" s="348">
        <v>902</v>
      </c>
      <c r="Y1" s="49"/>
      <c r="Z1" s="348">
        <v>452</v>
      </c>
      <c r="AA1" s="348">
        <v>478</v>
      </c>
      <c r="AB1" s="348">
        <v>455</v>
      </c>
      <c r="AC1" s="348">
        <v>458</v>
      </c>
      <c r="AD1" s="348">
        <v>476</v>
      </c>
      <c r="AE1" s="348">
        <v>269</v>
      </c>
      <c r="AF1" s="348">
        <v>479</v>
      </c>
      <c r="AG1" s="348">
        <v>475</v>
      </c>
      <c r="AH1" s="348">
        <v>440</v>
      </c>
      <c r="AI1" s="348">
        <v>462</v>
      </c>
      <c r="AJ1" s="348">
        <v>385</v>
      </c>
      <c r="AK1" s="49"/>
      <c r="AL1" s="348">
        <v>512</v>
      </c>
      <c r="AM1" s="348">
        <v>235</v>
      </c>
      <c r="AN1" s="348">
        <v>240</v>
      </c>
      <c r="AO1" s="348">
        <v>240</v>
      </c>
      <c r="AP1" s="348">
        <v>230</v>
      </c>
      <c r="AQ1" s="348">
        <v>243</v>
      </c>
      <c r="AR1" s="348">
        <v>237</v>
      </c>
      <c r="AS1" s="348">
        <v>236</v>
      </c>
      <c r="AT1" s="348">
        <v>222</v>
      </c>
      <c r="AU1" s="348">
        <v>225</v>
      </c>
      <c r="AV1" s="348">
        <v>234</v>
      </c>
      <c r="AW1" s="49"/>
      <c r="AX1" s="348">
        <v>1024</v>
      </c>
      <c r="AY1" s="348">
        <v>120</v>
      </c>
      <c r="AZ1" s="348">
        <v>119</v>
      </c>
      <c r="BA1" s="348">
        <v>116</v>
      </c>
      <c r="BB1" s="348">
        <v>118</v>
      </c>
      <c r="BC1" s="348">
        <v>113</v>
      </c>
      <c r="BD1" s="348">
        <v>120</v>
      </c>
      <c r="BE1" s="348">
        <v>104</v>
      </c>
      <c r="BF1" s="348">
        <v>118</v>
      </c>
      <c r="BG1" s="348">
        <v>117</v>
      </c>
      <c r="BH1" s="348">
        <v>121</v>
      </c>
    </row>
    <row r="2" spans="1:60" x14ac:dyDescent="0.2">
      <c r="A2" s="50">
        <v>1</v>
      </c>
      <c r="B2" s="51">
        <v>100</v>
      </c>
      <c r="C2" s="51">
        <v>100</v>
      </c>
      <c r="D2" s="51">
        <v>100</v>
      </c>
      <c r="E2" s="51">
        <v>100</v>
      </c>
      <c r="F2" s="51">
        <v>100</v>
      </c>
      <c r="G2" s="51">
        <v>100</v>
      </c>
      <c r="H2" s="51">
        <v>100</v>
      </c>
      <c r="I2" s="51">
        <v>100</v>
      </c>
      <c r="J2" s="51">
        <v>100</v>
      </c>
      <c r="K2" s="51">
        <v>100</v>
      </c>
      <c r="L2" s="51">
        <v>100</v>
      </c>
      <c r="M2" s="52"/>
      <c r="N2" s="50">
        <v>856</v>
      </c>
      <c r="O2" s="51">
        <v>900</v>
      </c>
      <c r="P2" s="51">
        <v>898</v>
      </c>
      <c r="Q2" s="51">
        <v>894</v>
      </c>
      <c r="R2" s="51">
        <v>918</v>
      </c>
      <c r="S2" s="51">
        <v>894</v>
      </c>
      <c r="T2" s="51">
        <v>911</v>
      </c>
      <c r="U2" s="51">
        <v>905</v>
      </c>
      <c r="V2" s="51">
        <v>875</v>
      </c>
      <c r="W2" s="51">
        <v>909</v>
      </c>
      <c r="X2" s="51">
        <v>900</v>
      </c>
      <c r="Y2" s="52"/>
      <c r="Z2" s="55">
        <v>714</v>
      </c>
      <c r="AA2" s="55">
        <v>700</v>
      </c>
      <c r="AB2" s="55">
        <v>700</v>
      </c>
      <c r="AC2" s="55">
        <v>643</v>
      </c>
      <c r="AD2" s="55">
        <v>700</v>
      </c>
      <c r="AE2" s="55">
        <v>700</v>
      </c>
      <c r="AF2" s="55">
        <v>700</v>
      </c>
      <c r="AG2" s="55">
        <v>700</v>
      </c>
      <c r="AH2" s="55">
        <v>700</v>
      </c>
      <c r="AI2" s="55">
        <v>700</v>
      </c>
      <c r="AJ2" s="55">
        <v>700</v>
      </c>
      <c r="AK2" s="52"/>
      <c r="AL2" s="51">
        <v>500</v>
      </c>
      <c r="AM2" s="51">
        <v>500</v>
      </c>
      <c r="AN2" s="51">
        <v>500</v>
      </c>
      <c r="AO2" s="51">
        <v>500</v>
      </c>
      <c r="AP2" s="51">
        <v>500</v>
      </c>
      <c r="AQ2" s="51">
        <v>500</v>
      </c>
      <c r="AR2" s="51">
        <v>500</v>
      </c>
      <c r="AS2" s="51">
        <v>500</v>
      </c>
      <c r="AT2" s="51">
        <v>500</v>
      </c>
      <c r="AU2" s="51">
        <v>500</v>
      </c>
      <c r="AV2" s="51">
        <v>500</v>
      </c>
      <c r="AW2" s="52"/>
      <c r="AX2" s="51">
        <v>300</v>
      </c>
      <c r="AY2" s="51">
        <v>300</v>
      </c>
      <c r="AZ2" s="51">
        <v>300</v>
      </c>
      <c r="BA2" s="51">
        <v>300</v>
      </c>
      <c r="BB2" s="51">
        <v>300</v>
      </c>
      <c r="BC2" s="51">
        <v>300</v>
      </c>
      <c r="BD2" s="51">
        <v>300</v>
      </c>
      <c r="BE2" s="51">
        <v>300</v>
      </c>
      <c r="BF2" s="51">
        <v>300</v>
      </c>
      <c r="BG2" s="51">
        <v>300</v>
      </c>
      <c r="BH2" s="51">
        <v>300</v>
      </c>
    </row>
    <row r="3" spans="1:60" x14ac:dyDescent="0.2">
      <c r="A3" s="51">
        <v>2</v>
      </c>
      <c r="B3" s="51">
        <v>100</v>
      </c>
      <c r="C3" s="51">
        <v>100</v>
      </c>
      <c r="D3" s="51">
        <v>100</v>
      </c>
      <c r="E3" s="51">
        <v>100</v>
      </c>
      <c r="F3" s="51">
        <v>100</v>
      </c>
      <c r="G3" s="51">
        <v>100</v>
      </c>
      <c r="H3" s="51">
        <v>100</v>
      </c>
      <c r="I3" s="51">
        <v>100</v>
      </c>
      <c r="J3" s="51">
        <v>100</v>
      </c>
      <c r="K3" s="51">
        <v>100</v>
      </c>
      <c r="L3" s="51">
        <v>100</v>
      </c>
      <c r="M3" s="52"/>
      <c r="N3" s="51">
        <v>813</v>
      </c>
      <c r="O3" s="51">
        <v>899</v>
      </c>
      <c r="P3" s="51">
        <v>900</v>
      </c>
      <c r="Q3" s="51">
        <v>897</v>
      </c>
      <c r="R3" s="51">
        <v>920</v>
      </c>
      <c r="S3" s="51">
        <v>874</v>
      </c>
      <c r="T3" s="51">
        <v>903</v>
      </c>
      <c r="U3" s="51">
        <v>900</v>
      </c>
      <c r="V3" s="51">
        <v>902</v>
      </c>
      <c r="W3" s="51">
        <v>893</v>
      </c>
      <c r="X3" s="51">
        <v>893</v>
      </c>
      <c r="Y3" s="52"/>
      <c r="Z3" s="55">
        <v>700</v>
      </c>
      <c r="AA3" s="55">
        <v>700</v>
      </c>
      <c r="AB3" s="55">
        <v>700</v>
      </c>
      <c r="AC3" s="55">
        <v>757</v>
      </c>
      <c r="AD3" s="55">
        <v>700</v>
      </c>
      <c r="AE3" s="55">
        <v>689</v>
      </c>
      <c r="AF3" s="55">
        <v>700</v>
      </c>
      <c r="AG3" s="55">
        <v>700</v>
      </c>
      <c r="AH3" s="55">
        <v>694</v>
      </c>
      <c r="AI3" s="55">
        <v>700</v>
      </c>
      <c r="AJ3" s="55">
        <v>700</v>
      </c>
      <c r="AK3" s="52"/>
      <c r="AL3" s="51">
        <v>500</v>
      </c>
      <c r="AM3" s="51">
        <v>500</v>
      </c>
      <c r="AN3" s="51">
        <v>500</v>
      </c>
      <c r="AO3" s="51">
        <v>500</v>
      </c>
      <c r="AP3" s="51">
        <v>500</v>
      </c>
      <c r="AQ3" s="51">
        <v>500</v>
      </c>
      <c r="AR3" s="51">
        <v>500</v>
      </c>
      <c r="AS3" s="51">
        <v>500</v>
      </c>
      <c r="AT3" s="51">
        <v>500</v>
      </c>
      <c r="AU3" s="51">
        <v>500</v>
      </c>
      <c r="AV3" s="51">
        <v>500</v>
      </c>
      <c r="AW3" s="52"/>
      <c r="AX3" s="51">
        <v>300</v>
      </c>
      <c r="AY3" s="51">
        <v>300</v>
      </c>
      <c r="AZ3" s="51">
        <v>300</v>
      </c>
      <c r="BA3" s="51">
        <v>300</v>
      </c>
      <c r="BB3" s="51">
        <v>300</v>
      </c>
      <c r="BC3" s="51">
        <v>300</v>
      </c>
      <c r="BD3" s="51">
        <v>300</v>
      </c>
      <c r="BE3" s="51">
        <v>300</v>
      </c>
      <c r="BF3" s="51">
        <v>300</v>
      </c>
      <c r="BG3" s="51">
        <v>300</v>
      </c>
      <c r="BH3" s="51">
        <v>300</v>
      </c>
    </row>
    <row r="4" spans="1:60" ht="14" hidden="1" customHeight="1" x14ac:dyDescent="0.2">
      <c r="A4" s="51">
        <v>3</v>
      </c>
      <c r="B4" s="51">
        <v>100</v>
      </c>
      <c r="C4" s="51">
        <v>100</v>
      </c>
      <c r="D4" s="51">
        <v>100</v>
      </c>
      <c r="E4" s="51">
        <v>100</v>
      </c>
      <c r="F4" s="51">
        <v>100</v>
      </c>
      <c r="G4" s="51">
        <v>100</v>
      </c>
      <c r="H4" s="51">
        <v>100</v>
      </c>
      <c r="I4" s="51">
        <v>100</v>
      </c>
      <c r="J4" s="51">
        <v>100</v>
      </c>
      <c r="K4" s="51">
        <v>100</v>
      </c>
      <c r="L4" s="51">
        <v>100</v>
      </c>
      <c r="M4" s="52"/>
      <c r="N4" s="51">
        <v>806</v>
      </c>
      <c r="O4" s="51">
        <v>901</v>
      </c>
      <c r="P4" s="51">
        <v>902</v>
      </c>
      <c r="Q4" s="51">
        <v>926</v>
      </c>
      <c r="R4" s="51">
        <v>916</v>
      </c>
      <c r="S4" s="51">
        <v>870</v>
      </c>
      <c r="T4" s="51">
        <v>907</v>
      </c>
      <c r="U4" s="51">
        <v>900</v>
      </c>
      <c r="V4" s="51">
        <v>932</v>
      </c>
      <c r="W4" s="51">
        <v>932</v>
      </c>
      <c r="X4" s="51">
        <v>907</v>
      </c>
      <c r="Y4" s="52"/>
      <c r="Z4" s="55">
        <v>700</v>
      </c>
      <c r="AA4" s="55">
        <v>691</v>
      </c>
      <c r="AB4" s="55">
        <v>700</v>
      </c>
      <c r="AC4" s="55">
        <v>700</v>
      </c>
      <c r="AD4" s="55">
        <v>700</v>
      </c>
      <c r="AE4" s="55">
        <v>711</v>
      </c>
      <c r="AF4" s="55">
        <v>700</v>
      </c>
      <c r="AG4" s="55">
        <v>700</v>
      </c>
      <c r="AH4" s="55">
        <v>706</v>
      </c>
      <c r="AI4" s="55">
        <v>700</v>
      </c>
      <c r="AJ4" s="55">
        <v>700</v>
      </c>
      <c r="AK4" s="52"/>
      <c r="AL4" s="51">
        <v>500</v>
      </c>
      <c r="AM4" s="51">
        <v>500</v>
      </c>
      <c r="AN4" s="51">
        <v>500</v>
      </c>
      <c r="AO4" s="51">
        <v>500</v>
      </c>
      <c r="AP4" s="51">
        <v>500</v>
      </c>
      <c r="AQ4" s="51">
        <v>500</v>
      </c>
      <c r="AR4" s="51">
        <v>500</v>
      </c>
      <c r="AS4" s="51">
        <v>500</v>
      </c>
      <c r="AT4" s="51">
        <v>500</v>
      </c>
      <c r="AU4" s="51">
        <v>500</v>
      </c>
      <c r="AV4" s="51">
        <v>500</v>
      </c>
      <c r="AW4" s="52"/>
      <c r="AX4" s="51">
        <v>300</v>
      </c>
      <c r="AY4" s="51">
        <v>300</v>
      </c>
      <c r="AZ4" s="51">
        <v>300</v>
      </c>
      <c r="BA4" s="51">
        <v>300</v>
      </c>
      <c r="BB4" s="51">
        <v>300</v>
      </c>
      <c r="BC4" s="51">
        <v>300</v>
      </c>
      <c r="BD4" s="51">
        <v>300</v>
      </c>
      <c r="BE4" s="51">
        <v>300</v>
      </c>
      <c r="BF4" s="51">
        <v>300</v>
      </c>
      <c r="BG4" s="51">
        <v>300</v>
      </c>
      <c r="BH4" s="51">
        <v>300</v>
      </c>
    </row>
    <row r="5" spans="1:60" ht="14" hidden="1" customHeight="1" x14ac:dyDescent="0.2">
      <c r="A5" s="50">
        <v>4</v>
      </c>
      <c r="B5" s="51">
        <v>100</v>
      </c>
      <c r="C5" s="51">
        <v>100</v>
      </c>
      <c r="D5" s="51">
        <v>100</v>
      </c>
      <c r="E5" s="51">
        <v>100</v>
      </c>
      <c r="F5" s="51">
        <v>100</v>
      </c>
      <c r="G5" s="51">
        <v>100</v>
      </c>
      <c r="H5" s="51">
        <v>100</v>
      </c>
      <c r="I5" s="51">
        <v>100</v>
      </c>
      <c r="J5" s="51">
        <v>100</v>
      </c>
      <c r="K5" s="51">
        <v>100</v>
      </c>
      <c r="L5" s="51">
        <v>100</v>
      </c>
      <c r="M5" s="52"/>
      <c r="N5" s="50">
        <v>880</v>
      </c>
      <c r="O5" s="51">
        <v>890</v>
      </c>
      <c r="P5" s="51">
        <v>900</v>
      </c>
      <c r="Q5" s="51">
        <v>908</v>
      </c>
      <c r="R5" s="51">
        <v>919</v>
      </c>
      <c r="S5" s="51">
        <v>925</v>
      </c>
      <c r="T5" s="51">
        <v>900</v>
      </c>
      <c r="U5" s="51">
        <v>900</v>
      </c>
      <c r="V5" s="51">
        <v>916</v>
      </c>
      <c r="W5" s="51">
        <v>926</v>
      </c>
      <c r="X5" s="51">
        <v>900</v>
      </c>
      <c r="Y5" s="52"/>
      <c r="Z5" s="55">
        <v>700</v>
      </c>
      <c r="AA5" s="55">
        <v>668</v>
      </c>
      <c r="AB5" s="55">
        <v>700</v>
      </c>
      <c r="AC5" s="55">
        <v>700</v>
      </c>
      <c r="AD5" s="55">
        <v>700</v>
      </c>
      <c r="AE5" s="55">
        <v>700</v>
      </c>
      <c r="AF5" s="55">
        <v>699</v>
      </c>
      <c r="AG5" s="55">
        <v>700</v>
      </c>
      <c r="AH5" s="55">
        <v>700</v>
      </c>
      <c r="AI5" s="55">
        <v>700</v>
      </c>
      <c r="AJ5" s="55">
        <v>700</v>
      </c>
      <c r="AK5" s="52"/>
      <c r="AL5" s="51">
        <v>500</v>
      </c>
      <c r="AM5" s="51">
        <v>500</v>
      </c>
      <c r="AN5" s="51">
        <v>500</v>
      </c>
      <c r="AO5" s="51">
        <v>500</v>
      </c>
      <c r="AP5" s="51">
        <v>500</v>
      </c>
      <c r="AQ5" s="51">
        <v>500</v>
      </c>
      <c r="AR5" s="51">
        <v>500</v>
      </c>
      <c r="AS5" s="51">
        <v>500</v>
      </c>
      <c r="AT5" s="51">
        <v>500</v>
      </c>
      <c r="AU5" s="51">
        <v>500</v>
      </c>
      <c r="AV5" s="51">
        <v>500</v>
      </c>
      <c r="AW5" s="52"/>
      <c r="AX5" s="51">
        <v>300</v>
      </c>
      <c r="AY5" s="51">
        <v>300</v>
      </c>
      <c r="AZ5" s="51">
        <v>300</v>
      </c>
      <c r="BA5" s="51">
        <v>300</v>
      </c>
      <c r="BB5" s="51">
        <v>300</v>
      </c>
      <c r="BC5" s="51">
        <v>300</v>
      </c>
      <c r="BD5" s="51">
        <v>300</v>
      </c>
      <c r="BE5" s="51">
        <v>300</v>
      </c>
      <c r="BF5" s="51">
        <v>300</v>
      </c>
      <c r="BG5" s="51">
        <v>300</v>
      </c>
      <c r="BH5" s="51">
        <v>300</v>
      </c>
    </row>
    <row r="6" spans="1:60" ht="14" hidden="1" customHeight="1" x14ac:dyDescent="0.2">
      <c r="A6" s="51">
        <v>5</v>
      </c>
      <c r="B6" s="51">
        <v>100</v>
      </c>
      <c r="C6" s="51">
        <v>100</v>
      </c>
      <c r="D6" s="51">
        <v>100</v>
      </c>
      <c r="E6" s="51">
        <v>100</v>
      </c>
      <c r="F6" s="51">
        <v>100</v>
      </c>
      <c r="G6" s="51">
        <v>100</v>
      </c>
      <c r="H6" s="51">
        <v>100</v>
      </c>
      <c r="I6" s="51">
        <v>100</v>
      </c>
      <c r="J6" s="51">
        <v>100</v>
      </c>
      <c r="K6" s="51">
        <v>100</v>
      </c>
      <c r="L6" s="51">
        <v>100</v>
      </c>
      <c r="M6" s="52"/>
      <c r="N6" s="51">
        <v>834</v>
      </c>
      <c r="O6" s="51">
        <v>897</v>
      </c>
      <c r="P6" s="51">
        <v>900</v>
      </c>
      <c r="Q6" s="51">
        <v>901</v>
      </c>
      <c r="R6" s="51">
        <v>955</v>
      </c>
      <c r="S6" s="51">
        <v>912</v>
      </c>
      <c r="T6" s="51">
        <v>899</v>
      </c>
      <c r="U6" s="51">
        <v>853</v>
      </c>
      <c r="V6" s="51">
        <v>899</v>
      </c>
      <c r="W6" s="51">
        <v>909</v>
      </c>
      <c r="X6" s="51">
        <v>900</v>
      </c>
      <c r="Y6" s="52"/>
      <c r="Z6" s="55">
        <v>700</v>
      </c>
      <c r="AA6" s="55">
        <v>741</v>
      </c>
      <c r="AB6" s="55">
        <v>700</v>
      </c>
      <c r="AC6" s="55">
        <v>700</v>
      </c>
      <c r="AD6" s="55">
        <v>700</v>
      </c>
      <c r="AE6" s="55">
        <v>700</v>
      </c>
      <c r="AF6" s="55">
        <v>697</v>
      </c>
      <c r="AG6" s="55">
        <v>700</v>
      </c>
      <c r="AH6" s="55">
        <v>700</v>
      </c>
      <c r="AI6" s="55">
        <v>700</v>
      </c>
      <c r="AJ6" s="55">
        <v>700</v>
      </c>
      <c r="AK6" s="52"/>
      <c r="AL6" s="51">
        <v>500</v>
      </c>
      <c r="AM6" s="51">
        <v>500</v>
      </c>
      <c r="AN6" s="51">
        <v>500</v>
      </c>
      <c r="AO6" s="51">
        <v>500</v>
      </c>
      <c r="AP6" s="51">
        <v>500</v>
      </c>
      <c r="AQ6" s="51">
        <v>500</v>
      </c>
      <c r="AR6" s="51">
        <v>500</v>
      </c>
      <c r="AS6" s="51">
        <v>500</v>
      </c>
      <c r="AT6" s="51">
        <v>500</v>
      </c>
      <c r="AU6" s="51">
        <v>500</v>
      </c>
      <c r="AV6" s="51">
        <v>500</v>
      </c>
      <c r="AW6" s="52"/>
      <c r="AX6" s="51">
        <v>300</v>
      </c>
      <c r="AY6" s="51">
        <v>300</v>
      </c>
      <c r="AZ6" s="51">
        <v>300</v>
      </c>
      <c r="BA6" s="51">
        <v>300</v>
      </c>
      <c r="BB6" s="51">
        <v>300</v>
      </c>
      <c r="BC6" s="51">
        <v>300</v>
      </c>
      <c r="BD6" s="51">
        <v>300</v>
      </c>
      <c r="BE6" s="51">
        <v>300</v>
      </c>
      <c r="BF6" s="51">
        <v>300</v>
      </c>
      <c r="BG6" s="51">
        <v>300</v>
      </c>
      <c r="BH6" s="51">
        <v>300</v>
      </c>
    </row>
    <row r="7" spans="1:60" ht="14" hidden="1" customHeight="1" x14ac:dyDescent="0.2">
      <c r="A7" s="51">
        <v>6</v>
      </c>
      <c r="B7" s="51">
        <v>100</v>
      </c>
      <c r="C7" s="51">
        <v>100</v>
      </c>
      <c r="D7" s="51">
        <v>100</v>
      </c>
      <c r="E7" s="51">
        <v>100</v>
      </c>
      <c r="F7" s="51">
        <v>100</v>
      </c>
      <c r="G7" s="51">
        <v>100</v>
      </c>
      <c r="H7" s="51">
        <v>100</v>
      </c>
      <c r="I7" s="51">
        <v>100</v>
      </c>
      <c r="J7" s="51">
        <v>100</v>
      </c>
      <c r="K7" s="51">
        <v>100</v>
      </c>
      <c r="L7" s="51">
        <v>100</v>
      </c>
      <c r="M7" s="52"/>
      <c r="N7" s="51">
        <v>893</v>
      </c>
      <c r="O7" s="51">
        <v>907</v>
      </c>
      <c r="P7" s="51">
        <v>900</v>
      </c>
      <c r="Q7" s="51">
        <v>900</v>
      </c>
      <c r="R7" s="51">
        <v>900</v>
      </c>
      <c r="S7" s="51">
        <v>879</v>
      </c>
      <c r="T7" s="51">
        <v>881</v>
      </c>
      <c r="U7" s="51">
        <v>773</v>
      </c>
      <c r="V7" s="51">
        <v>881</v>
      </c>
      <c r="W7" s="51">
        <v>881</v>
      </c>
      <c r="X7" s="51">
        <v>899</v>
      </c>
      <c r="Y7" s="52"/>
      <c r="Z7" s="55">
        <v>700</v>
      </c>
      <c r="AA7" s="55">
        <v>700</v>
      </c>
      <c r="AB7" s="55">
        <v>700</v>
      </c>
      <c r="AC7" s="55">
        <v>700</v>
      </c>
      <c r="AD7" s="55">
        <v>700</v>
      </c>
      <c r="AE7" s="55">
        <v>700</v>
      </c>
      <c r="AF7" s="55">
        <v>704</v>
      </c>
      <c r="AG7" s="55">
        <v>700</v>
      </c>
      <c r="AH7" s="55">
        <v>700</v>
      </c>
      <c r="AI7" s="55">
        <v>700</v>
      </c>
      <c r="AJ7" s="55">
        <v>700</v>
      </c>
      <c r="AK7" s="52"/>
      <c r="AL7" s="51">
        <v>500</v>
      </c>
      <c r="AM7" s="51">
        <v>500</v>
      </c>
      <c r="AN7" s="51">
        <v>500</v>
      </c>
      <c r="AO7" s="51">
        <v>500</v>
      </c>
      <c r="AP7" s="51">
        <v>500</v>
      </c>
      <c r="AQ7" s="51">
        <v>500</v>
      </c>
      <c r="AR7" s="51">
        <v>500</v>
      </c>
      <c r="AS7" s="51">
        <v>500</v>
      </c>
      <c r="AT7" s="51">
        <v>500</v>
      </c>
      <c r="AU7" s="51">
        <v>500</v>
      </c>
      <c r="AV7" s="51">
        <v>500</v>
      </c>
      <c r="AW7" s="52"/>
      <c r="AX7" s="51">
        <v>300</v>
      </c>
      <c r="AY7" s="51">
        <v>300</v>
      </c>
      <c r="AZ7" s="51">
        <v>300</v>
      </c>
      <c r="BA7" s="51">
        <v>300</v>
      </c>
      <c r="BB7" s="51">
        <v>300</v>
      </c>
      <c r="BC7" s="51">
        <v>300</v>
      </c>
      <c r="BD7" s="51">
        <v>300</v>
      </c>
      <c r="BE7" s="51">
        <v>300</v>
      </c>
      <c r="BF7" s="51">
        <v>300</v>
      </c>
      <c r="BG7" s="51">
        <v>300</v>
      </c>
      <c r="BH7" s="51">
        <v>300</v>
      </c>
    </row>
    <row r="8" spans="1:60" ht="14" hidden="1" customHeight="1" x14ac:dyDescent="0.2">
      <c r="A8" s="50">
        <v>7</v>
      </c>
      <c r="B8" s="51">
        <v>100</v>
      </c>
      <c r="C8" s="51">
        <v>100</v>
      </c>
      <c r="D8" s="51">
        <v>100</v>
      </c>
      <c r="E8" s="51">
        <v>100</v>
      </c>
      <c r="F8" s="51">
        <v>100</v>
      </c>
      <c r="G8" s="51">
        <v>100</v>
      </c>
      <c r="H8" s="51">
        <v>100</v>
      </c>
      <c r="I8" s="51">
        <v>100</v>
      </c>
      <c r="J8" s="51">
        <v>100</v>
      </c>
      <c r="K8" s="51">
        <v>100</v>
      </c>
      <c r="L8" s="51">
        <v>100</v>
      </c>
      <c r="M8" s="52"/>
      <c r="N8" s="50">
        <v>853</v>
      </c>
      <c r="O8" s="51">
        <v>906</v>
      </c>
      <c r="P8" s="51">
        <v>900</v>
      </c>
      <c r="Q8" s="51">
        <v>900</v>
      </c>
      <c r="R8" s="51">
        <v>900</v>
      </c>
      <c r="S8" s="51">
        <v>935</v>
      </c>
      <c r="T8" s="51">
        <v>875</v>
      </c>
      <c r="U8" s="51">
        <v>893</v>
      </c>
      <c r="V8" s="51">
        <v>905</v>
      </c>
      <c r="W8" s="51">
        <v>894</v>
      </c>
      <c r="X8" s="51">
        <v>900</v>
      </c>
      <c r="Y8" s="52"/>
      <c r="Z8" s="55">
        <v>700</v>
      </c>
      <c r="AA8" s="55">
        <v>700</v>
      </c>
      <c r="AB8" s="55">
        <v>700</v>
      </c>
      <c r="AC8" s="55">
        <v>700</v>
      </c>
      <c r="AD8" s="55">
        <v>700</v>
      </c>
      <c r="AE8" s="55">
        <v>700</v>
      </c>
      <c r="AF8" s="55">
        <v>672</v>
      </c>
      <c r="AG8" s="55">
        <v>700</v>
      </c>
      <c r="AH8" s="55">
        <v>700</v>
      </c>
      <c r="AI8" s="55">
        <v>700</v>
      </c>
      <c r="AJ8" s="55">
        <v>700</v>
      </c>
      <c r="AK8" s="52"/>
      <c r="AL8" s="51">
        <v>500</v>
      </c>
      <c r="AM8" s="51">
        <v>500</v>
      </c>
      <c r="AN8" s="51">
        <v>500</v>
      </c>
      <c r="AO8" s="51">
        <v>500</v>
      </c>
      <c r="AP8" s="51">
        <v>500</v>
      </c>
      <c r="AQ8" s="51">
        <v>500</v>
      </c>
      <c r="AR8" s="51">
        <v>500</v>
      </c>
      <c r="AS8" s="51">
        <v>500</v>
      </c>
      <c r="AT8" s="51">
        <v>500</v>
      </c>
      <c r="AU8" s="51">
        <v>500</v>
      </c>
      <c r="AV8" s="51">
        <v>500</v>
      </c>
      <c r="AW8" s="52"/>
      <c r="AX8" s="51">
        <v>300</v>
      </c>
      <c r="AY8" s="51">
        <v>300</v>
      </c>
      <c r="AZ8" s="51">
        <v>300</v>
      </c>
      <c r="BA8" s="51">
        <v>300</v>
      </c>
      <c r="BB8" s="51">
        <v>300</v>
      </c>
      <c r="BC8" s="51">
        <v>300</v>
      </c>
      <c r="BD8" s="51">
        <v>300</v>
      </c>
      <c r="BE8" s="51">
        <v>300</v>
      </c>
      <c r="BF8" s="51">
        <v>300</v>
      </c>
      <c r="BG8" s="51">
        <v>300</v>
      </c>
      <c r="BH8" s="51">
        <v>300</v>
      </c>
    </row>
    <row r="9" spans="1:60" ht="14" hidden="1" customHeight="1" x14ac:dyDescent="0.2">
      <c r="A9" s="51">
        <v>8</v>
      </c>
      <c r="B9" s="51">
        <v>100</v>
      </c>
      <c r="C9" s="51">
        <v>100</v>
      </c>
      <c r="D9" s="51">
        <v>100</v>
      </c>
      <c r="E9" s="51">
        <v>100</v>
      </c>
      <c r="F9" s="51">
        <v>100</v>
      </c>
      <c r="G9" s="51">
        <v>100</v>
      </c>
      <c r="H9" s="51">
        <v>100</v>
      </c>
      <c r="I9" s="51">
        <v>100</v>
      </c>
      <c r="J9" s="51">
        <v>100</v>
      </c>
      <c r="K9" s="51">
        <v>100</v>
      </c>
      <c r="L9" s="51">
        <v>100</v>
      </c>
      <c r="M9" s="52"/>
      <c r="N9" s="51">
        <v>739</v>
      </c>
      <c r="O9" s="51">
        <v>900</v>
      </c>
      <c r="P9" s="51">
        <v>895</v>
      </c>
      <c r="Q9" s="51">
        <v>900</v>
      </c>
      <c r="R9" s="51">
        <v>856</v>
      </c>
      <c r="S9" s="51">
        <v>917</v>
      </c>
      <c r="T9" s="51">
        <v>881</v>
      </c>
      <c r="U9" s="51">
        <v>945</v>
      </c>
      <c r="V9" s="51">
        <v>891</v>
      </c>
      <c r="W9" s="51">
        <v>870</v>
      </c>
      <c r="X9" s="51">
        <v>901</v>
      </c>
      <c r="Y9" s="52"/>
      <c r="Z9" s="55">
        <v>700</v>
      </c>
      <c r="AA9" s="55">
        <v>700</v>
      </c>
      <c r="AB9" s="55">
        <v>700</v>
      </c>
      <c r="AC9" s="55">
        <v>700</v>
      </c>
      <c r="AD9" s="55">
        <v>700</v>
      </c>
      <c r="AE9" s="55">
        <v>676</v>
      </c>
      <c r="AF9" s="55">
        <v>728</v>
      </c>
      <c r="AG9" s="55">
        <v>700</v>
      </c>
      <c r="AH9" s="55">
        <v>700</v>
      </c>
      <c r="AI9" s="55">
        <v>700</v>
      </c>
      <c r="AJ9" s="55">
        <v>700</v>
      </c>
      <c r="AK9" s="52"/>
      <c r="AL9" s="51">
        <v>500</v>
      </c>
      <c r="AM9" s="51">
        <v>500</v>
      </c>
      <c r="AN9" s="51">
        <v>500</v>
      </c>
      <c r="AO9" s="51">
        <v>500</v>
      </c>
      <c r="AP9" s="51">
        <v>500</v>
      </c>
      <c r="AQ9" s="51">
        <v>500</v>
      </c>
      <c r="AR9" s="51">
        <v>500</v>
      </c>
      <c r="AS9" s="51">
        <v>500</v>
      </c>
      <c r="AT9" s="51">
        <v>500</v>
      </c>
      <c r="AU9" s="51">
        <v>500</v>
      </c>
      <c r="AV9" s="51">
        <v>500</v>
      </c>
      <c r="AW9" s="52"/>
      <c r="AX9" s="51">
        <v>300</v>
      </c>
      <c r="AY9" s="51">
        <v>300</v>
      </c>
      <c r="AZ9" s="51">
        <v>300</v>
      </c>
      <c r="BA9" s="51">
        <v>300</v>
      </c>
      <c r="BB9" s="51">
        <v>300</v>
      </c>
      <c r="BC9" s="51">
        <v>300</v>
      </c>
      <c r="BD9" s="51">
        <v>300</v>
      </c>
      <c r="BE9" s="51">
        <v>300</v>
      </c>
      <c r="BF9" s="51">
        <v>300</v>
      </c>
      <c r="BG9" s="51">
        <v>300</v>
      </c>
      <c r="BH9" s="51">
        <v>300</v>
      </c>
    </row>
    <row r="10" spans="1:60" ht="14" hidden="1" customHeight="1" x14ac:dyDescent="0.2">
      <c r="A10" s="51">
        <v>9</v>
      </c>
      <c r="B10" s="51">
        <v>100</v>
      </c>
      <c r="C10" s="51">
        <v>100</v>
      </c>
      <c r="D10" s="51">
        <v>100</v>
      </c>
      <c r="E10" s="51">
        <v>100</v>
      </c>
      <c r="F10" s="51">
        <v>100</v>
      </c>
      <c r="G10" s="51">
        <v>100</v>
      </c>
      <c r="H10" s="51">
        <v>100</v>
      </c>
      <c r="I10" s="51">
        <v>100</v>
      </c>
      <c r="J10" s="51">
        <v>100</v>
      </c>
      <c r="K10" s="51">
        <v>100</v>
      </c>
      <c r="L10" s="51">
        <v>100</v>
      </c>
      <c r="M10" s="52"/>
      <c r="N10" s="51">
        <v>791</v>
      </c>
      <c r="O10" s="51">
        <v>900</v>
      </c>
      <c r="P10" s="51">
        <v>905</v>
      </c>
      <c r="Q10" s="51">
        <v>900</v>
      </c>
      <c r="R10" s="51">
        <v>931</v>
      </c>
      <c r="S10" s="51">
        <v>900</v>
      </c>
      <c r="T10" s="51">
        <v>897</v>
      </c>
      <c r="U10" s="51">
        <v>911</v>
      </c>
      <c r="V10" s="51">
        <v>903</v>
      </c>
      <c r="W10" s="51">
        <v>847</v>
      </c>
      <c r="X10" s="51">
        <v>900</v>
      </c>
      <c r="Y10" s="52"/>
      <c r="Z10" s="55">
        <v>700</v>
      </c>
      <c r="AA10" s="55">
        <v>700</v>
      </c>
      <c r="AB10" s="55">
        <v>700</v>
      </c>
      <c r="AC10" s="55">
        <v>700</v>
      </c>
      <c r="AD10" s="55">
        <v>700</v>
      </c>
      <c r="AE10" s="55">
        <v>724</v>
      </c>
      <c r="AF10" s="55">
        <v>700</v>
      </c>
      <c r="AG10" s="55">
        <v>700</v>
      </c>
      <c r="AH10" s="55">
        <v>700</v>
      </c>
      <c r="AI10" s="55">
        <v>700</v>
      </c>
      <c r="AJ10" s="55">
        <v>570</v>
      </c>
      <c r="AK10" s="52"/>
      <c r="AL10" s="51">
        <v>500</v>
      </c>
      <c r="AM10" s="51">
        <v>500</v>
      </c>
      <c r="AN10" s="51">
        <v>500</v>
      </c>
      <c r="AO10" s="51">
        <v>500</v>
      </c>
      <c r="AP10" s="51">
        <v>500</v>
      </c>
      <c r="AQ10" s="51">
        <v>500</v>
      </c>
      <c r="AR10" s="51">
        <v>500</v>
      </c>
      <c r="AS10" s="51">
        <v>500</v>
      </c>
      <c r="AT10" s="51">
        <v>500</v>
      </c>
      <c r="AU10" s="51">
        <v>500</v>
      </c>
      <c r="AV10" s="51">
        <v>500</v>
      </c>
      <c r="AW10" s="52"/>
      <c r="AX10" s="51">
        <v>300</v>
      </c>
      <c r="AY10" s="51">
        <v>300</v>
      </c>
      <c r="AZ10" s="51">
        <v>300</v>
      </c>
      <c r="BA10" s="51">
        <v>300</v>
      </c>
      <c r="BB10" s="51">
        <v>300</v>
      </c>
      <c r="BC10" s="51">
        <v>300</v>
      </c>
      <c r="BD10" s="51">
        <v>300</v>
      </c>
      <c r="BE10" s="51">
        <v>300</v>
      </c>
      <c r="BF10" s="51">
        <v>300</v>
      </c>
      <c r="BG10" s="51">
        <v>300</v>
      </c>
      <c r="BH10" s="51">
        <v>300</v>
      </c>
    </row>
    <row r="11" spans="1:60" ht="14" hidden="1" customHeight="1" x14ac:dyDescent="0.2">
      <c r="A11" s="50">
        <v>10</v>
      </c>
      <c r="B11" s="51">
        <v>100</v>
      </c>
      <c r="C11" s="51">
        <v>100</v>
      </c>
      <c r="D11" s="51">
        <v>100</v>
      </c>
      <c r="E11" s="51">
        <v>100</v>
      </c>
      <c r="F11" s="51">
        <v>100</v>
      </c>
      <c r="G11" s="51">
        <v>100</v>
      </c>
      <c r="H11" s="51">
        <v>100</v>
      </c>
      <c r="I11" s="51">
        <v>100</v>
      </c>
      <c r="J11" s="51">
        <v>100</v>
      </c>
      <c r="K11" s="51">
        <v>100</v>
      </c>
      <c r="L11" s="51">
        <v>100</v>
      </c>
      <c r="M11" s="52"/>
      <c r="N11" s="50">
        <v>883</v>
      </c>
      <c r="O11" s="51">
        <v>900</v>
      </c>
      <c r="P11" s="51">
        <v>900</v>
      </c>
      <c r="Q11" s="51">
        <v>900</v>
      </c>
      <c r="R11" s="51">
        <v>875</v>
      </c>
      <c r="S11" s="51">
        <v>900</v>
      </c>
      <c r="T11" s="51">
        <v>885</v>
      </c>
      <c r="U11" s="51">
        <v>901</v>
      </c>
      <c r="V11" s="51">
        <v>890</v>
      </c>
      <c r="W11" s="51">
        <v>886</v>
      </c>
      <c r="X11" s="51">
        <v>900</v>
      </c>
      <c r="Y11" s="52"/>
      <c r="Z11" s="55">
        <v>700</v>
      </c>
      <c r="AA11" s="55">
        <v>700</v>
      </c>
      <c r="AB11" s="55">
        <v>700</v>
      </c>
      <c r="AC11" s="55">
        <v>700</v>
      </c>
      <c r="AD11" s="55">
        <v>700</v>
      </c>
      <c r="AE11" s="55">
        <v>700</v>
      </c>
      <c r="AF11" s="55">
        <v>700</v>
      </c>
      <c r="AG11" s="55">
        <v>700</v>
      </c>
      <c r="AH11" s="55">
        <v>700</v>
      </c>
      <c r="AI11" s="55">
        <v>700</v>
      </c>
      <c r="AJ11" s="55">
        <v>830</v>
      </c>
      <c r="AK11" s="52"/>
      <c r="AL11" s="51">
        <v>500</v>
      </c>
      <c r="AM11" s="51">
        <v>500</v>
      </c>
      <c r="AN11" s="51">
        <v>500</v>
      </c>
      <c r="AO11" s="51">
        <v>500</v>
      </c>
      <c r="AP11" s="51">
        <v>500</v>
      </c>
      <c r="AQ11" s="51">
        <v>500</v>
      </c>
      <c r="AR11" s="51">
        <v>500</v>
      </c>
      <c r="AS11" s="51">
        <v>500</v>
      </c>
      <c r="AT11" s="51">
        <v>500</v>
      </c>
      <c r="AU11" s="51">
        <v>500</v>
      </c>
      <c r="AV11" s="51">
        <v>500</v>
      </c>
      <c r="AW11" s="52"/>
      <c r="AX11" s="51">
        <v>300</v>
      </c>
      <c r="AY11" s="51">
        <v>300</v>
      </c>
      <c r="AZ11" s="51">
        <v>300</v>
      </c>
      <c r="BA11" s="51">
        <v>300</v>
      </c>
      <c r="BB11" s="51">
        <v>300</v>
      </c>
      <c r="BC11" s="51">
        <v>300</v>
      </c>
      <c r="BD11" s="51">
        <v>300</v>
      </c>
      <c r="BE11" s="51">
        <v>300</v>
      </c>
      <c r="BF11" s="51">
        <v>300</v>
      </c>
      <c r="BG11" s="51">
        <v>300</v>
      </c>
      <c r="BH11" s="51">
        <v>300</v>
      </c>
    </row>
    <row r="12" spans="1:60" ht="14" hidden="1" customHeight="1" x14ac:dyDescent="0.2">
      <c r="A12" s="51">
        <v>11</v>
      </c>
      <c r="B12" s="51">
        <v>100</v>
      </c>
      <c r="C12" s="51">
        <v>100</v>
      </c>
      <c r="D12" s="51">
        <v>100</v>
      </c>
      <c r="E12" s="51">
        <v>100</v>
      </c>
      <c r="F12" s="51">
        <v>100</v>
      </c>
      <c r="G12" s="51">
        <v>100</v>
      </c>
      <c r="H12" s="51">
        <v>100</v>
      </c>
      <c r="I12" s="51">
        <v>100</v>
      </c>
      <c r="J12" s="51">
        <v>100</v>
      </c>
      <c r="K12" s="51">
        <v>100</v>
      </c>
      <c r="L12" s="51">
        <v>100</v>
      </c>
      <c r="M12" s="52"/>
      <c r="N12" s="51">
        <v>763</v>
      </c>
      <c r="O12" s="51">
        <v>900</v>
      </c>
      <c r="P12" s="51">
        <v>900</v>
      </c>
      <c r="Q12" s="51">
        <v>900</v>
      </c>
      <c r="R12" s="51">
        <v>750</v>
      </c>
      <c r="S12" s="51">
        <v>900</v>
      </c>
      <c r="T12" s="51">
        <v>871</v>
      </c>
      <c r="U12" s="51">
        <v>923</v>
      </c>
      <c r="V12" s="51">
        <v>891</v>
      </c>
      <c r="W12" s="51">
        <v>911</v>
      </c>
      <c r="X12" s="51">
        <v>896</v>
      </c>
      <c r="Y12" s="52"/>
      <c r="Z12" s="55">
        <v>700</v>
      </c>
      <c r="AA12" s="55">
        <v>700</v>
      </c>
      <c r="AB12" s="55">
        <v>700</v>
      </c>
      <c r="AC12" s="55">
        <v>700</v>
      </c>
      <c r="AD12" s="55">
        <v>700</v>
      </c>
      <c r="AE12" s="55">
        <v>700</v>
      </c>
      <c r="AF12" s="55">
        <v>700</v>
      </c>
      <c r="AG12" s="55">
        <v>700</v>
      </c>
      <c r="AH12" s="55">
        <v>700</v>
      </c>
      <c r="AI12" s="55">
        <v>700</v>
      </c>
      <c r="AJ12" s="55">
        <v>700</v>
      </c>
      <c r="AK12" s="52"/>
      <c r="AL12" s="51">
        <v>500</v>
      </c>
      <c r="AM12" s="51">
        <v>500</v>
      </c>
      <c r="AN12" s="51">
        <v>500</v>
      </c>
      <c r="AO12" s="51">
        <v>500</v>
      </c>
      <c r="AP12" s="51">
        <v>500</v>
      </c>
      <c r="AQ12" s="51">
        <v>500</v>
      </c>
      <c r="AR12" s="51">
        <v>500</v>
      </c>
      <c r="AS12" s="51">
        <v>500</v>
      </c>
      <c r="AT12" s="51">
        <v>500</v>
      </c>
      <c r="AU12" s="51">
        <v>500</v>
      </c>
      <c r="AV12" s="51">
        <v>500</v>
      </c>
      <c r="AW12" s="52"/>
      <c r="AX12" s="51">
        <v>300</v>
      </c>
      <c r="AY12" s="51">
        <v>300</v>
      </c>
      <c r="AZ12" s="51">
        <v>300</v>
      </c>
      <c r="BA12" s="51">
        <v>300</v>
      </c>
      <c r="BB12" s="51">
        <v>300</v>
      </c>
      <c r="BC12" s="51">
        <v>300</v>
      </c>
      <c r="BD12" s="51">
        <v>300</v>
      </c>
      <c r="BE12" s="51">
        <v>300</v>
      </c>
      <c r="BF12" s="51">
        <v>300</v>
      </c>
      <c r="BG12" s="51">
        <v>300</v>
      </c>
      <c r="BH12" s="51">
        <v>300</v>
      </c>
    </row>
    <row r="13" spans="1:60" ht="14" hidden="1" customHeight="1" x14ac:dyDescent="0.2">
      <c r="A13" s="51">
        <v>12</v>
      </c>
      <c r="B13" s="51">
        <v>100</v>
      </c>
      <c r="C13" s="51">
        <v>100</v>
      </c>
      <c r="D13" s="51">
        <v>100</v>
      </c>
      <c r="E13" s="51">
        <v>100</v>
      </c>
      <c r="F13" s="51">
        <v>100</v>
      </c>
      <c r="G13" s="51">
        <v>100</v>
      </c>
      <c r="H13" s="51">
        <v>100</v>
      </c>
      <c r="I13" s="51">
        <v>100</v>
      </c>
      <c r="J13" s="51">
        <v>100</v>
      </c>
      <c r="K13" s="51">
        <v>100</v>
      </c>
      <c r="L13" s="51">
        <v>100</v>
      </c>
      <c r="M13" s="52"/>
      <c r="N13" s="51">
        <v>768</v>
      </c>
      <c r="O13" s="51">
        <v>895</v>
      </c>
      <c r="P13" s="51">
        <v>899</v>
      </c>
      <c r="Q13" s="51">
        <v>900</v>
      </c>
      <c r="R13" s="51">
        <v>881</v>
      </c>
      <c r="S13" s="51">
        <v>900</v>
      </c>
      <c r="T13" s="51">
        <v>883</v>
      </c>
      <c r="U13" s="51">
        <v>917</v>
      </c>
      <c r="V13" s="51">
        <v>902</v>
      </c>
      <c r="W13" s="51">
        <v>875</v>
      </c>
      <c r="X13" s="51">
        <v>889</v>
      </c>
      <c r="Y13" s="52"/>
      <c r="Z13" s="55">
        <v>700</v>
      </c>
      <c r="AA13" s="55">
        <v>700</v>
      </c>
      <c r="AB13" s="55">
        <v>700</v>
      </c>
      <c r="AC13" s="55">
        <v>700</v>
      </c>
      <c r="AD13" s="55">
        <v>700</v>
      </c>
      <c r="AE13" s="55">
        <v>700</v>
      </c>
      <c r="AF13" s="55">
        <v>700</v>
      </c>
      <c r="AG13" s="55">
        <v>700</v>
      </c>
      <c r="AH13" s="55">
        <v>700</v>
      </c>
      <c r="AI13" s="55">
        <v>700</v>
      </c>
      <c r="AJ13" s="55">
        <v>700</v>
      </c>
      <c r="AK13" s="52"/>
      <c r="AL13" s="51">
        <v>500</v>
      </c>
      <c r="AM13" s="51">
        <v>500</v>
      </c>
      <c r="AN13" s="51">
        <v>500</v>
      </c>
      <c r="AO13" s="51">
        <v>500</v>
      </c>
      <c r="AP13" s="51">
        <v>500</v>
      </c>
      <c r="AQ13" s="51">
        <v>500</v>
      </c>
      <c r="AR13" s="51">
        <v>500</v>
      </c>
      <c r="AS13" s="51">
        <v>500</v>
      </c>
      <c r="AT13" s="51">
        <v>500</v>
      </c>
      <c r="AU13" s="51">
        <v>500</v>
      </c>
      <c r="AV13" s="51">
        <v>500</v>
      </c>
      <c r="AW13" s="52"/>
      <c r="AX13" s="51">
        <v>300</v>
      </c>
      <c r="AY13" s="51">
        <v>300</v>
      </c>
      <c r="AZ13" s="51">
        <v>300</v>
      </c>
      <c r="BA13" s="51">
        <v>300</v>
      </c>
      <c r="BB13" s="51">
        <v>300</v>
      </c>
      <c r="BC13" s="51">
        <v>300</v>
      </c>
      <c r="BD13" s="51">
        <v>300</v>
      </c>
      <c r="BE13" s="51">
        <v>300</v>
      </c>
      <c r="BF13" s="51">
        <v>300</v>
      </c>
      <c r="BG13" s="51">
        <v>300</v>
      </c>
      <c r="BH13" s="51">
        <v>300</v>
      </c>
    </row>
    <row r="14" spans="1:60" ht="14" hidden="1" customHeight="1" x14ac:dyDescent="0.2">
      <c r="A14" s="50">
        <v>13</v>
      </c>
      <c r="B14" s="51">
        <v>100</v>
      </c>
      <c r="C14" s="51">
        <v>100</v>
      </c>
      <c r="D14" s="51">
        <v>100</v>
      </c>
      <c r="E14" s="51">
        <v>100</v>
      </c>
      <c r="F14" s="51">
        <v>100</v>
      </c>
      <c r="G14" s="51">
        <v>100</v>
      </c>
      <c r="H14" s="51">
        <v>100</v>
      </c>
      <c r="I14" s="51">
        <v>100</v>
      </c>
      <c r="J14" s="51">
        <v>100</v>
      </c>
      <c r="K14" s="51">
        <v>100</v>
      </c>
      <c r="L14" s="51">
        <v>100</v>
      </c>
      <c r="M14" s="52"/>
      <c r="N14" s="50">
        <v>796</v>
      </c>
      <c r="O14" s="51">
        <v>905</v>
      </c>
      <c r="P14" s="51">
        <v>901</v>
      </c>
      <c r="Q14" s="51">
        <v>900</v>
      </c>
      <c r="R14" s="51">
        <v>912</v>
      </c>
      <c r="S14" s="51">
        <v>900</v>
      </c>
      <c r="T14" s="51">
        <v>895</v>
      </c>
      <c r="U14" s="51">
        <v>896</v>
      </c>
      <c r="V14" s="51">
        <v>914</v>
      </c>
      <c r="W14" s="51">
        <v>857</v>
      </c>
      <c r="X14" s="51">
        <v>915</v>
      </c>
      <c r="Y14" s="52"/>
      <c r="Z14" s="55">
        <v>700</v>
      </c>
      <c r="AA14" s="55">
        <v>700</v>
      </c>
      <c r="AB14" s="55">
        <v>700</v>
      </c>
      <c r="AC14" s="55">
        <v>700</v>
      </c>
      <c r="AD14" s="55">
        <v>700</v>
      </c>
      <c r="AE14" s="55">
        <v>700</v>
      </c>
      <c r="AF14" s="55">
        <v>700</v>
      </c>
      <c r="AG14" s="55">
        <v>700</v>
      </c>
      <c r="AH14" s="55">
        <v>700</v>
      </c>
      <c r="AI14" s="55">
        <v>700</v>
      </c>
      <c r="AJ14" s="55">
        <v>700</v>
      </c>
      <c r="AK14" s="52"/>
      <c r="AL14" s="51">
        <v>500</v>
      </c>
      <c r="AM14" s="51">
        <v>500</v>
      </c>
      <c r="AN14" s="51">
        <v>500</v>
      </c>
      <c r="AO14" s="51">
        <v>500</v>
      </c>
      <c r="AP14" s="51">
        <v>500</v>
      </c>
      <c r="AQ14" s="51">
        <v>500</v>
      </c>
      <c r="AR14" s="51">
        <v>500</v>
      </c>
      <c r="AS14" s="51">
        <v>500</v>
      </c>
      <c r="AT14" s="51">
        <v>500</v>
      </c>
      <c r="AU14" s="51">
        <v>500</v>
      </c>
      <c r="AV14" s="51">
        <v>500</v>
      </c>
      <c r="AW14" s="52"/>
      <c r="AX14" s="51">
        <v>300</v>
      </c>
      <c r="AY14" s="51">
        <v>300</v>
      </c>
      <c r="AZ14" s="51">
        <v>300</v>
      </c>
      <c r="BA14" s="51">
        <v>300</v>
      </c>
      <c r="BB14" s="51">
        <v>300</v>
      </c>
      <c r="BC14" s="51">
        <v>300</v>
      </c>
      <c r="BD14" s="51">
        <v>300</v>
      </c>
      <c r="BE14" s="51">
        <v>300</v>
      </c>
      <c r="BF14" s="51">
        <v>300</v>
      </c>
      <c r="BG14" s="51">
        <v>300</v>
      </c>
      <c r="BH14" s="51">
        <v>300</v>
      </c>
    </row>
    <row r="15" spans="1:60" ht="14" hidden="1" customHeight="1" x14ac:dyDescent="0.2">
      <c r="A15" s="51">
        <v>14</v>
      </c>
      <c r="B15" s="51">
        <v>100</v>
      </c>
      <c r="C15" s="51">
        <v>100</v>
      </c>
      <c r="D15" s="51">
        <v>100</v>
      </c>
      <c r="E15" s="51">
        <v>100</v>
      </c>
      <c r="F15" s="51">
        <v>100</v>
      </c>
      <c r="G15" s="51">
        <v>100</v>
      </c>
      <c r="H15" s="51">
        <v>100</v>
      </c>
      <c r="I15" s="51">
        <v>100</v>
      </c>
      <c r="J15" s="51">
        <v>100</v>
      </c>
      <c r="K15" s="51">
        <v>100</v>
      </c>
      <c r="L15" s="51">
        <v>100</v>
      </c>
      <c r="M15" s="52"/>
      <c r="N15" s="51">
        <v>805</v>
      </c>
      <c r="O15" s="51">
        <v>870</v>
      </c>
      <c r="P15" s="51">
        <v>900</v>
      </c>
      <c r="Q15" s="51">
        <v>900</v>
      </c>
      <c r="R15" s="51">
        <v>926</v>
      </c>
      <c r="S15" s="51">
        <v>899</v>
      </c>
      <c r="T15" s="51">
        <v>891</v>
      </c>
      <c r="U15" s="51">
        <v>892</v>
      </c>
      <c r="V15" s="51">
        <v>905</v>
      </c>
      <c r="W15" s="51">
        <v>879</v>
      </c>
      <c r="X15" s="51">
        <v>889</v>
      </c>
      <c r="Y15" s="52"/>
      <c r="Z15" s="55">
        <v>700</v>
      </c>
      <c r="AA15" s="55">
        <v>700</v>
      </c>
      <c r="AB15" s="55">
        <v>700</v>
      </c>
      <c r="AC15" s="55">
        <v>700</v>
      </c>
      <c r="AD15" s="55">
        <v>700</v>
      </c>
      <c r="AE15" s="55">
        <v>700</v>
      </c>
      <c r="AF15" s="55">
        <v>700</v>
      </c>
      <c r="AG15" s="55">
        <v>700</v>
      </c>
      <c r="AH15" s="55">
        <v>700</v>
      </c>
      <c r="AI15" s="55">
        <v>700</v>
      </c>
      <c r="AJ15" s="55">
        <v>700</v>
      </c>
      <c r="AK15" s="52"/>
      <c r="AL15" s="51">
        <v>500</v>
      </c>
      <c r="AM15" s="51">
        <v>500</v>
      </c>
      <c r="AN15" s="51">
        <v>500</v>
      </c>
      <c r="AO15" s="51">
        <v>500</v>
      </c>
      <c r="AP15" s="51">
        <v>500</v>
      </c>
      <c r="AQ15" s="51">
        <v>500</v>
      </c>
      <c r="AR15" s="51">
        <v>500</v>
      </c>
      <c r="AS15" s="51">
        <v>500</v>
      </c>
      <c r="AT15" s="51">
        <v>500</v>
      </c>
      <c r="AU15" s="51">
        <v>500</v>
      </c>
      <c r="AV15" s="51">
        <v>500</v>
      </c>
      <c r="AW15" s="52"/>
      <c r="AX15" s="51">
        <v>300</v>
      </c>
      <c r="AY15" s="51">
        <v>300</v>
      </c>
      <c r="AZ15" s="51">
        <v>300</v>
      </c>
      <c r="BA15" s="51">
        <v>300</v>
      </c>
      <c r="BB15" s="51">
        <v>300</v>
      </c>
      <c r="BC15" s="51">
        <v>300</v>
      </c>
      <c r="BD15" s="51">
        <v>300</v>
      </c>
      <c r="BE15" s="51">
        <v>300</v>
      </c>
      <c r="BF15" s="51">
        <v>300</v>
      </c>
      <c r="BG15" s="51">
        <v>300</v>
      </c>
      <c r="BH15" s="51">
        <v>300</v>
      </c>
    </row>
    <row r="16" spans="1:60" ht="14" hidden="1" customHeight="1" x14ac:dyDescent="0.2">
      <c r="A16" s="51">
        <v>15</v>
      </c>
      <c r="B16" s="51">
        <v>100</v>
      </c>
      <c r="C16" s="51">
        <v>100</v>
      </c>
      <c r="D16" s="51">
        <v>100</v>
      </c>
      <c r="E16" s="51">
        <v>100</v>
      </c>
      <c r="F16" s="51">
        <v>100</v>
      </c>
      <c r="G16" s="51">
        <v>100</v>
      </c>
      <c r="H16" s="51">
        <v>100</v>
      </c>
      <c r="I16" s="51">
        <v>100</v>
      </c>
      <c r="J16" s="51">
        <v>100</v>
      </c>
      <c r="K16" s="51">
        <v>100</v>
      </c>
      <c r="L16" s="51">
        <v>100</v>
      </c>
      <c r="M16" s="52"/>
      <c r="N16" s="51">
        <v>865</v>
      </c>
      <c r="O16" s="51">
        <v>897</v>
      </c>
      <c r="P16" s="51">
        <v>900</v>
      </c>
      <c r="Q16" s="51">
        <v>900</v>
      </c>
      <c r="R16" s="51">
        <v>923</v>
      </c>
      <c r="S16" s="51">
        <v>901</v>
      </c>
      <c r="T16" s="51">
        <v>900</v>
      </c>
      <c r="U16" s="51">
        <v>900</v>
      </c>
      <c r="V16" s="51">
        <v>918</v>
      </c>
      <c r="W16" s="51">
        <v>883</v>
      </c>
      <c r="X16" s="51">
        <v>909</v>
      </c>
      <c r="Y16" s="52"/>
      <c r="Z16" s="55">
        <v>700</v>
      </c>
      <c r="AA16" s="55">
        <v>700</v>
      </c>
      <c r="AB16" s="55">
        <v>700</v>
      </c>
      <c r="AC16" s="55">
        <v>700</v>
      </c>
      <c r="AD16" s="55">
        <v>700</v>
      </c>
      <c r="AE16" s="55">
        <v>700</v>
      </c>
      <c r="AF16" s="55">
        <v>700</v>
      </c>
      <c r="AG16" s="55">
        <v>700</v>
      </c>
      <c r="AH16" s="55">
        <v>700</v>
      </c>
      <c r="AI16" s="55">
        <v>700</v>
      </c>
      <c r="AJ16" s="55">
        <v>700</v>
      </c>
      <c r="AK16" s="52"/>
      <c r="AL16" s="51">
        <v>500</v>
      </c>
      <c r="AM16" s="51">
        <v>500</v>
      </c>
      <c r="AN16" s="51">
        <v>500</v>
      </c>
      <c r="AO16" s="51">
        <v>500</v>
      </c>
      <c r="AP16" s="51">
        <v>500</v>
      </c>
      <c r="AQ16" s="51">
        <v>500</v>
      </c>
      <c r="AR16" s="51">
        <v>500</v>
      </c>
      <c r="AS16" s="51">
        <v>500</v>
      </c>
      <c r="AT16" s="51">
        <v>500</v>
      </c>
      <c r="AU16" s="51">
        <v>500</v>
      </c>
      <c r="AV16" s="51">
        <v>500</v>
      </c>
      <c r="AW16" s="52"/>
      <c r="AX16" s="51">
        <v>300</v>
      </c>
      <c r="AY16" s="51">
        <v>300</v>
      </c>
      <c r="AZ16" s="51">
        <v>300</v>
      </c>
      <c r="BA16" s="51">
        <v>300</v>
      </c>
      <c r="BB16" s="51">
        <v>300</v>
      </c>
      <c r="BC16" s="51">
        <v>300</v>
      </c>
      <c r="BD16" s="51">
        <v>300</v>
      </c>
      <c r="BE16" s="51">
        <v>300</v>
      </c>
      <c r="BF16" s="51">
        <v>300</v>
      </c>
      <c r="BG16" s="51">
        <v>300</v>
      </c>
      <c r="BH16" s="51">
        <v>300</v>
      </c>
    </row>
    <row r="17" spans="1:60" ht="14" hidden="1" customHeight="1" x14ac:dyDescent="0.2">
      <c r="A17" s="50">
        <v>16</v>
      </c>
      <c r="B17" s="51">
        <v>100</v>
      </c>
      <c r="C17" s="51">
        <v>100</v>
      </c>
      <c r="D17" s="51">
        <v>100</v>
      </c>
      <c r="E17" s="51">
        <v>100</v>
      </c>
      <c r="F17" s="51">
        <v>100</v>
      </c>
      <c r="G17" s="51">
        <v>100</v>
      </c>
      <c r="H17" s="51">
        <v>100</v>
      </c>
      <c r="I17" s="51">
        <v>100</v>
      </c>
      <c r="J17" s="51">
        <v>100</v>
      </c>
      <c r="K17" s="51">
        <v>100</v>
      </c>
      <c r="L17" s="51">
        <v>100</v>
      </c>
      <c r="M17" s="52"/>
      <c r="N17" s="50">
        <v>850</v>
      </c>
      <c r="O17" s="51">
        <v>835</v>
      </c>
      <c r="P17" s="51">
        <v>900</v>
      </c>
      <c r="Q17" s="51">
        <v>900</v>
      </c>
      <c r="R17" s="51">
        <v>914</v>
      </c>
      <c r="S17" s="51">
        <v>900</v>
      </c>
      <c r="T17" s="51">
        <v>886</v>
      </c>
      <c r="U17" s="51">
        <v>895</v>
      </c>
      <c r="V17" s="51">
        <v>900</v>
      </c>
      <c r="W17" s="51">
        <v>887</v>
      </c>
      <c r="X17" s="51">
        <v>898</v>
      </c>
      <c r="Y17" s="52"/>
      <c r="Z17" s="55">
        <v>700</v>
      </c>
      <c r="AA17" s="55">
        <v>700</v>
      </c>
      <c r="AB17" s="55">
        <v>700</v>
      </c>
      <c r="AC17" s="55">
        <v>700</v>
      </c>
      <c r="AD17" s="55">
        <v>700</v>
      </c>
      <c r="AE17" s="55">
        <v>700</v>
      </c>
      <c r="AF17" s="55">
        <v>700</v>
      </c>
      <c r="AG17" s="55">
        <v>700</v>
      </c>
      <c r="AH17" s="55">
        <v>700</v>
      </c>
      <c r="AI17" s="55">
        <v>700</v>
      </c>
      <c r="AJ17" s="55">
        <v>700</v>
      </c>
      <c r="AK17" s="52"/>
      <c r="AL17" s="51">
        <v>500</v>
      </c>
      <c r="AM17" s="51">
        <v>500</v>
      </c>
      <c r="AN17" s="51">
        <v>500</v>
      </c>
      <c r="AO17" s="51">
        <v>500</v>
      </c>
      <c r="AP17" s="51">
        <v>500</v>
      </c>
      <c r="AQ17" s="51">
        <v>500</v>
      </c>
      <c r="AR17" s="51">
        <v>500</v>
      </c>
      <c r="AS17" s="51">
        <v>500</v>
      </c>
      <c r="AT17" s="51">
        <v>500</v>
      </c>
      <c r="AU17" s="51">
        <v>500</v>
      </c>
      <c r="AV17" s="51">
        <v>500</v>
      </c>
      <c r="AW17" s="52"/>
      <c r="AX17" s="51">
        <v>300</v>
      </c>
      <c r="AY17" s="51">
        <v>300</v>
      </c>
      <c r="AZ17" s="51">
        <v>300</v>
      </c>
      <c r="BA17" s="51">
        <v>300</v>
      </c>
      <c r="BB17" s="51">
        <v>300</v>
      </c>
      <c r="BC17" s="51">
        <v>300</v>
      </c>
      <c r="BD17" s="51">
        <v>300</v>
      </c>
      <c r="BE17" s="51">
        <v>300</v>
      </c>
      <c r="BF17" s="51">
        <v>300</v>
      </c>
      <c r="BG17" s="51">
        <v>300</v>
      </c>
      <c r="BH17" s="51">
        <v>300</v>
      </c>
    </row>
    <row r="18" spans="1:60" ht="14" hidden="1" customHeight="1" x14ac:dyDescent="0.2">
      <c r="A18" s="51">
        <v>17</v>
      </c>
      <c r="B18" s="51">
        <v>100</v>
      </c>
      <c r="C18" s="51">
        <v>100</v>
      </c>
      <c r="D18" s="51">
        <v>100</v>
      </c>
      <c r="E18" s="51">
        <v>100</v>
      </c>
      <c r="F18" s="51">
        <v>100</v>
      </c>
      <c r="G18" s="51">
        <v>100</v>
      </c>
      <c r="H18" s="51">
        <v>100</v>
      </c>
      <c r="I18" s="51">
        <v>100</v>
      </c>
      <c r="J18" s="51">
        <v>100</v>
      </c>
      <c r="K18" s="51">
        <v>100</v>
      </c>
      <c r="L18" s="51">
        <v>100</v>
      </c>
      <c r="M18" s="52"/>
      <c r="N18" s="51">
        <v>820</v>
      </c>
      <c r="O18" s="51">
        <v>538</v>
      </c>
      <c r="P18" s="51">
        <v>878</v>
      </c>
      <c r="Q18" s="51">
        <v>900</v>
      </c>
      <c r="R18" s="51">
        <v>875</v>
      </c>
      <c r="S18" s="51">
        <v>900</v>
      </c>
      <c r="T18" s="51">
        <v>889</v>
      </c>
      <c r="U18" s="51">
        <v>904</v>
      </c>
      <c r="V18" s="51">
        <v>900</v>
      </c>
      <c r="W18" s="51">
        <v>894</v>
      </c>
      <c r="X18" s="51">
        <v>905</v>
      </c>
      <c r="Y18" s="52"/>
      <c r="Z18" s="55">
        <v>700</v>
      </c>
      <c r="AA18" s="55">
        <v>700</v>
      </c>
      <c r="AB18" s="55">
        <v>700</v>
      </c>
      <c r="AC18" s="55">
        <v>700</v>
      </c>
      <c r="AD18" s="55">
        <v>699</v>
      </c>
      <c r="AE18" s="55">
        <v>700</v>
      </c>
      <c r="AF18" s="55">
        <v>700</v>
      </c>
      <c r="AG18" s="55">
        <v>700</v>
      </c>
      <c r="AH18" s="55">
        <v>700</v>
      </c>
      <c r="AI18" s="55">
        <v>700</v>
      </c>
      <c r="AJ18" s="55">
        <v>700</v>
      </c>
      <c r="AK18" s="52"/>
      <c r="AL18" s="51">
        <v>500</v>
      </c>
      <c r="AM18" s="51">
        <v>500</v>
      </c>
      <c r="AN18" s="51">
        <v>500</v>
      </c>
      <c r="AO18" s="51">
        <v>500</v>
      </c>
      <c r="AP18" s="51">
        <v>500</v>
      </c>
      <c r="AQ18" s="51">
        <v>500</v>
      </c>
      <c r="AR18" s="51">
        <v>500</v>
      </c>
      <c r="AS18" s="51">
        <v>500</v>
      </c>
      <c r="AT18" s="51">
        <v>500</v>
      </c>
      <c r="AU18" s="51">
        <v>500</v>
      </c>
      <c r="AV18" s="51">
        <v>500</v>
      </c>
      <c r="AW18" s="52"/>
      <c r="AX18" s="51">
        <v>300</v>
      </c>
      <c r="AY18" s="51">
        <v>300</v>
      </c>
      <c r="AZ18" s="51">
        <v>300</v>
      </c>
      <c r="BA18" s="51">
        <v>300</v>
      </c>
      <c r="BB18" s="51">
        <v>300</v>
      </c>
      <c r="BC18" s="51">
        <v>300</v>
      </c>
      <c r="BD18" s="51">
        <v>300</v>
      </c>
      <c r="BE18" s="51">
        <v>300</v>
      </c>
      <c r="BF18" s="51">
        <v>300</v>
      </c>
      <c r="BG18" s="51">
        <v>300</v>
      </c>
      <c r="BH18" s="51">
        <v>300</v>
      </c>
    </row>
    <row r="19" spans="1:60" ht="14" hidden="1" customHeight="1" x14ac:dyDescent="0.2">
      <c r="A19" s="51">
        <v>18</v>
      </c>
      <c r="B19" s="51">
        <v>100</v>
      </c>
      <c r="C19" s="51">
        <v>100</v>
      </c>
      <c r="D19" s="51">
        <v>100</v>
      </c>
      <c r="E19" s="51">
        <v>100</v>
      </c>
      <c r="F19" s="51">
        <v>100</v>
      </c>
      <c r="G19" s="51">
        <v>100</v>
      </c>
      <c r="H19" s="51">
        <v>100</v>
      </c>
      <c r="I19" s="51">
        <v>100</v>
      </c>
      <c r="J19" s="51">
        <v>100</v>
      </c>
      <c r="K19" s="51">
        <v>100</v>
      </c>
      <c r="L19" s="51">
        <v>100</v>
      </c>
      <c r="M19" s="52"/>
      <c r="N19" s="51">
        <v>909</v>
      </c>
      <c r="O19" s="51">
        <v>735</v>
      </c>
      <c r="P19" s="51">
        <v>922</v>
      </c>
      <c r="Q19" s="51">
        <v>900</v>
      </c>
      <c r="R19" s="51">
        <v>886</v>
      </c>
      <c r="S19" s="51">
        <v>889</v>
      </c>
      <c r="T19" s="51">
        <v>875</v>
      </c>
      <c r="U19" s="51">
        <v>881</v>
      </c>
      <c r="V19" s="51">
        <v>900</v>
      </c>
      <c r="W19" s="51">
        <v>885</v>
      </c>
      <c r="X19" s="51">
        <v>900</v>
      </c>
      <c r="Y19" s="52"/>
      <c r="Z19" s="55">
        <v>700</v>
      </c>
      <c r="AA19" s="55">
        <v>700</v>
      </c>
      <c r="AB19" s="55">
        <v>700</v>
      </c>
      <c r="AC19" s="55">
        <v>700</v>
      </c>
      <c r="AD19" s="55">
        <v>701</v>
      </c>
      <c r="AE19" s="55">
        <v>700</v>
      </c>
      <c r="AF19" s="55">
        <v>700</v>
      </c>
      <c r="AG19" s="55">
        <v>700</v>
      </c>
      <c r="AH19" s="55">
        <v>700</v>
      </c>
      <c r="AI19" s="55">
        <v>700</v>
      </c>
      <c r="AJ19" s="55">
        <v>700</v>
      </c>
      <c r="AK19" s="52"/>
      <c r="AL19" s="51">
        <v>500</v>
      </c>
      <c r="AM19" s="51">
        <v>500</v>
      </c>
      <c r="AN19" s="51">
        <v>500</v>
      </c>
      <c r="AO19" s="51">
        <v>500</v>
      </c>
      <c r="AP19" s="51">
        <v>500</v>
      </c>
      <c r="AQ19" s="51">
        <v>500</v>
      </c>
      <c r="AR19" s="51">
        <v>500</v>
      </c>
      <c r="AS19" s="51">
        <v>500</v>
      </c>
      <c r="AT19" s="51">
        <v>500</v>
      </c>
      <c r="AU19" s="51">
        <v>500</v>
      </c>
      <c r="AV19" s="51">
        <v>500</v>
      </c>
      <c r="AW19" s="52"/>
      <c r="AX19" s="51">
        <v>300</v>
      </c>
      <c r="AY19" s="51">
        <v>300</v>
      </c>
      <c r="AZ19" s="51">
        <v>300</v>
      </c>
      <c r="BA19" s="51">
        <v>300</v>
      </c>
      <c r="BB19" s="51">
        <v>300</v>
      </c>
      <c r="BC19" s="51">
        <v>300</v>
      </c>
      <c r="BD19" s="51">
        <v>300</v>
      </c>
      <c r="BE19" s="51">
        <v>300</v>
      </c>
      <c r="BF19" s="51">
        <v>300</v>
      </c>
      <c r="BG19" s="51">
        <v>300</v>
      </c>
      <c r="BH19" s="51">
        <v>300</v>
      </c>
    </row>
    <row r="20" spans="1:60" ht="14" hidden="1" customHeight="1" x14ac:dyDescent="0.2">
      <c r="A20" s="50">
        <v>19</v>
      </c>
      <c r="B20" s="51">
        <v>100</v>
      </c>
      <c r="C20" s="51">
        <v>100</v>
      </c>
      <c r="D20" s="51">
        <v>100</v>
      </c>
      <c r="E20" s="51">
        <v>100</v>
      </c>
      <c r="F20" s="51">
        <v>100</v>
      </c>
      <c r="G20" s="51">
        <v>100</v>
      </c>
      <c r="H20" s="51">
        <v>100</v>
      </c>
      <c r="I20" s="51">
        <v>100</v>
      </c>
      <c r="J20" s="51">
        <v>100</v>
      </c>
      <c r="K20" s="51">
        <v>100</v>
      </c>
      <c r="L20" s="51">
        <v>100</v>
      </c>
      <c r="M20" s="52"/>
      <c r="N20" s="50">
        <v>959</v>
      </c>
      <c r="O20" s="51">
        <v>936</v>
      </c>
      <c r="P20" s="51">
        <v>900</v>
      </c>
      <c r="Q20" s="51">
        <v>900</v>
      </c>
      <c r="R20" s="51">
        <v>923</v>
      </c>
      <c r="S20" s="51">
        <v>911</v>
      </c>
      <c r="T20" s="51">
        <v>896</v>
      </c>
      <c r="U20" s="51">
        <v>886</v>
      </c>
      <c r="V20" s="51">
        <v>900</v>
      </c>
      <c r="W20" s="51">
        <v>899</v>
      </c>
      <c r="X20" s="51">
        <v>900</v>
      </c>
      <c r="Y20" s="52"/>
      <c r="Z20" s="55">
        <v>700</v>
      </c>
      <c r="AA20" s="55">
        <v>700</v>
      </c>
      <c r="AB20" s="55">
        <v>700</v>
      </c>
      <c r="AC20" s="55">
        <v>700</v>
      </c>
      <c r="AD20" s="55">
        <v>700</v>
      </c>
      <c r="AE20" s="55">
        <v>700</v>
      </c>
      <c r="AF20" s="55">
        <v>681</v>
      </c>
      <c r="AG20" s="55">
        <v>700</v>
      </c>
      <c r="AH20" s="55">
        <v>700</v>
      </c>
      <c r="AI20" s="55">
        <v>700</v>
      </c>
      <c r="AJ20" s="55">
        <v>700</v>
      </c>
      <c r="AK20" s="52"/>
      <c r="AL20" s="51">
        <v>500</v>
      </c>
      <c r="AM20" s="51">
        <v>500</v>
      </c>
      <c r="AN20" s="51">
        <v>500</v>
      </c>
      <c r="AO20" s="51">
        <v>500</v>
      </c>
      <c r="AP20" s="51">
        <v>500</v>
      </c>
      <c r="AQ20" s="51">
        <v>500</v>
      </c>
      <c r="AR20" s="51">
        <v>500</v>
      </c>
      <c r="AS20" s="51">
        <v>500</v>
      </c>
      <c r="AT20" s="51">
        <v>500</v>
      </c>
      <c r="AU20" s="51">
        <v>500</v>
      </c>
      <c r="AV20" s="51">
        <v>500</v>
      </c>
      <c r="AW20" s="52"/>
      <c r="AX20" s="51">
        <v>300</v>
      </c>
      <c r="AY20" s="51">
        <v>300</v>
      </c>
      <c r="AZ20" s="51">
        <v>300</v>
      </c>
      <c r="BA20" s="51">
        <v>300</v>
      </c>
      <c r="BB20" s="51">
        <v>300</v>
      </c>
      <c r="BC20" s="51">
        <v>300</v>
      </c>
      <c r="BD20" s="51">
        <v>300</v>
      </c>
      <c r="BE20" s="51">
        <v>300</v>
      </c>
      <c r="BF20" s="51">
        <v>300</v>
      </c>
      <c r="BG20" s="51">
        <v>300</v>
      </c>
      <c r="BH20" s="51">
        <v>300</v>
      </c>
    </row>
    <row r="21" spans="1:60" ht="14" hidden="1" customHeight="1" x14ac:dyDescent="0.2">
      <c r="A21" s="51">
        <v>20</v>
      </c>
      <c r="B21" s="51">
        <v>100</v>
      </c>
      <c r="C21" s="51">
        <v>100</v>
      </c>
      <c r="D21" s="51">
        <v>100</v>
      </c>
      <c r="E21" s="51">
        <v>100</v>
      </c>
      <c r="F21" s="51">
        <v>100</v>
      </c>
      <c r="G21" s="51">
        <v>100</v>
      </c>
      <c r="H21" s="51">
        <v>100</v>
      </c>
      <c r="I21" s="51">
        <v>100</v>
      </c>
      <c r="J21" s="51">
        <v>100</v>
      </c>
      <c r="K21" s="51">
        <v>100</v>
      </c>
      <c r="L21" s="51">
        <v>100</v>
      </c>
      <c r="M21" s="52"/>
      <c r="N21" s="51">
        <v>982</v>
      </c>
      <c r="O21" s="51">
        <v>899</v>
      </c>
      <c r="P21" s="51">
        <v>892</v>
      </c>
      <c r="Q21" s="51">
        <v>900</v>
      </c>
      <c r="R21" s="51">
        <v>920</v>
      </c>
      <c r="S21" s="51">
        <v>900</v>
      </c>
      <c r="T21" s="51">
        <v>909</v>
      </c>
      <c r="U21" s="51">
        <v>878</v>
      </c>
      <c r="V21" s="51">
        <v>900</v>
      </c>
      <c r="W21" s="51">
        <v>888</v>
      </c>
      <c r="X21" s="51">
        <v>900</v>
      </c>
      <c r="Y21" s="52"/>
      <c r="Z21" s="55">
        <v>700</v>
      </c>
      <c r="AA21" s="55">
        <v>700</v>
      </c>
      <c r="AB21" s="55">
        <v>700</v>
      </c>
      <c r="AC21" s="55">
        <v>700</v>
      </c>
      <c r="AD21" s="55">
        <v>700</v>
      </c>
      <c r="AE21" s="55">
        <v>700</v>
      </c>
      <c r="AF21" s="55">
        <v>719</v>
      </c>
      <c r="AG21" s="55">
        <v>700</v>
      </c>
      <c r="AH21" s="55">
        <v>700</v>
      </c>
      <c r="AI21" s="55">
        <v>700</v>
      </c>
      <c r="AJ21" s="55">
        <v>700</v>
      </c>
      <c r="AK21" s="52"/>
      <c r="AL21" s="51">
        <v>500</v>
      </c>
      <c r="AM21" s="51">
        <v>500</v>
      </c>
      <c r="AN21" s="51">
        <v>500</v>
      </c>
      <c r="AO21" s="51">
        <v>500</v>
      </c>
      <c r="AP21" s="51">
        <v>500</v>
      </c>
      <c r="AQ21" s="51">
        <v>500</v>
      </c>
      <c r="AR21" s="51">
        <v>500</v>
      </c>
      <c r="AS21" s="51">
        <v>500</v>
      </c>
      <c r="AT21" s="51">
        <v>500</v>
      </c>
      <c r="AU21" s="51">
        <v>500</v>
      </c>
      <c r="AV21" s="51">
        <v>500</v>
      </c>
      <c r="AW21" s="52"/>
      <c r="AX21" s="51">
        <v>300</v>
      </c>
      <c r="AY21" s="51">
        <v>300</v>
      </c>
      <c r="AZ21" s="51">
        <v>300</v>
      </c>
      <c r="BA21" s="51">
        <v>300</v>
      </c>
      <c r="BB21" s="51">
        <v>300</v>
      </c>
      <c r="BC21" s="51">
        <v>300</v>
      </c>
      <c r="BD21" s="51">
        <v>300</v>
      </c>
      <c r="BE21" s="51">
        <v>300</v>
      </c>
      <c r="BF21" s="51">
        <v>300</v>
      </c>
      <c r="BG21" s="51">
        <v>300</v>
      </c>
      <c r="BH21" s="51">
        <v>300</v>
      </c>
    </row>
    <row r="22" spans="1:60" ht="14" hidden="1" customHeight="1" x14ac:dyDescent="0.2">
      <c r="A22" s="51">
        <v>21</v>
      </c>
      <c r="B22" s="51">
        <v>100</v>
      </c>
      <c r="C22" s="51">
        <v>100</v>
      </c>
      <c r="D22" s="51">
        <v>100</v>
      </c>
      <c r="E22" s="51">
        <v>100</v>
      </c>
      <c r="F22" s="51">
        <v>100</v>
      </c>
      <c r="G22" s="51">
        <v>100</v>
      </c>
      <c r="H22" s="51">
        <v>100</v>
      </c>
      <c r="I22" s="51">
        <v>100</v>
      </c>
      <c r="J22" s="51">
        <v>100</v>
      </c>
      <c r="K22" s="51">
        <v>100</v>
      </c>
      <c r="L22" s="51">
        <v>100</v>
      </c>
      <c r="M22" s="52"/>
      <c r="N22" s="51">
        <v>941</v>
      </c>
      <c r="O22" s="51">
        <v>841</v>
      </c>
      <c r="P22" s="51">
        <v>908</v>
      </c>
      <c r="Q22" s="51">
        <v>900</v>
      </c>
      <c r="R22" s="51">
        <v>880</v>
      </c>
      <c r="S22" s="51">
        <v>900</v>
      </c>
      <c r="T22" s="51">
        <v>921</v>
      </c>
      <c r="U22" s="51">
        <v>894</v>
      </c>
      <c r="V22" s="51">
        <v>900</v>
      </c>
      <c r="W22" s="51">
        <v>886</v>
      </c>
      <c r="X22" s="51">
        <v>900</v>
      </c>
      <c r="Y22" s="52"/>
      <c r="Z22" s="55">
        <v>700</v>
      </c>
      <c r="AA22" s="55">
        <v>679</v>
      </c>
      <c r="AB22" s="55">
        <v>700</v>
      </c>
      <c r="AC22" s="55">
        <v>700</v>
      </c>
      <c r="AD22" s="55">
        <v>700</v>
      </c>
      <c r="AE22" s="55">
        <v>700</v>
      </c>
      <c r="AF22" s="55">
        <v>700</v>
      </c>
      <c r="AG22" s="55">
        <v>700</v>
      </c>
      <c r="AH22" s="55">
        <v>700</v>
      </c>
      <c r="AI22" s="55">
        <v>700</v>
      </c>
      <c r="AJ22" s="55">
        <v>700</v>
      </c>
      <c r="AK22" s="52"/>
      <c r="AL22" s="51">
        <v>500</v>
      </c>
      <c r="AM22" s="51">
        <v>500</v>
      </c>
      <c r="AN22" s="51">
        <v>500</v>
      </c>
      <c r="AO22" s="51">
        <v>500</v>
      </c>
      <c r="AP22" s="51">
        <v>500</v>
      </c>
      <c r="AQ22" s="51">
        <v>500</v>
      </c>
      <c r="AR22" s="51">
        <v>500</v>
      </c>
      <c r="AS22" s="51">
        <v>500</v>
      </c>
      <c r="AT22" s="51">
        <v>500</v>
      </c>
      <c r="AU22" s="51">
        <v>500</v>
      </c>
      <c r="AV22" s="51">
        <v>500</v>
      </c>
      <c r="AW22" s="52"/>
      <c r="AX22" s="51">
        <v>300</v>
      </c>
      <c r="AY22" s="51">
        <v>300</v>
      </c>
      <c r="AZ22" s="51">
        <v>300</v>
      </c>
      <c r="BA22" s="51">
        <v>300</v>
      </c>
      <c r="BB22" s="51">
        <v>300</v>
      </c>
      <c r="BC22" s="51">
        <v>300</v>
      </c>
      <c r="BD22" s="51">
        <v>300</v>
      </c>
      <c r="BE22" s="51">
        <v>300</v>
      </c>
      <c r="BF22" s="51">
        <v>300</v>
      </c>
      <c r="BG22" s="51">
        <v>300</v>
      </c>
      <c r="BH22" s="51">
        <v>300</v>
      </c>
    </row>
    <row r="23" spans="1:60" ht="14" hidden="1" customHeight="1" x14ac:dyDescent="0.2">
      <c r="A23" s="50">
        <v>22</v>
      </c>
      <c r="B23" s="51">
        <v>100</v>
      </c>
      <c r="C23" s="51">
        <v>100</v>
      </c>
      <c r="D23" s="51">
        <v>100</v>
      </c>
      <c r="E23" s="51">
        <v>100</v>
      </c>
      <c r="F23" s="51">
        <v>100</v>
      </c>
      <c r="G23" s="51">
        <v>100</v>
      </c>
      <c r="H23" s="51">
        <v>100</v>
      </c>
      <c r="I23" s="51">
        <v>100</v>
      </c>
      <c r="J23" s="51">
        <v>100</v>
      </c>
      <c r="K23" s="51">
        <v>100</v>
      </c>
      <c r="L23" s="51">
        <v>100</v>
      </c>
      <c r="M23" s="52"/>
      <c r="N23" s="50">
        <v>859</v>
      </c>
      <c r="O23" s="51">
        <v>864</v>
      </c>
      <c r="P23" s="51">
        <v>900</v>
      </c>
      <c r="Q23" s="51">
        <v>892</v>
      </c>
      <c r="R23" s="51">
        <v>870</v>
      </c>
      <c r="S23" s="51">
        <v>900</v>
      </c>
      <c r="T23" s="51">
        <v>910</v>
      </c>
      <c r="U23" s="51">
        <v>881</v>
      </c>
      <c r="V23" s="51">
        <v>900</v>
      </c>
      <c r="W23" s="51">
        <v>902</v>
      </c>
      <c r="X23" s="51">
        <v>890</v>
      </c>
      <c r="Y23" s="52"/>
      <c r="Z23" s="55">
        <v>700</v>
      </c>
      <c r="AA23" s="55">
        <v>721</v>
      </c>
      <c r="AB23" s="55">
        <v>700</v>
      </c>
      <c r="AC23" s="55">
        <v>700</v>
      </c>
      <c r="AD23" s="55">
        <v>700</v>
      </c>
      <c r="AE23" s="55">
        <v>700</v>
      </c>
      <c r="AF23" s="55">
        <v>700</v>
      </c>
      <c r="AG23" s="55">
        <v>700</v>
      </c>
      <c r="AH23" s="55">
        <v>700</v>
      </c>
      <c r="AI23" s="55">
        <v>700</v>
      </c>
      <c r="AJ23" s="55">
        <v>700</v>
      </c>
      <c r="AK23" s="52"/>
      <c r="AL23" s="51">
        <v>500</v>
      </c>
      <c r="AM23" s="51">
        <v>500</v>
      </c>
      <c r="AN23" s="51">
        <v>500</v>
      </c>
      <c r="AO23" s="51">
        <v>500</v>
      </c>
      <c r="AP23" s="51">
        <v>500</v>
      </c>
      <c r="AQ23" s="51">
        <v>500</v>
      </c>
      <c r="AR23" s="51">
        <v>500</v>
      </c>
      <c r="AS23" s="51">
        <v>500</v>
      </c>
      <c r="AT23" s="51">
        <v>500</v>
      </c>
      <c r="AU23" s="51">
        <v>500</v>
      </c>
      <c r="AV23" s="51">
        <v>500</v>
      </c>
      <c r="AW23" s="52"/>
      <c r="AX23" s="51">
        <v>300</v>
      </c>
      <c r="AY23" s="51">
        <v>300</v>
      </c>
      <c r="AZ23" s="51">
        <v>300</v>
      </c>
      <c r="BA23" s="51">
        <v>300</v>
      </c>
      <c r="BB23" s="51">
        <v>300</v>
      </c>
      <c r="BC23" s="51">
        <v>300</v>
      </c>
      <c r="BD23" s="51">
        <v>300</v>
      </c>
      <c r="BE23" s="51">
        <v>300</v>
      </c>
      <c r="BF23" s="51">
        <v>300</v>
      </c>
      <c r="BG23" s="51">
        <v>300</v>
      </c>
      <c r="BH23" s="51">
        <v>300</v>
      </c>
    </row>
    <row r="24" spans="1:60" ht="14" hidden="1" customHeight="1" x14ac:dyDescent="0.2">
      <c r="A24" s="51">
        <v>23</v>
      </c>
      <c r="B24" s="51">
        <v>100</v>
      </c>
      <c r="C24" s="51">
        <v>100</v>
      </c>
      <c r="D24" s="51">
        <v>100</v>
      </c>
      <c r="E24" s="51">
        <v>100</v>
      </c>
      <c r="F24" s="51">
        <v>100</v>
      </c>
      <c r="G24" s="51">
        <v>100</v>
      </c>
      <c r="H24" s="51">
        <v>100</v>
      </c>
      <c r="I24" s="51">
        <v>100</v>
      </c>
      <c r="J24" s="51">
        <v>100</v>
      </c>
      <c r="K24" s="51">
        <v>100</v>
      </c>
      <c r="L24" s="51">
        <v>100</v>
      </c>
      <c r="M24" s="52"/>
      <c r="N24" s="51">
        <v>876</v>
      </c>
      <c r="O24" s="51">
        <v>894</v>
      </c>
      <c r="P24" s="51">
        <v>900</v>
      </c>
      <c r="Q24" s="51">
        <v>897</v>
      </c>
      <c r="R24" s="51">
        <v>903</v>
      </c>
      <c r="S24" s="51">
        <v>900</v>
      </c>
      <c r="T24" s="51">
        <v>908</v>
      </c>
      <c r="U24" s="51">
        <v>893</v>
      </c>
      <c r="V24" s="51">
        <v>900</v>
      </c>
      <c r="W24" s="51">
        <v>924</v>
      </c>
      <c r="X24" s="51">
        <v>910</v>
      </c>
      <c r="Y24" s="52"/>
      <c r="Z24" s="55">
        <v>700</v>
      </c>
      <c r="AA24" s="55">
        <v>700</v>
      </c>
      <c r="AB24" s="55">
        <v>700</v>
      </c>
      <c r="AC24" s="55">
        <v>700</v>
      </c>
      <c r="AD24" s="55">
        <v>700</v>
      </c>
      <c r="AE24" s="55">
        <v>700</v>
      </c>
      <c r="AF24" s="55">
        <v>700</v>
      </c>
      <c r="AG24" s="55">
        <v>700</v>
      </c>
      <c r="AH24" s="55">
        <v>700</v>
      </c>
      <c r="AI24" s="55">
        <v>700</v>
      </c>
      <c r="AJ24" s="55">
        <v>695</v>
      </c>
      <c r="AK24" s="52"/>
      <c r="AL24" s="51">
        <v>500</v>
      </c>
      <c r="AM24" s="51">
        <v>500</v>
      </c>
      <c r="AN24" s="51">
        <v>500</v>
      </c>
      <c r="AO24" s="51">
        <v>500</v>
      </c>
      <c r="AP24" s="51">
        <v>500</v>
      </c>
      <c r="AQ24" s="51">
        <v>500</v>
      </c>
      <c r="AR24" s="51">
        <v>500</v>
      </c>
      <c r="AS24" s="51">
        <v>500</v>
      </c>
      <c r="AT24" s="51">
        <v>500</v>
      </c>
      <c r="AU24" s="51">
        <v>500</v>
      </c>
      <c r="AV24" s="51">
        <v>500</v>
      </c>
      <c r="AW24" s="52"/>
      <c r="AX24" s="51">
        <v>300</v>
      </c>
      <c r="AY24" s="51">
        <v>300</v>
      </c>
      <c r="AZ24" s="51">
        <v>300</v>
      </c>
      <c r="BA24" s="51">
        <v>300</v>
      </c>
      <c r="BB24" s="51">
        <v>300</v>
      </c>
      <c r="BC24" s="51">
        <v>300</v>
      </c>
      <c r="BD24" s="51">
        <v>300</v>
      </c>
      <c r="BE24" s="51">
        <v>300</v>
      </c>
      <c r="BF24" s="51">
        <v>300</v>
      </c>
      <c r="BG24" s="51">
        <v>300</v>
      </c>
      <c r="BH24" s="51">
        <v>300</v>
      </c>
    </row>
    <row r="25" spans="1:60" ht="14" hidden="1" customHeight="1" x14ac:dyDescent="0.2">
      <c r="A25" s="51">
        <v>24</v>
      </c>
      <c r="B25" s="51">
        <v>100</v>
      </c>
      <c r="C25" s="51">
        <v>100</v>
      </c>
      <c r="D25" s="51">
        <v>100</v>
      </c>
      <c r="E25" s="51">
        <v>100</v>
      </c>
      <c r="F25" s="51">
        <v>100</v>
      </c>
      <c r="G25" s="51">
        <v>100</v>
      </c>
      <c r="H25" s="51">
        <v>100</v>
      </c>
      <c r="I25" s="51">
        <v>100</v>
      </c>
      <c r="J25" s="51">
        <v>100</v>
      </c>
      <c r="K25" s="51">
        <v>100</v>
      </c>
      <c r="L25" s="51">
        <v>100</v>
      </c>
      <c r="M25" s="52"/>
      <c r="N25" s="51">
        <v>890</v>
      </c>
      <c r="O25" s="51">
        <v>892</v>
      </c>
      <c r="P25" s="51">
        <v>900</v>
      </c>
      <c r="Q25" s="51">
        <v>880</v>
      </c>
      <c r="R25" s="51">
        <v>903</v>
      </c>
      <c r="S25" s="51">
        <v>900</v>
      </c>
      <c r="T25" s="51">
        <v>905</v>
      </c>
      <c r="U25" s="51">
        <v>865</v>
      </c>
      <c r="V25" s="51">
        <v>897</v>
      </c>
      <c r="W25" s="51">
        <v>904</v>
      </c>
      <c r="X25" s="51">
        <v>893</v>
      </c>
      <c r="Y25" s="52"/>
      <c r="Z25" s="55">
        <v>700</v>
      </c>
      <c r="AA25" s="55">
        <v>700</v>
      </c>
      <c r="AB25" s="55">
        <v>700</v>
      </c>
      <c r="AC25" s="55">
        <v>700</v>
      </c>
      <c r="AD25" s="55">
        <v>700</v>
      </c>
      <c r="AE25" s="55">
        <v>700</v>
      </c>
      <c r="AF25" s="55">
        <v>700</v>
      </c>
      <c r="AG25" s="55">
        <v>700</v>
      </c>
      <c r="AH25" s="55">
        <v>700</v>
      </c>
      <c r="AI25" s="55">
        <v>700</v>
      </c>
      <c r="AJ25" s="55">
        <v>664</v>
      </c>
      <c r="AK25" s="52"/>
      <c r="AL25" s="51">
        <v>500</v>
      </c>
      <c r="AM25" s="51">
        <v>500</v>
      </c>
      <c r="AN25" s="51">
        <v>500</v>
      </c>
      <c r="AO25" s="51">
        <v>500</v>
      </c>
      <c r="AP25" s="51">
        <v>500</v>
      </c>
      <c r="AQ25" s="51">
        <v>500</v>
      </c>
      <c r="AR25" s="51">
        <v>500</v>
      </c>
      <c r="AS25" s="51">
        <v>500</v>
      </c>
      <c r="AT25" s="51">
        <v>500</v>
      </c>
      <c r="AU25" s="51">
        <v>500</v>
      </c>
      <c r="AV25" s="51">
        <v>500</v>
      </c>
      <c r="AW25" s="52"/>
      <c r="AX25" s="51">
        <v>300</v>
      </c>
      <c r="AY25" s="51">
        <v>300</v>
      </c>
      <c r="AZ25" s="51">
        <v>300</v>
      </c>
      <c r="BA25" s="51">
        <v>300</v>
      </c>
      <c r="BB25" s="51">
        <v>300</v>
      </c>
      <c r="BC25" s="51">
        <v>300</v>
      </c>
      <c r="BD25" s="51">
        <v>300</v>
      </c>
      <c r="BE25" s="51">
        <v>300</v>
      </c>
      <c r="BF25" s="51">
        <v>300</v>
      </c>
      <c r="BG25" s="51">
        <v>300</v>
      </c>
      <c r="BH25" s="51">
        <v>300</v>
      </c>
    </row>
    <row r="26" spans="1:60" ht="14" hidden="1" customHeight="1" x14ac:dyDescent="0.2">
      <c r="A26" s="50">
        <v>25</v>
      </c>
      <c r="B26" s="51">
        <v>100</v>
      </c>
      <c r="C26" s="51">
        <v>100</v>
      </c>
      <c r="D26" s="51">
        <v>100</v>
      </c>
      <c r="E26" s="51">
        <v>100</v>
      </c>
      <c r="F26" s="51">
        <v>100</v>
      </c>
      <c r="G26" s="51">
        <v>100</v>
      </c>
      <c r="H26" s="51">
        <v>100</v>
      </c>
      <c r="I26" s="51">
        <v>100</v>
      </c>
      <c r="J26" s="51">
        <v>100</v>
      </c>
      <c r="K26" s="51">
        <v>100</v>
      </c>
      <c r="L26" s="51">
        <v>100</v>
      </c>
      <c r="M26" s="52"/>
      <c r="N26" s="50">
        <v>899</v>
      </c>
      <c r="O26" s="51">
        <v>900</v>
      </c>
      <c r="P26" s="51">
        <v>899</v>
      </c>
      <c r="Q26" s="51">
        <v>880</v>
      </c>
      <c r="R26" s="51">
        <v>926</v>
      </c>
      <c r="S26" s="51">
        <v>900</v>
      </c>
      <c r="T26" s="51">
        <v>902</v>
      </c>
      <c r="U26" s="51">
        <v>824</v>
      </c>
      <c r="V26" s="51">
        <v>903</v>
      </c>
      <c r="W26" s="51">
        <v>917</v>
      </c>
      <c r="X26" s="51">
        <v>907</v>
      </c>
      <c r="Y26" s="52"/>
      <c r="Z26" s="55">
        <v>700</v>
      </c>
      <c r="AA26" s="55">
        <v>700</v>
      </c>
      <c r="AB26" s="55">
        <v>700</v>
      </c>
      <c r="AC26" s="55">
        <v>700</v>
      </c>
      <c r="AD26" s="55">
        <v>700</v>
      </c>
      <c r="AE26" s="55">
        <v>700</v>
      </c>
      <c r="AF26" s="55">
        <v>700</v>
      </c>
      <c r="AG26" s="55">
        <v>700</v>
      </c>
      <c r="AH26" s="55">
        <v>700</v>
      </c>
      <c r="AI26" s="55">
        <v>700</v>
      </c>
      <c r="AJ26" s="55">
        <v>669</v>
      </c>
      <c r="AK26" s="52"/>
      <c r="AL26" s="51">
        <v>500</v>
      </c>
      <c r="AM26" s="51">
        <v>500</v>
      </c>
      <c r="AN26" s="51">
        <v>500</v>
      </c>
      <c r="AO26" s="51">
        <v>500</v>
      </c>
      <c r="AP26" s="51">
        <v>500</v>
      </c>
      <c r="AQ26" s="51">
        <v>500</v>
      </c>
      <c r="AR26" s="51">
        <v>500</v>
      </c>
      <c r="AS26" s="51">
        <v>500</v>
      </c>
      <c r="AT26" s="51">
        <v>500</v>
      </c>
      <c r="AU26" s="51">
        <v>500</v>
      </c>
      <c r="AV26" s="51">
        <v>500</v>
      </c>
      <c r="AW26" s="52"/>
      <c r="AX26" s="51">
        <v>300</v>
      </c>
      <c r="AY26" s="51">
        <v>300</v>
      </c>
      <c r="AZ26" s="51">
        <v>300</v>
      </c>
      <c r="BA26" s="51">
        <v>300</v>
      </c>
      <c r="BB26" s="51">
        <v>300</v>
      </c>
      <c r="BC26" s="51">
        <v>300</v>
      </c>
      <c r="BD26" s="51">
        <v>300</v>
      </c>
      <c r="BE26" s="51">
        <v>300</v>
      </c>
      <c r="BF26" s="51">
        <v>300</v>
      </c>
      <c r="BG26" s="51">
        <v>300</v>
      </c>
      <c r="BH26" s="51">
        <v>300</v>
      </c>
    </row>
    <row r="27" spans="1:60" ht="14" hidden="1" customHeight="1" x14ac:dyDescent="0.2">
      <c r="A27" s="51">
        <v>26</v>
      </c>
      <c r="B27" s="51">
        <v>100</v>
      </c>
      <c r="C27" s="51">
        <v>100</v>
      </c>
      <c r="D27" s="51">
        <v>100</v>
      </c>
      <c r="E27" s="51">
        <v>100</v>
      </c>
      <c r="F27" s="51">
        <v>100</v>
      </c>
      <c r="G27" s="51">
        <v>100</v>
      </c>
      <c r="H27" s="51">
        <v>100</v>
      </c>
      <c r="I27" s="51">
        <v>100</v>
      </c>
      <c r="J27" s="51">
        <v>100</v>
      </c>
      <c r="K27" s="51">
        <v>100</v>
      </c>
      <c r="L27" s="51">
        <v>100</v>
      </c>
      <c r="M27" s="52"/>
      <c r="N27" s="51">
        <v>904</v>
      </c>
      <c r="O27" s="51">
        <v>890</v>
      </c>
      <c r="P27" s="51">
        <v>901</v>
      </c>
      <c r="Q27" s="51">
        <v>881</v>
      </c>
      <c r="R27" s="51">
        <v>893</v>
      </c>
      <c r="S27" s="51">
        <v>900</v>
      </c>
      <c r="T27" s="51">
        <v>906</v>
      </c>
      <c r="U27" s="51">
        <v>831</v>
      </c>
      <c r="V27" s="51">
        <v>900</v>
      </c>
      <c r="W27" s="51">
        <v>907</v>
      </c>
      <c r="X27" s="51">
        <v>900</v>
      </c>
      <c r="Y27" s="52"/>
      <c r="Z27" s="55">
        <v>700</v>
      </c>
      <c r="AA27" s="55">
        <v>700</v>
      </c>
      <c r="AB27" s="55">
        <v>700</v>
      </c>
      <c r="AC27" s="55">
        <v>700</v>
      </c>
      <c r="AD27" s="55">
        <v>700</v>
      </c>
      <c r="AE27" s="55">
        <v>700</v>
      </c>
      <c r="AF27" s="55">
        <v>700</v>
      </c>
      <c r="AG27" s="55">
        <v>700</v>
      </c>
      <c r="AH27" s="55">
        <v>700</v>
      </c>
      <c r="AI27" s="55">
        <v>700</v>
      </c>
      <c r="AJ27" s="55">
        <v>691</v>
      </c>
      <c r="AK27" s="52"/>
      <c r="AL27" s="51">
        <v>500</v>
      </c>
      <c r="AM27" s="51">
        <v>500</v>
      </c>
      <c r="AN27" s="51">
        <v>500</v>
      </c>
      <c r="AO27" s="51">
        <v>500</v>
      </c>
      <c r="AP27" s="51">
        <v>500</v>
      </c>
      <c r="AQ27" s="51">
        <v>500</v>
      </c>
      <c r="AR27" s="51">
        <v>500</v>
      </c>
      <c r="AS27" s="51">
        <v>500</v>
      </c>
      <c r="AT27" s="51">
        <v>500</v>
      </c>
      <c r="AU27" s="51">
        <v>500</v>
      </c>
      <c r="AV27" s="51">
        <v>500</v>
      </c>
      <c r="AW27" s="52"/>
      <c r="AX27" s="51">
        <v>300</v>
      </c>
      <c r="AY27" s="51">
        <v>300</v>
      </c>
      <c r="AZ27" s="51">
        <v>300</v>
      </c>
      <c r="BA27" s="51">
        <v>300</v>
      </c>
      <c r="BB27" s="51">
        <v>300</v>
      </c>
      <c r="BC27" s="51">
        <v>300</v>
      </c>
      <c r="BD27" s="51">
        <v>300</v>
      </c>
      <c r="BE27" s="51">
        <v>300</v>
      </c>
      <c r="BF27" s="51">
        <v>300</v>
      </c>
      <c r="BG27" s="51">
        <v>300</v>
      </c>
      <c r="BH27" s="51">
        <v>300</v>
      </c>
    </row>
    <row r="28" spans="1:60" ht="14" hidden="1" customHeight="1" x14ac:dyDescent="0.2">
      <c r="A28" s="51">
        <v>27</v>
      </c>
      <c r="B28" s="51">
        <v>100</v>
      </c>
      <c r="C28" s="51">
        <v>100</v>
      </c>
      <c r="D28" s="51">
        <v>100</v>
      </c>
      <c r="E28" s="51">
        <v>100</v>
      </c>
      <c r="F28" s="51">
        <v>100</v>
      </c>
      <c r="G28" s="51">
        <v>100</v>
      </c>
      <c r="H28" s="51">
        <v>100</v>
      </c>
      <c r="I28" s="51">
        <v>100</v>
      </c>
      <c r="J28" s="51">
        <v>100</v>
      </c>
      <c r="K28" s="51">
        <v>100</v>
      </c>
      <c r="L28" s="51">
        <v>100</v>
      </c>
      <c r="M28" s="52"/>
      <c r="N28" s="51">
        <v>916</v>
      </c>
      <c r="O28" s="51">
        <v>882</v>
      </c>
      <c r="P28" s="51">
        <v>900</v>
      </c>
      <c r="Q28" s="51">
        <v>882</v>
      </c>
      <c r="R28" s="51">
        <v>868</v>
      </c>
      <c r="S28" s="51">
        <v>900</v>
      </c>
      <c r="T28" s="51">
        <v>881</v>
      </c>
      <c r="U28" s="51">
        <v>852</v>
      </c>
      <c r="V28" s="51">
        <v>900</v>
      </c>
      <c r="W28" s="51">
        <v>913</v>
      </c>
      <c r="X28" s="51">
        <v>900</v>
      </c>
      <c r="Y28" s="52"/>
      <c r="Z28" s="55">
        <v>700</v>
      </c>
      <c r="AA28" s="55">
        <v>700</v>
      </c>
      <c r="AB28" s="55">
        <v>700</v>
      </c>
      <c r="AC28" s="55">
        <v>700</v>
      </c>
      <c r="AD28" s="55">
        <v>700</v>
      </c>
      <c r="AE28" s="55">
        <v>700</v>
      </c>
      <c r="AF28" s="55">
        <v>700</v>
      </c>
      <c r="AG28" s="55">
        <v>700</v>
      </c>
      <c r="AH28" s="55">
        <v>700</v>
      </c>
      <c r="AI28" s="55">
        <v>700</v>
      </c>
      <c r="AJ28" s="55">
        <v>781</v>
      </c>
      <c r="AK28" s="52"/>
      <c r="AL28" s="51">
        <v>500</v>
      </c>
      <c r="AM28" s="51">
        <v>500</v>
      </c>
      <c r="AN28" s="51">
        <v>500</v>
      </c>
      <c r="AO28" s="51">
        <v>500</v>
      </c>
      <c r="AP28" s="51">
        <v>500</v>
      </c>
      <c r="AQ28" s="51">
        <v>500</v>
      </c>
      <c r="AR28" s="51">
        <v>500</v>
      </c>
      <c r="AS28" s="51">
        <v>500</v>
      </c>
      <c r="AT28" s="51">
        <v>500</v>
      </c>
      <c r="AU28" s="51">
        <v>500</v>
      </c>
      <c r="AV28" s="51">
        <v>500</v>
      </c>
      <c r="AW28" s="52"/>
      <c r="AX28" s="51">
        <v>300</v>
      </c>
      <c r="AY28" s="51">
        <v>300</v>
      </c>
      <c r="AZ28" s="51">
        <v>300</v>
      </c>
      <c r="BA28" s="51">
        <v>300</v>
      </c>
      <c r="BB28" s="51">
        <v>300</v>
      </c>
      <c r="BC28" s="51">
        <v>300</v>
      </c>
      <c r="BD28" s="51">
        <v>300</v>
      </c>
      <c r="BE28" s="51">
        <v>300</v>
      </c>
      <c r="BF28" s="51">
        <v>300</v>
      </c>
      <c r="BG28" s="51">
        <v>300</v>
      </c>
      <c r="BH28" s="51">
        <v>300</v>
      </c>
    </row>
    <row r="29" spans="1:60" ht="14" hidden="1" customHeight="1" x14ac:dyDescent="0.2">
      <c r="A29" s="50">
        <v>28</v>
      </c>
      <c r="B29" s="51">
        <v>100</v>
      </c>
      <c r="C29" s="51">
        <v>100</v>
      </c>
      <c r="D29" s="51">
        <v>100</v>
      </c>
      <c r="E29" s="51">
        <v>100</v>
      </c>
      <c r="F29" s="51">
        <v>100</v>
      </c>
      <c r="G29" s="51">
        <v>100</v>
      </c>
      <c r="H29" s="51">
        <v>100</v>
      </c>
      <c r="I29" s="51">
        <v>100</v>
      </c>
      <c r="J29" s="51">
        <v>100</v>
      </c>
      <c r="K29" s="51">
        <v>100</v>
      </c>
      <c r="L29" s="51">
        <v>100</v>
      </c>
      <c r="M29" s="52"/>
      <c r="N29" s="50">
        <v>903</v>
      </c>
      <c r="O29" s="51">
        <v>896</v>
      </c>
      <c r="P29" s="51">
        <v>900</v>
      </c>
      <c r="Q29" s="51">
        <v>882</v>
      </c>
      <c r="R29" s="51">
        <v>906</v>
      </c>
      <c r="S29" s="51">
        <v>900</v>
      </c>
      <c r="T29" s="51">
        <v>894</v>
      </c>
      <c r="U29" s="51">
        <v>879</v>
      </c>
      <c r="V29" s="51">
        <v>900</v>
      </c>
      <c r="W29" s="51">
        <v>904</v>
      </c>
      <c r="X29" s="51">
        <v>900</v>
      </c>
      <c r="Y29" s="52"/>
      <c r="Z29" s="55">
        <v>700</v>
      </c>
      <c r="AA29" s="55">
        <v>700</v>
      </c>
      <c r="AB29" s="55">
        <v>700</v>
      </c>
      <c r="AC29" s="55">
        <v>700</v>
      </c>
      <c r="AD29" s="55">
        <v>700</v>
      </c>
      <c r="AE29" s="55">
        <v>700</v>
      </c>
      <c r="AF29" s="55">
        <v>700</v>
      </c>
      <c r="AG29" s="55">
        <v>700</v>
      </c>
      <c r="AH29" s="55">
        <v>700</v>
      </c>
      <c r="AI29" s="55">
        <v>700</v>
      </c>
      <c r="AJ29" s="55">
        <v>700</v>
      </c>
      <c r="AK29" s="52"/>
      <c r="AL29" s="51">
        <v>500</v>
      </c>
      <c r="AM29" s="51">
        <v>500</v>
      </c>
      <c r="AN29" s="51">
        <v>500</v>
      </c>
      <c r="AO29" s="51">
        <v>500</v>
      </c>
      <c r="AP29" s="51">
        <v>500</v>
      </c>
      <c r="AQ29" s="51">
        <v>500</v>
      </c>
      <c r="AR29" s="51">
        <v>500</v>
      </c>
      <c r="AS29" s="51">
        <v>500</v>
      </c>
      <c r="AT29" s="51">
        <v>500</v>
      </c>
      <c r="AU29" s="51">
        <v>500</v>
      </c>
      <c r="AV29" s="51">
        <v>500</v>
      </c>
      <c r="AW29" s="52"/>
      <c r="AX29" s="51">
        <v>300</v>
      </c>
      <c r="AY29" s="51">
        <v>300</v>
      </c>
      <c r="AZ29" s="51">
        <v>300</v>
      </c>
      <c r="BA29" s="51">
        <v>300</v>
      </c>
      <c r="BB29" s="51">
        <v>300</v>
      </c>
      <c r="BC29" s="51">
        <v>300</v>
      </c>
      <c r="BD29" s="51">
        <v>300</v>
      </c>
      <c r="BE29" s="51">
        <v>300</v>
      </c>
      <c r="BF29" s="51">
        <v>300</v>
      </c>
      <c r="BG29" s="51">
        <v>300</v>
      </c>
      <c r="BH29" s="51">
        <v>300</v>
      </c>
    </row>
    <row r="30" spans="1:60" ht="14" hidden="1" customHeight="1" x14ac:dyDescent="0.2">
      <c r="A30" s="51">
        <v>29</v>
      </c>
      <c r="B30" s="51">
        <v>100</v>
      </c>
      <c r="C30" s="51">
        <v>100</v>
      </c>
      <c r="D30" s="51">
        <v>100</v>
      </c>
      <c r="E30" s="51">
        <v>100</v>
      </c>
      <c r="F30" s="51">
        <v>100</v>
      </c>
      <c r="G30" s="51">
        <v>100</v>
      </c>
      <c r="H30" s="51">
        <v>100</v>
      </c>
      <c r="I30" s="51">
        <v>100</v>
      </c>
      <c r="J30" s="51">
        <v>100</v>
      </c>
      <c r="K30" s="51">
        <v>100</v>
      </c>
      <c r="L30" s="51">
        <v>100</v>
      </c>
      <c r="M30" s="52"/>
      <c r="N30" s="51">
        <v>927</v>
      </c>
      <c r="O30" s="51">
        <v>906</v>
      </c>
      <c r="P30" s="51">
        <v>900</v>
      </c>
      <c r="Q30" s="51">
        <v>889</v>
      </c>
      <c r="R30" s="51">
        <v>924</v>
      </c>
      <c r="S30" s="51">
        <v>894</v>
      </c>
      <c r="T30" s="51">
        <v>918</v>
      </c>
      <c r="U30" s="51">
        <v>890</v>
      </c>
      <c r="V30" s="51">
        <v>900</v>
      </c>
      <c r="W30" s="51">
        <v>869</v>
      </c>
      <c r="X30" s="51">
        <v>884</v>
      </c>
      <c r="Y30" s="52"/>
      <c r="Z30" s="55">
        <v>700</v>
      </c>
      <c r="AA30" s="55">
        <v>700</v>
      </c>
      <c r="AB30" s="55">
        <v>700</v>
      </c>
      <c r="AC30" s="55">
        <v>700</v>
      </c>
      <c r="AD30" s="55">
        <v>700</v>
      </c>
      <c r="AE30" s="55">
        <v>700</v>
      </c>
      <c r="AF30" s="55">
        <v>700</v>
      </c>
      <c r="AG30" s="55">
        <v>700</v>
      </c>
      <c r="AH30" s="55">
        <v>700</v>
      </c>
      <c r="AI30" s="55">
        <v>700</v>
      </c>
      <c r="AJ30" s="55">
        <v>700</v>
      </c>
      <c r="AK30" s="52"/>
      <c r="AL30" s="51">
        <v>500</v>
      </c>
      <c r="AM30" s="51">
        <v>500</v>
      </c>
      <c r="AN30" s="51">
        <v>500</v>
      </c>
      <c r="AO30" s="51">
        <v>500</v>
      </c>
      <c r="AP30" s="51">
        <v>500</v>
      </c>
      <c r="AQ30" s="51">
        <v>500</v>
      </c>
      <c r="AR30" s="51">
        <v>500</v>
      </c>
      <c r="AS30" s="51">
        <v>500</v>
      </c>
      <c r="AT30" s="51">
        <v>500</v>
      </c>
      <c r="AU30" s="51">
        <v>500</v>
      </c>
      <c r="AV30" s="51">
        <v>500</v>
      </c>
      <c r="AW30" s="52"/>
      <c r="AX30" s="51">
        <v>300</v>
      </c>
      <c r="AY30" s="51">
        <v>300</v>
      </c>
      <c r="AZ30" s="51">
        <v>300</v>
      </c>
      <c r="BA30" s="51">
        <v>300</v>
      </c>
      <c r="BB30" s="51">
        <v>300</v>
      </c>
      <c r="BC30" s="51">
        <v>300</v>
      </c>
      <c r="BD30" s="51">
        <v>300</v>
      </c>
      <c r="BE30" s="51">
        <v>300</v>
      </c>
      <c r="BF30" s="51">
        <v>300</v>
      </c>
      <c r="BG30" s="51">
        <v>300</v>
      </c>
      <c r="BH30" s="51">
        <v>300</v>
      </c>
    </row>
    <row r="31" spans="1:60" ht="14" hidden="1" customHeight="1" x14ac:dyDescent="0.2">
      <c r="A31" s="51">
        <v>30</v>
      </c>
      <c r="B31" s="51">
        <v>100</v>
      </c>
      <c r="C31" s="51">
        <v>100</v>
      </c>
      <c r="D31" s="51">
        <v>100</v>
      </c>
      <c r="E31" s="51">
        <v>100</v>
      </c>
      <c r="F31" s="51">
        <v>100</v>
      </c>
      <c r="G31" s="51">
        <v>100</v>
      </c>
      <c r="H31" s="51">
        <v>100</v>
      </c>
      <c r="I31" s="51">
        <v>100</v>
      </c>
      <c r="J31" s="51">
        <v>100</v>
      </c>
      <c r="K31" s="51">
        <v>100</v>
      </c>
      <c r="L31" s="51">
        <v>100</v>
      </c>
      <c r="M31" s="52"/>
      <c r="N31" s="51">
        <v>895</v>
      </c>
      <c r="O31" s="51">
        <v>878</v>
      </c>
      <c r="P31" s="51">
        <v>900</v>
      </c>
      <c r="Q31" s="51">
        <v>888</v>
      </c>
      <c r="R31" s="51">
        <v>899</v>
      </c>
      <c r="S31" s="51">
        <v>888</v>
      </c>
      <c r="T31" s="51">
        <v>898</v>
      </c>
      <c r="U31" s="51">
        <v>892</v>
      </c>
      <c r="V31" s="51">
        <v>900</v>
      </c>
      <c r="W31" s="51">
        <v>894</v>
      </c>
      <c r="X31" s="51">
        <v>916</v>
      </c>
      <c r="Y31" s="52"/>
      <c r="Z31" s="55">
        <v>700</v>
      </c>
      <c r="AA31" s="55">
        <v>700</v>
      </c>
      <c r="AB31" s="55">
        <v>700</v>
      </c>
      <c r="AC31" s="55">
        <v>700</v>
      </c>
      <c r="AD31" s="55">
        <v>700</v>
      </c>
      <c r="AE31" s="55">
        <v>700</v>
      </c>
      <c r="AF31" s="55">
        <v>700</v>
      </c>
      <c r="AG31" s="55">
        <v>700</v>
      </c>
      <c r="AH31" s="55">
        <v>684</v>
      </c>
      <c r="AI31" s="55">
        <v>700</v>
      </c>
      <c r="AJ31" s="55">
        <v>700</v>
      </c>
      <c r="AK31" s="52"/>
      <c r="AL31" s="51">
        <v>500</v>
      </c>
      <c r="AM31" s="51">
        <v>500</v>
      </c>
      <c r="AN31" s="51">
        <v>500</v>
      </c>
      <c r="AO31" s="51">
        <v>500</v>
      </c>
      <c r="AP31" s="51">
        <v>500</v>
      </c>
      <c r="AQ31" s="51">
        <v>500</v>
      </c>
      <c r="AR31" s="51">
        <v>500</v>
      </c>
      <c r="AS31" s="51">
        <v>500</v>
      </c>
      <c r="AT31" s="51">
        <v>500</v>
      </c>
      <c r="AU31" s="51">
        <v>500</v>
      </c>
      <c r="AV31" s="51">
        <v>500</v>
      </c>
      <c r="AW31" s="52"/>
      <c r="AX31" s="51">
        <v>300</v>
      </c>
      <c r="AY31" s="51">
        <v>300</v>
      </c>
      <c r="AZ31" s="51">
        <v>300</v>
      </c>
      <c r="BA31" s="51">
        <v>300</v>
      </c>
      <c r="BB31" s="51">
        <v>300</v>
      </c>
      <c r="BC31" s="51">
        <v>300</v>
      </c>
      <c r="BD31" s="51">
        <v>300</v>
      </c>
      <c r="BE31" s="51">
        <v>300</v>
      </c>
      <c r="BF31" s="51">
        <v>300</v>
      </c>
      <c r="BG31" s="51">
        <v>300</v>
      </c>
      <c r="BH31" s="51">
        <v>300</v>
      </c>
    </row>
    <row r="32" spans="1:60" ht="14" hidden="1" customHeight="1" x14ac:dyDescent="0.2">
      <c r="A32" s="50">
        <v>31</v>
      </c>
      <c r="B32" s="51">
        <v>100</v>
      </c>
      <c r="C32" s="51">
        <v>100</v>
      </c>
      <c r="D32" s="51">
        <v>100</v>
      </c>
      <c r="E32" s="51">
        <v>100</v>
      </c>
      <c r="F32" s="51">
        <v>100</v>
      </c>
      <c r="G32" s="51">
        <v>100</v>
      </c>
      <c r="H32" s="51">
        <v>100</v>
      </c>
      <c r="I32" s="51">
        <v>100</v>
      </c>
      <c r="J32" s="51">
        <v>100</v>
      </c>
      <c r="K32" s="51">
        <v>100</v>
      </c>
      <c r="L32" s="51">
        <v>100</v>
      </c>
      <c r="M32" s="52"/>
      <c r="N32" s="50">
        <v>946</v>
      </c>
      <c r="O32" s="51">
        <v>909</v>
      </c>
      <c r="P32" s="51">
        <v>900</v>
      </c>
      <c r="Q32" s="51">
        <v>897</v>
      </c>
      <c r="R32" s="51">
        <v>901</v>
      </c>
      <c r="S32" s="51">
        <v>890</v>
      </c>
      <c r="T32" s="51">
        <v>915</v>
      </c>
      <c r="U32" s="51">
        <v>890</v>
      </c>
      <c r="V32" s="51">
        <v>900</v>
      </c>
      <c r="W32" s="51">
        <v>914</v>
      </c>
      <c r="X32" s="51">
        <v>900</v>
      </c>
      <c r="Y32" s="52"/>
      <c r="Z32" s="55">
        <v>700</v>
      </c>
      <c r="AA32" s="55">
        <v>680</v>
      </c>
      <c r="AB32" s="55">
        <v>700</v>
      </c>
      <c r="AC32" s="55">
        <v>700</v>
      </c>
      <c r="AD32" s="55">
        <v>700</v>
      </c>
      <c r="AE32" s="55">
        <v>700</v>
      </c>
      <c r="AF32" s="55">
        <v>700</v>
      </c>
      <c r="AG32" s="55">
        <v>700</v>
      </c>
      <c r="AH32" s="55">
        <v>716</v>
      </c>
      <c r="AI32" s="55">
        <v>700</v>
      </c>
      <c r="AJ32" s="55">
        <v>700</v>
      </c>
      <c r="AK32" s="52"/>
      <c r="AL32" s="51">
        <v>500</v>
      </c>
      <c r="AM32" s="51">
        <v>500</v>
      </c>
      <c r="AN32" s="51">
        <v>500</v>
      </c>
      <c r="AO32" s="51">
        <v>500</v>
      </c>
      <c r="AP32" s="51">
        <v>500</v>
      </c>
      <c r="AQ32" s="51">
        <v>500</v>
      </c>
      <c r="AR32" s="51">
        <v>500</v>
      </c>
      <c r="AS32" s="51">
        <v>500</v>
      </c>
      <c r="AT32" s="51">
        <v>500</v>
      </c>
      <c r="AU32" s="51">
        <v>500</v>
      </c>
      <c r="AV32" s="51">
        <v>500</v>
      </c>
      <c r="AW32" s="52"/>
      <c r="AX32" s="51">
        <v>300</v>
      </c>
      <c r="AY32" s="51">
        <v>300</v>
      </c>
      <c r="AZ32" s="51">
        <v>300</v>
      </c>
      <c r="BA32" s="51">
        <v>300</v>
      </c>
      <c r="BB32" s="51">
        <v>300</v>
      </c>
      <c r="BC32" s="51">
        <v>300</v>
      </c>
      <c r="BD32" s="51">
        <v>300</v>
      </c>
      <c r="BE32" s="51">
        <v>300</v>
      </c>
      <c r="BF32" s="51">
        <v>300</v>
      </c>
      <c r="BG32" s="51">
        <v>300</v>
      </c>
      <c r="BH32" s="51">
        <v>300</v>
      </c>
    </row>
    <row r="33" spans="1:60" ht="14" hidden="1" customHeight="1" x14ac:dyDescent="0.2">
      <c r="A33" s="51">
        <v>32</v>
      </c>
      <c r="B33" s="51">
        <v>100</v>
      </c>
      <c r="C33" s="51">
        <v>100</v>
      </c>
      <c r="D33" s="51">
        <v>100</v>
      </c>
      <c r="E33" s="51">
        <v>100</v>
      </c>
      <c r="F33" s="51">
        <v>100</v>
      </c>
      <c r="G33" s="51">
        <v>100</v>
      </c>
      <c r="H33" s="51">
        <v>100</v>
      </c>
      <c r="I33" s="51">
        <v>100</v>
      </c>
      <c r="J33" s="51">
        <v>100</v>
      </c>
      <c r="K33" s="51">
        <v>100</v>
      </c>
      <c r="L33" s="51">
        <v>100</v>
      </c>
      <c r="M33" s="52"/>
      <c r="N33" s="51">
        <v>947</v>
      </c>
      <c r="O33" s="51">
        <v>895</v>
      </c>
      <c r="P33" s="51">
        <v>895</v>
      </c>
      <c r="Q33" s="51">
        <v>891</v>
      </c>
      <c r="R33" s="51">
        <v>887</v>
      </c>
      <c r="S33" s="51">
        <v>875</v>
      </c>
      <c r="T33" s="51">
        <v>908</v>
      </c>
      <c r="U33" s="51">
        <v>907</v>
      </c>
      <c r="V33" s="51">
        <v>900</v>
      </c>
      <c r="W33" s="51">
        <v>897</v>
      </c>
      <c r="X33" s="51">
        <v>900</v>
      </c>
      <c r="Y33" s="52"/>
      <c r="Z33" s="55">
        <v>700</v>
      </c>
      <c r="AA33" s="55">
        <v>720</v>
      </c>
      <c r="AB33" s="55">
        <v>687</v>
      </c>
      <c r="AC33" s="55">
        <v>700</v>
      </c>
      <c r="AD33" s="55">
        <v>700</v>
      </c>
      <c r="AE33" s="55">
        <v>700</v>
      </c>
      <c r="AF33" s="55">
        <v>700</v>
      </c>
      <c r="AG33" s="55">
        <v>700</v>
      </c>
      <c r="AH33" s="55">
        <v>700</v>
      </c>
      <c r="AI33" s="55">
        <v>700</v>
      </c>
      <c r="AJ33" s="55">
        <v>700</v>
      </c>
      <c r="AK33" s="52"/>
      <c r="AL33" s="51">
        <v>500</v>
      </c>
      <c r="AM33" s="51">
        <v>500</v>
      </c>
      <c r="AN33" s="51">
        <v>500</v>
      </c>
      <c r="AO33" s="51">
        <v>500</v>
      </c>
      <c r="AP33" s="51">
        <v>500</v>
      </c>
      <c r="AQ33" s="51">
        <v>500</v>
      </c>
      <c r="AR33" s="51">
        <v>500</v>
      </c>
      <c r="AS33" s="51">
        <v>500</v>
      </c>
      <c r="AT33" s="51">
        <v>500</v>
      </c>
      <c r="AU33" s="51">
        <v>500</v>
      </c>
      <c r="AV33" s="51">
        <v>500</v>
      </c>
      <c r="AW33" s="52"/>
      <c r="AX33" s="51">
        <v>300</v>
      </c>
      <c r="AY33" s="51">
        <v>300</v>
      </c>
      <c r="AZ33" s="51">
        <v>300</v>
      </c>
      <c r="BA33" s="51">
        <v>300</v>
      </c>
      <c r="BB33" s="51">
        <v>300</v>
      </c>
      <c r="BC33" s="51">
        <v>300</v>
      </c>
      <c r="BD33" s="51">
        <v>300</v>
      </c>
      <c r="BE33" s="51">
        <v>300</v>
      </c>
      <c r="BF33" s="51">
        <v>300</v>
      </c>
      <c r="BG33" s="51">
        <v>300</v>
      </c>
      <c r="BH33" s="51">
        <v>300</v>
      </c>
    </row>
    <row r="34" spans="1:60" ht="14" hidden="1" customHeight="1" x14ac:dyDescent="0.2">
      <c r="A34" s="51">
        <v>33</v>
      </c>
      <c r="B34" s="51">
        <v>100</v>
      </c>
      <c r="C34" s="51">
        <v>100</v>
      </c>
      <c r="D34" s="51">
        <v>100</v>
      </c>
      <c r="E34" s="51">
        <v>100</v>
      </c>
      <c r="F34" s="51">
        <v>100</v>
      </c>
      <c r="G34" s="51">
        <v>100</v>
      </c>
      <c r="H34" s="51">
        <v>100</v>
      </c>
      <c r="I34" s="51">
        <v>100</v>
      </c>
      <c r="J34" s="51">
        <v>100</v>
      </c>
      <c r="K34" s="51">
        <v>100</v>
      </c>
      <c r="L34" s="51">
        <v>100</v>
      </c>
      <c r="M34" s="52"/>
      <c r="N34" s="51">
        <v>979</v>
      </c>
      <c r="O34" s="51">
        <v>906</v>
      </c>
      <c r="P34" s="51">
        <v>897</v>
      </c>
      <c r="Q34" s="51">
        <v>896</v>
      </c>
      <c r="R34" s="51">
        <v>901</v>
      </c>
      <c r="S34" s="51">
        <v>915</v>
      </c>
      <c r="T34" s="51">
        <v>926</v>
      </c>
      <c r="U34" s="51">
        <v>899</v>
      </c>
      <c r="V34" s="51">
        <v>900</v>
      </c>
      <c r="W34" s="51">
        <v>912</v>
      </c>
      <c r="X34" s="51">
        <v>900</v>
      </c>
      <c r="Y34" s="52"/>
      <c r="Z34" s="55">
        <v>700</v>
      </c>
      <c r="AA34" s="55">
        <v>700</v>
      </c>
      <c r="AB34" s="55">
        <v>687</v>
      </c>
      <c r="AC34" s="55">
        <v>700</v>
      </c>
      <c r="AD34" s="55">
        <v>700</v>
      </c>
      <c r="AE34" s="55">
        <v>700</v>
      </c>
      <c r="AF34" s="55">
        <v>700</v>
      </c>
      <c r="AG34" s="55">
        <v>700</v>
      </c>
      <c r="AH34" s="55">
        <v>700</v>
      </c>
      <c r="AI34" s="55">
        <v>700</v>
      </c>
      <c r="AJ34" s="55">
        <v>700</v>
      </c>
      <c r="AK34" s="52"/>
      <c r="AL34" s="51">
        <v>500</v>
      </c>
      <c r="AM34" s="51">
        <v>500</v>
      </c>
      <c r="AN34" s="51">
        <v>500</v>
      </c>
      <c r="AO34" s="51">
        <v>500</v>
      </c>
      <c r="AP34" s="51">
        <v>500</v>
      </c>
      <c r="AQ34" s="51">
        <v>500</v>
      </c>
      <c r="AR34" s="51">
        <v>500</v>
      </c>
      <c r="AS34" s="51">
        <v>500</v>
      </c>
      <c r="AT34" s="51">
        <v>500</v>
      </c>
      <c r="AU34" s="51">
        <v>500</v>
      </c>
      <c r="AV34" s="51">
        <v>500</v>
      </c>
      <c r="AW34" s="52"/>
      <c r="AX34" s="51">
        <v>300</v>
      </c>
      <c r="AY34" s="51">
        <v>300</v>
      </c>
      <c r="AZ34" s="51">
        <v>300</v>
      </c>
      <c r="BA34" s="51">
        <v>300</v>
      </c>
      <c r="BB34" s="51">
        <v>300</v>
      </c>
      <c r="BC34" s="51">
        <v>300</v>
      </c>
      <c r="BD34" s="51">
        <v>300</v>
      </c>
      <c r="BE34" s="51">
        <v>300</v>
      </c>
      <c r="BF34" s="51">
        <v>300</v>
      </c>
      <c r="BG34" s="51">
        <v>300</v>
      </c>
      <c r="BH34" s="51">
        <v>300</v>
      </c>
    </row>
    <row r="35" spans="1:60" ht="14" hidden="1" customHeight="1" x14ac:dyDescent="0.2">
      <c r="A35" s="50">
        <v>34</v>
      </c>
      <c r="B35" s="51">
        <v>100</v>
      </c>
      <c r="C35" s="51">
        <v>100</v>
      </c>
      <c r="D35" s="51">
        <v>100</v>
      </c>
      <c r="E35" s="51">
        <v>100</v>
      </c>
      <c r="F35" s="51">
        <v>100</v>
      </c>
      <c r="G35" s="51">
        <v>100</v>
      </c>
      <c r="H35" s="51">
        <v>100</v>
      </c>
      <c r="I35" s="51">
        <v>100</v>
      </c>
      <c r="J35" s="51">
        <v>100</v>
      </c>
      <c r="K35" s="51">
        <v>100</v>
      </c>
      <c r="L35" s="51">
        <v>100</v>
      </c>
      <c r="M35" s="52"/>
      <c r="N35" s="50">
        <v>934</v>
      </c>
      <c r="O35" s="51">
        <v>919</v>
      </c>
      <c r="P35" s="51">
        <v>791</v>
      </c>
      <c r="Q35" s="51">
        <v>890</v>
      </c>
      <c r="R35" s="51">
        <v>888</v>
      </c>
      <c r="S35" s="51">
        <v>893</v>
      </c>
      <c r="T35" s="51">
        <v>892</v>
      </c>
      <c r="U35" s="51">
        <v>980</v>
      </c>
      <c r="V35" s="51">
        <v>900</v>
      </c>
      <c r="W35" s="51">
        <v>898</v>
      </c>
      <c r="X35" s="51">
        <v>900</v>
      </c>
      <c r="Y35" s="52"/>
      <c r="Z35" s="55">
        <v>700</v>
      </c>
      <c r="AA35" s="55">
        <v>700</v>
      </c>
      <c r="AB35" s="55">
        <v>705</v>
      </c>
      <c r="AC35" s="55">
        <v>700</v>
      </c>
      <c r="AD35" s="55">
        <v>700</v>
      </c>
      <c r="AE35" s="55">
        <v>700</v>
      </c>
      <c r="AF35" s="55">
        <v>700</v>
      </c>
      <c r="AG35" s="55">
        <v>700</v>
      </c>
      <c r="AH35" s="55">
        <v>700</v>
      </c>
      <c r="AI35" s="55">
        <v>700</v>
      </c>
      <c r="AJ35" s="55">
        <v>700</v>
      </c>
      <c r="AK35" s="52"/>
      <c r="AL35" s="51">
        <v>500</v>
      </c>
      <c r="AM35" s="51">
        <v>500</v>
      </c>
      <c r="AN35" s="51">
        <v>500</v>
      </c>
      <c r="AO35" s="51">
        <v>500</v>
      </c>
      <c r="AP35" s="51">
        <v>500</v>
      </c>
      <c r="AQ35" s="51">
        <v>500</v>
      </c>
      <c r="AR35" s="51">
        <v>500</v>
      </c>
      <c r="AS35" s="51">
        <v>500</v>
      </c>
      <c r="AT35" s="51">
        <v>500</v>
      </c>
      <c r="AU35" s="51">
        <v>500</v>
      </c>
      <c r="AV35" s="51">
        <v>500</v>
      </c>
      <c r="AW35" s="52"/>
      <c r="AX35" s="51">
        <v>300</v>
      </c>
      <c r="AY35" s="51">
        <v>300</v>
      </c>
      <c r="AZ35" s="51">
        <v>300</v>
      </c>
      <c r="BA35" s="51">
        <v>300</v>
      </c>
      <c r="BB35" s="51">
        <v>300</v>
      </c>
      <c r="BC35" s="51">
        <v>300</v>
      </c>
      <c r="BD35" s="51">
        <v>300</v>
      </c>
      <c r="BE35" s="51">
        <v>300</v>
      </c>
      <c r="BF35" s="51">
        <v>300</v>
      </c>
      <c r="BG35" s="51">
        <v>300</v>
      </c>
      <c r="BH35" s="51">
        <v>300</v>
      </c>
    </row>
    <row r="36" spans="1:60" ht="14" hidden="1" customHeight="1" x14ac:dyDescent="0.2">
      <c r="A36" s="51">
        <v>35</v>
      </c>
      <c r="B36" s="51">
        <v>100</v>
      </c>
      <c r="C36" s="51">
        <v>100</v>
      </c>
      <c r="D36" s="51">
        <v>100</v>
      </c>
      <c r="E36" s="51">
        <v>100</v>
      </c>
      <c r="F36" s="51">
        <v>100</v>
      </c>
      <c r="G36" s="51">
        <v>100</v>
      </c>
      <c r="H36" s="51">
        <v>100</v>
      </c>
      <c r="I36" s="51">
        <v>100</v>
      </c>
      <c r="J36" s="51">
        <v>100</v>
      </c>
      <c r="K36" s="51">
        <v>100</v>
      </c>
      <c r="L36" s="51">
        <v>100</v>
      </c>
      <c r="M36" s="52"/>
      <c r="N36" s="51">
        <v>929</v>
      </c>
      <c r="O36" s="51">
        <v>911</v>
      </c>
      <c r="P36" s="51">
        <v>871</v>
      </c>
      <c r="Q36" s="51">
        <v>901</v>
      </c>
      <c r="R36" s="51">
        <v>898</v>
      </c>
      <c r="S36" s="51">
        <v>901</v>
      </c>
      <c r="T36" s="51">
        <v>891</v>
      </c>
      <c r="U36" s="51">
        <v>889</v>
      </c>
      <c r="V36" s="51">
        <v>900</v>
      </c>
      <c r="W36" s="51">
        <v>911</v>
      </c>
      <c r="X36" s="51">
        <v>900</v>
      </c>
      <c r="Y36" s="52"/>
      <c r="Z36" s="55">
        <v>700</v>
      </c>
      <c r="AA36" s="55">
        <v>700</v>
      </c>
      <c r="AB36" s="55">
        <v>721</v>
      </c>
      <c r="AC36" s="55">
        <v>700</v>
      </c>
      <c r="AD36" s="55">
        <v>700</v>
      </c>
      <c r="AE36" s="55">
        <v>700</v>
      </c>
      <c r="AF36" s="55">
        <v>700</v>
      </c>
      <c r="AG36" s="55">
        <v>700</v>
      </c>
      <c r="AH36" s="55">
        <v>700</v>
      </c>
      <c r="AI36" s="55">
        <v>653</v>
      </c>
      <c r="AJ36" s="55">
        <v>700</v>
      </c>
      <c r="AK36" s="52"/>
      <c r="AL36" s="51">
        <v>500</v>
      </c>
      <c r="AM36" s="51">
        <v>500</v>
      </c>
      <c r="AN36" s="51">
        <v>500</v>
      </c>
      <c r="AO36" s="51">
        <v>500</v>
      </c>
      <c r="AP36" s="51">
        <v>500</v>
      </c>
      <c r="AQ36" s="51">
        <v>500</v>
      </c>
      <c r="AR36" s="51">
        <v>500</v>
      </c>
      <c r="AS36" s="51">
        <v>500</v>
      </c>
      <c r="AT36" s="51">
        <v>500</v>
      </c>
      <c r="AU36" s="51">
        <v>500</v>
      </c>
      <c r="AV36" s="51">
        <v>500</v>
      </c>
      <c r="AW36" s="52"/>
      <c r="AX36" s="51">
        <v>300</v>
      </c>
      <c r="AY36" s="51">
        <v>300</v>
      </c>
      <c r="AZ36" s="51">
        <v>300</v>
      </c>
      <c r="BA36" s="51">
        <v>300</v>
      </c>
      <c r="BB36" s="51">
        <v>300</v>
      </c>
      <c r="BC36" s="51">
        <v>300</v>
      </c>
      <c r="BD36" s="51">
        <v>300</v>
      </c>
      <c r="BE36" s="51">
        <v>300</v>
      </c>
      <c r="BF36" s="51">
        <v>300</v>
      </c>
      <c r="BG36" s="51">
        <v>300</v>
      </c>
      <c r="BH36" s="51">
        <v>300</v>
      </c>
    </row>
    <row r="37" spans="1:60" ht="14" hidden="1" customHeight="1" x14ac:dyDescent="0.2">
      <c r="A37" s="51">
        <v>36</v>
      </c>
      <c r="B37" s="51">
        <v>100</v>
      </c>
      <c r="C37" s="51">
        <v>100</v>
      </c>
      <c r="D37" s="51">
        <v>100</v>
      </c>
      <c r="E37" s="51">
        <v>100</v>
      </c>
      <c r="F37" s="51">
        <v>100</v>
      </c>
      <c r="G37" s="51">
        <v>100</v>
      </c>
      <c r="H37" s="51">
        <v>100</v>
      </c>
      <c r="I37" s="51">
        <v>100</v>
      </c>
      <c r="J37" s="51">
        <v>100</v>
      </c>
      <c r="K37" s="51">
        <v>100</v>
      </c>
      <c r="L37" s="51">
        <v>100</v>
      </c>
      <c r="M37" s="52"/>
      <c r="N37" s="51">
        <v>914</v>
      </c>
      <c r="O37" s="51">
        <v>912</v>
      </c>
      <c r="P37" s="51">
        <v>798</v>
      </c>
      <c r="Q37" s="51">
        <v>885</v>
      </c>
      <c r="R37" s="51">
        <v>907</v>
      </c>
      <c r="S37" s="51">
        <v>903</v>
      </c>
      <c r="T37" s="51">
        <v>881</v>
      </c>
      <c r="U37" s="51">
        <v>919</v>
      </c>
      <c r="V37" s="51">
        <v>900</v>
      </c>
      <c r="W37" s="51">
        <v>901</v>
      </c>
      <c r="X37" s="51">
        <v>900</v>
      </c>
      <c r="Y37" s="52"/>
      <c r="Z37" s="55">
        <v>700</v>
      </c>
      <c r="AA37" s="55">
        <v>700</v>
      </c>
      <c r="AB37" s="55">
        <v>690</v>
      </c>
      <c r="AC37" s="55">
        <v>700</v>
      </c>
      <c r="AD37" s="55">
        <v>700</v>
      </c>
      <c r="AE37" s="55">
        <v>700</v>
      </c>
      <c r="AF37" s="55">
        <v>700</v>
      </c>
      <c r="AG37" s="55">
        <v>700</v>
      </c>
      <c r="AH37" s="55">
        <v>700</v>
      </c>
      <c r="AI37" s="55">
        <v>675</v>
      </c>
      <c r="AJ37" s="55">
        <v>700</v>
      </c>
      <c r="AK37" s="52"/>
      <c r="AL37" s="51">
        <v>500</v>
      </c>
      <c r="AM37" s="51">
        <v>500</v>
      </c>
      <c r="AN37" s="51">
        <v>500</v>
      </c>
      <c r="AO37" s="51">
        <v>500</v>
      </c>
      <c r="AP37" s="51">
        <v>500</v>
      </c>
      <c r="AQ37" s="51">
        <v>500</v>
      </c>
      <c r="AR37" s="51">
        <v>500</v>
      </c>
      <c r="AS37" s="51">
        <v>500</v>
      </c>
      <c r="AT37" s="51">
        <v>500</v>
      </c>
      <c r="AU37" s="51">
        <v>500</v>
      </c>
      <c r="AV37" s="51">
        <v>500</v>
      </c>
      <c r="AW37" s="52"/>
      <c r="AX37" s="51">
        <v>300</v>
      </c>
      <c r="AY37" s="51">
        <v>300</v>
      </c>
      <c r="AZ37" s="51">
        <v>300</v>
      </c>
      <c r="BA37" s="51">
        <v>300</v>
      </c>
      <c r="BB37" s="51">
        <v>300</v>
      </c>
      <c r="BC37" s="51">
        <v>300</v>
      </c>
      <c r="BD37" s="51">
        <v>300</v>
      </c>
      <c r="BE37" s="51">
        <v>300</v>
      </c>
      <c r="BF37" s="51">
        <v>300</v>
      </c>
      <c r="BG37" s="51">
        <v>300</v>
      </c>
      <c r="BH37" s="51">
        <v>300</v>
      </c>
    </row>
    <row r="38" spans="1:60" ht="14" hidden="1" customHeight="1" x14ac:dyDescent="0.2">
      <c r="A38" s="50">
        <v>37</v>
      </c>
      <c r="B38" s="51">
        <v>100</v>
      </c>
      <c r="C38" s="51">
        <v>100</v>
      </c>
      <c r="D38" s="51">
        <v>100</v>
      </c>
      <c r="E38" s="51">
        <v>100</v>
      </c>
      <c r="F38" s="51">
        <v>100</v>
      </c>
      <c r="G38" s="51">
        <v>100</v>
      </c>
      <c r="H38" s="51">
        <v>100</v>
      </c>
      <c r="I38" s="51">
        <v>100</v>
      </c>
      <c r="J38" s="51">
        <v>100</v>
      </c>
      <c r="K38" s="51">
        <v>100</v>
      </c>
      <c r="L38" s="51">
        <v>100</v>
      </c>
      <c r="M38" s="52"/>
      <c r="N38" s="50">
        <v>920</v>
      </c>
      <c r="O38" s="51">
        <v>925</v>
      </c>
      <c r="P38" s="51">
        <v>812</v>
      </c>
      <c r="Q38" s="51">
        <v>905</v>
      </c>
      <c r="R38" s="51">
        <v>918</v>
      </c>
      <c r="S38" s="51">
        <v>912</v>
      </c>
      <c r="T38" s="51">
        <v>915</v>
      </c>
      <c r="U38" s="51">
        <v>937</v>
      </c>
      <c r="V38" s="51">
        <v>900</v>
      </c>
      <c r="W38" s="51">
        <v>922</v>
      </c>
      <c r="X38" s="51">
        <v>900</v>
      </c>
      <c r="Y38" s="52"/>
      <c r="Z38" s="55">
        <v>700</v>
      </c>
      <c r="AA38" s="55">
        <v>700</v>
      </c>
      <c r="AB38" s="55">
        <v>710</v>
      </c>
      <c r="AC38" s="55">
        <v>700</v>
      </c>
      <c r="AD38" s="55">
        <v>700</v>
      </c>
      <c r="AE38" s="55">
        <v>700</v>
      </c>
      <c r="AF38" s="55">
        <v>700</v>
      </c>
      <c r="AG38" s="55">
        <v>700</v>
      </c>
      <c r="AH38" s="55">
        <v>700</v>
      </c>
      <c r="AI38" s="55">
        <v>771</v>
      </c>
      <c r="AJ38" s="55">
        <v>700</v>
      </c>
      <c r="AK38" s="52"/>
      <c r="AL38" s="51">
        <v>500</v>
      </c>
      <c r="AM38" s="51">
        <v>500</v>
      </c>
      <c r="AN38" s="51">
        <v>500</v>
      </c>
      <c r="AO38" s="51">
        <v>500</v>
      </c>
      <c r="AP38" s="51">
        <v>500</v>
      </c>
      <c r="AQ38" s="51">
        <v>500</v>
      </c>
      <c r="AR38" s="51">
        <v>500</v>
      </c>
      <c r="AS38" s="51">
        <v>500</v>
      </c>
      <c r="AT38" s="51">
        <v>500</v>
      </c>
      <c r="AU38" s="51">
        <v>500</v>
      </c>
      <c r="AV38" s="51">
        <v>500</v>
      </c>
      <c r="AW38" s="52"/>
      <c r="AX38" s="51">
        <v>300</v>
      </c>
      <c r="AY38" s="51">
        <v>300</v>
      </c>
      <c r="AZ38" s="51">
        <v>300</v>
      </c>
      <c r="BA38" s="51">
        <v>300</v>
      </c>
      <c r="BB38" s="51">
        <v>300</v>
      </c>
      <c r="BC38" s="51">
        <v>300</v>
      </c>
      <c r="BD38" s="51">
        <v>300</v>
      </c>
      <c r="BE38" s="51">
        <v>300</v>
      </c>
      <c r="BF38" s="51">
        <v>300</v>
      </c>
      <c r="BG38" s="51">
        <v>300</v>
      </c>
      <c r="BH38" s="51">
        <v>300</v>
      </c>
    </row>
    <row r="39" spans="1:60" ht="14" hidden="1" customHeight="1" x14ac:dyDescent="0.2">
      <c r="A39" s="51">
        <v>38</v>
      </c>
      <c r="B39" s="51">
        <v>100</v>
      </c>
      <c r="C39" s="51">
        <v>100</v>
      </c>
      <c r="D39" s="51">
        <v>100</v>
      </c>
      <c r="E39" s="51">
        <v>100</v>
      </c>
      <c r="F39" s="51">
        <v>100</v>
      </c>
      <c r="G39" s="51">
        <v>100</v>
      </c>
      <c r="H39" s="51">
        <v>100</v>
      </c>
      <c r="I39" s="51">
        <v>100</v>
      </c>
      <c r="J39" s="51">
        <v>100</v>
      </c>
      <c r="K39" s="51">
        <v>100</v>
      </c>
      <c r="L39" s="51">
        <v>100</v>
      </c>
      <c r="M39" s="52"/>
      <c r="N39" s="51">
        <v>917</v>
      </c>
      <c r="O39" s="51">
        <v>911</v>
      </c>
      <c r="P39" s="51">
        <v>860</v>
      </c>
      <c r="Q39" s="51">
        <v>882</v>
      </c>
      <c r="R39" s="51">
        <v>871</v>
      </c>
      <c r="S39" s="51">
        <v>898</v>
      </c>
      <c r="T39" s="51">
        <v>903</v>
      </c>
      <c r="U39" s="51">
        <v>923</v>
      </c>
      <c r="V39" s="51">
        <v>900</v>
      </c>
      <c r="W39" s="51">
        <v>906</v>
      </c>
      <c r="X39" s="51">
        <v>900</v>
      </c>
      <c r="Y39" s="52"/>
      <c r="Z39" s="55">
        <v>700</v>
      </c>
      <c r="AA39" s="55">
        <v>700</v>
      </c>
      <c r="AB39" s="55">
        <v>700</v>
      </c>
      <c r="AC39" s="55">
        <v>700</v>
      </c>
      <c r="AD39" s="55">
        <v>700</v>
      </c>
      <c r="AE39" s="55">
        <v>700</v>
      </c>
      <c r="AF39" s="55">
        <v>700</v>
      </c>
      <c r="AG39" s="55">
        <v>700</v>
      </c>
      <c r="AH39" s="55">
        <v>700</v>
      </c>
      <c r="AI39" s="55">
        <v>700</v>
      </c>
      <c r="AJ39" s="55">
        <v>683</v>
      </c>
      <c r="AK39" s="52"/>
      <c r="AL39" s="51">
        <v>500</v>
      </c>
      <c r="AM39" s="51">
        <v>500</v>
      </c>
      <c r="AN39" s="51">
        <v>500</v>
      </c>
      <c r="AO39" s="51">
        <v>500</v>
      </c>
      <c r="AP39" s="51">
        <v>500</v>
      </c>
      <c r="AQ39" s="51">
        <v>500</v>
      </c>
      <c r="AR39" s="51">
        <v>500</v>
      </c>
      <c r="AS39" s="51">
        <v>500</v>
      </c>
      <c r="AT39" s="51">
        <v>500</v>
      </c>
      <c r="AU39" s="51">
        <v>500</v>
      </c>
      <c r="AV39" s="51">
        <v>500</v>
      </c>
      <c r="AW39" s="52"/>
      <c r="AX39" s="51">
        <v>300</v>
      </c>
      <c r="AY39" s="51">
        <v>300</v>
      </c>
      <c r="AZ39" s="51">
        <v>300</v>
      </c>
      <c r="BA39" s="51">
        <v>300</v>
      </c>
      <c r="BB39" s="51">
        <v>300</v>
      </c>
      <c r="BC39" s="51">
        <v>300</v>
      </c>
      <c r="BD39" s="51">
        <v>300</v>
      </c>
      <c r="BE39" s="51">
        <v>300</v>
      </c>
      <c r="BF39" s="51">
        <v>300</v>
      </c>
      <c r="BG39" s="51">
        <v>300</v>
      </c>
      <c r="BH39" s="51">
        <v>300</v>
      </c>
    </row>
    <row r="40" spans="1:60" ht="14" hidden="1" customHeight="1" x14ac:dyDescent="0.2">
      <c r="A40" s="51">
        <v>39</v>
      </c>
      <c r="B40" s="51">
        <v>100</v>
      </c>
      <c r="C40" s="51">
        <v>100</v>
      </c>
      <c r="D40" s="51">
        <v>100</v>
      </c>
      <c r="E40" s="51">
        <v>100</v>
      </c>
      <c r="F40" s="51">
        <v>100</v>
      </c>
      <c r="G40" s="51">
        <v>100</v>
      </c>
      <c r="H40" s="51">
        <v>100</v>
      </c>
      <c r="I40" s="51">
        <v>100</v>
      </c>
      <c r="J40" s="51">
        <v>100</v>
      </c>
      <c r="K40" s="51">
        <v>100</v>
      </c>
      <c r="L40" s="51">
        <v>100</v>
      </c>
      <c r="M40" s="52"/>
      <c r="N40" s="51">
        <v>917</v>
      </c>
      <c r="O40" s="51">
        <v>909</v>
      </c>
      <c r="P40" s="51">
        <v>947</v>
      </c>
      <c r="Q40" s="51">
        <v>932</v>
      </c>
      <c r="R40" s="51">
        <v>886</v>
      </c>
      <c r="S40" s="51">
        <v>902</v>
      </c>
      <c r="T40" s="51">
        <v>921</v>
      </c>
      <c r="U40" s="51">
        <v>902</v>
      </c>
      <c r="V40" s="51">
        <v>900</v>
      </c>
      <c r="W40" s="51">
        <v>914</v>
      </c>
      <c r="X40" s="51">
        <v>900</v>
      </c>
      <c r="Y40" s="52"/>
      <c r="Z40" s="55">
        <v>700</v>
      </c>
      <c r="AA40" s="55">
        <v>700</v>
      </c>
      <c r="AB40" s="55">
        <v>700</v>
      </c>
      <c r="AC40" s="55">
        <v>700</v>
      </c>
      <c r="AD40" s="55">
        <v>700</v>
      </c>
      <c r="AE40" s="55">
        <v>700</v>
      </c>
      <c r="AF40" s="55">
        <v>700</v>
      </c>
      <c r="AG40" s="55">
        <v>700</v>
      </c>
      <c r="AH40" s="55">
        <v>700</v>
      </c>
      <c r="AI40" s="55">
        <v>700</v>
      </c>
      <c r="AJ40" s="55">
        <v>717</v>
      </c>
      <c r="AK40" s="52"/>
      <c r="AL40" s="51">
        <v>500</v>
      </c>
      <c r="AM40" s="51">
        <v>500</v>
      </c>
      <c r="AN40" s="51">
        <v>500</v>
      </c>
      <c r="AO40" s="51">
        <v>500</v>
      </c>
      <c r="AP40" s="51">
        <v>500</v>
      </c>
      <c r="AQ40" s="51">
        <v>500</v>
      </c>
      <c r="AR40" s="51">
        <v>500</v>
      </c>
      <c r="AS40" s="51">
        <v>500</v>
      </c>
      <c r="AT40" s="51">
        <v>500</v>
      </c>
      <c r="AU40" s="51">
        <v>500</v>
      </c>
      <c r="AV40" s="51">
        <v>500</v>
      </c>
      <c r="AW40" s="52"/>
      <c r="AX40" s="51">
        <v>300</v>
      </c>
      <c r="AY40" s="51">
        <v>300</v>
      </c>
      <c r="AZ40" s="51">
        <v>300</v>
      </c>
      <c r="BA40" s="51">
        <v>300</v>
      </c>
      <c r="BB40" s="51">
        <v>300</v>
      </c>
      <c r="BC40" s="51">
        <v>300</v>
      </c>
      <c r="BD40" s="51">
        <v>300</v>
      </c>
      <c r="BE40" s="51">
        <v>300</v>
      </c>
      <c r="BF40" s="51">
        <v>300</v>
      </c>
      <c r="BG40" s="51">
        <v>300</v>
      </c>
      <c r="BH40" s="51">
        <v>300</v>
      </c>
    </row>
    <row r="41" spans="1:60" ht="14" hidden="1" customHeight="1" x14ac:dyDescent="0.2">
      <c r="A41" s="50">
        <v>40</v>
      </c>
      <c r="B41" s="51">
        <v>100</v>
      </c>
      <c r="C41" s="51">
        <v>100</v>
      </c>
      <c r="D41" s="51">
        <v>100</v>
      </c>
      <c r="E41" s="51">
        <v>100</v>
      </c>
      <c r="F41" s="51">
        <v>100</v>
      </c>
      <c r="G41" s="51">
        <v>100</v>
      </c>
      <c r="H41" s="51">
        <v>100</v>
      </c>
      <c r="I41" s="51">
        <v>100</v>
      </c>
      <c r="J41" s="51">
        <v>100</v>
      </c>
      <c r="K41" s="51">
        <v>100</v>
      </c>
      <c r="L41" s="51">
        <v>100</v>
      </c>
      <c r="M41" s="52"/>
      <c r="N41" s="50">
        <v>911</v>
      </c>
      <c r="O41" s="51">
        <v>907</v>
      </c>
      <c r="P41" s="51">
        <v>917</v>
      </c>
      <c r="Q41" s="51">
        <v>918</v>
      </c>
      <c r="R41" s="51">
        <v>913</v>
      </c>
      <c r="S41" s="51">
        <v>902</v>
      </c>
      <c r="T41" s="51">
        <v>907</v>
      </c>
      <c r="U41" s="51">
        <v>888</v>
      </c>
      <c r="V41" s="51">
        <v>900</v>
      </c>
      <c r="W41" s="51">
        <v>904</v>
      </c>
      <c r="X41" s="51">
        <v>900</v>
      </c>
      <c r="Y41" s="52"/>
      <c r="Z41" s="55">
        <v>700</v>
      </c>
      <c r="AA41" s="55">
        <v>700</v>
      </c>
      <c r="AB41" s="55">
        <v>700</v>
      </c>
      <c r="AC41" s="55">
        <v>700</v>
      </c>
      <c r="AD41" s="55">
        <v>700</v>
      </c>
      <c r="AE41" s="55">
        <v>700</v>
      </c>
      <c r="AF41" s="55">
        <v>700</v>
      </c>
      <c r="AG41" s="55">
        <v>690</v>
      </c>
      <c r="AH41" s="55">
        <v>700</v>
      </c>
      <c r="AI41" s="55">
        <v>700</v>
      </c>
      <c r="AJ41" s="55">
        <v>700</v>
      </c>
      <c r="AK41" s="52"/>
      <c r="AL41" s="51">
        <v>500</v>
      </c>
      <c r="AM41" s="51">
        <v>500</v>
      </c>
      <c r="AN41" s="51">
        <v>500</v>
      </c>
      <c r="AO41" s="51">
        <v>500</v>
      </c>
      <c r="AP41" s="51">
        <v>500</v>
      </c>
      <c r="AQ41" s="51">
        <v>500</v>
      </c>
      <c r="AR41" s="51">
        <v>500</v>
      </c>
      <c r="AS41" s="51">
        <v>500</v>
      </c>
      <c r="AT41" s="51">
        <v>500</v>
      </c>
      <c r="AU41" s="51">
        <v>500</v>
      </c>
      <c r="AV41" s="51">
        <v>500</v>
      </c>
      <c r="AW41" s="52"/>
      <c r="AX41" s="51">
        <v>300</v>
      </c>
      <c r="AY41" s="51">
        <v>300</v>
      </c>
      <c r="AZ41" s="51">
        <v>300</v>
      </c>
      <c r="BA41" s="51">
        <v>300</v>
      </c>
      <c r="BB41" s="51">
        <v>300</v>
      </c>
      <c r="BC41" s="51">
        <v>300</v>
      </c>
      <c r="BD41" s="51">
        <v>300</v>
      </c>
      <c r="BE41" s="51">
        <v>300</v>
      </c>
      <c r="BF41" s="51">
        <v>300</v>
      </c>
      <c r="BG41" s="51">
        <v>300</v>
      </c>
      <c r="BH41" s="51">
        <v>300</v>
      </c>
    </row>
    <row r="42" spans="1:60" ht="14" hidden="1" customHeight="1" x14ac:dyDescent="0.2">
      <c r="A42" s="51">
        <v>41</v>
      </c>
      <c r="B42" s="51">
        <v>100</v>
      </c>
      <c r="C42" s="51">
        <v>100</v>
      </c>
      <c r="D42" s="51">
        <v>100</v>
      </c>
      <c r="E42" s="51">
        <v>100</v>
      </c>
      <c r="F42" s="51">
        <v>100</v>
      </c>
      <c r="G42" s="51">
        <v>100</v>
      </c>
      <c r="H42" s="51">
        <v>100</v>
      </c>
      <c r="I42" s="51">
        <v>100</v>
      </c>
      <c r="J42" s="51">
        <v>100</v>
      </c>
      <c r="K42" s="51">
        <v>100</v>
      </c>
      <c r="L42" s="51">
        <v>100</v>
      </c>
      <c r="M42" s="52"/>
      <c r="N42" s="51">
        <v>938</v>
      </c>
      <c r="O42" s="51">
        <v>932</v>
      </c>
      <c r="P42" s="51">
        <v>932</v>
      </c>
      <c r="Q42" s="51">
        <v>926</v>
      </c>
      <c r="R42" s="51">
        <v>942</v>
      </c>
      <c r="S42" s="51">
        <v>926</v>
      </c>
      <c r="T42" s="51">
        <v>890</v>
      </c>
      <c r="U42" s="51">
        <v>906</v>
      </c>
      <c r="V42" s="51">
        <v>900</v>
      </c>
      <c r="W42" s="51">
        <v>915</v>
      </c>
      <c r="X42" s="51">
        <v>900</v>
      </c>
      <c r="Y42" s="52"/>
      <c r="Z42" s="55">
        <v>700</v>
      </c>
      <c r="AA42" s="55">
        <v>700</v>
      </c>
      <c r="AB42" s="55">
        <v>700</v>
      </c>
      <c r="AC42" s="55">
        <v>700</v>
      </c>
      <c r="AD42" s="55">
        <v>687</v>
      </c>
      <c r="AE42" s="55">
        <v>683</v>
      </c>
      <c r="AF42" s="55">
        <v>681</v>
      </c>
      <c r="AG42" s="55">
        <v>684</v>
      </c>
      <c r="AH42" s="55">
        <v>700</v>
      </c>
      <c r="AI42" s="55">
        <v>700</v>
      </c>
      <c r="AJ42" s="55">
        <v>700</v>
      </c>
      <c r="AK42" s="52"/>
      <c r="AL42" s="51">
        <v>500</v>
      </c>
      <c r="AM42" s="51">
        <v>500</v>
      </c>
      <c r="AN42" s="51">
        <v>500</v>
      </c>
      <c r="AO42" s="51">
        <v>500</v>
      </c>
      <c r="AP42" s="51">
        <v>500</v>
      </c>
      <c r="AQ42" s="51">
        <v>500</v>
      </c>
      <c r="AR42" s="51">
        <v>500</v>
      </c>
      <c r="AS42" s="51">
        <v>500</v>
      </c>
      <c r="AT42" s="51">
        <v>500</v>
      </c>
      <c r="AU42" s="51">
        <v>500</v>
      </c>
      <c r="AV42" s="51">
        <v>500</v>
      </c>
      <c r="AW42" s="52"/>
      <c r="AX42" s="51">
        <v>300</v>
      </c>
      <c r="AY42" s="51">
        <v>300</v>
      </c>
      <c r="AZ42" s="51">
        <v>300</v>
      </c>
      <c r="BA42" s="51">
        <v>300</v>
      </c>
      <c r="BB42" s="51">
        <v>300</v>
      </c>
      <c r="BC42" s="51">
        <v>300</v>
      </c>
      <c r="BD42" s="51">
        <v>300</v>
      </c>
      <c r="BE42" s="51">
        <v>300</v>
      </c>
      <c r="BF42" s="51">
        <v>300</v>
      </c>
      <c r="BG42" s="51">
        <v>300</v>
      </c>
      <c r="BH42" s="51">
        <v>300</v>
      </c>
    </row>
    <row r="43" spans="1:60" ht="14" hidden="1" customHeight="1" x14ac:dyDescent="0.2">
      <c r="A43" s="51">
        <v>42</v>
      </c>
      <c r="B43" s="51">
        <v>100</v>
      </c>
      <c r="C43" s="51">
        <v>100</v>
      </c>
      <c r="D43" s="51">
        <v>100</v>
      </c>
      <c r="E43" s="51">
        <v>100</v>
      </c>
      <c r="F43" s="51">
        <v>100</v>
      </c>
      <c r="G43" s="51">
        <v>100</v>
      </c>
      <c r="H43" s="51">
        <v>100</v>
      </c>
      <c r="I43" s="51">
        <v>100</v>
      </c>
      <c r="J43" s="51">
        <v>100</v>
      </c>
      <c r="K43" s="51">
        <v>100</v>
      </c>
      <c r="L43" s="51">
        <v>100</v>
      </c>
      <c r="M43" s="52"/>
      <c r="N43" s="51">
        <v>918</v>
      </c>
      <c r="O43" s="51">
        <v>917</v>
      </c>
      <c r="P43" s="51">
        <v>910</v>
      </c>
      <c r="Q43" s="51">
        <v>910</v>
      </c>
      <c r="R43" s="51">
        <v>925</v>
      </c>
      <c r="S43" s="51">
        <v>900</v>
      </c>
      <c r="T43" s="51">
        <v>891</v>
      </c>
      <c r="U43" s="51">
        <v>876</v>
      </c>
      <c r="V43" s="51">
        <v>900</v>
      </c>
      <c r="W43" s="51">
        <v>894</v>
      </c>
      <c r="X43" s="51">
        <v>900</v>
      </c>
      <c r="Y43" s="52"/>
      <c r="Z43" s="55">
        <v>700</v>
      </c>
      <c r="AA43" s="55">
        <v>700</v>
      </c>
      <c r="AB43" s="55">
        <v>700</v>
      </c>
      <c r="AC43" s="55">
        <v>699</v>
      </c>
      <c r="AD43" s="55">
        <v>713</v>
      </c>
      <c r="AE43" s="55">
        <v>717</v>
      </c>
      <c r="AF43" s="55">
        <v>719</v>
      </c>
      <c r="AG43" s="55">
        <v>715</v>
      </c>
      <c r="AH43" s="55">
        <v>700</v>
      </c>
      <c r="AI43" s="55">
        <v>700</v>
      </c>
      <c r="AJ43" s="55">
        <v>700</v>
      </c>
      <c r="AK43" s="52"/>
      <c r="AL43" s="51">
        <v>500</v>
      </c>
      <c r="AM43" s="51">
        <v>500</v>
      </c>
      <c r="AN43" s="51">
        <v>500</v>
      </c>
      <c r="AO43" s="51">
        <v>500</v>
      </c>
      <c r="AP43" s="51">
        <v>500</v>
      </c>
      <c r="AQ43" s="51">
        <v>500</v>
      </c>
      <c r="AR43" s="51">
        <v>500</v>
      </c>
      <c r="AS43" s="51">
        <v>500</v>
      </c>
      <c r="AT43" s="51">
        <v>500</v>
      </c>
      <c r="AU43" s="51">
        <v>500</v>
      </c>
      <c r="AV43" s="51">
        <v>500</v>
      </c>
      <c r="AW43" s="52"/>
      <c r="AX43" s="51">
        <v>300</v>
      </c>
      <c r="AY43" s="51">
        <v>300</v>
      </c>
      <c r="AZ43" s="51">
        <v>300</v>
      </c>
      <c r="BA43" s="51">
        <v>300</v>
      </c>
      <c r="BB43" s="51">
        <v>300</v>
      </c>
      <c r="BC43" s="51">
        <v>300</v>
      </c>
      <c r="BD43" s="51">
        <v>300</v>
      </c>
      <c r="BE43" s="51">
        <v>300</v>
      </c>
      <c r="BF43" s="51">
        <v>300</v>
      </c>
      <c r="BG43" s="51">
        <v>300</v>
      </c>
      <c r="BH43" s="51">
        <v>300</v>
      </c>
    </row>
    <row r="44" spans="1:60" ht="14" hidden="1" customHeight="1" x14ac:dyDescent="0.2">
      <c r="A44" s="50">
        <v>43</v>
      </c>
      <c r="B44" s="51">
        <v>100</v>
      </c>
      <c r="C44" s="51">
        <v>100</v>
      </c>
      <c r="D44" s="51">
        <v>100</v>
      </c>
      <c r="E44" s="51">
        <v>100</v>
      </c>
      <c r="F44" s="51">
        <v>100</v>
      </c>
      <c r="G44" s="51">
        <v>100</v>
      </c>
      <c r="H44" s="51">
        <v>100</v>
      </c>
      <c r="I44" s="51">
        <v>100</v>
      </c>
      <c r="J44" s="51">
        <v>100</v>
      </c>
      <c r="K44" s="51">
        <v>100</v>
      </c>
      <c r="L44" s="51">
        <v>100</v>
      </c>
      <c r="M44" s="52"/>
      <c r="N44" s="50">
        <v>931</v>
      </c>
      <c r="O44" s="51">
        <v>920</v>
      </c>
      <c r="P44" s="51">
        <v>922</v>
      </c>
      <c r="Q44" s="51">
        <v>929</v>
      </c>
      <c r="R44" s="51">
        <v>947</v>
      </c>
      <c r="S44" s="51">
        <v>900</v>
      </c>
      <c r="T44" s="51">
        <v>906</v>
      </c>
      <c r="U44" s="51">
        <v>891</v>
      </c>
      <c r="V44" s="51">
        <v>900</v>
      </c>
      <c r="W44" s="51">
        <v>922</v>
      </c>
      <c r="X44" s="51">
        <v>900</v>
      </c>
      <c r="Y44" s="52"/>
      <c r="Z44" s="55">
        <v>700</v>
      </c>
      <c r="AA44" s="55">
        <v>668</v>
      </c>
      <c r="AB44" s="55">
        <v>700</v>
      </c>
      <c r="AC44" s="55">
        <v>701</v>
      </c>
      <c r="AD44" s="55">
        <v>700</v>
      </c>
      <c r="AE44" s="55">
        <v>700</v>
      </c>
      <c r="AF44" s="55">
        <v>700</v>
      </c>
      <c r="AG44" s="55">
        <v>712</v>
      </c>
      <c r="AH44" s="55">
        <v>700</v>
      </c>
      <c r="AI44" s="55">
        <v>700</v>
      </c>
      <c r="AJ44" s="55">
        <v>700</v>
      </c>
      <c r="AK44" s="52"/>
      <c r="AL44" s="51">
        <v>500</v>
      </c>
      <c r="AM44" s="51">
        <v>500</v>
      </c>
      <c r="AN44" s="51">
        <v>500</v>
      </c>
      <c r="AO44" s="51">
        <v>500</v>
      </c>
      <c r="AP44" s="51">
        <v>500</v>
      </c>
      <c r="AQ44" s="51">
        <v>500</v>
      </c>
      <c r="AR44" s="51">
        <v>500</v>
      </c>
      <c r="AS44" s="51">
        <v>500</v>
      </c>
      <c r="AT44" s="51">
        <v>500</v>
      </c>
      <c r="AU44" s="51">
        <v>500</v>
      </c>
      <c r="AV44" s="51">
        <v>500</v>
      </c>
      <c r="AW44" s="52"/>
      <c r="AX44" s="51">
        <v>300</v>
      </c>
      <c r="AY44" s="51">
        <v>300</v>
      </c>
      <c r="AZ44" s="51">
        <v>300</v>
      </c>
      <c r="BA44" s="51">
        <v>300</v>
      </c>
      <c r="BB44" s="51">
        <v>300</v>
      </c>
      <c r="BC44" s="51">
        <v>300</v>
      </c>
      <c r="BD44" s="51">
        <v>300</v>
      </c>
      <c r="BE44" s="51">
        <v>300</v>
      </c>
      <c r="BF44" s="51">
        <v>300</v>
      </c>
      <c r="BG44" s="51">
        <v>300</v>
      </c>
      <c r="BH44" s="51">
        <v>300</v>
      </c>
    </row>
    <row r="45" spans="1:60" ht="14" hidden="1" customHeight="1" x14ac:dyDescent="0.2">
      <c r="A45" s="51">
        <v>44</v>
      </c>
      <c r="B45" s="51">
        <v>100</v>
      </c>
      <c r="C45" s="51">
        <v>100</v>
      </c>
      <c r="D45" s="51">
        <v>100</v>
      </c>
      <c r="E45" s="51">
        <v>100</v>
      </c>
      <c r="F45" s="51">
        <v>100</v>
      </c>
      <c r="G45" s="51">
        <v>100</v>
      </c>
      <c r="H45" s="51">
        <v>100</v>
      </c>
      <c r="I45" s="51">
        <v>100</v>
      </c>
      <c r="J45" s="51">
        <v>100</v>
      </c>
      <c r="K45" s="51">
        <v>100</v>
      </c>
      <c r="L45" s="51">
        <v>100</v>
      </c>
      <c r="M45" s="52"/>
      <c r="N45" s="51">
        <v>908</v>
      </c>
      <c r="O45" s="51">
        <v>915</v>
      </c>
      <c r="P45" s="51">
        <v>921</v>
      </c>
      <c r="Q45" s="51">
        <v>891</v>
      </c>
      <c r="R45" s="51">
        <v>913</v>
      </c>
      <c r="S45" s="51">
        <v>894</v>
      </c>
      <c r="T45" s="51">
        <v>738</v>
      </c>
      <c r="U45" s="51">
        <v>918</v>
      </c>
      <c r="V45" s="51">
        <v>894</v>
      </c>
      <c r="W45" s="51">
        <v>907</v>
      </c>
      <c r="X45" s="51">
        <v>880</v>
      </c>
      <c r="Y45" s="52"/>
      <c r="Z45" s="55">
        <v>700</v>
      </c>
      <c r="AA45" s="55">
        <v>732</v>
      </c>
      <c r="AB45" s="55">
        <v>694</v>
      </c>
      <c r="AC45" s="55">
        <v>700</v>
      </c>
      <c r="AD45" s="55">
        <v>700</v>
      </c>
      <c r="AE45" s="55">
        <v>700</v>
      </c>
      <c r="AF45" s="55">
        <v>700</v>
      </c>
      <c r="AG45" s="55">
        <v>700</v>
      </c>
      <c r="AH45" s="55">
        <v>700</v>
      </c>
      <c r="AI45" s="55">
        <v>700</v>
      </c>
      <c r="AJ45" s="55">
        <v>700</v>
      </c>
      <c r="AK45" s="52"/>
      <c r="AL45" s="51">
        <v>500</v>
      </c>
      <c r="AM45" s="51">
        <v>500</v>
      </c>
      <c r="AN45" s="51">
        <v>500</v>
      </c>
      <c r="AO45" s="51">
        <v>500</v>
      </c>
      <c r="AP45" s="51">
        <v>500</v>
      </c>
      <c r="AQ45" s="51">
        <v>500</v>
      </c>
      <c r="AR45" s="51">
        <v>500</v>
      </c>
      <c r="AS45" s="51">
        <v>500</v>
      </c>
      <c r="AT45" s="51">
        <v>500</v>
      </c>
      <c r="AU45" s="51">
        <v>500</v>
      </c>
      <c r="AV45" s="51">
        <v>500</v>
      </c>
      <c r="AW45" s="52"/>
      <c r="AX45" s="51">
        <v>300</v>
      </c>
      <c r="AY45" s="51">
        <v>300</v>
      </c>
      <c r="AZ45" s="51">
        <v>300</v>
      </c>
      <c r="BA45" s="51">
        <v>300</v>
      </c>
      <c r="BB45" s="51">
        <v>300</v>
      </c>
      <c r="BC45" s="51">
        <v>300</v>
      </c>
      <c r="BD45" s="51">
        <v>300</v>
      </c>
      <c r="BE45" s="51">
        <v>300</v>
      </c>
      <c r="BF45" s="51">
        <v>300</v>
      </c>
      <c r="BG45" s="51">
        <v>300</v>
      </c>
      <c r="BH45" s="51">
        <v>300</v>
      </c>
    </row>
    <row r="46" spans="1:60" ht="14" hidden="1" customHeight="1" x14ac:dyDescent="0.2">
      <c r="A46" s="51">
        <v>45</v>
      </c>
      <c r="B46" s="51">
        <v>100</v>
      </c>
      <c r="C46" s="51">
        <v>100</v>
      </c>
      <c r="D46" s="51">
        <v>100</v>
      </c>
      <c r="E46" s="51">
        <v>100</v>
      </c>
      <c r="F46" s="51">
        <v>100</v>
      </c>
      <c r="G46" s="51">
        <v>100</v>
      </c>
      <c r="H46" s="51">
        <v>100</v>
      </c>
      <c r="I46" s="51">
        <v>100</v>
      </c>
      <c r="J46" s="51">
        <v>100</v>
      </c>
      <c r="K46" s="51">
        <v>100</v>
      </c>
      <c r="L46" s="51">
        <v>100</v>
      </c>
      <c r="M46" s="52"/>
      <c r="N46" s="51">
        <v>927</v>
      </c>
      <c r="O46" s="51">
        <v>930</v>
      </c>
      <c r="P46" s="51">
        <v>901</v>
      </c>
      <c r="Q46" s="51">
        <v>903</v>
      </c>
      <c r="R46" s="51">
        <v>951</v>
      </c>
      <c r="S46" s="51">
        <v>906</v>
      </c>
      <c r="T46" s="51">
        <v>660</v>
      </c>
      <c r="U46" s="51">
        <v>906</v>
      </c>
      <c r="V46" s="51">
        <v>906</v>
      </c>
      <c r="W46" s="51">
        <v>913</v>
      </c>
      <c r="X46" s="51">
        <v>920</v>
      </c>
      <c r="Y46" s="52"/>
      <c r="Z46" s="55">
        <v>700</v>
      </c>
      <c r="AA46" s="55">
        <v>700</v>
      </c>
      <c r="AB46" s="55">
        <v>706</v>
      </c>
      <c r="AC46" s="55">
        <v>700</v>
      </c>
      <c r="AD46" s="55">
        <v>700</v>
      </c>
      <c r="AE46" s="55">
        <v>700</v>
      </c>
      <c r="AF46" s="55">
        <v>700</v>
      </c>
      <c r="AG46" s="55">
        <v>700</v>
      </c>
      <c r="AH46" s="55">
        <v>700</v>
      </c>
      <c r="AI46" s="55">
        <v>700</v>
      </c>
      <c r="AJ46" s="55">
        <v>700</v>
      </c>
      <c r="AK46" s="52"/>
      <c r="AL46" s="51">
        <v>500</v>
      </c>
      <c r="AM46" s="51">
        <v>500</v>
      </c>
      <c r="AN46" s="51">
        <v>500</v>
      </c>
      <c r="AO46" s="51">
        <v>500</v>
      </c>
      <c r="AP46" s="51">
        <v>500</v>
      </c>
      <c r="AQ46" s="51">
        <v>500</v>
      </c>
      <c r="AR46" s="51">
        <v>500</v>
      </c>
      <c r="AS46" s="51">
        <v>500</v>
      </c>
      <c r="AT46" s="51">
        <v>500</v>
      </c>
      <c r="AU46" s="51">
        <v>500</v>
      </c>
      <c r="AV46" s="51">
        <v>500</v>
      </c>
      <c r="AW46" s="52"/>
      <c r="AX46" s="51">
        <v>300</v>
      </c>
      <c r="AY46" s="51">
        <v>300</v>
      </c>
      <c r="AZ46" s="51">
        <v>300</v>
      </c>
      <c r="BA46" s="51">
        <v>300</v>
      </c>
      <c r="BB46" s="51">
        <v>300</v>
      </c>
      <c r="BC46" s="51">
        <v>300</v>
      </c>
      <c r="BD46" s="51">
        <v>300</v>
      </c>
      <c r="BE46" s="51">
        <v>300</v>
      </c>
      <c r="BF46" s="51">
        <v>300</v>
      </c>
      <c r="BG46" s="51">
        <v>300</v>
      </c>
      <c r="BH46" s="51">
        <v>300</v>
      </c>
    </row>
    <row r="47" spans="1:60" ht="14" hidden="1" customHeight="1" x14ac:dyDescent="0.2">
      <c r="A47" s="50">
        <v>46</v>
      </c>
      <c r="B47" s="51">
        <v>100</v>
      </c>
      <c r="C47" s="51">
        <v>100</v>
      </c>
      <c r="D47" s="51">
        <v>100</v>
      </c>
      <c r="E47" s="51">
        <v>100</v>
      </c>
      <c r="F47" s="51">
        <v>100</v>
      </c>
      <c r="G47" s="51">
        <v>100</v>
      </c>
      <c r="H47" s="51">
        <v>100</v>
      </c>
      <c r="I47" s="51">
        <v>100</v>
      </c>
      <c r="J47" s="51">
        <v>100</v>
      </c>
      <c r="K47" s="51">
        <v>100</v>
      </c>
      <c r="L47" s="51">
        <v>100</v>
      </c>
      <c r="M47" s="52"/>
      <c r="N47" s="50">
        <v>916</v>
      </c>
      <c r="O47" s="51">
        <v>917</v>
      </c>
      <c r="P47" s="51">
        <v>905</v>
      </c>
      <c r="Q47" s="51">
        <v>856</v>
      </c>
      <c r="R47" s="51">
        <v>849</v>
      </c>
      <c r="S47" s="51">
        <v>900</v>
      </c>
      <c r="T47" s="51">
        <v>811</v>
      </c>
      <c r="U47" s="51">
        <v>870</v>
      </c>
      <c r="V47" s="51">
        <v>900</v>
      </c>
      <c r="W47" s="51">
        <v>906</v>
      </c>
      <c r="X47" s="51">
        <v>900</v>
      </c>
      <c r="Y47" s="52"/>
      <c r="Z47" s="55">
        <v>700</v>
      </c>
      <c r="AA47" s="55">
        <v>700</v>
      </c>
      <c r="AB47" s="55">
        <v>700</v>
      </c>
      <c r="AC47" s="55">
        <v>700</v>
      </c>
      <c r="AD47" s="55">
        <v>700</v>
      </c>
      <c r="AE47" s="55">
        <v>700</v>
      </c>
      <c r="AF47" s="55">
        <v>700</v>
      </c>
      <c r="AG47" s="55">
        <v>700</v>
      </c>
      <c r="AH47" s="55">
        <v>700</v>
      </c>
      <c r="AI47" s="55">
        <v>700</v>
      </c>
      <c r="AJ47" s="55">
        <v>700</v>
      </c>
      <c r="AK47" s="52"/>
      <c r="AL47" s="51">
        <v>500</v>
      </c>
      <c r="AM47" s="51">
        <v>500</v>
      </c>
      <c r="AN47" s="51">
        <v>500</v>
      </c>
      <c r="AO47" s="51">
        <v>500</v>
      </c>
      <c r="AP47" s="51">
        <v>500</v>
      </c>
      <c r="AQ47" s="51">
        <v>500</v>
      </c>
      <c r="AR47" s="51">
        <v>500</v>
      </c>
      <c r="AS47" s="51">
        <v>500</v>
      </c>
      <c r="AT47" s="51">
        <v>500</v>
      </c>
      <c r="AU47" s="51">
        <v>500</v>
      </c>
      <c r="AV47" s="51">
        <v>500</v>
      </c>
      <c r="AW47" s="52"/>
      <c r="AX47" s="51">
        <v>300</v>
      </c>
      <c r="AY47" s="51">
        <v>300</v>
      </c>
      <c r="AZ47" s="51">
        <v>300</v>
      </c>
      <c r="BA47" s="51">
        <v>300</v>
      </c>
      <c r="BB47" s="51">
        <v>300</v>
      </c>
      <c r="BC47" s="51">
        <v>300</v>
      </c>
      <c r="BD47" s="51">
        <v>300</v>
      </c>
      <c r="BE47" s="51">
        <v>300</v>
      </c>
      <c r="BF47" s="51">
        <v>300</v>
      </c>
      <c r="BG47" s="51">
        <v>300</v>
      </c>
      <c r="BH47" s="51">
        <v>300</v>
      </c>
    </row>
    <row r="48" spans="1:60" ht="14" hidden="1" customHeight="1" x14ac:dyDescent="0.2">
      <c r="A48" s="51">
        <v>47</v>
      </c>
      <c r="B48" s="51">
        <v>100</v>
      </c>
      <c r="C48" s="51">
        <v>100</v>
      </c>
      <c r="D48" s="51">
        <v>100</v>
      </c>
      <c r="E48" s="51">
        <v>100</v>
      </c>
      <c r="F48" s="51">
        <v>100</v>
      </c>
      <c r="G48" s="51">
        <v>100</v>
      </c>
      <c r="H48" s="51">
        <v>100</v>
      </c>
      <c r="I48" s="51">
        <v>100</v>
      </c>
      <c r="J48" s="51">
        <v>100</v>
      </c>
      <c r="K48" s="51">
        <v>100</v>
      </c>
      <c r="L48" s="51">
        <v>100</v>
      </c>
      <c r="M48" s="52"/>
      <c r="N48" s="51">
        <v>912</v>
      </c>
      <c r="O48" s="51">
        <v>916</v>
      </c>
      <c r="P48" s="51">
        <v>934</v>
      </c>
      <c r="Q48" s="51">
        <v>870</v>
      </c>
      <c r="R48" s="51">
        <v>937</v>
      </c>
      <c r="S48" s="51">
        <v>900</v>
      </c>
      <c r="T48" s="51">
        <v>869</v>
      </c>
      <c r="U48" s="51">
        <v>886</v>
      </c>
      <c r="V48" s="51">
        <v>900</v>
      </c>
      <c r="W48" s="51">
        <v>920</v>
      </c>
      <c r="X48" s="51">
        <v>900</v>
      </c>
      <c r="Y48" s="52"/>
      <c r="Z48" s="55">
        <v>700</v>
      </c>
      <c r="AA48" s="55">
        <v>700</v>
      </c>
      <c r="AB48" s="55">
        <v>700</v>
      </c>
      <c r="AC48" s="55">
        <v>700</v>
      </c>
      <c r="AD48" s="55">
        <v>700</v>
      </c>
      <c r="AE48" s="55">
        <v>700</v>
      </c>
      <c r="AF48" s="55">
        <v>700</v>
      </c>
      <c r="AG48" s="55">
        <v>700</v>
      </c>
      <c r="AH48" s="55">
        <v>700</v>
      </c>
      <c r="AI48" s="55">
        <v>700</v>
      </c>
      <c r="AJ48" s="55">
        <v>700</v>
      </c>
      <c r="AK48" s="52"/>
      <c r="AL48" s="51">
        <v>500</v>
      </c>
      <c r="AM48" s="51">
        <v>500</v>
      </c>
      <c r="AN48" s="51">
        <v>500</v>
      </c>
      <c r="AO48" s="51">
        <v>500</v>
      </c>
      <c r="AP48" s="51">
        <v>500</v>
      </c>
      <c r="AQ48" s="51">
        <v>500</v>
      </c>
      <c r="AR48" s="51">
        <v>500</v>
      </c>
      <c r="AS48" s="51">
        <v>500</v>
      </c>
      <c r="AT48" s="51">
        <v>500</v>
      </c>
      <c r="AU48" s="51">
        <v>500</v>
      </c>
      <c r="AV48" s="51">
        <v>500</v>
      </c>
      <c r="AW48" s="52"/>
      <c r="AX48" s="51">
        <v>300</v>
      </c>
      <c r="AY48" s="51">
        <v>300</v>
      </c>
      <c r="AZ48" s="51">
        <v>300</v>
      </c>
      <c r="BA48" s="51">
        <v>300</v>
      </c>
      <c r="BB48" s="51">
        <v>300</v>
      </c>
      <c r="BC48" s="51">
        <v>300</v>
      </c>
      <c r="BD48" s="51">
        <v>300</v>
      </c>
      <c r="BE48" s="51">
        <v>300</v>
      </c>
      <c r="BF48" s="51">
        <v>300</v>
      </c>
      <c r="BG48" s="51">
        <v>300</v>
      </c>
      <c r="BH48" s="51">
        <v>300</v>
      </c>
    </row>
    <row r="49" spans="1:60" ht="14" hidden="1" customHeight="1" x14ac:dyDescent="0.2">
      <c r="A49" s="51">
        <v>48</v>
      </c>
      <c r="B49" s="51">
        <v>100</v>
      </c>
      <c r="C49" s="51">
        <v>100</v>
      </c>
      <c r="D49" s="51">
        <v>100</v>
      </c>
      <c r="E49" s="51">
        <v>100</v>
      </c>
      <c r="F49" s="51">
        <v>100</v>
      </c>
      <c r="G49" s="51">
        <v>100</v>
      </c>
      <c r="H49" s="51">
        <v>100</v>
      </c>
      <c r="I49" s="51">
        <v>100</v>
      </c>
      <c r="J49" s="51">
        <v>100</v>
      </c>
      <c r="K49" s="51">
        <v>100</v>
      </c>
      <c r="L49" s="51">
        <v>100</v>
      </c>
      <c r="M49" s="52"/>
      <c r="N49" s="51">
        <v>852</v>
      </c>
      <c r="O49" s="51">
        <v>917</v>
      </c>
      <c r="P49" s="51">
        <v>916</v>
      </c>
      <c r="Q49" s="51">
        <v>777</v>
      </c>
      <c r="R49" s="51">
        <v>918</v>
      </c>
      <c r="S49" s="51">
        <v>900</v>
      </c>
      <c r="T49" s="51">
        <v>898</v>
      </c>
      <c r="U49" s="51">
        <v>914</v>
      </c>
      <c r="V49" s="51">
        <v>900</v>
      </c>
      <c r="W49" s="51">
        <v>907</v>
      </c>
      <c r="X49" s="51">
        <v>900</v>
      </c>
      <c r="Y49" s="52"/>
      <c r="Z49" s="55">
        <v>700</v>
      </c>
      <c r="AA49" s="55">
        <v>700</v>
      </c>
      <c r="AB49" s="55">
        <v>667</v>
      </c>
      <c r="AC49" s="55">
        <v>700</v>
      </c>
      <c r="AD49" s="55">
        <v>693</v>
      </c>
      <c r="AE49" s="55">
        <v>700</v>
      </c>
      <c r="AF49" s="55">
        <v>700</v>
      </c>
      <c r="AG49" s="55">
        <v>700</v>
      </c>
      <c r="AH49" s="55">
        <v>700</v>
      </c>
      <c r="AI49" s="55">
        <v>700</v>
      </c>
      <c r="AJ49" s="55">
        <v>700</v>
      </c>
      <c r="AK49" s="52"/>
      <c r="AL49" s="51">
        <v>500</v>
      </c>
      <c r="AM49" s="51">
        <v>500</v>
      </c>
      <c r="AN49" s="51">
        <v>500</v>
      </c>
      <c r="AO49" s="51">
        <v>500</v>
      </c>
      <c r="AP49" s="51">
        <v>500</v>
      </c>
      <c r="AQ49" s="51">
        <v>500</v>
      </c>
      <c r="AR49" s="51">
        <v>500</v>
      </c>
      <c r="AS49" s="51">
        <v>500</v>
      </c>
      <c r="AT49" s="51">
        <v>500</v>
      </c>
      <c r="AU49" s="51">
        <v>500</v>
      </c>
      <c r="AV49" s="51">
        <v>500</v>
      </c>
      <c r="AW49" s="52"/>
      <c r="AX49" s="51">
        <v>300</v>
      </c>
      <c r="AY49" s="51">
        <v>300</v>
      </c>
      <c r="AZ49" s="51">
        <v>300</v>
      </c>
      <c r="BA49" s="51">
        <v>300</v>
      </c>
      <c r="BB49" s="51">
        <v>300</v>
      </c>
      <c r="BC49" s="51">
        <v>300</v>
      </c>
      <c r="BD49" s="51">
        <v>300</v>
      </c>
      <c r="BE49" s="51">
        <v>300</v>
      </c>
      <c r="BF49" s="51">
        <v>300</v>
      </c>
      <c r="BG49" s="51">
        <v>300</v>
      </c>
      <c r="BH49" s="51">
        <v>300</v>
      </c>
    </row>
    <row r="50" spans="1:60" ht="14" hidden="1" customHeight="1" x14ac:dyDescent="0.2">
      <c r="A50" s="50">
        <v>49</v>
      </c>
      <c r="B50" s="51">
        <v>100</v>
      </c>
      <c r="C50" s="51">
        <v>100</v>
      </c>
      <c r="D50" s="51">
        <v>100</v>
      </c>
      <c r="E50" s="51">
        <v>100</v>
      </c>
      <c r="F50" s="51">
        <v>100</v>
      </c>
      <c r="G50" s="51">
        <v>100</v>
      </c>
      <c r="H50" s="51">
        <v>100</v>
      </c>
      <c r="I50" s="51">
        <v>100</v>
      </c>
      <c r="J50" s="51">
        <v>100</v>
      </c>
      <c r="K50" s="51">
        <v>100</v>
      </c>
      <c r="L50" s="51">
        <v>100</v>
      </c>
      <c r="M50" s="52"/>
      <c r="N50" s="50">
        <v>906</v>
      </c>
      <c r="O50" s="51">
        <v>931</v>
      </c>
      <c r="P50" s="51">
        <v>931</v>
      </c>
      <c r="Q50" s="51">
        <v>865</v>
      </c>
      <c r="R50" s="51">
        <v>858</v>
      </c>
      <c r="S50" s="51">
        <v>900</v>
      </c>
      <c r="T50" s="51">
        <v>917</v>
      </c>
      <c r="U50" s="51">
        <v>928</v>
      </c>
      <c r="V50" s="51">
        <v>900</v>
      </c>
      <c r="W50" s="51">
        <v>915</v>
      </c>
      <c r="X50" s="51">
        <v>900</v>
      </c>
      <c r="Y50" s="52"/>
      <c r="Z50" s="55">
        <v>700</v>
      </c>
      <c r="AA50" s="55">
        <v>700</v>
      </c>
      <c r="AB50" s="55">
        <v>692</v>
      </c>
      <c r="AC50" s="55">
        <v>700</v>
      </c>
      <c r="AD50" s="55">
        <v>707</v>
      </c>
      <c r="AE50" s="55">
        <v>700</v>
      </c>
      <c r="AF50" s="55">
        <v>700</v>
      </c>
      <c r="AG50" s="55">
        <v>700</v>
      </c>
      <c r="AH50" s="55">
        <v>700</v>
      </c>
      <c r="AI50" s="55">
        <v>700</v>
      </c>
      <c r="AJ50" s="55">
        <v>700</v>
      </c>
      <c r="AK50" s="52"/>
      <c r="AL50" s="51">
        <v>500</v>
      </c>
      <c r="AM50" s="51">
        <v>500</v>
      </c>
      <c r="AN50" s="51">
        <v>500</v>
      </c>
      <c r="AO50" s="51">
        <v>500</v>
      </c>
      <c r="AP50" s="51">
        <v>500</v>
      </c>
      <c r="AQ50" s="51">
        <v>500</v>
      </c>
      <c r="AR50" s="51">
        <v>500</v>
      </c>
      <c r="AS50" s="51">
        <v>500</v>
      </c>
      <c r="AT50" s="51">
        <v>500</v>
      </c>
      <c r="AU50" s="51">
        <v>500</v>
      </c>
      <c r="AV50" s="51">
        <v>500</v>
      </c>
      <c r="AW50" s="52"/>
      <c r="AX50" s="51">
        <v>300</v>
      </c>
      <c r="AY50" s="51">
        <v>300</v>
      </c>
      <c r="AZ50" s="51">
        <v>300</v>
      </c>
      <c r="BA50" s="51">
        <v>300</v>
      </c>
      <c r="BB50" s="51">
        <v>300</v>
      </c>
      <c r="BC50" s="51">
        <v>300</v>
      </c>
      <c r="BD50" s="51">
        <v>300</v>
      </c>
      <c r="BE50" s="51">
        <v>300</v>
      </c>
      <c r="BF50" s="51">
        <v>300</v>
      </c>
      <c r="BG50" s="51">
        <v>300</v>
      </c>
      <c r="BH50" s="51">
        <v>300</v>
      </c>
    </row>
    <row r="51" spans="1:60" ht="14" hidden="1" customHeight="1" x14ac:dyDescent="0.2">
      <c r="A51" s="51">
        <v>50</v>
      </c>
      <c r="B51" s="51">
        <v>100</v>
      </c>
      <c r="C51" s="51">
        <v>100</v>
      </c>
      <c r="D51" s="51">
        <v>100</v>
      </c>
      <c r="E51" s="51">
        <v>100</v>
      </c>
      <c r="F51" s="51">
        <v>100</v>
      </c>
      <c r="G51" s="51">
        <v>100</v>
      </c>
      <c r="H51" s="51">
        <v>100</v>
      </c>
      <c r="I51" s="51">
        <v>100</v>
      </c>
      <c r="J51" s="51">
        <v>100</v>
      </c>
      <c r="K51" s="51">
        <v>100</v>
      </c>
      <c r="L51" s="51">
        <v>100</v>
      </c>
      <c r="M51" s="52"/>
      <c r="N51" s="51">
        <v>907</v>
      </c>
      <c r="O51" s="51">
        <v>921</v>
      </c>
      <c r="P51" s="51">
        <v>915</v>
      </c>
      <c r="Q51" s="51">
        <v>869</v>
      </c>
      <c r="R51" s="51">
        <v>836</v>
      </c>
      <c r="S51" s="51">
        <v>895</v>
      </c>
      <c r="T51" s="51">
        <v>914</v>
      </c>
      <c r="U51" s="51">
        <v>841</v>
      </c>
      <c r="V51" s="51">
        <v>897</v>
      </c>
      <c r="W51" s="51">
        <v>905</v>
      </c>
      <c r="X51" s="51">
        <v>900</v>
      </c>
      <c r="Y51" s="52"/>
      <c r="Z51" s="55">
        <v>700</v>
      </c>
      <c r="AA51" s="55">
        <v>700</v>
      </c>
      <c r="AB51" s="55">
        <v>741</v>
      </c>
      <c r="AC51" s="55">
        <v>700</v>
      </c>
      <c r="AD51" s="55">
        <v>700</v>
      </c>
      <c r="AE51" s="55">
        <v>700</v>
      </c>
      <c r="AF51" s="55">
        <v>700</v>
      </c>
      <c r="AG51" s="55">
        <v>700</v>
      </c>
      <c r="AH51" s="55">
        <v>700</v>
      </c>
      <c r="AI51" s="55">
        <v>700</v>
      </c>
      <c r="AJ51" s="55">
        <v>700</v>
      </c>
      <c r="AK51" s="52"/>
      <c r="AL51" s="51">
        <v>500</v>
      </c>
      <c r="AM51" s="51">
        <v>500</v>
      </c>
      <c r="AN51" s="51">
        <v>500</v>
      </c>
      <c r="AO51" s="51">
        <v>500</v>
      </c>
      <c r="AP51" s="51">
        <v>500</v>
      </c>
      <c r="AQ51" s="51">
        <v>500</v>
      </c>
      <c r="AR51" s="51">
        <v>500</v>
      </c>
      <c r="AS51" s="51">
        <v>500</v>
      </c>
      <c r="AT51" s="51">
        <v>500</v>
      </c>
      <c r="AU51" s="51">
        <v>500</v>
      </c>
      <c r="AV51" s="51">
        <v>500</v>
      </c>
      <c r="AW51" s="52"/>
      <c r="AX51" s="51">
        <v>300</v>
      </c>
      <c r="AY51" s="51">
        <v>300</v>
      </c>
      <c r="AZ51" s="51">
        <v>300</v>
      </c>
      <c r="BA51" s="51">
        <v>300</v>
      </c>
      <c r="BB51" s="51">
        <v>300</v>
      </c>
      <c r="BC51" s="51">
        <v>300</v>
      </c>
      <c r="BD51" s="51">
        <v>300</v>
      </c>
      <c r="BE51" s="51">
        <v>300</v>
      </c>
      <c r="BF51" s="51">
        <v>300</v>
      </c>
      <c r="BG51" s="51">
        <v>300</v>
      </c>
      <c r="BH51" s="51">
        <v>300</v>
      </c>
    </row>
    <row r="52" spans="1:60" ht="14" hidden="1" customHeight="1" x14ac:dyDescent="0.2">
      <c r="A52" s="51">
        <v>51</v>
      </c>
      <c r="B52" s="51">
        <v>100</v>
      </c>
      <c r="C52" s="51">
        <v>100</v>
      </c>
      <c r="D52" s="51">
        <v>100</v>
      </c>
      <c r="E52" s="51">
        <v>100</v>
      </c>
      <c r="F52" s="51">
        <v>100</v>
      </c>
      <c r="G52" s="51">
        <v>100</v>
      </c>
      <c r="H52" s="51">
        <v>100</v>
      </c>
      <c r="I52" s="51">
        <v>100</v>
      </c>
      <c r="J52" s="51">
        <v>100</v>
      </c>
      <c r="K52" s="51">
        <v>100</v>
      </c>
      <c r="L52" s="51">
        <v>100</v>
      </c>
      <c r="M52" s="52"/>
      <c r="N52" s="51">
        <v>899</v>
      </c>
      <c r="O52" s="51">
        <v>939</v>
      </c>
      <c r="P52" s="51">
        <v>934</v>
      </c>
      <c r="Q52" s="51">
        <v>886</v>
      </c>
      <c r="R52" s="51">
        <v>882</v>
      </c>
      <c r="S52" s="51">
        <v>905</v>
      </c>
      <c r="T52" s="51">
        <v>928</v>
      </c>
      <c r="U52" s="51">
        <v>916</v>
      </c>
      <c r="V52" s="51">
        <v>902</v>
      </c>
      <c r="W52" s="51">
        <v>924</v>
      </c>
      <c r="X52" s="51">
        <v>900</v>
      </c>
      <c r="Y52" s="52"/>
      <c r="Z52" s="55">
        <v>700</v>
      </c>
      <c r="AA52" s="55">
        <v>700</v>
      </c>
      <c r="AB52" s="55">
        <v>645</v>
      </c>
      <c r="AC52" s="55">
        <v>700</v>
      </c>
      <c r="AD52" s="55">
        <v>700</v>
      </c>
      <c r="AE52" s="55">
        <v>700</v>
      </c>
      <c r="AF52" s="55">
        <v>700</v>
      </c>
      <c r="AG52" s="55">
        <v>700</v>
      </c>
      <c r="AH52" s="55">
        <v>700</v>
      </c>
      <c r="AI52" s="55">
        <v>700</v>
      </c>
      <c r="AJ52" s="55">
        <v>700</v>
      </c>
      <c r="AK52" s="52"/>
      <c r="AL52" s="51">
        <v>500</v>
      </c>
      <c r="AM52" s="51">
        <v>500</v>
      </c>
      <c r="AN52" s="51">
        <v>500</v>
      </c>
      <c r="AO52" s="51">
        <v>500</v>
      </c>
      <c r="AP52" s="51">
        <v>500</v>
      </c>
      <c r="AQ52" s="51">
        <v>500</v>
      </c>
      <c r="AR52" s="51">
        <v>500</v>
      </c>
      <c r="AS52" s="51">
        <v>500</v>
      </c>
      <c r="AT52" s="51">
        <v>500</v>
      </c>
      <c r="AU52" s="51">
        <v>500</v>
      </c>
      <c r="AV52" s="51">
        <v>500</v>
      </c>
      <c r="AW52" s="52"/>
      <c r="AX52" s="51">
        <v>300</v>
      </c>
      <c r="AY52" s="51">
        <v>300</v>
      </c>
      <c r="AZ52" s="51">
        <v>300</v>
      </c>
      <c r="BA52" s="51">
        <v>300</v>
      </c>
      <c r="BB52" s="51">
        <v>300</v>
      </c>
      <c r="BC52" s="51">
        <v>300</v>
      </c>
      <c r="BD52" s="51">
        <v>300</v>
      </c>
      <c r="BE52" s="51">
        <v>300</v>
      </c>
      <c r="BF52" s="51">
        <v>300</v>
      </c>
      <c r="BG52" s="51">
        <v>300</v>
      </c>
      <c r="BH52" s="51">
        <v>300</v>
      </c>
    </row>
    <row r="53" spans="1:60" ht="14" hidden="1" customHeight="1" x14ac:dyDescent="0.2">
      <c r="A53" s="50">
        <v>52</v>
      </c>
      <c r="B53" s="51">
        <v>100</v>
      </c>
      <c r="C53" s="51">
        <v>100</v>
      </c>
      <c r="D53" s="51">
        <v>100</v>
      </c>
      <c r="E53" s="51">
        <v>100</v>
      </c>
      <c r="F53" s="51">
        <v>100</v>
      </c>
      <c r="G53" s="51">
        <v>100</v>
      </c>
      <c r="H53" s="51">
        <v>100</v>
      </c>
      <c r="I53" s="51">
        <v>100</v>
      </c>
      <c r="J53" s="51">
        <v>100</v>
      </c>
      <c r="K53" s="51">
        <v>100</v>
      </c>
      <c r="L53" s="51">
        <v>100</v>
      </c>
      <c r="M53" s="52"/>
      <c r="N53" s="50">
        <v>917</v>
      </c>
      <c r="O53" s="51">
        <v>921</v>
      </c>
      <c r="P53" s="51">
        <v>760</v>
      </c>
      <c r="Q53" s="51">
        <v>865</v>
      </c>
      <c r="R53" s="51">
        <v>857</v>
      </c>
      <c r="S53" s="51">
        <v>900</v>
      </c>
      <c r="T53" s="51">
        <v>925</v>
      </c>
      <c r="U53" s="51">
        <v>910</v>
      </c>
      <c r="V53" s="51">
        <v>899</v>
      </c>
      <c r="W53" s="51">
        <v>906</v>
      </c>
      <c r="X53" s="51">
        <v>900</v>
      </c>
      <c r="Y53" s="52"/>
      <c r="Z53" s="55">
        <v>700</v>
      </c>
      <c r="AA53" s="55">
        <v>694</v>
      </c>
      <c r="AB53" s="55">
        <v>719</v>
      </c>
      <c r="AC53" s="55">
        <v>700</v>
      </c>
      <c r="AD53" s="55">
        <v>700</v>
      </c>
      <c r="AE53" s="55">
        <v>699</v>
      </c>
      <c r="AF53" s="55">
        <v>700</v>
      </c>
      <c r="AG53" s="55">
        <v>700</v>
      </c>
      <c r="AH53" s="55">
        <v>700</v>
      </c>
      <c r="AI53" s="55">
        <v>700</v>
      </c>
      <c r="AJ53" s="55">
        <v>700</v>
      </c>
      <c r="AK53" s="52"/>
      <c r="AL53" s="51">
        <v>500</v>
      </c>
      <c r="AM53" s="51">
        <v>500</v>
      </c>
      <c r="AN53" s="51">
        <v>500</v>
      </c>
      <c r="AO53" s="51">
        <v>500</v>
      </c>
      <c r="AP53" s="51">
        <v>500</v>
      </c>
      <c r="AQ53" s="51">
        <v>500</v>
      </c>
      <c r="AR53" s="51">
        <v>500</v>
      </c>
      <c r="AS53" s="51">
        <v>500</v>
      </c>
      <c r="AT53" s="51">
        <v>500</v>
      </c>
      <c r="AU53" s="51">
        <v>500</v>
      </c>
      <c r="AV53" s="51">
        <v>500</v>
      </c>
      <c r="AW53" s="52"/>
      <c r="AX53" s="51">
        <v>300</v>
      </c>
      <c r="AY53" s="51">
        <v>300</v>
      </c>
      <c r="AZ53" s="51">
        <v>300</v>
      </c>
      <c r="BA53" s="51">
        <v>300</v>
      </c>
      <c r="BB53" s="51">
        <v>300</v>
      </c>
      <c r="BC53" s="51">
        <v>300</v>
      </c>
      <c r="BD53" s="51">
        <v>300</v>
      </c>
      <c r="BE53" s="51">
        <v>300</v>
      </c>
      <c r="BF53" s="51">
        <v>300</v>
      </c>
      <c r="BG53" s="51">
        <v>300</v>
      </c>
      <c r="BH53" s="51">
        <v>300</v>
      </c>
    </row>
    <row r="54" spans="1:60" ht="14" hidden="1" customHeight="1" x14ac:dyDescent="0.2">
      <c r="A54" s="51">
        <v>53</v>
      </c>
      <c r="B54" s="51">
        <v>100</v>
      </c>
      <c r="C54" s="51">
        <v>100</v>
      </c>
      <c r="D54" s="51">
        <v>100</v>
      </c>
      <c r="E54" s="51">
        <v>100</v>
      </c>
      <c r="F54" s="51">
        <v>100</v>
      </c>
      <c r="G54" s="51">
        <v>100</v>
      </c>
      <c r="H54" s="51">
        <v>100</v>
      </c>
      <c r="I54" s="51">
        <v>100</v>
      </c>
      <c r="J54" s="51">
        <v>100</v>
      </c>
      <c r="K54" s="51">
        <v>100</v>
      </c>
      <c r="L54" s="51">
        <v>100</v>
      </c>
      <c r="M54" s="52"/>
      <c r="N54" s="51">
        <v>959</v>
      </c>
      <c r="O54" s="51">
        <v>938</v>
      </c>
      <c r="P54" s="51">
        <v>893</v>
      </c>
      <c r="Q54" s="51">
        <v>775</v>
      </c>
      <c r="R54" s="51">
        <v>776</v>
      </c>
      <c r="S54" s="51">
        <v>900</v>
      </c>
      <c r="T54" s="51">
        <v>936</v>
      </c>
      <c r="U54" s="51">
        <v>933</v>
      </c>
      <c r="V54" s="51">
        <v>902</v>
      </c>
      <c r="W54" s="51">
        <v>920</v>
      </c>
      <c r="X54" s="51">
        <v>900</v>
      </c>
      <c r="Y54" s="52"/>
      <c r="Z54" s="55">
        <v>700</v>
      </c>
      <c r="AA54" s="55">
        <v>706</v>
      </c>
      <c r="AB54" s="55">
        <v>736</v>
      </c>
      <c r="AC54" s="55">
        <v>700</v>
      </c>
      <c r="AD54" s="55">
        <v>674</v>
      </c>
      <c r="AE54" s="55">
        <v>701</v>
      </c>
      <c r="AF54" s="55">
        <v>700</v>
      </c>
      <c r="AG54" s="55">
        <v>700</v>
      </c>
      <c r="AH54" s="55">
        <v>700</v>
      </c>
      <c r="AI54" s="55">
        <v>700</v>
      </c>
      <c r="AJ54" s="55">
        <v>700</v>
      </c>
      <c r="AK54" s="52"/>
      <c r="AL54" s="51">
        <v>500</v>
      </c>
      <c r="AM54" s="51">
        <v>500</v>
      </c>
      <c r="AN54" s="51">
        <v>500</v>
      </c>
      <c r="AO54" s="51">
        <v>500</v>
      </c>
      <c r="AP54" s="51">
        <v>500</v>
      </c>
      <c r="AQ54" s="51">
        <v>500</v>
      </c>
      <c r="AR54" s="51">
        <v>500</v>
      </c>
      <c r="AS54" s="51">
        <v>500</v>
      </c>
      <c r="AT54" s="51">
        <v>500</v>
      </c>
      <c r="AU54" s="51">
        <v>500</v>
      </c>
      <c r="AV54" s="51">
        <v>500</v>
      </c>
      <c r="AW54" s="52"/>
      <c r="AX54" s="51">
        <v>300</v>
      </c>
      <c r="AY54" s="51">
        <v>300</v>
      </c>
      <c r="AZ54" s="51">
        <v>300</v>
      </c>
      <c r="BA54" s="51">
        <v>300</v>
      </c>
      <c r="BB54" s="51">
        <v>300</v>
      </c>
      <c r="BC54" s="51">
        <v>300</v>
      </c>
      <c r="BD54" s="51">
        <v>300</v>
      </c>
      <c r="BE54" s="51">
        <v>300</v>
      </c>
      <c r="BF54" s="51">
        <v>300</v>
      </c>
      <c r="BG54" s="51">
        <v>300</v>
      </c>
      <c r="BH54" s="51">
        <v>300</v>
      </c>
    </row>
    <row r="55" spans="1:60" ht="14" hidden="1" customHeight="1" x14ac:dyDescent="0.2">
      <c r="A55" s="51">
        <v>54</v>
      </c>
      <c r="B55" s="51">
        <v>100</v>
      </c>
      <c r="C55" s="51">
        <v>100</v>
      </c>
      <c r="D55" s="51">
        <v>100</v>
      </c>
      <c r="E55" s="51">
        <v>100</v>
      </c>
      <c r="F55" s="51">
        <v>100</v>
      </c>
      <c r="G55" s="51">
        <v>100</v>
      </c>
      <c r="H55" s="51">
        <v>100</v>
      </c>
      <c r="I55" s="51">
        <v>100</v>
      </c>
      <c r="J55" s="51">
        <v>100</v>
      </c>
      <c r="K55" s="51">
        <v>100</v>
      </c>
      <c r="L55" s="51">
        <v>100</v>
      </c>
      <c r="M55" s="52"/>
      <c r="N55" s="51">
        <v>941</v>
      </c>
      <c r="O55" s="51">
        <v>771</v>
      </c>
      <c r="P55" s="51">
        <v>897</v>
      </c>
      <c r="Q55" s="51">
        <v>810</v>
      </c>
      <c r="R55" s="51">
        <v>803</v>
      </c>
      <c r="S55" s="51">
        <v>900</v>
      </c>
      <c r="T55" s="51">
        <v>917</v>
      </c>
      <c r="U55" s="51">
        <v>947</v>
      </c>
      <c r="V55" s="51">
        <v>900</v>
      </c>
      <c r="W55" s="51">
        <v>888</v>
      </c>
      <c r="X55" s="51">
        <v>895</v>
      </c>
      <c r="Y55" s="52"/>
      <c r="Z55" s="55">
        <v>694</v>
      </c>
      <c r="AA55" s="55">
        <v>700</v>
      </c>
      <c r="AB55" s="55">
        <v>700</v>
      </c>
      <c r="AC55" s="55">
        <v>700</v>
      </c>
      <c r="AD55" s="55">
        <v>667</v>
      </c>
      <c r="AE55" s="55">
        <v>700</v>
      </c>
      <c r="AF55" s="55">
        <v>700</v>
      </c>
      <c r="AG55" s="55">
        <v>700</v>
      </c>
      <c r="AH55" s="55">
        <v>700</v>
      </c>
      <c r="AI55" s="55">
        <v>700</v>
      </c>
      <c r="AJ55" s="55">
        <v>700</v>
      </c>
      <c r="AK55" s="52"/>
      <c r="AL55" s="51">
        <v>500</v>
      </c>
      <c r="AM55" s="51">
        <v>500</v>
      </c>
      <c r="AN55" s="51">
        <v>500</v>
      </c>
      <c r="AO55" s="51">
        <v>500</v>
      </c>
      <c r="AP55" s="51">
        <v>500</v>
      </c>
      <c r="AQ55" s="51">
        <v>500</v>
      </c>
      <c r="AR55" s="51">
        <v>500</v>
      </c>
      <c r="AS55" s="51">
        <v>500</v>
      </c>
      <c r="AT55" s="51">
        <v>500</v>
      </c>
      <c r="AU55" s="51">
        <v>500</v>
      </c>
      <c r="AV55" s="51">
        <v>500</v>
      </c>
      <c r="AW55" s="52"/>
      <c r="AX55" s="51">
        <v>300</v>
      </c>
      <c r="AY55" s="51">
        <v>300</v>
      </c>
      <c r="AZ55" s="51">
        <v>300</v>
      </c>
      <c r="BA55" s="51">
        <v>300</v>
      </c>
      <c r="BB55" s="51">
        <v>300</v>
      </c>
      <c r="BC55" s="51">
        <v>300</v>
      </c>
      <c r="BD55" s="51">
        <v>300</v>
      </c>
      <c r="BE55" s="51">
        <v>300</v>
      </c>
      <c r="BF55" s="51">
        <v>300</v>
      </c>
      <c r="BG55" s="51">
        <v>300</v>
      </c>
      <c r="BH55" s="51">
        <v>300</v>
      </c>
    </row>
    <row r="56" spans="1:60" ht="14" hidden="1" customHeight="1" x14ac:dyDescent="0.2">
      <c r="A56" s="50">
        <v>55</v>
      </c>
      <c r="B56" s="51">
        <v>100</v>
      </c>
      <c r="C56" s="51">
        <v>100</v>
      </c>
      <c r="D56" s="51">
        <v>100</v>
      </c>
      <c r="E56" s="51">
        <v>100</v>
      </c>
      <c r="F56" s="51">
        <v>100</v>
      </c>
      <c r="G56" s="51">
        <v>100</v>
      </c>
      <c r="H56" s="51">
        <v>100</v>
      </c>
      <c r="I56" s="51">
        <v>100</v>
      </c>
      <c r="J56" s="51">
        <v>100</v>
      </c>
      <c r="K56" s="51">
        <v>100</v>
      </c>
      <c r="L56" s="51">
        <v>100</v>
      </c>
      <c r="M56" s="52"/>
      <c r="N56" s="50">
        <v>893</v>
      </c>
      <c r="O56" s="51">
        <v>664</v>
      </c>
      <c r="P56" s="51">
        <v>860</v>
      </c>
      <c r="Q56" s="51">
        <v>813</v>
      </c>
      <c r="R56" s="51">
        <v>827</v>
      </c>
      <c r="S56" s="51">
        <v>900</v>
      </c>
      <c r="T56" s="51">
        <v>933</v>
      </c>
      <c r="U56" s="51">
        <v>898</v>
      </c>
      <c r="V56" s="51">
        <v>900</v>
      </c>
      <c r="W56" s="51">
        <v>857</v>
      </c>
      <c r="X56" s="51">
        <v>903</v>
      </c>
      <c r="Y56" s="52"/>
      <c r="Z56" s="55">
        <v>706</v>
      </c>
      <c r="AA56" s="55">
        <v>700</v>
      </c>
      <c r="AB56" s="55">
        <v>700</v>
      </c>
      <c r="AC56" s="55">
        <v>700</v>
      </c>
      <c r="AD56" s="55">
        <v>697</v>
      </c>
      <c r="AE56" s="55">
        <v>700</v>
      </c>
      <c r="AF56" s="55">
        <v>700</v>
      </c>
      <c r="AG56" s="55">
        <v>700</v>
      </c>
      <c r="AH56" s="55">
        <v>700</v>
      </c>
      <c r="AI56" s="55">
        <v>700</v>
      </c>
      <c r="AJ56" s="55">
        <v>700</v>
      </c>
      <c r="AK56" s="52"/>
      <c r="AL56" s="51">
        <v>500</v>
      </c>
      <c r="AM56" s="51">
        <v>500</v>
      </c>
      <c r="AN56" s="51">
        <v>500</v>
      </c>
      <c r="AO56" s="51">
        <v>500</v>
      </c>
      <c r="AP56" s="51">
        <v>500</v>
      </c>
      <c r="AQ56" s="51">
        <v>500</v>
      </c>
      <c r="AR56" s="51">
        <v>500</v>
      </c>
      <c r="AS56" s="51">
        <v>500</v>
      </c>
      <c r="AT56" s="51">
        <v>500</v>
      </c>
      <c r="AU56" s="51">
        <v>500</v>
      </c>
      <c r="AV56" s="51">
        <v>500</v>
      </c>
      <c r="AW56" s="52"/>
      <c r="AX56" s="51">
        <v>300</v>
      </c>
      <c r="AY56" s="51">
        <v>300</v>
      </c>
      <c r="AZ56" s="51">
        <v>300</v>
      </c>
      <c r="BA56" s="51">
        <v>300</v>
      </c>
      <c r="BB56" s="51">
        <v>300</v>
      </c>
      <c r="BC56" s="51">
        <v>300</v>
      </c>
      <c r="BD56" s="51">
        <v>300</v>
      </c>
      <c r="BE56" s="51">
        <v>300</v>
      </c>
      <c r="BF56" s="51">
        <v>300</v>
      </c>
      <c r="BG56" s="51">
        <v>300</v>
      </c>
      <c r="BH56" s="51">
        <v>300</v>
      </c>
    </row>
    <row r="57" spans="1:60" ht="14" hidden="1" customHeight="1" x14ac:dyDescent="0.2">
      <c r="A57" s="51">
        <v>56</v>
      </c>
      <c r="B57" s="51">
        <v>100</v>
      </c>
      <c r="C57" s="51">
        <v>100</v>
      </c>
      <c r="D57" s="51">
        <v>100</v>
      </c>
      <c r="E57" s="51">
        <v>100</v>
      </c>
      <c r="F57" s="51">
        <v>100</v>
      </c>
      <c r="G57" s="51">
        <v>100</v>
      </c>
      <c r="H57" s="51">
        <v>100</v>
      </c>
      <c r="I57" s="51">
        <v>100</v>
      </c>
      <c r="J57" s="51">
        <v>100</v>
      </c>
      <c r="K57" s="51">
        <v>100</v>
      </c>
      <c r="L57" s="51">
        <v>100</v>
      </c>
      <c r="M57" s="52"/>
      <c r="N57" s="51">
        <v>942</v>
      </c>
      <c r="O57" s="51">
        <v>848</v>
      </c>
      <c r="P57" s="51">
        <v>911</v>
      </c>
      <c r="Q57" s="51">
        <v>861</v>
      </c>
      <c r="R57" s="51">
        <v>783</v>
      </c>
      <c r="S57" s="51">
        <v>900</v>
      </c>
      <c r="T57" s="51">
        <v>914</v>
      </c>
      <c r="U57" s="51">
        <v>886</v>
      </c>
      <c r="V57" s="51">
        <v>878</v>
      </c>
      <c r="W57" s="51">
        <v>885</v>
      </c>
      <c r="X57" s="51">
        <v>902</v>
      </c>
      <c r="Y57" s="52"/>
      <c r="Z57" s="55">
        <v>700</v>
      </c>
      <c r="AA57" s="55">
        <v>697</v>
      </c>
      <c r="AB57" s="55">
        <v>700</v>
      </c>
      <c r="AC57" s="55">
        <v>673</v>
      </c>
      <c r="AD57" s="55">
        <v>762</v>
      </c>
      <c r="AE57" s="55">
        <v>700</v>
      </c>
      <c r="AF57" s="55">
        <v>700</v>
      </c>
      <c r="AG57" s="55">
        <v>700</v>
      </c>
      <c r="AH57" s="55">
        <v>700</v>
      </c>
      <c r="AI57" s="55">
        <v>700</v>
      </c>
      <c r="AJ57" s="55">
        <v>700</v>
      </c>
      <c r="AK57" s="52"/>
      <c r="AL57" s="51">
        <v>500</v>
      </c>
      <c r="AM57" s="51">
        <v>500</v>
      </c>
      <c r="AN57" s="51">
        <v>500</v>
      </c>
      <c r="AO57" s="51">
        <v>500</v>
      </c>
      <c r="AP57" s="51">
        <v>500</v>
      </c>
      <c r="AQ57" s="51">
        <v>500</v>
      </c>
      <c r="AR57" s="51">
        <v>500</v>
      </c>
      <c r="AS57" s="51">
        <v>500</v>
      </c>
      <c r="AT57" s="51">
        <v>500</v>
      </c>
      <c r="AU57" s="51">
        <v>500</v>
      </c>
      <c r="AV57" s="51">
        <v>500</v>
      </c>
      <c r="AW57" s="52"/>
      <c r="AX57" s="51">
        <v>300</v>
      </c>
      <c r="AY57" s="51">
        <v>300</v>
      </c>
      <c r="AZ57" s="51">
        <v>300</v>
      </c>
      <c r="BA57" s="51">
        <v>300</v>
      </c>
      <c r="BB57" s="51">
        <v>300</v>
      </c>
      <c r="BC57" s="51">
        <v>300</v>
      </c>
      <c r="BD57" s="51">
        <v>300</v>
      </c>
      <c r="BE57" s="51">
        <v>300</v>
      </c>
      <c r="BF57" s="51">
        <v>300</v>
      </c>
      <c r="BG57" s="51">
        <v>300</v>
      </c>
      <c r="BH57" s="51">
        <v>300</v>
      </c>
    </row>
    <row r="58" spans="1:60" ht="14" hidden="1" customHeight="1" x14ac:dyDescent="0.2">
      <c r="A58" s="51">
        <v>57</v>
      </c>
      <c r="B58" s="51">
        <v>100</v>
      </c>
      <c r="C58" s="51">
        <v>100</v>
      </c>
      <c r="D58" s="51">
        <v>100</v>
      </c>
      <c r="E58" s="51">
        <v>100</v>
      </c>
      <c r="F58" s="51">
        <v>100</v>
      </c>
      <c r="G58" s="51">
        <v>100</v>
      </c>
      <c r="H58" s="51">
        <v>100</v>
      </c>
      <c r="I58" s="51">
        <v>100</v>
      </c>
      <c r="J58" s="51">
        <v>100</v>
      </c>
      <c r="K58" s="51">
        <v>100</v>
      </c>
      <c r="L58" s="51">
        <v>100</v>
      </c>
      <c r="M58" s="52"/>
      <c r="N58" s="51">
        <v>936</v>
      </c>
      <c r="O58" s="51">
        <v>924</v>
      </c>
      <c r="P58" s="51">
        <v>931</v>
      </c>
      <c r="Q58" s="51">
        <v>930</v>
      </c>
      <c r="R58" s="51">
        <v>889</v>
      </c>
      <c r="S58" s="51">
        <v>900</v>
      </c>
      <c r="T58" s="51">
        <v>933</v>
      </c>
      <c r="U58" s="51">
        <v>892</v>
      </c>
      <c r="V58" s="51">
        <v>896</v>
      </c>
      <c r="W58" s="51">
        <v>888</v>
      </c>
      <c r="X58" s="51">
        <v>900</v>
      </c>
      <c r="Y58" s="52"/>
      <c r="Z58" s="55">
        <v>700</v>
      </c>
      <c r="AA58" s="55">
        <v>703</v>
      </c>
      <c r="AB58" s="55">
        <v>700</v>
      </c>
      <c r="AC58" s="55">
        <v>652</v>
      </c>
      <c r="AD58" s="55">
        <v>700</v>
      </c>
      <c r="AE58" s="55">
        <v>700</v>
      </c>
      <c r="AF58" s="55">
        <v>700</v>
      </c>
      <c r="AG58" s="55">
        <v>700</v>
      </c>
      <c r="AH58" s="55">
        <v>700</v>
      </c>
      <c r="AI58" s="55">
        <v>700</v>
      </c>
      <c r="AJ58" s="55">
        <v>700</v>
      </c>
      <c r="AK58" s="52"/>
      <c r="AL58" s="51">
        <v>500</v>
      </c>
      <c r="AM58" s="51">
        <v>500</v>
      </c>
      <c r="AN58" s="51">
        <v>500</v>
      </c>
      <c r="AO58" s="51">
        <v>500</v>
      </c>
      <c r="AP58" s="51">
        <v>500</v>
      </c>
      <c r="AQ58" s="51">
        <v>500</v>
      </c>
      <c r="AR58" s="51">
        <v>500</v>
      </c>
      <c r="AS58" s="51">
        <v>500</v>
      </c>
      <c r="AT58" s="51">
        <v>500</v>
      </c>
      <c r="AU58" s="51">
        <v>500</v>
      </c>
      <c r="AV58" s="51">
        <v>500</v>
      </c>
      <c r="AW58" s="52"/>
      <c r="AX58" s="51">
        <v>300</v>
      </c>
      <c r="AY58" s="51">
        <v>300</v>
      </c>
      <c r="AZ58" s="51">
        <v>300</v>
      </c>
      <c r="BA58" s="51">
        <v>300</v>
      </c>
      <c r="BB58" s="51">
        <v>300</v>
      </c>
      <c r="BC58" s="51">
        <v>300</v>
      </c>
      <c r="BD58" s="51">
        <v>300</v>
      </c>
      <c r="BE58" s="51">
        <v>300</v>
      </c>
      <c r="BF58" s="51">
        <v>300</v>
      </c>
      <c r="BG58" s="51">
        <v>300</v>
      </c>
      <c r="BH58" s="51">
        <v>300</v>
      </c>
    </row>
    <row r="59" spans="1:60" ht="14" hidden="1" customHeight="1" x14ac:dyDescent="0.2">
      <c r="A59" s="50">
        <v>58</v>
      </c>
      <c r="B59" s="51">
        <v>100</v>
      </c>
      <c r="C59" s="51">
        <v>100</v>
      </c>
      <c r="D59" s="51">
        <v>100</v>
      </c>
      <c r="E59" s="51">
        <v>100</v>
      </c>
      <c r="F59" s="51">
        <v>100</v>
      </c>
      <c r="G59" s="51">
        <v>100</v>
      </c>
      <c r="H59" s="51">
        <v>100</v>
      </c>
      <c r="I59" s="51">
        <v>100</v>
      </c>
      <c r="J59" s="51">
        <v>100</v>
      </c>
      <c r="K59" s="51">
        <v>100</v>
      </c>
      <c r="L59" s="51">
        <v>100</v>
      </c>
      <c r="M59" s="52"/>
      <c r="N59" s="50">
        <v>938</v>
      </c>
      <c r="O59" s="51">
        <v>907</v>
      </c>
      <c r="P59" s="51">
        <v>915</v>
      </c>
      <c r="Q59" s="51">
        <v>913</v>
      </c>
      <c r="R59" s="51">
        <v>830</v>
      </c>
      <c r="S59" s="51">
        <v>900</v>
      </c>
      <c r="T59" s="51">
        <v>916</v>
      </c>
      <c r="U59" s="51">
        <v>870</v>
      </c>
      <c r="V59" s="51">
        <v>903</v>
      </c>
      <c r="W59" s="51">
        <v>886</v>
      </c>
      <c r="X59" s="51">
        <v>900</v>
      </c>
      <c r="Y59" s="52"/>
      <c r="Z59" s="55">
        <v>700</v>
      </c>
      <c r="AA59" s="55">
        <v>700</v>
      </c>
      <c r="AB59" s="55">
        <v>700</v>
      </c>
      <c r="AC59" s="55">
        <v>775</v>
      </c>
      <c r="AD59" s="55">
        <v>653</v>
      </c>
      <c r="AE59" s="55">
        <v>700</v>
      </c>
      <c r="AF59" s="55">
        <v>700</v>
      </c>
      <c r="AG59" s="55">
        <v>700</v>
      </c>
      <c r="AH59" s="55">
        <v>700</v>
      </c>
      <c r="AI59" s="55">
        <v>700</v>
      </c>
      <c r="AJ59" s="55">
        <v>700</v>
      </c>
      <c r="AK59" s="52"/>
      <c r="AL59" s="51">
        <v>500</v>
      </c>
      <c r="AM59" s="51">
        <v>500</v>
      </c>
      <c r="AN59" s="51">
        <v>500</v>
      </c>
      <c r="AO59" s="51">
        <v>500</v>
      </c>
      <c r="AP59" s="51">
        <v>500</v>
      </c>
      <c r="AQ59" s="51">
        <v>500</v>
      </c>
      <c r="AR59" s="51">
        <v>500</v>
      </c>
      <c r="AS59" s="51">
        <v>500</v>
      </c>
      <c r="AT59" s="51">
        <v>500</v>
      </c>
      <c r="AU59" s="51">
        <v>500</v>
      </c>
      <c r="AV59" s="51">
        <v>500</v>
      </c>
      <c r="AW59" s="52"/>
      <c r="AX59" s="51">
        <v>300</v>
      </c>
      <c r="AY59" s="51">
        <v>300</v>
      </c>
      <c r="AZ59" s="51">
        <v>300</v>
      </c>
      <c r="BA59" s="51">
        <v>300</v>
      </c>
      <c r="BB59" s="51">
        <v>300</v>
      </c>
      <c r="BC59" s="51">
        <v>300</v>
      </c>
      <c r="BD59" s="51">
        <v>300</v>
      </c>
      <c r="BE59" s="51">
        <v>300</v>
      </c>
      <c r="BF59" s="51">
        <v>300</v>
      </c>
      <c r="BG59" s="51">
        <v>300</v>
      </c>
      <c r="BH59" s="51">
        <v>300</v>
      </c>
    </row>
    <row r="60" spans="1:60" ht="14" hidden="1" customHeight="1" x14ac:dyDescent="0.2">
      <c r="A60" s="51">
        <v>59</v>
      </c>
      <c r="B60" s="51">
        <v>100</v>
      </c>
      <c r="C60" s="51">
        <v>100</v>
      </c>
      <c r="D60" s="51">
        <v>100</v>
      </c>
      <c r="E60" s="51">
        <v>100</v>
      </c>
      <c r="F60" s="51">
        <v>100</v>
      </c>
      <c r="G60" s="51">
        <v>100</v>
      </c>
      <c r="H60" s="51">
        <v>100</v>
      </c>
      <c r="I60" s="51">
        <v>100</v>
      </c>
      <c r="J60" s="51">
        <v>100</v>
      </c>
      <c r="K60" s="51">
        <v>100</v>
      </c>
      <c r="L60" s="51">
        <v>100</v>
      </c>
      <c r="M60" s="52"/>
      <c r="N60" s="51">
        <v>990</v>
      </c>
      <c r="O60" s="51">
        <v>915</v>
      </c>
      <c r="P60" s="51">
        <v>925</v>
      </c>
      <c r="Q60" s="51">
        <v>896</v>
      </c>
      <c r="R60" s="51">
        <v>921</v>
      </c>
      <c r="S60" s="51">
        <v>900</v>
      </c>
      <c r="T60" s="51">
        <v>925</v>
      </c>
      <c r="U60" s="51">
        <v>870</v>
      </c>
      <c r="V60" s="51">
        <v>907</v>
      </c>
      <c r="W60" s="51">
        <v>851</v>
      </c>
      <c r="X60" s="51">
        <v>896</v>
      </c>
      <c r="Y60" s="52"/>
      <c r="Z60" s="55">
        <v>700</v>
      </c>
      <c r="AA60" s="55">
        <v>700</v>
      </c>
      <c r="AB60" s="55">
        <v>700</v>
      </c>
      <c r="AC60" s="55">
        <v>700</v>
      </c>
      <c r="AD60" s="55">
        <v>695</v>
      </c>
      <c r="AE60" s="55">
        <v>700</v>
      </c>
      <c r="AF60" s="55">
        <v>700</v>
      </c>
      <c r="AG60" s="55">
        <v>700</v>
      </c>
      <c r="AH60" s="55">
        <v>700</v>
      </c>
      <c r="AI60" s="55">
        <v>700</v>
      </c>
      <c r="AJ60" s="55">
        <v>700</v>
      </c>
      <c r="AK60" s="52"/>
      <c r="AL60" s="51">
        <v>500</v>
      </c>
      <c r="AM60" s="51">
        <v>500</v>
      </c>
      <c r="AN60" s="51">
        <v>500</v>
      </c>
      <c r="AO60" s="51">
        <v>500</v>
      </c>
      <c r="AP60" s="51">
        <v>500</v>
      </c>
      <c r="AQ60" s="51">
        <v>500</v>
      </c>
      <c r="AR60" s="51">
        <v>500</v>
      </c>
      <c r="AS60" s="51">
        <v>500</v>
      </c>
      <c r="AT60" s="51">
        <v>500</v>
      </c>
      <c r="AU60" s="51">
        <v>500</v>
      </c>
      <c r="AV60" s="51">
        <v>500</v>
      </c>
      <c r="AW60" s="52"/>
      <c r="AX60" s="51">
        <v>300</v>
      </c>
      <c r="AY60" s="51">
        <v>300</v>
      </c>
      <c r="AZ60" s="51">
        <v>300</v>
      </c>
      <c r="BA60" s="51">
        <v>300</v>
      </c>
      <c r="BB60" s="51">
        <v>300</v>
      </c>
      <c r="BC60" s="51">
        <v>300</v>
      </c>
      <c r="BD60" s="51">
        <v>300</v>
      </c>
      <c r="BE60" s="51">
        <v>300</v>
      </c>
      <c r="BF60" s="51">
        <v>300</v>
      </c>
      <c r="BG60" s="51">
        <v>300</v>
      </c>
      <c r="BH60" s="51">
        <v>300</v>
      </c>
    </row>
    <row r="61" spans="1:60" x14ac:dyDescent="0.2">
      <c r="A61" s="51">
        <v>60</v>
      </c>
      <c r="B61" s="51">
        <v>100</v>
      </c>
      <c r="C61" s="51">
        <v>100</v>
      </c>
      <c r="D61" s="51">
        <v>100</v>
      </c>
      <c r="E61" s="51">
        <v>100</v>
      </c>
      <c r="F61" s="51">
        <v>100</v>
      </c>
      <c r="G61" s="51">
        <v>100</v>
      </c>
      <c r="H61" s="51">
        <v>100</v>
      </c>
      <c r="I61" s="51">
        <v>100</v>
      </c>
      <c r="J61" s="51">
        <v>100</v>
      </c>
      <c r="K61" s="51">
        <v>100</v>
      </c>
      <c r="L61" s="51">
        <v>100</v>
      </c>
      <c r="M61" s="52"/>
      <c r="N61" s="51">
        <v>977</v>
      </c>
      <c r="O61" s="51">
        <v>902</v>
      </c>
      <c r="P61" s="51">
        <v>910</v>
      </c>
      <c r="Q61" s="51">
        <v>889</v>
      </c>
      <c r="R61" s="51">
        <v>742</v>
      </c>
      <c r="S61" s="51">
        <v>900</v>
      </c>
      <c r="T61" s="51">
        <v>901</v>
      </c>
      <c r="U61" s="51">
        <v>883</v>
      </c>
      <c r="V61" s="51">
        <v>897</v>
      </c>
      <c r="W61" s="51">
        <v>877</v>
      </c>
      <c r="X61" s="51">
        <v>897</v>
      </c>
      <c r="Y61" s="52"/>
      <c r="Z61" s="55">
        <v>700</v>
      </c>
      <c r="AA61" s="55">
        <v>700</v>
      </c>
      <c r="AB61" s="55">
        <v>700</v>
      </c>
      <c r="AC61" s="55">
        <v>700</v>
      </c>
      <c r="AD61" s="55">
        <v>703</v>
      </c>
      <c r="AE61" s="55">
        <v>700</v>
      </c>
      <c r="AF61" s="55">
        <v>700</v>
      </c>
      <c r="AG61" s="55">
        <v>700</v>
      </c>
      <c r="AH61" s="55">
        <v>700</v>
      </c>
      <c r="AI61" s="55">
        <v>700</v>
      </c>
      <c r="AJ61" s="55">
        <v>700</v>
      </c>
      <c r="AK61" s="52"/>
      <c r="AL61" s="51">
        <v>500</v>
      </c>
      <c r="AM61" s="51">
        <v>500</v>
      </c>
      <c r="AN61" s="51">
        <v>500</v>
      </c>
      <c r="AO61" s="51">
        <v>500</v>
      </c>
      <c r="AP61" s="51">
        <v>500</v>
      </c>
      <c r="AQ61" s="51">
        <v>500</v>
      </c>
      <c r="AR61" s="51">
        <v>500</v>
      </c>
      <c r="AS61" s="51">
        <v>500</v>
      </c>
      <c r="AT61" s="51">
        <v>500</v>
      </c>
      <c r="AU61" s="51">
        <v>500</v>
      </c>
      <c r="AV61" s="51">
        <v>500</v>
      </c>
      <c r="AW61" s="52"/>
      <c r="AX61" s="51">
        <v>300</v>
      </c>
      <c r="AY61" s="51">
        <v>300</v>
      </c>
      <c r="AZ61" s="51">
        <v>300</v>
      </c>
      <c r="BA61" s="51">
        <v>300</v>
      </c>
      <c r="BB61" s="51">
        <v>300</v>
      </c>
      <c r="BC61" s="51">
        <v>300</v>
      </c>
      <c r="BD61" s="51">
        <v>300</v>
      </c>
      <c r="BE61" s="51">
        <v>300</v>
      </c>
      <c r="BF61" s="51">
        <v>300</v>
      </c>
      <c r="BG61" s="51">
        <v>300</v>
      </c>
      <c r="BH61" s="51">
        <v>300</v>
      </c>
    </row>
    <row r="62" spans="1:60" x14ac:dyDescent="0.2">
      <c r="A62" s="51"/>
      <c r="B62" s="51">
        <f t="shared" ref="B62:L62" si="0">AVERAGE(B2:B61)</f>
        <v>100</v>
      </c>
      <c r="C62" s="51">
        <f t="shared" si="0"/>
        <v>100</v>
      </c>
      <c r="D62" s="51">
        <f t="shared" si="0"/>
        <v>100</v>
      </c>
      <c r="E62" s="51">
        <f t="shared" si="0"/>
        <v>100</v>
      </c>
      <c r="F62" s="51">
        <f t="shared" si="0"/>
        <v>100</v>
      </c>
      <c r="G62" s="51">
        <f t="shared" si="0"/>
        <v>100</v>
      </c>
      <c r="H62" s="51">
        <f t="shared" si="0"/>
        <v>100</v>
      </c>
      <c r="I62" s="51">
        <f t="shared" si="0"/>
        <v>100</v>
      </c>
      <c r="J62" s="51">
        <f t="shared" si="0"/>
        <v>100</v>
      </c>
      <c r="K62" s="51">
        <f t="shared" si="0"/>
        <v>100</v>
      </c>
      <c r="L62" s="51">
        <f t="shared" si="0"/>
        <v>100</v>
      </c>
      <c r="M62" s="52"/>
      <c r="N62" s="51">
        <f t="shared" ref="N62:X62" si="1">AVERAGE(N2:N61)</f>
        <v>894.93333333333328</v>
      </c>
      <c r="O62" s="51">
        <f t="shared" si="1"/>
        <v>888.36666666666667</v>
      </c>
      <c r="P62" s="51">
        <f t="shared" si="1"/>
        <v>896.85</v>
      </c>
      <c r="Q62" s="51">
        <f t="shared" si="1"/>
        <v>888.8</v>
      </c>
      <c r="R62" s="51">
        <f t="shared" si="1"/>
        <v>888.8</v>
      </c>
      <c r="S62" s="51">
        <f t="shared" si="1"/>
        <v>900.08333333333337</v>
      </c>
      <c r="T62" s="51">
        <f t="shared" si="1"/>
        <v>894.3</v>
      </c>
      <c r="U62" s="51">
        <f t="shared" si="1"/>
        <v>893.81666666666672</v>
      </c>
      <c r="V62" s="51">
        <f t="shared" si="1"/>
        <v>900.08333333333337</v>
      </c>
      <c r="W62" s="51">
        <f t="shared" si="1"/>
        <v>898.16666666666663</v>
      </c>
      <c r="X62" s="51">
        <f t="shared" si="1"/>
        <v>899.9</v>
      </c>
      <c r="Y62" s="52"/>
      <c r="Z62" s="51">
        <f t="shared" ref="Z62:AI62" si="2">AVERAGE(Z2:Z61)</f>
        <v>700.23333333333335</v>
      </c>
      <c r="AA62" s="51">
        <f t="shared" si="2"/>
        <v>700</v>
      </c>
      <c r="AB62" s="51">
        <f t="shared" si="2"/>
        <v>700</v>
      </c>
      <c r="AC62" s="51">
        <f t="shared" si="2"/>
        <v>700</v>
      </c>
      <c r="AD62" s="51">
        <f t="shared" si="2"/>
        <v>699.18333333333328</v>
      </c>
      <c r="AE62" s="51">
        <f t="shared" si="2"/>
        <v>700</v>
      </c>
      <c r="AF62" s="51">
        <f t="shared" si="2"/>
        <v>700</v>
      </c>
      <c r="AG62" s="51">
        <f t="shared" si="2"/>
        <v>700.01666666666665</v>
      </c>
      <c r="AH62" s="51">
        <f t="shared" si="2"/>
        <v>700</v>
      </c>
      <c r="AI62" s="51">
        <f t="shared" si="2"/>
        <v>699.98333333333335</v>
      </c>
      <c r="AJ62" s="51">
        <f>AVERAGE(AJ2:AJ61)</f>
        <v>700</v>
      </c>
      <c r="AK62" s="52"/>
      <c r="AL62" s="51">
        <f t="shared" ref="AL62:AV62" si="3">AVERAGE(AL2:AL61)</f>
        <v>500</v>
      </c>
      <c r="AM62" s="51">
        <f t="shared" si="3"/>
        <v>500</v>
      </c>
      <c r="AN62" s="51">
        <f t="shared" si="3"/>
        <v>500</v>
      </c>
      <c r="AO62" s="51">
        <f t="shared" si="3"/>
        <v>500</v>
      </c>
      <c r="AP62" s="51">
        <f t="shared" si="3"/>
        <v>500</v>
      </c>
      <c r="AQ62" s="51">
        <f t="shared" si="3"/>
        <v>500</v>
      </c>
      <c r="AR62" s="51">
        <f t="shared" si="3"/>
        <v>500</v>
      </c>
      <c r="AS62" s="51">
        <f t="shared" si="3"/>
        <v>500</v>
      </c>
      <c r="AT62" s="51">
        <f t="shared" si="3"/>
        <v>500</v>
      </c>
      <c r="AU62" s="51">
        <f t="shared" si="3"/>
        <v>500</v>
      </c>
      <c r="AV62" s="51">
        <f t="shared" si="3"/>
        <v>500</v>
      </c>
      <c r="AW62" s="52"/>
      <c r="AX62" s="51">
        <f t="shared" ref="AX62:BF62" si="4">AVERAGE(AX2:AX61)</f>
        <v>300</v>
      </c>
      <c r="AY62" s="51">
        <f t="shared" si="4"/>
        <v>300</v>
      </c>
      <c r="AZ62" s="51">
        <f t="shared" si="4"/>
        <v>300</v>
      </c>
      <c r="BA62" s="51">
        <f t="shared" si="4"/>
        <v>300</v>
      </c>
      <c r="BB62" s="51">
        <f t="shared" si="4"/>
        <v>300</v>
      </c>
      <c r="BC62" s="51">
        <f t="shared" si="4"/>
        <v>300</v>
      </c>
      <c r="BD62" s="51">
        <f t="shared" si="4"/>
        <v>300</v>
      </c>
      <c r="BE62" s="51">
        <f t="shared" si="4"/>
        <v>300</v>
      </c>
      <c r="BF62" s="51">
        <f t="shared" si="4"/>
        <v>300</v>
      </c>
      <c r="BG62" s="51">
        <f>AVERAGE(BG2:BG61)</f>
        <v>300</v>
      </c>
      <c r="BH62" s="51">
        <f>AVERAGE(BH2:BH61)</f>
        <v>300</v>
      </c>
    </row>
    <row r="63" spans="1:60" x14ac:dyDescent="0.2">
      <c r="A63" s="51"/>
      <c r="B63" s="51">
        <v>1</v>
      </c>
      <c r="C63" s="51">
        <v>2</v>
      </c>
      <c r="D63" s="51">
        <v>3</v>
      </c>
      <c r="E63" s="51">
        <v>4</v>
      </c>
      <c r="F63" s="51">
        <v>5</v>
      </c>
      <c r="G63" s="51">
        <v>6</v>
      </c>
      <c r="H63" s="51">
        <v>7</v>
      </c>
      <c r="I63" s="51">
        <v>8</v>
      </c>
      <c r="J63" s="51">
        <v>9</v>
      </c>
      <c r="K63" s="51">
        <v>10</v>
      </c>
      <c r="L63" s="51">
        <v>11</v>
      </c>
      <c r="M63" s="52"/>
      <c r="N63" s="51">
        <v>1</v>
      </c>
      <c r="O63" s="51">
        <v>2</v>
      </c>
      <c r="P63" s="51">
        <v>3</v>
      </c>
      <c r="Q63" s="51">
        <v>4</v>
      </c>
      <c r="R63" s="51">
        <v>5</v>
      </c>
      <c r="S63" s="51">
        <v>6</v>
      </c>
      <c r="T63" s="51">
        <v>7</v>
      </c>
      <c r="U63" s="51">
        <v>8</v>
      </c>
      <c r="V63" s="51">
        <v>9</v>
      </c>
      <c r="W63" s="51">
        <v>10</v>
      </c>
      <c r="X63" s="51">
        <v>11</v>
      </c>
      <c r="Y63" s="52"/>
      <c r="Z63" s="51">
        <v>1</v>
      </c>
      <c r="AA63" s="51">
        <v>2</v>
      </c>
      <c r="AB63" s="51">
        <v>3</v>
      </c>
      <c r="AC63" s="51">
        <v>4</v>
      </c>
      <c r="AD63" s="51">
        <v>5</v>
      </c>
      <c r="AE63" s="51">
        <v>6</v>
      </c>
      <c r="AF63" s="51">
        <v>7</v>
      </c>
      <c r="AG63" s="51">
        <v>8</v>
      </c>
      <c r="AH63" s="51">
        <v>9</v>
      </c>
      <c r="AI63" s="51">
        <v>10</v>
      </c>
      <c r="AJ63" s="51">
        <v>11</v>
      </c>
      <c r="AK63" s="52"/>
      <c r="AL63" s="51">
        <v>1</v>
      </c>
      <c r="AM63" s="51">
        <v>2</v>
      </c>
      <c r="AN63" s="51">
        <v>3</v>
      </c>
      <c r="AO63" s="51">
        <v>4</v>
      </c>
      <c r="AP63" s="51">
        <v>5</v>
      </c>
      <c r="AQ63" s="51">
        <v>6</v>
      </c>
      <c r="AR63" s="51">
        <v>7</v>
      </c>
      <c r="AS63" s="51">
        <v>8</v>
      </c>
      <c r="AT63" s="51">
        <v>9</v>
      </c>
      <c r="AU63" s="51">
        <v>10</v>
      </c>
      <c r="AV63" s="51">
        <v>11</v>
      </c>
      <c r="AW63" s="52"/>
      <c r="AX63" s="51">
        <v>1</v>
      </c>
      <c r="AY63" s="51">
        <v>2</v>
      </c>
      <c r="AZ63" s="51">
        <v>3</v>
      </c>
      <c r="BA63" s="51">
        <v>4</v>
      </c>
      <c r="BB63" s="51">
        <v>5</v>
      </c>
      <c r="BC63" s="51">
        <v>6</v>
      </c>
      <c r="BD63" s="51">
        <v>7</v>
      </c>
      <c r="BE63" s="51">
        <v>8</v>
      </c>
      <c r="BF63" s="51">
        <v>9</v>
      </c>
      <c r="BG63" s="51">
        <v>10</v>
      </c>
      <c r="BH63" s="51">
        <v>11</v>
      </c>
    </row>
    <row r="66" spans="1:60" x14ac:dyDescent="0.2">
      <c r="A66" s="46"/>
      <c r="B66" s="346">
        <v>64</v>
      </c>
      <c r="C66" s="346"/>
      <c r="D66" s="346"/>
      <c r="E66" s="346"/>
      <c r="F66" s="346"/>
      <c r="G66" s="346"/>
      <c r="H66" s="346"/>
      <c r="I66" s="346"/>
      <c r="J66" s="346"/>
      <c r="K66" s="346"/>
      <c r="L66" s="346"/>
      <c r="M66" s="34"/>
      <c r="N66" s="346">
        <v>128</v>
      </c>
      <c r="O66" s="346"/>
      <c r="P66" s="346"/>
      <c r="Q66" s="346"/>
      <c r="R66" s="346"/>
      <c r="S66" s="346"/>
      <c r="T66" s="346"/>
      <c r="U66" s="346"/>
      <c r="V66" s="346"/>
      <c r="W66" s="346"/>
      <c r="X66" s="346"/>
      <c r="Y66" s="34"/>
      <c r="Z66" s="346">
        <v>256</v>
      </c>
      <c r="AA66" s="346"/>
      <c r="AB66" s="346"/>
      <c r="AC66" s="346"/>
      <c r="AD66" s="346"/>
      <c r="AE66" s="346"/>
      <c r="AF66" s="346"/>
      <c r="AG66" s="346"/>
      <c r="AH66" s="346"/>
      <c r="AI66" s="346"/>
      <c r="AJ66" s="346"/>
      <c r="AK66" s="34"/>
      <c r="AL66" s="346">
        <v>512</v>
      </c>
      <c r="AM66" s="346"/>
      <c r="AN66" s="346"/>
      <c r="AO66" s="346"/>
      <c r="AP66" s="346"/>
      <c r="AQ66" s="346"/>
      <c r="AR66" s="346"/>
      <c r="AS66" s="346"/>
      <c r="AT66" s="346"/>
      <c r="AU66" s="346"/>
      <c r="AV66" s="346"/>
      <c r="AW66" s="34"/>
      <c r="AX66" s="346">
        <v>1024</v>
      </c>
      <c r="AY66" s="346"/>
      <c r="AZ66" s="346"/>
      <c r="BA66" s="346"/>
      <c r="BB66" s="346"/>
      <c r="BC66" s="346"/>
      <c r="BD66" s="346"/>
      <c r="BE66" s="346"/>
      <c r="BF66" s="346"/>
      <c r="BG66" s="346"/>
      <c r="BH66" s="346"/>
    </row>
    <row r="67" spans="1:60" x14ac:dyDescent="0.2">
      <c r="A67" s="36">
        <v>1</v>
      </c>
      <c r="B67" s="37">
        <v>59.2</v>
      </c>
      <c r="C67" s="37">
        <v>56.3</v>
      </c>
      <c r="D67" s="37">
        <v>59.2</v>
      </c>
      <c r="E67" s="37">
        <v>60.1</v>
      </c>
      <c r="F67" s="37">
        <v>61.5</v>
      </c>
      <c r="G67" s="37">
        <v>61.2</v>
      </c>
      <c r="H67" s="37">
        <v>59.2</v>
      </c>
      <c r="I67" s="37">
        <v>59.7</v>
      </c>
      <c r="J67" s="37">
        <v>58.6</v>
      </c>
      <c r="K67" s="37">
        <v>62.5</v>
      </c>
      <c r="L67" s="37">
        <v>54.4</v>
      </c>
      <c r="M67" s="35"/>
      <c r="N67" s="36">
        <v>903</v>
      </c>
      <c r="O67" s="37">
        <v>907</v>
      </c>
      <c r="P67" s="37">
        <v>909</v>
      </c>
      <c r="Q67" s="37">
        <v>910</v>
      </c>
      <c r="R67" s="37">
        <v>921</v>
      </c>
      <c r="S67" s="37">
        <v>873</v>
      </c>
      <c r="T67" s="37">
        <v>898</v>
      </c>
      <c r="U67" s="37">
        <v>839</v>
      </c>
      <c r="V67" s="37">
        <v>913</v>
      </c>
      <c r="W67" s="37">
        <v>901</v>
      </c>
      <c r="X67" s="37">
        <v>887</v>
      </c>
      <c r="Y67" s="35"/>
      <c r="Z67" s="36">
        <v>430</v>
      </c>
      <c r="AA67" s="37">
        <v>459</v>
      </c>
      <c r="AB67" s="37">
        <v>465</v>
      </c>
      <c r="AC67" s="37">
        <v>460</v>
      </c>
      <c r="AD67" s="37">
        <v>471</v>
      </c>
      <c r="AE67" s="37">
        <v>403</v>
      </c>
      <c r="AF67" s="37">
        <v>463</v>
      </c>
      <c r="AG67" s="37">
        <v>471</v>
      </c>
      <c r="AH67" s="37">
        <v>456</v>
      </c>
      <c r="AI67" s="37">
        <v>456</v>
      </c>
      <c r="AJ67" s="37">
        <v>344</v>
      </c>
      <c r="AK67" s="35"/>
      <c r="AL67" s="36">
        <v>227</v>
      </c>
      <c r="AM67" s="37">
        <v>235</v>
      </c>
      <c r="AN67" s="37">
        <v>231</v>
      </c>
      <c r="AO67" s="37">
        <v>230</v>
      </c>
      <c r="AP67" s="37">
        <v>235</v>
      </c>
      <c r="AQ67" s="37">
        <v>234</v>
      </c>
      <c r="AR67" s="37">
        <v>222</v>
      </c>
      <c r="AS67" s="37">
        <v>236</v>
      </c>
      <c r="AT67" s="37">
        <v>154</v>
      </c>
      <c r="AU67" s="37">
        <v>225</v>
      </c>
      <c r="AV67" s="37">
        <v>233</v>
      </c>
      <c r="AW67" s="35"/>
      <c r="AX67" s="36">
        <v>120</v>
      </c>
      <c r="AY67" s="37">
        <v>119</v>
      </c>
      <c r="AZ67" s="37">
        <v>120</v>
      </c>
      <c r="BA67" s="37">
        <v>119</v>
      </c>
      <c r="BB67" s="37">
        <v>118</v>
      </c>
      <c r="BC67" s="37">
        <v>110</v>
      </c>
      <c r="BD67" s="37">
        <v>120</v>
      </c>
      <c r="BE67" s="37">
        <v>118</v>
      </c>
      <c r="BF67" s="37">
        <v>118</v>
      </c>
      <c r="BG67" s="37">
        <v>117</v>
      </c>
      <c r="BH67" s="37">
        <v>120</v>
      </c>
    </row>
    <row r="68" spans="1:60" hidden="1" x14ac:dyDescent="0.2">
      <c r="A68" s="37">
        <v>2</v>
      </c>
      <c r="B68" s="37">
        <v>60.9</v>
      </c>
      <c r="C68" s="37">
        <v>57.2</v>
      </c>
      <c r="D68" s="37">
        <v>59.6</v>
      </c>
      <c r="E68" s="37">
        <v>54.8</v>
      </c>
      <c r="F68" s="37">
        <v>58.5</v>
      </c>
      <c r="G68" s="37">
        <v>59.2</v>
      </c>
      <c r="H68" s="37">
        <v>59.1</v>
      </c>
      <c r="I68" s="37">
        <v>58.3</v>
      </c>
      <c r="J68" s="37">
        <v>58.8</v>
      </c>
      <c r="K68" s="37">
        <v>61.1</v>
      </c>
      <c r="L68" s="37">
        <v>57.3</v>
      </c>
      <c r="M68" s="35"/>
      <c r="N68" s="37">
        <v>923</v>
      </c>
      <c r="O68" s="37">
        <v>910</v>
      </c>
      <c r="P68" s="37">
        <v>926</v>
      </c>
      <c r="Q68" s="37">
        <v>880</v>
      </c>
      <c r="R68" s="37">
        <v>909</v>
      </c>
      <c r="S68" s="37">
        <v>935</v>
      </c>
      <c r="T68" s="37">
        <v>907</v>
      </c>
      <c r="U68" s="37">
        <v>842</v>
      </c>
      <c r="V68" s="37">
        <v>924</v>
      </c>
      <c r="W68" s="37">
        <v>925</v>
      </c>
      <c r="X68" s="37">
        <v>918</v>
      </c>
      <c r="Y68" s="35"/>
      <c r="Z68" s="37">
        <v>463</v>
      </c>
      <c r="AA68" s="37">
        <v>478</v>
      </c>
      <c r="AB68" s="37">
        <v>470</v>
      </c>
      <c r="AC68" s="37">
        <v>464</v>
      </c>
      <c r="AD68" s="37">
        <v>476</v>
      </c>
      <c r="AE68" s="37">
        <v>428</v>
      </c>
      <c r="AF68" s="37">
        <v>474</v>
      </c>
      <c r="AG68" s="37">
        <v>463</v>
      </c>
      <c r="AH68" s="37">
        <v>472</v>
      </c>
      <c r="AI68" s="37">
        <v>468</v>
      </c>
      <c r="AJ68" s="37">
        <v>361</v>
      </c>
      <c r="AK68" s="35"/>
      <c r="AL68" s="37">
        <v>234</v>
      </c>
      <c r="AM68" s="37">
        <v>241</v>
      </c>
      <c r="AN68" s="37">
        <v>239</v>
      </c>
      <c r="AO68" s="37">
        <v>207</v>
      </c>
      <c r="AP68" s="37">
        <v>239</v>
      </c>
      <c r="AQ68" s="37">
        <v>238</v>
      </c>
      <c r="AR68" s="37">
        <v>218</v>
      </c>
      <c r="AS68" s="37">
        <v>242</v>
      </c>
      <c r="AT68" s="37">
        <v>161</v>
      </c>
      <c r="AU68" s="37">
        <v>235</v>
      </c>
      <c r="AV68" s="37">
        <v>208</v>
      </c>
      <c r="AW68" s="35"/>
      <c r="AX68" s="37">
        <v>122</v>
      </c>
      <c r="AY68" s="37">
        <v>119</v>
      </c>
      <c r="AZ68" s="37">
        <v>121</v>
      </c>
      <c r="BA68" s="37">
        <v>115</v>
      </c>
      <c r="BB68" s="37">
        <v>119</v>
      </c>
      <c r="BC68" s="37">
        <v>119</v>
      </c>
      <c r="BD68" s="37">
        <v>119</v>
      </c>
      <c r="BE68" s="37">
        <v>119</v>
      </c>
      <c r="BF68" s="37">
        <v>120</v>
      </c>
      <c r="BG68" s="37">
        <v>121</v>
      </c>
      <c r="BH68" s="37">
        <v>121</v>
      </c>
    </row>
    <row r="69" spans="1:60" hidden="1" x14ac:dyDescent="0.2">
      <c r="A69" s="37">
        <v>3</v>
      </c>
      <c r="B69" s="37">
        <v>52</v>
      </c>
      <c r="C69" s="37">
        <v>57.5</v>
      </c>
      <c r="D69" s="37">
        <v>56.3</v>
      </c>
      <c r="E69" s="37">
        <v>55.5</v>
      </c>
      <c r="F69" s="37">
        <v>59.9</v>
      </c>
      <c r="G69" s="37">
        <v>59.7</v>
      </c>
      <c r="H69" s="37">
        <v>60.5</v>
      </c>
      <c r="I69" s="37">
        <v>59.1</v>
      </c>
      <c r="J69" s="37">
        <v>59</v>
      </c>
      <c r="K69" s="37">
        <v>61.8</v>
      </c>
      <c r="L69" s="37">
        <v>61.7</v>
      </c>
      <c r="M69" s="35"/>
      <c r="N69" s="37">
        <v>911</v>
      </c>
      <c r="O69" s="37">
        <v>890</v>
      </c>
      <c r="P69" s="37">
        <v>904</v>
      </c>
      <c r="Q69" s="37">
        <v>909</v>
      </c>
      <c r="R69" s="37">
        <v>923</v>
      </c>
      <c r="S69" s="37">
        <v>913</v>
      </c>
      <c r="T69" s="37">
        <v>931</v>
      </c>
      <c r="U69" s="37">
        <v>895</v>
      </c>
      <c r="V69" s="37">
        <v>914</v>
      </c>
      <c r="W69" s="37">
        <v>911</v>
      </c>
      <c r="X69" s="37">
        <v>905</v>
      </c>
      <c r="Y69" s="35"/>
      <c r="Z69" s="37">
        <v>461</v>
      </c>
      <c r="AA69" s="37">
        <v>475</v>
      </c>
      <c r="AB69" s="37">
        <v>465</v>
      </c>
      <c r="AC69" s="37">
        <v>457</v>
      </c>
      <c r="AD69" s="37">
        <v>465</v>
      </c>
      <c r="AE69" s="37">
        <v>448</v>
      </c>
      <c r="AF69" s="37">
        <v>470</v>
      </c>
      <c r="AG69" s="37">
        <v>460</v>
      </c>
      <c r="AH69" s="37">
        <v>467</v>
      </c>
      <c r="AI69" s="37">
        <v>458</v>
      </c>
      <c r="AJ69" s="37">
        <v>394</v>
      </c>
      <c r="AK69" s="35"/>
      <c r="AL69" s="37">
        <v>232</v>
      </c>
      <c r="AM69" s="37">
        <v>238</v>
      </c>
      <c r="AN69" s="37">
        <v>234</v>
      </c>
      <c r="AO69" s="37">
        <v>213</v>
      </c>
      <c r="AP69" s="37">
        <v>236</v>
      </c>
      <c r="AQ69" s="37">
        <v>229</v>
      </c>
      <c r="AR69" s="37">
        <v>226</v>
      </c>
      <c r="AS69" s="37">
        <v>231</v>
      </c>
      <c r="AT69" s="37">
        <v>236</v>
      </c>
      <c r="AU69" s="37">
        <v>231</v>
      </c>
      <c r="AV69" s="37">
        <v>207</v>
      </c>
      <c r="AW69" s="35"/>
      <c r="AX69" s="37">
        <v>121</v>
      </c>
      <c r="AY69" s="37">
        <v>119</v>
      </c>
      <c r="AZ69" s="37">
        <v>120</v>
      </c>
      <c r="BA69" s="37">
        <v>119</v>
      </c>
      <c r="BB69" s="37">
        <v>119</v>
      </c>
      <c r="BC69" s="37">
        <v>119</v>
      </c>
      <c r="BD69" s="37">
        <v>119</v>
      </c>
      <c r="BE69" s="37">
        <v>117</v>
      </c>
      <c r="BF69" s="37">
        <v>120</v>
      </c>
      <c r="BG69" s="37">
        <v>121</v>
      </c>
      <c r="BH69" s="37">
        <v>120</v>
      </c>
    </row>
    <row r="70" spans="1:60" x14ac:dyDescent="0.2">
      <c r="A70" s="36">
        <v>4</v>
      </c>
      <c r="B70" s="37">
        <v>61</v>
      </c>
      <c r="C70" s="37">
        <v>57.9</v>
      </c>
      <c r="D70" s="37">
        <v>56.6</v>
      </c>
      <c r="E70" s="37">
        <v>53.3</v>
      </c>
      <c r="F70" s="37">
        <v>58.6</v>
      </c>
      <c r="G70" s="37">
        <v>59</v>
      </c>
      <c r="H70" s="37">
        <v>59.7</v>
      </c>
      <c r="I70" s="37">
        <v>57.9</v>
      </c>
      <c r="J70" s="37">
        <v>58.6</v>
      </c>
      <c r="K70" s="37">
        <v>62.4</v>
      </c>
      <c r="L70" s="37">
        <v>58.9</v>
      </c>
      <c r="M70" s="35"/>
      <c r="N70" s="36">
        <v>932</v>
      </c>
      <c r="O70" s="37">
        <v>897</v>
      </c>
      <c r="P70" s="37">
        <v>912</v>
      </c>
      <c r="Q70" s="37">
        <v>936</v>
      </c>
      <c r="R70" s="37">
        <v>925</v>
      </c>
      <c r="S70" s="37">
        <v>932</v>
      </c>
      <c r="T70" s="37">
        <v>900</v>
      </c>
      <c r="U70" s="37">
        <v>936</v>
      </c>
      <c r="V70" s="37">
        <v>927</v>
      </c>
      <c r="W70" s="37">
        <v>917</v>
      </c>
      <c r="X70" s="37">
        <v>876</v>
      </c>
      <c r="Y70" s="35"/>
      <c r="Z70" s="36">
        <v>479</v>
      </c>
      <c r="AA70" s="37">
        <v>443</v>
      </c>
      <c r="AB70" s="37">
        <v>475</v>
      </c>
      <c r="AC70" s="37">
        <v>459</v>
      </c>
      <c r="AD70" s="37">
        <v>471</v>
      </c>
      <c r="AE70" s="37">
        <v>481</v>
      </c>
      <c r="AF70" s="37">
        <v>470</v>
      </c>
      <c r="AG70" s="37">
        <v>470</v>
      </c>
      <c r="AH70" s="37">
        <v>459</v>
      </c>
      <c r="AI70" s="37">
        <v>479</v>
      </c>
      <c r="AJ70" s="37">
        <v>365</v>
      </c>
      <c r="AK70" s="35"/>
      <c r="AL70" s="36">
        <v>233</v>
      </c>
      <c r="AM70" s="37">
        <v>238</v>
      </c>
      <c r="AN70" s="37">
        <v>230</v>
      </c>
      <c r="AO70" s="37">
        <v>209</v>
      </c>
      <c r="AP70" s="37">
        <v>237</v>
      </c>
      <c r="AQ70" s="37">
        <v>237</v>
      </c>
      <c r="AR70" s="37">
        <v>241</v>
      </c>
      <c r="AS70" s="37">
        <v>236</v>
      </c>
      <c r="AT70" s="37">
        <v>238</v>
      </c>
      <c r="AU70" s="37">
        <v>234</v>
      </c>
      <c r="AV70" s="37">
        <v>251</v>
      </c>
      <c r="AW70" s="35"/>
      <c r="AX70" s="36">
        <v>122</v>
      </c>
      <c r="AY70" s="37">
        <v>115</v>
      </c>
      <c r="AZ70" s="37">
        <v>121</v>
      </c>
      <c r="BA70" s="37">
        <v>118</v>
      </c>
      <c r="BB70" s="37">
        <v>117</v>
      </c>
      <c r="BC70" s="37">
        <v>123</v>
      </c>
      <c r="BD70" s="37">
        <v>121</v>
      </c>
      <c r="BE70" s="37">
        <v>112</v>
      </c>
      <c r="BF70" s="37">
        <v>121</v>
      </c>
      <c r="BG70" s="37">
        <v>122</v>
      </c>
      <c r="BH70" s="37">
        <v>121</v>
      </c>
    </row>
    <row r="71" spans="1:60" hidden="1" x14ac:dyDescent="0.2">
      <c r="A71" s="37">
        <v>5</v>
      </c>
      <c r="B71" s="37">
        <v>51.6</v>
      </c>
      <c r="C71" s="37">
        <v>57.3</v>
      </c>
      <c r="D71" s="37">
        <v>60.2</v>
      </c>
      <c r="E71" s="37">
        <v>55.9</v>
      </c>
      <c r="F71" s="37">
        <v>58.6</v>
      </c>
      <c r="G71" s="37">
        <v>59.7</v>
      </c>
      <c r="H71" s="37">
        <v>60.4</v>
      </c>
      <c r="I71" s="37">
        <v>58.3</v>
      </c>
      <c r="J71" s="37">
        <v>59.4</v>
      </c>
      <c r="K71" s="37">
        <v>64.400000000000006</v>
      </c>
      <c r="L71" s="37">
        <v>59.4</v>
      </c>
      <c r="M71" s="35"/>
      <c r="N71" s="37">
        <v>917</v>
      </c>
      <c r="O71" s="37">
        <v>908</v>
      </c>
      <c r="P71" s="37">
        <v>912</v>
      </c>
      <c r="Q71" s="37">
        <v>924</v>
      </c>
      <c r="R71" s="37">
        <v>935</v>
      </c>
      <c r="S71" s="37">
        <v>930</v>
      </c>
      <c r="T71" s="37">
        <v>896</v>
      </c>
      <c r="U71" s="37">
        <v>936</v>
      </c>
      <c r="V71" s="37">
        <v>921</v>
      </c>
      <c r="W71" s="37">
        <v>913</v>
      </c>
      <c r="X71" s="37">
        <v>853</v>
      </c>
      <c r="Y71" s="35"/>
      <c r="Z71" s="37">
        <v>473</v>
      </c>
      <c r="AA71" s="37">
        <v>467</v>
      </c>
      <c r="AB71" s="37">
        <v>475</v>
      </c>
      <c r="AC71" s="37">
        <v>459</v>
      </c>
      <c r="AD71" s="37">
        <v>465</v>
      </c>
      <c r="AE71" s="37">
        <v>476</v>
      </c>
      <c r="AF71" s="37">
        <v>466</v>
      </c>
      <c r="AG71" s="37">
        <v>469</v>
      </c>
      <c r="AH71" s="37">
        <v>454</v>
      </c>
      <c r="AI71" s="37">
        <v>459</v>
      </c>
      <c r="AJ71" s="37">
        <v>460</v>
      </c>
      <c r="AK71" s="35"/>
      <c r="AL71" s="37">
        <v>234</v>
      </c>
      <c r="AM71" s="37">
        <v>238</v>
      </c>
      <c r="AN71" s="37">
        <v>230</v>
      </c>
      <c r="AO71" s="37">
        <v>213</v>
      </c>
      <c r="AP71" s="37">
        <v>230</v>
      </c>
      <c r="AQ71" s="37">
        <v>234</v>
      </c>
      <c r="AR71" s="37">
        <v>235</v>
      </c>
      <c r="AS71" s="37">
        <v>238</v>
      </c>
      <c r="AT71" s="37">
        <v>238</v>
      </c>
      <c r="AU71" s="37">
        <v>237</v>
      </c>
      <c r="AV71" s="37">
        <v>244</v>
      </c>
      <c r="AW71" s="35"/>
      <c r="AX71" s="37">
        <v>118</v>
      </c>
      <c r="AY71" s="37">
        <v>112</v>
      </c>
      <c r="AZ71" s="37">
        <v>121</v>
      </c>
      <c r="BA71" s="37">
        <v>120</v>
      </c>
      <c r="BB71" s="37">
        <v>117</v>
      </c>
      <c r="BC71" s="37">
        <v>120</v>
      </c>
      <c r="BD71" s="37">
        <v>121</v>
      </c>
      <c r="BE71" s="37">
        <v>119</v>
      </c>
      <c r="BF71" s="37">
        <v>120</v>
      </c>
      <c r="BG71" s="37">
        <v>119</v>
      </c>
      <c r="BH71" s="37">
        <v>118</v>
      </c>
    </row>
    <row r="72" spans="1:60" hidden="1" x14ac:dyDescent="0.2">
      <c r="A72" s="37">
        <v>6</v>
      </c>
      <c r="B72" s="37">
        <v>55.6</v>
      </c>
      <c r="C72" s="37">
        <v>56.4</v>
      </c>
      <c r="D72" s="37">
        <v>59.7</v>
      </c>
      <c r="E72" s="37">
        <v>58.5</v>
      </c>
      <c r="F72" s="37">
        <v>57.5</v>
      </c>
      <c r="G72" s="37">
        <v>58.6</v>
      </c>
      <c r="H72" s="37">
        <v>59.2</v>
      </c>
      <c r="I72" s="37">
        <v>58.3</v>
      </c>
      <c r="J72" s="37">
        <v>59.6</v>
      </c>
      <c r="K72" s="37">
        <v>62.5</v>
      </c>
      <c r="L72" s="37">
        <v>60.3</v>
      </c>
      <c r="M72" s="35"/>
      <c r="N72" s="37">
        <v>926</v>
      </c>
      <c r="O72" s="37">
        <v>920</v>
      </c>
      <c r="P72" s="37">
        <v>932</v>
      </c>
      <c r="Q72" s="37">
        <v>922</v>
      </c>
      <c r="R72" s="37">
        <v>936</v>
      </c>
      <c r="S72" s="37">
        <v>919</v>
      </c>
      <c r="T72" s="37">
        <v>925</v>
      </c>
      <c r="U72" s="37">
        <v>815</v>
      </c>
      <c r="V72" s="37">
        <v>930</v>
      </c>
      <c r="W72" s="37">
        <v>906</v>
      </c>
      <c r="X72" s="37">
        <v>916</v>
      </c>
      <c r="Y72" s="35"/>
      <c r="Z72" s="37">
        <v>430</v>
      </c>
      <c r="AA72" s="37">
        <v>471</v>
      </c>
      <c r="AB72" s="37">
        <v>479</v>
      </c>
      <c r="AC72" s="37">
        <v>462</v>
      </c>
      <c r="AD72" s="37">
        <v>467</v>
      </c>
      <c r="AE72" s="37">
        <v>472</v>
      </c>
      <c r="AF72" s="37">
        <v>471</v>
      </c>
      <c r="AG72" s="37">
        <v>458</v>
      </c>
      <c r="AH72" s="37">
        <v>459</v>
      </c>
      <c r="AI72" s="37">
        <v>467</v>
      </c>
      <c r="AJ72" s="37">
        <v>402</v>
      </c>
      <c r="AK72" s="35"/>
      <c r="AL72" s="37">
        <v>231</v>
      </c>
      <c r="AM72" s="37">
        <v>240</v>
      </c>
      <c r="AN72" s="37">
        <v>242</v>
      </c>
      <c r="AO72" s="37">
        <v>222</v>
      </c>
      <c r="AP72" s="37">
        <v>235</v>
      </c>
      <c r="AQ72" s="37">
        <v>237</v>
      </c>
      <c r="AR72" s="37">
        <v>242</v>
      </c>
      <c r="AS72" s="37">
        <v>243</v>
      </c>
      <c r="AT72" s="37">
        <v>241</v>
      </c>
      <c r="AU72" s="37">
        <v>233</v>
      </c>
      <c r="AV72" s="37">
        <v>215</v>
      </c>
      <c r="AW72" s="35"/>
      <c r="AX72" s="37">
        <v>120</v>
      </c>
      <c r="AY72" s="37">
        <v>120</v>
      </c>
      <c r="AZ72" s="37">
        <v>122</v>
      </c>
      <c r="BA72" s="37">
        <v>121</v>
      </c>
      <c r="BB72" s="37">
        <v>117</v>
      </c>
      <c r="BC72" s="37">
        <v>121</v>
      </c>
      <c r="BD72" s="37">
        <v>121</v>
      </c>
      <c r="BE72" s="37">
        <v>120</v>
      </c>
      <c r="BF72" s="37">
        <v>118</v>
      </c>
      <c r="BG72" s="37">
        <v>117</v>
      </c>
      <c r="BH72" s="37">
        <v>121</v>
      </c>
    </row>
    <row r="73" spans="1:60" hidden="1" x14ac:dyDescent="0.2">
      <c r="A73" s="36">
        <v>7</v>
      </c>
      <c r="B73" s="37">
        <v>58</v>
      </c>
      <c r="C73" s="37">
        <v>56.5</v>
      </c>
      <c r="D73" s="37">
        <v>61.1</v>
      </c>
      <c r="E73" s="37">
        <v>61.5</v>
      </c>
      <c r="F73" s="37">
        <v>58.1</v>
      </c>
      <c r="G73" s="37">
        <v>59.6</v>
      </c>
      <c r="H73" s="37">
        <v>60.2</v>
      </c>
      <c r="I73" s="37">
        <v>59.1</v>
      </c>
      <c r="J73" s="37">
        <v>60.4</v>
      </c>
      <c r="K73" s="37">
        <v>62.5</v>
      </c>
      <c r="L73" s="37">
        <v>57.4</v>
      </c>
      <c r="M73" s="35"/>
      <c r="N73" s="36">
        <v>916</v>
      </c>
      <c r="O73" s="37">
        <v>915</v>
      </c>
      <c r="P73" s="37">
        <v>892</v>
      </c>
      <c r="Q73" s="37">
        <v>828</v>
      </c>
      <c r="R73" s="37">
        <v>933</v>
      </c>
      <c r="S73" s="37">
        <v>917</v>
      </c>
      <c r="T73" s="37">
        <v>924</v>
      </c>
      <c r="U73" s="37">
        <v>907</v>
      </c>
      <c r="V73" s="37">
        <v>916</v>
      </c>
      <c r="W73" s="37">
        <v>896</v>
      </c>
      <c r="X73" s="37">
        <v>887</v>
      </c>
      <c r="Y73" s="35"/>
      <c r="Z73" s="36">
        <v>464</v>
      </c>
      <c r="AA73" s="37">
        <v>473</v>
      </c>
      <c r="AB73" s="37">
        <v>471</v>
      </c>
      <c r="AC73" s="37">
        <v>433</v>
      </c>
      <c r="AD73" s="37">
        <v>466</v>
      </c>
      <c r="AE73" s="37">
        <v>464</v>
      </c>
      <c r="AF73" s="37">
        <v>450</v>
      </c>
      <c r="AG73" s="37">
        <v>463</v>
      </c>
      <c r="AH73" s="37">
        <v>451</v>
      </c>
      <c r="AI73" s="37">
        <v>458</v>
      </c>
      <c r="AJ73" s="37">
        <v>355</v>
      </c>
      <c r="AK73" s="35"/>
      <c r="AL73" s="36">
        <v>233</v>
      </c>
      <c r="AM73" s="37">
        <v>237</v>
      </c>
      <c r="AN73" s="37">
        <v>235</v>
      </c>
      <c r="AO73" s="37">
        <v>233</v>
      </c>
      <c r="AP73" s="37">
        <v>224</v>
      </c>
      <c r="AQ73" s="37">
        <v>228</v>
      </c>
      <c r="AR73" s="37">
        <v>236</v>
      </c>
      <c r="AS73" s="37">
        <v>239</v>
      </c>
      <c r="AT73" s="37">
        <v>238</v>
      </c>
      <c r="AU73" s="37">
        <v>237</v>
      </c>
      <c r="AV73" s="37">
        <v>212</v>
      </c>
      <c r="AW73" s="35"/>
      <c r="AX73" s="36">
        <v>120</v>
      </c>
      <c r="AY73" s="37">
        <v>119</v>
      </c>
      <c r="AZ73" s="37">
        <v>121</v>
      </c>
      <c r="BA73" s="37">
        <v>116</v>
      </c>
      <c r="BB73" s="37">
        <v>114</v>
      </c>
      <c r="BC73" s="37">
        <v>120</v>
      </c>
      <c r="BD73" s="37">
        <v>120</v>
      </c>
      <c r="BE73" s="37">
        <v>120</v>
      </c>
      <c r="BF73" s="37">
        <v>120</v>
      </c>
      <c r="BG73" s="37">
        <v>118</v>
      </c>
      <c r="BH73" s="37">
        <v>119</v>
      </c>
    </row>
    <row r="74" spans="1:60" hidden="1" x14ac:dyDescent="0.2">
      <c r="A74" s="37">
        <v>8</v>
      </c>
      <c r="B74" s="37">
        <v>58.6</v>
      </c>
      <c r="C74" s="37">
        <v>57.8</v>
      </c>
      <c r="D74" s="37">
        <v>58.9</v>
      </c>
      <c r="E74" s="37">
        <v>59</v>
      </c>
      <c r="F74" s="37">
        <v>60.5</v>
      </c>
      <c r="G74" s="37">
        <v>58.8</v>
      </c>
      <c r="H74" s="37">
        <v>59.3</v>
      </c>
      <c r="I74" s="37">
        <v>58.2</v>
      </c>
      <c r="J74" s="37">
        <v>59.8</v>
      </c>
      <c r="K74" s="37">
        <v>62.5</v>
      </c>
      <c r="L74" s="37">
        <v>57.9</v>
      </c>
      <c r="M74" s="35"/>
      <c r="N74" s="37">
        <v>936</v>
      </c>
      <c r="O74" s="37">
        <v>923</v>
      </c>
      <c r="P74" s="37">
        <v>936</v>
      </c>
      <c r="Q74" s="37">
        <v>820</v>
      </c>
      <c r="R74" s="37">
        <v>936</v>
      </c>
      <c r="S74" s="37">
        <v>936</v>
      </c>
      <c r="T74" s="37">
        <v>921</v>
      </c>
      <c r="U74" s="37">
        <v>923</v>
      </c>
      <c r="V74" s="37">
        <v>914</v>
      </c>
      <c r="W74" s="37">
        <v>917</v>
      </c>
      <c r="X74" s="37">
        <v>870</v>
      </c>
      <c r="Y74" s="35"/>
      <c r="Z74" s="37">
        <v>455</v>
      </c>
      <c r="AA74" s="37">
        <v>476</v>
      </c>
      <c r="AB74" s="37">
        <v>467</v>
      </c>
      <c r="AC74" s="37">
        <v>332</v>
      </c>
      <c r="AD74" s="37">
        <v>470</v>
      </c>
      <c r="AE74" s="37">
        <v>459</v>
      </c>
      <c r="AF74" s="37">
        <v>447</v>
      </c>
      <c r="AG74" s="37">
        <v>468</v>
      </c>
      <c r="AH74" s="37">
        <v>472</v>
      </c>
      <c r="AI74" s="37">
        <v>477</v>
      </c>
      <c r="AJ74" s="37">
        <v>478</v>
      </c>
      <c r="AK74" s="35"/>
      <c r="AL74" s="37">
        <v>234</v>
      </c>
      <c r="AM74" s="37">
        <v>236</v>
      </c>
      <c r="AN74" s="37">
        <v>239</v>
      </c>
      <c r="AO74" s="37">
        <v>239</v>
      </c>
      <c r="AP74" s="37">
        <v>229</v>
      </c>
      <c r="AQ74" s="37">
        <v>238</v>
      </c>
      <c r="AR74" s="37">
        <v>243</v>
      </c>
      <c r="AS74" s="37">
        <v>235</v>
      </c>
      <c r="AT74" s="37">
        <v>242</v>
      </c>
      <c r="AU74" s="37">
        <v>236</v>
      </c>
      <c r="AV74" s="37">
        <v>246</v>
      </c>
      <c r="AW74" s="35"/>
      <c r="AX74" s="37">
        <v>122</v>
      </c>
      <c r="AY74" s="37">
        <v>116</v>
      </c>
      <c r="AZ74" s="37">
        <v>120</v>
      </c>
      <c r="BA74" s="37">
        <v>120</v>
      </c>
      <c r="BB74" s="37">
        <v>117</v>
      </c>
      <c r="BC74" s="37">
        <v>123</v>
      </c>
      <c r="BD74" s="37">
        <v>122</v>
      </c>
      <c r="BE74" s="37">
        <v>120</v>
      </c>
      <c r="BF74" s="37">
        <v>119</v>
      </c>
      <c r="BG74" s="37">
        <v>121</v>
      </c>
      <c r="BH74" s="37">
        <v>121</v>
      </c>
    </row>
    <row r="75" spans="1:60" hidden="1" x14ac:dyDescent="0.2">
      <c r="A75" s="37">
        <v>9</v>
      </c>
      <c r="B75" s="37">
        <v>58.1</v>
      </c>
      <c r="C75" s="37">
        <v>59</v>
      </c>
      <c r="D75" s="37">
        <v>60.2</v>
      </c>
      <c r="E75" s="37">
        <v>60.2</v>
      </c>
      <c r="F75" s="37">
        <v>62.2</v>
      </c>
      <c r="G75" s="37">
        <v>59</v>
      </c>
      <c r="H75" s="37">
        <v>60.7</v>
      </c>
      <c r="I75" s="37">
        <v>59.2</v>
      </c>
      <c r="J75" s="37">
        <v>61</v>
      </c>
      <c r="K75" s="37">
        <v>62</v>
      </c>
      <c r="L75" s="37">
        <v>58.9</v>
      </c>
      <c r="M75" s="35"/>
      <c r="N75" s="37">
        <v>917</v>
      </c>
      <c r="O75" s="37">
        <v>906</v>
      </c>
      <c r="P75" s="37">
        <v>929</v>
      </c>
      <c r="Q75" s="37">
        <v>910</v>
      </c>
      <c r="R75" s="37">
        <v>929</v>
      </c>
      <c r="S75" s="37">
        <v>918</v>
      </c>
      <c r="T75" s="37">
        <v>931</v>
      </c>
      <c r="U75" s="37">
        <v>894</v>
      </c>
      <c r="V75" s="37">
        <v>918</v>
      </c>
      <c r="W75" s="37">
        <v>909</v>
      </c>
      <c r="X75" s="37">
        <v>883</v>
      </c>
      <c r="Y75" s="35"/>
      <c r="Z75" s="37">
        <v>462</v>
      </c>
      <c r="AA75" s="37">
        <v>466</v>
      </c>
      <c r="AB75" s="37">
        <v>467</v>
      </c>
      <c r="AC75" s="37">
        <v>341</v>
      </c>
      <c r="AD75" s="37">
        <v>461</v>
      </c>
      <c r="AE75" s="37">
        <v>455</v>
      </c>
      <c r="AF75" s="37">
        <v>452</v>
      </c>
      <c r="AG75" s="37">
        <v>464</v>
      </c>
      <c r="AH75" s="37">
        <v>460</v>
      </c>
      <c r="AI75" s="37">
        <v>462</v>
      </c>
      <c r="AJ75" s="37">
        <v>472</v>
      </c>
      <c r="AK75" s="35"/>
      <c r="AL75" s="37">
        <v>228</v>
      </c>
      <c r="AM75" s="37">
        <v>237</v>
      </c>
      <c r="AN75" s="37">
        <v>221</v>
      </c>
      <c r="AO75" s="37">
        <v>235</v>
      </c>
      <c r="AP75" s="37">
        <v>231</v>
      </c>
      <c r="AQ75" s="37">
        <v>230</v>
      </c>
      <c r="AR75" s="37">
        <v>238</v>
      </c>
      <c r="AS75" s="37">
        <v>234</v>
      </c>
      <c r="AT75" s="37">
        <v>238</v>
      </c>
      <c r="AU75" s="37">
        <v>227</v>
      </c>
      <c r="AV75" s="37">
        <v>247</v>
      </c>
      <c r="AW75" s="35"/>
      <c r="AX75" s="37">
        <v>120</v>
      </c>
      <c r="AY75" s="37">
        <v>117</v>
      </c>
      <c r="AZ75" s="37">
        <v>120</v>
      </c>
      <c r="BA75" s="37">
        <v>119</v>
      </c>
      <c r="BB75" s="37">
        <v>117</v>
      </c>
      <c r="BC75" s="37">
        <v>124</v>
      </c>
      <c r="BD75" s="37">
        <v>121</v>
      </c>
      <c r="BE75" s="37">
        <v>120</v>
      </c>
      <c r="BF75" s="37">
        <v>113</v>
      </c>
      <c r="BG75" s="37">
        <v>118</v>
      </c>
      <c r="BH75" s="37">
        <v>122</v>
      </c>
    </row>
    <row r="76" spans="1:60" hidden="1" x14ac:dyDescent="0.2">
      <c r="A76" s="36">
        <v>10</v>
      </c>
      <c r="B76" s="37">
        <v>56.8</v>
      </c>
      <c r="C76" s="37">
        <v>60.1</v>
      </c>
      <c r="D76" s="37">
        <v>59.4</v>
      </c>
      <c r="E76" s="37">
        <v>59.8</v>
      </c>
      <c r="F76" s="37">
        <v>61.1</v>
      </c>
      <c r="G76" s="37">
        <v>59.4</v>
      </c>
      <c r="H76" s="37">
        <v>59.4</v>
      </c>
      <c r="I76" s="37">
        <v>60.4</v>
      </c>
      <c r="J76" s="37">
        <v>59.4</v>
      </c>
      <c r="K76" s="37">
        <v>62.2</v>
      </c>
      <c r="L76" s="37">
        <v>59.6</v>
      </c>
      <c r="M76" s="35"/>
      <c r="N76" s="36">
        <v>913</v>
      </c>
      <c r="O76" s="37">
        <v>929</v>
      </c>
      <c r="P76" s="37">
        <v>936</v>
      </c>
      <c r="Q76" s="37">
        <v>913</v>
      </c>
      <c r="R76" s="37">
        <v>936</v>
      </c>
      <c r="S76" s="37">
        <v>936</v>
      </c>
      <c r="T76" s="37">
        <v>931</v>
      </c>
      <c r="U76" s="37">
        <v>919</v>
      </c>
      <c r="V76" s="37">
        <v>916</v>
      </c>
      <c r="W76" s="37">
        <v>926</v>
      </c>
      <c r="X76" s="37">
        <v>929</v>
      </c>
      <c r="Y76" s="35"/>
      <c r="Z76" s="36">
        <v>471</v>
      </c>
      <c r="AA76" s="37">
        <v>455</v>
      </c>
      <c r="AB76" s="37">
        <v>462</v>
      </c>
      <c r="AC76" s="37">
        <v>343</v>
      </c>
      <c r="AD76" s="37">
        <v>457</v>
      </c>
      <c r="AE76" s="37">
        <v>458</v>
      </c>
      <c r="AF76" s="37">
        <v>462</v>
      </c>
      <c r="AG76" s="37">
        <v>455</v>
      </c>
      <c r="AH76" s="37">
        <v>463</v>
      </c>
      <c r="AI76" s="37">
        <v>474</v>
      </c>
      <c r="AJ76" s="37">
        <v>479</v>
      </c>
      <c r="AK76" s="35"/>
      <c r="AL76" s="36">
        <v>238</v>
      </c>
      <c r="AM76" s="37">
        <v>241</v>
      </c>
      <c r="AN76" s="37">
        <v>216</v>
      </c>
      <c r="AO76" s="37">
        <v>233</v>
      </c>
      <c r="AP76" s="37">
        <v>236</v>
      </c>
      <c r="AQ76" s="37">
        <v>237</v>
      </c>
      <c r="AR76" s="37">
        <v>239</v>
      </c>
      <c r="AS76" s="37">
        <v>252</v>
      </c>
      <c r="AT76" s="37">
        <v>240</v>
      </c>
      <c r="AU76" s="37">
        <v>241</v>
      </c>
      <c r="AV76" s="37">
        <v>246</v>
      </c>
      <c r="AW76" s="35"/>
      <c r="AX76" s="36">
        <v>124</v>
      </c>
      <c r="AY76" s="37">
        <v>118</v>
      </c>
      <c r="AZ76" s="37">
        <v>119</v>
      </c>
      <c r="BA76" s="37">
        <v>121</v>
      </c>
      <c r="BB76" s="37">
        <v>121</v>
      </c>
      <c r="BC76" s="37">
        <v>127</v>
      </c>
      <c r="BD76" s="37">
        <v>121</v>
      </c>
      <c r="BE76" s="37">
        <v>118</v>
      </c>
      <c r="BF76" s="37">
        <v>120</v>
      </c>
      <c r="BG76" s="37">
        <v>117</v>
      </c>
      <c r="BH76" s="37">
        <v>119</v>
      </c>
    </row>
    <row r="77" spans="1:60" hidden="1" x14ac:dyDescent="0.2">
      <c r="A77" s="37">
        <v>11</v>
      </c>
      <c r="B77" s="37">
        <v>60.6</v>
      </c>
      <c r="C77" s="37">
        <v>60.2</v>
      </c>
      <c r="D77" s="37">
        <v>61.3</v>
      </c>
      <c r="E77" s="37">
        <v>58.6</v>
      </c>
      <c r="F77" s="37">
        <v>62.1</v>
      </c>
      <c r="G77" s="37">
        <v>60.9</v>
      </c>
      <c r="H77" s="37">
        <v>60.4</v>
      </c>
      <c r="I77" s="37">
        <v>58.4</v>
      </c>
      <c r="J77" s="37">
        <v>59.6</v>
      </c>
      <c r="K77" s="37">
        <v>62.1</v>
      </c>
      <c r="L77" s="37">
        <v>58.2</v>
      </c>
      <c r="M77" s="35"/>
      <c r="N77" s="37">
        <v>901</v>
      </c>
      <c r="O77" s="37">
        <v>918</v>
      </c>
      <c r="P77" s="37">
        <v>926</v>
      </c>
      <c r="Q77" s="37">
        <v>891</v>
      </c>
      <c r="R77" s="37">
        <v>922</v>
      </c>
      <c r="S77" s="37">
        <v>933</v>
      </c>
      <c r="T77" s="37">
        <v>910</v>
      </c>
      <c r="U77" s="37">
        <v>918</v>
      </c>
      <c r="V77" s="37">
        <v>919</v>
      </c>
      <c r="W77" s="37">
        <v>904</v>
      </c>
      <c r="X77" s="37">
        <v>902</v>
      </c>
      <c r="Y77" s="35"/>
      <c r="Z77" s="37">
        <v>465</v>
      </c>
      <c r="AA77" s="37">
        <v>462</v>
      </c>
      <c r="AB77" s="37">
        <v>420</v>
      </c>
      <c r="AC77" s="37">
        <v>341</v>
      </c>
      <c r="AD77" s="37">
        <v>455</v>
      </c>
      <c r="AE77" s="37">
        <v>453</v>
      </c>
      <c r="AF77" s="37">
        <v>469</v>
      </c>
      <c r="AG77" s="37">
        <v>450</v>
      </c>
      <c r="AH77" s="37">
        <v>461</v>
      </c>
      <c r="AI77" s="37">
        <v>454</v>
      </c>
      <c r="AJ77" s="37">
        <v>474</v>
      </c>
      <c r="AK77" s="35"/>
      <c r="AL77" s="37">
        <v>234</v>
      </c>
      <c r="AM77" s="37">
        <v>237</v>
      </c>
      <c r="AN77" s="37">
        <v>214</v>
      </c>
      <c r="AO77" s="37">
        <v>237</v>
      </c>
      <c r="AP77" s="37">
        <v>232</v>
      </c>
      <c r="AQ77" s="37">
        <v>231</v>
      </c>
      <c r="AR77" s="37">
        <v>237</v>
      </c>
      <c r="AS77" s="37">
        <v>241</v>
      </c>
      <c r="AT77" s="37">
        <v>230</v>
      </c>
      <c r="AU77" s="37">
        <v>238</v>
      </c>
      <c r="AV77" s="37">
        <v>240</v>
      </c>
      <c r="AW77" s="35"/>
      <c r="AX77" s="37">
        <v>121</v>
      </c>
      <c r="AY77" s="37">
        <v>116</v>
      </c>
      <c r="AZ77" s="37">
        <v>121</v>
      </c>
      <c r="BA77" s="37">
        <v>116</v>
      </c>
      <c r="BB77" s="37">
        <v>121</v>
      </c>
      <c r="BC77" s="37">
        <v>126</v>
      </c>
      <c r="BD77" s="37">
        <v>121</v>
      </c>
      <c r="BE77" s="37">
        <v>115</v>
      </c>
      <c r="BF77" s="37">
        <v>117</v>
      </c>
      <c r="BG77" s="37">
        <v>117</v>
      </c>
      <c r="BH77" s="37">
        <v>115</v>
      </c>
    </row>
    <row r="78" spans="1:60" hidden="1" x14ac:dyDescent="0.2">
      <c r="A78" s="37">
        <v>12</v>
      </c>
      <c r="B78" s="37">
        <v>61.9</v>
      </c>
      <c r="C78" s="37">
        <v>59.7</v>
      </c>
      <c r="D78" s="37">
        <v>59.7</v>
      </c>
      <c r="E78" s="37">
        <v>60.7</v>
      </c>
      <c r="F78" s="37">
        <v>59.5</v>
      </c>
      <c r="G78" s="37">
        <v>59.4</v>
      </c>
      <c r="H78" s="37">
        <v>59.5</v>
      </c>
      <c r="I78" s="37">
        <v>59.5</v>
      </c>
      <c r="J78" s="37">
        <v>59.9</v>
      </c>
      <c r="K78" s="37">
        <v>60.2</v>
      </c>
      <c r="L78" s="37">
        <v>58.6</v>
      </c>
      <c r="M78" s="35"/>
      <c r="N78" s="37">
        <v>930</v>
      </c>
      <c r="O78" s="37">
        <v>935</v>
      </c>
      <c r="P78" s="37">
        <v>936</v>
      </c>
      <c r="Q78" s="37">
        <v>933</v>
      </c>
      <c r="R78" s="37">
        <v>932</v>
      </c>
      <c r="S78" s="37">
        <v>913</v>
      </c>
      <c r="T78" s="37">
        <v>895</v>
      </c>
      <c r="U78" s="37">
        <v>936</v>
      </c>
      <c r="V78" s="37">
        <v>924</v>
      </c>
      <c r="W78" s="37">
        <v>893</v>
      </c>
      <c r="X78" s="37">
        <v>908</v>
      </c>
      <c r="Y78" s="35"/>
      <c r="Z78" s="37">
        <v>476</v>
      </c>
      <c r="AA78" s="37">
        <v>463</v>
      </c>
      <c r="AB78" s="37">
        <v>440</v>
      </c>
      <c r="AC78" s="37">
        <v>345</v>
      </c>
      <c r="AD78" s="37">
        <v>428</v>
      </c>
      <c r="AE78" s="37">
        <v>467</v>
      </c>
      <c r="AF78" s="37">
        <v>479</v>
      </c>
      <c r="AG78" s="37">
        <v>453</v>
      </c>
      <c r="AH78" s="37">
        <v>460</v>
      </c>
      <c r="AI78" s="37">
        <v>442</v>
      </c>
      <c r="AJ78" s="37">
        <v>470</v>
      </c>
      <c r="AK78" s="35"/>
      <c r="AL78" s="37">
        <v>239</v>
      </c>
      <c r="AM78" s="37">
        <v>242</v>
      </c>
      <c r="AN78" s="37">
        <v>218</v>
      </c>
      <c r="AO78" s="37">
        <v>239</v>
      </c>
      <c r="AP78" s="37">
        <v>238</v>
      </c>
      <c r="AQ78" s="37">
        <v>239</v>
      </c>
      <c r="AR78" s="37">
        <v>238</v>
      </c>
      <c r="AS78" s="37">
        <v>238</v>
      </c>
      <c r="AT78" s="37">
        <v>226</v>
      </c>
      <c r="AU78" s="37">
        <v>236</v>
      </c>
      <c r="AV78" s="37">
        <v>250</v>
      </c>
      <c r="AW78" s="35"/>
      <c r="AX78" s="37">
        <v>124</v>
      </c>
      <c r="AY78" s="37">
        <v>116</v>
      </c>
      <c r="AZ78" s="37">
        <v>121</v>
      </c>
      <c r="BA78" s="37">
        <v>121</v>
      </c>
      <c r="BB78" s="37">
        <v>120</v>
      </c>
      <c r="BC78" s="37">
        <v>127</v>
      </c>
      <c r="BD78" s="37">
        <v>123</v>
      </c>
      <c r="BE78" s="37">
        <v>114</v>
      </c>
      <c r="BF78" s="37">
        <v>120</v>
      </c>
      <c r="BG78" s="37">
        <v>117</v>
      </c>
      <c r="BH78" s="37">
        <v>121</v>
      </c>
    </row>
    <row r="79" spans="1:60" hidden="1" x14ac:dyDescent="0.2">
      <c r="A79" s="36">
        <v>13</v>
      </c>
      <c r="B79" s="37">
        <v>59.6</v>
      </c>
      <c r="C79" s="37">
        <v>61.3</v>
      </c>
      <c r="D79" s="37">
        <v>60.7</v>
      </c>
      <c r="E79" s="37">
        <v>61.9</v>
      </c>
      <c r="F79" s="37">
        <v>59.9</v>
      </c>
      <c r="G79" s="37">
        <v>60.3</v>
      </c>
      <c r="H79" s="37">
        <v>57.7</v>
      </c>
      <c r="I79" s="37">
        <v>60.7</v>
      </c>
      <c r="J79" s="37">
        <v>61.4</v>
      </c>
      <c r="K79" s="37">
        <v>60.9</v>
      </c>
      <c r="L79" s="37">
        <v>58.8</v>
      </c>
      <c r="M79" s="35"/>
      <c r="N79" s="36">
        <v>917</v>
      </c>
      <c r="O79" s="37">
        <v>916</v>
      </c>
      <c r="P79" s="37">
        <v>936</v>
      </c>
      <c r="Q79" s="37">
        <v>910</v>
      </c>
      <c r="R79" s="37">
        <v>914</v>
      </c>
      <c r="S79" s="37">
        <v>901</v>
      </c>
      <c r="T79" s="37">
        <v>893</v>
      </c>
      <c r="U79" s="37">
        <v>932</v>
      </c>
      <c r="V79" s="37">
        <v>913</v>
      </c>
      <c r="W79" s="37">
        <v>874</v>
      </c>
      <c r="X79" s="37">
        <v>874</v>
      </c>
      <c r="Y79" s="35"/>
      <c r="Z79" s="36">
        <v>466</v>
      </c>
      <c r="AA79" s="37">
        <v>466</v>
      </c>
      <c r="AB79" s="37">
        <v>433</v>
      </c>
      <c r="AC79" s="37">
        <v>341</v>
      </c>
      <c r="AD79" s="37">
        <v>431</v>
      </c>
      <c r="AE79" s="37">
        <v>469</v>
      </c>
      <c r="AF79" s="37">
        <v>480</v>
      </c>
      <c r="AG79" s="37">
        <v>453</v>
      </c>
      <c r="AH79" s="37">
        <v>470</v>
      </c>
      <c r="AI79" s="37">
        <v>456</v>
      </c>
      <c r="AJ79" s="37">
        <v>466</v>
      </c>
      <c r="AK79" s="35"/>
      <c r="AL79" s="36">
        <v>237</v>
      </c>
      <c r="AM79" s="37">
        <v>236</v>
      </c>
      <c r="AN79" s="37">
        <v>218</v>
      </c>
      <c r="AO79" s="37">
        <v>229</v>
      </c>
      <c r="AP79" s="37">
        <v>234</v>
      </c>
      <c r="AQ79" s="37">
        <v>233</v>
      </c>
      <c r="AR79" s="37">
        <v>235</v>
      </c>
      <c r="AS79" s="37">
        <v>238</v>
      </c>
      <c r="AT79" s="37">
        <v>228</v>
      </c>
      <c r="AU79" s="37">
        <v>234</v>
      </c>
      <c r="AV79" s="37">
        <v>242</v>
      </c>
      <c r="AW79" s="35"/>
      <c r="AX79" s="36">
        <v>118</v>
      </c>
      <c r="AY79" s="37">
        <v>113</v>
      </c>
      <c r="AZ79" s="37">
        <v>118</v>
      </c>
      <c r="BA79" s="37">
        <v>119</v>
      </c>
      <c r="BB79" s="37">
        <v>119</v>
      </c>
      <c r="BC79" s="37">
        <v>127</v>
      </c>
      <c r="BD79" s="37">
        <v>120</v>
      </c>
      <c r="BE79" s="37">
        <v>116</v>
      </c>
      <c r="BF79" s="37">
        <v>119</v>
      </c>
      <c r="BG79" s="37">
        <v>117</v>
      </c>
      <c r="BH79" s="37">
        <v>121</v>
      </c>
    </row>
    <row r="80" spans="1:60" hidden="1" x14ac:dyDescent="0.2">
      <c r="A80" s="37">
        <v>14</v>
      </c>
      <c r="B80" s="37">
        <v>59.5</v>
      </c>
      <c r="C80" s="37">
        <v>60.2</v>
      </c>
      <c r="D80" s="37">
        <v>59.5</v>
      </c>
      <c r="E80" s="37">
        <v>60.5</v>
      </c>
      <c r="F80" s="37">
        <v>60.7</v>
      </c>
      <c r="G80" s="37">
        <v>59.2</v>
      </c>
      <c r="H80" s="37">
        <v>58.2</v>
      </c>
      <c r="I80" s="37">
        <v>59.7</v>
      </c>
      <c r="J80" s="37">
        <v>60.4</v>
      </c>
      <c r="K80" s="37">
        <v>59.2</v>
      </c>
      <c r="L80" s="37">
        <v>59.4</v>
      </c>
      <c r="M80" s="35"/>
      <c r="N80" s="37">
        <v>921</v>
      </c>
      <c r="O80" s="37">
        <v>936</v>
      </c>
      <c r="P80" s="37">
        <v>936</v>
      </c>
      <c r="Q80" s="37">
        <v>921</v>
      </c>
      <c r="R80" s="37">
        <v>932</v>
      </c>
      <c r="S80" s="37">
        <v>917</v>
      </c>
      <c r="T80" s="37">
        <v>930</v>
      </c>
      <c r="U80" s="37">
        <v>910</v>
      </c>
      <c r="V80" s="37">
        <v>935</v>
      </c>
      <c r="W80" s="37">
        <v>919</v>
      </c>
      <c r="X80" s="37">
        <v>895</v>
      </c>
      <c r="Y80" s="35"/>
      <c r="Z80" s="37">
        <v>472</v>
      </c>
      <c r="AA80" s="37">
        <v>468</v>
      </c>
      <c r="AB80" s="37">
        <v>454</v>
      </c>
      <c r="AC80" s="37">
        <v>340</v>
      </c>
      <c r="AD80" s="37">
        <v>455</v>
      </c>
      <c r="AE80" s="37">
        <v>474</v>
      </c>
      <c r="AF80" s="37">
        <v>480</v>
      </c>
      <c r="AG80" s="37">
        <v>452</v>
      </c>
      <c r="AH80" s="37">
        <v>475</v>
      </c>
      <c r="AI80" s="37">
        <v>470</v>
      </c>
      <c r="AJ80" s="37">
        <v>478</v>
      </c>
      <c r="AK80" s="35"/>
      <c r="AL80" s="37">
        <v>238</v>
      </c>
      <c r="AM80" s="37">
        <v>238</v>
      </c>
      <c r="AN80" s="37">
        <v>220</v>
      </c>
      <c r="AO80" s="37">
        <v>234</v>
      </c>
      <c r="AP80" s="37">
        <v>234</v>
      </c>
      <c r="AQ80" s="37">
        <v>234</v>
      </c>
      <c r="AR80" s="37">
        <v>247</v>
      </c>
      <c r="AS80" s="37">
        <v>243</v>
      </c>
      <c r="AT80" s="37">
        <v>243</v>
      </c>
      <c r="AU80" s="37">
        <v>240</v>
      </c>
      <c r="AV80" s="37">
        <v>244</v>
      </c>
      <c r="AW80" s="35"/>
      <c r="AX80" s="37">
        <v>119</v>
      </c>
      <c r="AY80" s="37">
        <v>116</v>
      </c>
      <c r="AZ80" s="37">
        <v>122</v>
      </c>
      <c r="BA80" s="37">
        <v>116</v>
      </c>
      <c r="BB80" s="37">
        <v>117</v>
      </c>
      <c r="BC80" s="37">
        <v>118</v>
      </c>
      <c r="BD80" s="37">
        <v>108</v>
      </c>
      <c r="BE80" s="37">
        <v>121</v>
      </c>
      <c r="BF80" s="37">
        <v>119</v>
      </c>
      <c r="BG80" s="37">
        <v>120</v>
      </c>
      <c r="BH80" s="37">
        <v>121</v>
      </c>
    </row>
    <row r="81" spans="1:60" hidden="1" x14ac:dyDescent="0.2">
      <c r="A81" s="37">
        <v>15</v>
      </c>
      <c r="B81" s="37">
        <v>59.8</v>
      </c>
      <c r="C81" s="37">
        <v>59.4</v>
      </c>
      <c r="D81" s="37">
        <v>59.3</v>
      </c>
      <c r="E81" s="37">
        <v>61.4</v>
      </c>
      <c r="F81" s="37">
        <v>61.2</v>
      </c>
      <c r="G81" s="37">
        <v>60.4</v>
      </c>
      <c r="H81" s="37">
        <v>58.8</v>
      </c>
      <c r="I81" s="37">
        <v>60.1</v>
      </c>
      <c r="J81" s="37">
        <v>60.1</v>
      </c>
      <c r="K81" s="37">
        <v>61.7</v>
      </c>
      <c r="L81" s="37">
        <v>60.9</v>
      </c>
      <c r="M81" s="35"/>
      <c r="N81" s="37">
        <v>913</v>
      </c>
      <c r="O81" s="37">
        <v>913</v>
      </c>
      <c r="P81" s="37">
        <v>929</v>
      </c>
      <c r="Q81" s="37">
        <v>921</v>
      </c>
      <c r="R81" s="37">
        <v>921</v>
      </c>
      <c r="S81" s="37">
        <v>907</v>
      </c>
      <c r="T81" s="37">
        <v>868</v>
      </c>
      <c r="U81" s="37">
        <v>927</v>
      </c>
      <c r="V81" s="37">
        <v>936</v>
      </c>
      <c r="W81" s="37">
        <v>910</v>
      </c>
      <c r="X81" s="37">
        <v>904</v>
      </c>
      <c r="Y81" s="35"/>
      <c r="Z81" s="37">
        <v>464</v>
      </c>
      <c r="AA81" s="37">
        <v>488</v>
      </c>
      <c r="AB81" s="37">
        <v>470</v>
      </c>
      <c r="AC81" s="37">
        <v>328</v>
      </c>
      <c r="AD81" s="37">
        <v>453</v>
      </c>
      <c r="AE81" s="37">
        <v>472</v>
      </c>
      <c r="AF81" s="37">
        <v>484</v>
      </c>
      <c r="AG81" s="37">
        <v>455</v>
      </c>
      <c r="AH81" s="37">
        <v>468</v>
      </c>
      <c r="AI81" s="37">
        <v>465</v>
      </c>
      <c r="AJ81" s="37">
        <v>470</v>
      </c>
      <c r="AK81" s="35"/>
      <c r="AL81" s="37">
        <v>235</v>
      </c>
      <c r="AM81" s="37">
        <v>236</v>
      </c>
      <c r="AN81" s="37">
        <v>232</v>
      </c>
      <c r="AO81" s="37">
        <v>229</v>
      </c>
      <c r="AP81" s="37">
        <v>221</v>
      </c>
      <c r="AQ81" s="37">
        <v>227</v>
      </c>
      <c r="AR81" s="37">
        <v>236</v>
      </c>
      <c r="AS81" s="37">
        <v>237</v>
      </c>
      <c r="AT81" s="37">
        <v>235</v>
      </c>
      <c r="AU81" s="37">
        <v>231</v>
      </c>
      <c r="AV81" s="37">
        <v>235</v>
      </c>
      <c r="AW81" s="35"/>
      <c r="AX81" s="37">
        <v>120</v>
      </c>
      <c r="AY81" s="37">
        <v>114</v>
      </c>
      <c r="AZ81" s="37">
        <v>119</v>
      </c>
      <c r="BA81" s="37">
        <v>116</v>
      </c>
      <c r="BB81" s="37">
        <v>122</v>
      </c>
      <c r="BC81" s="37">
        <v>119</v>
      </c>
      <c r="BD81" s="37">
        <v>118</v>
      </c>
      <c r="BE81" s="37">
        <v>120</v>
      </c>
      <c r="BF81" s="37">
        <v>118</v>
      </c>
      <c r="BG81" s="37">
        <v>121</v>
      </c>
      <c r="BH81" s="37">
        <v>115</v>
      </c>
    </row>
    <row r="82" spans="1:60" hidden="1" x14ac:dyDescent="0.2">
      <c r="A82" s="36">
        <v>16</v>
      </c>
      <c r="B82" s="37">
        <v>59.8</v>
      </c>
      <c r="C82" s="37">
        <v>58.1</v>
      </c>
      <c r="D82" s="37">
        <v>58.4</v>
      </c>
      <c r="E82" s="37">
        <v>60.5</v>
      </c>
      <c r="F82" s="37">
        <v>58.5</v>
      </c>
      <c r="G82" s="37">
        <v>59.3</v>
      </c>
      <c r="H82" s="37">
        <v>57.7</v>
      </c>
      <c r="I82" s="37">
        <v>59.3</v>
      </c>
      <c r="J82" s="37">
        <v>59.7</v>
      </c>
      <c r="K82" s="37">
        <v>60.4</v>
      </c>
      <c r="L82" s="37">
        <v>60.3</v>
      </c>
      <c r="M82" s="35"/>
      <c r="N82" s="36">
        <v>868</v>
      </c>
      <c r="O82" s="37">
        <v>918</v>
      </c>
      <c r="P82" s="37">
        <v>936</v>
      </c>
      <c r="Q82" s="37">
        <v>930</v>
      </c>
      <c r="R82" s="37">
        <v>934</v>
      </c>
      <c r="S82" s="37">
        <v>898</v>
      </c>
      <c r="T82" s="37">
        <v>811</v>
      </c>
      <c r="U82" s="37">
        <v>932</v>
      </c>
      <c r="V82" s="37">
        <v>936</v>
      </c>
      <c r="W82" s="37">
        <v>918</v>
      </c>
      <c r="X82" s="37">
        <v>936</v>
      </c>
      <c r="Y82" s="35"/>
      <c r="Z82" s="36">
        <v>493</v>
      </c>
      <c r="AA82" s="37">
        <v>474</v>
      </c>
      <c r="AB82" s="37">
        <v>489</v>
      </c>
      <c r="AC82" s="37">
        <v>347</v>
      </c>
      <c r="AD82" s="37">
        <v>450</v>
      </c>
      <c r="AE82" s="37">
        <v>480</v>
      </c>
      <c r="AF82" s="37">
        <v>478</v>
      </c>
      <c r="AG82" s="37">
        <v>450</v>
      </c>
      <c r="AH82" s="37">
        <v>473</v>
      </c>
      <c r="AI82" s="37">
        <v>472</v>
      </c>
      <c r="AJ82" s="37">
        <v>478</v>
      </c>
      <c r="AK82" s="35"/>
      <c r="AL82" s="36">
        <v>237</v>
      </c>
      <c r="AM82" s="37">
        <v>238</v>
      </c>
      <c r="AN82" s="37">
        <v>226</v>
      </c>
      <c r="AO82" s="37">
        <v>230</v>
      </c>
      <c r="AP82" s="37">
        <v>229</v>
      </c>
      <c r="AQ82" s="37">
        <v>249</v>
      </c>
      <c r="AR82" s="37">
        <v>245</v>
      </c>
      <c r="AS82" s="37">
        <v>243</v>
      </c>
      <c r="AT82" s="37">
        <v>233</v>
      </c>
      <c r="AU82" s="37">
        <v>240</v>
      </c>
      <c r="AV82" s="37">
        <v>241</v>
      </c>
      <c r="AW82" s="35"/>
      <c r="AX82" s="36">
        <v>121</v>
      </c>
      <c r="AY82" s="37">
        <v>118</v>
      </c>
      <c r="AZ82" s="37">
        <v>120</v>
      </c>
      <c r="BA82" s="37">
        <v>120</v>
      </c>
      <c r="BB82" s="37">
        <v>122</v>
      </c>
      <c r="BC82" s="37">
        <v>117</v>
      </c>
      <c r="BD82" s="37">
        <v>119</v>
      </c>
      <c r="BE82" s="37">
        <v>120</v>
      </c>
      <c r="BF82" s="37">
        <v>115</v>
      </c>
      <c r="BG82" s="37">
        <v>124</v>
      </c>
      <c r="BH82" s="37">
        <v>120</v>
      </c>
    </row>
    <row r="83" spans="1:60" hidden="1" x14ac:dyDescent="0.2">
      <c r="A83" s="37">
        <v>17</v>
      </c>
      <c r="B83" s="37">
        <v>59.7</v>
      </c>
      <c r="C83" s="37">
        <v>59.4</v>
      </c>
      <c r="D83" s="37">
        <v>60.9</v>
      </c>
      <c r="E83" s="37">
        <v>61.1</v>
      </c>
      <c r="F83" s="37">
        <v>54.9</v>
      </c>
      <c r="G83" s="37">
        <v>59.1</v>
      </c>
      <c r="H83" s="37">
        <v>58.9</v>
      </c>
      <c r="I83" s="37">
        <v>59.6</v>
      </c>
      <c r="J83" s="37">
        <v>61.6</v>
      </c>
      <c r="K83" s="37">
        <v>61.3</v>
      </c>
      <c r="L83" s="37">
        <v>61.3</v>
      </c>
      <c r="M83" s="35"/>
      <c r="N83" s="37">
        <v>849</v>
      </c>
      <c r="O83" s="37">
        <v>914</v>
      </c>
      <c r="P83" s="37">
        <v>934</v>
      </c>
      <c r="Q83" s="37">
        <v>919</v>
      </c>
      <c r="R83" s="37">
        <v>917</v>
      </c>
      <c r="S83" s="37">
        <v>920</v>
      </c>
      <c r="T83" s="37">
        <v>891</v>
      </c>
      <c r="U83" s="37">
        <v>926</v>
      </c>
      <c r="V83" s="37">
        <v>906</v>
      </c>
      <c r="W83" s="37">
        <v>894</v>
      </c>
      <c r="X83" s="37">
        <v>917</v>
      </c>
      <c r="Y83" s="35"/>
      <c r="Z83" s="37">
        <v>497</v>
      </c>
      <c r="AA83" s="37">
        <v>483</v>
      </c>
      <c r="AB83" s="37">
        <v>464</v>
      </c>
      <c r="AC83" s="37">
        <v>342</v>
      </c>
      <c r="AD83" s="37">
        <v>458</v>
      </c>
      <c r="AE83" s="37">
        <v>469</v>
      </c>
      <c r="AF83" s="37">
        <v>467</v>
      </c>
      <c r="AG83" s="37">
        <v>455</v>
      </c>
      <c r="AH83" s="37">
        <v>466</v>
      </c>
      <c r="AI83" s="37">
        <v>467</v>
      </c>
      <c r="AJ83" s="37">
        <v>472</v>
      </c>
      <c r="AK83" s="35"/>
      <c r="AL83" s="37">
        <v>234</v>
      </c>
      <c r="AM83" s="37">
        <v>237</v>
      </c>
      <c r="AN83" s="37">
        <v>232</v>
      </c>
      <c r="AO83" s="37">
        <v>230</v>
      </c>
      <c r="AP83" s="37">
        <v>232</v>
      </c>
      <c r="AQ83" s="37">
        <v>234</v>
      </c>
      <c r="AR83" s="37">
        <v>238</v>
      </c>
      <c r="AS83" s="37">
        <v>238</v>
      </c>
      <c r="AT83" s="37">
        <v>238</v>
      </c>
      <c r="AU83" s="37">
        <v>236</v>
      </c>
      <c r="AV83" s="37">
        <v>234</v>
      </c>
      <c r="AW83" s="35"/>
      <c r="AX83" s="37">
        <v>120</v>
      </c>
      <c r="AY83" s="37">
        <v>117</v>
      </c>
      <c r="AZ83" s="37">
        <v>115</v>
      </c>
      <c r="BA83" s="37">
        <v>120</v>
      </c>
      <c r="BB83" s="37">
        <v>120</v>
      </c>
      <c r="BC83" s="37">
        <v>117</v>
      </c>
      <c r="BD83" s="37">
        <v>123</v>
      </c>
      <c r="BE83" s="37">
        <v>120</v>
      </c>
      <c r="BF83" s="37">
        <v>112</v>
      </c>
      <c r="BG83" s="37">
        <v>124</v>
      </c>
      <c r="BH83" s="37">
        <v>117</v>
      </c>
    </row>
    <row r="84" spans="1:60" hidden="1" x14ac:dyDescent="0.2">
      <c r="A84" s="37">
        <v>18</v>
      </c>
      <c r="B84" s="37">
        <v>60.1</v>
      </c>
      <c r="C84" s="37">
        <v>56.4</v>
      </c>
      <c r="D84" s="37">
        <v>58.7</v>
      </c>
      <c r="E84" s="37">
        <v>60.5</v>
      </c>
      <c r="F84" s="37">
        <v>60.3</v>
      </c>
      <c r="G84" s="37">
        <v>59.1</v>
      </c>
      <c r="H84" s="37">
        <v>58.4</v>
      </c>
      <c r="I84" s="37">
        <v>59</v>
      </c>
      <c r="J84" s="37">
        <v>57.4</v>
      </c>
      <c r="K84" s="37">
        <v>60.5</v>
      </c>
      <c r="L84" s="37">
        <v>59.2</v>
      </c>
      <c r="M84" s="35"/>
      <c r="N84" s="37">
        <v>859</v>
      </c>
      <c r="O84" s="37">
        <v>902</v>
      </c>
      <c r="P84" s="37">
        <v>878</v>
      </c>
      <c r="Q84" s="37">
        <v>935</v>
      </c>
      <c r="R84" s="37">
        <v>923</v>
      </c>
      <c r="S84" s="37">
        <v>925</v>
      </c>
      <c r="T84" s="37">
        <v>921</v>
      </c>
      <c r="U84" s="37">
        <v>936</v>
      </c>
      <c r="V84" s="37">
        <v>931</v>
      </c>
      <c r="W84" s="37">
        <v>929</v>
      </c>
      <c r="X84" s="37">
        <v>927</v>
      </c>
      <c r="Y84" s="35"/>
      <c r="Z84" s="37">
        <v>480</v>
      </c>
      <c r="AA84" s="37">
        <v>436</v>
      </c>
      <c r="AB84" s="37">
        <v>455</v>
      </c>
      <c r="AC84" s="37">
        <v>336</v>
      </c>
      <c r="AD84" s="37">
        <v>463</v>
      </c>
      <c r="AE84" s="37">
        <v>477</v>
      </c>
      <c r="AF84" s="37">
        <v>454</v>
      </c>
      <c r="AG84" s="37">
        <v>459</v>
      </c>
      <c r="AH84" s="37">
        <v>465</v>
      </c>
      <c r="AI84" s="37">
        <v>475</v>
      </c>
      <c r="AJ84" s="37">
        <v>457</v>
      </c>
      <c r="AK84" s="35"/>
      <c r="AL84" s="37">
        <v>237</v>
      </c>
      <c r="AM84" s="37">
        <v>240</v>
      </c>
      <c r="AN84" s="37">
        <v>233</v>
      </c>
      <c r="AO84" s="37">
        <v>225</v>
      </c>
      <c r="AP84" s="37">
        <v>236</v>
      </c>
      <c r="AQ84" s="37">
        <v>234</v>
      </c>
      <c r="AR84" s="37">
        <v>236</v>
      </c>
      <c r="AS84" s="37">
        <v>245</v>
      </c>
      <c r="AT84" s="37">
        <v>239</v>
      </c>
      <c r="AU84" s="37">
        <v>232</v>
      </c>
      <c r="AV84" s="37">
        <v>234</v>
      </c>
      <c r="AW84" s="35"/>
      <c r="AX84" s="37">
        <v>105</v>
      </c>
      <c r="AY84" s="37">
        <v>117</v>
      </c>
      <c r="AZ84" s="37">
        <v>118</v>
      </c>
      <c r="BA84" s="37">
        <v>121</v>
      </c>
      <c r="BB84" s="37">
        <v>119</v>
      </c>
      <c r="BC84" s="37">
        <v>118</v>
      </c>
      <c r="BD84" s="37">
        <v>121</v>
      </c>
      <c r="BE84" s="37">
        <v>119</v>
      </c>
      <c r="BF84" s="37">
        <v>119</v>
      </c>
      <c r="BG84" s="37">
        <v>122</v>
      </c>
      <c r="BH84" s="37">
        <v>118</v>
      </c>
    </row>
    <row r="85" spans="1:60" hidden="1" x14ac:dyDescent="0.2">
      <c r="A85" s="36">
        <v>19</v>
      </c>
      <c r="B85" s="37">
        <v>59.9</v>
      </c>
      <c r="C85" s="37">
        <v>58.6</v>
      </c>
      <c r="D85" s="37">
        <v>59.4</v>
      </c>
      <c r="E85" s="37">
        <v>61.5</v>
      </c>
      <c r="F85" s="37">
        <v>62</v>
      </c>
      <c r="G85" s="37">
        <v>60.4</v>
      </c>
      <c r="H85" s="37">
        <v>58</v>
      </c>
      <c r="I85" s="37">
        <v>60.1</v>
      </c>
      <c r="J85" s="37">
        <v>57.1</v>
      </c>
      <c r="K85" s="37">
        <v>59.8</v>
      </c>
      <c r="L85" s="37">
        <v>58.8</v>
      </c>
      <c r="M85" s="35"/>
      <c r="N85" s="36">
        <v>892</v>
      </c>
      <c r="O85" s="37">
        <v>906</v>
      </c>
      <c r="P85" s="37">
        <v>914</v>
      </c>
      <c r="Q85" s="37">
        <v>891</v>
      </c>
      <c r="R85" s="37">
        <v>934</v>
      </c>
      <c r="S85" s="37">
        <v>919</v>
      </c>
      <c r="T85" s="37">
        <v>908</v>
      </c>
      <c r="U85" s="37">
        <v>927</v>
      </c>
      <c r="V85" s="37">
        <v>913</v>
      </c>
      <c r="W85" s="37">
        <v>913</v>
      </c>
      <c r="X85" s="37">
        <v>905</v>
      </c>
      <c r="Y85" s="35"/>
      <c r="Z85" s="36">
        <v>467</v>
      </c>
      <c r="AA85" s="37">
        <v>467</v>
      </c>
      <c r="AB85" s="37">
        <v>459</v>
      </c>
      <c r="AC85" s="37">
        <v>344</v>
      </c>
      <c r="AD85" s="37">
        <v>454</v>
      </c>
      <c r="AE85" s="37">
        <v>467</v>
      </c>
      <c r="AF85" s="37">
        <v>464</v>
      </c>
      <c r="AG85" s="37">
        <v>450</v>
      </c>
      <c r="AH85" s="37">
        <v>468</v>
      </c>
      <c r="AI85" s="37">
        <v>463</v>
      </c>
      <c r="AJ85" s="37">
        <v>468</v>
      </c>
      <c r="AK85" s="35"/>
      <c r="AL85" s="36">
        <v>232</v>
      </c>
      <c r="AM85" s="37">
        <v>235</v>
      </c>
      <c r="AN85" s="37">
        <v>228</v>
      </c>
      <c r="AO85" s="37">
        <v>225</v>
      </c>
      <c r="AP85" s="37">
        <v>230</v>
      </c>
      <c r="AQ85" s="37">
        <v>233</v>
      </c>
      <c r="AR85" s="37">
        <v>240</v>
      </c>
      <c r="AS85" s="37">
        <v>241</v>
      </c>
      <c r="AT85" s="37">
        <v>236</v>
      </c>
      <c r="AU85" s="37">
        <v>236</v>
      </c>
      <c r="AV85" s="37">
        <v>235</v>
      </c>
      <c r="AW85" s="35"/>
      <c r="AX85" s="36">
        <v>113</v>
      </c>
      <c r="AY85" s="37">
        <v>115</v>
      </c>
      <c r="AZ85" s="37">
        <v>118</v>
      </c>
      <c r="BA85" s="37">
        <v>116</v>
      </c>
      <c r="BB85" s="37">
        <v>117</v>
      </c>
      <c r="BC85" s="37">
        <v>119</v>
      </c>
      <c r="BD85" s="37">
        <v>118</v>
      </c>
      <c r="BE85" s="37">
        <v>120</v>
      </c>
      <c r="BF85" s="37">
        <v>119</v>
      </c>
      <c r="BG85" s="37">
        <v>119</v>
      </c>
      <c r="BH85" s="37">
        <v>114</v>
      </c>
    </row>
    <row r="86" spans="1:60" hidden="1" x14ac:dyDescent="0.2">
      <c r="A86" s="37">
        <v>20</v>
      </c>
      <c r="B86" s="37">
        <v>61.3</v>
      </c>
      <c r="C86" s="37">
        <v>60</v>
      </c>
      <c r="D86" s="37">
        <v>59.2</v>
      </c>
      <c r="E86" s="37">
        <v>60.1</v>
      </c>
      <c r="F86" s="37">
        <v>60.3</v>
      </c>
      <c r="G86" s="37">
        <v>59.3</v>
      </c>
      <c r="H86" s="37">
        <v>58.6</v>
      </c>
      <c r="I86" s="37">
        <v>57.5</v>
      </c>
      <c r="J86" s="37">
        <v>58.9</v>
      </c>
      <c r="K86" s="37">
        <v>59.9</v>
      </c>
      <c r="L86" s="37">
        <v>59.7</v>
      </c>
      <c r="M86" s="35"/>
      <c r="N86" s="37">
        <v>925</v>
      </c>
      <c r="O86" s="37">
        <v>935</v>
      </c>
      <c r="P86" s="37">
        <v>905</v>
      </c>
      <c r="Q86" s="37">
        <v>924</v>
      </c>
      <c r="R86" s="37">
        <v>936</v>
      </c>
      <c r="S86" s="37">
        <v>936</v>
      </c>
      <c r="T86" s="37">
        <v>913</v>
      </c>
      <c r="U86" s="37">
        <v>933</v>
      </c>
      <c r="V86" s="37">
        <v>931</v>
      </c>
      <c r="W86" s="37">
        <v>930</v>
      </c>
      <c r="X86" s="37">
        <v>918</v>
      </c>
      <c r="Y86" s="35"/>
      <c r="Z86" s="37">
        <v>469</v>
      </c>
      <c r="AA86" s="37">
        <v>479</v>
      </c>
      <c r="AB86" s="37">
        <v>447</v>
      </c>
      <c r="AC86" s="37">
        <v>340</v>
      </c>
      <c r="AD86" s="37">
        <v>461</v>
      </c>
      <c r="AE86" s="37">
        <v>481</v>
      </c>
      <c r="AF86" s="37">
        <v>476</v>
      </c>
      <c r="AG86" s="37">
        <v>439</v>
      </c>
      <c r="AH86" s="37">
        <v>470</v>
      </c>
      <c r="AI86" s="37">
        <v>469</v>
      </c>
      <c r="AJ86" s="37">
        <v>480</v>
      </c>
      <c r="AK86" s="35"/>
      <c r="AL86" s="37">
        <v>237</v>
      </c>
      <c r="AM86" s="37">
        <v>241</v>
      </c>
      <c r="AN86" s="37">
        <v>233</v>
      </c>
      <c r="AO86" s="37">
        <v>233</v>
      </c>
      <c r="AP86" s="37">
        <v>232</v>
      </c>
      <c r="AQ86" s="37">
        <v>236</v>
      </c>
      <c r="AR86" s="37">
        <v>236</v>
      </c>
      <c r="AS86" s="37">
        <v>243</v>
      </c>
      <c r="AT86" s="37">
        <v>239</v>
      </c>
      <c r="AU86" s="37">
        <v>236</v>
      </c>
      <c r="AV86" s="37">
        <v>243</v>
      </c>
      <c r="AW86" s="35"/>
      <c r="AX86" s="37">
        <v>122</v>
      </c>
      <c r="AY86" s="37">
        <v>116</v>
      </c>
      <c r="AZ86" s="37">
        <v>114</v>
      </c>
      <c r="BA86" s="37">
        <v>120</v>
      </c>
      <c r="BB86" s="37">
        <v>122</v>
      </c>
      <c r="BC86" s="37">
        <v>121</v>
      </c>
      <c r="BD86" s="37">
        <v>114</v>
      </c>
      <c r="BE86" s="37">
        <v>115</v>
      </c>
      <c r="BF86" s="37">
        <v>121</v>
      </c>
      <c r="BG86" s="37">
        <v>118</v>
      </c>
      <c r="BH86" s="37">
        <v>117</v>
      </c>
    </row>
    <row r="87" spans="1:60" hidden="1" x14ac:dyDescent="0.2">
      <c r="A87" s="37">
        <v>21</v>
      </c>
      <c r="B87" s="37">
        <v>60.6</v>
      </c>
      <c r="C87" s="37">
        <v>61</v>
      </c>
      <c r="D87" s="37">
        <v>59.9</v>
      </c>
      <c r="E87" s="37">
        <v>61.8</v>
      </c>
      <c r="F87" s="37">
        <v>59.3</v>
      </c>
      <c r="G87" s="37">
        <v>60</v>
      </c>
      <c r="H87" s="37">
        <v>59.2</v>
      </c>
      <c r="I87" s="37">
        <v>55.7</v>
      </c>
      <c r="J87" s="37">
        <v>56.4</v>
      </c>
      <c r="K87" s="37">
        <v>60.3</v>
      </c>
      <c r="L87" s="37">
        <v>60</v>
      </c>
      <c r="M87" s="35"/>
      <c r="N87" s="37">
        <v>909</v>
      </c>
      <c r="O87" s="37">
        <v>936</v>
      </c>
      <c r="P87" s="37">
        <v>866</v>
      </c>
      <c r="Q87" s="37">
        <v>918</v>
      </c>
      <c r="R87" s="37">
        <v>921</v>
      </c>
      <c r="S87" s="37">
        <v>921</v>
      </c>
      <c r="T87" s="37">
        <v>912</v>
      </c>
      <c r="U87" s="37">
        <v>912</v>
      </c>
      <c r="V87" s="37">
        <v>918</v>
      </c>
      <c r="W87" s="37">
        <v>911</v>
      </c>
      <c r="X87" s="37">
        <v>936</v>
      </c>
      <c r="Y87" s="35"/>
      <c r="Z87" s="37">
        <v>470</v>
      </c>
      <c r="AA87" s="37">
        <v>470</v>
      </c>
      <c r="AB87" s="37">
        <v>441</v>
      </c>
      <c r="AC87" s="37">
        <v>334</v>
      </c>
      <c r="AD87" s="37">
        <v>458</v>
      </c>
      <c r="AE87" s="37">
        <v>475</v>
      </c>
      <c r="AF87" s="37">
        <v>469</v>
      </c>
      <c r="AG87" s="37">
        <v>441</v>
      </c>
      <c r="AH87" s="37">
        <v>466</v>
      </c>
      <c r="AI87" s="37">
        <v>464</v>
      </c>
      <c r="AJ87" s="37">
        <v>472</v>
      </c>
      <c r="AK87" s="35"/>
      <c r="AL87" s="37">
        <v>233</v>
      </c>
      <c r="AM87" s="37">
        <v>235</v>
      </c>
      <c r="AN87" s="37">
        <v>232</v>
      </c>
      <c r="AO87" s="37">
        <v>218</v>
      </c>
      <c r="AP87" s="37">
        <v>231</v>
      </c>
      <c r="AQ87" s="37">
        <v>230</v>
      </c>
      <c r="AR87" s="37">
        <v>234</v>
      </c>
      <c r="AS87" s="37">
        <v>239</v>
      </c>
      <c r="AT87" s="37">
        <v>233</v>
      </c>
      <c r="AU87" s="37">
        <v>236</v>
      </c>
      <c r="AV87" s="37">
        <v>237</v>
      </c>
      <c r="AW87" s="35"/>
      <c r="AX87" s="37">
        <v>119</v>
      </c>
      <c r="AY87" s="37">
        <v>116</v>
      </c>
      <c r="AZ87" s="37">
        <v>118</v>
      </c>
      <c r="BA87" s="37">
        <v>118</v>
      </c>
      <c r="BB87" s="37">
        <v>120</v>
      </c>
      <c r="BC87" s="37">
        <v>120</v>
      </c>
      <c r="BD87" s="37">
        <v>88.3</v>
      </c>
      <c r="BE87" s="37">
        <v>113</v>
      </c>
      <c r="BF87" s="37">
        <v>120</v>
      </c>
      <c r="BG87" s="37">
        <v>119</v>
      </c>
      <c r="BH87" s="37">
        <v>116</v>
      </c>
    </row>
    <row r="88" spans="1:60" hidden="1" x14ac:dyDescent="0.2">
      <c r="A88" s="36">
        <v>22</v>
      </c>
      <c r="B88" s="37">
        <v>61.5</v>
      </c>
      <c r="C88" s="37">
        <v>59.8</v>
      </c>
      <c r="D88" s="37">
        <v>60.8</v>
      </c>
      <c r="E88" s="37">
        <v>60.7</v>
      </c>
      <c r="F88" s="37">
        <v>60</v>
      </c>
      <c r="G88" s="37">
        <v>59.2</v>
      </c>
      <c r="H88" s="37">
        <v>59.9</v>
      </c>
      <c r="I88" s="37">
        <v>58.8</v>
      </c>
      <c r="J88" s="37">
        <v>59.3</v>
      </c>
      <c r="K88" s="37">
        <v>58.9</v>
      </c>
      <c r="L88" s="37">
        <v>59.4</v>
      </c>
      <c r="M88" s="35"/>
      <c r="N88" s="36">
        <v>925</v>
      </c>
      <c r="O88" s="37">
        <v>879</v>
      </c>
      <c r="P88" s="37">
        <v>900</v>
      </c>
      <c r="Q88" s="37">
        <v>935</v>
      </c>
      <c r="R88" s="37">
        <v>917</v>
      </c>
      <c r="S88" s="37">
        <v>936</v>
      </c>
      <c r="T88" s="37">
        <v>930</v>
      </c>
      <c r="U88" s="37">
        <v>930</v>
      </c>
      <c r="V88" s="37">
        <v>933</v>
      </c>
      <c r="W88" s="37">
        <v>931</v>
      </c>
      <c r="X88" s="37">
        <v>936</v>
      </c>
      <c r="Y88" s="35"/>
      <c r="Z88" s="36">
        <v>476</v>
      </c>
      <c r="AA88" s="37">
        <v>484</v>
      </c>
      <c r="AB88" s="37">
        <v>453</v>
      </c>
      <c r="AC88" s="37">
        <v>341</v>
      </c>
      <c r="AD88" s="37">
        <v>473</v>
      </c>
      <c r="AE88" s="37">
        <v>475</v>
      </c>
      <c r="AF88" s="37">
        <v>463</v>
      </c>
      <c r="AG88" s="37">
        <v>447</v>
      </c>
      <c r="AH88" s="37">
        <v>477</v>
      </c>
      <c r="AI88" s="37">
        <v>452</v>
      </c>
      <c r="AJ88" s="37">
        <v>479</v>
      </c>
      <c r="AK88" s="35"/>
      <c r="AL88" s="36">
        <v>235</v>
      </c>
      <c r="AM88" s="37">
        <v>240</v>
      </c>
      <c r="AN88" s="37">
        <v>241</v>
      </c>
      <c r="AO88" s="37">
        <v>225</v>
      </c>
      <c r="AP88" s="37">
        <v>231</v>
      </c>
      <c r="AQ88" s="37">
        <v>232</v>
      </c>
      <c r="AR88" s="37">
        <v>236</v>
      </c>
      <c r="AS88" s="37">
        <v>241</v>
      </c>
      <c r="AT88" s="37">
        <v>243</v>
      </c>
      <c r="AU88" s="37">
        <v>232</v>
      </c>
      <c r="AV88" s="37">
        <v>209</v>
      </c>
      <c r="AW88" s="35"/>
      <c r="AX88" s="36">
        <v>121</v>
      </c>
      <c r="AY88" s="37">
        <v>117</v>
      </c>
      <c r="AZ88" s="37">
        <v>119</v>
      </c>
      <c r="BA88" s="37">
        <v>120</v>
      </c>
      <c r="BB88" s="37">
        <v>122</v>
      </c>
      <c r="BC88" s="37">
        <v>122</v>
      </c>
      <c r="BD88" s="37">
        <v>119</v>
      </c>
      <c r="BE88" s="37">
        <v>119</v>
      </c>
      <c r="BF88" s="37">
        <v>122</v>
      </c>
      <c r="BG88" s="37">
        <v>119</v>
      </c>
      <c r="BH88" s="37">
        <v>121</v>
      </c>
    </row>
    <row r="89" spans="1:60" hidden="1" x14ac:dyDescent="0.2">
      <c r="A89" s="37">
        <v>23</v>
      </c>
      <c r="B89" s="37">
        <v>60.2</v>
      </c>
      <c r="C89" s="37">
        <v>61.3</v>
      </c>
      <c r="D89" s="37">
        <v>61.1</v>
      </c>
      <c r="E89" s="37">
        <v>61.3</v>
      </c>
      <c r="F89" s="37">
        <v>60.7</v>
      </c>
      <c r="G89" s="37">
        <v>60.8</v>
      </c>
      <c r="H89" s="37">
        <v>60.3</v>
      </c>
      <c r="I89" s="37">
        <v>59.1</v>
      </c>
      <c r="J89" s="37">
        <v>61.2</v>
      </c>
      <c r="K89" s="37">
        <v>59.8</v>
      </c>
      <c r="L89" s="37">
        <v>60.4</v>
      </c>
      <c r="M89" s="35"/>
      <c r="N89" s="37">
        <v>884</v>
      </c>
      <c r="O89" s="37">
        <v>693</v>
      </c>
      <c r="P89" s="37">
        <v>910</v>
      </c>
      <c r="Q89" s="37">
        <v>916</v>
      </c>
      <c r="R89" s="37">
        <v>915</v>
      </c>
      <c r="S89" s="37">
        <v>928</v>
      </c>
      <c r="T89" s="37">
        <v>931</v>
      </c>
      <c r="U89" s="37">
        <v>913</v>
      </c>
      <c r="V89" s="37">
        <v>906</v>
      </c>
      <c r="W89" s="37">
        <v>913</v>
      </c>
      <c r="X89" s="37">
        <v>936</v>
      </c>
      <c r="Y89" s="35"/>
      <c r="Z89" s="37">
        <v>470</v>
      </c>
      <c r="AA89" s="37">
        <v>474</v>
      </c>
      <c r="AB89" s="37">
        <v>444</v>
      </c>
      <c r="AC89" s="37">
        <v>344</v>
      </c>
      <c r="AD89" s="37">
        <v>473</v>
      </c>
      <c r="AE89" s="37">
        <v>470</v>
      </c>
      <c r="AF89" s="37">
        <v>470</v>
      </c>
      <c r="AG89" s="37">
        <v>437</v>
      </c>
      <c r="AH89" s="37">
        <v>472</v>
      </c>
      <c r="AI89" s="37">
        <v>461</v>
      </c>
      <c r="AJ89" s="37">
        <v>472</v>
      </c>
      <c r="AK89" s="35"/>
      <c r="AL89" s="37">
        <v>236</v>
      </c>
      <c r="AM89" s="37">
        <v>236</v>
      </c>
      <c r="AN89" s="37">
        <v>238</v>
      </c>
      <c r="AO89" s="37">
        <v>221</v>
      </c>
      <c r="AP89" s="37">
        <v>227</v>
      </c>
      <c r="AQ89" s="37">
        <v>223</v>
      </c>
      <c r="AR89" s="37">
        <v>236</v>
      </c>
      <c r="AS89" s="37">
        <v>239</v>
      </c>
      <c r="AT89" s="37">
        <v>234</v>
      </c>
      <c r="AU89" s="37">
        <v>232</v>
      </c>
      <c r="AV89" s="37">
        <v>199</v>
      </c>
      <c r="AW89" s="35"/>
      <c r="AX89" s="37">
        <v>120</v>
      </c>
      <c r="AY89" s="37">
        <v>114</v>
      </c>
      <c r="AZ89" s="37">
        <v>116</v>
      </c>
      <c r="BA89" s="37">
        <v>118</v>
      </c>
      <c r="BB89" s="37">
        <v>120</v>
      </c>
      <c r="BC89" s="37">
        <v>121</v>
      </c>
      <c r="BD89" s="37">
        <v>95</v>
      </c>
      <c r="BE89" s="37">
        <v>119</v>
      </c>
      <c r="BF89" s="37">
        <v>120</v>
      </c>
      <c r="BG89" s="37">
        <v>119</v>
      </c>
      <c r="BH89" s="37">
        <v>120</v>
      </c>
    </row>
    <row r="90" spans="1:60" hidden="1" x14ac:dyDescent="0.2">
      <c r="A90" s="37">
        <v>24</v>
      </c>
      <c r="B90" s="37">
        <v>61.9</v>
      </c>
      <c r="C90" s="37">
        <v>60.6</v>
      </c>
      <c r="D90" s="37">
        <v>62.4</v>
      </c>
      <c r="E90" s="37">
        <v>59</v>
      </c>
      <c r="F90" s="37">
        <v>60</v>
      </c>
      <c r="G90" s="37">
        <v>59.3</v>
      </c>
      <c r="H90" s="37">
        <v>59.2</v>
      </c>
      <c r="I90" s="37">
        <v>58</v>
      </c>
      <c r="J90" s="37">
        <v>60.3</v>
      </c>
      <c r="K90" s="37">
        <v>58.8</v>
      </c>
      <c r="L90" s="37">
        <v>59.5</v>
      </c>
      <c r="M90" s="35"/>
      <c r="N90" s="37">
        <v>928</v>
      </c>
      <c r="O90" s="37">
        <v>659</v>
      </c>
      <c r="P90" s="37">
        <v>936</v>
      </c>
      <c r="Q90" s="37">
        <v>922</v>
      </c>
      <c r="R90" s="37">
        <v>935</v>
      </c>
      <c r="S90" s="37">
        <v>934</v>
      </c>
      <c r="T90" s="37">
        <v>936</v>
      </c>
      <c r="U90" s="37">
        <v>920</v>
      </c>
      <c r="V90" s="37">
        <v>921</v>
      </c>
      <c r="W90" s="37">
        <v>908</v>
      </c>
      <c r="X90" s="37">
        <v>936</v>
      </c>
      <c r="Y90" s="35"/>
      <c r="Z90" s="37">
        <v>474</v>
      </c>
      <c r="AA90" s="37">
        <v>476</v>
      </c>
      <c r="AB90" s="37">
        <v>447</v>
      </c>
      <c r="AC90" s="37">
        <v>336</v>
      </c>
      <c r="AD90" s="37">
        <v>472</v>
      </c>
      <c r="AE90" s="37">
        <v>476</v>
      </c>
      <c r="AF90" s="37">
        <v>479</v>
      </c>
      <c r="AG90" s="37">
        <v>431</v>
      </c>
      <c r="AH90" s="37">
        <v>470</v>
      </c>
      <c r="AI90" s="37">
        <v>443</v>
      </c>
      <c r="AJ90" s="37">
        <v>482</v>
      </c>
      <c r="AK90" s="35"/>
      <c r="AL90" s="37">
        <v>239</v>
      </c>
      <c r="AM90" s="37">
        <v>236</v>
      </c>
      <c r="AN90" s="37">
        <v>243</v>
      </c>
      <c r="AO90" s="37">
        <v>226</v>
      </c>
      <c r="AP90" s="37">
        <v>239</v>
      </c>
      <c r="AQ90" s="37">
        <v>232</v>
      </c>
      <c r="AR90" s="37">
        <v>243</v>
      </c>
      <c r="AS90" s="37">
        <v>243</v>
      </c>
      <c r="AT90" s="37">
        <v>236</v>
      </c>
      <c r="AU90" s="37">
        <v>198</v>
      </c>
      <c r="AV90" s="37">
        <v>235</v>
      </c>
      <c r="AW90" s="35"/>
      <c r="AX90" s="37">
        <v>121</v>
      </c>
      <c r="AY90" s="37">
        <v>115</v>
      </c>
      <c r="AZ90" s="37">
        <v>121</v>
      </c>
      <c r="BA90" s="37">
        <v>121</v>
      </c>
      <c r="BB90" s="37">
        <v>121</v>
      </c>
      <c r="BC90" s="37">
        <v>121</v>
      </c>
      <c r="BD90" s="37">
        <v>118</v>
      </c>
      <c r="BE90" s="37">
        <v>120</v>
      </c>
      <c r="BF90" s="37">
        <v>118</v>
      </c>
      <c r="BG90" s="37">
        <v>118</v>
      </c>
      <c r="BH90" s="37">
        <v>121</v>
      </c>
    </row>
    <row r="91" spans="1:60" hidden="1" x14ac:dyDescent="0.2">
      <c r="A91" s="36">
        <v>25</v>
      </c>
      <c r="B91" s="37">
        <v>60.2</v>
      </c>
      <c r="C91" s="37">
        <v>61.1</v>
      </c>
      <c r="D91" s="37">
        <v>63.2</v>
      </c>
      <c r="E91" s="37">
        <v>61</v>
      </c>
      <c r="F91" s="37">
        <v>62</v>
      </c>
      <c r="G91" s="37">
        <v>58.6</v>
      </c>
      <c r="H91" s="37">
        <v>60.1</v>
      </c>
      <c r="I91" s="37">
        <v>58.6</v>
      </c>
      <c r="J91" s="37">
        <v>60.5</v>
      </c>
      <c r="K91" s="37">
        <v>59.7</v>
      </c>
      <c r="L91" s="37">
        <v>60.6</v>
      </c>
      <c r="M91" s="35"/>
      <c r="N91" s="36">
        <v>897</v>
      </c>
      <c r="O91" s="37">
        <v>658</v>
      </c>
      <c r="P91" s="37">
        <v>934</v>
      </c>
      <c r="Q91" s="37">
        <v>917</v>
      </c>
      <c r="R91" s="37">
        <v>923</v>
      </c>
      <c r="S91" s="37">
        <v>895</v>
      </c>
      <c r="T91" s="37">
        <v>936</v>
      </c>
      <c r="U91" s="37">
        <v>933</v>
      </c>
      <c r="V91" s="37">
        <v>906</v>
      </c>
      <c r="W91" s="37">
        <v>891</v>
      </c>
      <c r="X91" s="37">
        <v>927</v>
      </c>
      <c r="Y91" s="35"/>
      <c r="Z91" s="36">
        <v>467</v>
      </c>
      <c r="AA91" s="37">
        <v>473</v>
      </c>
      <c r="AB91" s="37">
        <v>446</v>
      </c>
      <c r="AC91" s="37">
        <v>336</v>
      </c>
      <c r="AD91" s="37">
        <v>476</v>
      </c>
      <c r="AE91" s="37">
        <v>472</v>
      </c>
      <c r="AF91" s="37">
        <v>473</v>
      </c>
      <c r="AG91" s="37">
        <v>448</v>
      </c>
      <c r="AH91" s="37">
        <v>452</v>
      </c>
      <c r="AI91" s="37">
        <v>431</v>
      </c>
      <c r="AJ91" s="37">
        <v>473</v>
      </c>
      <c r="AK91" s="35"/>
      <c r="AL91" s="36">
        <v>236</v>
      </c>
      <c r="AM91" s="37">
        <v>232</v>
      </c>
      <c r="AN91" s="37">
        <v>240</v>
      </c>
      <c r="AO91" s="37">
        <v>223</v>
      </c>
      <c r="AP91" s="37">
        <v>234</v>
      </c>
      <c r="AQ91" s="37">
        <v>230</v>
      </c>
      <c r="AR91" s="37">
        <v>238</v>
      </c>
      <c r="AS91" s="37">
        <v>239</v>
      </c>
      <c r="AT91" s="37">
        <v>233</v>
      </c>
      <c r="AU91" s="37">
        <v>197</v>
      </c>
      <c r="AV91" s="37">
        <v>237</v>
      </c>
      <c r="AW91" s="35"/>
      <c r="AX91" s="36">
        <v>117</v>
      </c>
      <c r="AY91" s="37">
        <v>115</v>
      </c>
      <c r="AZ91" s="37">
        <v>116</v>
      </c>
      <c r="BA91" s="37">
        <v>113</v>
      </c>
      <c r="BB91" s="37">
        <v>121</v>
      </c>
      <c r="BC91" s="37">
        <v>118</v>
      </c>
      <c r="BD91" s="37">
        <v>117</v>
      </c>
      <c r="BE91" s="37">
        <v>120</v>
      </c>
      <c r="BF91" s="37">
        <v>114</v>
      </c>
      <c r="BG91" s="37">
        <v>116</v>
      </c>
      <c r="BH91" s="37">
        <v>119</v>
      </c>
    </row>
    <row r="92" spans="1:60" hidden="1" x14ac:dyDescent="0.2">
      <c r="A92" s="37">
        <v>26</v>
      </c>
      <c r="B92" s="37">
        <v>61.1</v>
      </c>
      <c r="C92" s="37">
        <v>60.4</v>
      </c>
      <c r="D92" s="37">
        <v>61.6</v>
      </c>
      <c r="E92" s="37">
        <v>60.2</v>
      </c>
      <c r="F92" s="37">
        <v>59.5</v>
      </c>
      <c r="G92" s="37">
        <v>59.3</v>
      </c>
      <c r="H92" s="37">
        <v>59.1</v>
      </c>
      <c r="I92" s="37">
        <v>59</v>
      </c>
      <c r="J92" s="37">
        <v>59.9</v>
      </c>
      <c r="K92" s="37">
        <v>59.7</v>
      </c>
      <c r="L92" s="37">
        <v>58.9</v>
      </c>
      <c r="M92" s="35"/>
      <c r="N92" s="37">
        <v>896</v>
      </c>
      <c r="O92" s="37">
        <v>669</v>
      </c>
      <c r="P92" s="37">
        <v>931</v>
      </c>
      <c r="Q92" s="37">
        <v>859</v>
      </c>
      <c r="R92" s="37">
        <v>928</v>
      </c>
      <c r="S92" s="37">
        <v>856</v>
      </c>
      <c r="T92" s="37">
        <v>936</v>
      </c>
      <c r="U92" s="37">
        <v>912</v>
      </c>
      <c r="V92" s="37">
        <v>924</v>
      </c>
      <c r="W92" s="37">
        <v>901</v>
      </c>
      <c r="X92" s="37">
        <v>935</v>
      </c>
      <c r="Y92" s="35"/>
      <c r="Z92" s="37">
        <v>474</v>
      </c>
      <c r="AA92" s="37">
        <v>479</v>
      </c>
      <c r="AB92" s="37">
        <v>451</v>
      </c>
      <c r="AC92" s="37">
        <v>344</v>
      </c>
      <c r="AD92" s="37">
        <v>478</v>
      </c>
      <c r="AE92" s="37">
        <v>484</v>
      </c>
      <c r="AF92" s="37">
        <v>479</v>
      </c>
      <c r="AG92" s="37">
        <v>471</v>
      </c>
      <c r="AH92" s="37">
        <v>474</v>
      </c>
      <c r="AI92" s="37">
        <v>451</v>
      </c>
      <c r="AJ92" s="37">
        <v>479</v>
      </c>
      <c r="AK92" s="35"/>
      <c r="AL92" s="37">
        <v>238</v>
      </c>
      <c r="AM92" s="37">
        <v>232</v>
      </c>
      <c r="AN92" s="37">
        <v>240</v>
      </c>
      <c r="AO92" s="37">
        <v>228</v>
      </c>
      <c r="AP92" s="37">
        <v>238</v>
      </c>
      <c r="AQ92" s="37">
        <v>226</v>
      </c>
      <c r="AR92" s="37">
        <v>243</v>
      </c>
      <c r="AS92" s="37">
        <v>245</v>
      </c>
      <c r="AT92" s="37">
        <v>238</v>
      </c>
      <c r="AU92" s="37">
        <v>214</v>
      </c>
      <c r="AV92" s="37">
        <v>241</v>
      </c>
      <c r="AW92" s="35"/>
      <c r="AX92" s="37">
        <v>118</v>
      </c>
      <c r="AY92" s="37">
        <v>116</v>
      </c>
      <c r="AZ92" s="37">
        <v>121</v>
      </c>
      <c r="BA92" s="37">
        <v>80.7</v>
      </c>
      <c r="BB92" s="37">
        <v>121</v>
      </c>
      <c r="BC92" s="37">
        <v>119</v>
      </c>
      <c r="BD92" s="37">
        <v>119</v>
      </c>
      <c r="BE92" s="37">
        <v>120</v>
      </c>
      <c r="BF92" s="37">
        <v>117</v>
      </c>
      <c r="BG92" s="37">
        <v>122</v>
      </c>
      <c r="BH92" s="37">
        <v>115</v>
      </c>
    </row>
    <row r="93" spans="1:60" hidden="1" x14ac:dyDescent="0.2">
      <c r="A93" s="37">
        <v>27</v>
      </c>
      <c r="B93" s="37">
        <v>55.7</v>
      </c>
      <c r="C93" s="37">
        <v>61.6</v>
      </c>
      <c r="D93" s="37">
        <v>62</v>
      </c>
      <c r="E93" s="37">
        <v>61.7</v>
      </c>
      <c r="F93" s="37">
        <v>59.8</v>
      </c>
      <c r="G93" s="37">
        <v>60.6</v>
      </c>
      <c r="H93" s="37">
        <v>60.5</v>
      </c>
      <c r="I93" s="37">
        <v>56.9</v>
      </c>
      <c r="J93" s="37">
        <v>60.5</v>
      </c>
      <c r="K93" s="37">
        <v>62.2</v>
      </c>
      <c r="L93" s="37">
        <v>58.2</v>
      </c>
      <c r="M93" s="35"/>
      <c r="N93" s="37">
        <v>901</v>
      </c>
      <c r="O93" s="37">
        <v>649</v>
      </c>
      <c r="P93" s="37">
        <v>924</v>
      </c>
      <c r="Q93" s="37">
        <v>913</v>
      </c>
      <c r="R93" s="37">
        <v>922</v>
      </c>
      <c r="S93" s="37">
        <v>845</v>
      </c>
      <c r="T93" s="37">
        <v>936</v>
      </c>
      <c r="U93" s="37">
        <v>909</v>
      </c>
      <c r="V93" s="37">
        <v>918</v>
      </c>
      <c r="W93" s="37">
        <v>899</v>
      </c>
      <c r="X93" s="37">
        <v>936</v>
      </c>
      <c r="Y93" s="35"/>
      <c r="Z93" s="37">
        <v>470</v>
      </c>
      <c r="AA93" s="37">
        <v>466</v>
      </c>
      <c r="AB93" s="37">
        <v>441</v>
      </c>
      <c r="AC93" s="37">
        <v>381</v>
      </c>
      <c r="AD93" s="37">
        <v>474</v>
      </c>
      <c r="AE93" s="37">
        <v>473</v>
      </c>
      <c r="AF93" s="37">
        <v>474</v>
      </c>
      <c r="AG93" s="37">
        <v>457</v>
      </c>
      <c r="AH93" s="37">
        <v>465</v>
      </c>
      <c r="AI93" s="37">
        <v>458</v>
      </c>
      <c r="AJ93" s="37">
        <v>465</v>
      </c>
      <c r="AK93" s="35"/>
      <c r="AL93" s="37">
        <v>236</v>
      </c>
      <c r="AM93" s="37">
        <v>233</v>
      </c>
      <c r="AN93" s="37">
        <v>234</v>
      </c>
      <c r="AO93" s="37">
        <v>224</v>
      </c>
      <c r="AP93" s="37">
        <v>233</v>
      </c>
      <c r="AQ93" s="37">
        <v>221</v>
      </c>
      <c r="AR93" s="37">
        <v>237</v>
      </c>
      <c r="AS93" s="37">
        <v>233</v>
      </c>
      <c r="AT93" s="37">
        <v>237</v>
      </c>
      <c r="AU93" s="37">
        <v>230</v>
      </c>
      <c r="AV93" s="37">
        <v>236</v>
      </c>
      <c r="AW93" s="35"/>
      <c r="AX93" s="37">
        <v>119</v>
      </c>
      <c r="AY93" s="37">
        <v>116</v>
      </c>
      <c r="AZ93" s="37">
        <v>118</v>
      </c>
      <c r="BA93" s="37">
        <v>105</v>
      </c>
      <c r="BB93" s="37">
        <v>121</v>
      </c>
      <c r="BC93" s="37">
        <v>121</v>
      </c>
      <c r="BD93" s="37">
        <v>118</v>
      </c>
      <c r="BE93" s="37">
        <v>118</v>
      </c>
      <c r="BF93" s="37">
        <v>113</v>
      </c>
      <c r="BG93" s="37">
        <v>124</v>
      </c>
      <c r="BH93" s="37">
        <v>121</v>
      </c>
    </row>
    <row r="94" spans="1:60" hidden="1" x14ac:dyDescent="0.2">
      <c r="A94" s="36">
        <v>28</v>
      </c>
      <c r="B94" s="37">
        <v>57.6</v>
      </c>
      <c r="C94" s="37">
        <v>60.3</v>
      </c>
      <c r="D94" s="37">
        <v>60.5</v>
      </c>
      <c r="E94" s="37">
        <v>60.4</v>
      </c>
      <c r="F94" s="37">
        <v>60.1</v>
      </c>
      <c r="G94" s="37">
        <v>60</v>
      </c>
      <c r="H94" s="37">
        <v>59.4</v>
      </c>
      <c r="I94" s="37">
        <v>58.7</v>
      </c>
      <c r="J94" s="37">
        <v>60.3</v>
      </c>
      <c r="K94" s="37">
        <v>60.7</v>
      </c>
      <c r="L94" s="37">
        <v>59.5</v>
      </c>
      <c r="M94" s="35"/>
      <c r="N94" s="36">
        <v>917</v>
      </c>
      <c r="O94" s="37">
        <v>661</v>
      </c>
      <c r="P94" s="37">
        <v>935</v>
      </c>
      <c r="Q94" s="37">
        <v>929</v>
      </c>
      <c r="R94" s="37">
        <v>885</v>
      </c>
      <c r="S94" s="37">
        <v>843</v>
      </c>
      <c r="T94" s="37">
        <v>936</v>
      </c>
      <c r="U94" s="37">
        <v>933</v>
      </c>
      <c r="V94" s="37">
        <v>917</v>
      </c>
      <c r="W94" s="37">
        <v>931</v>
      </c>
      <c r="X94" s="37">
        <v>934</v>
      </c>
      <c r="Y94" s="35"/>
      <c r="Z94" s="36">
        <v>484</v>
      </c>
      <c r="AA94" s="37">
        <v>469</v>
      </c>
      <c r="AB94" s="37">
        <v>452</v>
      </c>
      <c r="AC94" s="37">
        <v>469</v>
      </c>
      <c r="AD94" s="37">
        <v>478</v>
      </c>
      <c r="AE94" s="37">
        <v>480</v>
      </c>
      <c r="AF94" s="37">
        <v>478</v>
      </c>
      <c r="AG94" s="37">
        <v>464</v>
      </c>
      <c r="AH94" s="37">
        <v>468</v>
      </c>
      <c r="AI94" s="37">
        <v>475</v>
      </c>
      <c r="AJ94" s="37">
        <v>378</v>
      </c>
      <c r="AK94" s="35"/>
      <c r="AL94" s="36">
        <v>236</v>
      </c>
      <c r="AM94" s="37">
        <v>238</v>
      </c>
      <c r="AN94" s="37">
        <v>237</v>
      </c>
      <c r="AO94" s="37">
        <v>222</v>
      </c>
      <c r="AP94" s="37">
        <v>237</v>
      </c>
      <c r="AQ94" s="37">
        <v>230</v>
      </c>
      <c r="AR94" s="37">
        <v>239</v>
      </c>
      <c r="AS94" s="37">
        <v>232</v>
      </c>
      <c r="AT94" s="37">
        <v>240</v>
      </c>
      <c r="AU94" s="37">
        <v>233</v>
      </c>
      <c r="AV94" s="37">
        <v>243</v>
      </c>
      <c r="AW94" s="35"/>
      <c r="AX94" s="36">
        <v>121</v>
      </c>
      <c r="AY94" s="37">
        <v>112</v>
      </c>
      <c r="AZ94" s="37">
        <v>120</v>
      </c>
      <c r="BA94" s="37">
        <v>118</v>
      </c>
      <c r="BB94" s="37">
        <v>122</v>
      </c>
      <c r="BC94" s="37">
        <v>122</v>
      </c>
      <c r="BD94" s="37">
        <v>119</v>
      </c>
      <c r="BE94" s="37">
        <v>121</v>
      </c>
      <c r="BF94" s="37">
        <v>121</v>
      </c>
      <c r="BG94" s="37">
        <v>112</v>
      </c>
      <c r="BH94" s="37">
        <v>115</v>
      </c>
    </row>
    <row r="95" spans="1:60" hidden="1" x14ac:dyDescent="0.2">
      <c r="A95" s="37">
        <v>29</v>
      </c>
      <c r="B95" s="37">
        <v>58.8</v>
      </c>
      <c r="C95" s="37">
        <v>61.4</v>
      </c>
      <c r="D95" s="37">
        <v>61.7</v>
      </c>
      <c r="E95" s="37">
        <v>61.4</v>
      </c>
      <c r="F95" s="37">
        <v>61.5</v>
      </c>
      <c r="G95" s="37">
        <v>61.4</v>
      </c>
      <c r="H95" s="37">
        <v>60.4</v>
      </c>
      <c r="I95" s="37">
        <v>60.2</v>
      </c>
      <c r="J95" s="37">
        <v>61.4</v>
      </c>
      <c r="K95" s="37">
        <v>61.1</v>
      </c>
      <c r="L95" s="37">
        <v>61.1</v>
      </c>
      <c r="M95" s="35"/>
      <c r="N95" s="37">
        <v>905</v>
      </c>
      <c r="O95" s="37">
        <v>658</v>
      </c>
      <c r="P95" s="37">
        <v>931</v>
      </c>
      <c r="Q95" s="37">
        <v>912</v>
      </c>
      <c r="R95" s="37">
        <v>893</v>
      </c>
      <c r="S95" s="37">
        <v>845</v>
      </c>
      <c r="T95" s="37">
        <v>932</v>
      </c>
      <c r="U95" s="37">
        <v>919</v>
      </c>
      <c r="V95" s="37">
        <v>913</v>
      </c>
      <c r="W95" s="37">
        <v>912</v>
      </c>
      <c r="X95" s="37">
        <v>936</v>
      </c>
      <c r="Y95" s="35"/>
      <c r="Z95" s="37">
        <v>473</v>
      </c>
      <c r="AA95" s="37">
        <v>472</v>
      </c>
      <c r="AB95" s="37">
        <v>480</v>
      </c>
      <c r="AC95" s="37">
        <v>471</v>
      </c>
      <c r="AD95" s="37">
        <v>468</v>
      </c>
      <c r="AE95" s="37">
        <v>470</v>
      </c>
      <c r="AF95" s="37">
        <v>470</v>
      </c>
      <c r="AG95" s="37">
        <v>447</v>
      </c>
      <c r="AH95" s="37">
        <v>466</v>
      </c>
      <c r="AI95" s="37">
        <v>465</v>
      </c>
      <c r="AJ95" s="37">
        <v>369</v>
      </c>
      <c r="AK95" s="35"/>
      <c r="AL95" s="37">
        <v>235</v>
      </c>
      <c r="AM95" s="37">
        <v>238</v>
      </c>
      <c r="AN95" s="37">
        <v>240</v>
      </c>
      <c r="AO95" s="37">
        <v>220</v>
      </c>
      <c r="AP95" s="37">
        <v>229</v>
      </c>
      <c r="AQ95" s="37">
        <v>219</v>
      </c>
      <c r="AR95" s="37">
        <v>235</v>
      </c>
      <c r="AS95" s="37">
        <v>226</v>
      </c>
      <c r="AT95" s="37">
        <v>229</v>
      </c>
      <c r="AU95" s="37">
        <v>230</v>
      </c>
      <c r="AV95" s="37">
        <v>240</v>
      </c>
      <c r="AW95" s="35"/>
      <c r="AX95" s="37">
        <v>118</v>
      </c>
      <c r="AY95" s="37">
        <v>115</v>
      </c>
      <c r="AZ95" s="37">
        <v>115</v>
      </c>
      <c r="BA95" s="37">
        <v>113</v>
      </c>
      <c r="BB95" s="37">
        <v>120</v>
      </c>
      <c r="BC95" s="37">
        <v>119</v>
      </c>
      <c r="BD95" s="37">
        <v>119</v>
      </c>
      <c r="BE95" s="37">
        <v>115</v>
      </c>
      <c r="BF95" s="37">
        <v>115</v>
      </c>
      <c r="BG95" s="37">
        <v>121</v>
      </c>
      <c r="BH95" s="37">
        <v>116</v>
      </c>
    </row>
    <row r="96" spans="1:60" hidden="1" x14ac:dyDescent="0.2">
      <c r="A96" s="37">
        <v>30</v>
      </c>
      <c r="B96" s="37">
        <v>42.8</v>
      </c>
      <c r="C96" s="37">
        <v>56.7</v>
      </c>
      <c r="D96" s="37">
        <v>60.4</v>
      </c>
      <c r="E96" s="37">
        <v>59.7</v>
      </c>
      <c r="F96" s="37">
        <v>60.3</v>
      </c>
      <c r="G96" s="37">
        <v>59.7</v>
      </c>
      <c r="H96" s="37">
        <v>59.1</v>
      </c>
      <c r="I96" s="37">
        <v>58.3</v>
      </c>
      <c r="J96" s="37">
        <v>60.7</v>
      </c>
      <c r="K96" s="37">
        <v>60.6</v>
      </c>
      <c r="L96" s="37">
        <v>60.3</v>
      </c>
      <c r="M96" s="35"/>
      <c r="N96" s="37">
        <v>925</v>
      </c>
      <c r="O96" s="37">
        <v>688</v>
      </c>
      <c r="P96" s="37">
        <v>936</v>
      </c>
      <c r="Q96" s="37">
        <v>931</v>
      </c>
      <c r="R96" s="37">
        <v>936</v>
      </c>
      <c r="S96" s="37">
        <v>838</v>
      </c>
      <c r="T96" s="37">
        <v>923</v>
      </c>
      <c r="U96" s="37">
        <v>918</v>
      </c>
      <c r="V96" s="37">
        <v>911</v>
      </c>
      <c r="W96" s="37">
        <v>924</v>
      </c>
      <c r="X96" s="37">
        <v>936</v>
      </c>
      <c r="Y96" s="35"/>
      <c r="Z96" s="37">
        <v>468</v>
      </c>
      <c r="AA96" s="37">
        <v>486</v>
      </c>
      <c r="AB96" s="37">
        <v>457</v>
      </c>
      <c r="AC96" s="37">
        <v>468</v>
      </c>
      <c r="AD96" s="37">
        <v>476</v>
      </c>
      <c r="AE96" s="37">
        <v>474</v>
      </c>
      <c r="AF96" s="37">
        <v>471</v>
      </c>
      <c r="AG96" s="37">
        <v>446</v>
      </c>
      <c r="AH96" s="37">
        <v>472</v>
      </c>
      <c r="AI96" s="37">
        <v>471</v>
      </c>
      <c r="AJ96" s="37">
        <v>477</v>
      </c>
      <c r="AK96" s="35"/>
      <c r="AL96" s="37">
        <v>232</v>
      </c>
      <c r="AM96" s="37">
        <v>240</v>
      </c>
      <c r="AN96" s="37">
        <v>243</v>
      </c>
      <c r="AO96" s="37">
        <v>223</v>
      </c>
      <c r="AP96" s="37">
        <v>235</v>
      </c>
      <c r="AQ96" s="37">
        <v>221</v>
      </c>
      <c r="AR96" s="37">
        <v>209</v>
      </c>
      <c r="AS96" s="37">
        <v>242</v>
      </c>
      <c r="AT96" s="37">
        <v>236</v>
      </c>
      <c r="AU96" s="37">
        <v>232</v>
      </c>
      <c r="AV96" s="37">
        <v>242</v>
      </c>
      <c r="AW96" s="35"/>
      <c r="AX96" s="37">
        <v>121</v>
      </c>
      <c r="AY96" s="37">
        <v>118</v>
      </c>
      <c r="AZ96" s="37">
        <v>121</v>
      </c>
      <c r="BA96" s="37">
        <v>122</v>
      </c>
      <c r="BB96" s="37">
        <v>121</v>
      </c>
      <c r="BC96" s="37">
        <v>122</v>
      </c>
      <c r="BD96" s="37">
        <v>118</v>
      </c>
      <c r="BE96" s="37">
        <v>119</v>
      </c>
      <c r="BF96" s="37">
        <v>120</v>
      </c>
      <c r="BG96" s="37">
        <v>120</v>
      </c>
      <c r="BH96" s="37">
        <v>120</v>
      </c>
    </row>
    <row r="97" spans="1:60" hidden="1" x14ac:dyDescent="0.2">
      <c r="A97" s="36">
        <v>31</v>
      </c>
      <c r="B97" s="37">
        <v>40.700000000000003</v>
      </c>
      <c r="C97" s="37">
        <v>61.2</v>
      </c>
      <c r="D97" s="37">
        <v>58.8</v>
      </c>
      <c r="E97" s="37">
        <v>59.6</v>
      </c>
      <c r="F97" s="37">
        <v>59.6</v>
      </c>
      <c r="G97" s="37">
        <v>59.9</v>
      </c>
      <c r="H97" s="37">
        <v>59.4</v>
      </c>
      <c r="I97" s="37">
        <v>59.4</v>
      </c>
      <c r="J97" s="37">
        <v>61.1</v>
      </c>
      <c r="K97" s="37">
        <v>61</v>
      </c>
      <c r="L97" s="37">
        <v>60.4</v>
      </c>
      <c r="M97" s="35"/>
      <c r="N97" s="36">
        <v>908</v>
      </c>
      <c r="O97" s="37">
        <v>659</v>
      </c>
      <c r="P97" s="37">
        <v>925</v>
      </c>
      <c r="Q97" s="37">
        <v>912</v>
      </c>
      <c r="R97" s="37">
        <v>926</v>
      </c>
      <c r="S97" s="37">
        <v>847</v>
      </c>
      <c r="T97" s="37">
        <v>921</v>
      </c>
      <c r="U97" s="37">
        <v>914</v>
      </c>
      <c r="V97" s="37">
        <v>907</v>
      </c>
      <c r="W97" s="37">
        <v>891</v>
      </c>
      <c r="X97" s="37">
        <v>930</v>
      </c>
      <c r="Y97" s="35"/>
      <c r="Z97" s="36">
        <v>473</v>
      </c>
      <c r="AA97" s="37">
        <v>475</v>
      </c>
      <c r="AB97" s="37">
        <v>470</v>
      </c>
      <c r="AC97" s="37">
        <v>338</v>
      </c>
      <c r="AD97" s="37">
        <v>472</v>
      </c>
      <c r="AE97" s="37">
        <v>469</v>
      </c>
      <c r="AF97" s="37">
        <v>475</v>
      </c>
      <c r="AG97" s="37">
        <v>452</v>
      </c>
      <c r="AH97" s="37">
        <v>460</v>
      </c>
      <c r="AI97" s="37">
        <v>477</v>
      </c>
      <c r="AJ97" s="37">
        <v>396</v>
      </c>
      <c r="AK97" s="35"/>
      <c r="AL97" s="36">
        <v>232</v>
      </c>
      <c r="AM97" s="37">
        <v>237</v>
      </c>
      <c r="AN97" s="37">
        <v>236</v>
      </c>
      <c r="AO97" s="37">
        <v>223</v>
      </c>
      <c r="AP97" s="37">
        <v>233</v>
      </c>
      <c r="AQ97" s="37">
        <v>219</v>
      </c>
      <c r="AR97" s="37">
        <v>214</v>
      </c>
      <c r="AS97" s="37">
        <v>237</v>
      </c>
      <c r="AT97" s="37">
        <v>234</v>
      </c>
      <c r="AU97" s="37">
        <v>230</v>
      </c>
      <c r="AV97" s="37">
        <v>239</v>
      </c>
      <c r="AW97" s="35"/>
      <c r="AX97" s="36">
        <v>118</v>
      </c>
      <c r="AY97" s="37">
        <v>120</v>
      </c>
      <c r="AZ97" s="37">
        <v>119</v>
      </c>
      <c r="BA97" s="37">
        <v>119</v>
      </c>
      <c r="BB97" s="37">
        <v>119</v>
      </c>
      <c r="BC97" s="37">
        <v>121</v>
      </c>
      <c r="BD97" s="37">
        <v>108</v>
      </c>
      <c r="BE97" s="37">
        <v>118</v>
      </c>
      <c r="BF97" s="37">
        <v>119</v>
      </c>
      <c r="BG97" s="37">
        <v>119</v>
      </c>
      <c r="BH97" s="37">
        <v>114</v>
      </c>
    </row>
    <row r="98" spans="1:60" hidden="1" x14ac:dyDescent="0.2">
      <c r="A98" s="37">
        <v>32</v>
      </c>
      <c r="B98" s="37">
        <v>49.7</v>
      </c>
      <c r="C98" s="37">
        <v>59.5</v>
      </c>
      <c r="D98" s="37">
        <v>56.2</v>
      </c>
      <c r="E98" s="37">
        <v>59.7</v>
      </c>
      <c r="F98" s="37">
        <v>56.9</v>
      </c>
      <c r="G98" s="37">
        <v>59.4</v>
      </c>
      <c r="H98" s="37">
        <v>59.4</v>
      </c>
      <c r="I98" s="37">
        <v>59.7</v>
      </c>
      <c r="J98" s="37">
        <v>60.4</v>
      </c>
      <c r="K98" s="37">
        <v>60.6</v>
      </c>
      <c r="L98" s="37">
        <v>52.8</v>
      </c>
      <c r="M98" s="35"/>
      <c r="N98" s="37">
        <v>916</v>
      </c>
      <c r="O98" s="37">
        <v>740</v>
      </c>
      <c r="P98" s="37">
        <v>921</v>
      </c>
      <c r="Q98" s="37">
        <v>927</v>
      </c>
      <c r="R98" s="37">
        <v>877</v>
      </c>
      <c r="S98" s="37">
        <v>854</v>
      </c>
      <c r="T98" s="37">
        <v>936</v>
      </c>
      <c r="U98" s="37">
        <v>930</v>
      </c>
      <c r="V98" s="37">
        <v>918</v>
      </c>
      <c r="W98" s="37">
        <v>916</v>
      </c>
      <c r="X98" s="37">
        <v>934</v>
      </c>
      <c r="Y98" s="35"/>
      <c r="Z98" s="37">
        <v>470</v>
      </c>
      <c r="AA98" s="37">
        <v>486</v>
      </c>
      <c r="AB98" s="37">
        <v>462</v>
      </c>
      <c r="AC98" s="37">
        <v>334</v>
      </c>
      <c r="AD98" s="37">
        <v>470</v>
      </c>
      <c r="AE98" s="37">
        <v>479</v>
      </c>
      <c r="AF98" s="37">
        <v>473</v>
      </c>
      <c r="AG98" s="37">
        <v>467</v>
      </c>
      <c r="AH98" s="37">
        <v>441</v>
      </c>
      <c r="AI98" s="37">
        <v>503</v>
      </c>
      <c r="AJ98" s="37">
        <v>385</v>
      </c>
      <c r="AK98" s="35"/>
      <c r="AL98" s="37">
        <v>239</v>
      </c>
      <c r="AM98" s="37">
        <v>236</v>
      </c>
      <c r="AN98" s="37">
        <v>237</v>
      </c>
      <c r="AO98" s="37">
        <v>238</v>
      </c>
      <c r="AP98" s="37">
        <v>232</v>
      </c>
      <c r="AQ98" s="37">
        <v>220</v>
      </c>
      <c r="AR98" s="37">
        <v>243</v>
      </c>
      <c r="AS98" s="37">
        <v>240</v>
      </c>
      <c r="AT98" s="37">
        <v>241</v>
      </c>
      <c r="AU98" s="37">
        <v>225</v>
      </c>
      <c r="AV98" s="37">
        <v>230</v>
      </c>
      <c r="AW98" s="35"/>
      <c r="AX98" s="37">
        <v>121</v>
      </c>
      <c r="AY98" s="37">
        <v>121</v>
      </c>
      <c r="AZ98" s="37">
        <v>119</v>
      </c>
      <c r="BA98" s="37">
        <v>120</v>
      </c>
      <c r="BB98" s="37">
        <v>123</v>
      </c>
      <c r="BC98" s="37">
        <v>122</v>
      </c>
      <c r="BD98" s="37">
        <v>111</v>
      </c>
      <c r="BE98" s="37">
        <v>117</v>
      </c>
      <c r="BF98" s="37">
        <v>119</v>
      </c>
      <c r="BG98" s="37">
        <v>121</v>
      </c>
      <c r="BH98" s="37">
        <v>120</v>
      </c>
    </row>
    <row r="99" spans="1:60" hidden="1" x14ac:dyDescent="0.2">
      <c r="A99" s="37">
        <v>33</v>
      </c>
      <c r="B99" s="37">
        <v>58.3</v>
      </c>
      <c r="C99" s="37">
        <v>61</v>
      </c>
      <c r="D99" s="37">
        <v>58.4</v>
      </c>
      <c r="E99" s="37">
        <v>60.1</v>
      </c>
      <c r="F99" s="37">
        <v>56</v>
      </c>
      <c r="G99" s="37">
        <v>60.8</v>
      </c>
      <c r="H99" s="37">
        <v>60.6</v>
      </c>
      <c r="I99" s="37">
        <v>60.4</v>
      </c>
      <c r="J99" s="37">
        <v>61.6</v>
      </c>
      <c r="K99" s="37">
        <v>60.8</v>
      </c>
      <c r="L99" s="37">
        <v>54.8</v>
      </c>
      <c r="M99" s="35"/>
      <c r="N99" s="37">
        <v>909</v>
      </c>
      <c r="O99" s="37">
        <v>910</v>
      </c>
      <c r="P99" s="37">
        <v>902</v>
      </c>
      <c r="Q99" s="37">
        <v>917</v>
      </c>
      <c r="R99" s="37">
        <v>854</v>
      </c>
      <c r="S99" s="37">
        <v>836</v>
      </c>
      <c r="T99" s="37">
        <v>911</v>
      </c>
      <c r="U99" s="37">
        <v>862</v>
      </c>
      <c r="V99" s="37">
        <v>914</v>
      </c>
      <c r="W99" s="37">
        <v>936</v>
      </c>
      <c r="X99" s="37">
        <v>917</v>
      </c>
      <c r="Y99" s="35"/>
      <c r="Z99" s="37">
        <v>472</v>
      </c>
      <c r="AA99" s="37">
        <v>473</v>
      </c>
      <c r="AB99" s="37">
        <v>456</v>
      </c>
      <c r="AC99" s="37">
        <v>327</v>
      </c>
      <c r="AD99" s="37">
        <v>474</v>
      </c>
      <c r="AE99" s="37">
        <v>473</v>
      </c>
      <c r="AF99" s="37">
        <v>473</v>
      </c>
      <c r="AG99" s="37">
        <v>461</v>
      </c>
      <c r="AH99" s="37">
        <v>330</v>
      </c>
      <c r="AI99" s="37">
        <v>495</v>
      </c>
      <c r="AJ99" s="37">
        <v>345</v>
      </c>
      <c r="AK99" s="35"/>
      <c r="AL99" s="37">
        <v>236</v>
      </c>
      <c r="AM99" s="37">
        <v>236</v>
      </c>
      <c r="AN99" s="37">
        <v>232</v>
      </c>
      <c r="AO99" s="37">
        <v>234</v>
      </c>
      <c r="AP99" s="37">
        <v>232</v>
      </c>
      <c r="AQ99" s="37">
        <v>221</v>
      </c>
      <c r="AR99" s="37">
        <v>235</v>
      </c>
      <c r="AS99" s="37">
        <v>238</v>
      </c>
      <c r="AT99" s="37">
        <v>227</v>
      </c>
      <c r="AU99" s="37">
        <v>229</v>
      </c>
      <c r="AV99" s="37">
        <v>231</v>
      </c>
      <c r="AW99" s="35"/>
      <c r="AX99" s="37">
        <v>119</v>
      </c>
      <c r="AY99" s="37">
        <v>119</v>
      </c>
      <c r="AZ99" s="37">
        <v>114</v>
      </c>
      <c r="BA99" s="37">
        <v>119</v>
      </c>
      <c r="BB99" s="37">
        <v>113</v>
      </c>
      <c r="BC99" s="37">
        <v>117</v>
      </c>
      <c r="BD99" s="37">
        <v>116</v>
      </c>
      <c r="BE99" s="37">
        <v>117</v>
      </c>
      <c r="BF99" s="37">
        <v>119</v>
      </c>
      <c r="BG99" s="37">
        <v>121</v>
      </c>
      <c r="BH99" s="37">
        <v>121</v>
      </c>
    </row>
    <row r="100" spans="1:60" hidden="1" x14ac:dyDescent="0.2">
      <c r="A100" s="36">
        <v>34</v>
      </c>
      <c r="B100" s="37">
        <v>58.8</v>
      </c>
      <c r="C100" s="37">
        <v>60.1</v>
      </c>
      <c r="D100" s="37">
        <v>59.6</v>
      </c>
      <c r="E100" s="37">
        <v>60.1</v>
      </c>
      <c r="F100" s="37">
        <v>58.1</v>
      </c>
      <c r="G100" s="37">
        <v>59.9</v>
      </c>
      <c r="H100" s="37">
        <v>59</v>
      </c>
      <c r="I100" s="37">
        <v>59.2</v>
      </c>
      <c r="J100" s="37">
        <v>60.5</v>
      </c>
      <c r="K100" s="37">
        <v>59.7</v>
      </c>
      <c r="L100" s="37">
        <v>53.9</v>
      </c>
      <c r="M100" s="35"/>
      <c r="N100" s="36">
        <v>923</v>
      </c>
      <c r="O100" s="37">
        <v>931</v>
      </c>
      <c r="P100" s="37">
        <v>916</v>
      </c>
      <c r="Q100" s="37">
        <v>928</v>
      </c>
      <c r="R100" s="37">
        <v>933</v>
      </c>
      <c r="S100" s="37">
        <v>818</v>
      </c>
      <c r="T100" s="37">
        <v>871</v>
      </c>
      <c r="U100" s="37">
        <v>855</v>
      </c>
      <c r="V100" s="37">
        <v>921</v>
      </c>
      <c r="W100" s="37">
        <v>936</v>
      </c>
      <c r="X100" s="37">
        <v>928</v>
      </c>
      <c r="Y100" s="35"/>
      <c r="Z100" s="36">
        <v>430</v>
      </c>
      <c r="AA100" s="37">
        <v>485</v>
      </c>
      <c r="AB100" s="37">
        <v>481</v>
      </c>
      <c r="AC100" s="37">
        <v>440</v>
      </c>
      <c r="AD100" s="37">
        <v>477</v>
      </c>
      <c r="AE100" s="37">
        <v>478</v>
      </c>
      <c r="AF100" s="37">
        <v>478</v>
      </c>
      <c r="AG100" s="37">
        <v>471</v>
      </c>
      <c r="AH100" s="37">
        <v>328</v>
      </c>
      <c r="AI100" s="37">
        <v>497</v>
      </c>
      <c r="AJ100" s="37">
        <v>478</v>
      </c>
      <c r="AK100" s="35"/>
      <c r="AL100" s="36">
        <v>239</v>
      </c>
      <c r="AM100" s="37">
        <v>242</v>
      </c>
      <c r="AN100" s="37">
        <v>240</v>
      </c>
      <c r="AO100" s="37">
        <v>239</v>
      </c>
      <c r="AP100" s="37">
        <v>238</v>
      </c>
      <c r="AQ100" s="37">
        <v>220</v>
      </c>
      <c r="AR100" s="37">
        <v>243</v>
      </c>
      <c r="AS100" s="37">
        <v>234</v>
      </c>
      <c r="AT100" s="37">
        <v>241</v>
      </c>
      <c r="AU100" s="37">
        <v>233</v>
      </c>
      <c r="AV100" s="37">
        <v>244</v>
      </c>
      <c r="AW100" s="35"/>
      <c r="AX100" s="36">
        <v>119</v>
      </c>
      <c r="AY100" s="37">
        <v>118</v>
      </c>
      <c r="AZ100" s="37">
        <v>110</v>
      </c>
      <c r="BA100" s="37">
        <v>116</v>
      </c>
      <c r="BB100" s="37">
        <v>122</v>
      </c>
      <c r="BC100" s="37">
        <v>123</v>
      </c>
      <c r="BD100" s="37">
        <v>118</v>
      </c>
      <c r="BE100" s="37">
        <v>117</v>
      </c>
      <c r="BF100" s="37">
        <v>120</v>
      </c>
      <c r="BG100" s="37">
        <v>121</v>
      </c>
      <c r="BH100" s="37">
        <v>122</v>
      </c>
    </row>
    <row r="101" spans="1:60" hidden="1" x14ac:dyDescent="0.2">
      <c r="A101" s="37">
        <v>35</v>
      </c>
      <c r="B101" s="37">
        <v>57.6</v>
      </c>
      <c r="C101" s="37">
        <v>59.6</v>
      </c>
      <c r="D101" s="37">
        <v>60.3</v>
      </c>
      <c r="E101" s="37">
        <v>53.4</v>
      </c>
      <c r="F101" s="37">
        <v>57.8</v>
      </c>
      <c r="G101" s="37">
        <v>61.2</v>
      </c>
      <c r="H101" s="37">
        <v>60.3</v>
      </c>
      <c r="I101" s="37">
        <v>60.6</v>
      </c>
      <c r="J101" s="37">
        <v>61.5</v>
      </c>
      <c r="K101" s="37">
        <v>60.7</v>
      </c>
      <c r="L101" s="37">
        <v>57.5</v>
      </c>
      <c r="M101" s="35"/>
      <c r="N101" s="37">
        <v>905</v>
      </c>
      <c r="O101" s="37">
        <v>925</v>
      </c>
      <c r="P101" s="37">
        <v>911</v>
      </c>
      <c r="Q101" s="37">
        <v>921</v>
      </c>
      <c r="R101" s="37">
        <v>908</v>
      </c>
      <c r="S101" s="37">
        <v>816</v>
      </c>
      <c r="T101" s="37">
        <v>901</v>
      </c>
      <c r="U101" s="37">
        <v>844</v>
      </c>
      <c r="V101" s="37">
        <v>909</v>
      </c>
      <c r="W101" s="37">
        <v>933</v>
      </c>
      <c r="X101" s="37">
        <v>910</v>
      </c>
      <c r="Y101" s="35"/>
      <c r="Z101" s="37">
        <v>450</v>
      </c>
      <c r="AA101" s="37">
        <v>474</v>
      </c>
      <c r="AB101" s="37">
        <v>484</v>
      </c>
      <c r="AC101" s="37">
        <v>435</v>
      </c>
      <c r="AD101" s="37">
        <v>470</v>
      </c>
      <c r="AE101" s="37">
        <v>473</v>
      </c>
      <c r="AF101" s="37">
        <v>473</v>
      </c>
      <c r="AG101" s="37">
        <v>462</v>
      </c>
      <c r="AH101" s="37">
        <v>335</v>
      </c>
      <c r="AI101" s="37">
        <v>500</v>
      </c>
      <c r="AJ101" s="37">
        <v>482</v>
      </c>
      <c r="AK101" s="35"/>
      <c r="AL101" s="37">
        <v>234</v>
      </c>
      <c r="AM101" s="37">
        <v>237</v>
      </c>
      <c r="AN101" s="37">
        <v>234</v>
      </c>
      <c r="AO101" s="37">
        <v>234</v>
      </c>
      <c r="AP101" s="37">
        <v>236</v>
      </c>
      <c r="AQ101" s="37">
        <v>225</v>
      </c>
      <c r="AR101" s="37">
        <v>226</v>
      </c>
      <c r="AS101" s="37">
        <v>238</v>
      </c>
      <c r="AT101" s="37">
        <v>236</v>
      </c>
      <c r="AU101" s="37">
        <v>228</v>
      </c>
      <c r="AV101" s="37">
        <v>240</v>
      </c>
      <c r="AW101" s="35"/>
      <c r="AX101" s="37">
        <v>121</v>
      </c>
      <c r="AY101" s="37">
        <v>116</v>
      </c>
      <c r="AZ101" s="37">
        <v>106</v>
      </c>
      <c r="BA101" s="37">
        <v>120</v>
      </c>
      <c r="BB101" s="37">
        <v>115</v>
      </c>
      <c r="BC101" s="37">
        <v>123</v>
      </c>
      <c r="BD101" s="37">
        <v>115</v>
      </c>
      <c r="BE101" s="37">
        <v>117</v>
      </c>
      <c r="BF101" s="37">
        <v>121</v>
      </c>
      <c r="BG101" s="37">
        <v>121</v>
      </c>
      <c r="BH101" s="37">
        <v>121</v>
      </c>
    </row>
    <row r="102" spans="1:60" hidden="1" x14ac:dyDescent="0.2">
      <c r="A102" s="37">
        <v>36</v>
      </c>
      <c r="B102" s="37">
        <v>55.8</v>
      </c>
      <c r="C102" s="37">
        <v>60</v>
      </c>
      <c r="D102" s="37">
        <v>58.6</v>
      </c>
      <c r="E102" s="37">
        <v>60.2</v>
      </c>
      <c r="F102" s="37">
        <v>52</v>
      </c>
      <c r="G102" s="37">
        <v>59.6</v>
      </c>
      <c r="H102" s="37">
        <v>59.4</v>
      </c>
      <c r="I102" s="37">
        <v>59.4</v>
      </c>
      <c r="J102" s="37">
        <v>60.8</v>
      </c>
      <c r="K102" s="37">
        <v>60.1</v>
      </c>
      <c r="L102" s="37">
        <v>59.9</v>
      </c>
      <c r="M102" s="35"/>
      <c r="N102" s="37">
        <v>920</v>
      </c>
      <c r="O102" s="37">
        <v>936</v>
      </c>
      <c r="P102" s="37">
        <v>918</v>
      </c>
      <c r="Q102" s="37">
        <v>926</v>
      </c>
      <c r="R102" s="37">
        <v>918</v>
      </c>
      <c r="S102" s="37">
        <v>836</v>
      </c>
      <c r="T102" s="37">
        <v>917</v>
      </c>
      <c r="U102" s="37">
        <v>824</v>
      </c>
      <c r="V102" s="37">
        <v>926</v>
      </c>
      <c r="W102" s="37">
        <v>930</v>
      </c>
      <c r="X102" s="37">
        <v>923</v>
      </c>
      <c r="Y102" s="35"/>
      <c r="Z102" s="37">
        <v>470</v>
      </c>
      <c r="AA102" s="37">
        <v>447</v>
      </c>
      <c r="AB102" s="37">
        <v>475</v>
      </c>
      <c r="AC102" s="37">
        <v>438</v>
      </c>
      <c r="AD102" s="37">
        <v>492</v>
      </c>
      <c r="AE102" s="37">
        <v>479</v>
      </c>
      <c r="AF102" s="37">
        <v>467</v>
      </c>
      <c r="AG102" s="37">
        <v>474</v>
      </c>
      <c r="AH102" s="37">
        <v>474</v>
      </c>
      <c r="AI102" s="37">
        <v>489</v>
      </c>
      <c r="AJ102" s="37">
        <v>477</v>
      </c>
      <c r="AK102" s="35"/>
      <c r="AL102" s="37">
        <v>235</v>
      </c>
      <c r="AM102" s="37">
        <v>234</v>
      </c>
      <c r="AN102" s="37">
        <v>243</v>
      </c>
      <c r="AO102" s="37">
        <v>237</v>
      </c>
      <c r="AP102" s="37">
        <v>235</v>
      </c>
      <c r="AQ102" s="37">
        <v>230</v>
      </c>
      <c r="AR102" s="37">
        <v>199</v>
      </c>
      <c r="AS102" s="37">
        <v>235</v>
      </c>
      <c r="AT102" s="37">
        <v>231</v>
      </c>
      <c r="AU102" s="37">
        <v>233</v>
      </c>
      <c r="AV102" s="37">
        <v>242</v>
      </c>
      <c r="AW102" s="35"/>
      <c r="AX102" s="37">
        <v>121</v>
      </c>
      <c r="AY102" s="37">
        <v>121</v>
      </c>
      <c r="AZ102" s="37">
        <v>119</v>
      </c>
      <c r="BA102" s="37">
        <v>121</v>
      </c>
      <c r="BB102" s="37">
        <v>120</v>
      </c>
      <c r="BC102" s="37">
        <v>118</v>
      </c>
      <c r="BD102" s="37">
        <v>116</v>
      </c>
      <c r="BE102" s="37">
        <v>116</v>
      </c>
      <c r="BF102" s="37">
        <v>122</v>
      </c>
      <c r="BG102" s="37">
        <v>120</v>
      </c>
      <c r="BH102" s="37">
        <v>120</v>
      </c>
    </row>
    <row r="103" spans="1:60" hidden="1" x14ac:dyDescent="0.2">
      <c r="A103" s="36">
        <v>37</v>
      </c>
      <c r="B103" s="37">
        <v>57.9</v>
      </c>
      <c r="C103" s="37">
        <v>61.1</v>
      </c>
      <c r="D103" s="37">
        <v>58.1</v>
      </c>
      <c r="E103" s="37">
        <v>59.4</v>
      </c>
      <c r="F103" s="37">
        <v>51.3</v>
      </c>
      <c r="G103" s="37">
        <v>60.2</v>
      </c>
      <c r="H103" s="37">
        <v>60.2</v>
      </c>
      <c r="I103" s="37">
        <v>58.8</v>
      </c>
      <c r="J103" s="37">
        <v>61.7</v>
      </c>
      <c r="K103" s="37">
        <v>60.9</v>
      </c>
      <c r="L103" s="37">
        <v>60.5</v>
      </c>
      <c r="M103" s="35"/>
      <c r="N103" s="36">
        <v>906</v>
      </c>
      <c r="O103" s="37">
        <v>924</v>
      </c>
      <c r="P103" s="37">
        <v>904</v>
      </c>
      <c r="Q103" s="37">
        <v>911</v>
      </c>
      <c r="R103" s="37">
        <v>900</v>
      </c>
      <c r="S103" s="37">
        <v>876</v>
      </c>
      <c r="T103" s="37">
        <v>917</v>
      </c>
      <c r="U103" s="37">
        <v>839</v>
      </c>
      <c r="V103" s="37">
        <v>915</v>
      </c>
      <c r="W103" s="37">
        <v>934</v>
      </c>
      <c r="X103" s="37">
        <v>905</v>
      </c>
      <c r="Y103" s="35"/>
      <c r="Z103" s="36">
        <v>468</v>
      </c>
      <c r="AA103" s="37">
        <v>423</v>
      </c>
      <c r="AB103" s="37">
        <v>471</v>
      </c>
      <c r="AC103" s="37">
        <v>469</v>
      </c>
      <c r="AD103" s="37">
        <v>509</v>
      </c>
      <c r="AE103" s="37">
        <v>472</v>
      </c>
      <c r="AF103" s="37">
        <v>445</v>
      </c>
      <c r="AG103" s="37">
        <v>465</v>
      </c>
      <c r="AH103" s="37">
        <v>451</v>
      </c>
      <c r="AI103" s="37">
        <v>480</v>
      </c>
      <c r="AJ103" s="37">
        <v>470</v>
      </c>
      <c r="AK103" s="35"/>
      <c r="AL103" s="36">
        <v>225</v>
      </c>
      <c r="AM103" s="37">
        <v>231</v>
      </c>
      <c r="AN103" s="37">
        <v>238</v>
      </c>
      <c r="AO103" s="37">
        <v>236</v>
      </c>
      <c r="AP103" s="37">
        <v>234</v>
      </c>
      <c r="AQ103" s="37">
        <v>221</v>
      </c>
      <c r="AR103" s="37">
        <v>206</v>
      </c>
      <c r="AS103" s="37">
        <v>238</v>
      </c>
      <c r="AT103" s="37">
        <v>228</v>
      </c>
      <c r="AU103" s="37">
        <v>230</v>
      </c>
      <c r="AV103" s="37">
        <v>239</v>
      </c>
      <c r="AW103" s="35"/>
      <c r="AX103" s="36">
        <v>115</v>
      </c>
      <c r="AY103" s="37">
        <v>119</v>
      </c>
      <c r="AZ103" s="37">
        <v>114</v>
      </c>
      <c r="BA103" s="37">
        <v>120</v>
      </c>
      <c r="BB103" s="37">
        <v>92.1</v>
      </c>
      <c r="BC103" s="37">
        <v>119</v>
      </c>
      <c r="BD103" s="37">
        <v>118</v>
      </c>
      <c r="BE103" s="37">
        <v>116</v>
      </c>
      <c r="BF103" s="37">
        <v>120</v>
      </c>
      <c r="BG103" s="37">
        <v>114</v>
      </c>
      <c r="BH103" s="37">
        <v>118</v>
      </c>
    </row>
    <row r="104" spans="1:60" hidden="1" x14ac:dyDescent="0.2">
      <c r="A104" s="37">
        <v>38</v>
      </c>
      <c r="B104" s="37">
        <v>58.5</v>
      </c>
      <c r="C104" s="37">
        <v>59.6</v>
      </c>
      <c r="D104" s="37">
        <v>59.8</v>
      </c>
      <c r="E104" s="37">
        <v>60.2</v>
      </c>
      <c r="F104" s="37">
        <v>53.1</v>
      </c>
      <c r="G104" s="37">
        <v>59.5</v>
      </c>
      <c r="H104" s="37">
        <v>59.6</v>
      </c>
      <c r="I104" s="37">
        <v>59</v>
      </c>
      <c r="J104" s="37">
        <v>60.3</v>
      </c>
      <c r="K104" s="37">
        <v>60.2</v>
      </c>
      <c r="L104" s="37">
        <v>54.3</v>
      </c>
      <c r="M104" s="35"/>
      <c r="N104" s="37">
        <v>913</v>
      </c>
      <c r="O104" s="37">
        <v>935</v>
      </c>
      <c r="P104" s="37">
        <v>930</v>
      </c>
      <c r="Q104" s="37">
        <v>920</v>
      </c>
      <c r="R104" s="37">
        <v>925</v>
      </c>
      <c r="S104" s="37">
        <v>886</v>
      </c>
      <c r="T104" s="37">
        <v>921</v>
      </c>
      <c r="U104" s="37">
        <v>842</v>
      </c>
      <c r="V104" s="37">
        <v>897</v>
      </c>
      <c r="W104" s="37">
        <v>936</v>
      </c>
      <c r="X104" s="37">
        <v>918</v>
      </c>
      <c r="Y104" s="35"/>
      <c r="Z104" s="37">
        <v>476</v>
      </c>
      <c r="AA104" s="37">
        <v>400</v>
      </c>
      <c r="AB104" s="37">
        <v>483</v>
      </c>
      <c r="AC104" s="37">
        <v>478</v>
      </c>
      <c r="AD104" s="37">
        <v>480</v>
      </c>
      <c r="AE104" s="37">
        <v>477</v>
      </c>
      <c r="AF104" s="37">
        <v>448</v>
      </c>
      <c r="AG104" s="37">
        <v>473</v>
      </c>
      <c r="AH104" s="37">
        <v>433</v>
      </c>
      <c r="AI104" s="37">
        <v>475</v>
      </c>
      <c r="AJ104" s="37">
        <v>479</v>
      </c>
      <c r="AK104" s="35"/>
      <c r="AL104" s="37">
        <v>226</v>
      </c>
      <c r="AM104" s="37">
        <v>241</v>
      </c>
      <c r="AN104" s="37">
        <v>241</v>
      </c>
      <c r="AO104" s="37">
        <v>240</v>
      </c>
      <c r="AP104" s="37">
        <v>230</v>
      </c>
      <c r="AQ104" s="37">
        <v>228</v>
      </c>
      <c r="AR104" s="37">
        <v>211</v>
      </c>
      <c r="AS104" s="37">
        <v>241</v>
      </c>
      <c r="AT104" s="37">
        <v>224</v>
      </c>
      <c r="AU104" s="37">
        <v>233</v>
      </c>
      <c r="AV104" s="37">
        <v>247</v>
      </c>
      <c r="AW104" s="35"/>
      <c r="AX104" s="37">
        <v>116</v>
      </c>
      <c r="AY104" s="37">
        <v>120</v>
      </c>
      <c r="AZ104" s="37">
        <v>108</v>
      </c>
      <c r="BA104" s="37">
        <v>122</v>
      </c>
      <c r="BB104" s="37">
        <v>95.8</v>
      </c>
      <c r="BC104" s="37">
        <v>121</v>
      </c>
      <c r="BD104" s="37">
        <v>119</v>
      </c>
      <c r="BE104" s="37">
        <v>120</v>
      </c>
      <c r="BF104" s="37">
        <v>120</v>
      </c>
      <c r="BG104" s="37">
        <v>111</v>
      </c>
      <c r="BH104" s="37">
        <v>118</v>
      </c>
    </row>
    <row r="105" spans="1:60" hidden="1" x14ac:dyDescent="0.2">
      <c r="A105" s="37">
        <v>39</v>
      </c>
      <c r="B105" s="37">
        <v>58.4</v>
      </c>
      <c r="C105" s="37">
        <v>61.1</v>
      </c>
      <c r="D105" s="37">
        <v>60.8</v>
      </c>
      <c r="E105" s="37">
        <v>61.2</v>
      </c>
      <c r="F105" s="37">
        <v>54.2</v>
      </c>
      <c r="G105" s="37">
        <v>60.6</v>
      </c>
      <c r="H105" s="37">
        <v>60.9</v>
      </c>
      <c r="I105" s="37">
        <v>58.5</v>
      </c>
      <c r="J105" s="37">
        <v>60.9</v>
      </c>
      <c r="K105" s="37">
        <v>62.2</v>
      </c>
      <c r="L105" s="37">
        <v>51.7</v>
      </c>
      <c r="M105" s="35"/>
      <c r="N105" s="37">
        <v>873</v>
      </c>
      <c r="O105" s="37">
        <v>915</v>
      </c>
      <c r="P105" s="37">
        <v>921</v>
      </c>
      <c r="Q105" s="37">
        <v>904</v>
      </c>
      <c r="R105" s="37">
        <v>900</v>
      </c>
      <c r="S105" s="37">
        <v>902</v>
      </c>
      <c r="T105" s="37">
        <v>907</v>
      </c>
      <c r="U105" s="37">
        <v>819</v>
      </c>
      <c r="V105" s="37">
        <v>849</v>
      </c>
      <c r="W105" s="37">
        <v>933</v>
      </c>
      <c r="X105" s="37">
        <v>903</v>
      </c>
      <c r="Y105" s="35"/>
      <c r="Z105" s="37">
        <v>460</v>
      </c>
      <c r="AA105" s="37">
        <v>443</v>
      </c>
      <c r="AB105" s="37">
        <v>467</v>
      </c>
      <c r="AC105" s="37">
        <v>474</v>
      </c>
      <c r="AD105" s="37">
        <v>465</v>
      </c>
      <c r="AE105" s="37">
        <v>474</v>
      </c>
      <c r="AF105" s="37">
        <v>461</v>
      </c>
      <c r="AG105" s="37">
        <v>464</v>
      </c>
      <c r="AH105" s="37">
        <v>452</v>
      </c>
      <c r="AI105" s="37">
        <v>472</v>
      </c>
      <c r="AJ105" s="37">
        <v>472</v>
      </c>
      <c r="AK105" s="35"/>
      <c r="AL105" s="37">
        <v>229</v>
      </c>
      <c r="AM105" s="37">
        <v>236</v>
      </c>
      <c r="AN105" s="37">
        <v>226</v>
      </c>
      <c r="AO105" s="37">
        <v>236</v>
      </c>
      <c r="AP105" s="37">
        <v>225</v>
      </c>
      <c r="AQ105" s="37">
        <v>222</v>
      </c>
      <c r="AR105" s="37">
        <v>211</v>
      </c>
      <c r="AS105" s="37">
        <v>238</v>
      </c>
      <c r="AT105" s="37">
        <v>220</v>
      </c>
      <c r="AU105" s="37">
        <v>227</v>
      </c>
      <c r="AV105" s="37">
        <v>256</v>
      </c>
      <c r="AW105" s="35"/>
      <c r="AX105" s="37">
        <v>119</v>
      </c>
      <c r="AY105" s="37">
        <v>119</v>
      </c>
      <c r="AZ105" s="37">
        <v>126</v>
      </c>
      <c r="BA105" s="37">
        <v>122</v>
      </c>
      <c r="BB105" s="37">
        <v>94.1</v>
      </c>
      <c r="BC105" s="37">
        <v>121</v>
      </c>
      <c r="BD105" s="37">
        <v>119</v>
      </c>
      <c r="BE105" s="37">
        <v>120</v>
      </c>
      <c r="BF105" s="37">
        <v>121</v>
      </c>
      <c r="BG105" s="37">
        <v>116</v>
      </c>
      <c r="BH105" s="37">
        <v>119</v>
      </c>
    </row>
    <row r="106" spans="1:60" hidden="1" x14ac:dyDescent="0.2">
      <c r="A106" s="36">
        <v>40</v>
      </c>
      <c r="B106" s="37">
        <v>56</v>
      </c>
      <c r="C106" s="37">
        <v>59.8</v>
      </c>
      <c r="D106" s="37">
        <v>58.6</v>
      </c>
      <c r="E106" s="37">
        <v>60.2</v>
      </c>
      <c r="F106" s="37">
        <v>52.1</v>
      </c>
      <c r="G106" s="37">
        <v>60</v>
      </c>
      <c r="H106" s="37">
        <v>59.8</v>
      </c>
      <c r="I106" s="37">
        <v>58.2</v>
      </c>
      <c r="J106" s="37">
        <v>60.4</v>
      </c>
      <c r="K106" s="37">
        <v>60.1</v>
      </c>
      <c r="L106" s="37">
        <v>55.9</v>
      </c>
      <c r="M106" s="35"/>
      <c r="N106" s="36">
        <v>830</v>
      </c>
      <c r="O106" s="37">
        <v>923</v>
      </c>
      <c r="P106" s="37">
        <v>932</v>
      </c>
      <c r="Q106" s="37">
        <v>932</v>
      </c>
      <c r="R106" s="37">
        <v>917</v>
      </c>
      <c r="S106" s="37">
        <v>936</v>
      </c>
      <c r="T106" s="37">
        <v>919</v>
      </c>
      <c r="U106" s="37">
        <v>824</v>
      </c>
      <c r="V106" s="37">
        <v>840</v>
      </c>
      <c r="W106" s="37">
        <v>935</v>
      </c>
      <c r="X106" s="37">
        <v>914</v>
      </c>
      <c r="Y106" s="35"/>
      <c r="Z106" s="36">
        <v>452</v>
      </c>
      <c r="AA106" s="37">
        <v>476</v>
      </c>
      <c r="AB106" s="37">
        <v>469</v>
      </c>
      <c r="AC106" s="37">
        <v>477</v>
      </c>
      <c r="AD106" s="37">
        <v>455</v>
      </c>
      <c r="AE106" s="37">
        <v>482</v>
      </c>
      <c r="AF106" s="37">
        <v>497</v>
      </c>
      <c r="AG106" s="37">
        <v>459</v>
      </c>
      <c r="AH106" s="37">
        <v>466</v>
      </c>
      <c r="AI106" s="37">
        <v>473</v>
      </c>
      <c r="AJ106" s="37">
        <v>446</v>
      </c>
      <c r="AK106" s="35"/>
      <c r="AL106" s="36">
        <v>226</v>
      </c>
      <c r="AM106" s="37">
        <v>243</v>
      </c>
      <c r="AN106" s="37">
        <v>227</v>
      </c>
      <c r="AO106" s="37">
        <v>232</v>
      </c>
      <c r="AP106" s="37">
        <v>228</v>
      </c>
      <c r="AQ106" s="37">
        <v>234</v>
      </c>
      <c r="AR106" s="37">
        <v>211</v>
      </c>
      <c r="AS106" s="37">
        <v>240</v>
      </c>
      <c r="AT106" s="37">
        <v>230</v>
      </c>
      <c r="AU106" s="37">
        <v>229</v>
      </c>
      <c r="AV106" s="37">
        <v>262</v>
      </c>
      <c r="AW106" s="35"/>
      <c r="AX106" s="36">
        <v>121</v>
      </c>
      <c r="AY106" s="37">
        <v>122</v>
      </c>
      <c r="AZ106" s="37">
        <v>126</v>
      </c>
      <c r="BA106" s="37">
        <v>117</v>
      </c>
      <c r="BB106" s="37">
        <v>118</v>
      </c>
      <c r="BC106" s="37">
        <v>121</v>
      </c>
      <c r="BD106" s="37">
        <v>120</v>
      </c>
      <c r="BE106" s="37">
        <v>118</v>
      </c>
      <c r="BF106" s="37">
        <v>122</v>
      </c>
      <c r="BG106" s="37">
        <v>117</v>
      </c>
      <c r="BH106" s="37">
        <v>118</v>
      </c>
    </row>
    <row r="107" spans="1:60" hidden="1" x14ac:dyDescent="0.2">
      <c r="A107" s="37">
        <v>41</v>
      </c>
      <c r="B107" s="37">
        <v>58.1</v>
      </c>
      <c r="C107" s="37">
        <v>61.3</v>
      </c>
      <c r="D107" s="37">
        <v>57.8</v>
      </c>
      <c r="E107" s="37">
        <v>61.3</v>
      </c>
      <c r="F107" s="37">
        <v>54.1</v>
      </c>
      <c r="G107" s="37">
        <v>59.4</v>
      </c>
      <c r="H107" s="37">
        <v>60.7</v>
      </c>
      <c r="I107" s="37">
        <v>59.2</v>
      </c>
      <c r="J107" s="37">
        <v>61.4</v>
      </c>
      <c r="K107" s="37">
        <v>61</v>
      </c>
      <c r="L107" s="37">
        <v>61.2</v>
      </c>
      <c r="M107" s="35"/>
      <c r="N107" s="37">
        <v>898</v>
      </c>
      <c r="O107" s="37">
        <v>899</v>
      </c>
      <c r="P107" s="37">
        <v>911</v>
      </c>
      <c r="Q107" s="37">
        <v>908</v>
      </c>
      <c r="R107" s="37">
        <v>907</v>
      </c>
      <c r="S107" s="37">
        <v>933</v>
      </c>
      <c r="T107" s="37">
        <v>909</v>
      </c>
      <c r="U107" s="37">
        <v>820</v>
      </c>
      <c r="V107" s="37">
        <v>850</v>
      </c>
      <c r="W107" s="37">
        <v>887</v>
      </c>
      <c r="X107" s="37">
        <v>893</v>
      </c>
      <c r="Y107" s="35"/>
      <c r="Z107" s="37">
        <v>461</v>
      </c>
      <c r="AA107" s="37">
        <v>469</v>
      </c>
      <c r="AB107" s="37">
        <v>475</v>
      </c>
      <c r="AC107" s="37">
        <v>467</v>
      </c>
      <c r="AD107" s="37">
        <v>444</v>
      </c>
      <c r="AE107" s="37">
        <v>475</v>
      </c>
      <c r="AF107" s="37">
        <v>482</v>
      </c>
      <c r="AG107" s="37">
        <v>457</v>
      </c>
      <c r="AH107" s="37">
        <v>437</v>
      </c>
      <c r="AI107" s="37">
        <v>476</v>
      </c>
      <c r="AJ107" s="37">
        <v>436</v>
      </c>
      <c r="AK107" s="35"/>
      <c r="AL107" s="37">
        <v>227</v>
      </c>
      <c r="AM107" s="37">
        <v>236</v>
      </c>
      <c r="AN107" s="37">
        <v>236</v>
      </c>
      <c r="AO107" s="37">
        <v>229</v>
      </c>
      <c r="AP107" s="37">
        <v>229</v>
      </c>
      <c r="AQ107" s="37">
        <v>230</v>
      </c>
      <c r="AR107" s="37">
        <v>209</v>
      </c>
      <c r="AS107" s="37">
        <v>233</v>
      </c>
      <c r="AT107" s="37">
        <v>224</v>
      </c>
      <c r="AU107" s="37">
        <v>235</v>
      </c>
      <c r="AV107" s="37">
        <v>253</v>
      </c>
      <c r="AW107" s="35"/>
      <c r="AX107" s="37">
        <v>114</v>
      </c>
      <c r="AY107" s="37">
        <v>118</v>
      </c>
      <c r="AZ107" s="37">
        <v>123</v>
      </c>
      <c r="BA107" s="37">
        <v>120</v>
      </c>
      <c r="BB107" s="37">
        <v>117</v>
      </c>
      <c r="BC107" s="37">
        <v>121</v>
      </c>
      <c r="BD107" s="37">
        <v>118</v>
      </c>
      <c r="BE107" s="37">
        <v>118</v>
      </c>
      <c r="BF107" s="37">
        <v>121</v>
      </c>
      <c r="BG107" s="37">
        <v>120</v>
      </c>
      <c r="BH107" s="37">
        <v>112</v>
      </c>
    </row>
    <row r="108" spans="1:60" hidden="1" x14ac:dyDescent="0.2">
      <c r="A108" s="37">
        <v>42</v>
      </c>
      <c r="B108" s="37">
        <v>58.9</v>
      </c>
      <c r="C108" s="37">
        <v>60.2</v>
      </c>
      <c r="D108" s="37">
        <v>59.5</v>
      </c>
      <c r="E108" s="37">
        <v>61.3</v>
      </c>
      <c r="F108" s="37">
        <v>56.1</v>
      </c>
      <c r="G108" s="37">
        <v>58.5</v>
      </c>
      <c r="H108" s="37">
        <v>59.2</v>
      </c>
      <c r="I108" s="37">
        <v>57.7</v>
      </c>
      <c r="J108" s="37">
        <v>60</v>
      </c>
      <c r="K108" s="37">
        <v>60.3</v>
      </c>
      <c r="L108" s="37">
        <v>59.4</v>
      </c>
      <c r="M108" s="35"/>
      <c r="N108" s="37">
        <v>925</v>
      </c>
      <c r="O108" s="37">
        <v>930</v>
      </c>
      <c r="P108" s="37">
        <v>895</v>
      </c>
      <c r="Q108" s="37">
        <v>921</v>
      </c>
      <c r="R108" s="37">
        <v>880</v>
      </c>
      <c r="S108" s="37">
        <v>936</v>
      </c>
      <c r="T108" s="37">
        <v>936</v>
      </c>
      <c r="U108" s="37">
        <v>864</v>
      </c>
      <c r="V108" s="37">
        <v>853</v>
      </c>
      <c r="W108" s="37">
        <v>920</v>
      </c>
      <c r="X108" s="37">
        <v>925</v>
      </c>
      <c r="Y108" s="35"/>
      <c r="Z108" s="37">
        <v>453</v>
      </c>
      <c r="AA108" s="37">
        <v>470</v>
      </c>
      <c r="AB108" s="37">
        <v>462</v>
      </c>
      <c r="AC108" s="37">
        <v>473</v>
      </c>
      <c r="AD108" s="37">
        <v>470</v>
      </c>
      <c r="AE108" s="37">
        <v>468</v>
      </c>
      <c r="AF108" s="37">
        <v>471</v>
      </c>
      <c r="AG108" s="37">
        <v>472</v>
      </c>
      <c r="AH108" s="37">
        <v>450</v>
      </c>
      <c r="AI108" s="37">
        <v>483</v>
      </c>
      <c r="AJ108" s="37">
        <v>469</v>
      </c>
      <c r="AK108" s="35"/>
      <c r="AL108" s="37">
        <v>230</v>
      </c>
      <c r="AM108" s="37">
        <v>240</v>
      </c>
      <c r="AN108" s="37">
        <v>229</v>
      </c>
      <c r="AO108" s="37">
        <v>239</v>
      </c>
      <c r="AP108" s="37">
        <v>241</v>
      </c>
      <c r="AQ108" s="37">
        <v>239</v>
      </c>
      <c r="AR108" s="37">
        <v>214</v>
      </c>
      <c r="AS108" s="37">
        <v>241</v>
      </c>
      <c r="AT108" s="37">
        <v>240</v>
      </c>
      <c r="AU108" s="37">
        <v>238</v>
      </c>
      <c r="AV108" s="37">
        <v>217</v>
      </c>
      <c r="AW108" s="35"/>
      <c r="AX108" s="37">
        <v>117</v>
      </c>
      <c r="AY108" s="37">
        <v>118</v>
      </c>
      <c r="AZ108" s="37">
        <v>120</v>
      </c>
      <c r="BA108" s="37">
        <v>122</v>
      </c>
      <c r="BB108" s="37">
        <v>105</v>
      </c>
      <c r="BC108" s="37">
        <v>122</v>
      </c>
      <c r="BD108" s="37">
        <v>118</v>
      </c>
      <c r="BE108" s="37">
        <v>120</v>
      </c>
      <c r="BF108" s="37">
        <v>120</v>
      </c>
      <c r="BG108" s="37">
        <v>122</v>
      </c>
      <c r="BH108" s="37">
        <v>105</v>
      </c>
    </row>
    <row r="109" spans="1:60" hidden="1" x14ac:dyDescent="0.2">
      <c r="A109" s="36">
        <v>43</v>
      </c>
      <c r="B109" s="37">
        <v>57.6</v>
      </c>
      <c r="C109" s="37">
        <v>61.5</v>
      </c>
      <c r="D109" s="37">
        <v>60.6</v>
      </c>
      <c r="E109" s="37">
        <v>61.5</v>
      </c>
      <c r="F109" s="37">
        <v>56.8</v>
      </c>
      <c r="G109" s="37">
        <v>59.2</v>
      </c>
      <c r="H109" s="37">
        <v>60.4</v>
      </c>
      <c r="I109" s="37">
        <v>58.1</v>
      </c>
      <c r="J109" s="37">
        <v>61.3</v>
      </c>
      <c r="K109" s="37">
        <v>59.6</v>
      </c>
      <c r="L109" s="37">
        <v>62.2</v>
      </c>
      <c r="M109" s="35"/>
      <c r="N109" s="36">
        <v>905</v>
      </c>
      <c r="O109" s="37">
        <v>915</v>
      </c>
      <c r="P109" s="37">
        <v>875</v>
      </c>
      <c r="Q109" s="37">
        <v>918</v>
      </c>
      <c r="R109" s="37">
        <v>865</v>
      </c>
      <c r="S109" s="37">
        <v>926</v>
      </c>
      <c r="T109" s="37">
        <v>936</v>
      </c>
      <c r="U109" s="37">
        <v>870</v>
      </c>
      <c r="V109" s="37">
        <v>832</v>
      </c>
      <c r="W109" s="37">
        <v>916</v>
      </c>
      <c r="X109" s="37">
        <v>901</v>
      </c>
      <c r="Y109" s="35"/>
      <c r="Z109" s="36">
        <v>460</v>
      </c>
      <c r="AA109" s="37">
        <v>459</v>
      </c>
      <c r="AB109" s="37">
        <v>470</v>
      </c>
      <c r="AC109" s="37">
        <v>469</v>
      </c>
      <c r="AD109" s="37">
        <v>453</v>
      </c>
      <c r="AE109" s="37">
        <v>470</v>
      </c>
      <c r="AF109" s="37">
        <v>480</v>
      </c>
      <c r="AG109" s="37">
        <v>485</v>
      </c>
      <c r="AH109" s="37">
        <v>414</v>
      </c>
      <c r="AI109" s="37">
        <v>474</v>
      </c>
      <c r="AJ109" s="37">
        <v>461</v>
      </c>
      <c r="AK109" s="35"/>
      <c r="AL109" s="36">
        <v>224</v>
      </c>
      <c r="AM109" s="37">
        <v>227</v>
      </c>
      <c r="AN109" s="37">
        <v>227</v>
      </c>
      <c r="AO109" s="37">
        <v>235</v>
      </c>
      <c r="AP109" s="37">
        <v>237</v>
      </c>
      <c r="AQ109" s="37">
        <v>233</v>
      </c>
      <c r="AR109" s="37">
        <v>224</v>
      </c>
      <c r="AS109" s="37">
        <v>233</v>
      </c>
      <c r="AT109" s="37">
        <v>236</v>
      </c>
      <c r="AU109" s="37">
        <v>236</v>
      </c>
      <c r="AV109" s="37">
        <v>223</v>
      </c>
      <c r="AW109" s="35"/>
      <c r="AX109" s="36">
        <v>118</v>
      </c>
      <c r="AY109" s="37">
        <v>117</v>
      </c>
      <c r="AZ109" s="37">
        <v>119</v>
      </c>
      <c r="BA109" s="37">
        <v>119</v>
      </c>
      <c r="BB109" s="37">
        <v>94.6</v>
      </c>
      <c r="BC109" s="37">
        <v>121</v>
      </c>
      <c r="BD109" s="37">
        <v>118</v>
      </c>
      <c r="BE109" s="37">
        <v>119</v>
      </c>
      <c r="BF109" s="37">
        <v>120</v>
      </c>
      <c r="BG109" s="37">
        <v>120</v>
      </c>
      <c r="BH109" s="37">
        <v>118</v>
      </c>
    </row>
    <row r="110" spans="1:60" hidden="1" x14ac:dyDescent="0.2">
      <c r="A110" s="37">
        <v>44</v>
      </c>
      <c r="B110" s="37">
        <v>57.7</v>
      </c>
      <c r="C110" s="37">
        <v>61.3</v>
      </c>
      <c r="D110" s="37">
        <v>59.9</v>
      </c>
      <c r="E110" s="37">
        <v>58.8</v>
      </c>
      <c r="F110" s="37">
        <v>58.6</v>
      </c>
      <c r="G110" s="37">
        <v>57.9</v>
      </c>
      <c r="H110" s="37">
        <v>60</v>
      </c>
      <c r="I110" s="37">
        <v>58.2</v>
      </c>
      <c r="J110" s="37">
        <v>60.6</v>
      </c>
      <c r="K110" s="37">
        <v>59.8</v>
      </c>
      <c r="L110" s="37">
        <v>60</v>
      </c>
      <c r="M110" s="35"/>
      <c r="N110" s="37">
        <v>908</v>
      </c>
      <c r="O110" s="37">
        <v>934</v>
      </c>
      <c r="P110" s="37">
        <v>923</v>
      </c>
      <c r="Q110" s="37">
        <v>933</v>
      </c>
      <c r="R110" s="37">
        <v>920</v>
      </c>
      <c r="S110" s="37">
        <v>936</v>
      </c>
      <c r="T110" s="37">
        <v>926</v>
      </c>
      <c r="U110" s="37">
        <v>828</v>
      </c>
      <c r="V110" s="37">
        <v>864</v>
      </c>
      <c r="W110" s="37">
        <v>931</v>
      </c>
      <c r="X110" s="37">
        <v>923</v>
      </c>
      <c r="Y110" s="35"/>
      <c r="Z110" s="37">
        <v>452</v>
      </c>
      <c r="AA110" s="37">
        <v>471</v>
      </c>
      <c r="AB110" s="37">
        <v>470</v>
      </c>
      <c r="AC110" s="37">
        <v>476</v>
      </c>
      <c r="AD110" s="37">
        <v>476</v>
      </c>
      <c r="AE110" s="37">
        <v>481</v>
      </c>
      <c r="AF110" s="37">
        <v>504</v>
      </c>
      <c r="AG110" s="37">
        <v>497</v>
      </c>
      <c r="AH110" s="37">
        <v>434</v>
      </c>
      <c r="AI110" s="37">
        <v>481</v>
      </c>
      <c r="AJ110" s="37">
        <v>464</v>
      </c>
      <c r="AK110" s="35"/>
      <c r="AL110" s="37">
        <v>233</v>
      </c>
      <c r="AM110" s="37">
        <v>233</v>
      </c>
      <c r="AN110" s="37">
        <v>234</v>
      </c>
      <c r="AO110" s="37">
        <v>234</v>
      </c>
      <c r="AP110" s="37">
        <v>240</v>
      </c>
      <c r="AQ110" s="37">
        <v>234</v>
      </c>
      <c r="AR110" s="37">
        <v>222</v>
      </c>
      <c r="AS110" s="37">
        <v>244</v>
      </c>
      <c r="AT110" s="37">
        <v>241</v>
      </c>
      <c r="AU110" s="37">
        <v>242</v>
      </c>
      <c r="AV110" s="37">
        <v>224</v>
      </c>
      <c r="AW110" s="35"/>
      <c r="AX110" s="37">
        <v>111</v>
      </c>
      <c r="AY110" s="37">
        <v>118</v>
      </c>
      <c r="AZ110" s="37">
        <v>120</v>
      </c>
      <c r="BA110" s="37">
        <v>119</v>
      </c>
      <c r="BB110" s="37">
        <v>115</v>
      </c>
      <c r="BC110" s="37">
        <v>121</v>
      </c>
      <c r="BD110" s="37">
        <v>121</v>
      </c>
      <c r="BE110" s="37">
        <v>101</v>
      </c>
      <c r="BF110" s="37">
        <v>120</v>
      </c>
      <c r="BG110" s="37">
        <v>121</v>
      </c>
      <c r="BH110" s="37">
        <v>120</v>
      </c>
    </row>
    <row r="111" spans="1:60" hidden="1" x14ac:dyDescent="0.2">
      <c r="A111" s="37">
        <v>45</v>
      </c>
      <c r="B111" s="37">
        <v>55.3</v>
      </c>
      <c r="C111" s="37">
        <v>62.2</v>
      </c>
      <c r="D111" s="37">
        <v>60.6</v>
      </c>
      <c r="E111" s="37">
        <v>58.9</v>
      </c>
      <c r="F111" s="37">
        <v>56.8</v>
      </c>
      <c r="G111" s="37">
        <v>59.4</v>
      </c>
      <c r="H111" s="37">
        <v>61.1</v>
      </c>
      <c r="I111" s="37">
        <v>58.3</v>
      </c>
      <c r="J111" s="37">
        <v>60.2</v>
      </c>
      <c r="K111" s="37">
        <v>60.3</v>
      </c>
      <c r="L111" s="37">
        <v>59.3</v>
      </c>
      <c r="M111" s="35"/>
      <c r="N111" s="37">
        <v>895</v>
      </c>
      <c r="O111" s="37">
        <v>918</v>
      </c>
      <c r="P111" s="37">
        <v>900</v>
      </c>
      <c r="Q111" s="37">
        <v>886</v>
      </c>
      <c r="R111" s="37">
        <v>900</v>
      </c>
      <c r="S111" s="37">
        <v>919</v>
      </c>
      <c r="T111" s="37">
        <v>891</v>
      </c>
      <c r="U111" s="37">
        <v>820</v>
      </c>
      <c r="V111" s="37">
        <v>924</v>
      </c>
      <c r="W111" s="37">
        <v>921</v>
      </c>
      <c r="X111" s="37">
        <v>908</v>
      </c>
      <c r="Y111" s="35"/>
      <c r="Z111" s="37">
        <v>458</v>
      </c>
      <c r="AA111" s="37">
        <v>470</v>
      </c>
      <c r="AB111" s="37">
        <v>449</v>
      </c>
      <c r="AC111" s="37">
        <v>468</v>
      </c>
      <c r="AD111" s="37">
        <v>471</v>
      </c>
      <c r="AE111" s="37">
        <v>473</v>
      </c>
      <c r="AF111" s="37">
        <v>491</v>
      </c>
      <c r="AG111" s="37">
        <v>447</v>
      </c>
      <c r="AH111" s="37">
        <v>463</v>
      </c>
      <c r="AI111" s="37">
        <v>473</v>
      </c>
      <c r="AJ111" s="37">
        <v>460</v>
      </c>
      <c r="AK111" s="35"/>
      <c r="AL111" s="37">
        <v>228</v>
      </c>
      <c r="AM111" s="37">
        <v>237</v>
      </c>
      <c r="AN111" s="37">
        <v>236</v>
      </c>
      <c r="AO111" s="37">
        <v>236</v>
      </c>
      <c r="AP111" s="37">
        <v>237</v>
      </c>
      <c r="AQ111" s="37">
        <v>240</v>
      </c>
      <c r="AR111" s="37">
        <v>231</v>
      </c>
      <c r="AS111" s="37">
        <v>239</v>
      </c>
      <c r="AT111" s="37">
        <v>233</v>
      </c>
      <c r="AU111" s="37">
        <v>236</v>
      </c>
      <c r="AV111" s="37">
        <v>229</v>
      </c>
      <c r="AW111" s="35"/>
      <c r="AX111" s="37">
        <v>108</v>
      </c>
      <c r="AY111" s="37">
        <v>117</v>
      </c>
      <c r="AZ111" s="37">
        <v>119</v>
      </c>
      <c r="BA111" s="37">
        <v>121</v>
      </c>
      <c r="BB111" s="37">
        <v>120</v>
      </c>
      <c r="BC111" s="37">
        <v>120</v>
      </c>
      <c r="BD111" s="37">
        <v>117</v>
      </c>
      <c r="BE111" s="37">
        <v>118</v>
      </c>
      <c r="BF111" s="37">
        <v>118</v>
      </c>
      <c r="BG111" s="37">
        <v>121</v>
      </c>
      <c r="BH111" s="37">
        <v>120</v>
      </c>
    </row>
    <row r="112" spans="1:60" hidden="1" x14ac:dyDescent="0.2">
      <c r="A112" s="36">
        <v>46</v>
      </c>
      <c r="B112" s="37">
        <v>56.6</v>
      </c>
      <c r="C112" s="37">
        <v>60.5</v>
      </c>
      <c r="D112" s="37">
        <v>58.4</v>
      </c>
      <c r="E112" s="37">
        <v>59.7</v>
      </c>
      <c r="F112" s="37">
        <v>51.9</v>
      </c>
      <c r="G112" s="37">
        <v>58.3</v>
      </c>
      <c r="H112" s="37">
        <v>60</v>
      </c>
      <c r="I112" s="37">
        <v>59.7</v>
      </c>
      <c r="J112" s="37">
        <v>58.6</v>
      </c>
      <c r="K112" s="37">
        <v>58.4</v>
      </c>
      <c r="L112" s="37">
        <v>59.4</v>
      </c>
      <c r="M112" s="35"/>
      <c r="N112" s="36">
        <v>887</v>
      </c>
      <c r="O112" s="37">
        <v>908</v>
      </c>
      <c r="P112" s="37">
        <v>911</v>
      </c>
      <c r="Q112" s="37">
        <v>906</v>
      </c>
      <c r="R112" s="37">
        <v>886</v>
      </c>
      <c r="S112" s="37">
        <v>931</v>
      </c>
      <c r="T112" s="37">
        <v>896</v>
      </c>
      <c r="U112" s="37">
        <v>897</v>
      </c>
      <c r="V112" s="37">
        <v>936</v>
      </c>
      <c r="W112" s="37">
        <v>930</v>
      </c>
      <c r="X112" s="37">
        <v>850</v>
      </c>
      <c r="Y112" s="35"/>
      <c r="Z112" s="36">
        <v>467</v>
      </c>
      <c r="AA112" s="37">
        <v>478</v>
      </c>
      <c r="AB112" s="37">
        <v>477</v>
      </c>
      <c r="AC112" s="37">
        <v>480</v>
      </c>
      <c r="AD112" s="37">
        <v>441</v>
      </c>
      <c r="AE112" s="37">
        <v>481</v>
      </c>
      <c r="AF112" s="37">
        <v>466</v>
      </c>
      <c r="AG112" s="37">
        <v>434</v>
      </c>
      <c r="AH112" s="37">
        <v>465</v>
      </c>
      <c r="AI112" s="37">
        <v>473</v>
      </c>
      <c r="AJ112" s="37">
        <v>466</v>
      </c>
      <c r="AK112" s="35"/>
      <c r="AL112" s="36">
        <v>230</v>
      </c>
      <c r="AM112" s="37">
        <v>240</v>
      </c>
      <c r="AN112" s="37">
        <v>235</v>
      </c>
      <c r="AO112" s="37">
        <v>239</v>
      </c>
      <c r="AP112" s="37">
        <v>234</v>
      </c>
      <c r="AQ112" s="37">
        <v>235</v>
      </c>
      <c r="AR112" s="37">
        <v>230</v>
      </c>
      <c r="AS112" s="37">
        <v>235</v>
      </c>
      <c r="AT112" s="37">
        <v>231</v>
      </c>
      <c r="AU112" s="37">
        <v>233</v>
      </c>
      <c r="AV112" s="37">
        <v>207</v>
      </c>
      <c r="AW112" s="35"/>
      <c r="AX112" s="36">
        <v>108</v>
      </c>
      <c r="AY112" s="37">
        <v>121</v>
      </c>
      <c r="AZ112" s="37">
        <v>120</v>
      </c>
      <c r="BA112" s="37">
        <v>122</v>
      </c>
      <c r="BB112" s="37">
        <v>122</v>
      </c>
      <c r="BC112" s="37">
        <v>122</v>
      </c>
      <c r="BD112" s="37">
        <v>122</v>
      </c>
      <c r="BE112" s="37">
        <v>118</v>
      </c>
      <c r="BF112" s="37">
        <v>120</v>
      </c>
      <c r="BG112" s="37">
        <v>121</v>
      </c>
      <c r="BH112" s="37">
        <v>119</v>
      </c>
    </row>
    <row r="113" spans="1:60" hidden="1" x14ac:dyDescent="0.2">
      <c r="A113" s="37">
        <v>47</v>
      </c>
      <c r="B113" s="37">
        <v>57.7</v>
      </c>
      <c r="C113" s="37">
        <v>58.4</v>
      </c>
      <c r="D113" s="37">
        <v>58.5</v>
      </c>
      <c r="E113" s="37">
        <v>61.8</v>
      </c>
      <c r="F113" s="37">
        <v>53.5</v>
      </c>
      <c r="G113" s="37">
        <v>60.5</v>
      </c>
      <c r="H113" s="37">
        <v>60.5</v>
      </c>
      <c r="I113" s="37">
        <v>60.6</v>
      </c>
      <c r="J113" s="37">
        <v>60.1</v>
      </c>
      <c r="K113" s="37">
        <v>54.9</v>
      </c>
      <c r="L113" s="37">
        <v>59.5</v>
      </c>
      <c r="M113" s="35"/>
      <c r="N113" s="37">
        <v>902</v>
      </c>
      <c r="O113" s="37">
        <v>915</v>
      </c>
      <c r="P113" s="37">
        <v>885</v>
      </c>
      <c r="Q113" s="37">
        <v>901</v>
      </c>
      <c r="R113" s="37">
        <v>890</v>
      </c>
      <c r="S113" s="37">
        <v>916</v>
      </c>
      <c r="T113" s="37">
        <v>874</v>
      </c>
      <c r="U113" s="37">
        <v>919</v>
      </c>
      <c r="V113" s="37">
        <v>924</v>
      </c>
      <c r="W113" s="37">
        <v>904</v>
      </c>
      <c r="X113" s="37">
        <v>806</v>
      </c>
      <c r="Y113" s="35"/>
      <c r="Z113" s="37">
        <v>467</v>
      </c>
      <c r="AA113" s="37">
        <v>471</v>
      </c>
      <c r="AB113" s="37">
        <v>469</v>
      </c>
      <c r="AC113" s="37">
        <v>471</v>
      </c>
      <c r="AD113" s="37">
        <v>460</v>
      </c>
      <c r="AE113" s="37">
        <v>472</v>
      </c>
      <c r="AF113" s="37">
        <v>481</v>
      </c>
      <c r="AG113" s="37">
        <v>426</v>
      </c>
      <c r="AH113" s="37">
        <v>460</v>
      </c>
      <c r="AI113" s="37">
        <v>473</v>
      </c>
      <c r="AJ113" s="37">
        <v>465</v>
      </c>
      <c r="AK113" s="35"/>
      <c r="AL113" s="37">
        <v>233</v>
      </c>
      <c r="AM113" s="37">
        <v>236</v>
      </c>
      <c r="AN113" s="37">
        <v>239</v>
      </c>
      <c r="AO113" s="37">
        <v>236</v>
      </c>
      <c r="AP113" s="37">
        <v>233</v>
      </c>
      <c r="AQ113" s="37">
        <v>238</v>
      </c>
      <c r="AR113" s="37">
        <v>230</v>
      </c>
      <c r="AS113" s="37">
        <v>233</v>
      </c>
      <c r="AT113" s="37">
        <v>221</v>
      </c>
      <c r="AU113" s="37">
        <v>233</v>
      </c>
      <c r="AV113" s="37">
        <v>204</v>
      </c>
      <c r="AW113" s="35"/>
      <c r="AX113" s="37">
        <v>120</v>
      </c>
      <c r="AY113" s="37">
        <v>118</v>
      </c>
      <c r="AZ113" s="37">
        <v>119</v>
      </c>
      <c r="BA113" s="37">
        <v>122</v>
      </c>
      <c r="BB113" s="37">
        <v>121</v>
      </c>
      <c r="BC113" s="37">
        <v>117</v>
      </c>
      <c r="BD113" s="37">
        <v>119</v>
      </c>
      <c r="BE113" s="37">
        <v>98</v>
      </c>
      <c r="BF113" s="37">
        <v>121</v>
      </c>
      <c r="BG113" s="37">
        <v>121</v>
      </c>
      <c r="BH113" s="37">
        <v>119</v>
      </c>
    </row>
    <row r="114" spans="1:60" hidden="1" x14ac:dyDescent="0.2">
      <c r="A114" s="37">
        <v>48</v>
      </c>
      <c r="B114" s="37">
        <v>58.3</v>
      </c>
      <c r="C114" s="37">
        <v>59</v>
      </c>
      <c r="D114" s="37">
        <v>59.7</v>
      </c>
      <c r="E114" s="37">
        <v>60.1</v>
      </c>
      <c r="F114" s="37">
        <v>58.9</v>
      </c>
      <c r="G114" s="37">
        <v>59.8</v>
      </c>
      <c r="H114" s="37">
        <v>59.4</v>
      </c>
      <c r="I114" s="37">
        <v>60.2</v>
      </c>
      <c r="J114" s="37">
        <v>59.1</v>
      </c>
      <c r="K114" s="37">
        <v>58.5</v>
      </c>
      <c r="L114" s="37">
        <v>59.8</v>
      </c>
      <c r="M114" s="35"/>
      <c r="N114" s="37">
        <v>911</v>
      </c>
      <c r="O114" s="37">
        <v>936</v>
      </c>
      <c r="P114" s="37">
        <v>892</v>
      </c>
      <c r="Q114" s="37">
        <v>916</v>
      </c>
      <c r="R114" s="37">
        <v>877</v>
      </c>
      <c r="S114" s="37">
        <v>936</v>
      </c>
      <c r="T114" s="37">
        <v>895</v>
      </c>
      <c r="U114" s="37">
        <v>936</v>
      </c>
      <c r="V114" s="37">
        <v>928</v>
      </c>
      <c r="W114" s="37">
        <v>929</v>
      </c>
      <c r="X114" s="37">
        <v>854</v>
      </c>
      <c r="Y114" s="35"/>
      <c r="Z114" s="37">
        <v>470</v>
      </c>
      <c r="AA114" s="37">
        <v>484</v>
      </c>
      <c r="AB114" s="37">
        <v>480</v>
      </c>
      <c r="AC114" s="37">
        <v>494</v>
      </c>
      <c r="AD114" s="37">
        <v>472</v>
      </c>
      <c r="AE114" s="37">
        <v>471</v>
      </c>
      <c r="AF114" s="37">
        <v>493</v>
      </c>
      <c r="AG114" s="37">
        <v>421</v>
      </c>
      <c r="AH114" s="37">
        <v>476</v>
      </c>
      <c r="AI114" s="37">
        <v>485</v>
      </c>
      <c r="AJ114" s="37">
        <v>464</v>
      </c>
      <c r="AK114" s="35"/>
      <c r="AL114" s="37">
        <v>235</v>
      </c>
      <c r="AM114" s="37">
        <v>241</v>
      </c>
      <c r="AN114" s="37">
        <v>242</v>
      </c>
      <c r="AO114" s="37">
        <v>238</v>
      </c>
      <c r="AP114" s="37">
        <v>237</v>
      </c>
      <c r="AQ114" s="37">
        <v>241</v>
      </c>
      <c r="AR114" s="37">
        <v>227</v>
      </c>
      <c r="AS114" s="37">
        <v>243</v>
      </c>
      <c r="AT114" s="37">
        <v>233</v>
      </c>
      <c r="AU114" s="37">
        <v>237</v>
      </c>
      <c r="AV114" s="37">
        <v>240</v>
      </c>
      <c r="AW114" s="35"/>
      <c r="AX114" s="37">
        <v>118</v>
      </c>
      <c r="AY114" s="37">
        <v>119</v>
      </c>
      <c r="AZ114" s="37">
        <v>119</v>
      </c>
      <c r="BA114" s="37">
        <v>119</v>
      </c>
      <c r="BB114" s="37">
        <v>121</v>
      </c>
      <c r="BC114" s="37">
        <v>121</v>
      </c>
      <c r="BD114" s="37">
        <v>116</v>
      </c>
      <c r="BE114" s="37">
        <v>118</v>
      </c>
      <c r="BF114" s="37">
        <v>119</v>
      </c>
      <c r="BG114" s="37">
        <v>122</v>
      </c>
      <c r="BH114" s="37">
        <v>117</v>
      </c>
    </row>
    <row r="115" spans="1:60" hidden="1" x14ac:dyDescent="0.2">
      <c r="A115" s="36">
        <v>49</v>
      </c>
      <c r="B115" s="37">
        <v>57</v>
      </c>
      <c r="C115" s="37">
        <v>59.2</v>
      </c>
      <c r="D115" s="37">
        <v>59.7</v>
      </c>
      <c r="E115" s="37">
        <v>59.1</v>
      </c>
      <c r="F115" s="37">
        <v>56.6</v>
      </c>
      <c r="G115" s="37">
        <v>60.5</v>
      </c>
      <c r="H115" s="37">
        <v>59.5</v>
      </c>
      <c r="I115" s="37">
        <v>62.3</v>
      </c>
      <c r="J115" s="37">
        <v>59.7</v>
      </c>
      <c r="K115" s="37">
        <v>59.3</v>
      </c>
      <c r="L115" s="37">
        <v>60</v>
      </c>
      <c r="M115" s="35"/>
      <c r="N115" s="36">
        <v>907</v>
      </c>
      <c r="O115" s="37">
        <v>933</v>
      </c>
      <c r="P115" s="37">
        <v>904</v>
      </c>
      <c r="Q115" s="37">
        <v>886</v>
      </c>
      <c r="R115" s="37">
        <v>834</v>
      </c>
      <c r="S115" s="37">
        <v>906</v>
      </c>
      <c r="T115" s="37">
        <v>893</v>
      </c>
      <c r="U115" s="37">
        <v>895</v>
      </c>
      <c r="V115" s="37">
        <v>914</v>
      </c>
      <c r="W115" s="37">
        <v>915</v>
      </c>
      <c r="X115" s="37">
        <v>903</v>
      </c>
      <c r="Y115" s="35"/>
      <c r="Z115" s="36">
        <v>463</v>
      </c>
      <c r="AA115" s="37">
        <v>470</v>
      </c>
      <c r="AB115" s="37">
        <v>467</v>
      </c>
      <c r="AC115" s="37">
        <v>475</v>
      </c>
      <c r="AD115" s="37">
        <v>472</v>
      </c>
      <c r="AE115" s="37">
        <v>469</v>
      </c>
      <c r="AF115" s="37">
        <v>474</v>
      </c>
      <c r="AG115" s="37">
        <v>431</v>
      </c>
      <c r="AH115" s="37">
        <v>464</v>
      </c>
      <c r="AI115" s="37">
        <v>473</v>
      </c>
      <c r="AJ115" s="37">
        <v>463</v>
      </c>
      <c r="AK115" s="35"/>
      <c r="AL115" s="36">
        <v>236</v>
      </c>
      <c r="AM115" s="37">
        <v>237</v>
      </c>
      <c r="AN115" s="37">
        <v>232</v>
      </c>
      <c r="AO115" s="37">
        <v>233</v>
      </c>
      <c r="AP115" s="37">
        <v>235</v>
      </c>
      <c r="AQ115" s="37">
        <v>233</v>
      </c>
      <c r="AR115" s="37">
        <v>227</v>
      </c>
      <c r="AS115" s="37">
        <v>236</v>
      </c>
      <c r="AT115" s="37">
        <v>230</v>
      </c>
      <c r="AU115" s="37">
        <v>210</v>
      </c>
      <c r="AV115" s="37">
        <v>238</v>
      </c>
      <c r="AW115" s="35"/>
      <c r="AX115" s="36">
        <v>117</v>
      </c>
      <c r="AY115" s="37">
        <v>120</v>
      </c>
      <c r="AZ115" s="37">
        <v>117</v>
      </c>
      <c r="BA115" s="37">
        <v>121</v>
      </c>
      <c r="BB115" s="37">
        <v>121</v>
      </c>
      <c r="BC115" s="37">
        <v>121</v>
      </c>
      <c r="BD115" s="37">
        <v>115</v>
      </c>
      <c r="BE115" s="37">
        <v>120</v>
      </c>
      <c r="BF115" s="37">
        <v>120</v>
      </c>
      <c r="BG115" s="37">
        <v>122</v>
      </c>
      <c r="BH115" s="37">
        <v>117</v>
      </c>
    </row>
    <row r="116" spans="1:60" hidden="1" x14ac:dyDescent="0.2">
      <c r="A116" s="37">
        <v>50</v>
      </c>
      <c r="B116" s="37">
        <v>55.9</v>
      </c>
      <c r="C116" s="37">
        <v>60</v>
      </c>
      <c r="D116" s="37">
        <v>59.4</v>
      </c>
      <c r="E116" s="37">
        <v>60.4</v>
      </c>
      <c r="F116" s="37">
        <v>58.9</v>
      </c>
      <c r="G116" s="37">
        <v>57.5</v>
      </c>
      <c r="H116" s="37">
        <v>59.2</v>
      </c>
      <c r="I116" s="37">
        <v>61.2</v>
      </c>
      <c r="J116" s="37">
        <v>58.1</v>
      </c>
      <c r="K116" s="37">
        <v>59.7</v>
      </c>
      <c r="L116" s="37">
        <v>59.1</v>
      </c>
      <c r="M116" s="35"/>
      <c r="N116" s="37">
        <v>911</v>
      </c>
      <c r="O116" s="37">
        <v>931</v>
      </c>
      <c r="P116" s="37">
        <v>917</v>
      </c>
      <c r="Q116" s="37">
        <v>906</v>
      </c>
      <c r="R116" s="37">
        <v>838</v>
      </c>
      <c r="S116" s="37">
        <v>861</v>
      </c>
      <c r="T116" s="37">
        <v>899</v>
      </c>
      <c r="U116" s="37">
        <v>892</v>
      </c>
      <c r="V116" s="37">
        <v>920</v>
      </c>
      <c r="W116" s="37">
        <v>921</v>
      </c>
      <c r="X116" s="37">
        <v>936</v>
      </c>
      <c r="Y116" s="35"/>
      <c r="Z116" s="37">
        <v>467</v>
      </c>
      <c r="AA116" s="37">
        <v>482</v>
      </c>
      <c r="AB116" s="37">
        <v>474</v>
      </c>
      <c r="AC116" s="37">
        <v>477</v>
      </c>
      <c r="AD116" s="37">
        <v>478</v>
      </c>
      <c r="AE116" s="37">
        <v>478</v>
      </c>
      <c r="AF116" s="37">
        <v>473</v>
      </c>
      <c r="AG116" s="37">
        <v>486</v>
      </c>
      <c r="AH116" s="37">
        <v>463</v>
      </c>
      <c r="AI116" s="37">
        <v>461</v>
      </c>
      <c r="AJ116" s="37">
        <v>462</v>
      </c>
      <c r="AK116" s="35"/>
      <c r="AL116" s="37">
        <v>247</v>
      </c>
      <c r="AM116" s="37">
        <v>239</v>
      </c>
      <c r="AN116" s="37">
        <v>227</v>
      </c>
      <c r="AO116" s="37">
        <v>233</v>
      </c>
      <c r="AP116" s="37">
        <v>235</v>
      </c>
      <c r="AQ116" s="37">
        <v>237</v>
      </c>
      <c r="AR116" s="37">
        <v>236</v>
      </c>
      <c r="AS116" s="37">
        <v>230</v>
      </c>
      <c r="AT116" s="37">
        <v>241</v>
      </c>
      <c r="AU116" s="37">
        <v>235</v>
      </c>
      <c r="AV116" s="37">
        <v>238</v>
      </c>
      <c r="AW116" s="35"/>
      <c r="AX116" s="37">
        <v>120</v>
      </c>
      <c r="AY116" s="37">
        <v>121</v>
      </c>
      <c r="AZ116" s="37">
        <v>119</v>
      </c>
      <c r="BA116" s="37">
        <v>121</v>
      </c>
      <c r="BB116" s="37">
        <v>121</v>
      </c>
      <c r="BC116" s="37">
        <v>124</v>
      </c>
      <c r="BD116" s="37">
        <v>115</v>
      </c>
      <c r="BE116" s="37">
        <v>120</v>
      </c>
      <c r="BF116" s="37">
        <v>122</v>
      </c>
      <c r="BG116" s="37">
        <v>121</v>
      </c>
      <c r="BH116" s="37">
        <v>116</v>
      </c>
    </row>
    <row r="117" spans="1:60" hidden="1" x14ac:dyDescent="0.2">
      <c r="A117" s="37">
        <v>51</v>
      </c>
      <c r="B117" s="37">
        <v>58.6</v>
      </c>
      <c r="C117" s="37">
        <v>60.8</v>
      </c>
      <c r="D117" s="37">
        <v>59.5</v>
      </c>
      <c r="E117" s="37">
        <v>60.8</v>
      </c>
      <c r="F117" s="37">
        <v>59.3</v>
      </c>
      <c r="G117" s="37">
        <v>61</v>
      </c>
      <c r="H117" s="37">
        <v>56.5</v>
      </c>
      <c r="I117" s="37">
        <v>55.7</v>
      </c>
      <c r="J117" s="37">
        <v>57.7</v>
      </c>
      <c r="K117" s="37">
        <v>61.2</v>
      </c>
      <c r="L117" s="37">
        <v>58.5</v>
      </c>
      <c r="M117" s="35"/>
      <c r="N117" s="37">
        <v>911</v>
      </c>
      <c r="O117" s="37">
        <v>895</v>
      </c>
      <c r="P117" s="37">
        <v>903</v>
      </c>
      <c r="Q117" s="37">
        <v>902</v>
      </c>
      <c r="R117" s="37">
        <v>830</v>
      </c>
      <c r="S117" s="37">
        <v>873</v>
      </c>
      <c r="T117" s="37">
        <v>874</v>
      </c>
      <c r="U117" s="37">
        <v>889</v>
      </c>
      <c r="V117" s="37">
        <v>869</v>
      </c>
      <c r="W117" s="37">
        <v>910</v>
      </c>
      <c r="X117" s="37">
        <v>928</v>
      </c>
      <c r="Y117" s="35"/>
      <c r="Z117" s="37">
        <v>463</v>
      </c>
      <c r="AA117" s="37">
        <v>476</v>
      </c>
      <c r="AB117" s="37">
        <v>466</v>
      </c>
      <c r="AC117" s="37">
        <v>490</v>
      </c>
      <c r="AD117" s="37">
        <v>473</v>
      </c>
      <c r="AE117" s="37">
        <v>471</v>
      </c>
      <c r="AF117" s="37">
        <v>471</v>
      </c>
      <c r="AG117" s="37">
        <v>469</v>
      </c>
      <c r="AH117" s="37">
        <v>460</v>
      </c>
      <c r="AI117" s="37">
        <v>465</v>
      </c>
      <c r="AJ117" s="37">
        <v>454</v>
      </c>
      <c r="AK117" s="35"/>
      <c r="AL117" s="37">
        <v>241</v>
      </c>
      <c r="AM117" s="37">
        <v>228</v>
      </c>
      <c r="AN117" s="37">
        <v>232</v>
      </c>
      <c r="AO117" s="37">
        <v>229</v>
      </c>
      <c r="AP117" s="37">
        <v>235</v>
      </c>
      <c r="AQ117" s="37">
        <v>233</v>
      </c>
      <c r="AR117" s="37">
        <v>229</v>
      </c>
      <c r="AS117" s="37">
        <v>226</v>
      </c>
      <c r="AT117" s="37">
        <v>238</v>
      </c>
      <c r="AU117" s="37">
        <v>235</v>
      </c>
      <c r="AV117" s="37">
        <v>234</v>
      </c>
      <c r="AW117" s="35"/>
      <c r="AX117" s="37">
        <v>119</v>
      </c>
      <c r="AY117" s="37">
        <v>120</v>
      </c>
      <c r="AZ117" s="37">
        <v>111</v>
      </c>
      <c r="BA117" s="37">
        <v>121</v>
      </c>
      <c r="BB117" s="37">
        <v>122</v>
      </c>
      <c r="BC117" s="37">
        <v>121</v>
      </c>
      <c r="BD117" s="37">
        <v>116</v>
      </c>
      <c r="BE117" s="37">
        <v>120</v>
      </c>
      <c r="BF117" s="37">
        <v>120</v>
      </c>
      <c r="BG117" s="37">
        <v>120</v>
      </c>
      <c r="BH117" s="37">
        <v>121</v>
      </c>
    </row>
    <row r="118" spans="1:60" hidden="1" x14ac:dyDescent="0.2">
      <c r="A118" s="36">
        <v>52</v>
      </c>
      <c r="B118" s="37">
        <v>60.1</v>
      </c>
      <c r="C118" s="37">
        <v>60.2</v>
      </c>
      <c r="D118" s="37">
        <v>59.1</v>
      </c>
      <c r="E118" s="37">
        <v>60.7</v>
      </c>
      <c r="F118" s="37">
        <v>60.5</v>
      </c>
      <c r="G118" s="37">
        <v>58.8</v>
      </c>
      <c r="H118" s="37">
        <v>58.3</v>
      </c>
      <c r="I118" s="37">
        <v>61.3</v>
      </c>
      <c r="J118" s="37">
        <v>58.6</v>
      </c>
      <c r="K118" s="37">
        <v>59.3</v>
      </c>
      <c r="L118" s="37">
        <v>54.5</v>
      </c>
      <c r="M118" s="35"/>
      <c r="N118" s="36">
        <v>927</v>
      </c>
      <c r="O118" s="37">
        <v>884</v>
      </c>
      <c r="P118" s="37">
        <v>882</v>
      </c>
      <c r="Q118" s="37">
        <v>930</v>
      </c>
      <c r="R118" s="37">
        <v>830</v>
      </c>
      <c r="S118" s="37">
        <v>911</v>
      </c>
      <c r="T118" s="37">
        <v>904</v>
      </c>
      <c r="U118" s="37">
        <v>936</v>
      </c>
      <c r="V118" s="37">
        <v>903</v>
      </c>
      <c r="W118" s="37">
        <v>921</v>
      </c>
      <c r="X118" s="37">
        <v>936</v>
      </c>
      <c r="Y118" s="35"/>
      <c r="Z118" s="36">
        <v>467</v>
      </c>
      <c r="AA118" s="37">
        <v>477</v>
      </c>
      <c r="AB118" s="37">
        <v>460</v>
      </c>
      <c r="AC118" s="37">
        <v>491</v>
      </c>
      <c r="AD118" s="37">
        <v>480</v>
      </c>
      <c r="AE118" s="37">
        <v>480</v>
      </c>
      <c r="AF118" s="37">
        <v>476</v>
      </c>
      <c r="AG118" s="37">
        <v>478</v>
      </c>
      <c r="AH118" s="37">
        <v>474</v>
      </c>
      <c r="AI118" s="37">
        <v>473</v>
      </c>
      <c r="AJ118" s="37">
        <v>403</v>
      </c>
      <c r="AK118" s="35"/>
      <c r="AL118" s="36">
        <v>235</v>
      </c>
      <c r="AM118" s="37">
        <v>240</v>
      </c>
      <c r="AN118" s="37">
        <v>235</v>
      </c>
      <c r="AO118" s="37">
        <v>237</v>
      </c>
      <c r="AP118" s="37">
        <v>236</v>
      </c>
      <c r="AQ118" s="37">
        <v>237</v>
      </c>
      <c r="AR118" s="37">
        <v>232</v>
      </c>
      <c r="AS118" s="37">
        <v>236</v>
      </c>
      <c r="AT118" s="37">
        <v>242</v>
      </c>
      <c r="AU118" s="37">
        <v>241</v>
      </c>
      <c r="AV118" s="37">
        <v>242</v>
      </c>
      <c r="AW118" s="35"/>
      <c r="AX118" s="36">
        <v>117</v>
      </c>
      <c r="AY118" s="37">
        <v>120</v>
      </c>
      <c r="AZ118" s="37">
        <v>119</v>
      </c>
      <c r="BA118" s="37">
        <v>121</v>
      </c>
      <c r="BB118" s="37">
        <v>120</v>
      </c>
      <c r="BC118" s="37">
        <v>122</v>
      </c>
      <c r="BD118" s="37">
        <v>119</v>
      </c>
      <c r="BE118" s="37">
        <v>118</v>
      </c>
      <c r="BF118" s="37">
        <v>121</v>
      </c>
      <c r="BG118" s="37">
        <v>121</v>
      </c>
      <c r="BH118" s="37">
        <v>116</v>
      </c>
    </row>
    <row r="119" spans="1:60" hidden="1" x14ac:dyDescent="0.2">
      <c r="A119" s="37">
        <v>53</v>
      </c>
      <c r="B119" s="37">
        <v>59.5</v>
      </c>
      <c r="C119" s="37">
        <v>58</v>
      </c>
      <c r="D119" s="37">
        <v>57.7</v>
      </c>
      <c r="E119" s="37">
        <v>61.4</v>
      </c>
      <c r="F119" s="37">
        <v>61.5</v>
      </c>
      <c r="G119" s="37">
        <v>60.9</v>
      </c>
      <c r="H119" s="37">
        <v>58.6</v>
      </c>
      <c r="I119" s="37">
        <v>61.2</v>
      </c>
      <c r="J119" s="37">
        <v>60.1</v>
      </c>
      <c r="K119" s="37">
        <v>58.3</v>
      </c>
      <c r="L119" s="37">
        <v>55.3</v>
      </c>
      <c r="M119" s="35"/>
      <c r="N119" s="37">
        <v>903</v>
      </c>
      <c r="O119" s="37">
        <v>727</v>
      </c>
      <c r="P119" s="37">
        <v>893</v>
      </c>
      <c r="Q119" s="37">
        <v>899</v>
      </c>
      <c r="R119" s="37">
        <v>853</v>
      </c>
      <c r="S119" s="37">
        <v>925</v>
      </c>
      <c r="T119" s="37">
        <v>890</v>
      </c>
      <c r="U119" s="37">
        <v>915</v>
      </c>
      <c r="V119" s="37">
        <v>930</v>
      </c>
      <c r="W119" s="37">
        <v>910</v>
      </c>
      <c r="X119" s="37">
        <v>900</v>
      </c>
      <c r="Y119" s="35"/>
      <c r="Z119" s="37">
        <v>468</v>
      </c>
      <c r="AA119" s="37">
        <v>472</v>
      </c>
      <c r="AB119" s="37">
        <v>460</v>
      </c>
      <c r="AC119" s="37">
        <v>462</v>
      </c>
      <c r="AD119" s="37">
        <v>454</v>
      </c>
      <c r="AE119" s="37">
        <v>473</v>
      </c>
      <c r="AF119" s="37">
        <v>465</v>
      </c>
      <c r="AG119" s="37">
        <v>465</v>
      </c>
      <c r="AH119" s="37">
        <v>467</v>
      </c>
      <c r="AI119" s="37">
        <v>468</v>
      </c>
      <c r="AJ119" s="37">
        <v>441</v>
      </c>
      <c r="AK119" s="35"/>
      <c r="AL119" s="37">
        <v>230</v>
      </c>
      <c r="AM119" s="37">
        <v>237</v>
      </c>
      <c r="AN119" s="37">
        <v>239</v>
      </c>
      <c r="AO119" s="37">
        <v>237</v>
      </c>
      <c r="AP119" s="37">
        <v>233</v>
      </c>
      <c r="AQ119" s="37">
        <v>232</v>
      </c>
      <c r="AR119" s="37">
        <v>232</v>
      </c>
      <c r="AS119" s="37">
        <v>235</v>
      </c>
      <c r="AT119" s="37">
        <v>239</v>
      </c>
      <c r="AU119" s="37">
        <v>239</v>
      </c>
      <c r="AV119" s="37">
        <v>236</v>
      </c>
      <c r="AW119" s="35"/>
      <c r="AX119" s="37">
        <v>118</v>
      </c>
      <c r="AY119" s="37">
        <v>117</v>
      </c>
      <c r="AZ119" s="37">
        <v>119</v>
      </c>
      <c r="BA119" s="37">
        <v>120</v>
      </c>
      <c r="BB119" s="37">
        <v>120</v>
      </c>
      <c r="BC119" s="37">
        <v>120</v>
      </c>
      <c r="BD119" s="37">
        <v>114</v>
      </c>
      <c r="BE119" s="37">
        <v>117</v>
      </c>
      <c r="BF119" s="37">
        <v>120</v>
      </c>
      <c r="BG119" s="37">
        <v>121</v>
      </c>
      <c r="BH119" s="37">
        <v>117</v>
      </c>
    </row>
    <row r="120" spans="1:60" hidden="1" x14ac:dyDescent="0.2">
      <c r="A120" s="37">
        <v>54</v>
      </c>
      <c r="B120" s="37">
        <v>59.3</v>
      </c>
      <c r="C120" s="37">
        <v>60.3</v>
      </c>
      <c r="D120" s="37">
        <v>59.4</v>
      </c>
      <c r="E120" s="37">
        <v>59.5</v>
      </c>
      <c r="F120" s="37">
        <v>60.3</v>
      </c>
      <c r="G120" s="37">
        <v>59.7</v>
      </c>
      <c r="H120" s="37">
        <v>58.7</v>
      </c>
      <c r="I120" s="37">
        <v>59.3</v>
      </c>
      <c r="J120" s="37">
        <v>58.9</v>
      </c>
      <c r="K120" s="37">
        <v>59.3</v>
      </c>
      <c r="L120" s="37">
        <v>54.4</v>
      </c>
      <c r="M120" s="35"/>
      <c r="N120" s="37">
        <v>926</v>
      </c>
      <c r="O120" s="37">
        <v>813</v>
      </c>
      <c r="P120" s="37">
        <v>922</v>
      </c>
      <c r="Q120" s="37">
        <v>923</v>
      </c>
      <c r="R120" s="37">
        <v>866</v>
      </c>
      <c r="S120" s="37">
        <v>916</v>
      </c>
      <c r="T120" s="37">
        <v>865</v>
      </c>
      <c r="U120" s="37">
        <v>928</v>
      </c>
      <c r="V120" s="37">
        <v>922</v>
      </c>
      <c r="W120" s="37">
        <v>913</v>
      </c>
      <c r="X120" s="37">
        <v>892</v>
      </c>
      <c r="Y120" s="35"/>
      <c r="Z120" s="37">
        <v>461</v>
      </c>
      <c r="AA120" s="37">
        <v>481</v>
      </c>
      <c r="AB120" s="37">
        <v>463</v>
      </c>
      <c r="AC120" s="37">
        <v>471</v>
      </c>
      <c r="AD120" s="37">
        <v>458</v>
      </c>
      <c r="AE120" s="37">
        <v>477</v>
      </c>
      <c r="AF120" s="37">
        <v>476</v>
      </c>
      <c r="AG120" s="37">
        <v>467</v>
      </c>
      <c r="AH120" s="37">
        <v>480</v>
      </c>
      <c r="AI120" s="37">
        <v>476</v>
      </c>
      <c r="AJ120" s="37">
        <v>456</v>
      </c>
      <c r="AK120" s="35"/>
      <c r="AL120" s="37">
        <v>233</v>
      </c>
      <c r="AM120" s="37">
        <v>241</v>
      </c>
      <c r="AN120" s="37">
        <v>244</v>
      </c>
      <c r="AO120" s="37">
        <v>223</v>
      </c>
      <c r="AP120" s="37">
        <v>240</v>
      </c>
      <c r="AQ120" s="37">
        <v>234</v>
      </c>
      <c r="AR120" s="37">
        <v>235</v>
      </c>
      <c r="AS120" s="37">
        <v>235</v>
      </c>
      <c r="AT120" s="37">
        <v>238</v>
      </c>
      <c r="AU120" s="37">
        <v>242</v>
      </c>
      <c r="AV120" s="37">
        <v>242</v>
      </c>
      <c r="AW120" s="35"/>
      <c r="AX120" s="37">
        <v>121</v>
      </c>
      <c r="AY120" s="37">
        <v>120</v>
      </c>
      <c r="AZ120" s="37">
        <v>120</v>
      </c>
      <c r="BA120" s="37">
        <v>121</v>
      </c>
      <c r="BB120" s="37">
        <v>120</v>
      </c>
      <c r="BC120" s="37">
        <v>121</v>
      </c>
      <c r="BD120" s="37">
        <v>112</v>
      </c>
      <c r="BE120" s="37">
        <v>121</v>
      </c>
      <c r="BF120" s="37">
        <v>121</v>
      </c>
      <c r="BG120" s="37">
        <v>122</v>
      </c>
      <c r="BH120" s="37">
        <v>117</v>
      </c>
    </row>
    <row r="121" spans="1:60" hidden="1" x14ac:dyDescent="0.2">
      <c r="A121" s="36">
        <v>55</v>
      </c>
      <c r="B121" s="37">
        <v>56.9</v>
      </c>
      <c r="C121" s="37">
        <v>60.4</v>
      </c>
      <c r="D121" s="37">
        <v>60</v>
      </c>
      <c r="E121" s="37">
        <v>60.7</v>
      </c>
      <c r="F121" s="37">
        <v>61.5</v>
      </c>
      <c r="G121" s="37">
        <v>60.5</v>
      </c>
      <c r="H121" s="37">
        <v>58.6</v>
      </c>
      <c r="I121" s="37">
        <v>59.7</v>
      </c>
      <c r="J121" s="37">
        <v>58.8</v>
      </c>
      <c r="K121" s="37">
        <v>60.8</v>
      </c>
      <c r="L121" s="37">
        <v>58.8</v>
      </c>
      <c r="M121" s="35"/>
      <c r="N121" s="36">
        <v>910</v>
      </c>
      <c r="O121" s="37">
        <v>892</v>
      </c>
      <c r="P121" s="37">
        <v>891</v>
      </c>
      <c r="Q121" s="37">
        <v>918</v>
      </c>
      <c r="R121" s="37">
        <v>923</v>
      </c>
      <c r="S121" s="37">
        <v>909</v>
      </c>
      <c r="T121" s="37">
        <v>868</v>
      </c>
      <c r="U121" s="37">
        <v>924</v>
      </c>
      <c r="V121" s="37">
        <v>901</v>
      </c>
      <c r="W121" s="37">
        <v>910</v>
      </c>
      <c r="X121" s="37">
        <v>910</v>
      </c>
      <c r="Y121" s="35"/>
      <c r="Z121" s="36">
        <v>462</v>
      </c>
      <c r="AA121" s="37">
        <v>468</v>
      </c>
      <c r="AB121" s="37">
        <v>465</v>
      </c>
      <c r="AC121" s="37">
        <v>467</v>
      </c>
      <c r="AD121" s="37">
        <v>458</v>
      </c>
      <c r="AE121" s="37">
        <v>469</v>
      </c>
      <c r="AF121" s="37">
        <v>472</v>
      </c>
      <c r="AG121" s="37">
        <v>479</v>
      </c>
      <c r="AH121" s="37">
        <v>474</v>
      </c>
      <c r="AI121" s="37">
        <v>449</v>
      </c>
      <c r="AJ121" s="37">
        <v>446</v>
      </c>
      <c r="AK121" s="35"/>
      <c r="AL121" s="36">
        <v>233</v>
      </c>
      <c r="AM121" s="37">
        <v>235</v>
      </c>
      <c r="AN121" s="37">
        <v>241</v>
      </c>
      <c r="AO121" s="37">
        <v>230</v>
      </c>
      <c r="AP121" s="37">
        <v>236</v>
      </c>
      <c r="AQ121" s="37">
        <v>229</v>
      </c>
      <c r="AR121" s="37">
        <v>232</v>
      </c>
      <c r="AS121" s="37">
        <v>236</v>
      </c>
      <c r="AT121" s="37">
        <v>238</v>
      </c>
      <c r="AU121" s="37">
        <v>236</v>
      </c>
      <c r="AV121" s="37">
        <v>239</v>
      </c>
      <c r="AW121" s="35"/>
      <c r="AX121" s="36">
        <v>120</v>
      </c>
      <c r="AY121" s="37">
        <v>119</v>
      </c>
      <c r="AZ121" s="37">
        <v>117</v>
      </c>
      <c r="BA121" s="37">
        <v>120</v>
      </c>
      <c r="BB121" s="37">
        <v>120</v>
      </c>
      <c r="BC121" s="37">
        <v>119</v>
      </c>
      <c r="BD121" s="37">
        <v>114</v>
      </c>
      <c r="BE121" s="37">
        <v>120</v>
      </c>
      <c r="BF121" s="37">
        <v>121</v>
      </c>
      <c r="BG121" s="37">
        <v>121</v>
      </c>
      <c r="BH121" s="37">
        <v>117</v>
      </c>
    </row>
    <row r="122" spans="1:60" hidden="1" x14ac:dyDescent="0.2">
      <c r="A122" s="37">
        <v>56</v>
      </c>
      <c r="B122" s="37">
        <v>59.9</v>
      </c>
      <c r="C122" s="37">
        <v>60.1</v>
      </c>
      <c r="D122" s="37">
        <v>58.7</v>
      </c>
      <c r="E122" s="37">
        <v>59.5</v>
      </c>
      <c r="F122" s="37">
        <v>60.6</v>
      </c>
      <c r="G122" s="37">
        <v>52.9</v>
      </c>
      <c r="H122" s="37">
        <v>57.1</v>
      </c>
      <c r="I122" s="37">
        <v>58.6</v>
      </c>
      <c r="J122" s="37">
        <v>59.3</v>
      </c>
      <c r="K122" s="37">
        <v>59.8</v>
      </c>
      <c r="L122" s="37">
        <v>58.6</v>
      </c>
      <c r="M122" s="35"/>
      <c r="N122" s="37">
        <v>931</v>
      </c>
      <c r="O122" s="37">
        <v>908</v>
      </c>
      <c r="P122" s="37">
        <v>876</v>
      </c>
      <c r="Q122" s="37">
        <v>899</v>
      </c>
      <c r="R122" s="37">
        <v>919</v>
      </c>
      <c r="S122" s="37">
        <v>931</v>
      </c>
      <c r="T122" s="37">
        <v>865</v>
      </c>
      <c r="U122" s="37">
        <v>926</v>
      </c>
      <c r="V122" s="37">
        <v>908</v>
      </c>
      <c r="W122" s="37">
        <v>923</v>
      </c>
      <c r="X122" s="37">
        <v>912</v>
      </c>
      <c r="Y122" s="35"/>
      <c r="Z122" s="37">
        <v>467</v>
      </c>
      <c r="AA122" s="37">
        <v>478</v>
      </c>
      <c r="AB122" s="37">
        <v>460</v>
      </c>
      <c r="AC122" s="37">
        <v>471</v>
      </c>
      <c r="AD122" s="37">
        <v>465</v>
      </c>
      <c r="AE122" s="37">
        <v>467</v>
      </c>
      <c r="AF122" s="37">
        <v>478</v>
      </c>
      <c r="AG122" s="37">
        <v>477</v>
      </c>
      <c r="AH122" s="37">
        <v>482</v>
      </c>
      <c r="AI122" s="37">
        <v>469</v>
      </c>
      <c r="AJ122" s="37">
        <v>458</v>
      </c>
      <c r="AK122" s="35"/>
      <c r="AL122" s="37">
        <v>239</v>
      </c>
      <c r="AM122" s="37">
        <v>234</v>
      </c>
      <c r="AN122" s="37">
        <v>243</v>
      </c>
      <c r="AO122" s="37">
        <v>239</v>
      </c>
      <c r="AP122" s="37">
        <v>236</v>
      </c>
      <c r="AQ122" s="37">
        <v>235</v>
      </c>
      <c r="AR122" s="37">
        <v>235</v>
      </c>
      <c r="AS122" s="37">
        <v>236</v>
      </c>
      <c r="AT122" s="37">
        <v>233</v>
      </c>
      <c r="AU122" s="37">
        <v>244</v>
      </c>
      <c r="AV122" s="37">
        <v>240</v>
      </c>
      <c r="AW122" s="35"/>
      <c r="AX122" s="37">
        <v>120</v>
      </c>
      <c r="AY122" s="37">
        <v>120</v>
      </c>
      <c r="AZ122" s="37">
        <v>119</v>
      </c>
      <c r="BA122" s="37">
        <v>119</v>
      </c>
      <c r="BB122" s="37">
        <v>119</v>
      </c>
      <c r="BC122" s="37">
        <v>121</v>
      </c>
      <c r="BD122" s="37">
        <v>117</v>
      </c>
      <c r="BE122" s="37">
        <v>119</v>
      </c>
      <c r="BF122" s="37">
        <v>119</v>
      </c>
      <c r="BG122" s="37">
        <v>121</v>
      </c>
      <c r="BH122" s="37">
        <v>120</v>
      </c>
    </row>
    <row r="123" spans="1:60" hidden="1" x14ac:dyDescent="0.2">
      <c r="A123" s="37">
        <v>57</v>
      </c>
      <c r="B123" s="37">
        <v>59.3</v>
      </c>
      <c r="C123" s="37">
        <v>59.2</v>
      </c>
      <c r="D123" s="37">
        <v>58.6</v>
      </c>
      <c r="E123" s="37">
        <v>61.5</v>
      </c>
      <c r="F123" s="37">
        <v>59.1</v>
      </c>
      <c r="G123" s="37">
        <v>52.6</v>
      </c>
      <c r="H123" s="37">
        <v>58.6</v>
      </c>
      <c r="I123" s="37">
        <v>58.3</v>
      </c>
      <c r="J123" s="37">
        <v>61.1</v>
      </c>
      <c r="K123" s="37">
        <v>59.1</v>
      </c>
      <c r="L123" s="37">
        <v>59.2</v>
      </c>
      <c r="M123" s="35"/>
      <c r="N123" s="37">
        <v>905</v>
      </c>
      <c r="O123" s="37">
        <v>878</v>
      </c>
      <c r="P123" s="37">
        <v>894</v>
      </c>
      <c r="Q123" s="37">
        <v>906</v>
      </c>
      <c r="R123" s="37">
        <v>916</v>
      </c>
      <c r="S123" s="37">
        <v>912</v>
      </c>
      <c r="T123" s="37">
        <v>794</v>
      </c>
      <c r="U123" s="37">
        <v>908</v>
      </c>
      <c r="V123" s="37">
        <v>890</v>
      </c>
      <c r="W123" s="37">
        <v>909</v>
      </c>
      <c r="X123" s="37">
        <v>888</v>
      </c>
      <c r="Y123" s="35"/>
      <c r="Z123" s="37">
        <v>473</v>
      </c>
      <c r="AA123" s="37">
        <v>467</v>
      </c>
      <c r="AB123" s="37">
        <v>451</v>
      </c>
      <c r="AC123" s="37">
        <v>463</v>
      </c>
      <c r="AD123" s="37">
        <v>465</v>
      </c>
      <c r="AE123" s="37">
        <v>471</v>
      </c>
      <c r="AF123" s="37">
        <v>459</v>
      </c>
      <c r="AG123" s="37">
        <v>469</v>
      </c>
      <c r="AH123" s="37">
        <v>456</v>
      </c>
      <c r="AI123" s="37">
        <v>469</v>
      </c>
      <c r="AJ123" s="37">
        <v>454</v>
      </c>
      <c r="AK123" s="35"/>
      <c r="AL123" s="37">
        <v>236</v>
      </c>
      <c r="AM123" s="37">
        <v>235</v>
      </c>
      <c r="AN123" s="37">
        <v>239</v>
      </c>
      <c r="AO123" s="37">
        <v>232</v>
      </c>
      <c r="AP123" s="37">
        <v>236</v>
      </c>
      <c r="AQ123" s="37">
        <v>232</v>
      </c>
      <c r="AR123" s="37">
        <v>233</v>
      </c>
      <c r="AS123" s="37">
        <v>234</v>
      </c>
      <c r="AT123" s="37">
        <v>228</v>
      </c>
      <c r="AU123" s="37">
        <v>241</v>
      </c>
      <c r="AV123" s="37">
        <v>239</v>
      </c>
      <c r="AW123" s="35"/>
      <c r="AX123" s="37">
        <v>119</v>
      </c>
      <c r="AY123" s="37">
        <v>116</v>
      </c>
      <c r="AZ123" s="37">
        <v>119</v>
      </c>
      <c r="BA123" s="37">
        <v>118</v>
      </c>
      <c r="BB123" s="37">
        <v>119</v>
      </c>
      <c r="BC123" s="37">
        <v>120</v>
      </c>
      <c r="BD123" s="37">
        <v>116</v>
      </c>
      <c r="BE123" s="37">
        <v>116</v>
      </c>
      <c r="BF123" s="37">
        <v>118</v>
      </c>
      <c r="BG123" s="37">
        <v>119</v>
      </c>
      <c r="BH123" s="37">
        <v>121</v>
      </c>
    </row>
    <row r="124" spans="1:60" hidden="1" x14ac:dyDescent="0.2">
      <c r="A124" s="36">
        <v>58</v>
      </c>
      <c r="B124" s="37">
        <v>59.7</v>
      </c>
      <c r="C124" s="37">
        <v>56.7</v>
      </c>
      <c r="D124" s="37">
        <v>58</v>
      </c>
      <c r="E124" s="37">
        <v>60.6</v>
      </c>
      <c r="F124" s="37">
        <v>60.2</v>
      </c>
      <c r="G124" s="37">
        <v>59.5</v>
      </c>
      <c r="H124" s="37">
        <v>57.3</v>
      </c>
      <c r="I124" s="37">
        <v>56.7</v>
      </c>
      <c r="J124" s="37">
        <v>59.5</v>
      </c>
      <c r="K124" s="37">
        <v>58.6</v>
      </c>
      <c r="L124" s="37">
        <v>58.6</v>
      </c>
      <c r="M124" s="35"/>
      <c r="N124" s="36">
        <v>921</v>
      </c>
      <c r="O124" s="37">
        <v>866</v>
      </c>
      <c r="P124" s="37">
        <v>930</v>
      </c>
      <c r="Q124" s="37">
        <v>934</v>
      </c>
      <c r="R124" s="37">
        <v>890</v>
      </c>
      <c r="S124" s="37">
        <v>933</v>
      </c>
      <c r="T124" s="37">
        <v>904</v>
      </c>
      <c r="U124" s="37">
        <v>920</v>
      </c>
      <c r="V124" s="37">
        <v>933</v>
      </c>
      <c r="W124" s="37">
        <v>918</v>
      </c>
      <c r="X124" s="37">
        <v>901</v>
      </c>
      <c r="Y124" s="35"/>
      <c r="Z124" s="36">
        <v>472</v>
      </c>
      <c r="AA124" s="37">
        <v>482</v>
      </c>
      <c r="AB124" s="37">
        <v>446</v>
      </c>
      <c r="AC124" s="37">
        <v>476</v>
      </c>
      <c r="AD124" s="37">
        <v>464</v>
      </c>
      <c r="AE124" s="37">
        <v>463</v>
      </c>
      <c r="AF124" s="37">
        <v>476</v>
      </c>
      <c r="AG124" s="37">
        <v>469</v>
      </c>
      <c r="AH124" s="37">
        <v>476</v>
      </c>
      <c r="AI124" s="37">
        <v>464</v>
      </c>
      <c r="AJ124" s="37">
        <v>455</v>
      </c>
      <c r="AK124" s="35"/>
      <c r="AL124" s="36">
        <v>236</v>
      </c>
      <c r="AM124" s="37">
        <v>235</v>
      </c>
      <c r="AN124" s="37">
        <v>240</v>
      </c>
      <c r="AO124" s="37">
        <v>238</v>
      </c>
      <c r="AP124" s="37">
        <v>239</v>
      </c>
      <c r="AQ124" s="37">
        <v>230</v>
      </c>
      <c r="AR124" s="37">
        <v>231</v>
      </c>
      <c r="AS124" s="37">
        <v>240</v>
      </c>
      <c r="AT124" s="37">
        <v>241</v>
      </c>
      <c r="AU124" s="37">
        <v>243</v>
      </c>
      <c r="AV124" s="37">
        <v>233</v>
      </c>
      <c r="AW124" s="35"/>
      <c r="AX124" s="36">
        <v>118</v>
      </c>
      <c r="AY124" s="37">
        <v>120</v>
      </c>
      <c r="AZ124" s="37">
        <v>120</v>
      </c>
      <c r="BA124" s="37">
        <v>119</v>
      </c>
      <c r="BB124" s="37">
        <v>121</v>
      </c>
      <c r="BC124" s="37">
        <v>122</v>
      </c>
      <c r="BD124" s="37">
        <v>115</v>
      </c>
      <c r="BE124" s="37">
        <v>118</v>
      </c>
      <c r="BF124" s="37">
        <v>121</v>
      </c>
      <c r="BG124" s="37">
        <v>123</v>
      </c>
      <c r="BH124" s="37">
        <v>121</v>
      </c>
    </row>
    <row r="125" spans="1:60" hidden="1" x14ac:dyDescent="0.2">
      <c r="A125" s="37">
        <v>59</v>
      </c>
      <c r="B125" s="37">
        <v>57.4</v>
      </c>
      <c r="C125" s="37">
        <v>60</v>
      </c>
      <c r="D125" s="37">
        <v>57.6</v>
      </c>
      <c r="E125" s="37">
        <v>61.2</v>
      </c>
      <c r="F125" s="37">
        <v>61.7</v>
      </c>
      <c r="G125" s="37">
        <v>61.2</v>
      </c>
      <c r="H125" s="37">
        <v>57.7</v>
      </c>
      <c r="I125" s="37">
        <v>56.6</v>
      </c>
      <c r="J125" s="37">
        <v>60.5</v>
      </c>
      <c r="K125" s="37">
        <v>61.3</v>
      </c>
      <c r="L125" s="37">
        <v>59.1</v>
      </c>
      <c r="M125" s="35"/>
      <c r="N125" s="37">
        <v>906</v>
      </c>
      <c r="O125" s="37">
        <v>869</v>
      </c>
      <c r="P125" s="37">
        <v>909</v>
      </c>
      <c r="Q125" s="37">
        <v>921</v>
      </c>
      <c r="R125" s="37">
        <v>907</v>
      </c>
      <c r="S125" s="37">
        <v>906</v>
      </c>
      <c r="T125" s="37">
        <v>893</v>
      </c>
      <c r="U125" s="37">
        <v>917</v>
      </c>
      <c r="V125" s="37">
        <v>928</v>
      </c>
      <c r="W125" s="37">
        <v>910</v>
      </c>
      <c r="X125" s="37">
        <v>893</v>
      </c>
      <c r="Y125" s="35"/>
      <c r="Z125" s="37">
        <v>473</v>
      </c>
      <c r="AA125" s="37">
        <v>470</v>
      </c>
      <c r="AB125" s="37">
        <v>467</v>
      </c>
      <c r="AC125" s="37">
        <v>468</v>
      </c>
      <c r="AD125" s="37">
        <v>448</v>
      </c>
      <c r="AE125" s="37">
        <v>474</v>
      </c>
      <c r="AF125" s="37">
        <v>469</v>
      </c>
      <c r="AG125" s="37">
        <v>452</v>
      </c>
      <c r="AH125" s="37">
        <v>468</v>
      </c>
      <c r="AI125" s="37">
        <v>462</v>
      </c>
      <c r="AJ125" s="37">
        <v>455</v>
      </c>
      <c r="AK125" s="35"/>
      <c r="AL125" s="37">
        <v>233</v>
      </c>
      <c r="AM125" s="37">
        <v>228</v>
      </c>
      <c r="AN125" s="37">
        <v>239</v>
      </c>
      <c r="AO125" s="37">
        <v>236</v>
      </c>
      <c r="AP125" s="37">
        <v>236</v>
      </c>
      <c r="AQ125" s="37">
        <v>230</v>
      </c>
      <c r="AR125" s="37">
        <v>241</v>
      </c>
      <c r="AS125" s="37">
        <v>238</v>
      </c>
      <c r="AT125" s="37">
        <v>213</v>
      </c>
      <c r="AU125" s="37">
        <v>236</v>
      </c>
      <c r="AV125" s="37">
        <v>237</v>
      </c>
      <c r="AW125" s="35"/>
      <c r="AX125" s="37">
        <v>120</v>
      </c>
      <c r="AY125" s="37">
        <v>117</v>
      </c>
      <c r="AZ125" s="37">
        <v>120</v>
      </c>
      <c r="BA125" s="37">
        <v>117</v>
      </c>
      <c r="BB125" s="37">
        <v>117</v>
      </c>
      <c r="BC125" s="37">
        <v>121</v>
      </c>
      <c r="BD125" s="37">
        <v>116</v>
      </c>
      <c r="BE125" s="37">
        <v>117</v>
      </c>
      <c r="BF125" s="37">
        <v>121</v>
      </c>
      <c r="BG125" s="37">
        <v>122</v>
      </c>
      <c r="BH125" s="37">
        <v>119</v>
      </c>
    </row>
    <row r="126" spans="1:60" x14ac:dyDescent="0.2">
      <c r="A126" s="37">
        <v>60</v>
      </c>
      <c r="B126" s="37">
        <v>57.8</v>
      </c>
      <c r="C126" s="37">
        <v>57.5</v>
      </c>
      <c r="D126" s="37">
        <v>54.9</v>
      </c>
      <c r="E126" s="37">
        <v>55</v>
      </c>
      <c r="F126" s="37">
        <v>58.6</v>
      </c>
      <c r="G126" s="37">
        <v>58.9</v>
      </c>
      <c r="H126" s="37">
        <v>58.3</v>
      </c>
      <c r="I126" s="37">
        <v>58.2</v>
      </c>
      <c r="J126" s="37">
        <v>59.3</v>
      </c>
      <c r="K126" s="37">
        <v>59.8</v>
      </c>
      <c r="L126" s="37">
        <v>57.4</v>
      </c>
      <c r="M126" s="35"/>
      <c r="N126" s="37">
        <v>922</v>
      </c>
      <c r="O126" s="37">
        <v>873</v>
      </c>
      <c r="P126" s="37">
        <v>919</v>
      </c>
      <c r="Q126" s="37">
        <v>921</v>
      </c>
      <c r="R126" s="37">
        <v>936</v>
      </c>
      <c r="S126" s="37">
        <v>935</v>
      </c>
      <c r="T126" s="37">
        <v>906</v>
      </c>
      <c r="U126" s="37">
        <v>928</v>
      </c>
      <c r="V126" s="37">
        <v>922</v>
      </c>
      <c r="W126" s="37">
        <v>928</v>
      </c>
      <c r="X126" s="37">
        <v>920</v>
      </c>
      <c r="Y126" s="35"/>
      <c r="Z126" s="37">
        <v>482</v>
      </c>
      <c r="AA126" s="37">
        <v>480</v>
      </c>
      <c r="AB126" s="37">
        <v>458</v>
      </c>
      <c r="AC126" s="37">
        <v>461</v>
      </c>
      <c r="AD126" s="37">
        <v>463</v>
      </c>
      <c r="AE126" s="37">
        <v>473</v>
      </c>
      <c r="AF126" s="37">
        <v>469</v>
      </c>
      <c r="AG126" s="37">
        <v>462</v>
      </c>
      <c r="AH126" s="37">
        <v>466</v>
      </c>
      <c r="AI126" s="37">
        <v>453</v>
      </c>
      <c r="AJ126" s="37">
        <v>474</v>
      </c>
      <c r="AK126" s="35"/>
      <c r="AL126" s="37">
        <v>239</v>
      </c>
      <c r="AM126" s="37">
        <v>225</v>
      </c>
      <c r="AN126" s="37">
        <v>241</v>
      </c>
      <c r="AO126" s="37">
        <v>235</v>
      </c>
      <c r="AP126" s="37">
        <v>236</v>
      </c>
      <c r="AQ126" s="37">
        <v>218</v>
      </c>
      <c r="AR126" s="37">
        <v>244</v>
      </c>
      <c r="AS126" s="37">
        <v>245</v>
      </c>
      <c r="AT126" s="37">
        <v>236</v>
      </c>
      <c r="AU126" s="37">
        <v>244</v>
      </c>
      <c r="AV126" s="37">
        <v>234</v>
      </c>
      <c r="AW126" s="35"/>
      <c r="AX126" s="37">
        <v>119</v>
      </c>
      <c r="AY126" s="37">
        <v>118</v>
      </c>
      <c r="AZ126" s="37">
        <v>121</v>
      </c>
      <c r="BA126" s="37">
        <v>117</v>
      </c>
      <c r="BB126" s="37">
        <v>120</v>
      </c>
      <c r="BC126" s="37">
        <v>123</v>
      </c>
      <c r="BD126" s="37">
        <v>99.9</v>
      </c>
      <c r="BE126" s="37">
        <v>120</v>
      </c>
      <c r="BF126" s="37">
        <v>121</v>
      </c>
      <c r="BG126" s="37">
        <v>121</v>
      </c>
      <c r="BH126" s="37">
        <v>116</v>
      </c>
    </row>
    <row r="127" spans="1:60" x14ac:dyDescent="0.2">
      <c r="A127" s="37"/>
      <c r="B127" s="37">
        <f t="shared" ref="B127:L127" si="5">AVERAGE(B67:B126)</f>
        <v>57.795000000000002</v>
      </c>
      <c r="C127" s="37">
        <f t="shared" si="5"/>
        <v>59.554999999999986</v>
      </c>
      <c r="D127" s="37">
        <f t="shared" si="5"/>
        <v>59.478333333333332</v>
      </c>
      <c r="E127" s="37">
        <f t="shared" si="5"/>
        <v>59.841666666666661</v>
      </c>
      <c r="F127" s="37">
        <f t="shared" si="5"/>
        <v>58.594999999999999</v>
      </c>
      <c r="G127" s="37">
        <f t="shared" si="5"/>
        <v>59.476666666666667</v>
      </c>
      <c r="H127" s="37">
        <f t="shared" si="5"/>
        <v>59.323333333333331</v>
      </c>
      <c r="I127" s="37">
        <f t="shared" si="5"/>
        <v>58.999999999999986</v>
      </c>
      <c r="J127" s="37">
        <f t="shared" si="5"/>
        <v>59.888333333333335</v>
      </c>
      <c r="K127" s="37">
        <f t="shared" si="5"/>
        <v>60.45500000000002</v>
      </c>
      <c r="L127" s="37">
        <f t="shared" si="5"/>
        <v>58.581666666666678</v>
      </c>
      <c r="M127" s="35"/>
      <c r="N127" s="37">
        <f>AVERAGE(N67:N126)</f>
        <v>907.83333333333337</v>
      </c>
      <c r="O127" s="37">
        <f t="shared" ref="O127:AJ127" si="6">AVERAGE(O67:O126)</f>
        <v>867.83333333333337</v>
      </c>
      <c r="P127" s="37">
        <f t="shared" si="6"/>
        <v>913.88333333333333</v>
      </c>
      <c r="Q127" s="37">
        <f t="shared" si="6"/>
        <v>911.85</v>
      </c>
      <c r="R127" s="37">
        <f t="shared" si="6"/>
        <v>907.4666666666667</v>
      </c>
      <c r="S127" s="37">
        <f t="shared" si="6"/>
        <v>902.95</v>
      </c>
      <c r="T127" s="37">
        <f t="shared" si="6"/>
        <v>905.85</v>
      </c>
      <c r="U127" s="37">
        <f t="shared" si="6"/>
        <v>897.7833333333333</v>
      </c>
      <c r="V127" s="37">
        <f t="shared" si="6"/>
        <v>910.85</v>
      </c>
      <c r="W127" s="37">
        <f t="shared" si="6"/>
        <v>915.5333333333333</v>
      </c>
      <c r="X127" s="37">
        <f t="shared" si="6"/>
        <v>908.65</v>
      </c>
      <c r="Y127" s="35"/>
      <c r="Z127" s="37">
        <f t="shared" si="6"/>
        <v>466.5</v>
      </c>
      <c r="AA127" s="37">
        <f t="shared" si="6"/>
        <v>469.25</v>
      </c>
      <c r="AB127" s="37">
        <f t="shared" si="6"/>
        <v>462.43333333333334</v>
      </c>
      <c r="AC127" s="37">
        <f t="shared" si="6"/>
        <v>418.63333333333333</v>
      </c>
      <c r="AD127" s="37">
        <f t="shared" si="6"/>
        <v>465.53333333333336</v>
      </c>
      <c r="AE127" s="37">
        <f t="shared" si="6"/>
        <v>470.23333333333335</v>
      </c>
      <c r="AF127" s="37">
        <f t="shared" si="6"/>
        <v>471.63333333333333</v>
      </c>
      <c r="AG127" s="37">
        <f t="shared" si="6"/>
        <v>458.95</v>
      </c>
      <c r="AH127" s="37">
        <f t="shared" si="6"/>
        <v>456.16666666666669</v>
      </c>
      <c r="AI127" s="37">
        <f t="shared" si="6"/>
        <v>468.71666666666664</v>
      </c>
      <c r="AJ127" s="37">
        <f t="shared" si="6"/>
        <v>448.41666666666669</v>
      </c>
      <c r="AK127" s="35"/>
      <c r="AL127" s="37">
        <f t="shared" ref="AL127:AV127" si="7">AVERAGE(AL67:AL126)</f>
        <v>233.98333333333332</v>
      </c>
      <c r="AM127" s="37">
        <f t="shared" si="7"/>
        <v>236.63333333333333</v>
      </c>
      <c r="AN127" s="37">
        <f t="shared" si="7"/>
        <v>234.05</v>
      </c>
      <c r="AO127" s="37">
        <f t="shared" si="7"/>
        <v>230.2</v>
      </c>
      <c r="AP127" s="37">
        <f t="shared" si="7"/>
        <v>233.8</v>
      </c>
      <c r="AQ127" s="37">
        <f t="shared" si="7"/>
        <v>231.1</v>
      </c>
      <c r="AR127" s="37">
        <f t="shared" si="7"/>
        <v>231.18333333333334</v>
      </c>
      <c r="AS127" s="37">
        <f t="shared" si="7"/>
        <v>237.98333333333332</v>
      </c>
      <c r="AT127" s="37">
        <f t="shared" si="7"/>
        <v>232</v>
      </c>
      <c r="AU127" s="37">
        <f t="shared" si="7"/>
        <v>232.7</v>
      </c>
      <c r="AV127" s="37">
        <f t="shared" si="7"/>
        <v>235.08333333333334</v>
      </c>
      <c r="AW127" s="35"/>
      <c r="AX127" s="37">
        <f t="shared" ref="AX127:BH127" si="8">AVERAGE(AX67:AX126)</f>
        <v>118.65</v>
      </c>
      <c r="AY127" s="37">
        <f t="shared" si="8"/>
        <v>117.58333333333333</v>
      </c>
      <c r="AZ127" s="37">
        <f t="shared" si="8"/>
        <v>118.61666666666666</v>
      </c>
      <c r="BA127" s="37">
        <f t="shared" si="8"/>
        <v>118.27833333333334</v>
      </c>
      <c r="BB127" s="37">
        <f t="shared" si="8"/>
        <v>117.52666666666669</v>
      </c>
      <c r="BC127" s="37">
        <f t="shared" si="8"/>
        <v>120.76666666666667</v>
      </c>
      <c r="BD127" s="37">
        <f t="shared" si="8"/>
        <v>116.63666666666667</v>
      </c>
      <c r="BE127" s="37">
        <f t="shared" si="8"/>
        <v>117.65</v>
      </c>
      <c r="BF127" s="37">
        <f t="shared" si="8"/>
        <v>119.25</v>
      </c>
      <c r="BG127" s="37">
        <f t="shared" si="8"/>
        <v>119.71666666666667</v>
      </c>
      <c r="BH127" s="37">
        <f t="shared" si="8"/>
        <v>118.4</v>
      </c>
    </row>
    <row r="128" spans="1:60" x14ac:dyDescent="0.2">
      <c r="A128" s="37"/>
      <c r="B128" s="37">
        <v>1</v>
      </c>
      <c r="C128" s="37">
        <v>2</v>
      </c>
      <c r="D128" s="37">
        <v>3</v>
      </c>
      <c r="E128" s="37">
        <v>4</v>
      </c>
      <c r="F128" s="37">
        <v>5</v>
      </c>
      <c r="G128" s="37">
        <v>6</v>
      </c>
      <c r="H128" s="37">
        <v>7</v>
      </c>
      <c r="I128" s="37">
        <v>8</v>
      </c>
      <c r="J128" s="37">
        <v>9</v>
      </c>
      <c r="K128" s="37">
        <v>10</v>
      </c>
      <c r="L128" s="37">
        <v>11</v>
      </c>
      <c r="M128" s="35"/>
      <c r="N128" s="37">
        <v>1</v>
      </c>
      <c r="O128" s="37">
        <v>2</v>
      </c>
      <c r="P128" s="37">
        <v>3</v>
      </c>
      <c r="Q128" s="37">
        <v>4</v>
      </c>
      <c r="R128" s="37">
        <v>5</v>
      </c>
      <c r="S128" s="37">
        <v>6</v>
      </c>
      <c r="T128" s="37">
        <v>7</v>
      </c>
      <c r="U128" s="37">
        <v>8</v>
      </c>
      <c r="V128" s="37">
        <v>9</v>
      </c>
      <c r="W128" s="37">
        <v>10</v>
      </c>
      <c r="X128" s="37">
        <v>11</v>
      </c>
      <c r="Y128" s="35"/>
      <c r="Z128" s="37">
        <v>1</v>
      </c>
      <c r="AA128" s="37">
        <v>2</v>
      </c>
      <c r="AB128" s="37">
        <v>3</v>
      </c>
      <c r="AC128" s="37">
        <v>4</v>
      </c>
      <c r="AD128" s="37">
        <v>5</v>
      </c>
      <c r="AE128" s="37">
        <v>6</v>
      </c>
      <c r="AF128" s="37">
        <v>7</v>
      </c>
      <c r="AG128" s="37">
        <v>8</v>
      </c>
      <c r="AH128" s="37">
        <v>9</v>
      </c>
      <c r="AI128" s="37">
        <v>10</v>
      </c>
      <c r="AJ128" s="37">
        <v>11</v>
      </c>
      <c r="AK128" s="35"/>
      <c r="AL128" s="37">
        <v>1</v>
      </c>
      <c r="AM128" s="37">
        <v>2</v>
      </c>
      <c r="AN128" s="37">
        <v>3</v>
      </c>
      <c r="AO128" s="37">
        <v>4</v>
      </c>
      <c r="AP128" s="37">
        <v>5</v>
      </c>
      <c r="AQ128" s="37">
        <v>6</v>
      </c>
      <c r="AR128" s="37">
        <v>7</v>
      </c>
      <c r="AS128" s="37">
        <v>8</v>
      </c>
      <c r="AT128" s="37">
        <v>9</v>
      </c>
      <c r="AU128" s="37">
        <v>10</v>
      </c>
      <c r="AV128" s="37">
        <v>11</v>
      </c>
      <c r="AW128" s="35"/>
      <c r="AX128" s="37">
        <v>1</v>
      </c>
      <c r="AY128" s="37">
        <v>2</v>
      </c>
      <c r="AZ128" s="37">
        <v>3</v>
      </c>
      <c r="BA128" s="37">
        <v>4</v>
      </c>
      <c r="BB128" s="37">
        <v>5</v>
      </c>
      <c r="BC128" s="37">
        <v>6</v>
      </c>
      <c r="BD128" s="37">
        <v>7</v>
      </c>
      <c r="BE128" s="37">
        <v>8</v>
      </c>
      <c r="BF128" s="37">
        <v>9</v>
      </c>
      <c r="BG128" s="37">
        <v>10</v>
      </c>
      <c r="BH128" s="37">
        <v>11</v>
      </c>
    </row>
    <row r="131" spans="1:63" x14ac:dyDescent="0.2">
      <c r="A131" s="45"/>
      <c r="B131" s="349">
        <v>64</v>
      </c>
      <c r="C131" s="349"/>
      <c r="D131" s="349"/>
      <c r="E131" s="349"/>
      <c r="F131" s="349"/>
      <c r="G131" s="349"/>
      <c r="H131" s="349"/>
      <c r="I131" s="349"/>
      <c r="J131" s="349"/>
      <c r="K131" s="349"/>
      <c r="L131" s="350"/>
      <c r="M131" s="41"/>
      <c r="N131" s="351">
        <v>128</v>
      </c>
      <c r="O131" s="351"/>
      <c r="P131" s="351"/>
      <c r="Q131" s="351"/>
      <c r="R131" s="351"/>
      <c r="S131" s="351"/>
      <c r="T131" s="351"/>
      <c r="U131" s="351"/>
      <c r="V131" s="351"/>
      <c r="W131" s="351"/>
      <c r="X131" s="351"/>
      <c r="Y131" s="41"/>
      <c r="Z131" s="351">
        <v>256</v>
      </c>
      <c r="AA131" s="351"/>
      <c r="AB131" s="351"/>
      <c r="AC131" s="351"/>
      <c r="AD131" s="351"/>
      <c r="AE131" s="351"/>
      <c r="AF131" s="351"/>
      <c r="AG131" s="351"/>
      <c r="AH131" s="351"/>
      <c r="AI131" s="351"/>
      <c r="AJ131" s="351"/>
      <c r="AK131" s="41"/>
      <c r="AL131" s="351">
        <v>512</v>
      </c>
      <c r="AM131" s="351"/>
      <c r="AN131" s="351"/>
      <c r="AO131" s="351"/>
      <c r="AP131" s="351"/>
      <c r="AQ131" s="351"/>
      <c r="AR131" s="351"/>
      <c r="AS131" s="351"/>
      <c r="AT131" s="351"/>
      <c r="AU131" s="351"/>
      <c r="AV131" s="351"/>
      <c r="AW131" s="41"/>
      <c r="AX131" s="351">
        <v>1024</v>
      </c>
      <c r="AY131" s="351"/>
      <c r="AZ131" s="351"/>
      <c r="BA131" s="351"/>
      <c r="BB131" s="351"/>
      <c r="BC131" s="351"/>
      <c r="BD131" s="351"/>
      <c r="BE131" s="351"/>
      <c r="BF131" s="351"/>
      <c r="BG131" s="351"/>
      <c r="BH131" s="351"/>
    </row>
    <row r="132" spans="1:63" s="30" customFormat="1" x14ac:dyDescent="0.2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3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3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3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42"/>
      <c r="AW132" s="3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3"/>
      <c r="BK132" s="3"/>
    </row>
    <row r="133" spans="1:63" x14ac:dyDescent="0.2">
      <c r="A133" s="43">
        <v>1</v>
      </c>
      <c r="B133" s="42">
        <v>100</v>
      </c>
      <c r="C133" s="42">
        <v>100</v>
      </c>
      <c r="D133" s="42">
        <v>100</v>
      </c>
      <c r="E133" s="42">
        <v>100</v>
      </c>
      <c r="F133" s="42">
        <v>100</v>
      </c>
      <c r="G133" s="42">
        <v>100</v>
      </c>
      <c r="H133" s="42">
        <v>100</v>
      </c>
      <c r="I133" s="42">
        <v>100</v>
      </c>
      <c r="J133" s="42">
        <v>100</v>
      </c>
      <c r="K133" s="42">
        <v>100</v>
      </c>
      <c r="L133" s="42">
        <v>100</v>
      </c>
      <c r="M133" s="32"/>
      <c r="N133" s="42">
        <v>300</v>
      </c>
      <c r="O133" s="42">
        <v>300</v>
      </c>
      <c r="P133" s="42">
        <v>300</v>
      </c>
      <c r="Q133" s="42">
        <v>300</v>
      </c>
      <c r="R133" s="42">
        <v>300</v>
      </c>
      <c r="S133" s="42">
        <v>300</v>
      </c>
      <c r="T133" s="42">
        <v>300</v>
      </c>
      <c r="U133" s="42">
        <v>300</v>
      </c>
      <c r="V133" s="42">
        <v>300</v>
      </c>
      <c r="W133" s="42">
        <v>300</v>
      </c>
      <c r="X133" s="42">
        <v>300</v>
      </c>
      <c r="Y133" s="32"/>
      <c r="Z133" s="42">
        <v>500</v>
      </c>
      <c r="AA133" s="42">
        <v>500</v>
      </c>
      <c r="AB133" s="42">
        <v>500</v>
      </c>
      <c r="AC133" s="42">
        <v>500</v>
      </c>
      <c r="AD133" s="42">
        <v>500</v>
      </c>
      <c r="AE133" s="42">
        <v>500</v>
      </c>
      <c r="AF133" s="42">
        <v>500</v>
      </c>
      <c r="AG133" s="42">
        <v>500</v>
      </c>
      <c r="AH133" s="42">
        <v>500</v>
      </c>
      <c r="AI133" s="42">
        <v>500</v>
      </c>
      <c r="AJ133" s="42">
        <v>500</v>
      </c>
      <c r="AK133" s="32"/>
      <c r="AL133" s="42">
        <v>700</v>
      </c>
      <c r="AM133" s="42">
        <v>700</v>
      </c>
      <c r="AN133" s="42">
        <v>700</v>
      </c>
      <c r="AO133" s="42">
        <v>700</v>
      </c>
      <c r="AP133" s="42">
        <v>699</v>
      </c>
      <c r="AQ133" s="42">
        <v>700</v>
      </c>
      <c r="AR133" s="42">
        <v>700</v>
      </c>
      <c r="AS133" s="42">
        <v>700</v>
      </c>
      <c r="AT133" s="42">
        <v>700</v>
      </c>
      <c r="AU133" s="42">
        <v>700</v>
      </c>
      <c r="AV133" s="42">
        <v>700</v>
      </c>
      <c r="AW133" s="32"/>
      <c r="AX133" s="42">
        <v>900</v>
      </c>
      <c r="AY133" s="42">
        <v>900</v>
      </c>
      <c r="AZ133" s="42">
        <v>879</v>
      </c>
      <c r="BA133" s="42">
        <v>900</v>
      </c>
      <c r="BB133" s="42">
        <v>900</v>
      </c>
      <c r="BC133" s="42">
        <v>900</v>
      </c>
      <c r="BD133" s="42">
        <v>900</v>
      </c>
      <c r="BE133" s="42">
        <v>818</v>
      </c>
      <c r="BF133" s="42">
        <v>900</v>
      </c>
      <c r="BG133" s="42">
        <v>900</v>
      </c>
      <c r="BH133" s="42">
        <v>900</v>
      </c>
    </row>
    <row r="134" spans="1:63" x14ac:dyDescent="0.2">
      <c r="A134" s="42">
        <v>2</v>
      </c>
      <c r="B134" s="42">
        <v>100</v>
      </c>
      <c r="C134" s="42">
        <v>100</v>
      </c>
      <c r="D134" s="42">
        <v>100</v>
      </c>
      <c r="E134" s="42">
        <v>100</v>
      </c>
      <c r="F134" s="42">
        <v>100</v>
      </c>
      <c r="G134" s="42">
        <v>100</v>
      </c>
      <c r="H134" s="42">
        <v>100</v>
      </c>
      <c r="I134" s="42">
        <v>100</v>
      </c>
      <c r="J134" s="42">
        <v>100</v>
      </c>
      <c r="K134" s="42">
        <v>100</v>
      </c>
      <c r="L134" s="42">
        <v>100</v>
      </c>
      <c r="M134" s="32"/>
      <c r="N134" s="42">
        <v>300</v>
      </c>
      <c r="O134" s="42">
        <v>300</v>
      </c>
      <c r="P134" s="42">
        <v>300</v>
      </c>
      <c r="Q134" s="42">
        <v>300</v>
      </c>
      <c r="R134" s="42">
        <v>300</v>
      </c>
      <c r="S134" s="42">
        <v>300</v>
      </c>
      <c r="T134" s="42">
        <v>300</v>
      </c>
      <c r="U134" s="42">
        <v>300</v>
      </c>
      <c r="V134" s="42">
        <v>300</v>
      </c>
      <c r="W134" s="42">
        <v>300</v>
      </c>
      <c r="X134" s="42">
        <v>300</v>
      </c>
      <c r="Y134" s="32"/>
      <c r="Z134" s="42">
        <v>500</v>
      </c>
      <c r="AA134" s="42">
        <v>500</v>
      </c>
      <c r="AB134" s="42">
        <v>500</v>
      </c>
      <c r="AC134" s="42">
        <v>500</v>
      </c>
      <c r="AD134" s="42">
        <v>500</v>
      </c>
      <c r="AE134" s="42">
        <v>500</v>
      </c>
      <c r="AF134" s="42">
        <v>500</v>
      </c>
      <c r="AG134" s="42">
        <v>500</v>
      </c>
      <c r="AH134" s="42">
        <v>500</v>
      </c>
      <c r="AI134" s="42">
        <v>500</v>
      </c>
      <c r="AJ134" s="42">
        <v>500</v>
      </c>
      <c r="AK134" s="32"/>
      <c r="AL134" s="42">
        <v>700</v>
      </c>
      <c r="AM134" s="42">
        <v>700</v>
      </c>
      <c r="AN134" s="42">
        <v>700</v>
      </c>
      <c r="AO134" s="42">
        <v>700</v>
      </c>
      <c r="AP134" s="42">
        <v>701</v>
      </c>
      <c r="AQ134" s="42">
        <v>700</v>
      </c>
      <c r="AR134" s="42">
        <v>700</v>
      </c>
      <c r="AS134" s="42">
        <v>700</v>
      </c>
      <c r="AT134" s="42">
        <v>700</v>
      </c>
      <c r="AU134" s="42">
        <v>700</v>
      </c>
      <c r="AV134" s="42">
        <v>700</v>
      </c>
      <c r="AW134" s="32"/>
      <c r="AX134" s="42">
        <v>900</v>
      </c>
      <c r="AY134" s="42">
        <v>900</v>
      </c>
      <c r="AZ134" s="42">
        <v>921</v>
      </c>
      <c r="BA134" s="42">
        <v>900</v>
      </c>
      <c r="BB134" s="42">
        <v>900</v>
      </c>
      <c r="BC134" s="42">
        <v>900</v>
      </c>
      <c r="BD134" s="42">
        <v>900</v>
      </c>
      <c r="BE134" s="42">
        <v>982</v>
      </c>
      <c r="BF134" s="42">
        <v>900</v>
      </c>
      <c r="BG134" s="42">
        <v>900</v>
      </c>
      <c r="BH134" s="42">
        <v>900</v>
      </c>
    </row>
    <row r="135" spans="1:63" ht="14" hidden="1" customHeight="1" x14ac:dyDescent="0.2">
      <c r="A135" s="42">
        <v>3</v>
      </c>
      <c r="B135" s="42">
        <v>100</v>
      </c>
      <c r="C135" s="42">
        <v>100</v>
      </c>
      <c r="D135" s="42">
        <v>100</v>
      </c>
      <c r="E135" s="42">
        <v>100</v>
      </c>
      <c r="F135" s="42">
        <v>100</v>
      </c>
      <c r="G135" s="42">
        <v>100</v>
      </c>
      <c r="H135" s="42">
        <v>100</v>
      </c>
      <c r="I135" s="42">
        <v>100</v>
      </c>
      <c r="J135" s="42">
        <v>100</v>
      </c>
      <c r="K135" s="42">
        <v>100</v>
      </c>
      <c r="L135" s="42">
        <v>100</v>
      </c>
      <c r="M135" s="32"/>
      <c r="N135" s="42">
        <v>300</v>
      </c>
      <c r="O135" s="42">
        <v>300</v>
      </c>
      <c r="P135" s="42">
        <v>300</v>
      </c>
      <c r="Q135" s="42">
        <v>300</v>
      </c>
      <c r="R135" s="42">
        <v>300</v>
      </c>
      <c r="S135" s="42">
        <v>300</v>
      </c>
      <c r="T135" s="42">
        <v>300</v>
      </c>
      <c r="U135" s="42">
        <v>300</v>
      </c>
      <c r="V135" s="42">
        <v>300</v>
      </c>
      <c r="W135" s="42">
        <v>300</v>
      </c>
      <c r="X135" s="42">
        <v>300</v>
      </c>
      <c r="Y135" s="32"/>
      <c r="Z135" s="42">
        <v>500</v>
      </c>
      <c r="AA135" s="42">
        <v>500</v>
      </c>
      <c r="AB135" s="42">
        <v>500</v>
      </c>
      <c r="AC135" s="42">
        <v>500</v>
      </c>
      <c r="AD135" s="42">
        <v>500</v>
      </c>
      <c r="AE135" s="42">
        <v>500</v>
      </c>
      <c r="AF135" s="42">
        <v>500</v>
      </c>
      <c r="AG135" s="42">
        <v>500</v>
      </c>
      <c r="AH135" s="42">
        <v>500</v>
      </c>
      <c r="AI135" s="42">
        <v>500</v>
      </c>
      <c r="AJ135" s="42">
        <v>500</v>
      </c>
      <c r="AK135" s="32"/>
      <c r="AL135" s="42">
        <v>700</v>
      </c>
      <c r="AM135" s="42">
        <v>700</v>
      </c>
      <c r="AN135" s="42">
        <v>700</v>
      </c>
      <c r="AO135" s="42">
        <v>700</v>
      </c>
      <c r="AP135" s="42">
        <v>700</v>
      </c>
      <c r="AQ135" s="42">
        <v>700</v>
      </c>
      <c r="AR135" s="42">
        <v>700</v>
      </c>
      <c r="AS135" s="42">
        <v>700</v>
      </c>
      <c r="AT135" s="42">
        <v>700</v>
      </c>
      <c r="AU135" s="42">
        <v>700</v>
      </c>
      <c r="AV135" s="42">
        <v>700</v>
      </c>
      <c r="AW135" s="32"/>
      <c r="AX135" s="42">
        <v>900</v>
      </c>
      <c r="AY135" s="42">
        <v>900</v>
      </c>
      <c r="AZ135" s="42">
        <v>900</v>
      </c>
      <c r="BA135" s="42">
        <v>900</v>
      </c>
      <c r="BB135" s="42">
        <v>900</v>
      </c>
      <c r="BC135" s="42">
        <v>900</v>
      </c>
      <c r="BD135" s="42">
        <v>900</v>
      </c>
      <c r="BE135" s="42">
        <v>900</v>
      </c>
      <c r="BF135" s="42">
        <v>900</v>
      </c>
      <c r="BG135" s="42">
        <v>900</v>
      </c>
      <c r="BH135" s="42">
        <v>900</v>
      </c>
    </row>
    <row r="136" spans="1:63" ht="14" hidden="1" customHeight="1" x14ac:dyDescent="0.2">
      <c r="A136" s="43">
        <v>4</v>
      </c>
      <c r="B136" s="42">
        <v>100</v>
      </c>
      <c r="C136" s="42">
        <v>100</v>
      </c>
      <c r="D136" s="42">
        <v>100</v>
      </c>
      <c r="E136" s="42">
        <v>100</v>
      </c>
      <c r="F136" s="42">
        <v>100</v>
      </c>
      <c r="G136" s="42">
        <v>100</v>
      </c>
      <c r="H136" s="42">
        <v>100</v>
      </c>
      <c r="I136" s="42">
        <v>100</v>
      </c>
      <c r="J136" s="42">
        <v>100</v>
      </c>
      <c r="K136" s="42">
        <v>100</v>
      </c>
      <c r="L136" s="42">
        <v>100</v>
      </c>
      <c r="M136" s="32"/>
      <c r="N136" s="42">
        <v>300</v>
      </c>
      <c r="O136" s="42">
        <v>300</v>
      </c>
      <c r="P136" s="42">
        <v>300</v>
      </c>
      <c r="Q136" s="42">
        <v>300</v>
      </c>
      <c r="R136" s="42">
        <v>300</v>
      </c>
      <c r="S136" s="42">
        <v>300</v>
      </c>
      <c r="T136" s="42">
        <v>300</v>
      </c>
      <c r="U136" s="42">
        <v>300</v>
      </c>
      <c r="V136" s="42">
        <v>300</v>
      </c>
      <c r="W136" s="42">
        <v>300</v>
      </c>
      <c r="X136" s="42">
        <v>300</v>
      </c>
      <c r="Y136" s="32"/>
      <c r="Z136" s="42">
        <v>500</v>
      </c>
      <c r="AA136" s="42">
        <v>500</v>
      </c>
      <c r="AB136" s="42">
        <v>500</v>
      </c>
      <c r="AC136" s="42">
        <v>500</v>
      </c>
      <c r="AD136" s="42">
        <v>500</v>
      </c>
      <c r="AE136" s="42">
        <v>500</v>
      </c>
      <c r="AF136" s="42">
        <v>500</v>
      </c>
      <c r="AG136" s="42">
        <v>500</v>
      </c>
      <c r="AH136" s="42">
        <v>500</v>
      </c>
      <c r="AI136" s="42">
        <v>500</v>
      </c>
      <c r="AJ136" s="42">
        <v>500</v>
      </c>
      <c r="AK136" s="32"/>
      <c r="AL136" s="42">
        <v>700</v>
      </c>
      <c r="AM136" s="42">
        <v>700</v>
      </c>
      <c r="AN136" s="42">
        <v>700</v>
      </c>
      <c r="AO136" s="42">
        <v>700</v>
      </c>
      <c r="AP136" s="42">
        <v>700</v>
      </c>
      <c r="AQ136" s="42">
        <v>700</v>
      </c>
      <c r="AR136" s="42">
        <v>700</v>
      </c>
      <c r="AS136" s="42">
        <v>700</v>
      </c>
      <c r="AT136" s="42">
        <v>700</v>
      </c>
      <c r="AU136" s="42">
        <v>700</v>
      </c>
      <c r="AV136" s="42">
        <v>700</v>
      </c>
      <c r="AW136" s="32"/>
      <c r="AX136" s="42">
        <v>900</v>
      </c>
      <c r="AY136" s="42">
        <v>900</v>
      </c>
      <c r="AZ136" s="42">
        <v>900</v>
      </c>
      <c r="BA136" s="42">
        <v>900</v>
      </c>
      <c r="BB136" s="42">
        <v>900</v>
      </c>
      <c r="BC136" s="42">
        <v>900</v>
      </c>
      <c r="BD136" s="42">
        <v>900</v>
      </c>
      <c r="BE136" s="42">
        <v>900</v>
      </c>
      <c r="BF136" s="42">
        <v>900</v>
      </c>
      <c r="BG136" s="42">
        <v>900</v>
      </c>
      <c r="BH136" s="42">
        <v>900</v>
      </c>
    </row>
    <row r="137" spans="1:63" ht="14" hidden="1" customHeight="1" x14ac:dyDescent="0.2">
      <c r="A137" s="42">
        <v>5</v>
      </c>
      <c r="B137" s="42">
        <v>100</v>
      </c>
      <c r="C137" s="42">
        <v>100</v>
      </c>
      <c r="D137" s="42">
        <v>100</v>
      </c>
      <c r="E137" s="42">
        <v>100</v>
      </c>
      <c r="F137" s="42">
        <v>100</v>
      </c>
      <c r="G137" s="42">
        <v>100</v>
      </c>
      <c r="H137" s="42">
        <v>100</v>
      </c>
      <c r="I137" s="42">
        <v>100</v>
      </c>
      <c r="J137" s="42">
        <v>100</v>
      </c>
      <c r="K137" s="42">
        <v>100</v>
      </c>
      <c r="L137" s="42">
        <v>100</v>
      </c>
      <c r="M137" s="32"/>
      <c r="N137" s="42">
        <v>300</v>
      </c>
      <c r="O137" s="42">
        <v>300</v>
      </c>
      <c r="P137" s="42">
        <v>300</v>
      </c>
      <c r="Q137" s="42">
        <v>300</v>
      </c>
      <c r="R137" s="42">
        <v>300</v>
      </c>
      <c r="S137" s="42">
        <v>300</v>
      </c>
      <c r="T137" s="42">
        <v>300</v>
      </c>
      <c r="U137" s="42">
        <v>300</v>
      </c>
      <c r="V137" s="42">
        <v>300</v>
      </c>
      <c r="W137" s="42">
        <v>300</v>
      </c>
      <c r="X137" s="42">
        <v>300</v>
      </c>
      <c r="Y137" s="32"/>
      <c r="Z137" s="42">
        <v>500</v>
      </c>
      <c r="AA137" s="42">
        <v>500</v>
      </c>
      <c r="AB137" s="42">
        <v>500</v>
      </c>
      <c r="AC137" s="42">
        <v>500</v>
      </c>
      <c r="AD137" s="42">
        <v>500</v>
      </c>
      <c r="AE137" s="42">
        <v>500</v>
      </c>
      <c r="AF137" s="42">
        <v>500</v>
      </c>
      <c r="AG137" s="42">
        <v>500</v>
      </c>
      <c r="AH137" s="42">
        <v>500</v>
      </c>
      <c r="AI137" s="42">
        <v>500</v>
      </c>
      <c r="AJ137" s="42">
        <v>500</v>
      </c>
      <c r="AK137" s="32"/>
      <c r="AL137" s="42">
        <v>700</v>
      </c>
      <c r="AM137" s="42">
        <v>700</v>
      </c>
      <c r="AN137" s="42">
        <v>700</v>
      </c>
      <c r="AO137" s="42">
        <v>700</v>
      </c>
      <c r="AP137" s="42">
        <v>700</v>
      </c>
      <c r="AQ137" s="42">
        <v>700</v>
      </c>
      <c r="AR137" s="42">
        <v>700</v>
      </c>
      <c r="AS137" s="42">
        <v>700</v>
      </c>
      <c r="AT137" s="42">
        <v>700</v>
      </c>
      <c r="AU137" s="42">
        <v>700</v>
      </c>
      <c r="AV137" s="42">
        <v>700</v>
      </c>
      <c r="AW137" s="32"/>
      <c r="AX137" s="42">
        <v>900</v>
      </c>
      <c r="AY137" s="42">
        <v>894</v>
      </c>
      <c r="AZ137" s="42">
        <v>900</v>
      </c>
      <c r="BA137" s="42">
        <v>900</v>
      </c>
      <c r="BB137" s="42">
        <v>900</v>
      </c>
      <c r="BC137" s="42">
        <v>900</v>
      </c>
      <c r="BD137" s="42">
        <v>900</v>
      </c>
      <c r="BE137" s="42">
        <v>900</v>
      </c>
      <c r="BF137" s="42">
        <v>900</v>
      </c>
      <c r="BG137" s="42">
        <v>900</v>
      </c>
      <c r="BH137" s="42">
        <v>900</v>
      </c>
    </row>
    <row r="138" spans="1:63" ht="14" hidden="1" customHeight="1" x14ac:dyDescent="0.2">
      <c r="A138" s="42">
        <v>6</v>
      </c>
      <c r="B138" s="42">
        <v>100</v>
      </c>
      <c r="C138" s="42">
        <v>100</v>
      </c>
      <c r="D138" s="42">
        <v>100</v>
      </c>
      <c r="E138" s="42">
        <v>100</v>
      </c>
      <c r="F138" s="42">
        <v>100</v>
      </c>
      <c r="G138" s="42">
        <v>100</v>
      </c>
      <c r="H138" s="42">
        <v>100</v>
      </c>
      <c r="I138" s="42">
        <v>100</v>
      </c>
      <c r="J138" s="42">
        <v>100</v>
      </c>
      <c r="K138" s="42">
        <v>100</v>
      </c>
      <c r="L138" s="42">
        <v>100</v>
      </c>
      <c r="M138" s="32"/>
      <c r="N138" s="42">
        <v>300</v>
      </c>
      <c r="O138" s="42">
        <v>300</v>
      </c>
      <c r="P138" s="42">
        <v>300</v>
      </c>
      <c r="Q138" s="42">
        <v>300</v>
      </c>
      <c r="R138" s="42">
        <v>300</v>
      </c>
      <c r="S138" s="42">
        <v>300</v>
      </c>
      <c r="T138" s="42">
        <v>300</v>
      </c>
      <c r="U138" s="42">
        <v>300</v>
      </c>
      <c r="V138" s="42">
        <v>300</v>
      </c>
      <c r="W138" s="42">
        <v>300</v>
      </c>
      <c r="X138" s="42">
        <v>300</v>
      </c>
      <c r="Y138" s="32"/>
      <c r="Z138" s="42">
        <v>500</v>
      </c>
      <c r="AA138" s="42">
        <v>500</v>
      </c>
      <c r="AB138" s="42">
        <v>500</v>
      </c>
      <c r="AC138" s="42">
        <v>500</v>
      </c>
      <c r="AD138" s="42">
        <v>500</v>
      </c>
      <c r="AE138" s="42">
        <v>500</v>
      </c>
      <c r="AF138" s="42">
        <v>500</v>
      </c>
      <c r="AG138" s="42">
        <v>500</v>
      </c>
      <c r="AH138" s="42">
        <v>500</v>
      </c>
      <c r="AI138" s="42">
        <v>500</v>
      </c>
      <c r="AJ138" s="42">
        <v>500</v>
      </c>
      <c r="AK138" s="32"/>
      <c r="AL138" s="42">
        <v>700</v>
      </c>
      <c r="AM138" s="42">
        <v>700</v>
      </c>
      <c r="AN138" s="42">
        <v>700</v>
      </c>
      <c r="AO138" s="42">
        <v>700</v>
      </c>
      <c r="AP138" s="42">
        <v>700</v>
      </c>
      <c r="AQ138" s="42">
        <v>700</v>
      </c>
      <c r="AR138" s="42">
        <v>700</v>
      </c>
      <c r="AS138" s="42">
        <v>700</v>
      </c>
      <c r="AT138" s="42">
        <v>700</v>
      </c>
      <c r="AU138" s="42">
        <v>700</v>
      </c>
      <c r="AV138" s="42">
        <v>700</v>
      </c>
      <c r="AW138" s="32"/>
      <c r="AX138" s="42">
        <v>900</v>
      </c>
      <c r="AY138" s="42">
        <v>906</v>
      </c>
      <c r="AZ138" s="42">
        <v>900</v>
      </c>
      <c r="BA138" s="42">
        <v>900</v>
      </c>
      <c r="BB138" s="42">
        <v>900</v>
      </c>
      <c r="BC138" s="42">
        <v>900</v>
      </c>
      <c r="BD138" s="42">
        <v>900</v>
      </c>
      <c r="BE138" s="42">
        <v>900</v>
      </c>
      <c r="BF138" s="42">
        <v>900</v>
      </c>
      <c r="BG138" s="42">
        <v>900</v>
      </c>
      <c r="BH138" s="42">
        <v>900</v>
      </c>
    </row>
    <row r="139" spans="1:63" ht="14" hidden="1" customHeight="1" x14ac:dyDescent="0.2">
      <c r="A139" s="43">
        <v>7</v>
      </c>
      <c r="B139" s="42">
        <v>100</v>
      </c>
      <c r="C139" s="42">
        <v>100</v>
      </c>
      <c r="D139" s="42">
        <v>100</v>
      </c>
      <c r="E139" s="42">
        <v>100</v>
      </c>
      <c r="F139" s="42">
        <v>100</v>
      </c>
      <c r="G139" s="42">
        <v>100</v>
      </c>
      <c r="H139" s="42">
        <v>100</v>
      </c>
      <c r="I139" s="42">
        <v>100</v>
      </c>
      <c r="J139" s="42">
        <v>100</v>
      </c>
      <c r="K139" s="42">
        <v>100</v>
      </c>
      <c r="L139" s="42">
        <v>100</v>
      </c>
      <c r="M139" s="32"/>
      <c r="N139" s="42">
        <v>300</v>
      </c>
      <c r="O139" s="42">
        <v>300</v>
      </c>
      <c r="P139" s="42">
        <v>300</v>
      </c>
      <c r="Q139" s="42">
        <v>300</v>
      </c>
      <c r="R139" s="42">
        <v>300</v>
      </c>
      <c r="S139" s="42">
        <v>300</v>
      </c>
      <c r="T139" s="42">
        <v>300</v>
      </c>
      <c r="U139" s="42">
        <v>300</v>
      </c>
      <c r="V139" s="42">
        <v>300</v>
      </c>
      <c r="W139" s="42">
        <v>300</v>
      </c>
      <c r="X139" s="42">
        <v>300</v>
      </c>
      <c r="Y139" s="32"/>
      <c r="Z139" s="42">
        <v>500</v>
      </c>
      <c r="AA139" s="42">
        <v>500</v>
      </c>
      <c r="AB139" s="42">
        <v>500</v>
      </c>
      <c r="AC139" s="42">
        <v>500</v>
      </c>
      <c r="AD139" s="42">
        <v>500</v>
      </c>
      <c r="AE139" s="42">
        <v>500</v>
      </c>
      <c r="AF139" s="42">
        <v>500</v>
      </c>
      <c r="AG139" s="42">
        <v>500</v>
      </c>
      <c r="AH139" s="42">
        <v>500</v>
      </c>
      <c r="AI139" s="42">
        <v>500</v>
      </c>
      <c r="AJ139" s="42">
        <v>500</v>
      </c>
      <c r="AK139" s="32"/>
      <c r="AL139" s="42">
        <v>700</v>
      </c>
      <c r="AM139" s="42">
        <v>700</v>
      </c>
      <c r="AN139" s="42">
        <v>700</v>
      </c>
      <c r="AO139" s="42">
        <v>700</v>
      </c>
      <c r="AP139" s="42">
        <v>700</v>
      </c>
      <c r="AQ139" s="42">
        <v>700</v>
      </c>
      <c r="AR139" s="42">
        <v>700</v>
      </c>
      <c r="AS139" s="42">
        <v>700</v>
      </c>
      <c r="AT139" s="42">
        <v>700</v>
      </c>
      <c r="AU139" s="42">
        <v>700</v>
      </c>
      <c r="AV139" s="42">
        <v>700</v>
      </c>
      <c r="AW139" s="32"/>
      <c r="AX139" s="42">
        <v>900</v>
      </c>
      <c r="AY139" s="42">
        <v>900</v>
      </c>
      <c r="AZ139" s="42">
        <v>900</v>
      </c>
      <c r="BA139" s="42">
        <v>900</v>
      </c>
      <c r="BB139" s="42">
        <v>900</v>
      </c>
      <c r="BC139" s="42">
        <v>900</v>
      </c>
      <c r="BD139" s="42">
        <v>900</v>
      </c>
      <c r="BE139" s="42">
        <v>900</v>
      </c>
      <c r="BF139" s="42">
        <v>900</v>
      </c>
      <c r="BG139" s="42">
        <v>900</v>
      </c>
      <c r="BH139" s="42">
        <v>900</v>
      </c>
    </row>
    <row r="140" spans="1:63" ht="14" hidden="1" customHeight="1" x14ac:dyDescent="0.2">
      <c r="A140" s="42">
        <v>8</v>
      </c>
      <c r="B140" s="42">
        <v>100</v>
      </c>
      <c r="C140" s="42">
        <v>100</v>
      </c>
      <c r="D140" s="42">
        <v>100</v>
      </c>
      <c r="E140" s="42">
        <v>100</v>
      </c>
      <c r="F140" s="42">
        <v>100</v>
      </c>
      <c r="G140" s="42">
        <v>100</v>
      </c>
      <c r="H140" s="42">
        <v>100</v>
      </c>
      <c r="I140" s="42">
        <v>100</v>
      </c>
      <c r="J140" s="42">
        <v>100</v>
      </c>
      <c r="K140" s="42">
        <v>100</v>
      </c>
      <c r="L140" s="42">
        <v>100</v>
      </c>
      <c r="M140" s="32"/>
      <c r="N140" s="42">
        <v>300</v>
      </c>
      <c r="O140" s="42">
        <v>300</v>
      </c>
      <c r="P140" s="42">
        <v>300</v>
      </c>
      <c r="Q140" s="42">
        <v>300</v>
      </c>
      <c r="R140" s="42">
        <v>300</v>
      </c>
      <c r="S140" s="42">
        <v>300</v>
      </c>
      <c r="T140" s="42">
        <v>300</v>
      </c>
      <c r="U140" s="42">
        <v>300</v>
      </c>
      <c r="V140" s="42">
        <v>300</v>
      </c>
      <c r="W140" s="42">
        <v>300</v>
      </c>
      <c r="X140" s="42">
        <v>300</v>
      </c>
      <c r="Y140" s="32"/>
      <c r="Z140" s="42">
        <v>500</v>
      </c>
      <c r="AA140" s="42">
        <v>500</v>
      </c>
      <c r="AB140" s="42">
        <v>500</v>
      </c>
      <c r="AC140" s="42">
        <v>500</v>
      </c>
      <c r="AD140" s="42">
        <v>500</v>
      </c>
      <c r="AE140" s="42">
        <v>500</v>
      </c>
      <c r="AF140" s="42">
        <v>500</v>
      </c>
      <c r="AG140" s="42">
        <v>500</v>
      </c>
      <c r="AH140" s="42">
        <v>500</v>
      </c>
      <c r="AI140" s="42">
        <v>500</v>
      </c>
      <c r="AJ140" s="42">
        <v>500</v>
      </c>
      <c r="AK140" s="32"/>
      <c r="AL140" s="42">
        <v>700</v>
      </c>
      <c r="AM140" s="42">
        <v>700</v>
      </c>
      <c r="AN140" s="42">
        <v>700</v>
      </c>
      <c r="AO140" s="42">
        <v>700</v>
      </c>
      <c r="AP140" s="42">
        <v>700</v>
      </c>
      <c r="AQ140" s="42">
        <v>700</v>
      </c>
      <c r="AR140" s="42">
        <v>700</v>
      </c>
      <c r="AS140" s="42">
        <v>700</v>
      </c>
      <c r="AT140" s="42">
        <v>700</v>
      </c>
      <c r="AU140" s="42">
        <v>700</v>
      </c>
      <c r="AV140" s="42">
        <v>700</v>
      </c>
      <c r="AW140" s="32"/>
      <c r="AX140" s="42">
        <v>900</v>
      </c>
      <c r="AY140" s="42">
        <v>900</v>
      </c>
      <c r="AZ140" s="42">
        <v>900</v>
      </c>
      <c r="BA140" s="42">
        <v>900</v>
      </c>
      <c r="BB140" s="42">
        <v>900</v>
      </c>
      <c r="BC140" s="42">
        <v>900</v>
      </c>
      <c r="BD140" s="42">
        <v>900</v>
      </c>
      <c r="BE140" s="42">
        <v>900</v>
      </c>
      <c r="BF140" s="42">
        <v>900</v>
      </c>
      <c r="BG140" s="42">
        <v>900</v>
      </c>
      <c r="BH140" s="42">
        <v>900</v>
      </c>
    </row>
    <row r="141" spans="1:63" ht="14" hidden="1" customHeight="1" x14ac:dyDescent="0.2">
      <c r="A141" s="42">
        <v>9</v>
      </c>
      <c r="B141" s="42">
        <v>100</v>
      </c>
      <c r="C141" s="42">
        <v>100</v>
      </c>
      <c r="D141" s="42">
        <v>100</v>
      </c>
      <c r="E141" s="42">
        <v>100</v>
      </c>
      <c r="F141" s="42">
        <v>100</v>
      </c>
      <c r="G141" s="42">
        <v>100</v>
      </c>
      <c r="H141" s="42">
        <v>100</v>
      </c>
      <c r="I141" s="42">
        <v>100</v>
      </c>
      <c r="J141" s="42">
        <v>100</v>
      </c>
      <c r="K141" s="42">
        <v>100</v>
      </c>
      <c r="L141" s="42">
        <v>100</v>
      </c>
      <c r="M141" s="32"/>
      <c r="N141" s="42">
        <v>300</v>
      </c>
      <c r="O141" s="42">
        <v>300</v>
      </c>
      <c r="P141" s="42">
        <v>300</v>
      </c>
      <c r="Q141" s="42">
        <v>300</v>
      </c>
      <c r="R141" s="42">
        <v>300</v>
      </c>
      <c r="S141" s="42">
        <v>300</v>
      </c>
      <c r="T141" s="42">
        <v>300</v>
      </c>
      <c r="U141" s="42">
        <v>300</v>
      </c>
      <c r="V141" s="42">
        <v>300</v>
      </c>
      <c r="W141" s="42">
        <v>300</v>
      </c>
      <c r="X141" s="42">
        <v>300</v>
      </c>
      <c r="Y141" s="32"/>
      <c r="Z141" s="42">
        <v>500</v>
      </c>
      <c r="AA141" s="42">
        <v>500</v>
      </c>
      <c r="AB141" s="42">
        <v>500</v>
      </c>
      <c r="AC141" s="42">
        <v>500</v>
      </c>
      <c r="AD141" s="42">
        <v>500</v>
      </c>
      <c r="AE141" s="42">
        <v>500</v>
      </c>
      <c r="AF141" s="42">
        <v>500</v>
      </c>
      <c r="AG141" s="42">
        <v>500</v>
      </c>
      <c r="AH141" s="42">
        <v>500</v>
      </c>
      <c r="AI141" s="42">
        <v>500</v>
      </c>
      <c r="AJ141" s="42">
        <v>500</v>
      </c>
      <c r="AK141" s="32"/>
      <c r="AL141" s="42">
        <v>700</v>
      </c>
      <c r="AM141" s="42">
        <v>700</v>
      </c>
      <c r="AN141" s="42">
        <v>700</v>
      </c>
      <c r="AO141" s="42">
        <v>700</v>
      </c>
      <c r="AP141" s="42">
        <v>700</v>
      </c>
      <c r="AQ141" s="42">
        <v>700</v>
      </c>
      <c r="AR141" s="42">
        <v>700</v>
      </c>
      <c r="AS141" s="42">
        <v>700</v>
      </c>
      <c r="AT141" s="42">
        <v>700</v>
      </c>
      <c r="AU141" s="42">
        <v>700</v>
      </c>
      <c r="AV141" s="42">
        <v>700</v>
      </c>
      <c r="AW141" s="32"/>
      <c r="AX141" s="42">
        <v>900</v>
      </c>
      <c r="AY141" s="42">
        <v>900</v>
      </c>
      <c r="AZ141" s="42">
        <v>900</v>
      </c>
      <c r="BA141" s="42">
        <v>900</v>
      </c>
      <c r="BB141" s="42">
        <v>844</v>
      </c>
      <c r="BC141" s="42">
        <v>900</v>
      </c>
      <c r="BD141" s="42">
        <v>900</v>
      </c>
      <c r="BE141" s="42">
        <v>900</v>
      </c>
      <c r="BF141" s="42">
        <v>880</v>
      </c>
      <c r="BG141" s="42">
        <v>900</v>
      </c>
      <c r="BH141" s="42">
        <v>900</v>
      </c>
    </row>
    <row r="142" spans="1:63" ht="14" hidden="1" customHeight="1" x14ac:dyDescent="0.2">
      <c r="A142" s="43">
        <v>10</v>
      </c>
      <c r="B142" s="42">
        <v>100</v>
      </c>
      <c r="C142" s="42">
        <v>100</v>
      </c>
      <c r="D142" s="42">
        <v>100</v>
      </c>
      <c r="E142" s="42">
        <v>100</v>
      </c>
      <c r="F142" s="42">
        <v>100</v>
      </c>
      <c r="G142" s="42">
        <v>100</v>
      </c>
      <c r="H142" s="42">
        <v>100</v>
      </c>
      <c r="I142" s="42">
        <v>100</v>
      </c>
      <c r="J142" s="42">
        <v>100</v>
      </c>
      <c r="K142" s="42">
        <v>100</v>
      </c>
      <c r="L142" s="42">
        <v>100</v>
      </c>
      <c r="M142" s="32"/>
      <c r="N142" s="42">
        <v>300</v>
      </c>
      <c r="O142" s="42">
        <v>300</v>
      </c>
      <c r="P142" s="42">
        <v>300</v>
      </c>
      <c r="Q142" s="42">
        <v>300</v>
      </c>
      <c r="R142" s="42">
        <v>300</v>
      </c>
      <c r="S142" s="42">
        <v>300</v>
      </c>
      <c r="T142" s="42">
        <v>300</v>
      </c>
      <c r="U142" s="42">
        <v>300</v>
      </c>
      <c r="V142" s="42">
        <v>300</v>
      </c>
      <c r="W142" s="42">
        <v>300</v>
      </c>
      <c r="X142" s="42">
        <v>300</v>
      </c>
      <c r="Y142" s="32"/>
      <c r="Z142" s="42">
        <v>500</v>
      </c>
      <c r="AA142" s="42">
        <v>500</v>
      </c>
      <c r="AB142" s="42">
        <v>500</v>
      </c>
      <c r="AC142" s="42">
        <v>500</v>
      </c>
      <c r="AD142" s="42">
        <v>500</v>
      </c>
      <c r="AE142" s="42">
        <v>500</v>
      </c>
      <c r="AF142" s="42">
        <v>500</v>
      </c>
      <c r="AG142" s="42">
        <v>500</v>
      </c>
      <c r="AH142" s="42">
        <v>500</v>
      </c>
      <c r="AI142" s="42">
        <v>500</v>
      </c>
      <c r="AJ142" s="42">
        <v>500</v>
      </c>
      <c r="AK142" s="32"/>
      <c r="AL142" s="42">
        <v>700</v>
      </c>
      <c r="AM142" s="42">
        <v>700</v>
      </c>
      <c r="AN142" s="42">
        <v>700</v>
      </c>
      <c r="AO142" s="42">
        <v>700</v>
      </c>
      <c r="AP142" s="42">
        <v>700</v>
      </c>
      <c r="AQ142" s="42">
        <v>700</v>
      </c>
      <c r="AR142" s="42">
        <v>700</v>
      </c>
      <c r="AS142" s="42">
        <v>700</v>
      </c>
      <c r="AT142" s="42">
        <v>700</v>
      </c>
      <c r="AU142" s="42">
        <v>700</v>
      </c>
      <c r="AV142" s="42">
        <v>700</v>
      </c>
      <c r="AW142" s="32"/>
      <c r="AX142" s="42">
        <v>900</v>
      </c>
      <c r="AY142" s="42">
        <v>900</v>
      </c>
      <c r="AZ142" s="42">
        <v>900</v>
      </c>
      <c r="BA142" s="42">
        <v>879</v>
      </c>
      <c r="BB142" s="42">
        <v>903</v>
      </c>
      <c r="BC142" s="42">
        <v>900</v>
      </c>
      <c r="BD142" s="42">
        <v>900</v>
      </c>
      <c r="BE142" s="42">
        <v>900</v>
      </c>
      <c r="BF142" s="42">
        <v>920</v>
      </c>
      <c r="BG142" s="42">
        <v>900</v>
      </c>
      <c r="BH142" s="42">
        <v>900</v>
      </c>
    </row>
    <row r="143" spans="1:63" ht="14" hidden="1" customHeight="1" x14ac:dyDescent="0.2">
      <c r="A143" s="42">
        <v>11</v>
      </c>
      <c r="B143" s="42">
        <v>100</v>
      </c>
      <c r="C143" s="42">
        <v>100</v>
      </c>
      <c r="D143" s="42">
        <v>100</v>
      </c>
      <c r="E143" s="42">
        <v>100</v>
      </c>
      <c r="F143" s="42">
        <v>100</v>
      </c>
      <c r="G143" s="42">
        <v>100</v>
      </c>
      <c r="H143" s="42">
        <v>100</v>
      </c>
      <c r="I143" s="42">
        <v>100</v>
      </c>
      <c r="J143" s="42">
        <v>100</v>
      </c>
      <c r="K143" s="42">
        <v>100</v>
      </c>
      <c r="L143" s="42">
        <v>100</v>
      </c>
      <c r="M143" s="32"/>
      <c r="N143" s="42">
        <v>300</v>
      </c>
      <c r="O143" s="42">
        <v>300</v>
      </c>
      <c r="P143" s="42">
        <v>300</v>
      </c>
      <c r="Q143" s="42">
        <v>300</v>
      </c>
      <c r="R143" s="42">
        <v>300</v>
      </c>
      <c r="S143" s="42">
        <v>300</v>
      </c>
      <c r="T143" s="42">
        <v>300</v>
      </c>
      <c r="U143" s="42">
        <v>300</v>
      </c>
      <c r="V143" s="42">
        <v>300</v>
      </c>
      <c r="W143" s="42">
        <v>300</v>
      </c>
      <c r="X143" s="42">
        <v>300</v>
      </c>
      <c r="Y143" s="32"/>
      <c r="Z143" s="42">
        <v>500</v>
      </c>
      <c r="AA143" s="42">
        <v>500</v>
      </c>
      <c r="AB143" s="42">
        <v>500</v>
      </c>
      <c r="AC143" s="42">
        <v>500</v>
      </c>
      <c r="AD143" s="42">
        <v>500</v>
      </c>
      <c r="AE143" s="42">
        <v>500</v>
      </c>
      <c r="AF143" s="42">
        <v>500</v>
      </c>
      <c r="AG143" s="42">
        <v>500</v>
      </c>
      <c r="AH143" s="42">
        <v>500</v>
      </c>
      <c r="AI143" s="42">
        <v>500</v>
      </c>
      <c r="AJ143" s="42">
        <v>500</v>
      </c>
      <c r="AK143" s="32"/>
      <c r="AL143" s="42">
        <v>700</v>
      </c>
      <c r="AM143" s="42">
        <v>700</v>
      </c>
      <c r="AN143" s="42">
        <v>700</v>
      </c>
      <c r="AO143" s="42">
        <v>700</v>
      </c>
      <c r="AP143" s="42">
        <v>700</v>
      </c>
      <c r="AQ143" s="42">
        <v>700</v>
      </c>
      <c r="AR143" s="42">
        <v>700</v>
      </c>
      <c r="AS143" s="42">
        <v>700</v>
      </c>
      <c r="AT143" s="42">
        <v>700</v>
      </c>
      <c r="AU143" s="42">
        <v>700</v>
      </c>
      <c r="AV143" s="42">
        <v>700</v>
      </c>
      <c r="AW143" s="32"/>
      <c r="AX143" s="42">
        <v>900</v>
      </c>
      <c r="AY143" s="42">
        <v>900</v>
      </c>
      <c r="AZ143" s="42">
        <v>900</v>
      </c>
      <c r="BA143" s="42">
        <v>921</v>
      </c>
      <c r="BB143" s="42">
        <v>860</v>
      </c>
      <c r="BC143" s="42">
        <v>900</v>
      </c>
      <c r="BD143" s="42">
        <v>892</v>
      </c>
      <c r="BE143" s="42">
        <v>900</v>
      </c>
      <c r="BF143" s="42">
        <v>900</v>
      </c>
      <c r="BG143" s="42">
        <v>900</v>
      </c>
      <c r="BH143" s="42">
        <v>900</v>
      </c>
    </row>
    <row r="144" spans="1:63" ht="14" hidden="1" customHeight="1" x14ac:dyDescent="0.2">
      <c r="A144" s="42">
        <v>12</v>
      </c>
      <c r="B144" s="42">
        <v>100</v>
      </c>
      <c r="C144" s="42">
        <v>100</v>
      </c>
      <c r="D144" s="42">
        <v>100</v>
      </c>
      <c r="E144" s="42">
        <v>100</v>
      </c>
      <c r="F144" s="42">
        <v>100</v>
      </c>
      <c r="G144" s="42">
        <v>100</v>
      </c>
      <c r="H144" s="42">
        <v>100</v>
      </c>
      <c r="I144" s="42">
        <v>100</v>
      </c>
      <c r="J144" s="42">
        <v>100</v>
      </c>
      <c r="K144" s="42">
        <v>100</v>
      </c>
      <c r="L144" s="42">
        <v>100</v>
      </c>
      <c r="M144" s="32"/>
      <c r="N144" s="42">
        <v>300</v>
      </c>
      <c r="O144" s="42">
        <v>300</v>
      </c>
      <c r="P144" s="42">
        <v>300</v>
      </c>
      <c r="Q144" s="42">
        <v>300</v>
      </c>
      <c r="R144" s="42">
        <v>300</v>
      </c>
      <c r="S144" s="42">
        <v>300</v>
      </c>
      <c r="T144" s="42">
        <v>300</v>
      </c>
      <c r="U144" s="42">
        <v>300</v>
      </c>
      <c r="V144" s="42">
        <v>300</v>
      </c>
      <c r="W144" s="42">
        <v>300</v>
      </c>
      <c r="X144" s="42">
        <v>300</v>
      </c>
      <c r="Y144" s="32"/>
      <c r="Z144" s="42">
        <v>500</v>
      </c>
      <c r="AA144" s="42">
        <v>500</v>
      </c>
      <c r="AB144" s="42">
        <v>500</v>
      </c>
      <c r="AC144" s="42">
        <v>500</v>
      </c>
      <c r="AD144" s="42">
        <v>500</v>
      </c>
      <c r="AE144" s="42">
        <v>500</v>
      </c>
      <c r="AF144" s="42">
        <v>500</v>
      </c>
      <c r="AG144" s="42">
        <v>500</v>
      </c>
      <c r="AH144" s="42">
        <v>500</v>
      </c>
      <c r="AI144" s="42">
        <v>500</v>
      </c>
      <c r="AJ144" s="42">
        <v>500</v>
      </c>
      <c r="AK144" s="32"/>
      <c r="AL144" s="42">
        <v>700</v>
      </c>
      <c r="AM144" s="42">
        <v>700</v>
      </c>
      <c r="AN144" s="42">
        <v>700</v>
      </c>
      <c r="AO144" s="42">
        <v>700</v>
      </c>
      <c r="AP144" s="42">
        <v>700</v>
      </c>
      <c r="AQ144" s="42">
        <v>700</v>
      </c>
      <c r="AR144" s="42">
        <v>700</v>
      </c>
      <c r="AS144" s="42">
        <v>700</v>
      </c>
      <c r="AT144" s="42">
        <v>700</v>
      </c>
      <c r="AU144" s="42">
        <v>700</v>
      </c>
      <c r="AV144" s="42">
        <v>700</v>
      </c>
      <c r="AW144" s="32"/>
      <c r="AX144" s="42">
        <v>900</v>
      </c>
      <c r="AY144" s="42">
        <v>900</v>
      </c>
      <c r="AZ144" s="42">
        <v>900</v>
      </c>
      <c r="BA144" s="42">
        <v>900</v>
      </c>
      <c r="BB144" s="42">
        <v>786</v>
      </c>
      <c r="BC144" s="42">
        <v>900</v>
      </c>
      <c r="BD144" s="42">
        <v>908</v>
      </c>
      <c r="BE144" s="42">
        <v>900</v>
      </c>
      <c r="BF144" s="42">
        <v>900</v>
      </c>
      <c r="BG144" s="42">
        <v>900</v>
      </c>
      <c r="BH144" s="42">
        <v>900</v>
      </c>
    </row>
    <row r="145" spans="1:60" ht="14" hidden="1" customHeight="1" x14ac:dyDescent="0.2">
      <c r="A145" s="43">
        <v>13</v>
      </c>
      <c r="B145" s="42">
        <v>100</v>
      </c>
      <c r="C145" s="42">
        <v>100</v>
      </c>
      <c r="D145" s="42">
        <v>100</v>
      </c>
      <c r="E145" s="42">
        <v>100</v>
      </c>
      <c r="F145" s="42">
        <v>100</v>
      </c>
      <c r="G145" s="42">
        <v>100</v>
      </c>
      <c r="H145" s="42">
        <v>100</v>
      </c>
      <c r="I145" s="42">
        <v>100</v>
      </c>
      <c r="J145" s="42">
        <v>100</v>
      </c>
      <c r="K145" s="42">
        <v>100</v>
      </c>
      <c r="L145" s="42">
        <v>100</v>
      </c>
      <c r="M145" s="32"/>
      <c r="N145" s="42">
        <v>300</v>
      </c>
      <c r="O145" s="42">
        <v>300</v>
      </c>
      <c r="P145" s="42">
        <v>300</v>
      </c>
      <c r="Q145" s="42">
        <v>300</v>
      </c>
      <c r="R145" s="42">
        <v>300</v>
      </c>
      <c r="S145" s="42">
        <v>300</v>
      </c>
      <c r="T145" s="42">
        <v>300</v>
      </c>
      <c r="U145" s="42">
        <v>300</v>
      </c>
      <c r="V145" s="42">
        <v>300</v>
      </c>
      <c r="W145" s="42">
        <v>300</v>
      </c>
      <c r="X145" s="42">
        <v>300</v>
      </c>
      <c r="Y145" s="32"/>
      <c r="Z145" s="42">
        <v>500</v>
      </c>
      <c r="AA145" s="42">
        <v>500</v>
      </c>
      <c r="AB145" s="42">
        <v>500</v>
      </c>
      <c r="AC145" s="42">
        <v>500</v>
      </c>
      <c r="AD145" s="42">
        <v>500</v>
      </c>
      <c r="AE145" s="42">
        <v>500</v>
      </c>
      <c r="AF145" s="42">
        <v>500</v>
      </c>
      <c r="AG145" s="42">
        <v>500</v>
      </c>
      <c r="AH145" s="42">
        <v>500</v>
      </c>
      <c r="AI145" s="42">
        <v>500</v>
      </c>
      <c r="AJ145" s="42">
        <v>500</v>
      </c>
      <c r="AK145" s="32"/>
      <c r="AL145" s="42">
        <v>700</v>
      </c>
      <c r="AM145" s="42">
        <v>700</v>
      </c>
      <c r="AN145" s="42">
        <v>700</v>
      </c>
      <c r="AO145" s="42">
        <v>700</v>
      </c>
      <c r="AP145" s="42">
        <v>700</v>
      </c>
      <c r="AQ145" s="42">
        <v>700</v>
      </c>
      <c r="AR145" s="42">
        <v>700</v>
      </c>
      <c r="AS145" s="42">
        <v>700</v>
      </c>
      <c r="AT145" s="42">
        <v>700</v>
      </c>
      <c r="AU145" s="42">
        <v>700</v>
      </c>
      <c r="AV145" s="42">
        <v>700</v>
      </c>
      <c r="AW145" s="32"/>
      <c r="AX145" s="42">
        <v>900</v>
      </c>
      <c r="AY145" s="42">
        <v>900</v>
      </c>
      <c r="AZ145" s="42">
        <v>900</v>
      </c>
      <c r="BA145" s="42">
        <v>900</v>
      </c>
      <c r="BB145" s="42">
        <v>1107</v>
      </c>
      <c r="BC145" s="42">
        <v>900</v>
      </c>
      <c r="BD145" s="42">
        <v>900</v>
      </c>
      <c r="BE145" s="42">
        <v>900</v>
      </c>
      <c r="BF145" s="42">
        <v>900</v>
      </c>
      <c r="BG145" s="42">
        <v>900</v>
      </c>
      <c r="BH145" s="42">
        <v>900</v>
      </c>
    </row>
    <row r="146" spans="1:60" ht="14" hidden="1" customHeight="1" x14ac:dyDescent="0.2">
      <c r="A146" s="42">
        <v>14</v>
      </c>
      <c r="B146" s="42">
        <v>100</v>
      </c>
      <c r="C146" s="42">
        <v>100</v>
      </c>
      <c r="D146" s="42">
        <v>100</v>
      </c>
      <c r="E146" s="42">
        <v>100</v>
      </c>
      <c r="F146" s="42">
        <v>100</v>
      </c>
      <c r="G146" s="42">
        <v>100</v>
      </c>
      <c r="H146" s="42">
        <v>100</v>
      </c>
      <c r="I146" s="42">
        <v>100</v>
      </c>
      <c r="J146" s="42">
        <v>100</v>
      </c>
      <c r="K146" s="42">
        <v>100</v>
      </c>
      <c r="L146" s="42">
        <v>100</v>
      </c>
      <c r="M146" s="32"/>
      <c r="N146" s="42">
        <v>300</v>
      </c>
      <c r="O146" s="42">
        <v>300</v>
      </c>
      <c r="P146" s="42">
        <v>300</v>
      </c>
      <c r="Q146" s="42">
        <v>300</v>
      </c>
      <c r="R146" s="42">
        <v>300</v>
      </c>
      <c r="S146" s="42">
        <v>300</v>
      </c>
      <c r="T146" s="42">
        <v>300</v>
      </c>
      <c r="U146" s="42">
        <v>300</v>
      </c>
      <c r="V146" s="42">
        <v>300</v>
      </c>
      <c r="W146" s="42">
        <v>300</v>
      </c>
      <c r="X146" s="42">
        <v>300</v>
      </c>
      <c r="Y146" s="32"/>
      <c r="Z146" s="42">
        <v>500</v>
      </c>
      <c r="AA146" s="42">
        <v>500</v>
      </c>
      <c r="AB146" s="42">
        <v>500</v>
      </c>
      <c r="AC146" s="42">
        <v>500</v>
      </c>
      <c r="AD146" s="42">
        <v>500</v>
      </c>
      <c r="AE146" s="42">
        <v>500</v>
      </c>
      <c r="AF146" s="42">
        <v>500</v>
      </c>
      <c r="AG146" s="42">
        <v>500</v>
      </c>
      <c r="AH146" s="42">
        <v>500</v>
      </c>
      <c r="AI146" s="42">
        <v>500</v>
      </c>
      <c r="AJ146" s="42">
        <v>500</v>
      </c>
      <c r="AK146" s="32"/>
      <c r="AL146" s="42">
        <v>700</v>
      </c>
      <c r="AM146" s="42">
        <v>700</v>
      </c>
      <c r="AN146" s="42">
        <v>700</v>
      </c>
      <c r="AO146" s="42">
        <v>700</v>
      </c>
      <c r="AP146" s="42">
        <v>700</v>
      </c>
      <c r="AQ146" s="42">
        <v>700</v>
      </c>
      <c r="AR146" s="42">
        <v>700</v>
      </c>
      <c r="AS146" s="42">
        <v>700</v>
      </c>
      <c r="AT146" s="42">
        <v>700</v>
      </c>
      <c r="AU146" s="42">
        <v>700</v>
      </c>
      <c r="AV146" s="42">
        <v>700</v>
      </c>
      <c r="AW146" s="32"/>
      <c r="AX146" s="42">
        <v>900</v>
      </c>
      <c r="AY146" s="42">
        <v>900</v>
      </c>
      <c r="AZ146" s="42">
        <v>900</v>
      </c>
      <c r="BA146" s="42">
        <v>900</v>
      </c>
      <c r="BB146" s="42">
        <v>783</v>
      </c>
      <c r="BC146" s="42">
        <v>900</v>
      </c>
      <c r="BD146" s="42">
        <v>900</v>
      </c>
      <c r="BE146" s="42">
        <v>900</v>
      </c>
      <c r="BF146" s="42">
        <v>900</v>
      </c>
      <c r="BG146" s="42">
        <v>900</v>
      </c>
      <c r="BH146" s="42">
        <v>900</v>
      </c>
    </row>
    <row r="147" spans="1:60" ht="14" hidden="1" customHeight="1" x14ac:dyDescent="0.2">
      <c r="A147" s="42">
        <v>15</v>
      </c>
      <c r="B147" s="42">
        <v>100</v>
      </c>
      <c r="C147" s="42">
        <v>100</v>
      </c>
      <c r="D147" s="42">
        <v>100</v>
      </c>
      <c r="E147" s="42">
        <v>100</v>
      </c>
      <c r="F147" s="42">
        <v>100</v>
      </c>
      <c r="G147" s="42">
        <v>100</v>
      </c>
      <c r="H147" s="42">
        <v>100</v>
      </c>
      <c r="I147" s="42">
        <v>100</v>
      </c>
      <c r="J147" s="42">
        <v>100</v>
      </c>
      <c r="K147" s="42">
        <v>100</v>
      </c>
      <c r="L147" s="42">
        <v>100</v>
      </c>
      <c r="M147" s="32"/>
      <c r="N147" s="42">
        <v>300</v>
      </c>
      <c r="O147" s="42">
        <v>300</v>
      </c>
      <c r="P147" s="42">
        <v>300</v>
      </c>
      <c r="Q147" s="42">
        <v>300</v>
      </c>
      <c r="R147" s="42">
        <v>300</v>
      </c>
      <c r="S147" s="42">
        <v>300</v>
      </c>
      <c r="T147" s="42">
        <v>300</v>
      </c>
      <c r="U147" s="42">
        <v>300</v>
      </c>
      <c r="V147" s="42">
        <v>300</v>
      </c>
      <c r="W147" s="42">
        <v>300</v>
      </c>
      <c r="X147" s="42">
        <v>300</v>
      </c>
      <c r="Y147" s="32"/>
      <c r="Z147" s="42">
        <v>500</v>
      </c>
      <c r="AA147" s="42">
        <v>500</v>
      </c>
      <c r="AB147" s="42">
        <v>500</v>
      </c>
      <c r="AC147" s="42">
        <v>500</v>
      </c>
      <c r="AD147" s="42">
        <v>500</v>
      </c>
      <c r="AE147" s="42">
        <v>500</v>
      </c>
      <c r="AF147" s="42">
        <v>500</v>
      </c>
      <c r="AG147" s="42">
        <v>500</v>
      </c>
      <c r="AH147" s="42">
        <v>500</v>
      </c>
      <c r="AI147" s="42">
        <v>500</v>
      </c>
      <c r="AJ147" s="42">
        <v>500</v>
      </c>
      <c r="AK147" s="32"/>
      <c r="AL147" s="42">
        <v>700</v>
      </c>
      <c r="AM147" s="42">
        <v>700</v>
      </c>
      <c r="AN147" s="42">
        <v>700</v>
      </c>
      <c r="AO147" s="42">
        <v>700</v>
      </c>
      <c r="AP147" s="42">
        <v>700</v>
      </c>
      <c r="AQ147" s="42">
        <v>700</v>
      </c>
      <c r="AR147" s="42">
        <v>700</v>
      </c>
      <c r="AS147" s="42">
        <v>700</v>
      </c>
      <c r="AT147" s="42">
        <v>700</v>
      </c>
      <c r="AU147" s="42">
        <v>700</v>
      </c>
      <c r="AV147" s="42">
        <v>700</v>
      </c>
      <c r="AW147" s="32"/>
      <c r="AX147" s="42">
        <v>900</v>
      </c>
      <c r="AY147" s="42">
        <v>900</v>
      </c>
      <c r="AZ147" s="42">
        <v>900</v>
      </c>
      <c r="BA147" s="42">
        <v>900</v>
      </c>
      <c r="BB147" s="42">
        <v>1017</v>
      </c>
      <c r="BC147" s="42">
        <v>900</v>
      </c>
      <c r="BD147" s="42">
        <v>900</v>
      </c>
      <c r="BE147" s="42">
        <v>900</v>
      </c>
      <c r="BF147" s="42">
        <v>900</v>
      </c>
      <c r="BG147" s="42">
        <v>900</v>
      </c>
      <c r="BH147" s="42">
        <v>900</v>
      </c>
    </row>
    <row r="148" spans="1:60" ht="14" hidden="1" customHeight="1" x14ac:dyDescent="0.2">
      <c r="A148" s="43">
        <v>16</v>
      </c>
      <c r="B148" s="42">
        <v>100</v>
      </c>
      <c r="C148" s="42">
        <v>100</v>
      </c>
      <c r="D148" s="42">
        <v>100</v>
      </c>
      <c r="E148" s="42">
        <v>100</v>
      </c>
      <c r="F148" s="42">
        <v>100</v>
      </c>
      <c r="G148" s="42">
        <v>100</v>
      </c>
      <c r="H148" s="42">
        <v>100</v>
      </c>
      <c r="I148" s="42">
        <v>100</v>
      </c>
      <c r="J148" s="42">
        <v>100</v>
      </c>
      <c r="K148" s="42">
        <v>100</v>
      </c>
      <c r="L148" s="42">
        <v>100</v>
      </c>
      <c r="M148" s="32"/>
      <c r="N148" s="42">
        <v>300</v>
      </c>
      <c r="O148" s="42">
        <v>300</v>
      </c>
      <c r="P148" s="42">
        <v>300</v>
      </c>
      <c r="Q148" s="42">
        <v>300</v>
      </c>
      <c r="R148" s="42">
        <v>300</v>
      </c>
      <c r="S148" s="42">
        <v>300</v>
      </c>
      <c r="T148" s="42">
        <v>300</v>
      </c>
      <c r="U148" s="42">
        <v>300</v>
      </c>
      <c r="V148" s="42">
        <v>300</v>
      </c>
      <c r="W148" s="42">
        <v>300</v>
      </c>
      <c r="X148" s="42">
        <v>300</v>
      </c>
      <c r="Y148" s="32"/>
      <c r="Z148" s="42">
        <v>500</v>
      </c>
      <c r="AA148" s="42">
        <v>500</v>
      </c>
      <c r="AB148" s="42">
        <v>500</v>
      </c>
      <c r="AC148" s="42">
        <v>500</v>
      </c>
      <c r="AD148" s="42">
        <v>500</v>
      </c>
      <c r="AE148" s="42">
        <v>500</v>
      </c>
      <c r="AF148" s="42">
        <v>500</v>
      </c>
      <c r="AG148" s="42">
        <v>500</v>
      </c>
      <c r="AH148" s="42">
        <v>500</v>
      </c>
      <c r="AI148" s="42">
        <v>500</v>
      </c>
      <c r="AJ148" s="42">
        <v>500</v>
      </c>
      <c r="AK148" s="32"/>
      <c r="AL148" s="42">
        <v>700</v>
      </c>
      <c r="AM148" s="42">
        <v>700</v>
      </c>
      <c r="AN148" s="42">
        <v>700</v>
      </c>
      <c r="AO148" s="42">
        <v>700</v>
      </c>
      <c r="AP148" s="42">
        <v>700</v>
      </c>
      <c r="AQ148" s="42">
        <v>700</v>
      </c>
      <c r="AR148" s="42">
        <v>700</v>
      </c>
      <c r="AS148" s="42">
        <v>700</v>
      </c>
      <c r="AT148" s="42">
        <v>700</v>
      </c>
      <c r="AU148" s="42">
        <v>700</v>
      </c>
      <c r="AV148" s="42">
        <v>700</v>
      </c>
      <c r="AW148" s="32"/>
      <c r="AX148" s="42">
        <v>900</v>
      </c>
      <c r="AY148" s="42">
        <v>900</v>
      </c>
      <c r="AZ148" s="42">
        <v>900</v>
      </c>
      <c r="BA148" s="42">
        <v>900</v>
      </c>
      <c r="BB148" s="42">
        <v>900</v>
      </c>
      <c r="BC148" s="42">
        <v>900</v>
      </c>
      <c r="BD148" s="42">
        <v>900</v>
      </c>
      <c r="BE148" s="42">
        <v>900</v>
      </c>
      <c r="BF148" s="42">
        <v>900</v>
      </c>
      <c r="BG148" s="42">
        <v>900</v>
      </c>
      <c r="BH148" s="42">
        <v>900</v>
      </c>
    </row>
    <row r="149" spans="1:60" ht="14" hidden="1" customHeight="1" x14ac:dyDescent="0.2">
      <c r="A149" s="42">
        <v>17</v>
      </c>
      <c r="B149" s="42">
        <v>100</v>
      </c>
      <c r="C149" s="42">
        <v>100</v>
      </c>
      <c r="D149" s="42">
        <v>100</v>
      </c>
      <c r="E149" s="42">
        <v>100</v>
      </c>
      <c r="F149" s="42">
        <v>100</v>
      </c>
      <c r="G149" s="42">
        <v>100</v>
      </c>
      <c r="H149" s="42">
        <v>100</v>
      </c>
      <c r="I149" s="42">
        <v>100</v>
      </c>
      <c r="J149" s="42">
        <v>100</v>
      </c>
      <c r="K149" s="42">
        <v>100</v>
      </c>
      <c r="L149" s="42">
        <v>100</v>
      </c>
      <c r="M149" s="32"/>
      <c r="N149" s="42">
        <v>300</v>
      </c>
      <c r="O149" s="42">
        <v>300</v>
      </c>
      <c r="P149" s="42">
        <v>300</v>
      </c>
      <c r="Q149" s="42">
        <v>300</v>
      </c>
      <c r="R149" s="42">
        <v>300</v>
      </c>
      <c r="S149" s="42">
        <v>300</v>
      </c>
      <c r="T149" s="42">
        <v>300</v>
      </c>
      <c r="U149" s="42">
        <v>300</v>
      </c>
      <c r="V149" s="42">
        <v>300</v>
      </c>
      <c r="W149" s="42">
        <v>300</v>
      </c>
      <c r="X149" s="42">
        <v>300</v>
      </c>
      <c r="Y149" s="32"/>
      <c r="Z149" s="42">
        <v>500</v>
      </c>
      <c r="AA149" s="42">
        <v>500</v>
      </c>
      <c r="AB149" s="42">
        <v>500</v>
      </c>
      <c r="AC149" s="42">
        <v>500</v>
      </c>
      <c r="AD149" s="42">
        <v>500</v>
      </c>
      <c r="AE149" s="42">
        <v>500</v>
      </c>
      <c r="AF149" s="42">
        <v>500</v>
      </c>
      <c r="AG149" s="42">
        <v>500</v>
      </c>
      <c r="AH149" s="42">
        <v>500</v>
      </c>
      <c r="AI149" s="42">
        <v>500</v>
      </c>
      <c r="AJ149" s="42">
        <v>500</v>
      </c>
      <c r="AK149" s="32"/>
      <c r="AL149" s="42">
        <v>700</v>
      </c>
      <c r="AM149" s="42">
        <v>700</v>
      </c>
      <c r="AN149" s="42">
        <v>700</v>
      </c>
      <c r="AO149" s="42">
        <v>700</v>
      </c>
      <c r="AP149" s="42">
        <v>700</v>
      </c>
      <c r="AQ149" s="42">
        <v>700</v>
      </c>
      <c r="AR149" s="42">
        <v>700</v>
      </c>
      <c r="AS149" s="42">
        <v>700</v>
      </c>
      <c r="AT149" s="42">
        <v>700</v>
      </c>
      <c r="AU149" s="42">
        <v>700</v>
      </c>
      <c r="AV149" s="42">
        <v>700</v>
      </c>
      <c r="AW149" s="32"/>
      <c r="AX149" s="42">
        <v>900</v>
      </c>
      <c r="AY149" s="42">
        <v>900</v>
      </c>
      <c r="AZ149" s="42">
        <v>900</v>
      </c>
      <c r="BA149" s="42">
        <v>900</v>
      </c>
      <c r="BB149" s="42">
        <v>900</v>
      </c>
      <c r="BC149" s="42">
        <v>900</v>
      </c>
      <c r="BD149" s="42">
        <v>900</v>
      </c>
      <c r="BE149" s="42">
        <v>900</v>
      </c>
      <c r="BF149" s="42">
        <v>900</v>
      </c>
      <c r="BG149" s="42">
        <v>900</v>
      </c>
      <c r="BH149" s="42">
        <v>900</v>
      </c>
    </row>
    <row r="150" spans="1:60" ht="14" hidden="1" customHeight="1" x14ac:dyDescent="0.2">
      <c r="A150" s="42">
        <v>18</v>
      </c>
      <c r="B150" s="42">
        <v>100</v>
      </c>
      <c r="C150" s="42">
        <v>100</v>
      </c>
      <c r="D150" s="42">
        <v>100</v>
      </c>
      <c r="E150" s="42">
        <v>100</v>
      </c>
      <c r="F150" s="42">
        <v>100</v>
      </c>
      <c r="G150" s="42">
        <v>100</v>
      </c>
      <c r="H150" s="42">
        <v>100</v>
      </c>
      <c r="I150" s="42">
        <v>100</v>
      </c>
      <c r="J150" s="42">
        <v>100</v>
      </c>
      <c r="K150" s="42">
        <v>100</v>
      </c>
      <c r="L150" s="42">
        <v>100</v>
      </c>
      <c r="M150" s="32"/>
      <c r="N150" s="42">
        <v>300</v>
      </c>
      <c r="O150" s="42">
        <v>300</v>
      </c>
      <c r="P150" s="42">
        <v>300</v>
      </c>
      <c r="Q150" s="42">
        <v>300</v>
      </c>
      <c r="R150" s="42">
        <v>300</v>
      </c>
      <c r="S150" s="42">
        <v>300</v>
      </c>
      <c r="T150" s="42">
        <v>300</v>
      </c>
      <c r="U150" s="42">
        <v>300</v>
      </c>
      <c r="V150" s="42">
        <v>300</v>
      </c>
      <c r="W150" s="42">
        <v>300</v>
      </c>
      <c r="X150" s="42">
        <v>300</v>
      </c>
      <c r="Y150" s="32"/>
      <c r="Z150" s="42">
        <v>500</v>
      </c>
      <c r="AA150" s="42">
        <v>500</v>
      </c>
      <c r="AB150" s="42">
        <v>500</v>
      </c>
      <c r="AC150" s="42">
        <v>500</v>
      </c>
      <c r="AD150" s="42">
        <v>500</v>
      </c>
      <c r="AE150" s="42">
        <v>500</v>
      </c>
      <c r="AF150" s="42">
        <v>500</v>
      </c>
      <c r="AG150" s="42">
        <v>500</v>
      </c>
      <c r="AH150" s="42">
        <v>500</v>
      </c>
      <c r="AI150" s="42">
        <v>500</v>
      </c>
      <c r="AJ150" s="42">
        <v>500</v>
      </c>
      <c r="AK150" s="32"/>
      <c r="AL150" s="42">
        <v>700</v>
      </c>
      <c r="AM150" s="42">
        <v>700</v>
      </c>
      <c r="AN150" s="42">
        <v>700</v>
      </c>
      <c r="AO150" s="42">
        <v>700</v>
      </c>
      <c r="AP150" s="42">
        <v>700</v>
      </c>
      <c r="AQ150" s="42">
        <v>700</v>
      </c>
      <c r="AR150" s="42">
        <v>700</v>
      </c>
      <c r="AS150" s="42">
        <v>700</v>
      </c>
      <c r="AT150" s="42">
        <v>700</v>
      </c>
      <c r="AU150" s="42">
        <v>700</v>
      </c>
      <c r="AV150" s="42">
        <v>700</v>
      </c>
      <c r="AW150" s="32"/>
      <c r="AX150" s="42">
        <v>900</v>
      </c>
      <c r="AY150" s="42">
        <v>900</v>
      </c>
      <c r="AZ150" s="42">
        <v>900</v>
      </c>
      <c r="BA150" s="42">
        <v>900</v>
      </c>
      <c r="BB150" s="42">
        <v>900</v>
      </c>
      <c r="BC150" s="42">
        <v>900</v>
      </c>
      <c r="BD150" s="42">
        <v>900</v>
      </c>
      <c r="BE150" s="42">
        <v>900</v>
      </c>
      <c r="BF150" s="42">
        <v>900</v>
      </c>
      <c r="BG150" s="42">
        <v>900</v>
      </c>
      <c r="BH150" s="42">
        <v>900</v>
      </c>
    </row>
    <row r="151" spans="1:60" ht="14" hidden="1" customHeight="1" x14ac:dyDescent="0.2">
      <c r="A151" s="43">
        <v>19</v>
      </c>
      <c r="B151" s="42">
        <v>100</v>
      </c>
      <c r="C151" s="42">
        <v>100</v>
      </c>
      <c r="D151" s="42">
        <v>100</v>
      </c>
      <c r="E151" s="42">
        <v>100</v>
      </c>
      <c r="F151" s="42">
        <v>100</v>
      </c>
      <c r="G151" s="42">
        <v>100</v>
      </c>
      <c r="H151" s="42">
        <v>100</v>
      </c>
      <c r="I151" s="42">
        <v>100</v>
      </c>
      <c r="J151" s="42">
        <v>100</v>
      </c>
      <c r="K151" s="42">
        <v>100</v>
      </c>
      <c r="L151" s="42">
        <v>100</v>
      </c>
      <c r="M151" s="32"/>
      <c r="N151" s="42">
        <v>300</v>
      </c>
      <c r="O151" s="42">
        <v>300</v>
      </c>
      <c r="P151" s="42">
        <v>300</v>
      </c>
      <c r="Q151" s="42">
        <v>300</v>
      </c>
      <c r="R151" s="42">
        <v>300</v>
      </c>
      <c r="S151" s="42">
        <v>300</v>
      </c>
      <c r="T151" s="42">
        <v>300</v>
      </c>
      <c r="U151" s="42">
        <v>300</v>
      </c>
      <c r="V151" s="42">
        <v>300</v>
      </c>
      <c r="W151" s="42">
        <v>300</v>
      </c>
      <c r="X151" s="42">
        <v>300</v>
      </c>
      <c r="Y151" s="32"/>
      <c r="Z151" s="42">
        <v>500</v>
      </c>
      <c r="AA151" s="42">
        <v>500</v>
      </c>
      <c r="AB151" s="42">
        <v>500</v>
      </c>
      <c r="AC151" s="42">
        <v>500</v>
      </c>
      <c r="AD151" s="42">
        <v>500</v>
      </c>
      <c r="AE151" s="42">
        <v>500</v>
      </c>
      <c r="AF151" s="42">
        <v>500</v>
      </c>
      <c r="AG151" s="42">
        <v>500</v>
      </c>
      <c r="AH151" s="42">
        <v>500</v>
      </c>
      <c r="AI151" s="42">
        <v>500</v>
      </c>
      <c r="AJ151" s="42">
        <v>500</v>
      </c>
      <c r="AK151" s="32"/>
      <c r="AL151" s="42">
        <v>700</v>
      </c>
      <c r="AM151" s="42">
        <v>700</v>
      </c>
      <c r="AN151" s="42">
        <v>700</v>
      </c>
      <c r="AO151" s="42">
        <v>700</v>
      </c>
      <c r="AP151" s="42">
        <v>700</v>
      </c>
      <c r="AQ151" s="42">
        <v>700</v>
      </c>
      <c r="AR151" s="42">
        <v>700</v>
      </c>
      <c r="AS151" s="42">
        <v>700</v>
      </c>
      <c r="AT151" s="42">
        <v>700</v>
      </c>
      <c r="AU151" s="42">
        <v>700</v>
      </c>
      <c r="AV151" s="42">
        <v>700</v>
      </c>
      <c r="AW151" s="32"/>
      <c r="AX151" s="42">
        <v>900</v>
      </c>
      <c r="AY151" s="42">
        <v>900</v>
      </c>
      <c r="AZ151" s="42">
        <v>900</v>
      </c>
      <c r="BA151" s="42">
        <v>900</v>
      </c>
      <c r="BB151" s="42">
        <v>900</v>
      </c>
      <c r="BC151" s="42">
        <v>900</v>
      </c>
      <c r="BD151" s="42">
        <v>900</v>
      </c>
      <c r="BE151" s="42">
        <v>900</v>
      </c>
      <c r="BF151" s="42">
        <v>900</v>
      </c>
      <c r="BG151" s="42">
        <v>900</v>
      </c>
      <c r="BH151" s="42">
        <v>900</v>
      </c>
    </row>
    <row r="152" spans="1:60" ht="14" hidden="1" customHeight="1" x14ac:dyDescent="0.2">
      <c r="A152" s="42">
        <v>20</v>
      </c>
      <c r="B152" s="42">
        <v>100</v>
      </c>
      <c r="C152" s="42">
        <v>100</v>
      </c>
      <c r="D152" s="42">
        <v>100</v>
      </c>
      <c r="E152" s="42">
        <v>100</v>
      </c>
      <c r="F152" s="42">
        <v>100</v>
      </c>
      <c r="G152" s="42">
        <v>100</v>
      </c>
      <c r="H152" s="42">
        <v>100</v>
      </c>
      <c r="I152" s="42">
        <v>100</v>
      </c>
      <c r="J152" s="42">
        <v>100</v>
      </c>
      <c r="K152" s="42">
        <v>100</v>
      </c>
      <c r="L152" s="42">
        <v>100</v>
      </c>
      <c r="M152" s="32"/>
      <c r="N152" s="42">
        <v>300</v>
      </c>
      <c r="O152" s="42">
        <v>300</v>
      </c>
      <c r="P152" s="42">
        <v>300</v>
      </c>
      <c r="Q152" s="42">
        <v>300</v>
      </c>
      <c r="R152" s="42">
        <v>300</v>
      </c>
      <c r="S152" s="42">
        <v>300</v>
      </c>
      <c r="T152" s="42">
        <v>300</v>
      </c>
      <c r="U152" s="42">
        <v>300</v>
      </c>
      <c r="V152" s="42">
        <v>300</v>
      </c>
      <c r="W152" s="42">
        <v>300</v>
      </c>
      <c r="X152" s="42">
        <v>300</v>
      </c>
      <c r="Y152" s="32"/>
      <c r="Z152" s="42">
        <v>500</v>
      </c>
      <c r="AA152" s="42">
        <v>500</v>
      </c>
      <c r="AB152" s="42">
        <v>500</v>
      </c>
      <c r="AC152" s="42">
        <v>500</v>
      </c>
      <c r="AD152" s="42">
        <v>500</v>
      </c>
      <c r="AE152" s="42">
        <v>500</v>
      </c>
      <c r="AF152" s="42">
        <v>500</v>
      </c>
      <c r="AG152" s="42">
        <v>500</v>
      </c>
      <c r="AH152" s="42">
        <v>500</v>
      </c>
      <c r="AI152" s="42">
        <v>500</v>
      </c>
      <c r="AJ152" s="42">
        <v>500</v>
      </c>
      <c r="AK152" s="32"/>
      <c r="AL152" s="42">
        <v>700</v>
      </c>
      <c r="AM152" s="42">
        <v>700</v>
      </c>
      <c r="AN152" s="42">
        <v>700</v>
      </c>
      <c r="AO152" s="42">
        <v>700</v>
      </c>
      <c r="AP152" s="42">
        <v>700</v>
      </c>
      <c r="AQ152" s="42">
        <v>700</v>
      </c>
      <c r="AR152" s="42">
        <v>700</v>
      </c>
      <c r="AS152" s="42">
        <v>700</v>
      </c>
      <c r="AT152" s="42">
        <v>700</v>
      </c>
      <c r="AU152" s="42">
        <v>700</v>
      </c>
      <c r="AV152" s="42">
        <v>700</v>
      </c>
      <c r="AW152" s="32"/>
      <c r="AX152" s="42">
        <v>900</v>
      </c>
      <c r="AY152" s="42">
        <v>900</v>
      </c>
      <c r="AZ152" s="42">
        <v>900</v>
      </c>
      <c r="BA152" s="42">
        <v>900</v>
      </c>
      <c r="BB152" s="42">
        <v>900</v>
      </c>
      <c r="BC152" s="42">
        <v>900</v>
      </c>
      <c r="BD152" s="42">
        <v>900</v>
      </c>
      <c r="BE152" s="42">
        <v>900</v>
      </c>
      <c r="BF152" s="42">
        <v>900</v>
      </c>
      <c r="BG152" s="42">
        <v>900</v>
      </c>
      <c r="BH152" s="42">
        <v>900</v>
      </c>
    </row>
    <row r="153" spans="1:60" ht="14" hidden="1" customHeight="1" x14ac:dyDescent="0.2">
      <c r="A153" s="42">
        <v>21</v>
      </c>
      <c r="B153" s="42">
        <v>100</v>
      </c>
      <c r="C153" s="42">
        <v>100</v>
      </c>
      <c r="D153" s="42">
        <v>100</v>
      </c>
      <c r="E153" s="42">
        <v>100</v>
      </c>
      <c r="F153" s="42">
        <v>100</v>
      </c>
      <c r="G153" s="42">
        <v>100</v>
      </c>
      <c r="H153" s="42">
        <v>100</v>
      </c>
      <c r="I153" s="42">
        <v>100</v>
      </c>
      <c r="J153" s="42">
        <v>100</v>
      </c>
      <c r="K153" s="42">
        <v>100</v>
      </c>
      <c r="L153" s="42">
        <v>100</v>
      </c>
      <c r="M153" s="32"/>
      <c r="N153" s="42">
        <v>300</v>
      </c>
      <c r="O153" s="42">
        <v>300</v>
      </c>
      <c r="P153" s="42">
        <v>300</v>
      </c>
      <c r="Q153" s="42">
        <v>300</v>
      </c>
      <c r="R153" s="42">
        <v>300</v>
      </c>
      <c r="S153" s="42">
        <v>300</v>
      </c>
      <c r="T153" s="42">
        <v>300</v>
      </c>
      <c r="U153" s="42">
        <v>300</v>
      </c>
      <c r="V153" s="42">
        <v>300</v>
      </c>
      <c r="W153" s="42">
        <v>300</v>
      </c>
      <c r="X153" s="42">
        <v>300</v>
      </c>
      <c r="Y153" s="32"/>
      <c r="Z153" s="42">
        <v>500</v>
      </c>
      <c r="AA153" s="42">
        <v>500</v>
      </c>
      <c r="AB153" s="42">
        <v>500</v>
      </c>
      <c r="AC153" s="42">
        <v>500</v>
      </c>
      <c r="AD153" s="42">
        <v>500</v>
      </c>
      <c r="AE153" s="42">
        <v>500</v>
      </c>
      <c r="AF153" s="42">
        <v>500</v>
      </c>
      <c r="AG153" s="42">
        <v>500</v>
      </c>
      <c r="AH153" s="42">
        <v>500</v>
      </c>
      <c r="AI153" s="42">
        <v>500</v>
      </c>
      <c r="AJ153" s="42">
        <v>500</v>
      </c>
      <c r="AK153" s="32"/>
      <c r="AL153" s="42">
        <v>700</v>
      </c>
      <c r="AM153" s="42">
        <v>700</v>
      </c>
      <c r="AN153" s="42">
        <v>700</v>
      </c>
      <c r="AO153" s="42">
        <v>700</v>
      </c>
      <c r="AP153" s="42">
        <v>700</v>
      </c>
      <c r="AQ153" s="42">
        <v>700</v>
      </c>
      <c r="AR153" s="42">
        <v>700</v>
      </c>
      <c r="AS153" s="42">
        <v>700</v>
      </c>
      <c r="AT153" s="42">
        <v>700</v>
      </c>
      <c r="AU153" s="42">
        <v>700</v>
      </c>
      <c r="AV153" s="42">
        <v>700</v>
      </c>
      <c r="AW153" s="32"/>
      <c r="AX153" s="42">
        <v>900</v>
      </c>
      <c r="AY153" s="42">
        <v>900</v>
      </c>
      <c r="AZ153" s="42">
        <v>900</v>
      </c>
      <c r="BA153" s="42">
        <v>900</v>
      </c>
      <c r="BB153" s="42">
        <v>900</v>
      </c>
      <c r="BC153" s="42">
        <v>900</v>
      </c>
      <c r="BD153" s="42">
        <v>900</v>
      </c>
      <c r="BE153" s="42">
        <v>900</v>
      </c>
      <c r="BF153" s="42">
        <v>900</v>
      </c>
      <c r="BG153" s="42">
        <v>900</v>
      </c>
      <c r="BH153" s="42">
        <v>900</v>
      </c>
    </row>
    <row r="154" spans="1:60" ht="14" hidden="1" customHeight="1" x14ac:dyDescent="0.2">
      <c r="A154" s="43">
        <v>22</v>
      </c>
      <c r="B154" s="42">
        <v>100</v>
      </c>
      <c r="C154" s="42">
        <v>100</v>
      </c>
      <c r="D154" s="42">
        <v>100</v>
      </c>
      <c r="E154" s="42">
        <v>100</v>
      </c>
      <c r="F154" s="42">
        <v>100</v>
      </c>
      <c r="G154" s="42">
        <v>100</v>
      </c>
      <c r="H154" s="42">
        <v>100</v>
      </c>
      <c r="I154" s="42">
        <v>100</v>
      </c>
      <c r="J154" s="42">
        <v>100</v>
      </c>
      <c r="K154" s="42">
        <v>100</v>
      </c>
      <c r="L154" s="42">
        <v>100</v>
      </c>
      <c r="M154" s="32"/>
      <c r="N154" s="42">
        <v>300</v>
      </c>
      <c r="O154" s="42">
        <v>300</v>
      </c>
      <c r="P154" s="42">
        <v>300</v>
      </c>
      <c r="Q154" s="42">
        <v>300</v>
      </c>
      <c r="R154" s="42">
        <v>300</v>
      </c>
      <c r="S154" s="42">
        <v>300</v>
      </c>
      <c r="T154" s="42">
        <v>300</v>
      </c>
      <c r="U154" s="42">
        <v>300</v>
      </c>
      <c r="V154" s="42">
        <v>300</v>
      </c>
      <c r="W154" s="42">
        <v>300</v>
      </c>
      <c r="X154" s="42">
        <v>300</v>
      </c>
      <c r="Y154" s="32"/>
      <c r="Z154" s="42">
        <v>500</v>
      </c>
      <c r="AA154" s="42">
        <v>500</v>
      </c>
      <c r="AB154" s="42">
        <v>500</v>
      </c>
      <c r="AC154" s="42">
        <v>500</v>
      </c>
      <c r="AD154" s="42">
        <v>500</v>
      </c>
      <c r="AE154" s="42">
        <v>500</v>
      </c>
      <c r="AF154" s="42">
        <v>500</v>
      </c>
      <c r="AG154" s="42">
        <v>500</v>
      </c>
      <c r="AH154" s="42">
        <v>500</v>
      </c>
      <c r="AI154" s="42">
        <v>500</v>
      </c>
      <c r="AJ154" s="42">
        <v>500</v>
      </c>
      <c r="AK154" s="32"/>
      <c r="AL154" s="42">
        <v>700</v>
      </c>
      <c r="AM154" s="42">
        <v>700</v>
      </c>
      <c r="AN154" s="42">
        <v>700</v>
      </c>
      <c r="AO154" s="42">
        <v>700</v>
      </c>
      <c r="AP154" s="42">
        <v>700</v>
      </c>
      <c r="AQ154" s="42">
        <v>700</v>
      </c>
      <c r="AR154" s="42">
        <v>700</v>
      </c>
      <c r="AS154" s="42">
        <v>700</v>
      </c>
      <c r="AT154" s="42">
        <v>700</v>
      </c>
      <c r="AU154" s="42">
        <v>700</v>
      </c>
      <c r="AV154" s="42">
        <v>700</v>
      </c>
      <c r="AW154" s="32"/>
      <c r="AX154" s="42">
        <v>900</v>
      </c>
      <c r="AY154" s="42">
        <v>900</v>
      </c>
      <c r="AZ154" s="42">
        <v>900</v>
      </c>
      <c r="BA154" s="42">
        <v>900</v>
      </c>
      <c r="BB154" s="42">
        <v>900</v>
      </c>
      <c r="BC154" s="42">
        <v>900</v>
      </c>
      <c r="BD154" s="42">
        <v>831</v>
      </c>
      <c r="BE154" s="42">
        <v>900</v>
      </c>
      <c r="BF154" s="42">
        <v>900</v>
      </c>
      <c r="BG154" s="42">
        <v>898</v>
      </c>
      <c r="BH154" s="42">
        <v>900</v>
      </c>
    </row>
    <row r="155" spans="1:60" ht="14" hidden="1" customHeight="1" x14ac:dyDescent="0.2">
      <c r="A155" s="42">
        <v>23</v>
      </c>
      <c r="B155" s="42">
        <v>100</v>
      </c>
      <c r="C155" s="42">
        <v>100</v>
      </c>
      <c r="D155" s="42">
        <v>100</v>
      </c>
      <c r="E155" s="42">
        <v>100</v>
      </c>
      <c r="F155" s="42">
        <v>100</v>
      </c>
      <c r="G155" s="42">
        <v>100</v>
      </c>
      <c r="H155" s="42">
        <v>100</v>
      </c>
      <c r="I155" s="42">
        <v>100</v>
      </c>
      <c r="J155" s="42">
        <v>100</v>
      </c>
      <c r="K155" s="42">
        <v>100</v>
      </c>
      <c r="L155" s="42">
        <v>100</v>
      </c>
      <c r="M155" s="32"/>
      <c r="N155" s="42">
        <v>300</v>
      </c>
      <c r="O155" s="42">
        <v>300</v>
      </c>
      <c r="P155" s="42">
        <v>300</v>
      </c>
      <c r="Q155" s="42">
        <v>300</v>
      </c>
      <c r="R155" s="42">
        <v>300</v>
      </c>
      <c r="S155" s="42">
        <v>300</v>
      </c>
      <c r="T155" s="42">
        <v>300</v>
      </c>
      <c r="U155" s="42">
        <v>300</v>
      </c>
      <c r="V155" s="42">
        <v>300</v>
      </c>
      <c r="W155" s="42">
        <v>300</v>
      </c>
      <c r="X155" s="42">
        <v>300</v>
      </c>
      <c r="Y155" s="32"/>
      <c r="Z155" s="42">
        <v>500</v>
      </c>
      <c r="AA155" s="42">
        <v>500</v>
      </c>
      <c r="AB155" s="42">
        <v>500</v>
      </c>
      <c r="AC155" s="42">
        <v>500</v>
      </c>
      <c r="AD155" s="42">
        <v>500</v>
      </c>
      <c r="AE155" s="42">
        <v>500</v>
      </c>
      <c r="AF155" s="42">
        <v>500</v>
      </c>
      <c r="AG155" s="42">
        <v>500</v>
      </c>
      <c r="AH155" s="42">
        <v>500</v>
      </c>
      <c r="AI155" s="42">
        <v>500</v>
      </c>
      <c r="AJ155" s="42">
        <v>500</v>
      </c>
      <c r="AK155" s="32"/>
      <c r="AL155" s="42">
        <v>700</v>
      </c>
      <c r="AM155" s="42">
        <v>700</v>
      </c>
      <c r="AN155" s="42">
        <v>700</v>
      </c>
      <c r="AO155" s="42">
        <v>700</v>
      </c>
      <c r="AP155" s="42">
        <v>700</v>
      </c>
      <c r="AQ155" s="42">
        <v>700</v>
      </c>
      <c r="AR155" s="42">
        <v>700</v>
      </c>
      <c r="AS155" s="42">
        <v>700</v>
      </c>
      <c r="AT155" s="42">
        <v>700</v>
      </c>
      <c r="AU155" s="42">
        <v>700</v>
      </c>
      <c r="AV155" s="42">
        <v>700</v>
      </c>
      <c r="AW155" s="32"/>
      <c r="AX155" s="42">
        <v>900</v>
      </c>
      <c r="AY155" s="42">
        <v>900</v>
      </c>
      <c r="AZ155" s="42">
        <v>900</v>
      </c>
      <c r="BA155" s="42">
        <v>900</v>
      </c>
      <c r="BB155" s="42">
        <v>900</v>
      </c>
      <c r="BC155" s="42">
        <v>900</v>
      </c>
      <c r="BD155" s="42">
        <v>899</v>
      </c>
      <c r="BE155" s="42">
        <v>900</v>
      </c>
      <c r="BF155" s="42">
        <v>900</v>
      </c>
      <c r="BG155" s="42">
        <v>844</v>
      </c>
      <c r="BH155" s="42">
        <v>900</v>
      </c>
    </row>
    <row r="156" spans="1:60" ht="14" hidden="1" customHeight="1" x14ac:dyDescent="0.2">
      <c r="A156" s="42">
        <v>24</v>
      </c>
      <c r="B156" s="42">
        <v>100</v>
      </c>
      <c r="C156" s="42">
        <v>100</v>
      </c>
      <c r="D156" s="42">
        <v>100</v>
      </c>
      <c r="E156" s="42">
        <v>100</v>
      </c>
      <c r="F156" s="42">
        <v>100</v>
      </c>
      <c r="G156" s="42">
        <v>100</v>
      </c>
      <c r="H156" s="42">
        <v>100</v>
      </c>
      <c r="I156" s="42">
        <v>100</v>
      </c>
      <c r="J156" s="42">
        <v>100</v>
      </c>
      <c r="K156" s="42">
        <v>100</v>
      </c>
      <c r="L156" s="42">
        <v>100</v>
      </c>
      <c r="M156" s="32"/>
      <c r="N156" s="42">
        <v>300</v>
      </c>
      <c r="O156" s="42">
        <v>300</v>
      </c>
      <c r="P156" s="42">
        <v>300</v>
      </c>
      <c r="Q156" s="42">
        <v>300</v>
      </c>
      <c r="R156" s="42">
        <v>300</v>
      </c>
      <c r="S156" s="42">
        <v>300</v>
      </c>
      <c r="T156" s="42">
        <v>300</v>
      </c>
      <c r="U156" s="42">
        <v>300</v>
      </c>
      <c r="V156" s="42">
        <v>300</v>
      </c>
      <c r="W156" s="42">
        <v>300</v>
      </c>
      <c r="X156" s="42">
        <v>300</v>
      </c>
      <c r="Y156" s="32"/>
      <c r="Z156" s="42">
        <v>500</v>
      </c>
      <c r="AA156" s="42">
        <v>500</v>
      </c>
      <c r="AB156" s="42">
        <v>500</v>
      </c>
      <c r="AC156" s="42">
        <v>500</v>
      </c>
      <c r="AD156" s="42">
        <v>500</v>
      </c>
      <c r="AE156" s="42">
        <v>500</v>
      </c>
      <c r="AF156" s="42">
        <v>500</v>
      </c>
      <c r="AG156" s="42">
        <v>500</v>
      </c>
      <c r="AH156" s="42">
        <v>500</v>
      </c>
      <c r="AI156" s="42">
        <v>500</v>
      </c>
      <c r="AJ156" s="42">
        <v>500</v>
      </c>
      <c r="AK156" s="32"/>
      <c r="AL156" s="42">
        <v>700</v>
      </c>
      <c r="AM156" s="42">
        <v>700</v>
      </c>
      <c r="AN156" s="42">
        <v>700</v>
      </c>
      <c r="AO156" s="42">
        <v>700</v>
      </c>
      <c r="AP156" s="42">
        <v>700</v>
      </c>
      <c r="AQ156" s="42">
        <v>700</v>
      </c>
      <c r="AR156" s="42">
        <v>700</v>
      </c>
      <c r="AS156" s="42">
        <v>700</v>
      </c>
      <c r="AT156" s="42">
        <v>700</v>
      </c>
      <c r="AU156" s="42">
        <v>700</v>
      </c>
      <c r="AV156" s="42">
        <v>700</v>
      </c>
      <c r="AW156" s="32"/>
      <c r="AX156" s="42">
        <v>900</v>
      </c>
      <c r="AY156" s="42">
        <v>900</v>
      </c>
      <c r="AZ156" s="42">
        <v>900</v>
      </c>
      <c r="BA156" s="42">
        <v>900</v>
      </c>
      <c r="BB156" s="42">
        <v>900</v>
      </c>
      <c r="BC156" s="42">
        <v>900</v>
      </c>
      <c r="BD156" s="42">
        <v>949</v>
      </c>
      <c r="BE156" s="42">
        <v>900</v>
      </c>
      <c r="BF156" s="42">
        <v>900</v>
      </c>
      <c r="BG156" s="42">
        <v>852</v>
      </c>
      <c r="BH156" s="42">
        <v>900</v>
      </c>
    </row>
    <row r="157" spans="1:60" ht="14" hidden="1" customHeight="1" x14ac:dyDescent="0.2">
      <c r="A157" s="43">
        <v>25</v>
      </c>
      <c r="B157" s="42">
        <v>100</v>
      </c>
      <c r="C157" s="42">
        <v>100</v>
      </c>
      <c r="D157" s="42">
        <v>100</v>
      </c>
      <c r="E157" s="42">
        <v>100</v>
      </c>
      <c r="F157" s="42">
        <v>100</v>
      </c>
      <c r="G157" s="42">
        <v>100</v>
      </c>
      <c r="H157" s="42">
        <v>100</v>
      </c>
      <c r="I157" s="42">
        <v>100</v>
      </c>
      <c r="J157" s="42">
        <v>100</v>
      </c>
      <c r="K157" s="42">
        <v>100</v>
      </c>
      <c r="L157" s="42">
        <v>100</v>
      </c>
      <c r="M157" s="32"/>
      <c r="N157" s="42">
        <v>300</v>
      </c>
      <c r="O157" s="42">
        <v>300</v>
      </c>
      <c r="P157" s="42">
        <v>300</v>
      </c>
      <c r="Q157" s="42">
        <v>300</v>
      </c>
      <c r="R157" s="42">
        <v>300</v>
      </c>
      <c r="S157" s="42">
        <v>300</v>
      </c>
      <c r="T157" s="42">
        <v>300</v>
      </c>
      <c r="U157" s="42">
        <v>300</v>
      </c>
      <c r="V157" s="42">
        <v>300</v>
      </c>
      <c r="W157" s="42">
        <v>300</v>
      </c>
      <c r="X157" s="42">
        <v>300</v>
      </c>
      <c r="Y157" s="32"/>
      <c r="Z157" s="42">
        <v>500</v>
      </c>
      <c r="AA157" s="42">
        <v>500</v>
      </c>
      <c r="AB157" s="42">
        <v>500</v>
      </c>
      <c r="AC157" s="42">
        <v>500</v>
      </c>
      <c r="AD157" s="42">
        <v>500</v>
      </c>
      <c r="AE157" s="42">
        <v>500</v>
      </c>
      <c r="AF157" s="42">
        <v>500</v>
      </c>
      <c r="AG157" s="42">
        <v>500</v>
      </c>
      <c r="AH157" s="42">
        <v>500</v>
      </c>
      <c r="AI157" s="42">
        <v>500</v>
      </c>
      <c r="AJ157" s="42">
        <v>500</v>
      </c>
      <c r="AK157" s="32"/>
      <c r="AL157" s="42">
        <v>700</v>
      </c>
      <c r="AM157" s="42">
        <v>700</v>
      </c>
      <c r="AN157" s="42">
        <v>700</v>
      </c>
      <c r="AO157" s="42">
        <v>700</v>
      </c>
      <c r="AP157" s="42">
        <v>700</v>
      </c>
      <c r="AQ157" s="42">
        <v>700</v>
      </c>
      <c r="AR157" s="42">
        <v>700</v>
      </c>
      <c r="AS157" s="42">
        <v>700</v>
      </c>
      <c r="AT157" s="42">
        <v>700</v>
      </c>
      <c r="AU157" s="42">
        <v>700</v>
      </c>
      <c r="AV157" s="42">
        <v>700</v>
      </c>
      <c r="AW157" s="32"/>
      <c r="AX157" s="42">
        <v>900</v>
      </c>
      <c r="AY157" s="42">
        <v>900</v>
      </c>
      <c r="AZ157" s="42">
        <v>900</v>
      </c>
      <c r="BA157" s="42">
        <v>900</v>
      </c>
      <c r="BB157" s="42">
        <v>900</v>
      </c>
      <c r="BC157" s="42">
        <v>900</v>
      </c>
      <c r="BD157" s="42">
        <v>921</v>
      </c>
      <c r="BE157" s="42">
        <v>900</v>
      </c>
      <c r="BF157" s="42">
        <v>900</v>
      </c>
      <c r="BG157" s="42">
        <v>899</v>
      </c>
      <c r="BH157" s="42">
        <v>900</v>
      </c>
    </row>
    <row r="158" spans="1:60" ht="14" hidden="1" customHeight="1" x14ac:dyDescent="0.2">
      <c r="A158" s="42">
        <v>26</v>
      </c>
      <c r="B158" s="42">
        <v>100</v>
      </c>
      <c r="C158" s="42">
        <v>100</v>
      </c>
      <c r="D158" s="42">
        <v>100</v>
      </c>
      <c r="E158" s="42">
        <v>100</v>
      </c>
      <c r="F158" s="42">
        <v>100</v>
      </c>
      <c r="G158" s="42">
        <v>100</v>
      </c>
      <c r="H158" s="42">
        <v>100</v>
      </c>
      <c r="I158" s="42">
        <v>100</v>
      </c>
      <c r="J158" s="42">
        <v>100</v>
      </c>
      <c r="K158" s="42">
        <v>100</v>
      </c>
      <c r="L158" s="42">
        <v>100</v>
      </c>
      <c r="M158" s="32"/>
      <c r="N158" s="42">
        <v>300</v>
      </c>
      <c r="O158" s="42">
        <v>300</v>
      </c>
      <c r="P158" s="42">
        <v>300</v>
      </c>
      <c r="Q158" s="42">
        <v>300</v>
      </c>
      <c r="R158" s="42">
        <v>300</v>
      </c>
      <c r="S158" s="42">
        <v>300</v>
      </c>
      <c r="T158" s="42">
        <v>300</v>
      </c>
      <c r="U158" s="42">
        <v>300</v>
      </c>
      <c r="V158" s="42">
        <v>300</v>
      </c>
      <c r="W158" s="42">
        <v>300</v>
      </c>
      <c r="X158" s="42">
        <v>300</v>
      </c>
      <c r="Y158" s="32"/>
      <c r="Z158" s="42">
        <v>500</v>
      </c>
      <c r="AA158" s="42">
        <v>500</v>
      </c>
      <c r="AB158" s="42">
        <v>500</v>
      </c>
      <c r="AC158" s="42">
        <v>500</v>
      </c>
      <c r="AD158" s="42">
        <v>500</v>
      </c>
      <c r="AE158" s="42">
        <v>500</v>
      </c>
      <c r="AF158" s="42">
        <v>500</v>
      </c>
      <c r="AG158" s="42">
        <v>500</v>
      </c>
      <c r="AH158" s="42">
        <v>500</v>
      </c>
      <c r="AI158" s="42">
        <v>500</v>
      </c>
      <c r="AJ158" s="42">
        <v>500</v>
      </c>
      <c r="AK158" s="32"/>
      <c r="AL158" s="42">
        <v>700</v>
      </c>
      <c r="AM158" s="42">
        <v>700</v>
      </c>
      <c r="AN158" s="42">
        <v>700</v>
      </c>
      <c r="AO158" s="42">
        <v>701</v>
      </c>
      <c r="AP158" s="42">
        <v>700</v>
      </c>
      <c r="AQ158" s="42">
        <v>700</v>
      </c>
      <c r="AR158" s="42">
        <v>700</v>
      </c>
      <c r="AS158" s="42">
        <v>700</v>
      </c>
      <c r="AT158" s="42">
        <v>700</v>
      </c>
      <c r="AU158" s="42">
        <v>700</v>
      </c>
      <c r="AV158" s="42">
        <v>700</v>
      </c>
      <c r="AW158" s="32"/>
      <c r="AX158" s="42">
        <v>900</v>
      </c>
      <c r="AY158" s="42">
        <v>900</v>
      </c>
      <c r="AZ158" s="42">
        <v>900</v>
      </c>
      <c r="BA158" s="42">
        <v>900</v>
      </c>
      <c r="BB158" s="42">
        <v>889</v>
      </c>
      <c r="BC158" s="42">
        <v>900</v>
      </c>
      <c r="BD158" s="42">
        <v>900</v>
      </c>
      <c r="BE158" s="42">
        <v>900</v>
      </c>
      <c r="BF158" s="42">
        <v>900</v>
      </c>
      <c r="BG158" s="42">
        <v>1007</v>
      </c>
      <c r="BH158" s="42">
        <v>900</v>
      </c>
    </row>
    <row r="159" spans="1:60" ht="14" hidden="1" customHeight="1" x14ac:dyDescent="0.2">
      <c r="A159" s="42">
        <v>27</v>
      </c>
      <c r="B159" s="42">
        <v>100</v>
      </c>
      <c r="C159" s="42">
        <v>100</v>
      </c>
      <c r="D159" s="42">
        <v>100</v>
      </c>
      <c r="E159" s="42">
        <v>100</v>
      </c>
      <c r="F159" s="42">
        <v>100</v>
      </c>
      <c r="G159" s="42">
        <v>100</v>
      </c>
      <c r="H159" s="42">
        <v>100</v>
      </c>
      <c r="I159" s="42">
        <v>100</v>
      </c>
      <c r="J159" s="42">
        <v>100</v>
      </c>
      <c r="K159" s="42">
        <v>100</v>
      </c>
      <c r="L159" s="42">
        <v>100</v>
      </c>
      <c r="M159" s="32"/>
      <c r="N159" s="42">
        <v>300</v>
      </c>
      <c r="O159" s="42">
        <v>300</v>
      </c>
      <c r="P159" s="42">
        <v>300</v>
      </c>
      <c r="Q159" s="42">
        <v>300</v>
      </c>
      <c r="R159" s="42">
        <v>300</v>
      </c>
      <c r="S159" s="42">
        <v>300</v>
      </c>
      <c r="T159" s="42">
        <v>300</v>
      </c>
      <c r="U159" s="42">
        <v>300</v>
      </c>
      <c r="V159" s="42">
        <v>300</v>
      </c>
      <c r="W159" s="42">
        <v>300</v>
      </c>
      <c r="X159" s="42">
        <v>300</v>
      </c>
      <c r="Y159" s="32"/>
      <c r="Z159" s="42">
        <v>500</v>
      </c>
      <c r="AA159" s="42">
        <v>500</v>
      </c>
      <c r="AB159" s="42">
        <v>500</v>
      </c>
      <c r="AC159" s="42">
        <v>500</v>
      </c>
      <c r="AD159" s="42">
        <v>500</v>
      </c>
      <c r="AE159" s="42">
        <v>500</v>
      </c>
      <c r="AF159" s="42">
        <v>500</v>
      </c>
      <c r="AG159" s="42">
        <v>500</v>
      </c>
      <c r="AH159" s="42">
        <v>500</v>
      </c>
      <c r="AI159" s="42">
        <v>500</v>
      </c>
      <c r="AJ159" s="42">
        <v>500</v>
      </c>
      <c r="AK159" s="32"/>
      <c r="AL159" s="42">
        <v>700</v>
      </c>
      <c r="AM159" s="42">
        <v>700</v>
      </c>
      <c r="AN159" s="42">
        <v>700</v>
      </c>
      <c r="AO159" s="42">
        <v>700</v>
      </c>
      <c r="AP159" s="42">
        <v>700</v>
      </c>
      <c r="AQ159" s="42">
        <v>700</v>
      </c>
      <c r="AR159" s="42">
        <v>700</v>
      </c>
      <c r="AS159" s="42">
        <v>700</v>
      </c>
      <c r="AT159" s="42">
        <v>700</v>
      </c>
      <c r="AU159" s="42">
        <v>700</v>
      </c>
      <c r="AV159" s="42">
        <v>700</v>
      </c>
      <c r="AW159" s="32"/>
      <c r="AX159" s="42">
        <v>900</v>
      </c>
      <c r="AY159" s="42">
        <v>900</v>
      </c>
      <c r="AZ159" s="42">
        <v>900</v>
      </c>
      <c r="BA159" s="42">
        <v>900</v>
      </c>
      <c r="BB159" s="42">
        <v>754</v>
      </c>
      <c r="BC159" s="42">
        <v>900</v>
      </c>
      <c r="BD159" s="42">
        <v>900</v>
      </c>
      <c r="BE159" s="42">
        <v>900</v>
      </c>
      <c r="BF159" s="42">
        <v>900</v>
      </c>
      <c r="BG159" s="42">
        <v>900</v>
      </c>
      <c r="BH159" s="42">
        <v>900</v>
      </c>
    </row>
    <row r="160" spans="1:60" ht="14" hidden="1" customHeight="1" x14ac:dyDescent="0.2">
      <c r="A160" s="43">
        <v>28</v>
      </c>
      <c r="B160" s="42">
        <v>100</v>
      </c>
      <c r="C160" s="42">
        <v>100</v>
      </c>
      <c r="D160" s="42">
        <v>100</v>
      </c>
      <c r="E160" s="42">
        <v>100</v>
      </c>
      <c r="F160" s="42">
        <v>100</v>
      </c>
      <c r="G160" s="42">
        <v>100</v>
      </c>
      <c r="H160" s="42">
        <v>100</v>
      </c>
      <c r="I160" s="42">
        <v>100</v>
      </c>
      <c r="J160" s="42">
        <v>100</v>
      </c>
      <c r="K160" s="42">
        <v>100</v>
      </c>
      <c r="L160" s="42">
        <v>100</v>
      </c>
      <c r="M160" s="32"/>
      <c r="N160" s="42">
        <v>300</v>
      </c>
      <c r="O160" s="42">
        <v>300</v>
      </c>
      <c r="P160" s="42">
        <v>300</v>
      </c>
      <c r="Q160" s="42">
        <v>300</v>
      </c>
      <c r="R160" s="42">
        <v>300</v>
      </c>
      <c r="S160" s="42">
        <v>300</v>
      </c>
      <c r="T160" s="42">
        <v>300</v>
      </c>
      <c r="U160" s="42">
        <v>300</v>
      </c>
      <c r="V160" s="42">
        <v>300</v>
      </c>
      <c r="W160" s="42">
        <v>300</v>
      </c>
      <c r="X160" s="42">
        <v>300</v>
      </c>
      <c r="Y160" s="32"/>
      <c r="Z160" s="42">
        <v>500</v>
      </c>
      <c r="AA160" s="42">
        <v>500</v>
      </c>
      <c r="AB160" s="42">
        <v>500</v>
      </c>
      <c r="AC160" s="42">
        <v>500</v>
      </c>
      <c r="AD160" s="42">
        <v>500</v>
      </c>
      <c r="AE160" s="42">
        <v>500</v>
      </c>
      <c r="AF160" s="42">
        <v>500</v>
      </c>
      <c r="AG160" s="42">
        <v>500</v>
      </c>
      <c r="AH160" s="42">
        <v>500</v>
      </c>
      <c r="AI160" s="42">
        <v>500</v>
      </c>
      <c r="AJ160" s="42">
        <v>500</v>
      </c>
      <c r="AK160" s="32"/>
      <c r="AL160" s="42">
        <v>700</v>
      </c>
      <c r="AM160" s="42">
        <v>700</v>
      </c>
      <c r="AN160" s="42">
        <v>700</v>
      </c>
      <c r="AO160" s="42">
        <v>700</v>
      </c>
      <c r="AP160" s="42">
        <v>700</v>
      </c>
      <c r="AQ160" s="42">
        <v>700</v>
      </c>
      <c r="AR160" s="42">
        <v>700</v>
      </c>
      <c r="AS160" s="42">
        <v>700</v>
      </c>
      <c r="AT160" s="42">
        <v>700</v>
      </c>
      <c r="AU160" s="42">
        <v>700</v>
      </c>
      <c r="AV160" s="42">
        <v>700</v>
      </c>
      <c r="AW160" s="32"/>
      <c r="AX160" s="42">
        <v>900</v>
      </c>
      <c r="AY160" s="42">
        <v>900</v>
      </c>
      <c r="AZ160" s="42">
        <v>900</v>
      </c>
      <c r="BA160" s="42">
        <v>900</v>
      </c>
      <c r="BB160" s="42">
        <v>791</v>
      </c>
      <c r="BC160" s="42">
        <v>900</v>
      </c>
      <c r="BD160" s="42">
        <v>900</v>
      </c>
      <c r="BE160" s="42">
        <v>900</v>
      </c>
      <c r="BF160" s="42">
        <v>900</v>
      </c>
      <c r="BG160" s="42">
        <v>900</v>
      </c>
      <c r="BH160" s="42">
        <v>900</v>
      </c>
    </row>
    <row r="161" spans="1:60" ht="14" hidden="1" customHeight="1" x14ac:dyDescent="0.2">
      <c r="A161" s="42">
        <v>29</v>
      </c>
      <c r="B161" s="42">
        <v>100</v>
      </c>
      <c r="C161" s="42">
        <v>100</v>
      </c>
      <c r="D161" s="42">
        <v>100</v>
      </c>
      <c r="E161" s="42">
        <v>100</v>
      </c>
      <c r="F161" s="42">
        <v>100</v>
      </c>
      <c r="G161" s="42">
        <v>100</v>
      </c>
      <c r="H161" s="42">
        <v>100</v>
      </c>
      <c r="I161" s="42">
        <v>100</v>
      </c>
      <c r="J161" s="42">
        <v>100</v>
      </c>
      <c r="K161" s="42">
        <v>100</v>
      </c>
      <c r="L161" s="42">
        <v>100</v>
      </c>
      <c r="M161" s="32"/>
      <c r="N161" s="42">
        <v>300</v>
      </c>
      <c r="O161" s="42">
        <v>300</v>
      </c>
      <c r="P161" s="42">
        <v>300</v>
      </c>
      <c r="Q161" s="42">
        <v>300</v>
      </c>
      <c r="R161" s="42">
        <v>300</v>
      </c>
      <c r="S161" s="42">
        <v>300</v>
      </c>
      <c r="T161" s="42">
        <v>300</v>
      </c>
      <c r="U161" s="42">
        <v>300</v>
      </c>
      <c r="V161" s="42">
        <v>300</v>
      </c>
      <c r="W161" s="42">
        <v>300</v>
      </c>
      <c r="X161" s="42">
        <v>300</v>
      </c>
      <c r="Y161" s="32"/>
      <c r="Z161" s="42">
        <v>500</v>
      </c>
      <c r="AA161" s="42">
        <v>500</v>
      </c>
      <c r="AB161" s="42">
        <v>500</v>
      </c>
      <c r="AC161" s="42">
        <v>500</v>
      </c>
      <c r="AD161" s="42">
        <v>500</v>
      </c>
      <c r="AE161" s="42">
        <v>500</v>
      </c>
      <c r="AF161" s="42">
        <v>500</v>
      </c>
      <c r="AG161" s="42">
        <v>500</v>
      </c>
      <c r="AH161" s="42">
        <v>500</v>
      </c>
      <c r="AI161" s="42">
        <v>500</v>
      </c>
      <c r="AJ161" s="42">
        <v>500</v>
      </c>
      <c r="AK161" s="32"/>
      <c r="AL161" s="42">
        <v>700</v>
      </c>
      <c r="AM161" s="42">
        <v>700</v>
      </c>
      <c r="AN161" s="42">
        <v>700</v>
      </c>
      <c r="AO161" s="42">
        <v>700</v>
      </c>
      <c r="AP161" s="42">
        <v>700</v>
      </c>
      <c r="AQ161" s="42">
        <v>659</v>
      </c>
      <c r="AR161" s="42">
        <v>700</v>
      </c>
      <c r="AS161" s="42">
        <v>700</v>
      </c>
      <c r="AT161" s="42">
        <v>700</v>
      </c>
      <c r="AU161" s="42">
        <v>700</v>
      </c>
      <c r="AV161" s="42">
        <v>700</v>
      </c>
      <c r="AW161" s="32"/>
      <c r="AX161" s="42">
        <v>891</v>
      </c>
      <c r="AY161" s="42">
        <v>900</v>
      </c>
      <c r="AZ161" s="42">
        <v>900</v>
      </c>
      <c r="BA161" s="42">
        <v>900</v>
      </c>
      <c r="BB161" s="42">
        <v>842</v>
      </c>
      <c r="BC161" s="42">
        <v>868</v>
      </c>
      <c r="BD161" s="42">
        <v>900</v>
      </c>
      <c r="BE161" s="42">
        <v>900</v>
      </c>
      <c r="BF161" s="42">
        <v>900</v>
      </c>
      <c r="BG161" s="42">
        <v>900</v>
      </c>
      <c r="BH161" s="42">
        <v>891</v>
      </c>
    </row>
    <row r="162" spans="1:60" ht="14" hidden="1" customHeight="1" x14ac:dyDescent="0.2">
      <c r="A162" s="42">
        <v>30</v>
      </c>
      <c r="B162" s="42">
        <v>100</v>
      </c>
      <c r="C162" s="42">
        <v>100</v>
      </c>
      <c r="D162" s="42">
        <v>100</v>
      </c>
      <c r="E162" s="42">
        <v>100</v>
      </c>
      <c r="F162" s="42">
        <v>100</v>
      </c>
      <c r="G162" s="42">
        <v>100</v>
      </c>
      <c r="H162" s="42">
        <v>100</v>
      </c>
      <c r="I162" s="42">
        <v>100</v>
      </c>
      <c r="J162" s="42">
        <v>100</v>
      </c>
      <c r="K162" s="42">
        <v>100</v>
      </c>
      <c r="L162" s="42">
        <v>100</v>
      </c>
      <c r="M162" s="32"/>
      <c r="N162" s="42">
        <v>300</v>
      </c>
      <c r="O162" s="42">
        <v>300</v>
      </c>
      <c r="P162" s="42">
        <v>300</v>
      </c>
      <c r="Q162" s="42">
        <v>300</v>
      </c>
      <c r="R162" s="42">
        <v>300</v>
      </c>
      <c r="S162" s="42">
        <v>300</v>
      </c>
      <c r="T162" s="42">
        <v>300</v>
      </c>
      <c r="U162" s="42">
        <v>300</v>
      </c>
      <c r="V162" s="42">
        <v>300</v>
      </c>
      <c r="W162" s="42">
        <v>300</v>
      </c>
      <c r="X162" s="42">
        <v>300</v>
      </c>
      <c r="Y162" s="32"/>
      <c r="Z162" s="42">
        <v>500</v>
      </c>
      <c r="AA162" s="42">
        <v>500</v>
      </c>
      <c r="AB162" s="42">
        <v>500</v>
      </c>
      <c r="AC162" s="42">
        <v>500</v>
      </c>
      <c r="AD162" s="42">
        <v>500</v>
      </c>
      <c r="AE162" s="42">
        <v>500</v>
      </c>
      <c r="AF162" s="42">
        <v>500</v>
      </c>
      <c r="AG162" s="42">
        <v>500</v>
      </c>
      <c r="AH162" s="42">
        <v>500</v>
      </c>
      <c r="AI162" s="42">
        <v>500</v>
      </c>
      <c r="AJ162" s="42">
        <v>500</v>
      </c>
      <c r="AK162" s="32"/>
      <c r="AL162" s="42">
        <v>700</v>
      </c>
      <c r="AM162" s="42">
        <v>700</v>
      </c>
      <c r="AN162" s="42">
        <v>700</v>
      </c>
      <c r="AO162" s="42">
        <v>700</v>
      </c>
      <c r="AP162" s="42">
        <v>700</v>
      </c>
      <c r="AQ162" s="42">
        <v>741</v>
      </c>
      <c r="AR162" s="42">
        <v>700</v>
      </c>
      <c r="AS162" s="42">
        <v>700</v>
      </c>
      <c r="AT162" s="42">
        <v>700</v>
      </c>
      <c r="AU162" s="42">
        <v>700</v>
      </c>
      <c r="AV162" s="42">
        <v>700</v>
      </c>
      <c r="AW162" s="32"/>
      <c r="AX162" s="42">
        <v>905</v>
      </c>
      <c r="AY162" s="42">
        <v>900</v>
      </c>
      <c r="AZ162" s="42">
        <v>900</v>
      </c>
      <c r="BA162" s="42">
        <v>900</v>
      </c>
      <c r="BB162" s="42">
        <v>997</v>
      </c>
      <c r="BC162" s="42">
        <v>876</v>
      </c>
      <c r="BD162" s="42">
        <v>900</v>
      </c>
      <c r="BE162" s="42">
        <v>900</v>
      </c>
      <c r="BF162" s="42">
        <v>900</v>
      </c>
      <c r="BG162" s="42">
        <v>900</v>
      </c>
      <c r="BH162" s="42">
        <v>905</v>
      </c>
    </row>
    <row r="163" spans="1:60" ht="14" hidden="1" customHeight="1" x14ac:dyDescent="0.2">
      <c r="A163" s="43">
        <v>31</v>
      </c>
      <c r="B163" s="42">
        <v>100</v>
      </c>
      <c r="C163" s="42">
        <v>100</v>
      </c>
      <c r="D163" s="42">
        <v>100</v>
      </c>
      <c r="E163" s="42">
        <v>100</v>
      </c>
      <c r="F163" s="42">
        <v>100</v>
      </c>
      <c r="G163" s="42">
        <v>100</v>
      </c>
      <c r="H163" s="42">
        <v>100</v>
      </c>
      <c r="I163" s="42">
        <v>100</v>
      </c>
      <c r="J163" s="42">
        <v>100</v>
      </c>
      <c r="K163" s="42">
        <v>100</v>
      </c>
      <c r="L163" s="42">
        <v>100</v>
      </c>
      <c r="M163" s="32"/>
      <c r="N163" s="42">
        <v>300</v>
      </c>
      <c r="O163" s="42">
        <v>300</v>
      </c>
      <c r="P163" s="42">
        <v>300</v>
      </c>
      <c r="Q163" s="42">
        <v>300</v>
      </c>
      <c r="R163" s="42">
        <v>300</v>
      </c>
      <c r="S163" s="42">
        <v>300</v>
      </c>
      <c r="T163" s="42">
        <v>300</v>
      </c>
      <c r="U163" s="42">
        <v>300</v>
      </c>
      <c r="V163" s="42">
        <v>300</v>
      </c>
      <c r="W163" s="42">
        <v>300</v>
      </c>
      <c r="X163" s="42">
        <v>300</v>
      </c>
      <c r="Y163" s="32"/>
      <c r="Z163" s="42">
        <v>500</v>
      </c>
      <c r="AA163" s="42">
        <v>500</v>
      </c>
      <c r="AB163" s="42">
        <v>500</v>
      </c>
      <c r="AC163" s="42">
        <v>500</v>
      </c>
      <c r="AD163" s="42">
        <v>500</v>
      </c>
      <c r="AE163" s="42">
        <v>500</v>
      </c>
      <c r="AF163" s="42">
        <v>500</v>
      </c>
      <c r="AG163" s="42">
        <v>500</v>
      </c>
      <c r="AH163" s="42">
        <v>500</v>
      </c>
      <c r="AI163" s="42">
        <v>500</v>
      </c>
      <c r="AJ163" s="42">
        <v>500</v>
      </c>
      <c r="AK163" s="32"/>
      <c r="AL163" s="42">
        <v>700</v>
      </c>
      <c r="AM163" s="42">
        <v>700</v>
      </c>
      <c r="AN163" s="42">
        <v>700</v>
      </c>
      <c r="AO163" s="42">
        <v>700</v>
      </c>
      <c r="AP163" s="42">
        <v>700</v>
      </c>
      <c r="AQ163" s="42">
        <v>700</v>
      </c>
      <c r="AR163" s="42">
        <v>700</v>
      </c>
      <c r="AS163" s="42">
        <v>700</v>
      </c>
      <c r="AT163" s="42">
        <v>700</v>
      </c>
      <c r="AU163" s="42">
        <v>700</v>
      </c>
      <c r="AV163" s="42">
        <v>700</v>
      </c>
      <c r="AW163" s="32"/>
      <c r="AX163" s="42">
        <v>874</v>
      </c>
      <c r="AY163" s="42">
        <v>900</v>
      </c>
      <c r="AZ163" s="42">
        <v>900</v>
      </c>
      <c r="BA163" s="42">
        <v>900</v>
      </c>
      <c r="BB163" s="42">
        <v>799</v>
      </c>
      <c r="BC163" s="42">
        <v>803</v>
      </c>
      <c r="BD163" s="42">
        <v>900</v>
      </c>
      <c r="BE163" s="42">
        <v>900</v>
      </c>
      <c r="BF163" s="42">
        <v>900</v>
      </c>
      <c r="BG163" s="42">
        <v>900</v>
      </c>
      <c r="BH163" s="42">
        <v>874</v>
      </c>
    </row>
    <row r="164" spans="1:60" ht="14" hidden="1" customHeight="1" x14ac:dyDescent="0.2">
      <c r="A164" s="42">
        <v>32</v>
      </c>
      <c r="B164" s="42">
        <v>100</v>
      </c>
      <c r="C164" s="42">
        <v>100</v>
      </c>
      <c r="D164" s="42">
        <v>100</v>
      </c>
      <c r="E164" s="42">
        <v>100</v>
      </c>
      <c r="F164" s="42">
        <v>100</v>
      </c>
      <c r="G164" s="42">
        <v>100</v>
      </c>
      <c r="H164" s="42">
        <v>100</v>
      </c>
      <c r="I164" s="42">
        <v>100</v>
      </c>
      <c r="J164" s="42">
        <v>100</v>
      </c>
      <c r="K164" s="42">
        <v>100</v>
      </c>
      <c r="L164" s="42">
        <v>100</v>
      </c>
      <c r="M164" s="32"/>
      <c r="N164" s="42">
        <v>300</v>
      </c>
      <c r="O164" s="42">
        <v>300</v>
      </c>
      <c r="P164" s="42">
        <v>300</v>
      </c>
      <c r="Q164" s="42">
        <v>300</v>
      </c>
      <c r="R164" s="42">
        <v>300</v>
      </c>
      <c r="S164" s="42">
        <v>300</v>
      </c>
      <c r="T164" s="42">
        <v>300</v>
      </c>
      <c r="U164" s="42">
        <v>300</v>
      </c>
      <c r="V164" s="42">
        <v>300</v>
      </c>
      <c r="W164" s="42">
        <v>300</v>
      </c>
      <c r="X164" s="42">
        <v>300</v>
      </c>
      <c r="Y164" s="32"/>
      <c r="Z164" s="42">
        <v>500</v>
      </c>
      <c r="AA164" s="42">
        <v>500</v>
      </c>
      <c r="AB164" s="42">
        <v>500</v>
      </c>
      <c r="AC164" s="42">
        <v>500</v>
      </c>
      <c r="AD164" s="42">
        <v>500</v>
      </c>
      <c r="AE164" s="42">
        <v>500</v>
      </c>
      <c r="AF164" s="42">
        <v>500</v>
      </c>
      <c r="AG164" s="42">
        <v>500</v>
      </c>
      <c r="AH164" s="42">
        <v>500</v>
      </c>
      <c r="AI164" s="42">
        <v>500</v>
      </c>
      <c r="AJ164" s="42">
        <v>500</v>
      </c>
      <c r="AK164" s="32"/>
      <c r="AL164" s="42">
        <v>700</v>
      </c>
      <c r="AM164" s="42">
        <v>700</v>
      </c>
      <c r="AN164" s="42">
        <v>700</v>
      </c>
      <c r="AO164" s="42">
        <v>700</v>
      </c>
      <c r="AP164" s="42">
        <v>700</v>
      </c>
      <c r="AQ164" s="42">
        <v>700</v>
      </c>
      <c r="AR164" s="42">
        <v>700</v>
      </c>
      <c r="AS164" s="42">
        <v>700</v>
      </c>
      <c r="AT164" s="42">
        <v>700</v>
      </c>
      <c r="AU164" s="42">
        <v>700</v>
      </c>
      <c r="AV164" s="42">
        <v>700</v>
      </c>
      <c r="AW164" s="32"/>
      <c r="AX164" s="42">
        <v>812</v>
      </c>
      <c r="AY164" s="42">
        <v>900</v>
      </c>
      <c r="AZ164" s="42">
        <v>900</v>
      </c>
      <c r="BA164" s="42">
        <v>900</v>
      </c>
      <c r="BB164" s="42">
        <v>864</v>
      </c>
      <c r="BC164" s="42">
        <v>854</v>
      </c>
      <c r="BD164" s="42">
        <v>900</v>
      </c>
      <c r="BE164" s="42">
        <v>900</v>
      </c>
      <c r="BF164" s="42">
        <v>900</v>
      </c>
      <c r="BG164" s="42">
        <v>900</v>
      </c>
      <c r="BH164" s="42">
        <v>812</v>
      </c>
    </row>
    <row r="165" spans="1:60" ht="14" hidden="1" customHeight="1" x14ac:dyDescent="0.2">
      <c r="A165" s="42">
        <v>33</v>
      </c>
      <c r="B165" s="42">
        <v>100</v>
      </c>
      <c r="C165" s="42">
        <v>100</v>
      </c>
      <c r="D165" s="42">
        <v>100</v>
      </c>
      <c r="E165" s="42">
        <v>100</v>
      </c>
      <c r="F165" s="42">
        <v>100</v>
      </c>
      <c r="G165" s="42">
        <v>100</v>
      </c>
      <c r="H165" s="42">
        <v>100</v>
      </c>
      <c r="I165" s="42">
        <v>100</v>
      </c>
      <c r="J165" s="42">
        <v>100</v>
      </c>
      <c r="K165" s="42">
        <v>100</v>
      </c>
      <c r="L165" s="42">
        <v>100</v>
      </c>
      <c r="M165" s="32"/>
      <c r="N165" s="42">
        <v>300</v>
      </c>
      <c r="O165" s="42">
        <v>300</v>
      </c>
      <c r="P165" s="42">
        <v>300</v>
      </c>
      <c r="Q165" s="42">
        <v>300</v>
      </c>
      <c r="R165" s="42">
        <v>300</v>
      </c>
      <c r="S165" s="42">
        <v>300</v>
      </c>
      <c r="T165" s="42">
        <v>300</v>
      </c>
      <c r="U165" s="42">
        <v>300</v>
      </c>
      <c r="V165" s="42">
        <v>300</v>
      </c>
      <c r="W165" s="42">
        <v>300</v>
      </c>
      <c r="X165" s="42">
        <v>300</v>
      </c>
      <c r="Y165" s="32"/>
      <c r="Z165" s="42">
        <v>500</v>
      </c>
      <c r="AA165" s="42">
        <v>500</v>
      </c>
      <c r="AB165" s="42">
        <v>500</v>
      </c>
      <c r="AC165" s="42">
        <v>500</v>
      </c>
      <c r="AD165" s="42">
        <v>500</v>
      </c>
      <c r="AE165" s="42">
        <v>500</v>
      </c>
      <c r="AF165" s="42">
        <v>500</v>
      </c>
      <c r="AG165" s="42">
        <v>500</v>
      </c>
      <c r="AH165" s="42">
        <v>500</v>
      </c>
      <c r="AI165" s="42">
        <v>500</v>
      </c>
      <c r="AJ165" s="42">
        <v>500</v>
      </c>
      <c r="AK165" s="32"/>
      <c r="AL165" s="42">
        <v>700</v>
      </c>
      <c r="AM165" s="42">
        <v>700</v>
      </c>
      <c r="AN165" s="42">
        <v>700</v>
      </c>
      <c r="AO165" s="42">
        <v>700</v>
      </c>
      <c r="AP165" s="42">
        <v>700</v>
      </c>
      <c r="AQ165" s="42">
        <v>700</v>
      </c>
      <c r="AR165" s="42">
        <v>700</v>
      </c>
      <c r="AS165" s="42">
        <v>700</v>
      </c>
      <c r="AT165" s="42">
        <v>700</v>
      </c>
      <c r="AU165" s="42">
        <v>700</v>
      </c>
      <c r="AV165" s="42">
        <v>700</v>
      </c>
      <c r="AW165" s="32"/>
      <c r="AX165" s="42">
        <v>1018</v>
      </c>
      <c r="AY165" s="42">
        <v>900</v>
      </c>
      <c r="AZ165" s="42">
        <v>900</v>
      </c>
      <c r="BA165" s="42">
        <v>900</v>
      </c>
      <c r="BB165" s="42">
        <v>775</v>
      </c>
      <c r="BC165" s="42">
        <v>933</v>
      </c>
      <c r="BD165" s="42">
        <v>900</v>
      </c>
      <c r="BE165" s="42">
        <v>900</v>
      </c>
      <c r="BF165" s="42">
        <v>900</v>
      </c>
      <c r="BG165" s="42">
        <v>900</v>
      </c>
      <c r="BH165" s="42">
        <v>1018</v>
      </c>
    </row>
    <row r="166" spans="1:60" ht="14" hidden="1" customHeight="1" x14ac:dyDescent="0.2">
      <c r="A166" s="43">
        <v>34</v>
      </c>
      <c r="B166" s="42">
        <v>100</v>
      </c>
      <c r="C166" s="42">
        <v>100</v>
      </c>
      <c r="D166" s="42">
        <v>100</v>
      </c>
      <c r="E166" s="42">
        <v>100</v>
      </c>
      <c r="F166" s="42">
        <v>100</v>
      </c>
      <c r="G166" s="42">
        <v>100</v>
      </c>
      <c r="H166" s="42">
        <v>100</v>
      </c>
      <c r="I166" s="42">
        <v>100</v>
      </c>
      <c r="J166" s="42">
        <v>100</v>
      </c>
      <c r="K166" s="42">
        <v>100</v>
      </c>
      <c r="L166" s="42">
        <v>100</v>
      </c>
      <c r="M166" s="32"/>
      <c r="N166" s="42">
        <v>300</v>
      </c>
      <c r="O166" s="42">
        <v>300</v>
      </c>
      <c r="P166" s="42">
        <v>300</v>
      </c>
      <c r="Q166" s="42">
        <v>300</v>
      </c>
      <c r="R166" s="42">
        <v>300</v>
      </c>
      <c r="S166" s="42">
        <v>300</v>
      </c>
      <c r="T166" s="42">
        <v>300</v>
      </c>
      <c r="U166" s="42">
        <v>300</v>
      </c>
      <c r="V166" s="42">
        <v>300</v>
      </c>
      <c r="W166" s="42">
        <v>300</v>
      </c>
      <c r="X166" s="42">
        <v>300</v>
      </c>
      <c r="Y166" s="32"/>
      <c r="Z166" s="42">
        <v>500</v>
      </c>
      <c r="AA166" s="42">
        <v>500</v>
      </c>
      <c r="AB166" s="42">
        <v>500</v>
      </c>
      <c r="AC166" s="42">
        <v>500</v>
      </c>
      <c r="AD166" s="42">
        <v>500</v>
      </c>
      <c r="AE166" s="42">
        <v>500</v>
      </c>
      <c r="AF166" s="42">
        <v>500</v>
      </c>
      <c r="AG166" s="42">
        <v>500</v>
      </c>
      <c r="AH166" s="42">
        <v>500</v>
      </c>
      <c r="AI166" s="42">
        <v>500</v>
      </c>
      <c r="AJ166" s="42">
        <v>500</v>
      </c>
      <c r="AK166" s="32"/>
      <c r="AL166" s="42">
        <v>700</v>
      </c>
      <c r="AM166" s="42">
        <v>700</v>
      </c>
      <c r="AN166" s="42">
        <v>700</v>
      </c>
      <c r="AO166" s="42">
        <v>700</v>
      </c>
      <c r="AP166" s="42">
        <v>700</v>
      </c>
      <c r="AQ166" s="42">
        <v>700</v>
      </c>
      <c r="AR166" s="42">
        <v>700</v>
      </c>
      <c r="AS166" s="42">
        <v>700</v>
      </c>
      <c r="AT166" s="42">
        <v>700</v>
      </c>
      <c r="AU166" s="42">
        <v>700</v>
      </c>
      <c r="AV166" s="42">
        <v>700</v>
      </c>
      <c r="AW166" s="32"/>
      <c r="AX166" s="42">
        <v>900</v>
      </c>
      <c r="AY166" s="42">
        <v>900</v>
      </c>
      <c r="AZ166" s="42">
        <v>900</v>
      </c>
      <c r="BA166" s="42">
        <v>900</v>
      </c>
      <c r="BB166" s="42">
        <v>856</v>
      </c>
      <c r="BC166" s="42">
        <v>1066</v>
      </c>
      <c r="BD166" s="42">
        <v>900</v>
      </c>
      <c r="BE166" s="42">
        <v>900</v>
      </c>
      <c r="BF166" s="42">
        <v>727</v>
      </c>
      <c r="BG166" s="42">
        <v>900</v>
      </c>
      <c r="BH166" s="42">
        <v>900</v>
      </c>
    </row>
    <row r="167" spans="1:60" ht="14" hidden="1" customHeight="1" x14ac:dyDescent="0.2">
      <c r="A167" s="42">
        <v>35</v>
      </c>
      <c r="B167" s="42">
        <v>100</v>
      </c>
      <c r="C167" s="42">
        <v>100</v>
      </c>
      <c r="D167" s="42">
        <v>100</v>
      </c>
      <c r="E167" s="42">
        <v>100</v>
      </c>
      <c r="F167" s="42">
        <v>100</v>
      </c>
      <c r="G167" s="42">
        <v>100</v>
      </c>
      <c r="H167" s="42">
        <v>100</v>
      </c>
      <c r="I167" s="42">
        <v>100</v>
      </c>
      <c r="J167" s="42">
        <v>100</v>
      </c>
      <c r="K167" s="42">
        <v>100</v>
      </c>
      <c r="L167" s="42">
        <v>100</v>
      </c>
      <c r="M167" s="32"/>
      <c r="N167" s="42">
        <v>300</v>
      </c>
      <c r="O167" s="42">
        <v>300</v>
      </c>
      <c r="P167" s="42">
        <v>300</v>
      </c>
      <c r="Q167" s="42">
        <v>300</v>
      </c>
      <c r="R167" s="42">
        <v>300</v>
      </c>
      <c r="S167" s="42">
        <v>300</v>
      </c>
      <c r="T167" s="42">
        <v>300</v>
      </c>
      <c r="U167" s="42">
        <v>300</v>
      </c>
      <c r="V167" s="42">
        <v>300</v>
      </c>
      <c r="W167" s="42">
        <v>300</v>
      </c>
      <c r="X167" s="42">
        <v>300</v>
      </c>
      <c r="Y167" s="32"/>
      <c r="Z167" s="42">
        <v>500</v>
      </c>
      <c r="AA167" s="42">
        <v>500</v>
      </c>
      <c r="AB167" s="42">
        <v>500</v>
      </c>
      <c r="AC167" s="42">
        <v>500</v>
      </c>
      <c r="AD167" s="42">
        <v>500</v>
      </c>
      <c r="AE167" s="42">
        <v>500</v>
      </c>
      <c r="AF167" s="42">
        <v>500</v>
      </c>
      <c r="AG167" s="42">
        <v>500</v>
      </c>
      <c r="AH167" s="42">
        <v>500</v>
      </c>
      <c r="AI167" s="42">
        <v>500</v>
      </c>
      <c r="AJ167" s="42">
        <v>500</v>
      </c>
      <c r="AK167" s="32"/>
      <c r="AL167" s="42">
        <v>700</v>
      </c>
      <c r="AM167" s="42">
        <v>700</v>
      </c>
      <c r="AN167" s="42">
        <v>700</v>
      </c>
      <c r="AO167" s="42">
        <v>700</v>
      </c>
      <c r="AP167" s="42">
        <v>700</v>
      </c>
      <c r="AQ167" s="42">
        <v>700</v>
      </c>
      <c r="AR167" s="42">
        <v>700</v>
      </c>
      <c r="AS167" s="42">
        <v>700</v>
      </c>
      <c r="AT167" s="42">
        <v>700</v>
      </c>
      <c r="AU167" s="42">
        <v>700</v>
      </c>
      <c r="AV167" s="42">
        <v>700</v>
      </c>
      <c r="AW167" s="32"/>
      <c r="AX167" s="42">
        <v>900</v>
      </c>
      <c r="AY167" s="42">
        <v>900</v>
      </c>
      <c r="AZ167" s="42">
        <v>900</v>
      </c>
      <c r="BA167" s="42">
        <v>900</v>
      </c>
      <c r="BB167" s="42">
        <v>779</v>
      </c>
      <c r="BC167" s="42">
        <v>853</v>
      </c>
      <c r="BD167" s="42">
        <v>900</v>
      </c>
      <c r="BE167" s="42">
        <v>900</v>
      </c>
      <c r="BF167" s="42">
        <v>741</v>
      </c>
      <c r="BG167" s="42">
        <v>900</v>
      </c>
      <c r="BH167" s="42">
        <v>900</v>
      </c>
    </row>
    <row r="168" spans="1:60" ht="14" hidden="1" customHeight="1" x14ac:dyDescent="0.2">
      <c r="A168" s="42">
        <v>36</v>
      </c>
      <c r="B168" s="42">
        <v>100</v>
      </c>
      <c r="C168" s="42">
        <v>100</v>
      </c>
      <c r="D168" s="42">
        <v>100</v>
      </c>
      <c r="E168" s="42">
        <v>100</v>
      </c>
      <c r="F168" s="42">
        <v>100</v>
      </c>
      <c r="G168" s="42">
        <v>100</v>
      </c>
      <c r="H168" s="42">
        <v>100</v>
      </c>
      <c r="I168" s="42">
        <v>100</v>
      </c>
      <c r="J168" s="42">
        <v>100</v>
      </c>
      <c r="K168" s="42">
        <v>100</v>
      </c>
      <c r="L168" s="42">
        <v>100</v>
      </c>
      <c r="M168" s="32"/>
      <c r="N168" s="42">
        <v>300</v>
      </c>
      <c r="O168" s="42">
        <v>300</v>
      </c>
      <c r="P168" s="42">
        <v>300</v>
      </c>
      <c r="Q168" s="42">
        <v>300</v>
      </c>
      <c r="R168" s="42">
        <v>300</v>
      </c>
      <c r="S168" s="42">
        <v>300</v>
      </c>
      <c r="T168" s="42">
        <v>300</v>
      </c>
      <c r="U168" s="42">
        <v>300</v>
      </c>
      <c r="V168" s="42">
        <v>300</v>
      </c>
      <c r="W168" s="42">
        <v>300</v>
      </c>
      <c r="X168" s="42">
        <v>300</v>
      </c>
      <c r="Y168" s="32"/>
      <c r="Z168" s="42">
        <v>500</v>
      </c>
      <c r="AA168" s="42">
        <v>500</v>
      </c>
      <c r="AB168" s="42">
        <v>500</v>
      </c>
      <c r="AC168" s="42">
        <v>500</v>
      </c>
      <c r="AD168" s="42">
        <v>500</v>
      </c>
      <c r="AE168" s="42">
        <v>500</v>
      </c>
      <c r="AF168" s="42">
        <v>500</v>
      </c>
      <c r="AG168" s="42">
        <v>500</v>
      </c>
      <c r="AH168" s="42">
        <v>500</v>
      </c>
      <c r="AI168" s="42">
        <v>500</v>
      </c>
      <c r="AJ168" s="42">
        <v>500</v>
      </c>
      <c r="AK168" s="32"/>
      <c r="AL168" s="42">
        <v>700</v>
      </c>
      <c r="AM168" s="42">
        <v>700</v>
      </c>
      <c r="AN168" s="42">
        <v>700</v>
      </c>
      <c r="AO168" s="42">
        <v>700</v>
      </c>
      <c r="AP168" s="42">
        <v>700</v>
      </c>
      <c r="AQ168" s="42">
        <v>700</v>
      </c>
      <c r="AR168" s="42">
        <v>700</v>
      </c>
      <c r="AS168" s="42">
        <v>700</v>
      </c>
      <c r="AT168" s="42">
        <v>700</v>
      </c>
      <c r="AU168" s="42">
        <v>700</v>
      </c>
      <c r="AV168" s="42">
        <v>700</v>
      </c>
      <c r="AW168" s="32"/>
      <c r="AX168" s="42">
        <v>900</v>
      </c>
      <c r="AY168" s="42">
        <v>900</v>
      </c>
      <c r="AZ168" s="42">
        <v>900</v>
      </c>
      <c r="BA168" s="42">
        <v>900</v>
      </c>
      <c r="BB168" s="42">
        <v>838</v>
      </c>
      <c r="BC168" s="42">
        <v>942</v>
      </c>
      <c r="BD168" s="42">
        <v>900</v>
      </c>
      <c r="BE168" s="42">
        <v>900</v>
      </c>
      <c r="BF168" s="42">
        <v>1082</v>
      </c>
      <c r="BG168" s="42">
        <v>900</v>
      </c>
      <c r="BH168" s="42">
        <v>900</v>
      </c>
    </row>
    <row r="169" spans="1:60" ht="14" hidden="1" customHeight="1" x14ac:dyDescent="0.2">
      <c r="A169" s="43">
        <v>37</v>
      </c>
      <c r="B169" s="42">
        <v>100</v>
      </c>
      <c r="C169" s="42">
        <v>100</v>
      </c>
      <c r="D169" s="42">
        <v>100</v>
      </c>
      <c r="E169" s="42">
        <v>100</v>
      </c>
      <c r="F169" s="42">
        <v>100</v>
      </c>
      <c r="G169" s="42">
        <v>100</v>
      </c>
      <c r="H169" s="42">
        <v>100</v>
      </c>
      <c r="I169" s="42">
        <v>100</v>
      </c>
      <c r="J169" s="42">
        <v>100</v>
      </c>
      <c r="K169" s="42">
        <v>100</v>
      </c>
      <c r="L169" s="42">
        <v>100</v>
      </c>
      <c r="M169" s="32"/>
      <c r="N169" s="42">
        <v>300</v>
      </c>
      <c r="O169" s="42">
        <v>300</v>
      </c>
      <c r="P169" s="42">
        <v>300</v>
      </c>
      <c r="Q169" s="42">
        <v>300</v>
      </c>
      <c r="R169" s="42">
        <v>300</v>
      </c>
      <c r="S169" s="42">
        <v>300</v>
      </c>
      <c r="T169" s="42">
        <v>300</v>
      </c>
      <c r="U169" s="42">
        <v>300</v>
      </c>
      <c r="V169" s="42">
        <v>300</v>
      </c>
      <c r="W169" s="42">
        <v>300</v>
      </c>
      <c r="X169" s="42">
        <v>300</v>
      </c>
      <c r="Y169" s="32"/>
      <c r="Z169" s="42">
        <v>500</v>
      </c>
      <c r="AA169" s="42">
        <v>500</v>
      </c>
      <c r="AB169" s="42">
        <v>500</v>
      </c>
      <c r="AC169" s="42">
        <v>500</v>
      </c>
      <c r="AD169" s="42">
        <v>500</v>
      </c>
      <c r="AE169" s="42">
        <v>500</v>
      </c>
      <c r="AF169" s="42">
        <v>500</v>
      </c>
      <c r="AG169" s="42">
        <v>500</v>
      </c>
      <c r="AH169" s="42">
        <v>500</v>
      </c>
      <c r="AI169" s="42">
        <v>500</v>
      </c>
      <c r="AJ169" s="42">
        <v>500</v>
      </c>
      <c r="AK169" s="32"/>
      <c r="AL169" s="42">
        <v>700</v>
      </c>
      <c r="AM169" s="42">
        <v>700</v>
      </c>
      <c r="AN169" s="42">
        <v>700</v>
      </c>
      <c r="AO169" s="42">
        <v>700</v>
      </c>
      <c r="AP169" s="42">
        <v>700</v>
      </c>
      <c r="AQ169" s="42">
        <v>700</v>
      </c>
      <c r="AR169" s="42">
        <v>700</v>
      </c>
      <c r="AS169" s="42">
        <v>700</v>
      </c>
      <c r="AT169" s="42">
        <v>700</v>
      </c>
      <c r="AU169" s="42">
        <v>700</v>
      </c>
      <c r="AV169" s="42">
        <v>700</v>
      </c>
      <c r="AW169" s="32"/>
      <c r="AX169" s="42">
        <v>900</v>
      </c>
      <c r="AY169" s="42">
        <v>900</v>
      </c>
      <c r="AZ169" s="42">
        <v>900</v>
      </c>
      <c r="BA169" s="42">
        <v>900</v>
      </c>
      <c r="BB169" s="42">
        <v>1085</v>
      </c>
      <c r="BC169" s="42">
        <v>905</v>
      </c>
      <c r="BD169" s="42">
        <v>900</v>
      </c>
      <c r="BE169" s="42">
        <v>900</v>
      </c>
      <c r="BF169" s="42">
        <v>1050</v>
      </c>
      <c r="BG169" s="42">
        <v>900</v>
      </c>
      <c r="BH169" s="42">
        <v>900</v>
      </c>
    </row>
    <row r="170" spans="1:60" ht="14" hidden="1" customHeight="1" x14ac:dyDescent="0.2">
      <c r="A170" s="42">
        <v>38</v>
      </c>
      <c r="B170" s="42">
        <v>100</v>
      </c>
      <c r="C170" s="42">
        <v>100</v>
      </c>
      <c r="D170" s="42">
        <v>100</v>
      </c>
      <c r="E170" s="42">
        <v>100</v>
      </c>
      <c r="F170" s="42">
        <v>100</v>
      </c>
      <c r="G170" s="42">
        <v>100</v>
      </c>
      <c r="H170" s="42">
        <v>100</v>
      </c>
      <c r="I170" s="42">
        <v>100</v>
      </c>
      <c r="J170" s="42">
        <v>100</v>
      </c>
      <c r="K170" s="42">
        <v>100</v>
      </c>
      <c r="L170" s="42">
        <v>100</v>
      </c>
      <c r="M170" s="32"/>
      <c r="N170" s="42">
        <v>300</v>
      </c>
      <c r="O170" s="42">
        <v>300</v>
      </c>
      <c r="P170" s="42">
        <v>300</v>
      </c>
      <c r="Q170" s="42">
        <v>300</v>
      </c>
      <c r="R170" s="42">
        <v>300</v>
      </c>
      <c r="S170" s="42">
        <v>300</v>
      </c>
      <c r="T170" s="42">
        <v>300</v>
      </c>
      <c r="U170" s="42">
        <v>300</v>
      </c>
      <c r="V170" s="42">
        <v>300</v>
      </c>
      <c r="W170" s="42">
        <v>300</v>
      </c>
      <c r="X170" s="42">
        <v>300</v>
      </c>
      <c r="Y170" s="32"/>
      <c r="Z170" s="42">
        <v>500</v>
      </c>
      <c r="AA170" s="42">
        <v>500</v>
      </c>
      <c r="AB170" s="42">
        <v>500</v>
      </c>
      <c r="AC170" s="42">
        <v>500</v>
      </c>
      <c r="AD170" s="42">
        <v>500</v>
      </c>
      <c r="AE170" s="42">
        <v>500</v>
      </c>
      <c r="AF170" s="42">
        <v>500</v>
      </c>
      <c r="AG170" s="42">
        <v>500</v>
      </c>
      <c r="AH170" s="42">
        <v>500</v>
      </c>
      <c r="AI170" s="42">
        <v>500</v>
      </c>
      <c r="AJ170" s="42">
        <v>500</v>
      </c>
      <c r="AK170" s="32"/>
      <c r="AL170" s="42">
        <v>700</v>
      </c>
      <c r="AM170" s="42">
        <v>700</v>
      </c>
      <c r="AN170" s="42">
        <v>700</v>
      </c>
      <c r="AO170" s="42">
        <v>700</v>
      </c>
      <c r="AP170" s="42">
        <v>700</v>
      </c>
      <c r="AQ170" s="42">
        <v>700</v>
      </c>
      <c r="AR170" s="42">
        <v>700</v>
      </c>
      <c r="AS170" s="42">
        <v>700</v>
      </c>
      <c r="AT170" s="42">
        <v>700</v>
      </c>
      <c r="AU170" s="42">
        <v>700</v>
      </c>
      <c r="AV170" s="42">
        <v>700</v>
      </c>
      <c r="AW170" s="32"/>
      <c r="AX170" s="42">
        <v>900</v>
      </c>
      <c r="AY170" s="42">
        <v>900</v>
      </c>
      <c r="AZ170" s="42">
        <v>900</v>
      </c>
      <c r="BA170" s="42">
        <v>900</v>
      </c>
      <c r="BB170" s="42">
        <v>1040</v>
      </c>
      <c r="BC170" s="42">
        <v>900</v>
      </c>
      <c r="BD170" s="42">
        <v>900</v>
      </c>
      <c r="BE170" s="42">
        <v>900</v>
      </c>
      <c r="BF170" s="42">
        <v>900</v>
      </c>
      <c r="BG170" s="42">
        <v>900</v>
      </c>
      <c r="BH170" s="42">
        <v>900</v>
      </c>
    </row>
    <row r="171" spans="1:60" ht="14" hidden="1" customHeight="1" x14ac:dyDescent="0.2">
      <c r="A171" s="42">
        <v>39</v>
      </c>
      <c r="B171" s="42">
        <v>100</v>
      </c>
      <c r="C171" s="42">
        <v>100</v>
      </c>
      <c r="D171" s="42">
        <v>100</v>
      </c>
      <c r="E171" s="42">
        <v>100</v>
      </c>
      <c r="F171" s="42">
        <v>100</v>
      </c>
      <c r="G171" s="42">
        <v>100</v>
      </c>
      <c r="H171" s="42">
        <v>100</v>
      </c>
      <c r="I171" s="42">
        <v>100</v>
      </c>
      <c r="J171" s="42">
        <v>100</v>
      </c>
      <c r="K171" s="42">
        <v>100</v>
      </c>
      <c r="L171" s="42">
        <v>100</v>
      </c>
      <c r="M171" s="32"/>
      <c r="N171" s="42">
        <v>300</v>
      </c>
      <c r="O171" s="42">
        <v>300</v>
      </c>
      <c r="P171" s="42">
        <v>300</v>
      </c>
      <c r="Q171" s="42">
        <v>300</v>
      </c>
      <c r="R171" s="42">
        <v>300</v>
      </c>
      <c r="S171" s="42">
        <v>300</v>
      </c>
      <c r="T171" s="42">
        <v>300</v>
      </c>
      <c r="U171" s="42">
        <v>300</v>
      </c>
      <c r="V171" s="42">
        <v>300</v>
      </c>
      <c r="W171" s="42">
        <v>300</v>
      </c>
      <c r="X171" s="42">
        <v>300</v>
      </c>
      <c r="Y171" s="32"/>
      <c r="Z171" s="42">
        <v>500</v>
      </c>
      <c r="AA171" s="42">
        <v>500</v>
      </c>
      <c r="AB171" s="42">
        <v>500</v>
      </c>
      <c r="AC171" s="42">
        <v>500</v>
      </c>
      <c r="AD171" s="42">
        <v>500</v>
      </c>
      <c r="AE171" s="42">
        <v>500</v>
      </c>
      <c r="AF171" s="42">
        <v>500</v>
      </c>
      <c r="AG171" s="42">
        <v>500</v>
      </c>
      <c r="AH171" s="42">
        <v>500</v>
      </c>
      <c r="AI171" s="42">
        <v>500</v>
      </c>
      <c r="AJ171" s="42">
        <v>500</v>
      </c>
      <c r="AK171" s="32"/>
      <c r="AL171" s="42">
        <v>700</v>
      </c>
      <c r="AM171" s="42">
        <v>700</v>
      </c>
      <c r="AN171" s="42">
        <v>700</v>
      </c>
      <c r="AO171" s="42">
        <v>700</v>
      </c>
      <c r="AP171" s="42">
        <v>700</v>
      </c>
      <c r="AQ171" s="42">
        <v>700</v>
      </c>
      <c r="AR171" s="42">
        <v>700</v>
      </c>
      <c r="AS171" s="42">
        <v>700</v>
      </c>
      <c r="AT171" s="42">
        <v>700</v>
      </c>
      <c r="AU171" s="42">
        <v>700</v>
      </c>
      <c r="AV171" s="42">
        <v>700</v>
      </c>
      <c r="AW171" s="32"/>
      <c r="AX171" s="42">
        <v>900</v>
      </c>
      <c r="AY171" s="42">
        <v>900</v>
      </c>
      <c r="AZ171" s="42">
        <v>900</v>
      </c>
      <c r="BA171" s="42">
        <v>900</v>
      </c>
      <c r="BB171" s="42">
        <v>1080</v>
      </c>
      <c r="BC171" s="42">
        <v>900</v>
      </c>
      <c r="BD171" s="42">
        <v>900</v>
      </c>
      <c r="BE171" s="42">
        <v>900</v>
      </c>
      <c r="BF171" s="42">
        <v>900</v>
      </c>
      <c r="BG171" s="42">
        <v>887</v>
      </c>
      <c r="BH171" s="42">
        <v>900</v>
      </c>
    </row>
    <row r="172" spans="1:60" ht="14" hidden="1" customHeight="1" x14ac:dyDescent="0.2">
      <c r="A172" s="43">
        <v>40</v>
      </c>
      <c r="B172" s="42">
        <v>100</v>
      </c>
      <c r="C172" s="42">
        <v>100</v>
      </c>
      <c r="D172" s="42">
        <v>100</v>
      </c>
      <c r="E172" s="42">
        <v>100</v>
      </c>
      <c r="F172" s="42">
        <v>100</v>
      </c>
      <c r="G172" s="42">
        <v>100</v>
      </c>
      <c r="H172" s="42">
        <v>100</v>
      </c>
      <c r="I172" s="42">
        <v>100</v>
      </c>
      <c r="J172" s="42">
        <v>100</v>
      </c>
      <c r="K172" s="42">
        <v>100</v>
      </c>
      <c r="L172" s="42">
        <v>100</v>
      </c>
      <c r="M172" s="32"/>
      <c r="N172" s="42">
        <v>300</v>
      </c>
      <c r="O172" s="42">
        <v>300</v>
      </c>
      <c r="P172" s="42">
        <v>300</v>
      </c>
      <c r="Q172" s="42">
        <v>300</v>
      </c>
      <c r="R172" s="42">
        <v>300</v>
      </c>
      <c r="S172" s="42">
        <v>300</v>
      </c>
      <c r="T172" s="42">
        <v>300</v>
      </c>
      <c r="U172" s="42">
        <v>300</v>
      </c>
      <c r="V172" s="42">
        <v>300</v>
      </c>
      <c r="W172" s="42">
        <v>300</v>
      </c>
      <c r="X172" s="42">
        <v>300</v>
      </c>
      <c r="Y172" s="32"/>
      <c r="Z172" s="42">
        <v>500</v>
      </c>
      <c r="AA172" s="42">
        <v>500</v>
      </c>
      <c r="AB172" s="42">
        <v>500</v>
      </c>
      <c r="AC172" s="42">
        <v>500</v>
      </c>
      <c r="AD172" s="42">
        <v>500</v>
      </c>
      <c r="AE172" s="42">
        <v>500</v>
      </c>
      <c r="AF172" s="42">
        <v>500</v>
      </c>
      <c r="AG172" s="42">
        <v>500</v>
      </c>
      <c r="AH172" s="42">
        <v>500</v>
      </c>
      <c r="AI172" s="42">
        <v>500</v>
      </c>
      <c r="AJ172" s="42">
        <v>500</v>
      </c>
      <c r="AK172" s="32"/>
      <c r="AL172" s="42">
        <v>700</v>
      </c>
      <c r="AM172" s="42">
        <v>700</v>
      </c>
      <c r="AN172" s="42">
        <v>700</v>
      </c>
      <c r="AO172" s="42">
        <v>700</v>
      </c>
      <c r="AP172" s="42">
        <v>700</v>
      </c>
      <c r="AQ172" s="42">
        <v>700</v>
      </c>
      <c r="AR172" s="42">
        <v>700</v>
      </c>
      <c r="AS172" s="42">
        <v>700</v>
      </c>
      <c r="AT172" s="42">
        <v>700</v>
      </c>
      <c r="AU172" s="42">
        <v>700</v>
      </c>
      <c r="AV172" s="42">
        <v>700</v>
      </c>
      <c r="AW172" s="32"/>
      <c r="AX172" s="42">
        <v>900</v>
      </c>
      <c r="AY172" s="42">
        <v>900</v>
      </c>
      <c r="AZ172" s="42">
        <v>900</v>
      </c>
      <c r="BA172" s="42">
        <v>900</v>
      </c>
      <c r="BB172" s="42">
        <v>1056</v>
      </c>
      <c r="BC172" s="42">
        <v>900</v>
      </c>
      <c r="BD172" s="42">
        <v>900</v>
      </c>
      <c r="BE172" s="42">
        <v>900</v>
      </c>
      <c r="BF172" s="42">
        <v>900</v>
      </c>
      <c r="BG172" s="42">
        <v>912</v>
      </c>
      <c r="BH172" s="42">
        <v>900</v>
      </c>
    </row>
    <row r="173" spans="1:60" ht="14" hidden="1" customHeight="1" x14ac:dyDescent="0.2">
      <c r="A173" s="42">
        <v>41</v>
      </c>
      <c r="B173" s="42">
        <v>100</v>
      </c>
      <c r="C173" s="42">
        <v>100</v>
      </c>
      <c r="D173" s="42">
        <v>100</v>
      </c>
      <c r="E173" s="42">
        <v>100</v>
      </c>
      <c r="F173" s="42">
        <v>100</v>
      </c>
      <c r="G173" s="42">
        <v>100</v>
      </c>
      <c r="H173" s="42">
        <v>100</v>
      </c>
      <c r="I173" s="42">
        <v>100</v>
      </c>
      <c r="J173" s="42">
        <v>100</v>
      </c>
      <c r="K173" s="42">
        <v>100</v>
      </c>
      <c r="L173" s="42">
        <v>100</v>
      </c>
      <c r="M173" s="32"/>
      <c r="N173" s="42">
        <v>300</v>
      </c>
      <c r="O173" s="42">
        <v>300</v>
      </c>
      <c r="P173" s="42">
        <v>300</v>
      </c>
      <c r="Q173" s="42">
        <v>300</v>
      </c>
      <c r="R173" s="42">
        <v>300</v>
      </c>
      <c r="S173" s="42">
        <v>300</v>
      </c>
      <c r="T173" s="42">
        <v>300</v>
      </c>
      <c r="U173" s="42">
        <v>300</v>
      </c>
      <c r="V173" s="42">
        <v>300</v>
      </c>
      <c r="W173" s="42">
        <v>300</v>
      </c>
      <c r="X173" s="42">
        <v>300</v>
      </c>
      <c r="Y173" s="32"/>
      <c r="Z173" s="42">
        <v>500</v>
      </c>
      <c r="AA173" s="42">
        <v>500</v>
      </c>
      <c r="AB173" s="42">
        <v>500</v>
      </c>
      <c r="AC173" s="42">
        <v>500</v>
      </c>
      <c r="AD173" s="42">
        <v>500</v>
      </c>
      <c r="AE173" s="42">
        <v>500</v>
      </c>
      <c r="AF173" s="42">
        <v>500</v>
      </c>
      <c r="AG173" s="42">
        <v>500</v>
      </c>
      <c r="AH173" s="42">
        <v>500</v>
      </c>
      <c r="AI173" s="42">
        <v>500</v>
      </c>
      <c r="AJ173" s="42">
        <v>500</v>
      </c>
      <c r="AK173" s="32"/>
      <c r="AL173" s="42">
        <v>700</v>
      </c>
      <c r="AM173" s="42">
        <v>700</v>
      </c>
      <c r="AN173" s="42">
        <v>700</v>
      </c>
      <c r="AO173" s="42">
        <v>700</v>
      </c>
      <c r="AP173" s="42">
        <v>700</v>
      </c>
      <c r="AQ173" s="42">
        <v>700</v>
      </c>
      <c r="AR173" s="42">
        <v>700</v>
      </c>
      <c r="AS173" s="42">
        <v>700</v>
      </c>
      <c r="AT173" s="42">
        <v>700</v>
      </c>
      <c r="AU173" s="42">
        <v>700</v>
      </c>
      <c r="AV173" s="42">
        <v>700</v>
      </c>
      <c r="AW173" s="32"/>
      <c r="AX173" s="42">
        <v>900</v>
      </c>
      <c r="AY173" s="42">
        <v>900</v>
      </c>
      <c r="AZ173" s="42">
        <v>900</v>
      </c>
      <c r="BA173" s="42">
        <v>900</v>
      </c>
      <c r="BB173" s="42">
        <v>953</v>
      </c>
      <c r="BC173" s="42">
        <v>900</v>
      </c>
      <c r="BD173" s="42">
        <v>900</v>
      </c>
      <c r="BE173" s="42">
        <v>900</v>
      </c>
      <c r="BF173" s="42">
        <v>900</v>
      </c>
      <c r="BG173" s="42">
        <v>900</v>
      </c>
      <c r="BH173" s="42">
        <v>900</v>
      </c>
    </row>
    <row r="174" spans="1:60" ht="14" hidden="1" customHeight="1" x14ac:dyDescent="0.2">
      <c r="A174" s="42">
        <v>42</v>
      </c>
      <c r="B174" s="42">
        <v>100</v>
      </c>
      <c r="C174" s="42">
        <v>100</v>
      </c>
      <c r="D174" s="42">
        <v>100</v>
      </c>
      <c r="E174" s="42">
        <v>100</v>
      </c>
      <c r="F174" s="42">
        <v>100</v>
      </c>
      <c r="G174" s="42">
        <v>100</v>
      </c>
      <c r="H174" s="42">
        <v>100</v>
      </c>
      <c r="I174" s="42">
        <v>100</v>
      </c>
      <c r="J174" s="42">
        <v>100</v>
      </c>
      <c r="K174" s="42">
        <v>100</v>
      </c>
      <c r="L174" s="42">
        <v>100</v>
      </c>
      <c r="M174" s="32"/>
      <c r="N174" s="42">
        <v>300</v>
      </c>
      <c r="O174" s="42">
        <v>300</v>
      </c>
      <c r="P174" s="42">
        <v>300</v>
      </c>
      <c r="Q174" s="42">
        <v>300</v>
      </c>
      <c r="R174" s="42">
        <v>300</v>
      </c>
      <c r="S174" s="42">
        <v>300</v>
      </c>
      <c r="T174" s="42">
        <v>300</v>
      </c>
      <c r="U174" s="42">
        <v>300</v>
      </c>
      <c r="V174" s="42">
        <v>300</v>
      </c>
      <c r="W174" s="42">
        <v>300</v>
      </c>
      <c r="X174" s="42">
        <v>300</v>
      </c>
      <c r="Y174" s="32"/>
      <c r="Z174" s="42">
        <v>500</v>
      </c>
      <c r="AA174" s="42">
        <v>500</v>
      </c>
      <c r="AB174" s="42">
        <v>500</v>
      </c>
      <c r="AC174" s="42">
        <v>500</v>
      </c>
      <c r="AD174" s="42">
        <v>500</v>
      </c>
      <c r="AE174" s="42">
        <v>500</v>
      </c>
      <c r="AF174" s="42">
        <v>500</v>
      </c>
      <c r="AG174" s="42">
        <v>500</v>
      </c>
      <c r="AH174" s="42">
        <v>500</v>
      </c>
      <c r="AI174" s="42">
        <v>500</v>
      </c>
      <c r="AJ174" s="42">
        <v>500</v>
      </c>
      <c r="AK174" s="32"/>
      <c r="AL174" s="42">
        <v>700</v>
      </c>
      <c r="AM174" s="42">
        <v>700</v>
      </c>
      <c r="AN174" s="42">
        <v>700</v>
      </c>
      <c r="AO174" s="42">
        <v>700</v>
      </c>
      <c r="AP174" s="42">
        <v>700</v>
      </c>
      <c r="AQ174" s="42">
        <v>700</v>
      </c>
      <c r="AR174" s="42">
        <v>700</v>
      </c>
      <c r="AS174" s="42">
        <v>700</v>
      </c>
      <c r="AT174" s="42">
        <v>700</v>
      </c>
      <c r="AU174" s="42">
        <v>700</v>
      </c>
      <c r="AV174" s="42">
        <v>700</v>
      </c>
      <c r="AW174" s="32"/>
      <c r="AX174" s="42">
        <v>899</v>
      </c>
      <c r="AY174" s="42">
        <v>900</v>
      </c>
      <c r="AZ174" s="42">
        <v>900</v>
      </c>
      <c r="BA174" s="42">
        <v>900</v>
      </c>
      <c r="BB174" s="42">
        <v>900</v>
      </c>
      <c r="BC174" s="42">
        <v>900</v>
      </c>
      <c r="BD174" s="42">
        <v>900</v>
      </c>
      <c r="BE174" s="42">
        <v>900</v>
      </c>
      <c r="BF174" s="42">
        <v>900</v>
      </c>
      <c r="BG174" s="42">
        <v>900</v>
      </c>
      <c r="BH174" s="42">
        <v>899</v>
      </c>
    </row>
    <row r="175" spans="1:60" ht="14" hidden="1" customHeight="1" x14ac:dyDescent="0.2">
      <c r="A175" s="43">
        <v>43</v>
      </c>
      <c r="B175" s="42">
        <v>100</v>
      </c>
      <c r="C175" s="42">
        <v>100</v>
      </c>
      <c r="D175" s="42">
        <v>100</v>
      </c>
      <c r="E175" s="42">
        <v>100</v>
      </c>
      <c r="F175" s="42">
        <v>100</v>
      </c>
      <c r="G175" s="42">
        <v>100</v>
      </c>
      <c r="H175" s="42">
        <v>100</v>
      </c>
      <c r="I175" s="42">
        <v>100</v>
      </c>
      <c r="J175" s="42">
        <v>100</v>
      </c>
      <c r="K175" s="42">
        <v>100</v>
      </c>
      <c r="L175" s="42">
        <v>100</v>
      </c>
      <c r="M175" s="32"/>
      <c r="N175" s="42">
        <v>300</v>
      </c>
      <c r="O175" s="42">
        <v>300</v>
      </c>
      <c r="P175" s="42">
        <v>300</v>
      </c>
      <c r="Q175" s="42">
        <v>300</v>
      </c>
      <c r="R175" s="42">
        <v>300</v>
      </c>
      <c r="S175" s="42">
        <v>300</v>
      </c>
      <c r="T175" s="42">
        <v>300</v>
      </c>
      <c r="U175" s="42">
        <v>300</v>
      </c>
      <c r="V175" s="42">
        <v>300</v>
      </c>
      <c r="W175" s="42">
        <v>300</v>
      </c>
      <c r="X175" s="42">
        <v>300</v>
      </c>
      <c r="Y175" s="32"/>
      <c r="Z175" s="42">
        <v>500</v>
      </c>
      <c r="AA175" s="42">
        <v>500</v>
      </c>
      <c r="AB175" s="42">
        <v>500</v>
      </c>
      <c r="AC175" s="42">
        <v>500</v>
      </c>
      <c r="AD175" s="42">
        <v>500</v>
      </c>
      <c r="AE175" s="42">
        <v>500</v>
      </c>
      <c r="AF175" s="42">
        <v>500</v>
      </c>
      <c r="AG175" s="42">
        <v>500</v>
      </c>
      <c r="AH175" s="42">
        <v>500</v>
      </c>
      <c r="AI175" s="42">
        <v>500</v>
      </c>
      <c r="AJ175" s="42">
        <v>500</v>
      </c>
      <c r="AK175" s="32"/>
      <c r="AL175" s="42">
        <v>700</v>
      </c>
      <c r="AM175" s="42">
        <v>700</v>
      </c>
      <c r="AN175" s="42">
        <v>700</v>
      </c>
      <c r="AO175" s="42">
        <v>700</v>
      </c>
      <c r="AP175" s="42">
        <v>700</v>
      </c>
      <c r="AQ175" s="42">
        <v>700</v>
      </c>
      <c r="AR175" s="42">
        <v>700</v>
      </c>
      <c r="AS175" s="42">
        <v>700</v>
      </c>
      <c r="AT175" s="42">
        <v>700</v>
      </c>
      <c r="AU175" s="42">
        <v>700</v>
      </c>
      <c r="AV175" s="42">
        <v>700</v>
      </c>
      <c r="AW175" s="32"/>
      <c r="AX175" s="42">
        <v>901</v>
      </c>
      <c r="AY175" s="42">
        <v>900</v>
      </c>
      <c r="AZ175" s="42">
        <v>900</v>
      </c>
      <c r="BA175" s="42">
        <v>900</v>
      </c>
      <c r="BB175" s="42">
        <v>900</v>
      </c>
      <c r="BC175" s="42">
        <v>900</v>
      </c>
      <c r="BD175" s="42">
        <v>900</v>
      </c>
      <c r="BE175" s="42">
        <v>900</v>
      </c>
      <c r="BF175" s="42">
        <v>900</v>
      </c>
      <c r="BG175" s="42">
        <v>874</v>
      </c>
      <c r="BH175" s="42">
        <v>901</v>
      </c>
    </row>
    <row r="176" spans="1:60" ht="14" hidden="1" customHeight="1" x14ac:dyDescent="0.2">
      <c r="A176" s="42">
        <v>44</v>
      </c>
      <c r="B176" s="42">
        <v>100</v>
      </c>
      <c r="C176" s="42">
        <v>100</v>
      </c>
      <c r="D176" s="42">
        <v>100</v>
      </c>
      <c r="E176" s="42">
        <v>100</v>
      </c>
      <c r="F176" s="42">
        <v>100</v>
      </c>
      <c r="G176" s="42">
        <v>100</v>
      </c>
      <c r="H176" s="42">
        <v>100</v>
      </c>
      <c r="I176" s="42">
        <v>100</v>
      </c>
      <c r="J176" s="42">
        <v>100</v>
      </c>
      <c r="K176" s="42">
        <v>100</v>
      </c>
      <c r="L176" s="42">
        <v>100</v>
      </c>
      <c r="M176" s="32"/>
      <c r="N176" s="42">
        <v>300</v>
      </c>
      <c r="O176" s="42">
        <v>300</v>
      </c>
      <c r="P176" s="42">
        <v>300</v>
      </c>
      <c r="Q176" s="42">
        <v>300</v>
      </c>
      <c r="R176" s="42">
        <v>300</v>
      </c>
      <c r="S176" s="42">
        <v>300</v>
      </c>
      <c r="T176" s="42">
        <v>300</v>
      </c>
      <c r="U176" s="42">
        <v>300</v>
      </c>
      <c r="V176" s="42">
        <v>300</v>
      </c>
      <c r="W176" s="42">
        <v>300</v>
      </c>
      <c r="X176" s="42">
        <v>300</v>
      </c>
      <c r="Y176" s="32"/>
      <c r="Z176" s="42">
        <v>500</v>
      </c>
      <c r="AA176" s="42">
        <v>500</v>
      </c>
      <c r="AB176" s="42">
        <v>500</v>
      </c>
      <c r="AC176" s="42">
        <v>500</v>
      </c>
      <c r="AD176" s="42">
        <v>500</v>
      </c>
      <c r="AE176" s="42">
        <v>500</v>
      </c>
      <c r="AF176" s="42">
        <v>500</v>
      </c>
      <c r="AG176" s="42">
        <v>500</v>
      </c>
      <c r="AH176" s="42">
        <v>500</v>
      </c>
      <c r="AI176" s="42">
        <v>500</v>
      </c>
      <c r="AJ176" s="42">
        <v>500</v>
      </c>
      <c r="AK176" s="32"/>
      <c r="AL176" s="42">
        <v>700</v>
      </c>
      <c r="AM176" s="42">
        <v>700</v>
      </c>
      <c r="AN176" s="42">
        <v>700</v>
      </c>
      <c r="AO176" s="42">
        <v>700</v>
      </c>
      <c r="AP176" s="42">
        <v>700</v>
      </c>
      <c r="AQ176" s="42">
        <v>700</v>
      </c>
      <c r="AR176" s="42">
        <v>700</v>
      </c>
      <c r="AS176" s="42">
        <v>700</v>
      </c>
      <c r="AT176" s="42">
        <v>700</v>
      </c>
      <c r="AU176" s="42">
        <v>700</v>
      </c>
      <c r="AV176" s="42">
        <v>700</v>
      </c>
      <c r="AW176" s="32"/>
      <c r="AX176" s="42">
        <v>900</v>
      </c>
      <c r="AY176" s="42">
        <v>900</v>
      </c>
      <c r="AZ176" s="42">
        <v>900</v>
      </c>
      <c r="BA176" s="42">
        <v>900</v>
      </c>
      <c r="BB176" s="42">
        <v>900</v>
      </c>
      <c r="BC176" s="42">
        <v>900</v>
      </c>
      <c r="BD176" s="42">
        <v>900</v>
      </c>
      <c r="BE176" s="42">
        <v>900</v>
      </c>
      <c r="BF176" s="42">
        <v>900</v>
      </c>
      <c r="BG176" s="42">
        <v>926</v>
      </c>
      <c r="BH176" s="42">
        <v>900</v>
      </c>
    </row>
    <row r="177" spans="1:63" ht="14" hidden="1" customHeight="1" x14ac:dyDescent="0.2">
      <c r="A177" s="42">
        <v>45</v>
      </c>
      <c r="B177" s="42">
        <v>100</v>
      </c>
      <c r="C177" s="42">
        <v>100</v>
      </c>
      <c r="D177" s="42">
        <v>100</v>
      </c>
      <c r="E177" s="42">
        <v>100</v>
      </c>
      <c r="F177" s="42">
        <v>100</v>
      </c>
      <c r="G177" s="42">
        <v>100</v>
      </c>
      <c r="H177" s="42">
        <v>100</v>
      </c>
      <c r="I177" s="42">
        <v>100</v>
      </c>
      <c r="J177" s="42">
        <v>100</v>
      </c>
      <c r="K177" s="42">
        <v>100</v>
      </c>
      <c r="L177" s="42">
        <v>100</v>
      </c>
      <c r="M177" s="32"/>
      <c r="N177" s="42">
        <v>300</v>
      </c>
      <c r="O177" s="42">
        <v>300</v>
      </c>
      <c r="P177" s="42">
        <v>300</v>
      </c>
      <c r="Q177" s="42">
        <v>300</v>
      </c>
      <c r="R177" s="42">
        <v>300</v>
      </c>
      <c r="S177" s="42">
        <v>300</v>
      </c>
      <c r="T177" s="42">
        <v>300</v>
      </c>
      <c r="U177" s="42">
        <v>300</v>
      </c>
      <c r="V177" s="42">
        <v>300</v>
      </c>
      <c r="W177" s="42">
        <v>300</v>
      </c>
      <c r="X177" s="42">
        <v>300</v>
      </c>
      <c r="Y177" s="32"/>
      <c r="Z177" s="42">
        <v>500</v>
      </c>
      <c r="AA177" s="42">
        <v>500</v>
      </c>
      <c r="AB177" s="42">
        <v>500</v>
      </c>
      <c r="AC177" s="42">
        <v>500</v>
      </c>
      <c r="AD177" s="42">
        <v>500</v>
      </c>
      <c r="AE177" s="42">
        <v>500</v>
      </c>
      <c r="AF177" s="42">
        <v>500</v>
      </c>
      <c r="AG177" s="42">
        <v>500</v>
      </c>
      <c r="AH177" s="42">
        <v>500</v>
      </c>
      <c r="AI177" s="42">
        <v>500</v>
      </c>
      <c r="AJ177" s="42">
        <v>500</v>
      </c>
      <c r="AK177" s="32"/>
      <c r="AL177" s="42">
        <v>700</v>
      </c>
      <c r="AM177" s="42">
        <v>700</v>
      </c>
      <c r="AN177" s="42">
        <v>699</v>
      </c>
      <c r="AO177" s="42">
        <v>700</v>
      </c>
      <c r="AP177" s="42">
        <v>700</v>
      </c>
      <c r="AQ177" s="42">
        <v>700</v>
      </c>
      <c r="AR177" s="42">
        <v>700</v>
      </c>
      <c r="AS177" s="42">
        <v>700</v>
      </c>
      <c r="AT177" s="42">
        <v>700</v>
      </c>
      <c r="AU177" s="42">
        <v>700</v>
      </c>
      <c r="AV177" s="42">
        <v>700</v>
      </c>
      <c r="AW177" s="32"/>
      <c r="AX177" s="42">
        <v>900</v>
      </c>
      <c r="AY177" s="42">
        <v>900</v>
      </c>
      <c r="AZ177" s="42">
        <v>900</v>
      </c>
      <c r="BA177" s="42">
        <v>900</v>
      </c>
      <c r="BB177" s="42">
        <v>900</v>
      </c>
      <c r="BC177" s="42">
        <v>900</v>
      </c>
      <c r="BD177" s="42">
        <v>900</v>
      </c>
      <c r="BE177" s="42">
        <v>900</v>
      </c>
      <c r="BF177" s="42">
        <v>873</v>
      </c>
      <c r="BG177" s="42">
        <v>900</v>
      </c>
      <c r="BH177" s="42">
        <v>900</v>
      </c>
    </row>
    <row r="178" spans="1:63" ht="14" hidden="1" customHeight="1" x14ac:dyDescent="0.2">
      <c r="A178" s="43">
        <v>46</v>
      </c>
      <c r="B178" s="42">
        <v>100</v>
      </c>
      <c r="C178" s="42">
        <v>100</v>
      </c>
      <c r="D178" s="42">
        <v>100</v>
      </c>
      <c r="E178" s="42">
        <v>100</v>
      </c>
      <c r="F178" s="42">
        <v>100</v>
      </c>
      <c r="G178" s="42">
        <v>100</v>
      </c>
      <c r="H178" s="42">
        <v>100</v>
      </c>
      <c r="I178" s="42">
        <v>100</v>
      </c>
      <c r="J178" s="42">
        <v>100</v>
      </c>
      <c r="K178" s="42">
        <v>100</v>
      </c>
      <c r="L178" s="42">
        <v>100</v>
      </c>
      <c r="M178" s="32"/>
      <c r="N178" s="42">
        <v>300</v>
      </c>
      <c r="O178" s="42">
        <v>300</v>
      </c>
      <c r="P178" s="42">
        <v>300</v>
      </c>
      <c r="Q178" s="42">
        <v>300</v>
      </c>
      <c r="R178" s="42">
        <v>300</v>
      </c>
      <c r="S178" s="42">
        <v>300</v>
      </c>
      <c r="T178" s="42">
        <v>300</v>
      </c>
      <c r="U178" s="42">
        <v>300</v>
      </c>
      <c r="V178" s="42">
        <v>300</v>
      </c>
      <c r="W178" s="42">
        <v>300</v>
      </c>
      <c r="X178" s="42">
        <v>300</v>
      </c>
      <c r="Y178" s="32"/>
      <c r="Z178" s="42">
        <v>500</v>
      </c>
      <c r="AA178" s="42">
        <v>500</v>
      </c>
      <c r="AB178" s="42">
        <v>500</v>
      </c>
      <c r="AC178" s="42">
        <v>500</v>
      </c>
      <c r="AD178" s="42">
        <v>500</v>
      </c>
      <c r="AE178" s="42">
        <v>500</v>
      </c>
      <c r="AF178" s="42">
        <v>500</v>
      </c>
      <c r="AG178" s="42">
        <v>500</v>
      </c>
      <c r="AH178" s="42">
        <v>500</v>
      </c>
      <c r="AI178" s="42">
        <v>500</v>
      </c>
      <c r="AJ178" s="42">
        <v>500</v>
      </c>
      <c r="AK178" s="32"/>
      <c r="AL178" s="42">
        <v>700</v>
      </c>
      <c r="AM178" s="42">
        <v>700</v>
      </c>
      <c r="AN178" s="42">
        <v>700</v>
      </c>
      <c r="AO178" s="42">
        <v>700</v>
      </c>
      <c r="AP178" s="42">
        <v>700</v>
      </c>
      <c r="AQ178" s="42">
        <v>700</v>
      </c>
      <c r="AR178" s="42">
        <v>700</v>
      </c>
      <c r="AS178" s="42">
        <v>700</v>
      </c>
      <c r="AT178" s="42">
        <v>700</v>
      </c>
      <c r="AU178" s="42">
        <v>700</v>
      </c>
      <c r="AV178" s="42">
        <v>700</v>
      </c>
      <c r="AW178" s="32"/>
      <c r="AX178" s="42">
        <v>900</v>
      </c>
      <c r="AY178" s="42">
        <v>900</v>
      </c>
      <c r="AZ178" s="42">
        <v>900</v>
      </c>
      <c r="BA178" s="42">
        <v>900</v>
      </c>
      <c r="BB178" s="42">
        <v>900</v>
      </c>
      <c r="BC178" s="42">
        <v>900</v>
      </c>
      <c r="BD178" s="42">
        <v>900</v>
      </c>
      <c r="BE178" s="42">
        <v>900</v>
      </c>
      <c r="BF178" s="42">
        <v>927</v>
      </c>
      <c r="BG178" s="42">
        <v>900</v>
      </c>
      <c r="BH178" s="42">
        <v>900</v>
      </c>
    </row>
    <row r="179" spans="1:63" s="4" customFormat="1" ht="14" hidden="1" customHeight="1" x14ac:dyDescent="0.2">
      <c r="A179" s="42">
        <v>47</v>
      </c>
      <c r="B179" s="42">
        <v>100</v>
      </c>
      <c r="C179" s="42">
        <v>100</v>
      </c>
      <c r="D179" s="42">
        <v>100</v>
      </c>
      <c r="E179" s="42">
        <v>100</v>
      </c>
      <c r="F179" s="42">
        <v>100</v>
      </c>
      <c r="G179" s="42">
        <v>100</v>
      </c>
      <c r="H179" s="42">
        <v>100</v>
      </c>
      <c r="I179" s="42">
        <v>100</v>
      </c>
      <c r="J179" s="42">
        <v>100</v>
      </c>
      <c r="K179" s="42">
        <v>100</v>
      </c>
      <c r="L179" s="42">
        <v>100</v>
      </c>
      <c r="M179" s="32"/>
      <c r="N179" s="42">
        <v>300</v>
      </c>
      <c r="O179" s="42">
        <v>300</v>
      </c>
      <c r="P179" s="42">
        <v>300</v>
      </c>
      <c r="Q179" s="42">
        <v>300</v>
      </c>
      <c r="R179" s="42">
        <v>300</v>
      </c>
      <c r="S179" s="42">
        <v>300</v>
      </c>
      <c r="T179" s="42">
        <v>300</v>
      </c>
      <c r="U179" s="42">
        <v>300</v>
      </c>
      <c r="V179" s="42">
        <v>300</v>
      </c>
      <c r="W179" s="42">
        <v>300</v>
      </c>
      <c r="X179" s="42">
        <v>300</v>
      </c>
      <c r="Y179" s="32"/>
      <c r="Z179" s="42">
        <v>500</v>
      </c>
      <c r="AA179" s="42">
        <v>500</v>
      </c>
      <c r="AB179" s="42">
        <v>500</v>
      </c>
      <c r="AC179" s="42">
        <v>500</v>
      </c>
      <c r="AD179" s="42">
        <v>500</v>
      </c>
      <c r="AE179" s="42">
        <v>500</v>
      </c>
      <c r="AF179" s="42">
        <v>500</v>
      </c>
      <c r="AG179" s="42">
        <v>500</v>
      </c>
      <c r="AH179" s="42">
        <v>500</v>
      </c>
      <c r="AI179" s="42">
        <v>500</v>
      </c>
      <c r="AJ179" s="42">
        <v>500</v>
      </c>
      <c r="AK179" s="32"/>
      <c r="AL179" s="42">
        <v>700</v>
      </c>
      <c r="AM179" s="42">
        <v>700</v>
      </c>
      <c r="AN179" s="42">
        <v>700</v>
      </c>
      <c r="AO179" s="42">
        <v>700</v>
      </c>
      <c r="AP179" s="42">
        <v>700</v>
      </c>
      <c r="AQ179" s="42">
        <v>700</v>
      </c>
      <c r="AR179" s="42">
        <v>700</v>
      </c>
      <c r="AS179" s="42">
        <v>700</v>
      </c>
      <c r="AT179" s="42">
        <v>700</v>
      </c>
      <c r="AU179" s="42">
        <v>700</v>
      </c>
      <c r="AV179" s="42">
        <v>700</v>
      </c>
      <c r="AW179" s="32"/>
      <c r="AX179" s="42">
        <v>895</v>
      </c>
      <c r="AY179" s="42">
        <v>900</v>
      </c>
      <c r="AZ179" s="42">
        <v>900</v>
      </c>
      <c r="BA179" s="42">
        <v>900</v>
      </c>
      <c r="BB179" s="42">
        <v>900</v>
      </c>
      <c r="BC179" s="42">
        <v>900</v>
      </c>
      <c r="BD179" s="42">
        <v>900</v>
      </c>
      <c r="BE179" s="42">
        <v>900</v>
      </c>
      <c r="BF179" s="42">
        <v>900</v>
      </c>
      <c r="BG179" s="42">
        <v>900</v>
      </c>
      <c r="BH179" s="42">
        <v>895</v>
      </c>
      <c r="BI179" s="3"/>
      <c r="BK179" s="3"/>
    </row>
    <row r="180" spans="1:63" s="4" customFormat="1" ht="14" hidden="1" customHeight="1" x14ac:dyDescent="0.2">
      <c r="A180" s="42">
        <v>48</v>
      </c>
      <c r="B180" s="42">
        <v>100</v>
      </c>
      <c r="C180" s="42">
        <v>100</v>
      </c>
      <c r="D180" s="42">
        <v>100</v>
      </c>
      <c r="E180" s="42">
        <v>100</v>
      </c>
      <c r="F180" s="42">
        <v>100</v>
      </c>
      <c r="G180" s="42">
        <v>100</v>
      </c>
      <c r="H180" s="42">
        <v>100</v>
      </c>
      <c r="I180" s="42">
        <v>100</v>
      </c>
      <c r="J180" s="42">
        <v>100</v>
      </c>
      <c r="K180" s="42">
        <v>100</v>
      </c>
      <c r="L180" s="42">
        <v>100</v>
      </c>
      <c r="M180" s="32"/>
      <c r="N180" s="42">
        <v>300</v>
      </c>
      <c r="O180" s="42">
        <v>300</v>
      </c>
      <c r="P180" s="42">
        <v>300</v>
      </c>
      <c r="Q180" s="42">
        <v>300</v>
      </c>
      <c r="R180" s="42">
        <v>300</v>
      </c>
      <c r="S180" s="42">
        <v>300</v>
      </c>
      <c r="T180" s="42">
        <v>300</v>
      </c>
      <c r="U180" s="42">
        <v>300</v>
      </c>
      <c r="V180" s="42">
        <v>300</v>
      </c>
      <c r="W180" s="42">
        <v>300</v>
      </c>
      <c r="X180" s="42">
        <v>300</v>
      </c>
      <c r="Y180" s="32"/>
      <c r="Z180" s="42">
        <v>500</v>
      </c>
      <c r="AA180" s="42">
        <v>500</v>
      </c>
      <c r="AB180" s="42">
        <v>500</v>
      </c>
      <c r="AC180" s="42">
        <v>500</v>
      </c>
      <c r="AD180" s="42">
        <v>500</v>
      </c>
      <c r="AE180" s="42">
        <v>500</v>
      </c>
      <c r="AF180" s="42">
        <v>500</v>
      </c>
      <c r="AG180" s="42">
        <v>500</v>
      </c>
      <c r="AH180" s="42">
        <v>500</v>
      </c>
      <c r="AI180" s="42">
        <v>500</v>
      </c>
      <c r="AJ180" s="42">
        <v>500</v>
      </c>
      <c r="AK180" s="32"/>
      <c r="AL180" s="42">
        <v>700</v>
      </c>
      <c r="AM180" s="42">
        <v>700</v>
      </c>
      <c r="AN180" s="42">
        <v>700</v>
      </c>
      <c r="AO180" s="42">
        <v>700</v>
      </c>
      <c r="AP180" s="42">
        <v>700</v>
      </c>
      <c r="AQ180" s="42">
        <v>700</v>
      </c>
      <c r="AR180" s="42">
        <v>700</v>
      </c>
      <c r="AS180" s="42">
        <v>700</v>
      </c>
      <c r="AT180" s="42">
        <v>700</v>
      </c>
      <c r="AU180" s="42">
        <v>700</v>
      </c>
      <c r="AV180" s="42">
        <v>700</v>
      </c>
      <c r="AW180" s="32"/>
      <c r="AX180" s="42">
        <v>905</v>
      </c>
      <c r="AY180" s="42">
        <v>900</v>
      </c>
      <c r="AZ180" s="42">
        <v>900</v>
      </c>
      <c r="BA180" s="42">
        <v>900</v>
      </c>
      <c r="BB180" s="42">
        <v>900</v>
      </c>
      <c r="BC180" s="42">
        <v>900</v>
      </c>
      <c r="BD180" s="42">
        <v>900</v>
      </c>
      <c r="BE180" s="42">
        <v>900</v>
      </c>
      <c r="BF180" s="42">
        <v>900</v>
      </c>
      <c r="BG180" s="42">
        <v>900</v>
      </c>
      <c r="BH180" s="42">
        <v>905</v>
      </c>
      <c r="BI180" s="3"/>
      <c r="BK180" s="3"/>
    </row>
    <row r="181" spans="1:63" s="4" customFormat="1" ht="14" hidden="1" customHeight="1" x14ac:dyDescent="0.2">
      <c r="A181" s="43">
        <v>49</v>
      </c>
      <c r="B181" s="42">
        <v>100</v>
      </c>
      <c r="C181" s="42">
        <v>100</v>
      </c>
      <c r="D181" s="42">
        <v>100</v>
      </c>
      <c r="E181" s="42">
        <v>100</v>
      </c>
      <c r="F181" s="42">
        <v>100</v>
      </c>
      <c r="G181" s="42">
        <v>100</v>
      </c>
      <c r="H181" s="42">
        <v>100</v>
      </c>
      <c r="I181" s="42">
        <v>100</v>
      </c>
      <c r="J181" s="42">
        <v>100</v>
      </c>
      <c r="K181" s="42">
        <v>100</v>
      </c>
      <c r="L181" s="42">
        <v>100</v>
      </c>
      <c r="M181" s="32"/>
      <c r="N181" s="42">
        <v>300</v>
      </c>
      <c r="O181" s="42">
        <v>300</v>
      </c>
      <c r="P181" s="42">
        <v>300</v>
      </c>
      <c r="Q181" s="42">
        <v>300</v>
      </c>
      <c r="R181" s="42">
        <v>300</v>
      </c>
      <c r="S181" s="42">
        <v>300</v>
      </c>
      <c r="T181" s="42">
        <v>300</v>
      </c>
      <c r="U181" s="42">
        <v>300</v>
      </c>
      <c r="V181" s="42">
        <v>300</v>
      </c>
      <c r="W181" s="42">
        <v>300</v>
      </c>
      <c r="X181" s="42">
        <v>300</v>
      </c>
      <c r="Y181" s="32"/>
      <c r="Z181" s="42">
        <v>500</v>
      </c>
      <c r="AA181" s="42">
        <v>500</v>
      </c>
      <c r="AB181" s="42">
        <v>500</v>
      </c>
      <c r="AC181" s="42">
        <v>500</v>
      </c>
      <c r="AD181" s="42">
        <v>500</v>
      </c>
      <c r="AE181" s="42">
        <v>500</v>
      </c>
      <c r="AF181" s="42">
        <v>500</v>
      </c>
      <c r="AG181" s="42">
        <v>500</v>
      </c>
      <c r="AH181" s="42">
        <v>500</v>
      </c>
      <c r="AI181" s="42">
        <v>500</v>
      </c>
      <c r="AJ181" s="42">
        <v>500</v>
      </c>
      <c r="AK181" s="32"/>
      <c r="AL181" s="42">
        <v>700</v>
      </c>
      <c r="AM181" s="42">
        <v>700</v>
      </c>
      <c r="AN181" s="42">
        <v>700</v>
      </c>
      <c r="AO181" s="42">
        <v>700</v>
      </c>
      <c r="AP181" s="42">
        <v>700</v>
      </c>
      <c r="AQ181" s="42">
        <v>700</v>
      </c>
      <c r="AR181" s="42">
        <v>700</v>
      </c>
      <c r="AS181" s="42">
        <v>700</v>
      </c>
      <c r="AT181" s="42">
        <v>700</v>
      </c>
      <c r="AU181" s="42">
        <v>700</v>
      </c>
      <c r="AV181" s="42">
        <v>700</v>
      </c>
      <c r="AW181" s="32"/>
      <c r="AX181" s="42">
        <v>900</v>
      </c>
      <c r="AY181" s="42">
        <v>900</v>
      </c>
      <c r="AZ181" s="42">
        <v>900</v>
      </c>
      <c r="BA181" s="42">
        <v>900</v>
      </c>
      <c r="BB181" s="42">
        <v>900</v>
      </c>
      <c r="BC181" s="42">
        <v>900</v>
      </c>
      <c r="BD181" s="42">
        <v>900</v>
      </c>
      <c r="BE181" s="42">
        <v>900</v>
      </c>
      <c r="BF181" s="42">
        <v>900</v>
      </c>
      <c r="BG181" s="42">
        <v>900</v>
      </c>
      <c r="BH181" s="42">
        <v>900</v>
      </c>
      <c r="BI181" s="3"/>
      <c r="BK181" s="3"/>
    </row>
    <row r="182" spans="1:63" s="4" customFormat="1" ht="14" hidden="1" customHeight="1" x14ac:dyDescent="0.2">
      <c r="A182" s="42">
        <v>50</v>
      </c>
      <c r="B182" s="42">
        <v>100</v>
      </c>
      <c r="C182" s="42">
        <v>100</v>
      </c>
      <c r="D182" s="42">
        <v>100</v>
      </c>
      <c r="E182" s="42">
        <v>100</v>
      </c>
      <c r="F182" s="42">
        <v>100</v>
      </c>
      <c r="G182" s="42">
        <v>100</v>
      </c>
      <c r="H182" s="42">
        <v>100</v>
      </c>
      <c r="I182" s="42">
        <v>100</v>
      </c>
      <c r="J182" s="42">
        <v>100</v>
      </c>
      <c r="K182" s="42">
        <v>100</v>
      </c>
      <c r="L182" s="42">
        <v>100</v>
      </c>
      <c r="M182" s="32"/>
      <c r="N182" s="42">
        <v>300</v>
      </c>
      <c r="O182" s="42">
        <v>300</v>
      </c>
      <c r="P182" s="42">
        <v>300</v>
      </c>
      <c r="Q182" s="42">
        <v>300</v>
      </c>
      <c r="R182" s="42">
        <v>300</v>
      </c>
      <c r="S182" s="42">
        <v>300</v>
      </c>
      <c r="T182" s="42">
        <v>300</v>
      </c>
      <c r="U182" s="42">
        <v>300</v>
      </c>
      <c r="V182" s="42">
        <v>300</v>
      </c>
      <c r="W182" s="42">
        <v>300</v>
      </c>
      <c r="X182" s="42">
        <v>300</v>
      </c>
      <c r="Y182" s="32"/>
      <c r="Z182" s="42">
        <v>500</v>
      </c>
      <c r="AA182" s="42">
        <v>500</v>
      </c>
      <c r="AB182" s="42">
        <v>500</v>
      </c>
      <c r="AC182" s="42">
        <v>500</v>
      </c>
      <c r="AD182" s="42">
        <v>500</v>
      </c>
      <c r="AE182" s="42">
        <v>500</v>
      </c>
      <c r="AF182" s="42">
        <v>500</v>
      </c>
      <c r="AG182" s="42">
        <v>500</v>
      </c>
      <c r="AH182" s="42">
        <v>500</v>
      </c>
      <c r="AI182" s="42">
        <v>500</v>
      </c>
      <c r="AJ182" s="42">
        <v>500</v>
      </c>
      <c r="AK182" s="32"/>
      <c r="AL182" s="42">
        <v>700</v>
      </c>
      <c r="AM182" s="42">
        <v>700</v>
      </c>
      <c r="AN182" s="42">
        <v>700</v>
      </c>
      <c r="AO182" s="42">
        <v>700</v>
      </c>
      <c r="AP182" s="42">
        <v>700</v>
      </c>
      <c r="AQ182" s="42">
        <v>700</v>
      </c>
      <c r="AR182" s="42">
        <v>700</v>
      </c>
      <c r="AS182" s="42">
        <v>700</v>
      </c>
      <c r="AT182" s="42">
        <v>700</v>
      </c>
      <c r="AU182" s="42">
        <v>700</v>
      </c>
      <c r="AV182" s="42">
        <v>700</v>
      </c>
      <c r="AW182" s="32"/>
      <c r="AX182" s="42">
        <v>900</v>
      </c>
      <c r="AY182" s="42">
        <v>900</v>
      </c>
      <c r="AZ182" s="42">
        <v>900</v>
      </c>
      <c r="BA182" s="42">
        <v>900</v>
      </c>
      <c r="BB182" s="42">
        <v>900</v>
      </c>
      <c r="BC182" s="42">
        <v>873</v>
      </c>
      <c r="BD182" s="42">
        <v>900</v>
      </c>
      <c r="BE182" s="42">
        <v>900</v>
      </c>
      <c r="BF182" s="42">
        <v>900</v>
      </c>
      <c r="BG182" s="42">
        <v>900</v>
      </c>
      <c r="BH182" s="42">
        <v>900</v>
      </c>
      <c r="BI182" s="3"/>
      <c r="BK182" s="3"/>
    </row>
    <row r="183" spans="1:63" s="4" customFormat="1" ht="14" hidden="1" customHeight="1" x14ac:dyDescent="0.2">
      <c r="A183" s="42">
        <v>51</v>
      </c>
      <c r="B183" s="42">
        <v>100</v>
      </c>
      <c r="C183" s="42">
        <v>100</v>
      </c>
      <c r="D183" s="42">
        <v>100</v>
      </c>
      <c r="E183" s="42">
        <v>100</v>
      </c>
      <c r="F183" s="42">
        <v>100</v>
      </c>
      <c r="G183" s="42">
        <v>100</v>
      </c>
      <c r="H183" s="42">
        <v>100</v>
      </c>
      <c r="I183" s="42">
        <v>100</v>
      </c>
      <c r="J183" s="42">
        <v>100</v>
      </c>
      <c r="K183" s="42">
        <v>100</v>
      </c>
      <c r="L183" s="42">
        <v>100</v>
      </c>
      <c r="M183" s="32"/>
      <c r="N183" s="42">
        <v>300</v>
      </c>
      <c r="O183" s="42">
        <v>300</v>
      </c>
      <c r="P183" s="42">
        <v>300</v>
      </c>
      <c r="Q183" s="42">
        <v>300</v>
      </c>
      <c r="R183" s="42">
        <v>300</v>
      </c>
      <c r="S183" s="42">
        <v>300</v>
      </c>
      <c r="T183" s="42">
        <v>300</v>
      </c>
      <c r="U183" s="42">
        <v>300</v>
      </c>
      <c r="V183" s="42">
        <v>300</v>
      </c>
      <c r="W183" s="42">
        <v>300</v>
      </c>
      <c r="X183" s="42">
        <v>300</v>
      </c>
      <c r="Y183" s="32"/>
      <c r="Z183" s="42">
        <v>500</v>
      </c>
      <c r="AA183" s="42">
        <v>500</v>
      </c>
      <c r="AB183" s="42">
        <v>500</v>
      </c>
      <c r="AC183" s="42">
        <v>500</v>
      </c>
      <c r="AD183" s="42">
        <v>500</v>
      </c>
      <c r="AE183" s="42">
        <v>500</v>
      </c>
      <c r="AF183" s="42">
        <v>500</v>
      </c>
      <c r="AG183" s="42">
        <v>500</v>
      </c>
      <c r="AH183" s="42">
        <v>500</v>
      </c>
      <c r="AI183" s="42">
        <v>500</v>
      </c>
      <c r="AJ183" s="42">
        <v>500</v>
      </c>
      <c r="AK183" s="32"/>
      <c r="AL183" s="42">
        <v>700</v>
      </c>
      <c r="AM183" s="42">
        <v>700</v>
      </c>
      <c r="AN183" s="42">
        <v>700</v>
      </c>
      <c r="AO183" s="42">
        <v>700</v>
      </c>
      <c r="AP183" s="42">
        <v>700</v>
      </c>
      <c r="AQ183" s="42">
        <v>700</v>
      </c>
      <c r="AR183" s="42">
        <v>700</v>
      </c>
      <c r="AS183" s="42">
        <v>700</v>
      </c>
      <c r="AT183" s="42">
        <v>700</v>
      </c>
      <c r="AU183" s="42">
        <v>700</v>
      </c>
      <c r="AV183" s="42">
        <v>700</v>
      </c>
      <c r="AW183" s="32"/>
      <c r="AX183" s="42">
        <v>900</v>
      </c>
      <c r="AY183" s="42">
        <v>900</v>
      </c>
      <c r="AZ183" s="42">
        <v>900</v>
      </c>
      <c r="BA183" s="42">
        <v>900</v>
      </c>
      <c r="BB183" s="42">
        <v>900</v>
      </c>
      <c r="BC183" s="42">
        <v>865</v>
      </c>
      <c r="BD183" s="42">
        <v>900</v>
      </c>
      <c r="BE183" s="42">
        <v>900</v>
      </c>
      <c r="BF183" s="42">
        <v>900</v>
      </c>
      <c r="BG183" s="42">
        <v>900</v>
      </c>
      <c r="BH183" s="42">
        <v>900</v>
      </c>
      <c r="BI183" s="3"/>
      <c r="BK183" s="3"/>
    </row>
    <row r="184" spans="1:63" s="4" customFormat="1" ht="14" hidden="1" customHeight="1" x14ac:dyDescent="0.2">
      <c r="A184" s="43">
        <v>52</v>
      </c>
      <c r="B184" s="42">
        <v>100</v>
      </c>
      <c r="C184" s="42">
        <v>100</v>
      </c>
      <c r="D184" s="42">
        <v>100</v>
      </c>
      <c r="E184" s="42">
        <v>100</v>
      </c>
      <c r="F184" s="42">
        <v>100</v>
      </c>
      <c r="G184" s="42">
        <v>100</v>
      </c>
      <c r="H184" s="42">
        <v>100</v>
      </c>
      <c r="I184" s="42">
        <v>100</v>
      </c>
      <c r="J184" s="42">
        <v>100</v>
      </c>
      <c r="K184" s="42">
        <v>100</v>
      </c>
      <c r="L184" s="42">
        <v>100</v>
      </c>
      <c r="M184" s="32"/>
      <c r="N184" s="42">
        <v>300</v>
      </c>
      <c r="O184" s="42">
        <v>300</v>
      </c>
      <c r="P184" s="42">
        <v>300</v>
      </c>
      <c r="Q184" s="42">
        <v>300</v>
      </c>
      <c r="R184" s="42">
        <v>300</v>
      </c>
      <c r="S184" s="42">
        <v>300</v>
      </c>
      <c r="T184" s="42">
        <v>300</v>
      </c>
      <c r="U184" s="42">
        <v>300</v>
      </c>
      <c r="V184" s="42">
        <v>300</v>
      </c>
      <c r="W184" s="42">
        <v>300</v>
      </c>
      <c r="X184" s="42">
        <v>300</v>
      </c>
      <c r="Y184" s="32"/>
      <c r="Z184" s="42">
        <v>500</v>
      </c>
      <c r="AA184" s="42">
        <v>500</v>
      </c>
      <c r="AB184" s="42">
        <v>500</v>
      </c>
      <c r="AC184" s="42">
        <v>500</v>
      </c>
      <c r="AD184" s="42">
        <v>500</v>
      </c>
      <c r="AE184" s="42">
        <v>500</v>
      </c>
      <c r="AF184" s="42">
        <v>500</v>
      </c>
      <c r="AG184" s="42">
        <v>500</v>
      </c>
      <c r="AH184" s="42">
        <v>500</v>
      </c>
      <c r="AI184" s="42">
        <v>500</v>
      </c>
      <c r="AJ184" s="42">
        <v>500</v>
      </c>
      <c r="AK184" s="32"/>
      <c r="AL184" s="42">
        <v>700</v>
      </c>
      <c r="AM184" s="42">
        <v>700</v>
      </c>
      <c r="AN184" s="42">
        <v>700</v>
      </c>
      <c r="AO184" s="42">
        <v>700</v>
      </c>
      <c r="AP184" s="42">
        <v>700</v>
      </c>
      <c r="AQ184" s="42">
        <v>700</v>
      </c>
      <c r="AR184" s="42">
        <v>700</v>
      </c>
      <c r="AS184" s="42">
        <v>700</v>
      </c>
      <c r="AT184" s="42">
        <v>700</v>
      </c>
      <c r="AU184" s="42">
        <v>700</v>
      </c>
      <c r="AV184" s="42">
        <v>700</v>
      </c>
      <c r="AW184" s="32"/>
      <c r="AX184" s="42">
        <v>900</v>
      </c>
      <c r="AY184" s="42">
        <v>900</v>
      </c>
      <c r="AZ184" s="42">
        <v>900</v>
      </c>
      <c r="BA184" s="42">
        <v>900</v>
      </c>
      <c r="BB184" s="42">
        <v>900</v>
      </c>
      <c r="BC184" s="42">
        <v>962</v>
      </c>
      <c r="BD184" s="42">
        <v>900</v>
      </c>
      <c r="BE184" s="42">
        <v>900</v>
      </c>
      <c r="BF184" s="42">
        <v>900</v>
      </c>
      <c r="BG184" s="42">
        <v>900</v>
      </c>
      <c r="BH184" s="42">
        <v>900</v>
      </c>
      <c r="BI184" s="3"/>
      <c r="BK184" s="3"/>
    </row>
    <row r="185" spans="1:63" s="4" customFormat="1" ht="14" hidden="1" customHeight="1" x14ac:dyDescent="0.2">
      <c r="A185" s="42">
        <v>53</v>
      </c>
      <c r="B185" s="42">
        <v>100</v>
      </c>
      <c r="C185" s="42">
        <v>100</v>
      </c>
      <c r="D185" s="42">
        <v>100</v>
      </c>
      <c r="E185" s="42">
        <v>100</v>
      </c>
      <c r="F185" s="42">
        <v>100</v>
      </c>
      <c r="G185" s="42">
        <v>100</v>
      </c>
      <c r="H185" s="42">
        <v>100</v>
      </c>
      <c r="I185" s="42">
        <v>100</v>
      </c>
      <c r="J185" s="42">
        <v>100</v>
      </c>
      <c r="K185" s="42">
        <v>100</v>
      </c>
      <c r="L185" s="42">
        <v>100</v>
      </c>
      <c r="M185" s="32"/>
      <c r="N185" s="42">
        <v>300</v>
      </c>
      <c r="O185" s="42">
        <v>300</v>
      </c>
      <c r="P185" s="42">
        <v>300</v>
      </c>
      <c r="Q185" s="42">
        <v>300</v>
      </c>
      <c r="R185" s="42">
        <v>300</v>
      </c>
      <c r="S185" s="42">
        <v>300</v>
      </c>
      <c r="T185" s="42">
        <v>300</v>
      </c>
      <c r="U185" s="42">
        <v>300</v>
      </c>
      <c r="V185" s="42">
        <v>300</v>
      </c>
      <c r="W185" s="42">
        <v>300</v>
      </c>
      <c r="X185" s="42">
        <v>300</v>
      </c>
      <c r="Y185" s="32"/>
      <c r="Z185" s="42">
        <v>500</v>
      </c>
      <c r="AA185" s="42">
        <v>500</v>
      </c>
      <c r="AB185" s="42">
        <v>500</v>
      </c>
      <c r="AC185" s="42">
        <v>500</v>
      </c>
      <c r="AD185" s="42">
        <v>500</v>
      </c>
      <c r="AE185" s="42">
        <v>500</v>
      </c>
      <c r="AF185" s="42">
        <v>500</v>
      </c>
      <c r="AG185" s="42">
        <v>500</v>
      </c>
      <c r="AH185" s="42">
        <v>500</v>
      </c>
      <c r="AI185" s="42">
        <v>500</v>
      </c>
      <c r="AJ185" s="42">
        <v>500</v>
      </c>
      <c r="AK185" s="32"/>
      <c r="AL185" s="42">
        <v>700</v>
      </c>
      <c r="AM185" s="42">
        <v>700</v>
      </c>
      <c r="AN185" s="42">
        <v>700</v>
      </c>
      <c r="AO185" s="42">
        <v>700</v>
      </c>
      <c r="AP185" s="42">
        <v>700</v>
      </c>
      <c r="AQ185" s="42">
        <v>700</v>
      </c>
      <c r="AR185" s="42">
        <v>700</v>
      </c>
      <c r="AS185" s="42">
        <v>700</v>
      </c>
      <c r="AT185" s="42">
        <v>700</v>
      </c>
      <c r="AU185" s="42">
        <v>700</v>
      </c>
      <c r="AV185" s="42">
        <v>700</v>
      </c>
      <c r="AW185" s="32"/>
      <c r="AX185" s="42">
        <v>900</v>
      </c>
      <c r="AY185" s="42">
        <v>900</v>
      </c>
      <c r="AZ185" s="42">
        <v>900</v>
      </c>
      <c r="BA185" s="42">
        <v>900</v>
      </c>
      <c r="BB185" s="42">
        <v>900</v>
      </c>
      <c r="BC185" s="42">
        <v>900</v>
      </c>
      <c r="BD185" s="42">
        <v>900</v>
      </c>
      <c r="BE185" s="42">
        <v>900</v>
      </c>
      <c r="BF185" s="42">
        <v>900</v>
      </c>
      <c r="BG185" s="42">
        <v>900</v>
      </c>
      <c r="BH185" s="42">
        <v>900</v>
      </c>
      <c r="BI185" s="3"/>
      <c r="BK185" s="3"/>
    </row>
    <row r="186" spans="1:63" s="4" customFormat="1" ht="14" hidden="1" customHeight="1" x14ac:dyDescent="0.2">
      <c r="A186" s="42">
        <v>54</v>
      </c>
      <c r="B186" s="42">
        <v>100</v>
      </c>
      <c r="C186" s="42">
        <v>100</v>
      </c>
      <c r="D186" s="42">
        <v>100</v>
      </c>
      <c r="E186" s="42">
        <v>100</v>
      </c>
      <c r="F186" s="42">
        <v>100</v>
      </c>
      <c r="G186" s="42">
        <v>100</v>
      </c>
      <c r="H186" s="42">
        <v>100</v>
      </c>
      <c r="I186" s="42">
        <v>100</v>
      </c>
      <c r="J186" s="42">
        <v>100</v>
      </c>
      <c r="K186" s="42">
        <v>100</v>
      </c>
      <c r="L186" s="42">
        <v>100</v>
      </c>
      <c r="M186" s="32"/>
      <c r="N186" s="42">
        <v>300</v>
      </c>
      <c r="O186" s="42">
        <v>300</v>
      </c>
      <c r="P186" s="42">
        <v>300</v>
      </c>
      <c r="Q186" s="42">
        <v>300</v>
      </c>
      <c r="R186" s="42">
        <v>300</v>
      </c>
      <c r="S186" s="42">
        <v>300</v>
      </c>
      <c r="T186" s="42">
        <v>300</v>
      </c>
      <c r="U186" s="42">
        <v>300</v>
      </c>
      <c r="V186" s="42">
        <v>300</v>
      </c>
      <c r="W186" s="42">
        <v>300</v>
      </c>
      <c r="X186" s="42">
        <v>300</v>
      </c>
      <c r="Y186" s="32"/>
      <c r="Z186" s="42">
        <v>500</v>
      </c>
      <c r="AA186" s="42">
        <v>500</v>
      </c>
      <c r="AB186" s="42">
        <v>500</v>
      </c>
      <c r="AC186" s="42">
        <v>500</v>
      </c>
      <c r="AD186" s="42">
        <v>500</v>
      </c>
      <c r="AE186" s="42">
        <v>500</v>
      </c>
      <c r="AF186" s="42">
        <v>500</v>
      </c>
      <c r="AG186" s="42">
        <v>500</v>
      </c>
      <c r="AH186" s="42">
        <v>500</v>
      </c>
      <c r="AI186" s="42">
        <v>500</v>
      </c>
      <c r="AJ186" s="42">
        <v>500</v>
      </c>
      <c r="AK186" s="32"/>
      <c r="AL186" s="42">
        <v>700</v>
      </c>
      <c r="AM186" s="42">
        <v>700</v>
      </c>
      <c r="AN186" s="42">
        <v>700</v>
      </c>
      <c r="AO186" s="42">
        <v>700</v>
      </c>
      <c r="AP186" s="42">
        <v>700</v>
      </c>
      <c r="AQ186" s="42">
        <v>700</v>
      </c>
      <c r="AR186" s="42">
        <v>700</v>
      </c>
      <c r="AS186" s="42">
        <v>700</v>
      </c>
      <c r="AT186" s="42">
        <v>700</v>
      </c>
      <c r="AU186" s="42">
        <v>700</v>
      </c>
      <c r="AV186" s="42">
        <v>700</v>
      </c>
      <c r="AW186" s="32"/>
      <c r="AX186" s="42">
        <v>900</v>
      </c>
      <c r="AY186" s="42">
        <v>900</v>
      </c>
      <c r="AZ186" s="42">
        <v>900</v>
      </c>
      <c r="BA186" s="42">
        <v>900</v>
      </c>
      <c r="BB186" s="42">
        <v>900</v>
      </c>
      <c r="BC186" s="42">
        <v>852</v>
      </c>
      <c r="BD186" s="42">
        <v>900</v>
      </c>
      <c r="BE186" s="42">
        <v>900</v>
      </c>
      <c r="BF186" s="42">
        <v>900</v>
      </c>
      <c r="BG186" s="42">
        <v>900</v>
      </c>
      <c r="BH186" s="42">
        <v>900</v>
      </c>
      <c r="BI186" s="3"/>
      <c r="BK186" s="3"/>
    </row>
    <row r="187" spans="1:63" s="4" customFormat="1" ht="14" hidden="1" customHeight="1" x14ac:dyDescent="0.2">
      <c r="A187" s="43">
        <v>55</v>
      </c>
      <c r="B187" s="42">
        <v>100</v>
      </c>
      <c r="C187" s="42">
        <v>100</v>
      </c>
      <c r="D187" s="42">
        <v>100</v>
      </c>
      <c r="E187" s="42">
        <v>100</v>
      </c>
      <c r="F187" s="42">
        <v>100</v>
      </c>
      <c r="G187" s="42">
        <v>100</v>
      </c>
      <c r="H187" s="42">
        <v>100</v>
      </c>
      <c r="I187" s="42">
        <v>100</v>
      </c>
      <c r="J187" s="42">
        <v>100</v>
      </c>
      <c r="K187" s="42">
        <v>100</v>
      </c>
      <c r="L187" s="42">
        <v>100</v>
      </c>
      <c r="M187" s="32"/>
      <c r="N187" s="42">
        <v>300</v>
      </c>
      <c r="O187" s="42">
        <v>300</v>
      </c>
      <c r="P187" s="42">
        <v>300</v>
      </c>
      <c r="Q187" s="42">
        <v>300</v>
      </c>
      <c r="R187" s="42">
        <v>300</v>
      </c>
      <c r="S187" s="42">
        <v>300</v>
      </c>
      <c r="T187" s="42">
        <v>300</v>
      </c>
      <c r="U187" s="42">
        <v>300</v>
      </c>
      <c r="V187" s="42">
        <v>300</v>
      </c>
      <c r="W187" s="42">
        <v>300</v>
      </c>
      <c r="X187" s="42">
        <v>300</v>
      </c>
      <c r="Y187" s="32"/>
      <c r="Z187" s="42">
        <v>500</v>
      </c>
      <c r="AA187" s="42">
        <v>500</v>
      </c>
      <c r="AB187" s="42">
        <v>500</v>
      </c>
      <c r="AC187" s="42">
        <v>500</v>
      </c>
      <c r="AD187" s="42">
        <v>500</v>
      </c>
      <c r="AE187" s="42">
        <v>500</v>
      </c>
      <c r="AF187" s="42">
        <v>500</v>
      </c>
      <c r="AG187" s="42">
        <v>500</v>
      </c>
      <c r="AH187" s="42">
        <v>500</v>
      </c>
      <c r="AI187" s="42">
        <v>500</v>
      </c>
      <c r="AJ187" s="42">
        <v>500</v>
      </c>
      <c r="AK187" s="32"/>
      <c r="AL187" s="42">
        <v>700</v>
      </c>
      <c r="AM187" s="42">
        <v>700</v>
      </c>
      <c r="AN187" s="42">
        <v>700</v>
      </c>
      <c r="AO187" s="42">
        <v>700</v>
      </c>
      <c r="AP187" s="42">
        <v>700</v>
      </c>
      <c r="AQ187" s="42">
        <v>700</v>
      </c>
      <c r="AR187" s="42">
        <v>700</v>
      </c>
      <c r="AS187" s="42">
        <v>700</v>
      </c>
      <c r="AT187" s="42">
        <v>700</v>
      </c>
      <c r="AU187" s="42">
        <v>700</v>
      </c>
      <c r="AV187" s="42">
        <v>700</v>
      </c>
      <c r="AW187" s="32"/>
      <c r="AX187" s="42">
        <v>900</v>
      </c>
      <c r="AY187" s="42">
        <v>780</v>
      </c>
      <c r="AZ187" s="42">
        <v>900</v>
      </c>
      <c r="BA187" s="42">
        <v>900</v>
      </c>
      <c r="BB187" s="42">
        <v>900</v>
      </c>
      <c r="BC187" s="42">
        <v>948</v>
      </c>
      <c r="BD187" s="42">
        <v>900</v>
      </c>
      <c r="BE187" s="42">
        <v>900</v>
      </c>
      <c r="BF187" s="42">
        <v>900</v>
      </c>
      <c r="BG187" s="42">
        <v>900</v>
      </c>
      <c r="BH187" s="42">
        <v>900</v>
      </c>
      <c r="BI187" s="3"/>
      <c r="BK187" s="3"/>
    </row>
    <row r="188" spans="1:63" s="4" customFormat="1" ht="14" hidden="1" customHeight="1" x14ac:dyDescent="0.2">
      <c r="A188" s="42">
        <v>56</v>
      </c>
      <c r="B188" s="42">
        <v>100</v>
      </c>
      <c r="C188" s="42">
        <v>100</v>
      </c>
      <c r="D188" s="42">
        <v>100</v>
      </c>
      <c r="E188" s="42">
        <v>100</v>
      </c>
      <c r="F188" s="42">
        <v>100</v>
      </c>
      <c r="G188" s="42">
        <v>100</v>
      </c>
      <c r="H188" s="42">
        <v>100</v>
      </c>
      <c r="I188" s="42">
        <v>100</v>
      </c>
      <c r="J188" s="42">
        <v>100</v>
      </c>
      <c r="K188" s="42">
        <v>100</v>
      </c>
      <c r="L188" s="42">
        <v>100</v>
      </c>
      <c r="M188" s="32"/>
      <c r="N188" s="42">
        <v>300</v>
      </c>
      <c r="O188" s="42">
        <v>300</v>
      </c>
      <c r="P188" s="42">
        <v>300</v>
      </c>
      <c r="Q188" s="42">
        <v>300</v>
      </c>
      <c r="R188" s="42">
        <v>300</v>
      </c>
      <c r="S188" s="42">
        <v>300</v>
      </c>
      <c r="T188" s="42">
        <v>300</v>
      </c>
      <c r="U188" s="42">
        <v>300</v>
      </c>
      <c r="V188" s="42">
        <v>300</v>
      </c>
      <c r="W188" s="42">
        <v>300</v>
      </c>
      <c r="X188" s="42">
        <v>300</v>
      </c>
      <c r="Y188" s="32"/>
      <c r="Z188" s="42">
        <v>500</v>
      </c>
      <c r="AA188" s="42">
        <v>500</v>
      </c>
      <c r="AB188" s="42">
        <v>500</v>
      </c>
      <c r="AC188" s="42">
        <v>500</v>
      </c>
      <c r="AD188" s="42">
        <v>500</v>
      </c>
      <c r="AE188" s="42">
        <v>500</v>
      </c>
      <c r="AF188" s="42">
        <v>500</v>
      </c>
      <c r="AG188" s="42">
        <v>500</v>
      </c>
      <c r="AH188" s="42">
        <v>500</v>
      </c>
      <c r="AI188" s="42">
        <v>500</v>
      </c>
      <c r="AJ188" s="42">
        <v>500</v>
      </c>
      <c r="AK188" s="32"/>
      <c r="AL188" s="42">
        <v>700</v>
      </c>
      <c r="AM188" s="42">
        <v>700</v>
      </c>
      <c r="AN188" s="42">
        <v>700</v>
      </c>
      <c r="AO188" s="42">
        <v>700</v>
      </c>
      <c r="AP188" s="42">
        <v>700</v>
      </c>
      <c r="AQ188" s="42">
        <v>700</v>
      </c>
      <c r="AR188" s="42">
        <v>700</v>
      </c>
      <c r="AS188" s="42">
        <v>700</v>
      </c>
      <c r="AT188" s="42">
        <v>700</v>
      </c>
      <c r="AU188" s="42">
        <v>700</v>
      </c>
      <c r="AV188" s="42">
        <v>700</v>
      </c>
      <c r="AW188" s="32"/>
      <c r="AX188" s="42">
        <v>900</v>
      </c>
      <c r="AY188" s="42">
        <v>950</v>
      </c>
      <c r="AZ188" s="42">
        <v>900</v>
      </c>
      <c r="BA188" s="42">
        <v>900</v>
      </c>
      <c r="BB188" s="42">
        <v>900</v>
      </c>
      <c r="BC188" s="42">
        <v>900</v>
      </c>
      <c r="BD188" s="42">
        <v>900</v>
      </c>
      <c r="BE188" s="42">
        <v>900</v>
      </c>
      <c r="BF188" s="42">
        <v>900</v>
      </c>
      <c r="BG188" s="42">
        <v>900</v>
      </c>
      <c r="BH188" s="42">
        <v>900</v>
      </c>
      <c r="BI188" s="3"/>
      <c r="BK188" s="3"/>
    </row>
    <row r="189" spans="1:63" ht="14" hidden="1" customHeight="1" x14ac:dyDescent="0.2">
      <c r="A189" s="42">
        <v>57</v>
      </c>
      <c r="B189" s="42">
        <v>100</v>
      </c>
      <c r="C189" s="42">
        <v>100</v>
      </c>
      <c r="D189" s="42">
        <v>100</v>
      </c>
      <c r="E189" s="42">
        <v>100</v>
      </c>
      <c r="F189" s="42">
        <v>100</v>
      </c>
      <c r="G189" s="42">
        <v>100</v>
      </c>
      <c r="H189" s="42">
        <v>100</v>
      </c>
      <c r="I189" s="42">
        <v>100</v>
      </c>
      <c r="J189" s="42">
        <v>100</v>
      </c>
      <c r="K189" s="42">
        <v>100</v>
      </c>
      <c r="L189" s="42">
        <v>100</v>
      </c>
      <c r="M189" s="32"/>
      <c r="N189" s="42">
        <v>300</v>
      </c>
      <c r="O189" s="42">
        <v>300</v>
      </c>
      <c r="P189" s="42">
        <v>300</v>
      </c>
      <c r="Q189" s="42">
        <v>300</v>
      </c>
      <c r="R189" s="42">
        <v>300</v>
      </c>
      <c r="S189" s="42">
        <v>300</v>
      </c>
      <c r="T189" s="42">
        <v>300</v>
      </c>
      <c r="U189" s="42">
        <v>300</v>
      </c>
      <c r="V189" s="42">
        <v>300</v>
      </c>
      <c r="W189" s="42">
        <v>300</v>
      </c>
      <c r="X189" s="42">
        <v>300</v>
      </c>
      <c r="Y189" s="32"/>
      <c r="Z189" s="42">
        <v>500</v>
      </c>
      <c r="AA189" s="42">
        <v>500</v>
      </c>
      <c r="AB189" s="42">
        <v>500</v>
      </c>
      <c r="AC189" s="42">
        <v>500</v>
      </c>
      <c r="AD189" s="42">
        <v>500</v>
      </c>
      <c r="AE189" s="42">
        <v>500</v>
      </c>
      <c r="AF189" s="42">
        <v>500</v>
      </c>
      <c r="AG189" s="42">
        <v>500</v>
      </c>
      <c r="AH189" s="42">
        <v>500</v>
      </c>
      <c r="AI189" s="42">
        <v>500</v>
      </c>
      <c r="AJ189" s="42">
        <v>500</v>
      </c>
      <c r="AK189" s="32"/>
      <c r="AL189" s="42">
        <v>700</v>
      </c>
      <c r="AM189" s="42">
        <v>700</v>
      </c>
      <c r="AN189" s="42">
        <v>700</v>
      </c>
      <c r="AO189" s="42">
        <v>700</v>
      </c>
      <c r="AP189" s="42">
        <v>700</v>
      </c>
      <c r="AQ189" s="42">
        <v>700</v>
      </c>
      <c r="AR189" s="42">
        <v>700</v>
      </c>
      <c r="AS189" s="42">
        <v>700</v>
      </c>
      <c r="AT189" s="42">
        <v>700</v>
      </c>
      <c r="AU189" s="42">
        <v>700</v>
      </c>
      <c r="AV189" s="42">
        <v>700</v>
      </c>
      <c r="AW189" s="32"/>
      <c r="AX189" s="42">
        <v>900</v>
      </c>
      <c r="AY189" s="42">
        <v>970</v>
      </c>
      <c r="AZ189" s="42">
        <v>900</v>
      </c>
      <c r="BA189" s="42">
        <v>900</v>
      </c>
      <c r="BB189" s="42">
        <v>900</v>
      </c>
      <c r="BC189" s="42">
        <v>900</v>
      </c>
      <c r="BD189" s="42">
        <v>900</v>
      </c>
      <c r="BE189" s="42">
        <v>900</v>
      </c>
      <c r="BF189" s="42">
        <v>900</v>
      </c>
      <c r="BG189" s="42">
        <v>900</v>
      </c>
      <c r="BH189" s="42">
        <v>900</v>
      </c>
    </row>
    <row r="190" spans="1:63" s="4" customFormat="1" ht="14" hidden="1" customHeight="1" x14ac:dyDescent="0.2">
      <c r="A190" s="43">
        <v>58</v>
      </c>
      <c r="B190" s="42">
        <v>100</v>
      </c>
      <c r="C190" s="42">
        <v>100</v>
      </c>
      <c r="D190" s="42">
        <v>100</v>
      </c>
      <c r="E190" s="42">
        <v>100</v>
      </c>
      <c r="F190" s="42">
        <v>100</v>
      </c>
      <c r="G190" s="42">
        <v>100</v>
      </c>
      <c r="H190" s="42">
        <v>100</v>
      </c>
      <c r="I190" s="42">
        <v>100</v>
      </c>
      <c r="J190" s="42">
        <v>100</v>
      </c>
      <c r="K190" s="42">
        <v>100</v>
      </c>
      <c r="L190" s="42">
        <v>100</v>
      </c>
      <c r="M190" s="32"/>
      <c r="N190" s="42">
        <v>300</v>
      </c>
      <c r="O190" s="42">
        <v>300</v>
      </c>
      <c r="P190" s="42">
        <v>300</v>
      </c>
      <c r="Q190" s="42">
        <v>300</v>
      </c>
      <c r="R190" s="42">
        <v>300</v>
      </c>
      <c r="S190" s="42">
        <v>300</v>
      </c>
      <c r="T190" s="42">
        <v>300</v>
      </c>
      <c r="U190" s="42">
        <v>300</v>
      </c>
      <c r="V190" s="42">
        <v>300</v>
      </c>
      <c r="W190" s="42">
        <v>300</v>
      </c>
      <c r="X190" s="42">
        <v>300</v>
      </c>
      <c r="Y190" s="32"/>
      <c r="Z190" s="42">
        <v>500</v>
      </c>
      <c r="AA190" s="42">
        <v>500</v>
      </c>
      <c r="AB190" s="42">
        <v>500</v>
      </c>
      <c r="AC190" s="42">
        <v>500</v>
      </c>
      <c r="AD190" s="42">
        <v>500</v>
      </c>
      <c r="AE190" s="42">
        <v>500</v>
      </c>
      <c r="AF190" s="42">
        <v>500</v>
      </c>
      <c r="AG190" s="42">
        <v>500</v>
      </c>
      <c r="AH190" s="42">
        <v>500</v>
      </c>
      <c r="AI190" s="42">
        <v>500</v>
      </c>
      <c r="AJ190" s="42">
        <v>500</v>
      </c>
      <c r="AK190" s="32"/>
      <c r="AL190" s="42">
        <v>700</v>
      </c>
      <c r="AM190" s="42">
        <v>700</v>
      </c>
      <c r="AN190" s="42">
        <v>700</v>
      </c>
      <c r="AO190" s="42">
        <v>700</v>
      </c>
      <c r="AP190" s="42">
        <v>700</v>
      </c>
      <c r="AQ190" s="42">
        <v>700</v>
      </c>
      <c r="AR190" s="42">
        <v>700</v>
      </c>
      <c r="AS190" s="42">
        <v>700</v>
      </c>
      <c r="AT190" s="42">
        <v>700</v>
      </c>
      <c r="AU190" s="42">
        <v>700</v>
      </c>
      <c r="AV190" s="42">
        <v>700</v>
      </c>
      <c r="AW190" s="32"/>
      <c r="AX190" s="42">
        <v>900</v>
      </c>
      <c r="AY190" s="42">
        <v>900</v>
      </c>
      <c r="AZ190" s="42">
        <v>900</v>
      </c>
      <c r="BA190" s="42">
        <v>900</v>
      </c>
      <c r="BB190" s="42">
        <v>900</v>
      </c>
      <c r="BC190" s="42">
        <v>900</v>
      </c>
      <c r="BD190" s="42">
        <v>900</v>
      </c>
      <c r="BE190" s="42">
        <v>900</v>
      </c>
      <c r="BF190" s="42">
        <v>900</v>
      </c>
      <c r="BG190" s="42">
        <v>900</v>
      </c>
      <c r="BH190" s="42">
        <v>900</v>
      </c>
      <c r="BI190" s="3"/>
      <c r="BK190" s="3"/>
    </row>
    <row r="191" spans="1:63" s="4" customFormat="1" ht="14" hidden="1" customHeight="1" x14ac:dyDescent="0.2">
      <c r="A191" s="42">
        <v>59</v>
      </c>
      <c r="B191" s="42">
        <v>100</v>
      </c>
      <c r="C191" s="42">
        <v>100</v>
      </c>
      <c r="D191" s="42">
        <v>100</v>
      </c>
      <c r="E191" s="42">
        <v>100</v>
      </c>
      <c r="F191" s="42">
        <v>100</v>
      </c>
      <c r="G191" s="42">
        <v>100</v>
      </c>
      <c r="H191" s="42">
        <v>100</v>
      </c>
      <c r="I191" s="42">
        <v>100</v>
      </c>
      <c r="J191" s="42">
        <v>100</v>
      </c>
      <c r="K191" s="42">
        <v>100</v>
      </c>
      <c r="L191" s="42">
        <v>100</v>
      </c>
      <c r="M191" s="32"/>
      <c r="N191" s="42">
        <v>300</v>
      </c>
      <c r="O191" s="42">
        <v>300</v>
      </c>
      <c r="P191" s="42">
        <v>300</v>
      </c>
      <c r="Q191" s="42">
        <v>300</v>
      </c>
      <c r="R191" s="42">
        <v>300</v>
      </c>
      <c r="S191" s="42">
        <v>300</v>
      </c>
      <c r="T191" s="42">
        <v>300</v>
      </c>
      <c r="U191" s="42">
        <v>300</v>
      </c>
      <c r="V191" s="42">
        <v>300</v>
      </c>
      <c r="W191" s="42">
        <v>300</v>
      </c>
      <c r="X191" s="42">
        <v>300</v>
      </c>
      <c r="Y191" s="32"/>
      <c r="Z191" s="42">
        <v>500</v>
      </c>
      <c r="AA191" s="42">
        <v>500</v>
      </c>
      <c r="AB191" s="42">
        <v>500</v>
      </c>
      <c r="AC191" s="42">
        <v>500</v>
      </c>
      <c r="AD191" s="42">
        <v>500</v>
      </c>
      <c r="AE191" s="42">
        <v>500</v>
      </c>
      <c r="AF191" s="42">
        <v>500</v>
      </c>
      <c r="AG191" s="42">
        <v>500</v>
      </c>
      <c r="AH191" s="42">
        <v>500</v>
      </c>
      <c r="AI191" s="42">
        <v>500</v>
      </c>
      <c r="AJ191" s="42">
        <v>500</v>
      </c>
      <c r="AK191" s="32"/>
      <c r="AL191" s="42">
        <v>700</v>
      </c>
      <c r="AM191" s="42">
        <v>700</v>
      </c>
      <c r="AN191" s="42">
        <v>700</v>
      </c>
      <c r="AO191" s="42">
        <v>700</v>
      </c>
      <c r="AP191" s="42">
        <v>700</v>
      </c>
      <c r="AQ191" s="42">
        <v>700</v>
      </c>
      <c r="AR191" s="42">
        <v>700</v>
      </c>
      <c r="AS191" s="42">
        <v>700</v>
      </c>
      <c r="AT191" s="42">
        <v>700</v>
      </c>
      <c r="AU191" s="42">
        <v>700</v>
      </c>
      <c r="AV191" s="42">
        <v>700</v>
      </c>
      <c r="AW191" s="32"/>
      <c r="AX191" s="42">
        <v>900</v>
      </c>
      <c r="AY191" s="42">
        <v>900</v>
      </c>
      <c r="AZ191" s="42">
        <v>900</v>
      </c>
      <c r="BA191" s="42">
        <v>900</v>
      </c>
      <c r="BB191" s="42">
        <v>900</v>
      </c>
      <c r="BC191" s="42">
        <v>900</v>
      </c>
      <c r="BD191" s="42">
        <v>900</v>
      </c>
      <c r="BE191" s="42">
        <v>900</v>
      </c>
      <c r="BF191" s="42">
        <v>900</v>
      </c>
      <c r="BG191" s="42">
        <v>900</v>
      </c>
      <c r="BH191" s="42">
        <v>900</v>
      </c>
      <c r="BI191" s="3"/>
      <c r="BK191" s="3"/>
    </row>
    <row r="192" spans="1:63" x14ac:dyDescent="0.2">
      <c r="A192" s="42">
        <v>60</v>
      </c>
      <c r="B192" s="42">
        <v>100</v>
      </c>
      <c r="C192" s="42">
        <v>100</v>
      </c>
      <c r="D192" s="42">
        <v>100</v>
      </c>
      <c r="E192" s="42">
        <v>100</v>
      </c>
      <c r="F192" s="42">
        <v>100</v>
      </c>
      <c r="G192" s="42">
        <v>100</v>
      </c>
      <c r="H192" s="42">
        <v>100</v>
      </c>
      <c r="I192" s="42">
        <v>100</v>
      </c>
      <c r="J192" s="42">
        <v>100</v>
      </c>
      <c r="K192" s="42">
        <v>100</v>
      </c>
      <c r="L192" s="42">
        <v>100</v>
      </c>
      <c r="M192" s="32"/>
      <c r="N192" s="42">
        <v>300</v>
      </c>
      <c r="O192" s="42">
        <v>300</v>
      </c>
      <c r="P192" s="42">
        <v>300</v>
      </c>
      <c r="Q192" s="42">
        <v>300</v>
      </c>
      <c r="R192" s="42">
        <v>300</v>
      </c>
      <c r="S192" s="42">
        <v>300</v>
      </c>
      <c r="T192" s="42">
        <v>300</v>
      </c>
      <c r="U192" s="42">
        <v>300</v>
      </c>
      <c r="V192" s="42">
        <v>300</v>
      </c>
      <c r="W192" s="42">
        <v>300</v>
      </c>
      <c r="X192" s="42">
        <v>300</v>
      </c>
      <c r="Y192" s="32"/>
      <c r="Z192" s="42">
        <v>500</v>
      </c>
      <c r="AA192" s="42">
        <v>500</v>
      </c>
      <c r="AB192" s="42">
        <v>500</v>
      </c>
      <c r="AC192" s="42">
        <v>500</v>
      </c>
      <c r="AD192" s="42">
        <v>500</v>
      </c>
      <c r="AE192" s="42">
        <v>500</v>
      </c>
      <c r="AF192" s="42">
        <v>500</v>
      </c>
      <c r="AG192" s="42">
        <v>500</v>
      </c>
      <c r="AH192" s="42">
        <v>500</v>
      </c>
      <c r="AI192" s="42">
        <v>500</v>
      </c>
      <c r="AJ192" s="42">
        <v>500</v>
      </c>
      <c r="AK192" s="32"/>
      <c r="AL192" s="42">
        <v>700</v>
      </c>
      <c r="AM192" s="42">
        <v>700</v>
      </c>
      <c r="AN192" s="42">
        <v>700</v>
      </c>
      <c r="AO192" s="42">
        <v>700</v>
      </c>
      <c r="AP192" s="42">
        <v>700</v>
      </c>
      <c r="AQ192" s="42">
        <v>700</v>
      </c>
      <c r="AR192" s="42">
        <v>700</v>
      </c>
      <c r="AS192" s="42">
        <v>700</v>
      </c>
      <c r="AT192" s="42">
        <v>700</v>
      </c>
      <c r="AU192" s="42">
        <v>700</v>
      </c>
      <c r="AV192" s="42">
        <v>700</v>
      </c>
      <c r="AW192" s="32"/>
      <c r="AX192" s="42">
        <v>900</v>
      </c>
      <c r="AY192" s="42">
        <v>900</v>
      </c>
      <c r="AZ192" s="42">
        <v>900</v>
      </c>
      <c r="BA192" s="42">
        <v>900</v>
      </c>
      <c r="BB192" s="42">
        <v>900</v>
      </c>
      <c r="BC192" s="42">
        <v>900</v>
      </c>
      <c r="BD192" s="42">
        <v>900</v>
      </c>
      <c r="BE192" s="42">
        <v>900</v>
      </c>
      <c r="BF192" s="42">
        <v>900</v>
      </c>
      <c r="BG192" s="42">
        <v>900</v>
      </c>
      <c r="BH192" s="42">
        <v>900</v>
      </c>
    </row>
    <row r="193" spans="1:98" x14ac:dyDescent="0.2">
      <c r="A193" s="42"/>
      <c r="B193" s="42">
        <f t="shared" ref="B193:X193" si="9">AVERAGE(B133:B192)</f>
        <v>100</v>
      </c>
      <c r="C193" s="42">
        <f t="shared" si="9"/>
        <v>100</v>
      </c>
      <c r="D193" s="42">
        <f t="shared" si="9"/>
        <v>100</v>
      </c>
      <c r="E193" s="42">
        <f t="shared" si="9"/>
        <v>100</v>
      </c>
      <c r="F193" s="42">
        <f t="shared" si="9"/>
        <v>100</v>
      </c>
      <c r="G193" s="42">
        <f t="shared" si="9"/>
        <v>100</v>
      </c>
      <c r="H193" s="42">
        <f t="shared" si="9"/>
        <v>100</v>
      </c>
      <c r="I193" s="42">
        <f t="shared" si="9"/>
        <v>100</v>
      </c>
      <c r="J193" s="42">
        <f t="shared" si="9"/>
        <v>100</v>
      </c>
      <c r="K193" s="42">
        <f t="shared" si="9"/>
        <v>100</v>
      </c>
      <c r="L193" s="42">
        <f t="shared" si="9"/>
        <v>100</v>
      </c>
      <c r="M193" s="32"/>
      <c r="N193" s="42">
        <f t="shared" si="9"/>
        <v>300</v>
      </c>
      <c r="O193" s="42">
        <f t="shared" si="9"/>
        <v>300</v>
      </c>
      <c r="P193" s="42">
        <f t="shared" si="9"/>
        <v>300</v>
      </c>
      <c r="Q193" s="42">
        <f t="shared" si="9"/>
        <v>300</v>
      </c>
      <c r="R193" s="42">
        <f t="shared" si="9"/>
        <v>300</v>
      </c>
      <c r="S193" s="42">
        <f t="shared" si="9"/>
        <v>300</v>
      </c>
      <c r="T193" s="42">
        <f t="shared" si="9"/>
        <v>300</v>
      </c>
      <c r="U193" s="42">
        <f t="shared" si="9"/>
        <v>300</v>
      </c>
      <c r="V193" s="42">
        <f t="shared" si="9"/>
        <v>300</v>
      </c>
      <c r="W193" s="42">
        <f t="shared" si="9"/>
        <v>300</v>
      </c>
      <c r="X193" s="42">
        <f t="shared" si="9"/>
        <v>300</v>
      </c>
      <c r="Y193" s="32"/>
      <c r="Z193" s="42">
        <f t="shared" ref="Z193:AJ193" si="10">AVERAGE(Z133:Z192)</f>
        <v>500</v>
      </c>
      <c r="AA193" s="42">
        <f t="shared" si="10"/>
        <v>500</v>
      </c>
      <c r="AB193" s="42">
        <f t="shared" si="10"/>
        <v>500</v>
      </c>
      <c r="AC193" s="42">
        <f t="shared" si="10"/>
        <v>500</v>
      </c>
      <c r="AD193" s="42">
        <f t="shared" si="10"/>
        <v>500</v>
      </c>
      <c r="AE193" s="42">
        <f t="shared" si="10"/>
        <v>500</v>
      </c>
      <c r="AF193" s="42">
        <f t="shared" si="10"/>
        <v>500</v>
      </c>
      <c r="AG193" s="42">
        <f t="shared" si="10"/>
        <v>500</v>
      </c>
      <c r="AH193" s="42">
        <f t="shared" si="10"/>
        <v>500</v>
      </c>
      <c r="AI193" s="42">
        <f t="shared" si="10"/>
        <v>500</v>
      </c>
      <c r="AJ193" s="42">
        <f t="shared" si="10"/>
        <v>500</v>
      </c>
      <c r="AK193" s="32"/>
      <c r="AL193" s="42">
        <f t="shared" ref="AL193:AV193" si="11">AVERAGE(AL133:AL192)</f>
        <v>700</v>
      </c>
      <c r="AM193" s="42">
        <f t="shared" si="11"/>
        <v>700</v>
      </c>
      <c r="AN193" s="42">
        <f t="shared" si="11"/>
        <v>699.98333333333335</v>
      </c>
      <c r="AO193" s="42">
        <f t="shared" si="11"/>
        <v>700.01666666666665</v>
      </c>
      <c r="AP193" s="42">
        <f t="shared" si="11"/>
        <v>700</v>
      </c>
      <c r="AQ193" s="42">
        <f t="shared" si="11"/>
        <v>700</v>
      </c>
      <c r="AR193" s="42">
        <f t="shared" si="11"/>
        <v>700</v>
      </c>
      <c r="AS193" s="42">
        <f t="shared" si="11"/>
        <v>700</v>
      </c>
      <c r="AT193" s="42">
        <f t="shared" si="11"/>
        <v>700</v>
      </c>
      <c r="AU193" s="42">
        <f t="shared" si="11"/>
        <v>700</v>
      </c>
      <c r="AV193" s="42">
        <f t="shared" si="11"/>
        <v>700</v>
      </c>
      <c r="AW193" s="32"/>
      <c r="AX193" s="42">
        <f t="shared" ref="AX193:BH193" si="12">AVERAGE(AX133:AX192)</f>
        <v>900</v>
      </c>
      <c r="AY193" s="42">
        <f t="shared" si="12"/>
        <v>900</v>
      </c>
      <c r="AZ193" s="42">
        <f t="shared" si="12"/>
        <v>900</v>
      </c>
      <c r="BA193" s="42">
        <f t="shared" si="12"/>
        <v>900</v>
      </c>
      <c r="BB193" s="42">
        <f t="shared" si="12"/>
        <v>899.9666666666667</v>
      </c>
      <c r="BC193" s="42">
        <f t="shared" si="12"/>
        <v>900</v>
      </c>
      <c r="BD193" s="42">
        <f t="shared" si="12"/>
        <v>900</v>
      </c>
      <c r="BE193" s="42">
        <f t="shared" si="12"/>
        <v>900</v>
      </c>
      <c r="BF193" s="42">
        <f t="shared" si="12"/>
        <v>900</v>
      </c>
      <c r="BG193" s="42">
        <f t="shared" si="12"/>
        <v>899.98333333333335</v>
      </c>
      <c r="BH193" s="42">
        <f t="shared" si="12"/>
        <v>900</v>
      </c>
    </row>
    <row r="194" spans="1:98" x14ac:dyDescent="0.2">
      <c r="A194" s="42"/>
      <c r="B194" s="42">
        <v>1</v>
      </c>
      <c r="C194" s="42">
        <v>2</v>
      </c>
      <c r="D194" s="42">
        <v>3</v>
      </c>
      <c r="E194" s="42">
        <v>4</v>
      </c>
      <c r="F194" s="42">
        <v>5</v>
      </c>
      <c r="G194" s="42">
        <v>6</v>
      </c>
      <c r="H194" s="42">
        <v>7</v>
      </c>
      <c r="I194" s="42">
        <v>8</v>
      </c>
      <c r="J194" s="42">
        <v>9</v>
      </c>
      <c r="K194" s="42">
        <v>10</v>
      </c>
      <c r="L194" s="42">
        <v>11</v>
      </c>
      <c r="M194" s="32"/>
      <c r="N194" s="42">
        <v>1</v>
      </c>
      <c r="O194" s="42">
        <v>2</v>
      </c>
      <c r="P194" s="42">
        <v>3</v>
      </c>
      <c r="Q194" s="42">
        <v>4</v>
      </c>
      <c r="R194" s="42">
        <v>5</v>
      </c>
      <c r="S194" s="42">
        <v>6</v>
      </c>
      <c r="T194" s="42">
        <v>7</v>
      </c>
      <c r="U194" s="42">
        <v>8</v>
      </c>
      <c r="V194" s="42">
        <v>9</v>
      </c>
      <c r="W194" s="42">
        <v>10</v>
      </c>
      <c r="X194" s="42"/>
      <c r="Y194" s="32"/>
      <c r="Z194" s="42">
        <v>1</v>
      </c>
      <c r="AA194" s="42">
        <v>2</v>
      </c>
      <c r="AB194" s="42">
        <v>3</v>
      </c>
      <c r="AC194" s="42">
        <v>4</v>
      </c>
      <c r="AD194" s="42">
        <v>5</v>
      </c>
      <c r="AE194" s="42">
        <v>6</v>
      </c>
      <c r="AF194" s="42">
        <v>7</v>
      </c>
      <c r="AG194" s="42">
        <v>8</v>
      </c>
      <c r="AH194" s="42">
        <v>9</v>
      </c>
      <c r="AI194" s="42">
        <v>10</v>
      </c>
      <c r="AJ194" s="42">
        <v>11</v>
      </c>
      <c r="AK194" s="32"/>
      <c r="AL194" s="42">
        <v>1</v>
      </c>
      <c r="AM194" s="42">
        <v>2</v>
      </c>
      <c r="AN194" s="42">
        <v>3</v>
      </c>
      <c r="AO194" s="42">
        <v>4</v>
      </c>
      <c r="AP194" s="42">
        <v>5</v>
      </c>
      <c r="AQ194" s="42">
        <v>6</v>
      </c>
      <c r="AR194" s="42">
        <v>7</v>
      </c>
      <c r="AS194" s="42">
        <v>8</v>
      </c>
      <c r="AT194" s="42">
        <v>9</v>
      </c>
      <c r="AU194" s="42">
        <v>10</v>
      </c>
      <c r="AV194" s="42">
        <v>11</v>
      </c>
      <c r="AW194" s="32"/>
      <c r="AX194" s="42">
        <v>1</v>
      </c>
      <c r="AY194" s="42">
        <v>2</v>
      </c>
      <c r="AZ194" s="42">
        <v>3</v>
      </c>
      <c r="BA194" s="42">
        <v>4</v>
      </c>
      <c r="BB194" s="42">
        <v>5</v>
      </c>
      <c r="BC194" s="42">
        <v>6</v>
      </c>
      <c r="BD194" s="42">
        <v>7</v>
      </c>
      <c r="BE194" s="42">
        <v>8</v>
      </c>
      <c r="BF194" s="42">
        <v>9</v>
      </c>
      <c r="BG194" s="42">
        <v>10</v>
      </c>
      <c r="BH194" s="42">
        <v>11</v>
      </c>
    </row>
    <row r="196" spans="1:98" x14ac:dyDescent="0.2">
      <c r="CT196" s="3">
        <v>403</v>
      </c>
    </row>
    <row r="197" spans="1:98" x14ac:dyDescent="0.2">
      <c r="A197" s="60"/>
      <c r="B197" s="352">
        <v>64</v>
      </c>
      <c r="C197" s="352"/>
      <c r="D197" s="352"/>
      <c r="E197" s="352"/>
      <c r="F197" s="352"/>
      <c r="G197" s="352"/>
      <c r="H197" s="352"/>
      <c r="I197" s="352"/>
      <c r="J197" s="352"/>
      <c r="K197" s="352"/>
      <c r="L197" s="353"/>
      <c r="M197" s="56"/>
      <c r="N197" s="354">
        <v>128</v>
      </c>
      <c r="O197" s="354"/>
      <c r="P197" s="354"/>
      <c r="Q197" s="354"/>
      <c r="R197" s="354"/>
      <c r="S197" s="354"/>
      <c r="T197" s="354"/>
      <c r="U197" s="354"/>
      <c r="V197" s="354"/>
      <c r="W197" s="354"/>
      <c r="X197" s="354"/>
      <c r="Y197" s="56"/>
      <c r="Z197" s="354">
        <v>256</v>
      </c>
      <c r="AA197" s="354"/>
      <c r="AB197" s="354"/>
      <c r="AC197" s="354"/>
      <c r="AD197" s="354"/>
      <c r="AE197" s="354"/>
      <c r="AF197" s="354"/>
      <c r="AG197" s="354"/>
      <c r="AH197" s="354"/>
      <c r="AI197" s="354"/>
      <c r="AJ197" s="354"/>
      <c r="AK197" s="56"/>
      <c r="AL197" s="354">
        <v>512</v>
      </c>
      <c r="AM197" s="354"/>
      <c r="AN197" s="354"/>
      <c r="AO197" s="354"/>
      <c r="AP197" s="354"/>
      <c r="AQ197" s="354"/>
      <c r="AR197" s="354"/>
      <c r="AS197" s="354"/>
      <c r="AT197" s="354"/>
      <c r="AU197" s="354"/>
      <c r="AV197" s="354"/>
      <c r="AW197" s="56"/>
      <c r="AX197" s="354">
        <v>1024</v>
      </c>
      <c r="AY197" s="354"/>
      <c r="AZ197" s="354"/>
      <c r="BA197" s="354"/>
      <c r="BB197" s="354"/>
      <c r="BC197" s="354"/>
      <c r="BD197" s="354"/>
      <c r="BE197" s="354"/>
      <c r="BF197" s="354"/>
      <c r="BG197" s="354"/>
      <c r="BH197" s="354"/>
      <c r="CT197" s="3">
        <v>484</v>
      </c>
    </row>
    <row r="198" spans="1:98" x14ac:dyDescent="0.2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L198" s="57"/>
      <c r="AM198" s="57"/>
      <c r="AN198" s="57"/>
      <c r="AO198" s="57"/>
      <c r="AP198" s="57"/>
      <c r="AQ198" s="57"/>
      <c r="AR198" s="57"/>
      <c r="AS198" s="57"/>
      <c r="AT198" s="57"/>
      <c r="AU198" s="57"/>
      <c r="AV198" s="57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CT198" s="3">
        <v>419</v>
      </c>
    </row>
    <row r="199" spans="1:98" x14ac:dyDescent="0.2">
      <c r="A199" s="58">
        <v>1</v>
      </c>
      <c r="B199" s="57">
        <v>100</v>
      </c>
      <c r="C199" s="57">
        <v>100</v>
      </c>
      <c r="D199" s="57">
        <v>100</v>
      </c>
      <c r="E199" s="57">
        <v>100</v>
      </c>
      <c r="F199" s="57">
        <v>100</v>
      </c>
      <c r="G199" s="57">
        <v>100</v>
      </c>
      <c r="H199" s="57">
        <v>100</v>
      </c>
      <c r="I199" s="57">
        <v>100</v>
      </c>
      <c r="J199" s="57">
        <v>100</v>
      </c>
      <c r="K199" s="57">
        <v>100</v>
      </c>
      <c r="L199" s="57">
        <v>100</v>
      </c>
      <c r="N199" s="57">
        <v>300</v>
      </c>
      <c r="O199" s="57">
        <v>300</v>
      </c>
      <c r="P199" s="57">
        <v>300</v>
      </c>
      <c r="Q199" s="57">
        <v>300</v>
      </c>
      <c r="R199" s="57">
        <v>300</v>
      </c>
      <c r="S199" s="57">
        <v>300</v>
      </c>
      <c r="T199" s="57">
        <v>300</v>
      </c>
      <c r="U199" s="57">
        <v>300</v>
      </c>
      <c r="V199" s="57">
        <v>300</v>
      </c>
      <c r="W199" s="57">
        <v>300</v>
      </c>
      <c r="X199" s="57">
        <v>300</v>
      </c>
      <c r="Z199" s="57">
        <v>500</v>
      </c>
      <c r="AA199" s="57">
        <v>500</v>
      </c>
      <c r="AB199" s="57">
        <v>500</v>
      </c>
      <c r="AC199" s="57">
        <v>500</v>
      </c>
      <c r="AD199" s="57">
        <v>500</v>
      </c>
      <c r="AE199" s="57">
        <v>500</v>
      </c>
      <c r="AF199" s="57">
        <v>500</v>
      </c>
      <c r="AG199" s="57">
        <v>500</v>
      </c>
      <c r="AH199" s="57">
        <v>500</v>
      </c>
      <c r="AI199" s="57">
        <v>500</v>
      </c>
      <c r="AJ199" s="57">
        <v>500</v>
      </c>
      <c r="AL199" s="58">
        <v>700</v>
      </c>
      <c r="AM199" s="57">
        <v>700</v>
      </c>
      <c r="AN199" s="57">
        <v>686</v>
      </c>
      <c r="AO199" s="57">
        <v>700</v>
      </c>
      <c r="AP199" s="57">
        <v>700</v>
      </c>
      <c r="AQ199" s="57">
        <v>700</v>
      </c>
      <c r="AR199" s="57">
        <v>695</v>
      </c>
      <c r="AS199" s="57">
        <v>700</v>
      </c>
      <c r="AT199" s="57">
        <v>700</v>
      </c>
      <c r="AU199" s="57">
        <v>700</v>
      </c>
      <c r="AV199" s="57">
        <v>700</v>
      </c>
      <c r="AX199" s="57">
        <v>782</v>
      </c>
      <c r="AY199" s="57">
        <v>905</v>
      </c>
      <c r="AZ199" s="57">
        <v>900</v>
      </c>
      <c r="BA199" s="57">
        <v>900</v>
      </c>
      <c r="BB199" s="57">
        <v>900</v>
      </c>
      <c r="BC199" s="57">
        <v>900</v>
      </c>
      <c r="BD199" s="57">
        <v>900</v>
      </c>
      <c r="BE199" s="57">
        <v>900</v>
      </c>
      <c r="BF199" s="57">
        <v>900</v>
      </c>
      <c r="BG199" s="57">
        <v>921</v>
      </c>
      <c r="BH199" s="57">
        <v>900</v>
      </c>
      <c r="CT199" s="3">
        <v>539</v>
      </c>
    </row>
    <row r="200" spans="1:98" x14ac:dyDescent="0.2">
      <c r="A200" s="57">
        <v>2</v>
      </c>
      <c r="B200" s="57">
        <v>100</v>
      </c>
      <c r="C200" s="57">
        <v>100</v>
      </c>
      <c r="D200" s="57">
        <v>100</v>
      </c>
      <c r="E200" s="57">
        <v>100</v>
      </c>
      <c r="F200" s="57">
        <v>100</v>
      </c>
      <c r="G200" s="57">
        <v>100</v>
      </c>
      <c r="H200" s="57">
        <v>100</v>
      </c>
      <c r="I200" s="57">
        <v>100</v>
      </c>
      <c r="J200" s="57">
        <v>100</v>
      </c>
      <c r="K200" s="57">
        <v>100</v>
      </c>
      <c r="L200" s="57">
        <v>100</v>
      </c>
      <c r="N200" s="57">
        <v>300</v>
      </c>
      <c r="O200" s="57">
        <v>300</v>
      </c>
      <c r="P200" s="57">
        <v>300</v>
      </c>
      <c r="Q200" s="57">
        <v>300</v>
      </c>
      <c r="R200" s="57">
        <v>300</v>
      </c>
      <c r="S200" s="57">
        <v>300</v>
      </c>
      <c r="T200" s="57">
        <v>300</v>
      </c>
      <c r="U200" s="57">
        <v>300</v>
      </c>
      <c r="V200" s="57">
        <v>300</v>
      </c>
      <c r="W200" s="57">
        <v>300</v>
      </c>
      <c r="X200" s="57">
        <v>300</v>
      </c>
      <c r="Z200" s="57">
        <v>500</v>
      </c>
      <c r="AA200" s="57">
        <v>500</v>
      </c>
      <c r="AB200" s="57">
        <v>500</v>
      </c>
      <c r="AC200" s="57">
        <v>500</v>
      </c>
      <c r="AD200" s="57">
        <v>500</v>
      </c>
      <c r="AE200" s="57">
        <v>500</v>
      </c>
      <c r="AF200" s="57">
        <v>500</v>
      </c>
      <c r="AG200" s="57">
        <v>500</v>
      </c>
      <c r="AH200" s="57">
        <v>500</v>
      </c>
      <c r="AI200" s="57">
        <v>500</v>
      </c>
      <c r="AJ200" s="57">
        <v>500</v>
      </c>
      <c r="AL200" s="57">
        <v>700</v>
      </c>
      <c r="AM200" s="57">
        <v>700</v>
      </c>
      <c r="AN200" s="57">
        <v>714</v>
      </c>
      <c r="AO200" s="57">
        <v>700</v>
      </c>
      <c r="AP200" s="57">
        <v>700</v>
      </c>
      <c r="AQ200" s="57">
        <v>700</v>
      </c>
      <c r="AR200" s="57">
        <v>699</v>
      </c>
      <c r="AS200" s="57">
        <v>700</v>
      </c>
      <c r="AT200" s="57">
        <v>700</v>
      </c>
      <c r="AU200" s="57">
        <v>700</v>
      </c>
      <c r="AV200" s="57">
        <v>700</v>
      </c>
      <c r="AX200" s="57">
        <v>785</v>
      </c>
      <c r="AY200" s="57">
        <v>900</v>
      </c>
      <c r="AZ200" s="57">
        <v>900</v>
      </c>
      <c r="BA200" s="57">
        <v>900</v>
      </c>
      <c r="BB200" s="57">
        <v>900</v>
      </c>
      <c r="BC200" s="57">
        <v>900</v>
      </c>
      <c r="BD200" s="57">
        <v>889</v>
      </c>
      <c r="BE200" s="57">
        <v>900</v>
      </c>
      <c r="BF200" s="57">
        <v>900</v>
      </c>
      <c r="BG200" s="57">
        <v>729</v>
      </c>
      <c r="BH200" s="57">
        <v>900</v>
      </c>
      <c r="CT200" s="3">
        <v>547</v>
      </c>
    </row>
    <row r="201" spans="1:98" ht="14" hidden="1" customHeight="1" x14ac:dyDescent="0.2">
      <c r="A201" s="57">
        <v>3</v>
      </c>
      <c r="B201" s="57">
        <v>100</v>
      </c>
      <c r="C201" s="57">
        <v>100</v>
      </c>
      <c r="D201" s="57">
        <v>100</v>
      </c>
      <c r="E201" s="57">
        <v>100</v>
      </c>
      <c r="F201" s="57">
        <v>100</v>
      </c>
      <c r="G201" s="57">
        <v>100</v>
      </c>
      <c r="H201" s="57">
        <v>100</v>
      </c>
      <c r="I201" s="57">
        <v>100</v>
      </c>
      <c r="J201" s="57">
        <v>100</v>
      </c>
      <c r="K201" s="57">
        <v>100</v>
      </c>
      <c r="L201" s="57">
        <v>100</v>
      </c>
      <c r="N201" s="57">
        <v>300</v>
      </c>
      <c r="O201" s="57">
        <v>300</v>
      </c>
      <c r="P201" s="57">
        <v>300</v>
      </c>
      <c r="Q201" s="57">
        <v>300</v>
      </c>
      <c r="R201" s="57">
        <v>300</v>
      </c>
      <c r="S201" s="57">
        <v>300</v>
      </c>
      <c r="T201" s="57">
        <v>300</v>
      </c>
      <c r="U201" s="57">
        <v>300</v>
      </c>
      <c r="V201" s="57">
        <v>300</v>
      </c>
      <c r="W201" s="57">
        <v>300</v>
      </c>
      <c r="X201" s="57">
        <v>300</v>
      </c>
      <c r="Z201" s="57">
        <v>500</v>
      </c>
      <c r="AA201" s="57">
        <v>500</v>
      </c>
      <c r="AB201" s="57">
        <v>500</v>
      </c>
      <c r="AC201" s="57">
        <v>500</v>
      </c>
      <c r="AD201" s="57">
        <v>500</v>
      </c>
      <c r="AE201" s="57">
        <v>500</v>
      </c>
      <c r="AF201" s="57">
        <v>500</v>
      </c>
      <c r="AG201" s="57">
        <v>500</v>
      </c>
      <c r="AH201" s="57">
        <v>500</v>
      </c>
      <c r="AI201" s="57">
        <v>500</v>
      </c>
      <c r="AJ201" s="57">
        <v>500</v>
      </c>
      <c r="AL201" s="57">
        <v>700</v>
      </c>
      <c r="AM201" s="57">
        <v>700</v>
      </c>
      <c r="AN201" s="57">
        <v>700</v>
      </c>
      <c r="AO201" s="57">
        <v>700</v>
      </c>
      <c r="AP201" s="57">
        <v>700</v>
      </c>
      <c r="AQ201" s="57">
        <v>700</v>
      </c>
      <c r="AR201" s="57">
        <v>706</v>
      </c>
      <c r="AS201" s="57">
        <v>700</v>
      </c>
      <c r="AT201" s="57">
        <v>700</v>
      </c>
      <c r="AU201" s="57">
        <v>700</v>
      </c>
      <c r="AV201" s="57">
        <v>700</v>
      </c>
      <c r="AX201" s="57">
        <v>817</v>
      </c>
      <c r="AY201" s="57">
        <v>767</v>
      </c>
      <c r="AZ201" s="57">
        <v>900</v>
      </c>
      <c r="BA201" s="57">
        <v>900</v>
      </c>
      <c r="BB201" s="57">
        <v>900</v>
      </c>
      <c r="BC201" s="57">
        <v>900</v>
      </c>
      <c r="BD201" s="57">
        <v>908</v>
      </c>
      <c r="BE201" s="57">
        <v>900</v>
      </c>
      <c r="BF201" s="57">
        <v>900</v>
      </c>
      <c r="BG201" s="57">
        <v>1071</v>
      </c>
      <c r="BH201" s="57">
        <v>900</v>
      </c>
      <c r="CT201" s="3">
        <v>565</v>
      </c>
    </row>
    <row r="202" spans="1:98" ht="14" hidden="1" customHeight="1" x14ac:dyDescent="0.2">
      <c r="A202" s="58">
        <v>4</v>
      </c>
      <c r="B202" s="57">
        <v>100</v>
      </c>
      <c r="C202" s="57">
        <v>100</v>
      </c>
      <c r="D202" s="57">
        <v>100</v>
      </c>
      <c r="E202" s="57">
        <v>100</v>
      </c>
      <c r="F202" s="57">
        <v>100</v>
      </c>
      <c r="G202" s="57">
        <v>100</v>
      </c>
      <c r="H202" s="57">
        <v>100</v>
      </c>
      <c r="I202" s="57">
        <v>100</v>
      </c>
      <c r="J202" s="57">
        <v>100</v>
      </c>
      <c r="K202" s="57">
        <v>100</v>
      </c>
      <c r="L202" s="57">
        <v>100</v>
      </c>
      <c r="N202" s="57">
        <v>300</v>
      </c>
      <c r="O202" s="57">
        <v>300</v>
      </c>
      <c r="P202" s="57">
        <v>300</v>
      </c>
      <c r="Q202" s="57">
        <v>300</v>
      </c>
      <c r="R202" s="57">
        <v>300</v>
      </c>
      <c r="S202" s="57">
        <v>300</v>
      </c>
      <c r="T202" s="57">
        <v>300</v>
      </c>
      <c r="U202" s="57">
        <v>300</v>
      </c>
      <c r="V202" s="57">
        <v>300</v>
      </c>
      <c r="W202" s="57">
        <v>300</v>
      </c>
      <c r="X202" s="57">
        <v>300</v>
      </c>
      <c r="Z202" s="57">
        <v>500</v>
      </c>
      <c r="AA202" s="57">
        <v>500</v>
      </c>
      <c r="AB202" s="57">
        <v>500</v>
      </c>
      <c r="AC202" s="57">
        <v>500</v>
      </c>
      <c r="AD202" s="57">
        <v>500</v>
      </c>
      <c r="AE202" s="57">
        <v>500</v>
      </c>
      <c r="AF202" s="57">
        <v>500</v>
      </c>
      <c r="AG202" s="57">
        <v>500</v>
      </c>
      <c r="AH202" s="57">
        <v>500</v>
      </c>
      <c r="AI202" s="57">
        <v>500</v>
      </c>
      <c r="AJ202" s="57">
        <v>500</v>
      </c>
      <c r="AL202" s="57">
        <v>700</v>
      </c>
      <c r="AM202" s="57">
        <v>700</v>
      </c>
      <c r="AN202" s="57">
        <v>700</v>
      </c>
      <c r="AO202" s="57">
        <v>700</v>
      </c>
      <c r="AP202" s="57">
        <v>700</v>
      </c>
      <c r="AQ202" s="57">
        <v>700</v>
      </c>
      <c r="AR202" s="57">
        <v>700</v>
      </c>
      <c r="AS202" s="57">
        <v>700</v>
      </c>
      <c r="AT202" s="57">
        <v>700</v>
      </c>
      <c r="AU202" s="57">
        <v>700</v>
      </c>
      <c r="AV202" s="57">
        <v>700</v>
      </c>
      <c r="AX202" s="57">
        <v>1066</v>
      </c>
      <c r="AY202" s="57">
        <v>742</v>
      </c>
      <c r="AZ202" s="57">
        <v>900</v>
      </c>
      <c r="BA202" s="57">
        <v>900</v>
      </c>
      <c r="BB202" s="57">
        <v>900</v>
      </c>
      <c r="BC202" s="57">
        <v>900</v>
      </c>
      <c r="BD202" s="57">
        <v>902</v>
      </c>
      <c r="BE202" s="57">
        <v>900</v>
      </c>
      <c r="BF202" s="57">
        <v>900</v>
      </c>
      <c r="BG202" s="57">
        <v>900</v>
      </c>
      <c r="BH202" s="57">
        <v>900</v>
      </c>
      <c r="CT202" s="3">
        <v>515</v>
      </c>
    </row>
    <row r="203" spans="1:98" ht="14" hidden="1" customHeight="1" x14ac:dyDescent="0.2">
      <c r="A203" s="57">
        <v>5</v>
      </c>
      <c r="B203" s="57">
        <v>100</v>
      </c>
      <c r="C203" s="57">
        <v>100</v>
      </c>
      <c r="D203" s="57">
        <v>100</v>
      </c>
      <c r="E203" s="57">
        <v>100</v>
      </c>
      <c r="F203" s="57">
        <v>100</v>
      </c>
      <c r="G203" s="57">
        <v>100</v>
      </c>
      <c r="H203" s="57">
        <v>100</v>
      </c>
      <c r="I203" s="57">
        <v>100</v>
      </c>
      <c r="J203" s="57">
        <v>100</v>
      </c>
      <c r="K203" s="57">
        <v>100</v>
      </c>
      <c r="L203" s="57">
        <v>100</v>
      </c>
      <c r="N203" s="57">
        <v>300</v>
      </c>
      <c r="O203" s="57">
        <v>300</v>
      </c>
      <c r="P203" s="57">
        <v>300</v>
      </c>
      <c r="Q203" s="57">
        <v>300</v>
      </c>
      <c r="R203" s="57">
        <v>300</v>
      </c>
      <c r="S203" s="57">
        <v>300</v>
      </c>
      <c r="T203" s="57">
        <v>300</v>
      </c>
      <c r="U203" s="57">
        <v>300</v>
      </c>
      <c r="V203" s="57">
        <v>300</v>
      </c>
      <c r="W203" s="57">
        <v>300</v>
      </c>
      <c r="X203" s="57">
        <v>300</v>
      </c>
      <c r="Z203" s="57">
        <v>500</v>
      </c>
      <c r="AA203" s="57">
        <v>500</v>
      </c>
      <c r="AB203" s="57">
        <v>500</v>
      </c>
      <c r="AC203" s="57">
        <v>500</v>
      </c>
      <c r="AD203" s="57">
        <v>500</v>
      </c>
      <c r="AE203" s="57">
        <v>500</v>
      </c>
      <c r="AF203" s="57">
        <v>500</v>
      </c>
      <c r="AG203" s="57">
        <v>500</v>
      </c>
      <c r="AH203" s="57">
        <v>500</v>
      </c>
      <c r="AI203" s="57">
        <v>500</v>
      </c>
      <c r="AJ203" s="57">
        <v>500</v>
      </c>
      <c r="AL203" s="57">
        <v>700</v>
      </c>
      <c r="AM203" s="57">
        <v>700</v>
      </c>
      <c r="AN203" s="57">
        <v>700</v>
      </c>
      <c r="AO203" s="57">
        <v>700</v>
      </c>
      <c r="AP203" s="57">
        <v>700</v>
      </c>
      <c r="AQ203" s="57">
        <v>700</v>
      </c>
      <c r="AR203" s="57">
        <v>700</v>
      </c>
      <c r="AS203" s="57">
        <v>700</v>
      </c>
      <c r="AT203" s="57">
        <v>700</v>
      </c>
      <c r="AU203" s="57">
        <v>700</v>
      </c>
      <c r="AV203" s="57">
        <v>700</v>
      </c>
      <c r="AX203" s="57">
        <v>1069</v>
      </c>
      <c r="AY203" s="57">
        <v>726</v>
      </c>
      <c r="AZ203" s="57">
        <v>900</v>
      </c>
      <c r="BA203" s="57">
        <v>900</v>
      </c>
      <c r="BB203" s="57">
        <v>900</v>
      </c>
      <c r="BC203" s="57">
        <v>900</v>
      </c>
      <c r="BD203" s="57">
        <v>900</v>
      </c>
      <c r="BE203" s="57">
        <v>900</v>
      </c>
      <c r="BF203" s="57">
        <v>900</v>
      </c>
      <c r="BG203" s="57">
        <v>900</v>
      </c>
      <c r="BH203" s="57">
        <v>867</v>
      </c>
      <c r="CT203" s="3">
        <v>524</v>
      </c>
    </row>
    <row r="204" spans="1:98" ht="14" hidden="1" customHeight="1" x14ac:dyDescent="0.2">
      <c r="A204" s="57">
        <v>6</v>
      </c>
      <c r="B204" s="57">
        <v>100</v>
      </c>
      <c r="C204" s="57">
        <v>100</v>
      </c>
      <c r="D204" s="57">
        <v>100</v>
      </c>
      <c r="E204" s="57">
        <v>100</v>
      </c>
      <c r="F204" s="57">
        <v>100</v>
      </c>
      <c r="G204" s="57">
        <v>100</v>
      </c>
      <c r="H204" s="57">
        <v>100</v>
      </c>
      <c r="I204" s="57">
        <v>100</v>
      </c>
      <c r="J204" s="57">
        <v>100</v>
      </c>
      <c r="K204" s="57">
        <v>100</v>
      </c>
      <c r="L204" s="57">
        <v>100</v>
      </c>
      <c r="N204" s="57">
        <v>300</v>
      </c>
      <c r="O204" s="57">
        <v>300</v>
      </c>
      <c r="P204" s="57">
        <v>300</v>
      </c>
      <c r="Q204" s="57">
        <v>300</v>
      </c>
      <c r="R204" s="57">
        <v>300</v>
      </c>
      <c r="S204" s="57">
        <v>300</v>
      </c>
      <c r="T204" s="57">
        <v>300</v>
      </c>
      <c r="U204" s="57">
        <v>300</v>
      </c>
      <c r="V204" s="57">
        <v>300</v>
      </c>
      <c r="W204" s="57">
        <v>300</v>
      </c>
      <c r="X204" s="57">
        <v>300</v>
      </c>
      <c r="Z204" s="57">
        <v>500</v>
      </c>
      <c r="AA204" s="57">
        <v>500</v>
      </c>
      <c r="AB204" s="57">
        <v>500</v>
      </c>
      <c r="AC204" s="57">
        <v>500</v>
      </c>
      <c r="AD204" s="57">
        <v>500</v>
      </c>
      <c r="AE204" s="57">
        <v>500</v>
      </c>
      <c r="AF204" s="57">
        <v>500</v>
      </c>
      <c r="AG204" s="57">
        <v>500</v>
      </c>
      <c r="AH204" s="57">
        <v>500</v>
      </c>
      <c r="AI204" s="57">
        <v>500</v>
      </c>
      <c r="AJ204" s="57">
        <v>500</v>
      </c>
      <c r="AL204" s="57">
        <v>700</v>
      </c>
      <c r="AM204" s="57">
        <v>700</v>
      </c>
      <c r="AN204" s="57">
        <v>700</v>
      </c>
      <c r="AO204" s="57">
        <v>700</v>
      </c>
      <c r="AP204" s="57">
        <v>700</v>
      </c>
      <c r="AQ204" s="57">
        <v>700</v>
      </c>
      <c r="AR204" s="57">
        <v>700</v>
      </c>
      <c r="AS204" s="57">
        <v>700</v>
      </c>
      <c r="AT204" s="57">
        <v>700</v>
      </c>
      <c r="AU204" s="57">
        <v>700</v>
      </c>
      <c r="AV204" s="57">
        <v>700</v>
      </c>
      <c r="AX204" s="57">
        <v>900</v>
      </c>
      <c r="AY204" s="57">
        <v>824</v>
      </c>
      <c r="AZ204" s="57">
        <v>900</v>
      </c>
      <c r="BA204" s="57">
        <v>900</v>
      </c>
      <c r="BB204" s="57">
        <v>892</v>
      </c>
      <c r="BC204" s="57">
        <v>900</v>
      </c>
      <c r="BD204" s="57">
        <v>900</v>
      </c>
      <c r="BE204" s="57">
        <v>900</v>
      </c>
      <c r="BF204" s="57">
        <v>783</v>
      </c>
      <c r="BG204" s="57">
        <v>900</v>
      </c>
      <c r="BH204" s="57">
        <v>933</v>
      </c>
      <c r="CT204" s="3">
        <v>557</v>
      </c>
    </row>
    <row r="205" spans="1:98" ht="14" hidden="1" customHeight="1" x14ac:dyDescent="0.2">
      <c r="A205" s="58">
        <v>7</v>
      </c>
      <c r="B205" s="57">
        <v>100</v>
      </c>
      <c r="C205" s="57">
        <v>100</v>
      </c>
      <c r="D205" s="57">
        <v>100</v>
      </c>
      <c r="E205" s="57">
        <v>100</v>
      </c>
      <c r="F205" s="57">
        <v>100</v>
      </c>
      <c r="G205" s="57">
        <v>100</v>
      </c>
      <c r="H205" s="57">
        <v>100</v>
      </c>
      <c r="I205" s="57">
        <v>100</v>
      </c>
      <c r="J205" s="57">
        <v>100</v>
      </c>
      <c r="K205" s="57">
        <v>100</v>
      </c>
      <c r="L205" s="57">
        <v>100</v>
      </c>
      <c r="N205" s="57">
        <v>300</v>
      </c>
      <c r="O205" s="57">
        <v>300</v>
      </c>
      <c r="P205" s="57">
        <v>300</v>
      </c>
      <c r="Q205" s="57">
        <v>300</v>
      </c>
      <c r="R205" s="57">
        <v>300</v>
      </c>
      <c r="S205" s="57">
        <v>300</v>
      </c>
      <c r="T205" s="57">
        <v>300</v>
      </c>
      <c r="U205" s="57">
        <v>300</v>
      </c>
      <c r="V205" s="57">
        <v>300</v>
      </c>
      <c r="W205" s="57">
        <v>300</v>
      </c>
      <c r="X205" s="57">
        <v>300</v>
      </c>
      <c r="Z205" s="57">
        <v>500</v>
      </c>
      <c r="AA205" s="57">
        <v>500</v>
      </c>
      <c r="AB205" s="57">
        <v>500</v>
      </c>
      <c r="AC205" s="57">
        <v>500</v>
      </c>
      <c r="AD205" s="57">
        <v>500</v>
      </c>
      <c r="AE205" s="57">
        <v>500</v>
      </c>
      <c r="AF205" s="57">
        <v>500</v>
      </c>
      <c r="AG205" s="57">
        <v>500</v>
      </c>
      <c r="AH205" s="57">
        <v>500</v>
      </c>
      <c r="AI205" s="57">
        <v>500</v>
      </c>
      <c r="AJ205" s="57">
        <v>500</v>
      </c>
      <c r="AL205" s="57">
        <v>700</v>
      </c>
      <c r="AM205" s="57">
        <v>700</v>
      </c>
      <c r="AN205" s="57">
        <v>700</v>
      </c>
      <c r="AO205" s="57">
        <v>700</v>
      </c>
      <c r="AP205" s="57">
        <v>700</v>
      </c>
      <c r="AQ205" s="57">
        <v>700</v>
      </c>
      <c r="AR205" s="57">
        <v>700</v>
      </c>
      <c r="AS205" s="57">
        <v>700</v>
      </c>
      <c r="AT205" s="57">
        <v>700</v>
      </c>
      <c r="AU205" s="57">
        <v>700</v>
      </c>
      <c r="AV205" s="57">
        <v>700</v>
      </c>
      <c r="AX205" s="57">
        <v>900</v>
      </c>
      <c r="AY205" s="57">
        <v>1149</v>
      </c>
      <c r="AZ205" s="57">
        <v>900</v>
      </c>
      <c r="BA205" s="57">
        <v>900</v>
      </c>
      <c r="BB205" s="57">
        <v>876</v>
      </c>
      <c r="BC205" s="57">
        <v>900</v>
      </c>
      <c r="BD205" s="57">
        <v>900</v>
      </c>
      <c r="BE205" s="57">
        <v>900</v>
      </c>
      <c r="BF205" s="57">
        <v>715</v>
      </c>
      <c r="BG205" s="57">
        <v>900</v>
      </c>
      <c r="BH205" s="57">
        <v>827</v>
      </c>
      <c r="CT205" s="3">
        <v>491</v>
      </c>
    </row>
    <row r="206" spans="1:98" ht="14" hidden="1" customHeight="1" x14ac:dyDescent="0.2">
      <c r="A206" s="57">
        <v>8</v>
      </c>
      <c r="B206" s="57">
        <v>100</v>
      </c>
      <c r="C206" s="57">
        <v>100</v>
      </c>
      <c r="D206" s="57">
        <v>100</v>
      </c>
      <c r="E206" s="57">
        <v>100</v>
      </c>
      <c r="F206" s="57">
        <v>100</v>
      </c>
      <c r="G206" s="57">
        <v>100</v>
      </c>
      <c r="H206" s="57">
        <v>100</v>
      </c>
      <c r="I206" s="57">
        <v>100</v>
      </c>
      <c r="J206" s="57">
        <v>100</v>
      </c>
      <c r="K206" s="57">
        <v>100</v>
      </c>
      <c r="L206" s="57">
        <v>100</v>
      </c>
      <c r="N206" s="57">
        <v>300</v>
      </c>
      <c r="O206" s="57">
        <v>300</v>
      </c>
      <c r="P206" s="57">
        <v>300</v>
      </c>
      <c r="Q206" s="57">
        <v>300</v>
      </c>
      <c r="R206" s="57">
        <v>300</v>
      </c>
      <c r="S206" s="57">
        <v>300</v>
      </c>
      <c r="T206" s="57">
        <v>300</v>
      </c>
      <c r="U206" s="57">
        <v>300</v>
      </c>
      <c r="V206" s="57">
        <v>300</v>
      </c>
      <c r="W206" s="57">
        <v>300</v>
      </c>
      <c r="X206" s="57">
        <v>300</v>
      </c>
      <c r="Z206" s="57">
        <v>500</v>
      </c>
      <c r="AA206" s="57">
        <v>500</v>
      </c>
      <c r="AB206" s="57">
        <v>500</v>
      </c>
      <c r="AC206" s="57">
        <v>500</v>
      </c>
      <c r="AD206" s="57">
        <v>500</v>
      </c>
      <c r="AE206" s="57">
        <v>500</v>
      </c>
      <c r="AF206" s="57">
        <v>500</v>
      </c>
      <c r="AG206" s="57">
        <v>500</v>
      </c>
      <c r="AH206" s="57">
        <v>500</v>
      </c>
      <c r="AI206" s="57">
        <v>500</v>
      </c>
      <c r="AJ206" s="57">
        <v>500</v>
      </c>
      <c r="AL206" s="57">
        <v>700</v>
      </c>
      <c r="AM206" s="57">
        <v>700</v>
      </c>
      <c r="AN206" s="57">
        <v>700</v>
      </c>
      <c r="AO206" s="57">
        <v>700</v>
      </c>
      <c r="AP206" s="57">
        <v>700</v>
      </c>
      <c r="AQ206" s="57">
        <v>700</v>
      </c>
      <c r="AR206" s="57">
        <v>700</v>
      </c>
      <c r="AS206" s="57">
        <v>700</v>
      </c>
      <c r="AT206" s="57">
        <v>700</v>
      </c>
      <c r="AU206" s="57">
        <v>700</v>
      </c>
      <c r="AV206" s="57">
        <v>700</v>
      </c>
      <c r="AX206" s="57">
        <v>900</v>
      </c>
      <c r="AY206" s="57">
        <v>1121</v>
      </c>
      <c r="AZ206" s="57">
        <v>900</v>
      </c>
      <c r="BA206" s="57">
        <v>900</v>
      </c>
      <c r="BB206" s="57">
        <v>932</v>
      </c>
      <c r="BC206" s="57">
        <v>900</v>
      </c>
      <c r="BD206" s="57">
        <v>900</v>
      </c>
      <c r="BE206" s="57">
        <v>900</v>
      </c>
      <c r="BF206" s="57">
        <v>711</v>
      </c>
      <c r="BG206" s="57">
        <v>900</v>
      </c>
      <c r="BH206" s="57">
        <v>948</v>
      </c>
      <c r="CT206" s="3">
        <v>556</v>
      </c>
    </row>
    <row r="207" spans="1:98" ht="14" hidden="1" customHeight="1" x14ac:dyDescent="0.2">
      <c r="A207" s="57">
        <v>9</v>
      </c>
      <c r="B207" s="57">
        <v>100</v>
      </c>
      <c r="C207" s="57">
        <v>100</v>
      </c>
      <c r="D207" s="57">
        <v>100</v>
      </c>
      <c r="E207" s="57">
        <v>100</v>
      </c>
      <c r="F207" s="57">
        <v>100</v>
      </c>
      <c r="G207" s="57">
        <v>100</v>
      </c>
      <c r="H207" s="57">
        <v>100</v>
      </c>
      <c r="I207" s="57">
        <v>100</v>
      </c>
      <c r="J207" s="57">
        <v>100</v>
      </c>
      <c r="K207" s="57">
        <v>100</v>
      </c>
      <c r="L207" s="57">
        <v>100</v>
      </c>
      <c r="N207" s="57">
        <v>300</v>
      </c>
      <c r="O207" s="57">
        <v>300</v>
      </c>
      <c r="P207" s="57">
        <v>300</v>
      </c>
      <c r="Q207" s="57">
        <v>300</v>
      </c>
      <c r="R207" s="57">
        <v>300</v>
      </c>
      <c r="S207" s="57">
        <v>300</v>
      </c>
      <c r="T207" s="57">
        <v>300</v>
      </c>
      <c r="U207" s="57">
        <v>300</v>
      </c>
      <c r="V207" s="57">
        <v>300</v>
      </c>
      <c r="W207" s="57">
        <v>300</v>
      </c>
      <c r="X207" s="57">
        <v>300</v>
      </c>
      <c r="Z207" s="57">
        <v>500</v>
      </c>
      <c r="AA207" s="57">
        <v>500</v>
      </c>
      <c r="AB207" s="57">
        <v>500</v>
      </c>
      <c r="AC207" s="57">
        <v>500</v>
      </c>
      <c r="AD207" s="57">
        <v>500</v>
      </c>
      <c r="AE207" s="57">
        <v>500</v>
      </c>
      <c r="AF207" s="57">
        <v>500</v>
      </c>
      <c r="AG207" s="57">
        <v>500</v>
      </c>
      <c r="AH207" s="57">
        <v>500</v>
      </c>
      <c r="AI207" s="57">
        <v>500</v>
      </c>
      <c r="AJ207" s="57">
        <v>500</v>
      </c>
      <c r="AL207" s="57">
        <v>700</v>
      </c>
      <c r="AM207" s="57">
        <v>700</v>
      </c>
      <c r="AN207" s="57">
        <v>700</v>
      </c>
      <c r="AO207" s="57">
        <v>700</v>
      </c>
      <c r="AP207" s="57">
        <v>700</v>
      </c>
      <c r="AQ207" s="57">
        <v>696</v>
      </c>
      <c r="AR207" s="57">
        <v>700</v>
      </c>
      <c r="AS207" s="57">
        <v>700</v>
      </c>
      <c r="AT207" s="57">
        <v>696</v>
      </c>
      <c r="AU207" s="57">
        <v>700</v>
      </c>
      <c r="AV207" s="57">
        <v>700</v>
      </c>
      <c r="AX207" s="57">
        <v>900</v>
      </c>
      <c r="AY207" s="57">
        <v>971</v>
      </c>
      <c r="AZ207" s="57">
        <v>900</v>
      </c>
      <c r="BA207" s="57">
        <v>900</v>
      </c>
      <c r="BB207" s="57">
        <v>900</v>
      </c>
      <c r="BC207" s="57">
        <v>900</v>
      </c>
      <c r="BD207" s="57">
        <v>900</v>
      </c>
      <c r="BE207" s="57">
        <v>900</v>
      </c>
      <c r="BF207" s="57">
        <v>714</v>
      </c>
      <c r="BG207" s="57">
        <v>900</v>
      </c>
      <c r="BH207" s="57">
        <v>891</v>
      </c>
      <c r="CT207" s="3">
        <v>544</v>
      </c>
    </row>
    <row r="208" spans="1:98" ht="14" hidden="1" customHeight="1" x14ac:dyDescent="0.2">
      <c r="A208" s="58">
        <v>10</v>
      </c>
      <c r="B208" s="57">
        <v>100</v>
      </c>
      <c r="C208" s="57">
        <v>100</v>
      </c>
      <c r="D208" s="57">
        <v>100</v>
      </c>
      <c r="E208" s="57">
        <v>100</v>
      </c>
      <c r="F208" s="57">
        <v>100</v>
      </c>
      <c r="G208" s="57">
        <v>100</v>
      </c>
      <c r="H208" s="57">
        <v>100</v>
      </c>
      <c r="I208" s="57">
        <v>100</v>
      </c>
      <c r="J208" s="57">
        <v>100</v>
      </c>
      <c r="K208" s="57">
        <v>100</v>
      </c>
      <c r="L208" s="57">
        <v>100</v>
      </c>
      <c r="N208" s="57">
        <v>300</v>
      </c>
      <c r="O208" s="57">
        <v>300</v>
      </c>
      <c r="P208" s="57">
        <v>300</v>
      </c>
      <c r="Q208" s="57">
        <v>300</v>
      </c>
      <c r="R208" s="57">
        <v>300</v>
      </c>
      <c r="S208" s="57">
        <v>300</v>
      </c>
      <c r="T208" s="57">
        <v>300</v>
      </c>
      <c r="U208" s="57">
        <v>300</v>
      </c>
      <c r="V208" s="57">
        <v>300</v>
      </c>
      <c r="W208" s="57">
        <v>300</v>
      </c>
      <c r="X208" s="57">
        <v>300</v>
      </c>
      <c r="Z208" s="57">
        <v>500</v>
      </c>
      <c r="AA208" s="57">
        <v>500</v>
      </c>
      <c r="AB208" s="57">
        <v>500</v>
      </c>
      <c r="AC208" s="57">
        <v>500</v>
      </c>
      <c r="AD208" s="57">
        <v>500</v>
      </c>
      <c r="AE208" s="57">
        <v>500</v>
      </c>
      <c r="AF208" s="57">
        <v>500</v>
      </c>
      <c r="AG208" s="57">
        <v>500</v>
      </c>
      <c r="AH208" s="57">
        <v>500</v>
      </c>
      <c r="AI208" s="57">
        <v>500</v>
      </c>
      <c r="AJ208" s="57">
        <v>500</v>
      </c>
      <c r="AL208" s="57">
        <v>700</v>
      </c>
      <c r="AM208" s="57">
        <v>700</v>
      </c>
      <c r="AN208" s="57">
        <v>700</v>
      </c>
      <c r="AO208" s="57">
        <v>700</v>
      </c>
      <c r="AP208" s="57">
        <v>700</v>
      </c>
      <c r="AQ208" s="57">
        <v>704</v>
      </c>
      <c r="AR208" s="57">
        <v>700</v>
      </c>
      <c r="AS208" s="57">
        <v>700</v>
      </c>
      <c r="AT208" s="57">
        <v>704</v>
      </c>
      <c r="AU208" s="57">
        <v>700</v>
      </c>
      <c r="AV208" s="57">
        <v>700</v>
      </c>
      <c r="AX208" s="57">
        <v>900</v>
      </c>
      <c r="AY208" s="57">
        <v>900</v>
      </c>
      <c r="AZ208" s="57">
        <v>900</v>
      </c>
      <c r="BA208" s="57">
        <v>900</v>
      </c>
      <c r="BB208" s="57">
        <v>900</v>
      </c>
      <c r="BC208" s="57">
        <v>900</v>
      </c>
      <c r="BD208" s="57">
        <v>900</v>
      </c>
      <c r="BE208" s="57">
        <v>900</v>
      </c>
      <c r="BF208" s="57">
        <v>714</v>
      </c>
      <c r="BG208" s="57">
        <v>900</v>
      </c>
      <c r="BH208" s="57">
        <v>849</v>
      </c>
      <c r="CT208" s="3">
        <v>572</v>
      </c>
    </row>
    <row r="209" spans="1:98" ht="14" hidden="1" customHeight="1" x14ac:dyDescent="0.2">
      <c r="A209" s="57">
        <v>11</v>
      </c>
      <c r="B209" s="57">
        <v>100</v>
      </c>
      <c r="C209" s="57">
        <v>100</v>
      </c>
      <c r="D209" s="57">
        <v>100</v>
      </c>
      <c r="E209" s="57">
        <v>100</v>
      </c>
      <c r="F209" s="57">
        <v>100</v>
      </c>
      <c r="G209" s="57">
        <v>100</v>
      </c>
      <c r="H209" s="57">
        <v>100</v>
      </c>
      <c r="I209" s="57">
        <v>100</v>
      </c>
      <c r="J209" s="57">
        <v>100</v>
      </c>
      <c r="K209" s="57">
        <v>100</v>
      </c>
      <c r="L209" s="57">
        <v>100</v>
      </c>
      <c r="N209" s="57">
        <v>300</v>
      </c>
      <c r="O209" s="57">
        <v>300</v>
      </c>
      <c r="P209" s="57">
        <v>300</v>
      </c>
      <c r="Q209" s="57">
        <v>300</v>
      </c>
      <c r="R209" s="57">
        <v>300</v>
      </c>
      <c r="S209" s="57">
        <v>300</v>
      </c>
      <c r="T209" s="57">
        <v>300</v>
      </c>
      <c r="U209" s="57">
        <v>300</v>
      </c>
      <c r="V209" s="57">
        <v>300</v>
      </c>
      <c r="W209" s="57">
        <v>300</v>
      </c>
      <c r="X209" s="57">
        <v>300</v>
      </c>
      <c r="Z209" s="57">
        <v>500</v>
      </c>
      <c r="AA209" s="57">
        <v>500</v>
      </c>
      <c r="AB209" s="57">
        <v>500</v>
      </c>
      <c r="AC209" s="57">
        <v>500</v>
      </c>
      <c r="AD209" s="57">
        <v>500</v>
      </c>
      <c r="AE209" s="57">
        <v>500</v>
      </c>
      <c r="AF209" s="57">
        <v>500</v>
      </c>
      <c r="AG209" s="57">
        <v>500</v>
      </c>
      <c r="AH209" s="57">
        <v>500</v>
      </c>
      <c r="AI209" s="57">
        <v>500</v>
      </c>
      <c r="AJ209" s="57">
        <v>500</v>
      </c>
      <c r="AL209" s="57">
        <v>700</v>
      </c>
      <c r="AM209" s="57">
        <v>700</v>
      </c>
      <c r="AN209" s="57">
        <v>700</v>
      </c>
      <c r="AO209" s="57">
        <v>700</v>
      </c>
      <c r="AP209" s="57">
        <v>700</v>
      </c>
      <c r="AQ209" s="57">
        <v>700</v>
      </c>
      <c r="AR209" s="57">
        <v>700</v>
      </c>
      <c r="AS209" s="57">
        <v>700</v>
      </c>
      <c r="AT209" s="57">
        <v>700</v>
      </c>
      <c r="AU209" s="57">
        <v>700</v>
      </c>
      <c r="AV209" s="57">
        <v>700</v>
      </c>
      <c r="AX209" s="57">
        <v>900</v>
      </c>
      <c r="AY209" s="57">
        <v>900</v>
      </c>
      <c r="AZ209" s="57">
        <v>900</v>
      </c>
      <c r="BA209" s="57">
        <v>900</v>
      </c>
      <c r="BB209" s="57">
        <v>900</v>
      </c>
      <c r="BC209" s="57">
        <v>900</v>
      </c>
      <c r="BD209" s="57">
        <v>900</v>
      </c>
      <c r="BE209" s="57">
        <v>900</v>
      </c>
      <c r="BF209" s="57">
        <v>716</v>
      </c>
      <c r="BG209" s="57">
        <v>900</v>
      </c>
      <c r="BH209" s="57">
        <v>813</v>
      </c>
      <c r="CT209" s="3">
        <v>581</v>
      </c>
    </row>
    <row r="210" spans="1:98" ht="14" hidden="1" customHeight="1" x14ac:dyDescent="0.2">
      <c r="A210" s="57">
        <v>12</v>
      </c>
      <c r="B210" s="57">
        <v>100</v>
      </c>
      <c r="C210" s="57">
        <v>100</v>
      </c>
      <c r="D210" s="57">
        <v>100</v>
      </c>
      <c r="E210" s="57">
        <v>100</v>
      </c>
      <c r="F210" s="57">
        <v>100</v>
      </c>
      <c r="G210" s="57">
        <v>100</v>
      </c>
      <c r="H210" s="57">
        <v>100</v>
      </c>
      <c r="I210" s="57">
        <v>100</v>
      </c>
      <c r="J210" s="57">
        <v>100</v>
      </c>
      <c r="K210" s="57">
        <v>100</v>
      </c>
      <c r="L210" s="57">
        <v>100</v>
      </c>
      <c r="N210" s="57">
        <v>300</v>
      </c>
      <c r="O210" s="57">
        <v>300</v>
      </c>
      <c r="P210" s="57">
        <v>300</v>
      </c>
      <c r="Q210" s="57">
        <v>300</v>
      </c>
      <c r="R210" s="57">
        <v>300</v>
      </c>
      <c r="S210" s="57">
        <v>300</v>
      </c>
      <c r="T210" s="57">
        <v>300</v>
      </c>
      <c r="U210" s="57">
        <v>300</v>
      </c>
      <c r="V210" s="57">
        <v>300</v>
      </c>
      <c r="W210" s="57">
        <v>300</v>
      </c>
      <c r="X210" s="57">
        <v>300</v>
      </c>
      <c r="Z210" s="57">
        <v>500</v>
      </c>
      <c r="AA210" s="57">
        <v>500</v>
      </c>
      <c r="AB210" s="57">
        <v>500</v>
      </c>
      <c r="AC210" s="57">
        <v>500</v>
      </c>
      <c r="AD210" s="57">
        <v>500</v>
      </c>
      <c r="AE210" s="57">
        <v>500</v>
      </c>
      <c r="AF210" s="57">
        <v>500</v>
      </c>
      <c r="AG210" s="57">
        <v>500</v>
      </c>
      <c r="AH210" s="57">
        <v>500</v>
      </c>
      <c r="AI210" s="57">
        <v>500</v>
      </c>
      <c r="AJ210" s="57">
        <v>500</v>
      </c>
      <c r="AL210" s="57">
        <v>700</v>
      </c>
      <c r="AM210" s="57">
        <v>700</v>
      </c>
      <c r="AN210" s="57">
        <v>700</v>
      </c>
      <c r="AO210" s="57">
        <v>700</v>
      </c>
      <c r="AP210" s="57">
        <v>700</v>
      </c>
      <c r="AQ210" s="57">
        <v>700</v>
      </c>
      <c r="AR210" s="57">
        <v>700</v>
      </c>
      <c r="AS210" s="57">
        <v>700</v>
      </c>
      <c r="AT210" s="57">
        <v>700</v>
      </c>
      <c r="AU210" s="57">
        <v>700</v>
      </c>
      <c r="AV210" s="57">
        <v>700</v>
      </c>
      <c r="AX210" s="57">
        <v>900</v>
      </c>
      <c r="AY210" s="57">
        <v>900</v>
      </c>
      <c r="AZ210" s="57">
        <v>840</v>
      </c>
      <c r="BA210" s="57">
        <v>900</v>
      </c>
      <c r="BB210" s="57">
        <v>900</v>
      </c>
      <c r="BC210" s="57">
        <v>900</v>
      </c>
      <c r="BD210" s="57">
        <v>900</v>
      </c>
      <c r="BE210" s="57">
        <v>900</v>
      </c>
      <c r="BF210" s="57">
        <v>711</v>
      </c>
      <c r="BG210" s="57">
        <v>900</v>
      </c>
      <c r="BH210" s="57">
        <v>937</v>
      </c>
      <c r="CT210" s="3">
        <v>582</v>
      </c>
    </row>
    <row r="211" spans="1:98" ht="14" hidden="1" customHeight="1" x14ac:dyDescent="0.2">
      <c r="A211" s="58">
        <v>13</v>
      </c>
      <c r="B211" s="57">
        <v>100</v>
      </c>
      <c r="C211" s="57">
        <v>100</v>
      </c>
      <c r="D211" s="57">
        <v>100</v>
      </c>
      <c r="E211" s="57">
        <v>100</v>
      </c>
      <c r="F211" s="57">
        <v>100</v>
      </c>
      <c r="G211" s="57">
        <v>100</v>
      </c>
      <c r="H211" s="57">
        <v>100</v>
      </c>
      <c r="I211" s="57">
        <v>100</v>
      </c>
      <c r="J211" s="57">
        <v>100</v>
      </c>
      <c r="K211" s="57">
        <v>100</v>
      </c>
      <c r="L211" s="57">
        <v>100</v>
      </c>
      <c r="N211" s="57">
        <v>300</v>
      </c>
      <c r="O211" s="57">
        <v>300</v>
      </c>
      <c r="P211" s="57">
        <v>300</v>
      </c>
      <c r="Q211" s="57">
        <v>300</v>
      </c>
      <c r="R211" s="57">
        <v>300</v>
      </c>
      <c r="S211" s="57">
        <v>300</v>
      </c>
      <c r="T211" s="57">
        <v>300</v>
      </c>
      <c r="U211" s="57">
        <v>300</v>
      </c>
      <c r="V211" s="57">
        <v>300</v>
      </c>
      <c r="W211" s="57">
        <v>300</v>
      </c>
      <c r="X211" s="57">
        <v>300</v>
      </c>
      <c r="Z211" s="57">
        <v>500</v>
      </c>
      <c r="AA211" s="57">
        <v>500</v>
      </c>
      <c r="AB211" s="57">
        <v>500</v>
      </c>
      <c r="AC211" s="57">
        <v>500</v>
      </c>
      <c r="AD211" s="57">
        <v>500</v>
      </c>
      <c r="AE211" s="57">
        <v>500</v>
      </c>
      <c r="AF211" s="57">
        <v>500</v>
      </c>
      <c r="AG211" s="57">
        <v>500</v>
      </c>
      <c r="AH211" s="57">
        <v>500</v>
      </c>
      <c r="AI211" s="57">
        <v>500</v>
      </c>
      <c r="AJ211" s="57">
        <v>500</v>
      </c>
      <c r="AL211" s="57">
        <v>700</v>
      </c>
      <c r="AM211" s="57">
        <v>700</v>
      </c>
      <c r="AN211" s="57">
        <v>700</v>
      </c>
      <c r="AO211" s="57">
        <v>700</v>
      </c>
      <c r="AP211" s="57">
        <v>700</v>
      </c>
      <c r="AQ211" s="57">
        <v>700</v>
      </c>
      <c r="AR211" s="57">
        <v>700</v>
      </c>
      <c r="AS211" s="57">
        <v>700</v>
      </c>
      <c r="AT211" s="57">
        <v>700</v>
      </c>
      <c r="AU211" s="57">
        <v>700</v>
      </c>
      <c r="AV211" s="57">
        <v>700</v>
      </c>
      <c r="AX211" s="57">
        <v>900</v>
      </c>
      <c r="AY211" s="57">
        <v>900</v>
      </c>
      <c r="AZ211" s="57">
        <v>960</v>
      </c>
      <c r="BA211" s="57">
        <v>900</v>
      </c>
      <c r="BB211" s="57">
        <v>900</v>
      </c>
      <c r="BC211" s="57">
        <v>900</v>
      </c>
      <c r="BD211" s="57">
        <v>900</v>
      </c>
      <c r="BE211" s="57">
        <v>900</v>
      </c>
      <c r="BF211" s="57">
        <v>708</v>
      </c>
      <c r="BG211" s="57">
        <v>900</v>
      </c>
      <c r="BH211" s="57">
        <v>928</v>
      </c>
      <c r="CT211" s="3">
        <v>534</v>
      </c>
    </row>
    <row r="212" spans="1:98" ht="14" hidden="1" customHeight="1" x14ac:dyDescent="0.2">
      <c r="A212" s="57">
        <v>14</v>
      </c>
      <c r="B212" s="57">
        <v>100</v>
      </c>
      <c r="C212" s="57">
        <v>100</v>
      </c>
      <c r="D212" s="57">
        <v>100</v>
      </c>
      <c r="E212" s="57">
        <v>100</v>
      </c>
      <c r="F212" s="57">
        <v>100</v>
      </c>
      <c r="G212" s="57">
        <v>100</v>
      </c>
      <c r="H212" s="57">
        <v>100</v>
      </c>
      <c r="I212" s="57">
        <v>100</v>
      </c>
      <c r="J212" s="57">
        <v>100</v>
      </c>
      <c r="K212" s="57">
        <v>100</v>
      </c>
      <c r="L212" s="57">
        <v>100</v>
      </c>
      <c r="N212" s="57">
        <v>300</v>
      </c>
      <c r="O212" s="57">
        <v>300</v>
      </c>
      <c r="P212" s="57">
        <v>300</v>
      </c>
      <c r="Q212" s="57">
        <v>300</v>
      </c>
      <c r="R212" s="57">
        <v>300</v>
      </c>
      <c r="S212" s="57">
        <v>300</v>
      </c>
      <c r="T212" s="57">
        <v>300</v>
      </c>
      <c r="U212" s="57">
        <v>300</v>
      </c>
      <c r="V212" s="57">
        <v>300</v>
      </c>
      <c r="W212" s="57">
        <v>300</v>
      </c>
      <c r="X212" s="57">
        <v>300</v>
      </c>
      <c r="Z212" s="57">
        <v>500</v>
      </c>
      <c r="AA212" s="57">
        <v>500</v>
      </c>
      <c r="AB212" s="57">
        <v>500</v>
      </c>
      <c r="AC212" s="57">
        <v>500</v>
      </c>
      <c r="AD212" s="57">
        <v>500</v>
      </c>
      <c r="AE212" s="57">
        <v>500</v>
      </c>
      <c r="AF212" s="57">
        <v>500</v>
      </c>
      <c r="AG212" s="57">
        <v>500</v>
      </c>
      <c r="AH212" s="57">
        <v>500</v>
      </c>
      <c r="AI212" s="57">
        <v>500</v>
      </c>
      <c r="AJ212" s="57">
        <v>500</v>
      </c>
      <c r="AL212" s="57">
        <v>700</v>
      </c>
      <c r="AM212" s="57">
        <v>700</v>
      </c>
      <c r="AN212" s="57">
        <v>700</v>
      </c>
      <c r="AO212" s="57">
        <v>700</v>
      </c>
      <c r="AP212" s="57">
        <v>700</v>
      </c>
      <c r="AQ212" s="57">
        <v>700</v>
      </c>
      <c r="AR212" s="57">
        <v>700</v>
      </c>
      <c r="AS212" s="57">
        <v>700</v>
      </c>
      <c r="AT212" s="57">
        <v>700</v>
      </c>
      <c r="AU212" s="57">
        <v>700</v>
      </c>
      <c r="AV212" s="57">
        <v>700</v>
      </c>
      <c r="AX212" s="57">
        <v>900</v>
      </c>
      <c r="AY212" s="57">
        <v>900</v>
      </c>
      <c r="AZ212" s="57">
        <v>900</v>
      </c>
      <c r="BA212" s="57">
        <v>900</v>
      </c>
      <c r="BB212" s="57">
        <v>900</v>
      </c>
      <c r="BC212" s="57">
        <v>900</v>
      </c>
      <c r="BD212" s="57">
        <v>900</v>
      </c>
      <c r="BE212" s="57">
        <v>900</v>
      </c>
      <c r="BF212" s="57">
        <v>688</v>
      </c>
      <c r="BG212" s="57">
        <v>900</v>
      </c>
      <c r="BH212" s="57">
        <v>1006</v>
      </c>
      <c r="CT212" s="3">
        <v>385</v>
      </c>
    </row>
    <row r="213" spans="1:98" ht="14" hidden="1" customHeight="1" x14ac:dyDescent="0.2">
      <c r="A213" s="57">
        <v>15</v>
      </c>
      <c r="B213" s="57">
        <v>100</v>
      </c>
      <c r="C213" s="57">
        <v>100</v>
      </c>
      <c r="D213" s="57">
        <v>100</v>
      </c>
      <c r="E213" s="57">
        <v>100</v>
      </c>
      <c r="F213" s="57">
        <v>100</v>
      </c>
      <c r="G213" s="57">
        <v>100</v>
      </c>
      <c r="H213" s="57">
        <v>100</v>
      </c>
      <c r="I213" s="57">
        <v>100</v>
      </c>
      <c r="J213" s="57">
        <v>100</v>
      </c>
      <c r="K213" s="57">
        <v>100</v>
      </c>
      <c r="L213" s="57">
        <v>100</v>
      </c>
      <c r="N213" s="57">
        <v>300</v>
      </c>
      <c r="O213" s="57">
        <v>300</v>
      </c>
      <c r="P213" s="57">
        <v>300</v>
      </c>
      <c r="Q213" s="57">
        <v>300</v>
      </c>
      <c r="R213" s="57">
        <v>300</v>
      </c>
      <c r="S213" s="57">
        <v>300</v>
      </c>
      <c r="T213" s="57">
        <v>300</v>
      </c>
      <c r="U213" s="57">
        <v>300</v>
      </c>
      <c r="V213" s="57">
        <v>300</v>
      </c>
      <c r="W213" s="57">
        <v>300</v>
      </c>
      <c r="X213" s="57">
        <v>300</v>
      </c>
      <c r="Z213" s="57">
        <v>500</v>
      </c>
      <c r="AA213" s="57">
        <v>500</v>
      </c>
      <c r="AB213" s="57">
        <v>500</v>
      </c>
      <c r="AC213" s="57">
        <v>500</v>
      </c>
      <c r="AD213" s="57">
        <v>500</v>
      </c>
      <c r="AE213" s="57">
        <v>500</v>
      </c>
      <c r="AF213" s="57">
        <v>500</v>
      </c>
      <c r="AG213" s="57">
        <v>500</v>
      </c>
      <c r="AH213" s="57">
        <v>500</v>
      </c>
      <c r="AI213" s="57">
        <v>500</v>
      </c>
      <c r="AJ213" s="57">
        <v>500</v>
      </c>
      <c r="AL213" s="57">
        <v>700</v>
      </c>
      <c r="AM213" s="57">
        <v>700</v>
      </c>
      <c r="AN213" s="57">
        <v>700</v>
      </c>
      <c r="AO213" s="57">
        <v>700</v>
      </c>
      <c r="AP213" s="57">
        <v>700</v>
      </c>
      <c r="AQ213" s="57">
        <v>700</v>
      </c>
      <c r="AR213" s="57">
        <v>700</v>
      </c>
      <c r="AS213" s="57">
        <v>700</v>
      </c>
      <c r="AT213" s="57">
        <v>700</v>
      </c>
      <c r="AU213" s="57">
        <v>700</v>
      </c>
      <c r="AV213" s="57">
        <v>700</v>
      </c>
      <c r="AX213" s="57">
        <v>900</v>
      </c>
      <c r="AY213" s="57">
        <v>900</v>
      </c>
      <c r="AZ213" s="57">
        <v>900</v>
      </c>
      <c r="BA213" s="57">
        <v>900</v>
      </c>
      <c r="BB213" s="57">
        <v>900</v>
      </c>
      <c r="BC213" s="57">
        <v>900</v>
      </c>
      <c r="BD213" s="57">
        <v>900</v>
      </c>
      <c r="BE213" s="57">
        <v>900</v>
      </c>
      <c r="BF213" s="57">
        <v>683</v>
      </c>
      <c r="BG213" s="57">
        <v>900</v>
      </c>
      <c r="BH213" s="57">
        <v>900</v>
      </c>
      <c r="CT213" s="3">
        <v>553</v>
      </c>
    </row>
    <row r="214" spans="1:98" ht="14" hidden="1" customHeight="1" x14ac:dyDescent="0.2">
      <c r="A214" s="58">
        <v>16</v>
      </c>
      <c r="B214" s="57">
        <v>100</v>
      </c>
      <c r="C214" s="57">
        <v>100</v>
      </c>
      <c r="D214" s="57">
        <v>100</v>
      </c>
      <c r="E214" s="57">
        <v>100</v>
      </c>
      <c r="F214" s="57">
        <v>100</v>
      </c>
      <c r="G214" s="57">
        <v>100</v>
      </c>
      <c r="H214" s="57">
        <v>100</v>
      </c>
      <c r="I214" s="57">
        <v>100</v>
      </c>
      <c r="J214" s="57">
        <v>100</v>
      </c>
      <c r="K214" s="57">
        <v>100</v>
      </c>
      <c r="L214" s="57">
        <v>100</v>
      </c>
      <c r="N214" s="57">
        <v>300</v>
      </c>
      <c r="O214" s="57">
        <v>300</v>
      </c>
      <c r="P214" s="57">
        <v>300</v>
      </c>
      <c r="Q214" s="57">
        <v>300</v>
      </c>
      <c r="R214" s="57">
        <v>300</v>
      </c>
      <c r="S214" s="57">
        <v>300</v>
      </c>
      <c r="T214" s="57">
        <v>300</v>
      </c>
      <c r="U214" s="57">
        <v>300</v>
      </c>
      <c r="V214" s="57">
        <v>300</v>
      </c>
      <c r="W214" s="57">
        <v>300</v>
      </c>
      <c r="X214" s="57">
        <v>300</v>
      </c>
      <c r="Z214" s="57">
        <v>500</v>
      </c>
      <c r="AA214" s="57">
        <v>500</v>
      </c>
      <c r="AB214" s="57">
        <v>500</v>
      </c>
      <c r="AC214" s="57">
        <v>500</v>
      </c>
      <c r="AD214" s="57">
        <v>500</v>
      </c>
      <c r="AE214" s="57">
        <v>500</v>
      </c>
      <c r="AF214" s="57">
        <v>500</v>
      </c>
      <c r="AG214" s="57">
        <v>500</v>
      </c>
      <c r="AH214" s="57">
        <v>500</v>
      </c>
      <c r="AI214" s="57">
        <v>500</v>
      </c>
      <c r="AJ214" s="57">
        <v>500</v>
      </c>
      <c r="AL214" s="57">
        <v>700</v>
      </c>
      <c r="AM214" s="57">
        <v>700</v>
      </c>
      <c r="AN214" s="57">
        <v>700</v>
      </c>
      <c r="AO214" s="57">
        <v>700</v>
      </c>
      <c r="AP214" s="57">
        <v>700</v>
      </c>
      <c r="AQ214" s="57">
        <v>700</v>
      </c>
      <c r="AR214" s="57">
        <v>700</v>
      </c>
      <c r="AS214" s="57">
        <v>700</v>
      </c>
      <c r="AT214" s="57">
        <v>700</v>
      </c>
      <c r="AU214" s="57">
        <v>700</v>
      </c>
      <c r="AV214" s="57">
        <v>700</v>
      </c>
      <c r="AX214" s="57">
        <v>900</v>
      </c>
      <c r="AY214" s="57">
        <v>900</v>
      </c>
      <c r="AZ214" s="57">
        <v>900</v>
      </c>
      <c r="BA214" s="57">
        <v>900</v>
      </c>
      <c r="BB214" s="57">
        <v>885</v>
      </c>
      <c r="BC214" s="57">
        <v>852</v>
      </c>
      <c r="BD214" s="57">
        <v>862</v>
      </c>
      <c r="BE214" s="57">
        <v>900</v>
      </c>
      <c r="BF214" s="57">
        <v>675</v>
      </c>
      <c r="BG214" s="57">
        <v>900</v>
      </c>
      <c r="BH214" s="57">
        <v>872</v>
      </c>
      <c r="CT214" s="3">
        <v>555</v>
      </c>
    </row>
    <row r="215" spans="1:98" ht="14" hidden="1" customHeight="1" x14ac:dyDescent="0.2">
      <c r="A215" s="57">
        <v>17</v>
      </c>
      <c r="B215" s="57">
        <v>100</v>
      </c>
      <c r="C215" s="57">
        <v>100</v>
      </c>
      <c r="D215" s="57">
        <v>100</v>
      </c>
      <c r="E215" s="57">
        <v>100</v>
      </c>
      <c r="F215" s="57">
        <v>100</v>
      </c>
      <c r="G215" s="57">
        <v>100</v>
      </c>
      <c r="H215" s="57">
        <v>100</v>
      </c>
      <c r="I215" s="57">
        <v>100</v>
      </c>
      <c r="J215" s="57">
        <v>100</v>
      </c>
      <c r="K215" s="57">
        <v>100</v>
      </c>
      <c r="L215" s="57">
        <v>100</v>
      </c>
      <c r="N215" s="57">
        <v>300</v>
      </c>
      <c r="O215" s="57">
        <v>300</v>
      </c>
      <c r="P215" s="57">
        <v>300</v>
      </c>
      <c r="Q215" s="57">
        <v>300</v>
      </c>
      <c r="R215" s="57">
        <v>300</v>
      </c>
      <c r="S215" s="57">
        <v>300</v>
      </c>
      <c r="T215" s="57">
        <v>300</v>
      </c>
      <c r="U215" s="57">
        <v>300</v>
      </c>
      <c r="V215" s="57">
        <v>300</v>
      </c>
      <c r="W215" s="57">
        <v>300</v>
      </c>
      <c r="X215" s="57">
        <v>300</v>
      </c>
      <c r="Z215" s="57">
        <v>500</v>
      </c>
      <c r="AA215" s="57">
        <v>500</v>
      </c>
      <c r="AB215" s="57">
        <v>500</v>
      </c>
      <c r="AC215" s="57">
        <v>500</v>
      </c>
      <c r="AD215" s="57">
        <v>500</v>
      </c>
      <c r="AE215" s="57">
        <v>500</v>
      </c>
      <c r="AF215" s="57">
        <v>500</v>
      </c>
      <c r="AG215" s="57">
        <v>500</v>
      </c>
      <c r="AH215" s="57">
        <v>500</v>
      </c>
      <c r="AI215" s="57">
        <v>500</v>
      </c>
      <c r="AJ215" s="57">
        <v>500</v>
      </c>
      <c r="AL215" s="57">
        <v>700</v>
      </c>
      <c r="AM215" s="57">
        <v>700</v>
      </c>
      <c r="AN215" s="57">
        <v>700</v>
      </c>
      <c r="AO215" s="57">
        <v>700</v>
      </c>
      <c r="AP215" s="57">
        <v>700</v>
      </c>
      <c r="AQ215" s="57">
        <v>700</v>
      </c>
      <c r="AR215" s="57">
        <v>700</v>
      </c>
      <c r="AS215" s="57">
        <v>700</v>
      </c>
      <c r="AT215" s="57">
        <v>700</v>
      </c>
      <c r="AU215" s="57">
        <v>700</v>
      </c>
      <c r="AV215" s="57">
        <v>700</v>
      </c>
      <c r="AX215" s="57">
        <v>900</v>
      </c>
      <c r="AY215" s="57">
        <v>900</v>
      </c>
      <c r="AZ215" s="57">
        <v>900</v>
      </c>
      <c r="BA215" s="57">
        <v>900</v>
      </c>
      <c r="BB215" s="57">
        <v>915</v>
      </c>
      <c r="BC215" s="57">
        <v>948</v>
      </c>
      <c r="BD215" s="57">
        <v>896</v>
      </c>
      <c r="BE215" s="57">
        <v>900</v>
      </c>
      <c r="BF215" s="57">
        <v>707</v>
      </c>
      <c r="BG215" s="57">
        <v>900</v>
      </c>
      <c r="BH215" s="57">
        <v>893</v>
      </c>
      <c r="CT215" s="3">
        <v>536</v>
      </c>
    </row>
    <row r="216" spans="1:98" ht="14" hidden="1" customHeight="1" x14ac:dyDescent="0.2">
      <c r="A216" s="57">
        <v>18</v>
      </c>
      <c r="B216" s="57">
        <v>100</v>
      </c>
      <c r="C216" s="57">
        <v>100</v>
      </c>
      <c r="D216" s="57">
        <v>100</v>
      </c>
      <c r="E216" s="57">
        <v>100</v>
      </c>
      <c r="F216" s="57">
        <v>100</v>
      </c>
      <c r="G216" s="57">
        <v>100</v>
      </c>
      <c r="H216" s="57">
        <v>100</v>
      </c>
      <c r="I216" s="57">
        <v>100</v>
      </c>
      <c r="J216" s="57">
        <v>100</v>
      </c>
      <c r="K216" s="57">
        <v>100</v>
      </c>
      <c r="L216" s="57">
        <v>100</v>
      </c>
      <c r="N216" s="57">
        <v>300</v>
      </c>
      <c r="O216" s="57">
        <v>300</v>
      </c>
      <c r="P216" s="57">
        <v>300</v>
      </c>
      <c r="Q216" s="57">
        <v>300</v>
      </c>
      <c r="R216" s="57">
        <v>300</v>
      </c>
      <c r="S216" s="57">
        <v>300</v>
      </c>
      <c r="T216" s="57">
        <v>300</v>
      </c>
      <c r="U216" s="57">
        <v>300</v>
      </c>
      <c r="V216" s="57">
        <v>300</v>
      </c>
      <c r="W216" s="57">
        <v>300</v>
      </c>
      <c r="X216" s="57">
        <v>300</v>
      </c>
      <c r="Z216" s="57">
        <v>500</v>
      </c>
      <c r="AA216" s="57">
        <v>500</v>
      </c>
      <c r="AB216" s="57">
        <v>500</v>
      </c>
      <c r="AC216" s="57">
        <v>500</v>
      </c>
      <c r="AD216" s="57">
        <v>500</v>
      </c>
      <c r="AE216" s="57">
        <v>500</v>
      </c>
      <c r="AF216" s="57">
        <v>500</v>
      </c>
      <c r="AG216" s="57">
        <v>500</v>
      </c>
      <c r="AH216" s="57">
        <v>500</v>
      </c>
      <c r="AI216" s="57">
        <v>500</v>
      </c>
      <c r="AJ216" s="57">
        <v>500</v>
      </c>
      <c r="AL216" s="57">
        <v>700</v>
      </c>
      <c r="AM216" s="57">
        <v>700</v>
      </c>
      <c r="AN216" s="57">
        <v>700</v>
      </c>
      <c r="AO216" s="57">
        <v>700</v>
      </c>
      <c r="AP216" s="57">
        <v>700</v>
      </c>
      <c r="AQ216" s="57">
        <v>700</v>
      </c>
      <c r="AR216" s="57">
        <v>700</v>
      </c>
      <c r="AS216" s="57">
        <v>700</v>
      </c>
      <c r="AT216" s="57">
        <v>700</v>
      </c>
      <c r="AU216" s="57">
        <v>700</v>
      </c>
      <c r="AV216" s="57">
        <v>700</v>
      </c>
      <c r="AX216" s="57">
        <v>900</v>
      </c>
      <c r="AY216" s="57">
        <v>900</v>
      </c>
      <c r="AZ216" s="57">
        <v>900</v>
      </c>
      <c r="BA216" s="57">
        <v>900</v>
      </c>
      <c r="BB216" s="57">
        <v>895</v>
      </c>
      <c r="BC216" s="57">
        <v>900</v>
      </c>
      <c r="BD216" s="57">
        <v>942</v>
      </c>
      <c r="BE216" s="57">
        <v>900</v>
      </c>
      <c r="BF216" s="57">
        <v>739</v>
      </c>
      <c r="BG216" s="57">
        <v>900</v>
      </c>
      <c r="BH216" s="57">
        <v>935</v>
      </c>
      <c r="CT216" s="3">
        <v>534</v>
      </c>
    </row>
    <row r="217" spans="1:98" ht="14" hidden="1" customHeight="1" x14ac:dyDescent="0.2">
      <c r="A217" s="58">
        <v>19</v>
      </c>
      <c r="B217" s="57">
        <v>100</v>
      </c>
      <c r="C217" s="57">
        <v>100</v>
      </c>
      <c r="D217" s="57">
        <v>100</v>
      </c>
      <c r="E217" s="57">
        <v>100</v>
      </c>
      <c r="F217" s="57">
        <v>100</v>
      </c>
      <c r="G217" s="57">
        <v>100</v>
      </c>
      <c r="H217" s="57">
        <v>100</v>
      </c>
      <c r="I217" s="57">
        <v>100</v>
      </c>
      <c r="J217" s="57">
        <v>100</v>
      </c>
      <c r="K217" s="57">
        <v>100</v>
      </c>
      <c r="L217" s="57">
        <v>100</v>
      </c>
      <c r="N217" s="57">
        <v>300</v>
      </c>
      <c r="O217" s="57">
        <v>300</v>
      </c>
      <c r="P217" s="57">
        <v>300</v>
      </c>
      <c r="Q217" s="57">
        <v>300</v>
      </c>
      <c r="R217" s="57">
        <v>300</v>
      </c>
      <c r="S217" s="57">
        <v>300</v>
      </c>
      <c r="T217" s="57">
        <v>300</v>
      </c>
      <c r="U217" s="57">
        <v>300</v>
      </c>
      <c r="V217" s="57">
        <v>300</v>
      </c>
      <c r="W217" s="57">
        <v>300</v>
      </c>
      <c r="X217" s="57">
        <v>300</v>
      </c>
      <c r="Z217" s="57">
        <v>500</v>
      </c>
      <c r="AA217" s="57">
        <v>500</v>
      </c>
      <c r="AB217" s="57">
        <v>500</v>
      </c>
      <c r="AC217" s="57">
        <v>500</v>
      </c>
      <c r="AD217" s="57">
        <v>500</v>
      </c>
      <c r="AE217" s="57">
        <v>500</v>
      </c>
      <c r="AF217" s="57">
        <v>500</v>
      </c>
      <c r="AG217" s="57">
        <v>500</v>
      </c>
      <c r="AH217" s="57">
        <v>500</v>
      </c>
      <c r="AI217" s="57">
        <v>500</v>
      </c>
      <c r="AJ217" s="57">
        <v>500</v>
      </c>
      <c r="AL217" s="57">
        <v>700</v>
      </c>
      <c r="AM217" s="57">
        <v>700</v>
      </c>
      <c r="AN217" s="57">
        <v>700</v>
      </c>
      <c r="AO217" s="57">
        <v>700</v>
      </c>
      <c r="AP217" s="57">
        <v>700</v>
      </c>
      <c r="AQ217" s="57">
        <v>700</v>
      </c>
      <c r="AR217" s="57">
        <v>700</v>
      </c>
      <c r="AS217" s="57">
        <v>700</v>
      </c>
      <c r="AT217" s="57">
        <v>700</v>
      </c>
      <c r="AU217" s="57">
        <v>700</v>
      </c>
      <c r="AV217" s="57">
        <v>700</v>
      </c>
      <c r="AX217" s="57">
        <v>900</v>
      </c>
      <c r="AY217" s="57">
        <v>880</v>
      </c>
      <c r="AZ217" s="57">
        <v>900</v>
      </c>
      <c r="BA217" s="57">
        <v>900</v>
      </c>
      <c r="BB217" s="57">
        <v>905</v>
      </c>
      <c r="BC217" s="57">
        <v>900</v>
      </c>
      <c r="BD217" s="57">
        <v>900</v>
      </c>
      <c r="BE217" s="57">
        <v>900</v>
      </c>
      <c r="BF217" s="57">
        <v>1046</v>
      </c>
      <c r="BG217" s="57">
        <v>900</v>
      </c>
      <c r="BH217" s="57">
        <v>900</v>
      </c>
      <c r="CT217" s="3">
        <v>533</v>
      </c>
    </row>
    <row r="218" spans="1:98" ht="14" hidden="1" customHeight="1" x14ac:dyDescent="0.2">
      <c r="A218" s="57">
        <v>20</v>
      </c>
      <c r="B218" s="57">
        <v>100</v>
      </c>
      <c r="C218" s="57">
        <v>100</v>
      </c>
      <c r="D218" s="57">
        <v>100</v>
      </c>
      <c r="E218" s="57">
        <v>100</v>
      </c>
      <c r="F218" s="57">
        <v>100</v>
      </c>
      <c r="G218" s="57">
        <v>100</v>
      </c>
      <c r="H218" s="57">
        <v>100</v>
      </c>
      <c r="I218" s="57">
        <v>100</v>
      </c>
      <c r="J218" s="57">
        <v>100</v>
      </c>
      <c r="K218" s="57">
        <v>100</v>
      </c>
      <c r="L218" s="57">
        <v>100</v>
      </c>
      <c r="N218" s="57">
        <v>300</v>
      </c>
      <c r="O218" s="57">
        <v>300</v>
      </c>
      <c r="P218" s="57">
        <v>300</v>
      </c>
      <c r="Q218" s="57">
        <v>300</v>
      </c>
      <c r="R218" s="57">
        <v>300</v>
      </c>
      <c r="S218" s="57">
        <v>300</v>
      </c>
      <c r="T218" s="57">
        <v>300</v>
      </c>
      <c r="U218" s="57">
        <v>300</v>
      </c>
      <c r="V218" s="57">
        <v>300</v>
      </c>
      <c r="W218" s="57">
        <v>300</v>
      </c>
      <c r="X218" s="57">
        <v>300</v>
      </c>
      <c r="Z218" s="57">
        <v>500</v>
      </c>
      <c r="AA218" s="57">
        <v>500</v>
      </c>
      <c r="AB218" s="57">
        <v>500</v>
      </c>
      <c r="AC218" s="57">
        <v>500</v>
      </c>
      <c r="AD218" s="57">
        <v>500</v>
      </c>
      <c r="AE218" s="57">
        <v>500</v>
      </c>
      <c r="AF218" s="57">
        <v>500</v>
      </c>
      <c r="AG218" s="57">
        <v>500</v>
      </c>
      <c r="AH218" s="57">
        <v>500</v>
      </c>
      <c r="AI218" s="57">
        <v>500</v>
      </c>
      <c r="AJ218" s="57">
        <v>500</v>
      </c>
      <c r="AL218" s="57">
        <v>700</v>
      </c>
      <c r="AM218" s="57">
        <v>700</v>
      </c>
      <c r="AN218" s="57">
        <v>700</v>
      </c>
      <c r="AO218" s="57">
        <v>700</v>
      </c>
      <c r="AP218" s="57">
        <v>700</v>
      </c>
      <c r="AQ218" s="57">
        <v>700</v>
      </c>
      <c r="AR218" s="57">
        <v>700</v>
      </c>
      <c r="AS218" s="57">
        <v>700</v>
      </c>
      <c r="AT218" s="57">
        <v>700</v>
      </c>
      <c r="AU218" s="57">
        <v>700</v>
      </c>
      <c r="AV218" s="57">
        <v>700</v>
      </c>
      <c r="AX218" s="57">
        <v>900</v>
      </c>
      <c r="AY218" s="57">
        <v>854</v>
      </c>
      <c r="AZ218" s="57">
        <v>900</v>
      </c>
      <c r="BA218" s="57">
        <v>900</v>
      </c>
      <c r="BB218" s="57">
        <v>900</v>
      </c>
      <c r="BC218" s="57">
        <v>900</v>
      </c>
      <c r="BD218" s="57">
        <v>900</v>
      </c>
      <c r="BE218" s="57">
        <v>900</v>
      </c>
      <c r="BF218" s="57">
        <v>825</v>
      </c>
      <c r="BG218" s="57">
        <v>900</v>
      </c>
      <c r="BH218" s="57">
        <v>900</v>
      </c>
      <c r="CT218" s="3">
        <v>534</v>
      </c>
    </row>
    <row r="219" spans="1:98" ht="14" hidden="1" customHeight="1" x14ac:dyDescent="0.2">
      <c r="A219" s="57">
        <v>21</v>
      </c>
      <c r="B219" s="57">
        <v>100</v>
      </c>
      <c r="C219" s="57">
        <v>100</v>
      </c>
      <c r="D219" s="57">
        <v>100</v>
      </c>
      <c r="E219" s="57">
        <v>100</v>
      </c>
      <c r="F219" s="57">
        <v>100</v>
      </c>
      <c r="G219" s="57">
        <v>100</v>
      </c>
      <c r="H219" s="57">
        <v>100</v>
      </c>
      <c r="I219" s="57">
        <v>100</v>
      </c>
      <c r="J219" s="57">
        <v>100</v>
      </c>
      <c r="K219" s="57">
        <v>100</v>
      </c>
      <c r="L219" s="57">
        <v>100</v>
      </c>
      <c r="N219" s="57">
        <v>300</v>
      </c>
      <c r="O219" s="57">
        <v>300</v>
      </c>
      <c r="P219" s="57">
        <v>300</v>
      </c>
      <c r="Q219" s="57">
        <v>300</v>
      </c>
      <c r="R219" s="57">
        <v>300</v>
      </c>
      <c r="S219" s="57">
        <v>300</v>
      </c>
      <c r="T219" s="57">
        <v>300</v>
      </c>
      <c r="U219" s="57">
        <v>300</v>
      </c>
      <c r="V219" s="57">
        <v>300</v>
      </c>
      <c r="W219" s="57">
        <v>300</v>
      </c>
      <c r="X219" s="57">
        <v>300</v>
      </c>
      <c r="Z219" s="57">
        <v>500</v>
      </c>
      <c r="AA219" s="57">
        <v>500</v>
      </c>
      <c r="AB219" s="57">
        <v>500</v>
      </c>
      <c r="AC219" s="57">
        <v>500</v>
      </c>
      <c r="AD219" s="57">
        <v>500</v>
      </c>
      <c r="AE219" s="57">
        <v>500</v>
      </c>
      <c r="AF219" s="57">
        <v>500</v>
      </c>
      <c r="AG219" s="57">
        <v>500</v>
      </c>
      <c r="AH219" s="57">
        <v>500</v>
      </c>
      <c r="AI219" s="57">
        <v>500</v>
      </c>
      <c r="AJ219" s="57">
        <v>500</v>
      </c>
      <c r="AL219" s="57">
        <v>700</v>
      </c>
      <c r="AM219" s="57">
        <v>700</v>
      </c>
      <c r="AN219" s="57">
        <v>700</v>
      </c>
      <c r="AO219" s="57">
        <v>700</v>
      </c>
      <c r="AP219" s="57">
        <v>700</v>
      </c>
      <c r="AQ219" s="57">
        <v>700</v>
      </c>
      <c r="AR219" s="57">
        <v>700</v>
      </c>
      <c r="AS219" s="57">
        <v>700</v>
      </c>
      <c r="AT219" s="57">
        <v>700</v>
      </c>
      <c r="AU219" s="57">
        <v>700</v>
      </c>
      <c r="AV219" s="57">
        <v>700</v>
      </c>
      <c r="AX219" s="57">
        <v>900</v>
      </c>
      <c r="AY219" s="57">
        <v>966</v>
      </c>
      <c r="AZ219" s="57">
        <v>900</v>
      </c>
      <c r="BA219" s="57">
        <v>900</v>
      </c>
      <c r="BB219" s="57">
        <v>900</v>
      </c>
      <c r="BC219" s="57">
        <v>900</v>
      </c>
      <c r="BD219" s="57">
        <v>900</v>
      </c>
      <c r="BE219" s="57">
        <v>900</v>
      </c>
      <c r="BF219" s="57">
        <v>1014</v>
      </c>
      <c r="BG219" s="57">
        <v>900</v>
      </c>
      <c r="BH219" s="57">
        <v>900</v>
      </c>
      <c r="CT219" s="3">
        <v>537</v>
      </c>
    </row>
    <row r="220" spans="1:98" ht="14" hidden="1" customHeight="1" x14ac:dyDescent="0.2">
      <c r="A220" s="58">
        <v>22</v>
      </c>
      <c r="B220" s="57">
        <v>100</v>
      </c>
      <c r="C220" s="57">
        <v>100</v>
      </c>
      <c r="D220" s="57">
        <v>100</v>
      </c>
      <c r="E220" s="57">
        <v>100</v>
      </c>
      <c r="F220" s="57">
        <v>100</v>
      </c>
      <c r="G220" s="57">
        <v>100</v>
      </c>
      <c r="H220" s="57">
        <v>100</v>
      </c>
      <c r="I220" s="57">
        <v>100</v>
      </c>
      <c r="J220" s="57">
        <v>100</v>
      </c>
      <c r="K220" s="57">
        <v>100</v>
      </c>
      <c r="L220" s="57">
        <v>100</v>
      </c>
      <c r="N220" s="57">
        <v>300</v>
      </c>
      <c r="O220" s="57">
        <v>300</v>
      </c>
      <c r="P220" s="57">
        <v>300</v>
      </c>
      <c r="Q220" s="57">
        <v>300</v>
      </c>
      <c r="R220" s="57">
        <v>300</v>
      </c>
      <c r="S220" s="57">
        <v>300</v>
      </c>
      <c r="T220" s="57">
        <v>300</v>
      </c>
      <c r="U220" s="57">
        <v>300</v>
      </c>
      <c r="V220" s="57">
        <v>300</v>
      </c>
      <c r="W220" s="57">
        <v>300</v>
      </c>
      <c r="X220" s="57">
        <v>300</v>
      </c>
      <c r="Z220" s="57">
        <v>500</v>
      </c>
      <c r="AA220" s="57">
        <v>500</v>
      </c>
      <c r="AB220" s="57">
        <v>500</v>
      </c>
      <c r="AC220" s="57">
        <v>500</v>
      </c>
      <c r="AD220" s="57">
        <v>500</v>
      </c>
      <c r="AE220" s="57">
        <v>500</v>
      </c>
      <c r="AF220" s="57">
        <v>500</v>
      </c>
      <c r="AG220" s="57">
        <v>500</v>
      </c>
      <c r="AH220" s="57">
        <v>500</v>
      </c>
      <c r="AI220" s="57">
        <v>500</v>
      </c>
      <c r="AJ220" s="57">
        <v>500</v>
      </c>
      <c r="AL220" s="57">
        <v>700</v>
      </c>
      <c r="AM220" s="57">
        <v>700</v>
      </c>
      <c r="AN220" s="57">
        <v>700</v>
      </c>
      <c r="AO220" s="57">
        <v>700</v>
      </c>
      <c r="AP220" s="57">
        <v>700</v>
      </c>
      <c r="AQ220" s="57">
        <v>700</v>
      </c>
      <c r="AR220" s="57">
        <v>700</v>
      </c>
      <c r="AS220" s="57">
        <v>700</v>
      </c>
      <c r="AT220" s="57">
        <v>700</v>
      </c>
      <c r="AU220" s="57">
        <v>700</v>
      </c>
      <c r="AV220" s="57">
        <v>700</v>
      </c>
      <c r="AX220" s="57">
        <v>900</v>
      </c>
      <c r="AY220" s="57">
        <v>900</v>
      </c>
      <c r="AZ220" s="57">
        <v>900</v>
      </c>
      <c r="BA220" s="57">
        <v>900</v>
      </c>
      <c r="BB220" s="57">
        <v>900</v>
      </c>
      <c r="BC220" s="57">
        <v>900</v>
      </c>
      <c r="BD220" s="57">
        <v>900</v>
      </c>
      <c r="BE220" s="57">
        <v>900</v>
      </c>
      <c r="BF220" s="57">
        <v>1079</v>
      </c>
      <c r="BG220" s="57">
        <v>900</v>
      </c>
      <c r="BH220" s="57">
        <v>900</v>
      </c>
      <c r="CT220" s="3">
        <v>543</v>
      </c>
    </row>
    <row r="221" spans="1:98" ht="14" hidden="1" customHeight="1" x14ac:dyDescent="0.2">
      <c r="A221" s="57">
        <v>23</v>
      </c>
      <c r="B221" s="57">
        <v>100</v>
      </c>
      <c r="C221" s="57">
        <v>100</v>
      </c>
      <c r="D221" s="57">
        <v>100</v>
      </c>
      <c r="E221" s="57">
        <v>100</v>
      </c>
      <c r="F221" s="57">
        <v>100</v>
      </c>
      <c r="G221" s="57">
        <v>100</v>
      </c>
      <c r="H221" s="57">
        <v>100</v>
      </c>
      <c r="I221" s="57">
        <v>100</v>
      </c>
      <c r="J221" s="57">
        <v>100</v>
      </c>
      <c r="K221" s="57">
        <v>100</v>
      </c>
      <c r="L221" s="57">
        <v>100</v>
      </c>
      <c r="N221" s="57">
        <v>300</v>
      </c>
      <c r="O221" s="57">
        <v>300</v>
      </c>
      <c r="P221" s="57">
        <v>300</v>
      </c>
      <c r="Q221" s="57">
        <v>300</v>
      </c>
      <c r="R221" s="57">
        <v>300</v>
      </c>
      <c r="S221" s="57">
        <v>300</v>
      </c>
      <c r="T221" s="57">
        <v>300</v>
      </c>
      <c r="U221" s="57">
        <v>300</v>
      </c>
      <c r="V221" s="57">
        <v>300</v>
      </c>
      <c r="W221" s="57">
        <v>300</v>
      </c>
      <c r="X221" s="57">
        <v>300</v>
      </c>
      <c r="Z221" s="57">
        <v>500</v>
      </c>
      <c r="AA221" s="57">
        <v>500</v>
      </c>
      <c r="AB221" s="57">
        <v>500</v>
      </c>
      <c r="AC221" s="57">
        <v>500</v>
      </c>
      <c r="AD221" s="57">
        <v>500</v>
      </c>
      <c r="AE221" s="57">
        <v>500</v>
      </c>
      <c r="AF221" s="57">
        <v>500</v>
      </c>
      <c r="AG221" s="57">
        <v>500</v>
      </c>
      <c r="AH221" s="57">
        <v>500</v>
      </c>
      <c r="AI221" s="57">
        <v>500</v>
      </c>
      <c r="AJ221" s="57">
        <v>500</v>
      </c>
      <c r="AL221" s="57">
        <v>700</v>
      </c>
      <c r="AM221" s="57">
        <v>700</v>
      </c>
      <c r="AN221" s="57">
        <v>700</v>
      </c>
      <c r="AO221" s="57">
        <v>700</v>
      </c>
      <c r="AP221" s="57">
        <v>700</v>
      </c>
      <c r="AQ221" s="57">
        <v>700</v>
      </c>
      <c r="AR221" s="57">
        <v>700</v>
      </c>
      <c r="AS221" s="57">
        <v>700</v>
      </c>
      <c r="AT221" s="57">
        <v>700</v>
      </c>
      <c r="AU221" s="57">
        <v>700</v>
      </c>
      <c r="AV221" s="57">
        <v>700</v>
      </c>
      <c r="AX221" s="57">
        <v>900</v>
      </c>
      <c r="AY221" s="57">
        <v>900</v>
      </c>
      <c r="AZ221" s="57">
        <v>900</v>
      </c>
      <c r="BA221" s="57">
        <v>900</v>
      </c>
      <c r="BB221" s="57">
        <v>900</v>
      </c>
      <c r="BC221" s="57">
        <v>900</v>
      </c>
      <c r="BD221" s="57">
        <v>900</v>
      </c>
      <c r="BE221" s="57">
        <v>900</v>
      </c>
      <c r="BF221" s="57">
        <v>854</v>
      </c>
      <c r="BG221" s="57">
        <v>900</v>
      </c>
      <c r="BH221" s="57">
        <v>900</v>
      </c>
      <c r="CT221" s="3">
        <v>540</v>
      </c>
    </row>
    <row r="222" spans="1:98" ht="14" hidden="1" customHeight="1" x14ac:dyDescent="0.2">
      <c r="A222" s="57">
        <v>24</v>
      </c>
      <c r="B222" s="57">
        <v>100</v>
      </c>
      <c r="C222" s="57">
        <v>100</v>
      </c>
      <c r="D222" s="57">
        <v>100</v>
      </c>
      <c r="E222" s="57">
        <v>100</v>
      </c>
      <c r="F222" s="57">
        <v>100</v>
      </c>
      <c r="G222" s="57">
        <v>100</v>
      </c>
      <c r="H222" s="57">
        <v>100</v>
      </c>
      <c r="I222" s="57">
        <v>100</v>
      </c>
      <c r="J222" s="57">
        <v>100</v>
      </c>
      <c r="K222" s="57">
        <v>100</v>
      </c>
      <c r="L222" s="57">
        <v>100</v>
      </c>
      <c r="N222" s="57">
        <v>300</v>
      </c>
      <c r="O222" s="57">
        <v>300</v>
      </c>
      <c r="P222" s="57">
        <v>300</v>
      </c>
      <c r="Q222" s="57">
        <v>300</v>
      </c>
      <c r="R222" s="57">
        <v>300</v>
      </c>
      <c r="S222" s="57">
        <v>300</v>
      </c>
      <c r="T222" s="57">
        <v>300</v>
      </c>
      <c r="U222" s="57">
        <v>300</v>
      </c>
      <c r="V222" s="57">
        <v>300</v>
      </c>
      <c r="W222" s="57">
        <v>300</v>
      </c>
      <c r="X222" s="57">
        <v>300</v>
      </c>
      <c r="Z222" s="57">
        <v>500</v>
      </c>
      <c r="AA222" s="57">
        <v>500</v>
      </c>
      <c r="AB222" s="57">
        <v>500</v>
      </c>
      <c r="AC222" s="57">
        <v>500</v>
      </c>
      <c r="AD222" s="57">
        <v>500</v>
      </c>
      <c r="AE222" s="57">
        <v>500</v>
      </c>
      <c r="AF222" s="57">
        <v>500</v>
      </c>
      <c r="AG222" s="57">
        <v>500</v>
      </c>
      <c r="AH222" s="57">
        <v>500</v>
      </c>
      <c r="AI222" s="57">
        <v>500</v>
      </c>
      <c r="AJ222" s="57">
        <v>500</v>
      </c>
      <c r="AL222" s="57">
        <v>700</v>
      </c>
      <c r="AM222" s="57">
        <v>700</v>
      </c>
      <c r="AN222" s="57">
        <v>700</v>
      </c>
      <c r="AO222" s="57">
        <v>700</v>
      </c>
      <c r="AP222" s="57">
        <v>700</v>
      </c>
      <c r="AQ222" s="57">
        <v>700</v>
      </c>
      <c r="AR222" s="57">
        <v>700</v>
      </c>
      <c r="AS222" s="57">
        <v>700</v>
      </c>
      <c r="AT222" s="57">
        <v>700</v>
      </c>
      <c r="AU222" s="57">
        <v>700</v>
      </c>
      <c r="AV222" s="57">
        <v>700</v>
      </c>
      <c r="AX222" s="57">
        <v>900</v>
      </c>
      <c r="AY222" s="57">
        <v>900</v>
      </c>
      <c r="AZ222" s="57">
        <v>900</v>
      </c>
      <c r="BA222" s="57">
        <v>900</v>
      </c>
      <c r="BB222" s="57">
        <v>900</v>
      </c>
      <c r="BC222" s="57">
        <v>900</v>
      </c>
      <c r="BD222" s="57">
        <v>900</v>
      </c>
      <c r="BE222" s="57">
        <v>900</v>
      </c>
      <c r="BF222" s="57">
        <v>1051</v>
      </c>
      <c r="BG222" s="57">
        <v>900</v>
      </c>
      <c r="BH222" s="57">
        <v>900</v>
      </c>
      <c r="CT222" s="3">
        <v>536</v>
      </c>
    </row>
    <row r="223" spans="1:98" ht="14" hidden="1" customHeight="1" x14ac:dyDescent="0.2">
      <c r="A223" s="58">
        <v>25</v>
      </c>
      <c r="B223" s="57">
        <v>100</v>
      </c>
      <c r="C223" s="57">
        <v>100</v>
      </c>
      <c r="D223" s="57">
        <v>100</v>
      </c>
      <c r="E223" s="57">
        <v>100</v>
      </c>
      <c r="F223" s="57">
        <v>100</v>
      </c>
      <c r="G223" s="57">
        <v>100</v>
      </c>
      <c r="H223" s="57">
        <v>100</v>
      </c>
      <c r="I223" s="57">
        <v>100</v>
      </c>
      <c r="J223" s="57">
        <v>100</v>
      </c>
      <c r="K223" s="57">
        <v>100</v>
      </c>
      <c r="L223" s="57">
        <v>100</v>
      </c>
      <c r="N223" s="57">
        <v>300</v>
      </c>
      <c r="O223" s="57">
        <v>300</v>
      </c>
      <c r="P223" s="57">
        <v>300</v>
      </c>
      <c r="Q223" s="57">
        <v>300</v>
      </c>
      <c r="R223" s="57">
        <v>300</v>
      </c>
      <c r="S223" s="57">
        <v>300</v>
      </c>
      <c r="T223" s="57">
        <v>300</v>
      </c>
      <c r="U223" s="57">
        <v>300</v>
      </c>
      <c r="V223" s="57">
        <v>300</v>
      </c>
      <c r="W223" s="57">
        <v>300</v>
      </c>
      <c r="X223" s="57">
        <v>300</v>
      </c>
      <c r="Z223" s="57">
        <v>500</v>
      </c>
      <c r="AA223" s="57">
        <v>500</v>
      </c>
      <c r="AB223" s="57">
        <v>500</v>
      </c>
      <c r="AC223" s="57">
        <v>500</v>
      </c>
      <c r="AD223" s="57">
        <v>500</v>
      </c>
      <c r="AE223" s="57">
        <v>500</v>
      </c>
      <c r="AF223" s="57">
        <v>500</v>
      </c>
      <c r="AG223" s="57">
        <v>500</v>
      </c>
      <c r="AH223" s="57">
        <v>500</v>
      </c>
      <c r="AI223" s="57">
        <v>500</v>
      </c>
      <c r="AJ223" s="57">
        <v>500</v>
      </c>
      <c r="AL223" s="57">
        <v>700</v>
      </c>
      <c r="AM223" s="57">
        <v>700</v>
      </c>
      <c r="AN223" s="57">
        <v>700</v>
      </c>
      <c r="AO223" s="57">
        <v>700</v>
      </c>
      <c r="AP223" s="57">
        <v>700</v>
      </c>
      <c r="AQ223" s="57">
        <v>700</v>
      </c>
      <c r="AR223" s="57">
        <v>700</v>
      </c>
      <c r="AS223" s="57">
        <v>700</v>
      </c>
      <c r="AT223" s="57">
        <v>700</v>
      </c>
      <c r="AU223" s="57">
        <v>700</v>
      </c>
      <c r="AV223" s="57">
        <v>700</v>
      </c>
      <c r="AX223" s="57">
        <v>900</v>
      </c>
      <c r="AY223" s="57">
        <v>900</v>
      </c>
      <c r="AZ223" s="57">
        <v>900</v>
      </c>
      <c r="BA223" s="57">
        <v>900</v>
      </c>
      <c r="BB223" s="57">
        <v>900</v>
      </c>
      <c r="BC223" s="57">
        <v>900</v>
      </c>
      <c r="BD223" s="57">
        <v>900</v>
      </c>
      <c r="BE223" s="57">
        <v>900</v>
      </c>
      <c r="BF223" s="57">
        <v>789</v>
      </c>
      <c r="BG223" s="57">
        <v>900</v>
      </c>
      <c r="BH223" s="57">
        <v>900</v>
      </c>
      <c r="CT223" s="3">
        <v>538</v>
      </c>
    </row>
    <row r="224" spans="1:98" ht="14" hidden="1" customHeight="1" x14ac:dyDescent="0.2">
      <c r="A224" s="57">
        <v>26</v>
      </c>
      <c r="B224" s="57">
        <v>100</v>
      </c>
      <c r="C224" s="57">
        <v>100</v>
      </c>
      <c r="D224" s="57">
        <v>100</v>
      </c>
      <c r="E224" s="57">
        <v>100</v>
      </c>
      <c r="F224" s="57">
        <v>100</v>
      </c>
      <c r="G224" s="57">
        <v>100</v>
      </c>
      <c r="H224" s="57">
        <v>100</v>
      </c>
      <c r="I224" s="57">
        <v>100</v>
      </c>
      <c r="J224" s="57">
        <v>100</v>
      </c>
      <c r="K224" s="57">
        <v>100</v>
      </c>
      <c r="L224" s="57">
        <v>100</v>
      </c>
      <c r="N224" s="57">
        <v>300</v>
      </c>
      <c r="O224" s="57">
        <v>300</v>
      </c>
      <c r="P224" s="57">
        <v>300</v>
      </c>
      <c r="Q224" s="57">
        <v>300</v>
      </c>
      <c r="R224" s="57">
        <v>300</v>
      </c>
      <c r="S224" s="57">
        <v>300</v>
      </c>
      <c r="T224" s="57">
        <v>300</v>
      </c>
      <c r="U224" s="57">
        <v>300</v>
      </c>
      <c r="V224" s="57">
        <v>300</v>
      </c>
      <c r="W224" s="57">
        <v>300</v>
      </c>
      <c r="X224" s="57">
        <v>300</v>
      </c>
      <c r="Z224" s="57">
        <v>500</v>
      </c>
      <c r="AA224" s="57">
        <v>500</v>
      </c>
      <c r="AB224" s="57">
        <v>500</v>
      </c>
      <c r="AC224" s="57">
        <v>500</v>
      </c>
      <c r="AD224" s="57">
        <v>500</v>
      </c>
      <c r="AE224" s="57">
        <v>500</v>
      </c>
      <c r="AF224" s="57">
        <v>500</v>
      </c>
      <c r="AG224" s="57">
        <v>500</v>
      </c>
      <c r="AH224" s="57">
        <v>500</v>
      </c>
      <c r="AI224" s="57">
        <v>500</v>
      </c>
      <c r="AJ224" s="57">
        <v>500</v>
      </c>
      <c r="AL224" s="57">
        <v>700</v>
      </c>
      <c r="AM224" s="57">
        <v>700</v>
      </c>
      <c r="AN224" s="57">
        <v>700</v>
      </c>
      <c r="AO224" s="57">
        <v>700</v>
      </c>
      <c r="AP224" s="57">
        <v>700</v>
      </c>
      <c r="AQ224" s="57">
        <v>700</v>
      </c>
      <c r="AR224" s="57">
        <v>700</v>
      </c>
      <c r="AS224" s="57">
        <v>700</v>
      </c>
      <c r="AT224" s="57">
        <v>700</v>
      </c>
      <c r="AU224" s="57">
        <v>700</v>
      </c>
      <c r="AV224" s="57">
        <v>700</v>
      </c>
      <c r="AX224" s="57">
        <v>900</v>
      </c>
      <c r="AY224" s="57">
        <v>900</v>
      </c>
      <c r="AZ224" s="57">
        <v>900</v>
      </c>
      <c r="BA224" s="57">
        <v>900</v>
      </c>
      <c r="BB224" s="57">
        <v>900</v>
      </c>
      <c r="BC224" s="57">
        <v>900</v>
      </c>
      <c r="BD224" s="57">
        <v>900</v>
      </c>
      <c r="BE224" s="57">
        <v>900</v>
      </c>
      <c r="BF224" s="57">
        <v>1023</v>
      </c>
      <c r="BG224" s="57">
        <v>857</v>
      </c>
      <c r="BH224" s="57">
        <v>900</v>
      </c>
      <c r="CT224" s="3">
        <v>531</v>
      </c>
    </row>
    <row r="225" spans="1:98" ht="14" hidden="1" customHeight="1" x14ac:dyDescent="0.2">
      <c r="A225" s="57">
        <v>27</v>
      </c>
      <c r="B225" s="57">
        <v>100</v>
      </c>
      <c r="C225" s="57">
        <v>100</v>
      </c>
      <c r="D225" s="57">
        <v>100</v>
      </c>
      <c r="E225" s="57">
        <v>100</v>
      </c>
      <c r="F225" s="57">
        <v>100</v>
      </c>
      <c r="G225" s="57">
        <v>100</v>
      </c>
      <c r="H225" s="57">
        <v>100</v>
      </c>
      <c r="I225" s="57">
        <v>100</v>
      </c>
      <c r="J225" s="57">
        <v>100</v>
      </c>
      <c r="K225" s="57">
        <v>100</v>
      </c>
      <c r="L225" s="57">
        <v>100</v>
      </c>
      <c r="N225" s="57">
        <v>300</v>
      </c>
      <c r="O225" s="57">
        <v>300</v>
      </c>
      <c r="P225" s="57">
        <v>300</v>
      </c>
      <c r="Q225" s="57">
        <v>300</v>
      </c>
      <c r="R225" s="57">
        <v>300</v>
      </c>
      <c r="S225" s="57">
        <v>300</v>
      </c>
      <c r="T225" s="57">
        <v>300</v>
      </c>
      <c r="U225" s="57">
        <v>300</v>
      </c>
      <c r="V225" s="57">
        <v>300</v>
      </c>
      <c r="W225" s="57">
        <v>300</v>
      </c>
      <c r="X225" s="57">
        <v>300</v>
      </c>
      <c r="Z225" s="57">
        <v>500</v>
      </c>
      <c r="AA225" s="57">
        <v>500</v>
      </c>
      <c r="AB225" s="57">
        <v>500</v>
      </c>
      <c r="AC225" s="57">
        <v>500</v>
      </c>
      <c r="AD225" s="57">
        <v>500</v>
      </c>
      <c r="AE225" s="57">
        <v>500</v>
      </c>
      <c r="AF225" s="57">
        <v>500</v>
      </c>
      <c r="AG225" s="57">
        <v>500</v>
      </c>
      <c r="AH225" s="57">
        <v>500</v>
      </c>
      <c r="AI225" s="57">
        <v>500</v>
      </c>
      <c r="AJ225" s="57">
        <v>500</v>
      </c>
      <c r="AL225" s="57">
        <v>700</v>
      </c>
      <c r="AM225" s="57">
        <v>700</v>
      </c>
      <c r="AN225" s="57">
        <v>700</v>
      </c>
      <c r="AO225" s="57">
        <v>700</v>
      </c>
      <c r="AP225" s="57">
        <v>700</v>
      </c>
      <c r="AQ225" s="57">
        <v>700</v>
      </c>
      <c r="AR225" s="57">
        <v>700</v>
      </c>
      <c r="AS225" s="57">
        <v>700</v>
      </c>
      <c r="AT225" s="57">
        <v>700</v>
      </c>
      <c r="AU225" s="57">
        <v>700</v>
      </c>
      <c r="AV225" s="57">
        <v>700</v>
      </c>
      <c r="AX225" s="57">
        <v>900</v>
      </c>
      <c r="AY225" s="57">
        <v>900</v>
      </c>
      <c r="AZ225" s="57">
        <v>900</v>
      </c>
      <c r="BA225" s="57">
        <v>900</v>
      </c>
      <c r="BB225" s="57">
        <v>900</v>
      </c>
      <c r="BC225" s="57">
        <v>900</v>
      </c>
      <c r="BD225" s="57">
        <v>900</v>
      </c>
      <c r="BE225" s="57">
        <v>900</v>
      </c>
      <c r="BF225" s="57">
        <v>1065</v>
      </c>
      <c r="BG225" s="57">
        <v>943</v>
      </c>
      <c r="BH225" s="57">
        <v>900</v>
      </c>
      <c r="CT225" s="3">
        <v>511</v>
      </c>
    </row>
    <row r="226" spans="1:98" ht="14" hidden="1" customHeight="1" x14ac:dyDescent="0.2">
      <c r="A226" s="58">
        <v>28</v>
      </c>
      <c r="B226" s="57">
        <v>100</v>
      </c>
      <c r="C226" s="57">
        <v>100</v>
      </c>
      <c r="D226" s="57">
        <v>100</v>
      </c>
      <c r="E226" s="57">
        <v>100</v>
      </c>
      <c r="F226" s="57">
        <v>100</v>
      </c>
      <c r="G226" s="57">
        <v>100</v>
      </c>
      <c r="H226" s="57">
        <v>100</v>
      </c>
      <c r="I226" s="57">
        <v>100</v>
      </c>
      <c r="J226" s="57">
        <v>100</v>
      </c>
      <c r="K226" s="57">
        <v>100</v>
      </c>
      <c r="L226" s="57">
        <v>100</v>
      </c>
      <c r="N226" s="57">
        <v>300</v>
      </c>
      <c r="O226" s="57">
        <v>300</v>
      </c>
      <c r="P226" s="57">
        <v>300</v>
      </c>
      <c r="Q226" s="57">
        <v>300</v>
      </c>
      <c r="R226" s="57">
        <v>300</v>
      </c>
      <c r="S226" s="57">
        <v>300</v>
      </c>
      <c r="T226" s="57">
        <v>300</v>
      </c>
      <c r="U226" s="57">
        <v>300</v>
      </c>
      <c r="V226" s="57">
        <v>300</v>
      </c>
      <c r="W226" s="57">
        <v>300</v>
      </c>
      <c r="X226" s="57">
        <v>300</v>
      </c>
      <c r="Z226" s="57">
        <v>500</v>
      </c>
      <c r="AA226" s="57">
        <v>500</v>
      </c>
      <c r="AB226" s="57">
        <v>500</v>
      </c>
      <c r="AC226" s="57">
        <v>500</v>
      </c>
      <c r="AD226" s="57">
        <v>500</v>
      </c>
      <c r="AE226" s="57">
        <v>500</v>
      </c>
      <c r="AF226" s="57">
        <v>500</v>
      </c>
      <c r="AG226" s="57">
        <v>500</v>
      </c>
      <c r="AH226" s="57">
        <v>500</v>
      </c>
      <c r="AI226" s="57">
        <v>500</v>
      </c>
      <c r="AJ226" s="57">
        <v>500</v>
      </c>
      <c r="AL226" s="57">
        <v>700</v>
      </c>
      <c r="AM226" s="57">
        <v>700</v>
      </c>
      <c r="AN226" s="57">
        <v>700</v>
      </c>
      <c r="AO226" s="57">
        <v>700</v>
      </c>
      <c r="AP226" s="57">
        <v>700</v>
      </c>
      <c r="AQ226" s="57">
        <v>700</v>
      </c>
      <c r="AR226" s="57">
        <v>700</v>
      </c>
      <c r="AS226" s="57">
        <v>700</v>
      </c>
      <c r="AT226" s="57">
        <v>700</v>
      </c>
      <c r="AU226" s="57">
        <v>700</v>
      </c>
      <c r="AV226" s="57">
        <v>700</v>
      </c>
      <c r="AX226" s="57">
        <v>900</v>
      </c>
      <c r="AY226" s="57">
        <v>900</v>
      </c>
      <c r="AZ226" s="57">
        <v>900</v>
      </c>
      <c r="BA226" s="57">
        <v>900</v>
      </c>
      <c r="BB226" s="57">
        <v>900</v>
      </c>
      <c r="BC226" s="57">
        <v>900</v>
      </c>
      <c r="BD226" s="57">
        <v>900</v>
      </c>
      <c r="BE226" s="57">
        <v>900</v>
      </c>
      <c r="BF226" s="57">
        <v>833</v>
      </c>
      <c r="BG226" s="57">
        <v>900</v>
      </c>
      <c r="BH226" s="57">
        <v>900</v>
      </c>
      <c r="CT226" s="3">
        <v>525</v>
      </c>
    </row>
    <row r="227" spans="1:98" ht="14" hidden="1" customHeight="1" x14ac:dyDescent="0.2">
      <c r="A227" s="57">
        <v>29</v>
      </c>
      <c r="B227" s="57">
        <v>100</v>
      </c>
      <c r="C227" s="57">
        <v>100</v>
      </c>
      <c r="D227" s="57">
        <v>100</v>
      </c>
      <c r="E227" s="57">
        <v>100</v>
      </c>
      <c r="F227" s="57">
        <v>100</v>
      </c>
      <c r="G227" s="57">
        <v>100</v>
      </c>
      <c r="H227" s="57">
        <v>100</v>
      </c>
      <c r="I227" s="57">
        <v>100</v>
      </c>
      <c r="J227" s="57">
        <v>100</v>
      </c>
      <c r="K227" s="57">
        <v>100</v>
      </c>
      <c r="L227" s="57">
        <v>100</v>
      </c>
      <c r="N227" s="57">
        <v>300</v>
      </c>
      <c r="O227" s="57">
        <v>300</v>
      </c>
      <c r="P227" s="57">
        <v>300</v>
      </c>
      <c r="Q227" s="57">
        <v>300</v>
      </c>
      <c r="R227" s="57">
        <v>300</v>
      </c>
      <c r="S227" s="57">
        <v>300</v>
      </c>
      <c r="T227" s="57">
        <v>300</v>
      </c>
      <c r="U227" s="57">
        <v>300</v>
      </c>
      <c r="V227" s="57">
        <v>300</v>
      </c>
      <c r="W227" s="57">
        <v>300</v>
      </c>
      <c r="X227" s="57">
        <v>300</v>
      </c>
      <c r="Z227" s="57">
        <v>500</v>
      </c>
      <c r="AA227" s="57">
        <v>500</v>
      </c>
      <c r="AB227" s="57">
        <v>500</v>
      </c>
      <c r="AC227" s="57">
        <v>500</v>
      </c>
      <c r="AD227" s="57">
        <v>500</v>
      </c>
      <c r="AE227" s="57">
        <v>500</v>
      </c>
      <c r="AF227" s="57">
        <v>500</v>
      </c>
      <c r="AG227" s="57">
        <v>500</v>
      </c>
      <c r="AH227" s="57">
        <v>500</v>
      </c>
      <c r="AI227" s="57">
        <v>500</v>
      </c>
      <c r="AJ227" s="57">
        <v>500</v>
      </c>
      <c r="AL227" s="57">
        <v>700</v>
      </c>
      <c r="AM227" s="57">
        <v>700</v>
      </c>
      <c r="AN227" s="57">
        <v>700</v>
      </c>
      <c r="AO227" s="57">
        <v>700</v>
      </c>
      <c r="AP227" s="57">
        <v>700</v>
      </c>
      <c r="AQ227" s="57">
        <v>700</v>
      </c>
      <c r="AR227" s="57">
        <v>700</v>
      </c>
      <c r="AS227" s="57">
        <v>700</v>
      </c>
      <c r="AT227" s="57">
        <v>700</v>
      </c>
      <c r="AU227" s="57">
        <v>700</v>
      </c>
      <c r="AV227" s="57">
        <v>700</v>
      </c>
      <c r="AX227" s="57">
        <v>900</v>
      </c>
      <c r="AY227" s="57">
        <v>900</v>
      </c>
      <c r="AZ227" s="57">
        <v>900</v>
      </c>
      <c r="BA227" s="57">
        <v>900</v>
      </c>
      <c r="BB227" s="57">
        <v>900</v>
      </c>
      <c r="BC227" s="57">
        <v>900</v>
      </c>
      <c r="BD227" s="57">
        <v>900</v>
      </c>
      <c r="BE227" s="57">
        <v>900</v>
      </c>
      <c r="BF227" s="57">
        <v>1040</v>
      </c>
      <c r="BG227" s="57">
        <v>848</v>
      </c>
      <c r="BH227" s="57">
        <v>900</v>
      </c>
    </row>
    <row r="228" spans="1:98" ht="14" hidden="1" customHeight="1" x14ac:dyDescent="0.2">
      <c r="A228" s="57">
        <v>30</v>
      </c>
      <c r="B228" s="57">
        <v>100</v>
      </c>
      <c r="C228" s="57">
        <v>100</v>
      </c>
      <c r="D228" s="57">
        <v>100</v>
      </c>
      <c r="E228" s="57">
        <v>100</v>
      </c>
      <c r="F228" s="57">
        <v>100</v>
      </c>
      <c r="G228" s="57">
        <v>100</v>
      </c>
      <c r="H228" s="57">
        <v>100</v>
      </c>
      <c r="I228" s="57">
        <v>100</v>
      </c>
      <c r="J228" s="57">
        <v>100</v>
      </c>
      <c r="K228" s="57">
        <v>100</v>
      </c>
      <c r="L228" s="57">
        <v>100</v>
      </c>
      <c r="N228" s="57">
        <v>300</v>
      </c>
      <c r="O228" s="57">
        <v>300</v>
      </c>
      <c r="P228" s="57">
        <v>300</v>
      </c>
      <c r="Q228" s="57">
        <v>300</v>
      </c>
      <c r="R228" s="57">
        <v>300</v>
      </c>
      <c r="S228" s="57">
        <v>300</v>
      </c>
      <c r="T228" s="57">
        <v>300</v>
      </c>
      <c r="U228" s="57">
        <v>300</v>
      </c>
      <c r="V228" s="57">
        <v>300</v>
      </c>
      <c r="W228" s="57">
        <v>300</v>
      </c>
      <c r="X228" s="57">
        <v>300</v>
      </c>
      <c r="Z228" s="57">
        <v>500</v>
      </c>
      <c r="AA228" s="57">
        <v>500</v>
      </c>
      <c r="AB228" s="57">
        <v>500</v>
      </c>
      <c r="AC228" s="57">
        <v>500</v>
      </c>
      <c r="AD228" s="57">
        <v>500</v>
      </c>
      <c r="AE228" s="57">
        <v>500</v>
      </c>
      <c r="AF228" s="57">
        <v>500</v>
      </c>
      <c r="AG228" s="57">
        <v>500</v>
      </c>
      <c r="AH228" s="57">
        <v>500</v>
      </c>
      <c r="AI228" s="57">
        <v>500</v>
      </c>
      <c r="AJ228" s="57">
        <v>500</v>
      </c>
      <c r="AL228" s="57">
        <v>700</v>
      </c>
      <c r="AM228" s="57">
        <v>700</v>
      </c>
      <c r="AN228" s="57">
        <v>700</v>
      </c>
      <c r="AO228" s="57">
        <v>700</v>
      </c>
      <c r="AP228" s="57">
        <v>700</v>
      </c>
      <c r="AQ228" s="57">
        <v>700</v>
      </c>
      <c r="AR228" s="57">
        <v>700</v>
      </c>
      <c r="AS228" s="57">
        <v>700</v>
      </c>
      <c r="AT228" s="57">
        <v>700</v>
      </c>
      <c r="AU228" s="57">
        <v>700</v>
      </c>
      <c r="AV228" s="57">
        <v>700</v>
      </c>
      <c r="AX228" s="57">
        <v>900</v>
      </c>
      <c r="AY228" s="57">
        <v>900</v>
      </c>
      <c r="AZ228" s="57">
        <v>900</v>
      </c>
      <c r="BA228" s="57">
        <v>900</v>
      </c>
      <c r="BB228" s="57">
        <v>900</v>
      </c>
      <c r="BC228" s="57">
        <v>900</v>
      </c>
      <c r="BD228" s="57">
        <v>900</v>
      </c>
      <c r="BE228" s="57">
        <v>900</v>
      </c>
      <c r="BF228" s="57">
        <v>1046</v>
      </c>
      <c r="BG228" s="57">
        <v>886</v>
      </c>
      <c r="BH228" s="57">
        <v>900</v>
      </c>
    </row>
    <row r="229" spans="1:98" ht="14" hidden="1" customHeight="1" x14ac:dyDescent="0.2">
      <c r="A229" s="58">
        <v>31</v>
      </c>
      <c r="B229" s="57">
        <v>100</v>
      </c>
      <c r="C229" s="57">
        <v>100</v>
      </c>
      <c r="D229" s="57">
        <v>100</v>
      </c>
      <c r="E229" s="57">
        <v>100</v>
      </c>
      <c r="F229" s="57">
        <v>100</v>
      </c>
      <c r="G229" s="57">
        <v>100</v>
      </c>
      <c r="H229" s="57">
        <v>100</v>
      </c>
      <c r="I229" s="57">
        <v>100</v>
      </c>
      <c r="J229" s="57">
        <v>100</v>
      </c>
      <c r="K229" s="57">
        <v>100</v>
      </c>
      <c r="L229" s="57">
        <v>100</v>
      </c>
      <c r="N229" s="57">
        <v>300</v>
      </c>
      <c r="O229" s="57">
        <v>300</v>
      </c>
      <c r="P229" s="57">
        <v>300</v>
      </c>
      <c r="Q229" s="57">
        <v>300</v>
      </c>
      <c r="R229" s="57">
        <v>300</v>
      </c>
      <c r="S229" s="57">
        <v>300</v>
      </c>
      <c r="T229" s="57">
        <v>300</v>
      </c>
      <c r="U229" s="57">
        <v>300</v>
      </c>
      <c r="V229" s="57">
        <v>300</v>
      </c>
      <c r="W229" s="57">
        <v>300</v>
      </c>
      <c r="X229" s="57">
        <v>300</v>
      </c>
      <c r="Z229" s="57">
        <v>500</v>
      </c>
      <c r="AA229" s="57">
        <v>500</v>
      </c>
      <c r="AB229" s="57">
        <v>500</v>
      </c>
      <c r="AC229" s="57">
        <v>500</v>
      </c>
      <c r="AD229" s="57">
        <v>500</v>
      </c>
      <c r="AE229" s="57">
        <v>500</v>
      </c>
      <c r="AF229" s="57">
        <v>500</v>
      </c>
      <c r="AG229" s="57">
        <v>500</v>
      </c>
      <c r="AH229" s="57">
        <v>500</v>
      </c>
      <c r="AI229" s="57">
        <v>500</v>
      </c>
      <c r="AJ229" s="57">
        <v>500</v>
      </c>
      <c r="AL229" s="57">
        <v>700</v>
      </c>
      <c r="AM229" s="57">
        <v>700</v>
      </c>
      <c r="AN229" s="57">
        <v>700</v>
      </c>
      <c r="AO229" s="57">
        <v>700</v>
      </c>
      <c r="AP229" s="57">
        <v>700</v>
      </c>
      <c r="AQ229" s="57">
        <v>700</v>
      </c>
      <c r="AR229" s="57">
        <v>700</v>
      </c>
      <c r="AS229" s="57">
        <v>700</v>
      </c>
      <c r="AT229" s="57">
        <v>700</v>
      </c>
      <c r="AU229" s="57">
        <v>700</v>
      </c>
      <c r="AV229" s="57">
        <v>700</v>
      </c>
      <c r="AX229" s="57">
        <v>900</v>
      </c>
      <c r="AY229" s="57">
        <v>900</v>
      </c>
      <c r="AZ229" s="57">
        <v>900</v>
      </c>
      <c r="BA229" s="57">
        <v>848</v>
      </c>
      <c r="BB229" s="57">
        <v>900</v>
      </c>
      <c r="BC229" s="57">
        <v>900</v>
      </c>
      <c r="BD229" s="57">
        <v>900</v>
      </c>
      <c r="BE229" s="57">
        <v>900</v>
      </c>
      <c r="BF229" s="57">
        <v>1112</v>
      </c>
      <c r="BG229" s="57">
        <v>833</v>
      </c>
      <c r="BH229" s="57">
        <v>900</v>
      </c>
    </row>
    <row r="230" spans="1:98" ht="14" hidden="1" customHeight="1" x14ac:dyDescent="0.2">
      <c r="A230" s="57">
        <v>32</v>
      </c>
      <c r="B230" s="57">
        <v>100</v>
      </c>
      <c r="C230" s="57">
        <v>100</v>
      </c>
      <c r="D230" s="57">
        <v>100</v>
      </c>
      <c r="E230" s="57">
        <v>100</v>
      </c>
      <c r="F230" s="57">
        <v>100</v>
      </c>
      <c r="G230" s="57">
        <v>100</v>
      </c>
      <c r="H230" s="57">
        <v>100</v>
      </c>
      <c r="I230" s="57">
        <v>100</v>
      </c>
      <c r="J230" s="57">
        <v>100</v>
      </c>
      <c r="K230" s="57">
        <v>100</v>
      </c>
      <c r="L230" s="57">
        <v>100</v>
      </c>
      <c r="N230" s="57">
        <v>300</v>
      </c>
      <c r="O230" s="57">
        <v>300</v>
      </c>
      <c r="P230" s="57">
        <v>300</v>
      </c>
      <c r="Q230" s="57">
        <v>300</v>
      </c>
      <c r="R230" s="57">
        <v>300</v>
      </c>
      <c r="S230" s="57">
        <v>300</v>
      </c>
      <c r="T230" s="57">
        <v>300</v>
      </c>
      <c r="U230" s="57">
        <v>300</v>
      </c>
      <c r="V230" s="57">
        <v>300</v>
      </c>
      <c r="W230" s="57">
        <v>300</v>
      </c>
      <c r="X230" s="57">
        <v>300</v>
      </c>
      <c r="Z230" s="57">
        <v>500</v>
      </c>
      <c r="AA230" s="57">
        <v>500</v>
      </c>
      <c r="AB230" s="57">
        <v>500</v>
      </c>
      <c r="AC230" s="57">
        <v>500</v>
      </c>
      <c r="AD230" s="57">
        <v>500</v>
      </c>
      <c r="AE230" s="57">
        <v>500</v>
      </c>
      <c r="AF230" s="57">
        <v>500</v>
      </c>
      <c r="AG230" s="57">
        <v>500</v>
      </c>
      <c r="AH230" s="57">
        <v>500</v>
      </c>
      <c r="AI230" s="57">
        <v>500</v>
      </c>
      <c r="AJ230" s="57">
        <v>500</v>
      </c>
      <c r="AL230" s="57">
        <v>700</v>
      </c>
      <c r="AM230" s="57">
        <v>700</v>
      </c>
      <c r="AN230" s="57">
        <v>700</v>
      </c>
      <c r="AO230" s="57">
        <v>700</v>
      </c>
      <c r="AP230" s="57">
        <v>700</v>
      </c>
      <c r="AQ230" s="57">
        <v>700</v>
      </c>
      <c r="AR230" s="57">
        <v>700</v>
      </c>
      <c r="AS230" s="57">
        <v>700</v>
      </c>
      <c r="AT230" s="57">
        <v>700</v>
      </c>
      <c r="AU230" s="57">
        <v>700</v>
      </c>
      <c r="AV230" s="57">
        <v>700</v>
      </c>
      <c r="AX230" s="57">
        <v>900</v>
      </c>
      <c r="AY230" s="57">
        <v>900</v>
      </c>
      <c r="AZ230" s="57">
        <v>900</v>
      </c>
      <c r="BA230" s="57">
        <v>952</v>
      </c>
      <c r="BB230" s="57">
        <v>900</v>
      </c>
      <c r="BC230" s="57">
        <v>900</v>
      </c>
      <c r="BD230" s="57">
        <v>865</v>
      </c>
      <c r="BE230" s="57">
        <v>900</v>
      </c>
      <c r="BF230" s="57">
        <v>1146</v>
      </c>
      <c r="BG230" s="57">
        <v>1033</v>
      </c>
      <c r="BH230" s="57">
        <v>900</v>
      </c>
    </row>
    <row r="231" spans="1:98" ht="14" hidden="1" customHeight="1" x14ac:dyDescent="0.2">
      <c r="A231" s="57">
        <v>33</v>
      </c>
      <c r="B231" s="57">
        <v>100</v>
      </c>
      <c r="C231" s="57">
        <v>100</v>
      </c>
      <c r="D231" s="57">
        <v>100</v>
      </c>
      <c r="E231" s="57">
        <v>100</v>
      </c>
      <c r="F231" s="57">
        <v>100</v>
      </c>
      <c r="G231" s="57">
        <v>100</v>
      </c>
      <c r="H231" s="57">
        <v>100</v>
      </c>
      <c r="I231" s="57">
        <v>100</v>
      </c>
      <c r="J231" s="57">
        <v>100</v>
      </c>
      <c r="K231" s="57">
        <v>100</v>
      </c>
      <c r="L231" s="57">
        <v>100</v>
      </c>
      <c r="N231" s="57">
        <v>300</v>
      </c>
      <c r="O231" s="57">
        <v>300</v>
      </c>
      <c r="P231" s="57">
        <v>300</v>
      </c>
      <c r="Q231" s="57">
        <v>300</v>
      </c>
      <c r="R231" s="57">
        <v>300</v>
      </c>
      <c r="S231" s="57">
        <v>300</v>
      </c>
      <c r="T231" s="57">
        <v>300</v>
      </c>
      <c r="U231" s="57">
        <v>300</v>
      </c>
      <c r="V231" s="57">
        <v>300</v>
      </c>
      <c r="W231" s="57">
        <v>300</v>
      </c>
      <c r="X231" s="57">
        <v>300</v>
      </c>
      <c r="Z231" s="57">
        <v>500</v>
      </c>
      <c r="AA231" s="57">
        <v>500</v>
      </c>
      <c r="AB231" s="57">
        <v>500</v>
      </c>
      <c r="AC231" s="57">
        <v>500</v>
      </c>
      <c r="AD231" s="57">
        <v>500</v>
      </c>
      <c r="AE231" s="57">
        <v>500</v>
      </c>
      <c r="AF231" s="57">
        <v>500</v>
      </c>
      <c r="AG231" s="57">
        <v>500</v>
      </c>
      <c r="AH231" s="57">
        <v>500</v>
      </c>
      <c r="AI231" s="57">
        <v>500</v>
      </c>
      <c r="AJ231" s="57">
        <v>500</v>
      </c>
      <c r="AL231" s="57">
        <v>700</v>
      </c>
      <c r="AM231" s="57">
        <v>700</v>
      </c>
      <c r="AN231" s="57">
        <v>700</v>
      </c>
      <c r="AO231" s="57">
        <v>700</v>
      </c>
      <c r="AP231" s="57">
        <v>700</v>
      </c>
      <c r="AQ231" s="57">
        <v>700</v>
      </c>
      <c r="AR231" s="57">
        <v>700</v>
      </c>
      <c r="AS231" s="57">
        <v>700</v>
      </c>
      <c r="AT231" s="57">
        <v>700</v>
      </c>
      <c r="AU231" s="57">
        <v>700</v>
      </c>
      <c r="AV231" s="57">
        <v>700</v>
      </c>
      <c r="AX231" s="57">
        <v>900</v>
      </c>
      <c r="AY231" s="57">
        <v>900</v>
      </c>
      <c r="AZ231" s="57">
        <v>900</v>
      </c>
      <c r="BA231" s="57">
        <v>900</v>
      </c>
      <c r="BB231" s="57">
        <v>900</v>
      </c>
      <c r="BC231" s="57">
        <v>900</v>
      </c>
      <c r="BD231" s="57">
        <v>901</v>
      </c>
      <c r="BE231" s="57">
        <v>900</v>
      </c>
      <c r="BF231" s="57">
        <v>1151</v>
      </c>
      <c r="BG231" s="57">
        <v>900</v>
      </c>
      <c r="BH231" s="57">
        <v>888</v>
      </c>
    </row>
    <row r="232" spans="1:98" ht="14" hidden="1" customHeight="1" x14ac:dyDescent="0.2">
      <c r="A232" s="58">
        <v>34</v>
      </c>
      <c r="B232" s="57">
        <v>100</v>
      </c>
      <c r="C232" s="57">
        <v>100</v>
      </c>
      <c r="D232" s="57">
        <v>100</v>
      </c>
      <c r="E232" s="57">
        <v>100</v>
      </c>
      <c r="F232" s="57">
        <v>100</v>
      </c>
      <c r="G232" s="57">
        <v>100</v>
      </c>
      <c r="H232" s="57">
        <v>100</v>
      </c>
      <c r="I232" s="57">
        <v>100</v>
      </c>
      <c r="J232" s="57">
        <v>100</v>
      </c>
      <c r="K232" s="57">
        <v>100</v>
      </c>
      <c r="L232" s="57">
        <v>100</v>
      </c>
      <c r="N232" s="57">
        <v>300</v>
      </c>
      <c r="O232" s="57">
        <v>300</v>
      </c>
      <c r="P232" s="57">
        <v>300</v>
      </c>
      <c r="Q232" s="57">
        <v>300</v>
      </c>
      <c r="R232" s="57">
        <v>300</v>
      </c>
      <c r="S232" s="57">
        <v>300</v>
      </c>
      <c r="T232" s="57">
        <v>300</v>
      </c>
      <c r="U232" s="57">
        <v>300</v>
      </c>
      <c r="V232" s="57">
        <v>300</v>
      </c>
      <c r="W232" s="57">
        <v>300</v>
      </c>
      <c r="X232" s="57">
        <v>300</v>
      </c>
      <c r="Z232" s="57">
        <v>500</v>
      </c>
      <c r="AA232" s="57">
        <v>500</v>
      </c>
      <c r="AB232" s="57">
        <v>500</v>
      </c>
      <c r="AC232" s="57">
        <v>500</v>
      </c>
      <c r="AD232" s="57">
        <v>500</v>
      </c>
      <c r="AE232" s="57">
        <v>500</v>
      </c>
      <c r="AF232" s="57">
        <v>500</v>
      </c>
      <c r="AG232" s="57">
        <v>500</v>
      </c>
      <c r="AH232" s="57">
        <v>500</v>
      </c>
      <c r="AI232" s="57">
        <v>500</v>
      </c>
      <c r="AJ232" s="57">
        <v>500</v>
      </c>
      <c r="AL232" s="57">
        <v>700</v>
      </c>
      <c r="AM232" s="57">
        <v>700</v>
      </c>
      <c r="AN232" s="57">
        <v>700</v>
      </c>
      <c r="AO232" s="57">
        <v>700</v>
      </c>
      <c r="AP232" s="57">
        <v>700</v>
      </c>
      <c r="AQ232" s="57">
        <v>700</v>
      </c>
      <c r="AR232" s="57">
        <v>700</v>
      </c>
      <c r="AS232" s="57">
        <v>700</v>
      </c>
      <c r="AT232" s="57">
        <v>700</v>
      </c>
      <c r="AU232" s="57">
        <v>700</v>
      </c>
      <c r="AV232" s="57">
        <v>700</v>
      </c>
      <c r="AX232" s="57">
        <v>900</v>
      </c>
      <c r="AY232" s="57">
        <v>900</v>
      </c>
      <c r="AZ232" s="57">
        <v>900</v>
      </c>
      <c r="BA232" s="57">
        <v>900</v>
      </c>
      <c r="BB232" s="57">
        <v>900</v>
      </c>
      <c r="BC232" s="57">
        <v>900</v>
      </c>
      <c r="BD232" s="57">
        <v>934</v>
      </c>
      <c r="BE232" s="57">
        <v>900</v>
      </c>
      <c r="BF232" s="57">
        <v>1149</v>
      </c>
      <c r="BG232" s="57">
        <v>900</v>
      </c>
      <c r="BH232" s="57">
        <v>912</v>
      </c>
    </row>
    <row r="233" spans="1:98" ht="14" hidden="1" customHeight="1" x14ac:dyDescent="0.2">
      <c r="A233" s="57">
        <v>35</v>
      </c>
      <c r="B233" s="57">
        <v>100</v>
      </c>
      <c r="C233" s="57">
        <v>100</v>
      </c>
      <c r="D233" s="57">
        <v>100</v>
      </c>
      <c r="E233" s="57">
        <v>100</v>
      </c>
      <c r="F233" s="57">
        <v>100</v>
      </c>
      <c r="G233" s="57">
        <v>100</v>
      </c>
      <c r="H233" s="57">
        <v>100</v>
      </c>
      <c r="I233" s="57">
        <v>100</v>
      </c>
      <c r="J233" s="57">
        <v>100</v>
      </c>
      <c r="K233" s="57">
        <v>100</v>
      </c>
      <c r="L233" s="57">
        <v>100</v>
      </c>
      <c r="N233" s="57">
        <v>300</v>
      </c>
      <c r="O233" s="57">
        <v>300</v>
      </c>
      <c r="P233" s="57">
        <v>300</v>
      </c>
      <c r="Q233" s="57">
        <v>300</v>
      </c>
      <c r="R233" s="57">
        <v>300</v>
      </c>
      <c r="S233" s="57">
        <v>300</v>
      </c>
      <c r="T233" s="57">
        <v>300</v>
      </c>
      <c r="U233" s="57">
        <v>300</v>
      </c>
      <c r="V233" s="57">
        <v>300</v>
      </c>
      <c r="W233" s="57">
        <v>300</v>
      </c>
      <c r="X233" s="57">
        <v>300</v>
      </c>
      <c r="Z233" s="57">
        <v>500</v>
      </c>
      <c r="AA233" s="57">
        <v>500</v>
      </c>
      <c r="AB233" s="57">
        <v>500</v>
      </c>
      <c r="AC233" s="57">
        <v>500</v>
      </c>
      <c r="AD233" s="57">
        <v>500</v>
      </c>
      <c r="AE233" s="57">
        <v>500</v>
      </c>
      <c r="AF233" s="57">
        <v>500</v>
      </c>
      <c r="AG233" s="57">
        <v>500</v>
      </c>
      <c r="AH233" s="57">
        <v>500</v>
      </c>
      <c r="AI233" s="57">
        <v>500</v>
      </c>
      <c r="AJ233" s="57">
        <v>500</v>
      </c>
      <c r="AL233" s="57">
        <v>700</v>
      </c>
      <c r="AM233" s="57">
        <v>700</v>
      </c>
      <c r="AN233" s="57">
        <v>700</v>
      </c>
      <c r="AO233" s="57">
        <v>700</v>
      </c>
      <c r="AP233" s="57">
        <v>700</v>
      </c>
      <c r="AQ233" s="57">
        <v>700</v>
      </c>
      <c r="AR233" s="57">
        <v>700</v>
      </c>
      <c r="AS233" s="57">
        <v>700</v>
      </c>
      <c r="AT233" s="57">
        <v>700</v>
      </c>
      <c r="AU233" s="57">
        <v>700</v>
      </c>
      <c r="AV233" s="57">
        <v>700</v>
      </c>
      <c r="AX233" s="57">
        <v>830</v>
      </c>
      <c r="AY233" s="57">
        <v>900</v>
      </c>
      <c r="AZ233" s="57">
        <v>900</v>
      </c>
      <c r="BA233" s="57">
        <v>837</v>
      </c>
      <c r="BB233" s="57">
        <v>900</v>
      </c>
      <c r="BC233" s="57">
        <v>900</v>
      </c>
      <c r="BD233" s="57">
        <v>900</v>
      </c>
      <c r="BE233" s="57">
        <v>900</v>
      </c>
      <c r="BF233" s="57">
        <v>1152</v>
      </c>
      <c r="BG233" s="57">
        <v>803</v>
      </c>
      <c r="BH233" s="57">
        <v>900</v>
      </c>
    </row>
    <row r="234" spans="1:98" ht="14" hidden="1" customHeight="1" x14ac:dyDescent="0.2">
      <c r="A234" s="57">
        <v>36</v>
      </c>
      <c r="B234" s="57">
        <v>100</v>
      </c>
      <c r="C234" s="57">
        <v>100</v>
      </c>
      <c r="D234" s="57">
        <v>100</v>
      </c>
      <c r="E234" s="57">
        <v>100</v>
      </c>
      <c r="F234" s="57">
        <v>100</v>
      </c>
      <c r="G234" s="57">
        <v>100</v>
      </c>
      <c r="H234" s="57">
        <v>100</v>
      </c>
      <c r="I234" s="57">
        <v>100</v>
      </c>
      <c r="J234" s="57">
        <v>100</v>
      </c>
      <c r="K234" s="57">
        <v>100</v>
      </c>
      <c r="L234" s="57">
        <v>100</v>
      </c>
      <c r="N234" s="57">
        <v>300</v>
      </c>
      <c r="O234" s="57">
        <v>300</v>
      </c>
      <c r="P234" s="57">
        <v>300</v>
      </c>
      <c r="Q234" s="57">
        <v>300</v>
      </c>
      <c r="R234" s="57">
        <v>300</v>
      </c>
      <c r="S234" s="57">
        <v>300</v>
      </c>
      <c r="T234" s="57">
        <v>300</v>
      </c>
      <c r="U234" s="57">
        <v>300</v>
      </c>
      <c r="V234" s="57">
        <v>300</v>
      </c>
      <c r="W234" s="57">
        <v>300</v>
      </c>
      <c r="X234" s="57">
        <v>300</v>
      </c>
      <c r="Z234" s="57">
        <v>500</v>
      </c>
      <c r="AA234" s="57">
        <v>500</v>
      </c>
      <c r="AB234" s="57">
        <v>500</v>
      </c>
      <c r="AC234" s="57">
        <v>500</v>
      </c>
      <c r="AD234" s="57">
        <v>500</v>
      </c>
      <c r="AE234" s="57">
        <v>500</v>
      </c>
      <c r="AF234" s="57">
        <v>500</v>
      </c>
      <c r="AG234" s="57">
        <v>500</v>
      </c>
      <c r="AH234" s="57">
        <v>500</v>
      </c>
      <c r="AI234" s="57">
        <v>500</v>
      </c>
      <c r="AJ234" s="57">
        <v>500</v>
      </c>
      <c r="AL234" s="57">
        <v>700</v>
      </c>
      <c r="AM234" s="57">
        <v>700</v>
      </c>
      <c r="AN234" s="57">
        <v>700</v>
      </c>
      <c r="AO234" s="57">
        <v>700</v>
      </c>
      <c r="AP234" s="57">
        <v>700</v>
      </c>
      <c r="AQ234" s="57">
        <v>700</v>
      </c>
      <c r="AR234" s="57">
        <v>700</v>
      </c>
      <c r="AS234" s="57">
        <v>700</v>
      </c>
      <c r="AT234" s="57">
        <v>700</v>
      </c>
      <c r="AU234" s="57">
        <v>700</v>
      </c>
      <c r="AV234" s="57">
        <v>700</v>
      </c>
      <c r="AX234" s="57">
        <v>945</v>
      </c>
      <c r="AY234" s="57">
        <v>900</v>
      </c>
      <c r="AZ234" s="57">
        <v>898</v>
      </c>
      <c r="BA234" s="57">
        <v>896</v>
      </c>
      <c r="BB234" s="57">
        <v>900</v>
      </c>
      <c r="BC234" s="57">
        <v>900</v>
      </c>
      <c r="BD234" s="57">
        <v>874</v>
      </c>
      <c r="BE234" s="57">
        <v>900</v>
      </c>
      <c r="BF234" s="57">
        <v>1147</v>
      </c>
      <c r="BG234" s="57">
        <v>997</v>
      </c>
      <c r="BH234" s="57">
        <v>900</v>
      </c>
    </row>
    <row r="235" spans="1:98" ht="14" hidden="1" customHeight="1" x14ac:dyDescent="0.2">
      <c r="A235" s="58">
        <v>37</v>
      </c>
      <c r="B235" s="57">
        <v>100</v>
      </c>
      <c r="C235" s="57">
        <v>100</v>
      </c>
      <c r="D235" s="57">
        <v>100</v>
      </c>
      <c r="E235" s="57">
        <v>100</v>
      </c>
      <c r="F235" s="57">
        <v>100</v>
      </c>
      <c r="G235" s="57">
        <v>100</v>
      </c>
      <c r="H235" s="57">
        <v>100</v>
      </c>
      <c r="I235" s="57">
        <v>100</v>
      </c>
      <c r="J235" s="57">
        <v>100</v>
      </c>
      <c r="K235" s="57">
        <v>100</v>
      </c>
      <c r="L235" s="57">
        <v>100</v>
      </c>
      <c r="N235" s="57">
        <v>300</v>
      </c>
      <c r="O235" s="57">
        <v>300</v>
      </c>
      <c r="P235" s="57">
        <v>300</v>
      </c>
      <c r="Q235" s="57">
        <v>300</v>
      </c>
      <c r="R235" s="57">
        <v>300</v>
      </c>
      <c r="S235" s="57">
        <v>300</v>
      </c>
      <c r="T235" s="57">
        <v>300</v>
      </c>
      <c r="U235" s="57">
        <v>300</v>
      </c>
      <c r="V235" s="57">
        <v>300</v>
      </c>
      <c r="W235" s="57">
        <v>300</v>
      </c>
      <c r="X235" s="57">
        <v>300</v>
      </c>
      <c r="Z235" s="57">
        <v>500</v>
      </c>
      <c r="AA235" s="57">
        <v>500</v>
      </c>
      <c r="AB235" s="57">
        <v>500</v>
      </c>
      <c r="AC235" s="57">
        <v>500</v>
      </c>
      <c r="AD235" s="57">
        <v>500</v>
      </c>
      <c r="AE235" s="57">
        <v>500</v>
      </c>
      <c r="AF235" s="57">
        <v>500</v>
      </c>
      <c r="AG235" s="57">
        <v>500</v>
      </c>
      <c r="AH235" s="57">
        <v>500</v>
      </c>
      <c r="AI235" s="57">
        <v>500</v>
      </c>
      <c r="AJ235" s="57">
        <v>500</v>
      </c>
      <c r="AL235" s="57">
        <v>700</v>
      </c>
      <c r="AM235" s="57">
        <v>700</v>
      </c>
      <c r="AN235" s="57">
        <v>700</v>
      </c>
      <c r="AO235" s="57">
        <v>700</v>
      </c>
      <c r="AP235" s="57">
        <v>700</v>
      </c>
      <c r="AQ235" s="57">
        <v>700</v>
      </c>
      <c r="AR235" s="57">
        <v>700</v>
      </c>
      <c r="AS235" s="57">
        <v>700</v>
      </c>
      <c r="AT235" s="57">
        <v>700</v>
      </c>
      <c r="AU235" s="57">
        <v>700</v>
      </c>
      <c r="AV235" s="57">
        <v>700</v>
      </c>
      <c r="AX235" s="57">
        <v>925</v>
      </c>
      <c r="AY235" s="57">
        <v>900</v>
      </c>
      <c r="AZ235" s="57">
        <v>894</v>
      </c>
      <c r="BA235" s="57">
        <v>912</v>
      </c>
      <c r="BB235" s="57">
        <v>900</v>
      </c>
      <c r="BC235" s="57">
        <v>900</v>
      </c>
      <c r="BD235" s="57">
        <v>786</v>
      </c>
      <c r="BE235" s="57">
        <v>900</v>
      </c>
      <c r="BF235" s="57">
        <v>1012</v>
      </c>
      <c r="BG235" s="57">
        <v>900</v>
      </c>
      <c r="BH235" s="57">
        <v>900</v>
      </c>
    </row>
    <row r="236" spans="1:98" ht="14" hidden="1" customHeight="1" x14ac:dyDescent="0.2">
      <c r="A236" s="57">
        <v>38</v>
      </c>
      <c r="B236" s="57">
        <v>100</v>
      </c>
      <c r="C236" s="57">
        <v>100</v>
      </c>
      <c r="D236" s="57">
        <v>100</v>
      </c>
      <c r="E236" s="57">
        <v>100</v>
      </c>
      <c r="F236" s="57">
        <v>100</v>
      </c>
      <c r="G236" s="57">
        <v>100</v>
      </c>
      <c r="H236" s="57">
        <v>100</v>
      </c>
      <c r="I236" s="57">
        <v>100</v>
      </c>
      <c r="J236" s="57">
        <v>100</v>
      </c>
      <c r="K236" s="57">
        <v>100</v>
      </c>
      <c r="L236" s="57">
        <v>100</v>
      </c>
      <c r="N236" s="57">
        <v>300</v>
      </c>
      <c r="O236" s="57">
        <v>300</v>
      </c>
      <c r="P236" s="57">
        <v>300</v>
      </c>
      <c r="Q236" s="57">
        <v>300</v>
      </c>
      <c r="R236" s="57">
        <v>300</v>
      </c>
      <c r="S236" s="57">
        <v>300</v>
      </c>
      <c r="T236" s="57">
        <v>300</v>
      </c>
      <c r="U236" s="57">
        <v>300</v>
      </c>
      <c r="V236" s="57">
        <v>300</v>
      </c>
      <c r="W236" s="57">
        <v>300</v>
      </c>
      <c r="X236" s="57">
        <v>300</v>
      </c>
      <c r="Z236" s="57">
        <v>500</v>
      </c>
      <c r="AA236" s="57">
        <v>500</v>
      </c>
      <c r="AB236" s="57">
        <v>500</v>
      </c>
      <c r="AC236" s="57">
        <v>500</v>
      </c>
      <c r="AD236" s="57">
        <v>500</v>
      </c>
      <c r="AE236" s="57">
        <v>500</v>
      </c>
      <c r="AF236" s="57">
        <v>500</v>
      </c>
      <c r="AG236" s="57">
        <v>500</v>
      </c>
      <c r="AH236" s="57">
        <v>500</v>
      </c>
      <c r="AI236" s="57">
        <v>500</v>
      </c>
      <c r="AJ236" s="57">
        <v>500</v>
      </c>
      <c r="AL236" s="57">
        <v>700</v>
      </c>
      <c r="AM236" s="57">
        <v>700</v>
      </c>
      <c r="AN236" s="57">
        <v>700</v>
      </c>
      <c r="AO236" s="57">
        <v>700</v>
      </c>
      <c r="AP236" s="57">
        <v>700</v>
      </c>
      <c r="AQ236" s="57">
        <v>700</v>
      </c>
      <c r="AR236" s="57">
        <v>700</v>
      </c>
      <c r="AS236" s="57">
        <v>700</v>
      </c>
      <c r="AT236" s="57">
        <v>700</v>
      </c>
      <c r="AU236" s="57">
        <v>700</v>
      </c>
      <c r="AV236" s="57">
        <v>700</v>
      </c>
      <c r="AX236" s="57">
        <v>900</v>
      </c>
      <c r="AY236" s="57">
        <v>900</v>
      </c>
      <c r="AZ236" s="57">
        <v>908</v>
      </c>
      <c r="BA236" s="57">
        <v>955</v>
      </c>
      <c r="BB236" s="57">
        <v>900</v>
      </c>
      <c r="BC236" s="57">
        <v>900</v>
      </c>
      <c r="BD236" s="57">
        <v>878</v>
      </c>
      <c r="BE236" s="57">
        <v>900</v>
      </c>
      <c r="BF236" s="57">
        <v>900</v>
      </c>
      <c r="BG236" s="57">
        <v>900</v>
      </c>
      <c r="BH236" s="57">
        <v>900</v>
      </c>
    </row>
    <row r="237" spans="1:98" ht="14" hidden="1" customHeight="1" x14ac:dyDescent="0.2">
      <c r="A237" s="57">
        <v>39</v>
      </c>
      <c r="B237" s="57">
        <v>100</v>
      </c>
      <c r="C237" s="57">
        <v>100</v>
      </c>
      <c r="D237" s="57">
        <v>100</v>
      </c>
      <c r="E237" s="57">
        <v>100</v>
      </c>
      <c r="F237" s="57">
        <v>100</v>
      </c>
      <c r="G237" s="57">
        <v>100</v>
      </c>
      <c r="H237" s="57">
        <v>100</v>
      </c>
      <c r="I237" s="57">
        <v>100</v>
      </c>
      <c r="J237" s="57">
        <v>100</v>
      </c>
      <c r="K237" s="57">
        <v>100</v>
      </c>
      <c r="L237" s="57">
        <v>100</v>
      </c>
      <c r="N237" s="57">
        <v>300</v>
      </c>
      <c r="O237" s="57">
        <v>300</v>
      </c>
      <c r="P237" s="57">
        <v>300</v>
      </c>
      <c r="Q237" s="57">
        <v>300</v>
      </c>
      <c r="R237" s="57">
        <v>300</v>
      </c>
      <c r="S237" s="57">
        <v>300</v>
      </c>
      <c r="T237" s="57">
        <v>300</v>
      </c>
      <c r="U237" s="57">
        <v>300</v>
      </c>
      <c r="V237" s="57">
        <v>300</v>
      </c>
      <c r="W237" s="57">
        <v>300</v>
      </c>
      <c r="X237" s="57">
        <v>300</v>
      </c>
      <c r="Z237" s="57">
        <v>500</v>
      </c>
      <c r="AA237" s="57">
        <v>500</v>
      </c>
      <c r="AB237" s="57">
        <v>500</v>
      </c>
      <c r="AC237" s="57">
        <v>500</v>
      </c>
      <c r="AD237" s="57">
        <v>500</v>
      </c>
      <c r="AE237" s="57">
        <v>500</v>
      </c>
      <c r="AF237" s="57">
        <v>500</v>
      </c>
      <c r="AG237" s="57">
        <v>500</v>
      </c>
      <c r="AH237" s="57">
        <v>500</v>
      </c>
      <c r="AI237" s="57">
        <v>500</v>
      </c>
      <c r="AJ237" s="57">
        <v>500</v>
      </c>
      <c r="AL237" s="57">
        <v>700</v>
      </c>
      <c r="AM237" s="57">
        <v>700</v>
      </c>
      <c r="AN237" s="57">
        <v>700</v>
      </c>
      <c r="AO237" s="57">
        <v>700</v>
      </c>
      <c r="AP237" s="57">
        <v>700</v>
      </c>
      <c r="AQ237" s="57">
        <v>700</v>
      </c>
      <c r="AR237" s="57">
        <v>700</v>
      </c>
      <c r="AS237" s="57">
        <v>700</v>
      </c>
      <c r="AT237" s="57">
        <v>700</v>
      </c>
      <c r="AU237" s="57">
        <v>700</v>
      </c>
      <c r="AV237" s="57">
        <v>700</v>
      </c>
      <c r="AX237" s="57">
        <v>900</v>
      </c>
      <c r="AY237" s="57">
        <v>900</v>
      </c>
      <c r="AZ237" s="57">
        <v>900</v>
      </c>
      <c r="BA237" s="57">
        <v>880</v>
      </c>
      <c r="BB237" s="57">
        <v>900</v>
      </c>
      <c r="BC237" s="57">
        <v>900</v>
      </c>
      <c r="BD237" s="57">
        <v>964</v>
      </c>
      <c r="BE237" s="57">
        <v>900</v>
      </c>
      <c r="BF237" s="57">
        <v>900</v>
      </c>
      <c r="BG237" s="57">
        <v>900</v>
      </c>
      <c r="BH237" s="57">
        <v>900</v>
      </c>
    </row>
    <row r="238" spans="1:98" ht="14" hidden="1" customHeight="1" x14ac:dyDescent="0.2">
      <c r="A238" s="58">
        <v>40</v>
      </c>
      <c r="B238" s="57">
        <v>100</v>
      </c>
      <c r="C238" s="57">
        <v>100</v>
      </c>
      <c r="D238" s="57">
        <v>100</v>
      </c>
      <c r="E238" s="57">
        <v>100</v>
      </c>
      <c r="F238" s="57">
        <v>100</v>
      </c>
      <c r="G238" s="57">
        <v>100</v>
      </c>
      <c r="H238" s="57">
        <v>100</v>
      </c>
      <c r="I238" s="57">
        <v>100</v>
      </c>
      <c r="J238" s="57">
        <v>100</v>
      </c>
      <c r="K238" s="57">
        <v>100</v>
      </c>
      <c r="L238" s="57">
        <v>100</v>
      </c>
      <c r="N238" s="57">
        <v>300</v>
      </c>
      <c r="O238" s="57">
        <v>300</v>
      </c>
      <c r="P238" s="57">
        <v>300</v>
      </c>
      <c r="Q238" s="57">
        <v>300</v>
      </c>
      <c r="R238" s="57">
        <v>300</v>
      </c>
      <c r="S238" s="57">
        <v>300</v>
      </c>
      <c r="T238" s="57">
        <v>300</v>
      </c>
      <c r="U238" s="57">
        <v>300</v>
      </c>
      <c r="V238" s="57">
        <v>300</v>
      </c>
      <c r="W238" s="57">
        <v>300</v>
      </c>
      <c r="X238" s="57">
        <v>300</v>
      </c>
      <c r="Z238" s="57">
        <v>500</v>
      </c>
      <c r="AA238" s="57">
        <v>500</v>
      </c>
      <c r="AB238" s="57">
        <v>500</v>
      </c>
      <c r="AC238" s="57">
        <v>500</v>
      </c>
      <c r="AD238" s="57">
        <v>500</v>
      </c>
      <c r="AE238" s="57">
        <v>500</v>
      </c>
      <c r="AF238" s="57">
        <v>500</v>
      </c>
      <c r="AG238" s="57">
        <v>500</v>
      </c>
      <c r="AH238" s="57">
        <v>500</v>
      </c>
      <c r="AI238" s="57">
        <v>500</v>
      </c>
      <c r="AJ238" s="57">
        <v>500</v>
      </c>
      <c r="AL238" s="57">
        <v>700</v>
      </c>
      <c r="AM238" s="57">
        <v>700</v>
      </c>
      <c r="AN238" s="57">
        <v>700</v>
      </c>
      <c r="AO238" s="57">
        <v>700</v>
      </c>
      <c r="AP238" s="57">
        <v>700</v>
      </c>
      <c r="AQ238" s="57">
        <v>700</v>
      </c>
      <c r="AR238" s="57">
        <v>700</v>
      </c>
      <c r="AS238" s="57">
        <v>700</v>
      </c>
      <c r="AT238" s="57">
        <v>700</v>
      </c>
      <c r="AU238" s="57">
        <v>700</v>
      </c>
      <c r="AV238" s="57">
        <v>700</v>
      </c>
      <c r="AX238" s="57">
        <v>900</v>
      </c>
      <c r="AY238" s="57">
        <v>900</v>
      </c>
      <c r="AZ238" s="57">
        <v>900</v>
      </c>
      <c r="BA238" s="57">
        <v>920</v>
      </c>
      <c r="BB238" s="57">
        <v>900</v>
      </c>
      <c r="BC238" s="57">
        <v>900</v>
      </c>
      <c r="BD238" s="57">
        <v>833</v>
      </c>
      <c r="BE238" s="57">
        <v>900</v>
      </c>
      <c r="BF238" s="57">
        <v>900</v>
      </c>
      <c r="BG238" s="57">
        <v>900</v>
      </c>
      <c r="BH238" s="57">
        <v>900</v>
      </c>
    </row>
    <row r="239" spans="1:98" ht="14" hidden="1" customHeight="1" x14ac:dyDescent="0.2">
      <c r="A239" s="57">
        <v>41</v>
      </c>
      <c r="B239" s="57">
        <v>100</v>
      </c>
      <c r="C239" s="57">
        <v>100</v>
      </c>
      <c r="D239" s="57">
        <v>100</v>
      </c>
      <c r="E239" s="57">
        <v>100</v>
      </c>
      <c r="F239" s="57">
        <v>100</v>
      </c>
      <c r="G239" s="57">
        <v>100</v>
      </c>
      <c r="H239" s="57">
        <v>100</v>
      </c>
      <c r="I239" s="57">
        <v>100</v>
      </c>
      <c r="J239" s="57">
        <v>100</v>
      </c>
      <c r="K239" s="57">
        <v>100</v>
      </c>
      <c r="L239" s="57">
        <v>100</v>
      </c>
      <c r="N239" s="57">
        <v>300</v>
      </c>
      <c r="O239" s="57">
        <v>300</v>
      </c>
      <c r="P239" s="57">
        <v>300</v>
      </c>
      <c r="Q239" s="57">
        <v>300</v>
      </c>
      <c r="R239" s="57">
        <v>300</v>
      </c>
      <c r="S239" s="57">
        <v>300</v>
      </c>
      <c r="T239" s="57">
        <v>300</v>
      </c>
      <c r="U239" s="57">
        <v>300</v>
      </c>
      <c r="V239" s="57">
        <v>300</v>
      </c>
      <c r="W239" s="57">
        <v>300</v>
      </c>
      <c r="X239" s="57">
        <v>300</v>
      </c>
      <c r="Z239" s="57">
        <v>500</v>
      </c>
      <c r="AA239" s="57">
        <v>500</v>
      </c>
      <c r="AB239" s="57">
        <v>500</v>
      </c>
      <c r="AC239" s="57">
        <v>500</v>
      </c>
      <c r="AD239" s="57">
        <v>500</v>
      </c>
      <c r="AE239" s="57">
        <v>500</v>
      </c>
      <c r="AF239" s="57">
        <v>500</v>
      </c>
      <c r="AG239" s="57">
        <v>500</v>
      </c>
      <c r="AH239" s="57">
        <v>500</v>
      </c>
      <c r="AI239" s="57">
        <v>500</v>
      </c>
      <c r="AJ239" s="57">
        <v>500</v>
      </c>
      <c r="AL239" s="57">
        <v>700</v>
      </c>
      <c r="AM239" s="57">
        <v>700</v>
      </c>
      <c r="AN239" s="57">
        <v>700</v>
      </c>
      <c r="AO239" s="57">
        <v>700</v>
      </c>
      <c r="AP239" s="57">
        <v>700</v>
      </c>
      <c r="AQ239" s="57">
        <v>700</v>
      </c>
      <c r="AR239" s="57">
        <v>700</v>
      </c>
      <c r="AS239" s="57">
        <v>700</v>
      </c>
      <c r="AT239" s="57">
        <v>700</v>
      </c>
      <c r="AU239" s="57">
        <v>700</v>
      </c>
      <c r="AV239" s="57">
        <v>700</v>
      </c>
      <c r="AX239" s="57">
        <v>900</v>
      </c>
      <c r="AY239" s="57">
        <v>900</v>
      </c>
      <c r="AZ239" s="57">
        <v>900</v>
      </c>
      <c r="BA239" s="57">
        <v>900</v>
      </c>
      <c r="BB239" s="57">
        <v>900</v>
      </c>
      <c r="BC239" s="57">
        <v>900</v>
      </c>
      <c r="BD239" s="57">
        <v>1049</v>
      </c>
      <c r="BE239" s="57">
        <v>900</v>
      </c>
      <c r="BF239" s="57">
        <v>900</v>
      </c>
      <c r="BG239" s="57">
        <v>900</v>
      </c>
      <c r="BH239" s="57">
        <v>900</v>
      </c>
    </row>
    <row r="240" spans="1:98" ht="14" hidden="1" customHeight="1" x14ac:dyDescent="0.2">
      <c r="A240" s="57">
        <v>42</v>
      </c>
      <c r="B240" s="57">
        <v>100</v>
      </c>
      <c r="C240" s="57">
        <v>100</v>
      </c>
      <c r="D240" s="57">
        <v>100</v>
      </c>
      <c r="E240" s="57">
        <v>100</v>
      </c>
      <c r="F240" s="57">
        <v>100</v>
      </c>
      <c r="G240" s="57">
        <v>100</v>
      </c>
      <c r="H240" s="57">
        <v>100</v>
      </c>
      <c r="I240" s="57">
        <v>100</v>
      </c>
      <c r="J240" s="57">
        <v>100</v>
      </c>
      <c r="K240" s="57">
        <v>100</v>
      </c>
      <c r="L240" s="57">
        <v>100</v>
      </c>
      <c r="N240" s="57">
        <v>300</v>
      </c>
      <c r="O240" s="57">
        <v>300</v>
      </c>
      <c r="P240" s="57">
        <v>300</v>
      </c>
      <c r="Q240" s="57">
        <v>300</v>
      </c>
      <c r="R240" s="57">
        <v>300</v>
      </c>
      <c r="S240" s="57">
        <v>300</v>
      </c>
      <c r="T240" s="57">
        <v>300</v>
      </c>
      <c r="U240" s="57">
        <v>300</v>
      </c>
      <c r="V240" s="57">
        <v>300</v>
      </c>
      <c r="W240" s="57">
        <v>300</v>
      </c>
      <c r="X240" s="57">
        <v>300</v>
      </c>
      <c r="Z240" s="57">
        <v>500</v>
      </c>
      <c r="AA240" s="57">
        <v>500</v>
      </c>
      <c r="AB240" s="57">
        <v>500</v>
      </c>
      <c r="AC240" s="57">
        <v>500</v>
      </c>
      <c r="AD240" s="57">
        <v>500</v>
      </c>
      <c r="AE240" s="57">
        <v>500</v>
      </c>
      <c r="AF240" s="57">
        <v>500</v>
      </c>
      <c r="AG240" s="57">
        <v>500</v>
      </c>
      <c r="AH240" s="57">
        <v>500</v>
      </c>
      <c r="AI240" s="57">
        <v>500</v>
      </c>
      <c r="AJ240" s="57">
        <v>500</v>
      </c>
      <c r="AL240" s="57">
        <v>698</v>
      </c>
      <c r="AM240" s="57">
        <v>700</v>
      </c>
      <c r="AN240" s="57">
        <v>700</v>
      </c>
      <c r="AO240" s="57">
        <v>700</v>
      </c>
      <c r="AP240" s="57">
        <v>700</v>
      </c>
      <c r="AQ240" s="57">
        <v>700</v>
      </c>
      <c r="AR240" s="57">
        <v>700</v>
      </c>
      <c r="AS240" s="57">
        <v>700</v>
      </c>
      <c r="AT240" s="57">
        <v>700</v>
      </c>
      <c r="AU240" s="57">
        <v>700</v>
      </c>
      <c r="AV240" s="57">
        <v>700</v>
      </c>
      <c r="AX240" s="57">
        <v>900</v>
      </c>
      <c r="AY240" s="57">
        <v>893</v>
      </c>
      <c r="AZ240" s="57">
        <v>900</v>
      </c>
      <c r="BA240" s="57">
        <v>900</v>
      </c>
      <c r="BB240" s="57">
        <v>900</v>
      </c>
      <c r="BC240" s="57">
        <v>900</v>
      </c>
      <c r="BD240" s="57">
        <v>822</v>
      </c>
      <c r="BE240" s="57">
        <v>900</v>
      </c>
      <c r="BF240" s="57">
        <v>900</v>
      </c>
      <c r="BG240" s="57">
        <v>900</v>
      </c>
      <c r="BH240" s="57">
        <v>900</v>
      </c>
    </row>
    <row r="241" spans="1:60" ht="14" hidden="1" customHeight="1" x14ac:dyDescent="0.2">
      <c r="A241" s="58">
        <v>43</v>
      </c>
      <c r="B241" s="57">
        <v>100</v>
      </c>
      <c r="C241" s="57">
        <v>100</v>
      </c>
      <c r="D241" s="57">
        <v>100</v>
      </c>
      <c r="E241" s="57">
        <v>100</v>
      </c>
      <c r="F241" s="57">
        <v>100</v>
      </c>
      <c r="G241" s="57">
        <v>100</v>
      </c>
      <c r="H241" s="57">
        <v>100</v>
      </c>
      <c r="I241" s="57">
        <v>100</v>
      </c>
      <c r="J241" s="57">
        <v>100</v>
      </c>
      <c r="K241" s="57">
        <v>100</v>
      </c>
      <c r="L241" s="57">
        <v>100</v>
      </c>
      <c r="N241" s="57">
        <v>300</v>
      </c>
      <c r="O241" s="57">
        <v>300</v>
      </c>
      <c r="P241" s="57">
        <v>300</v>
      </c>
      <c r="Q241" s="57">
        <v>300</v>
      </c>
      <c r="R241" s="57">
        <v>300</v>
      </c>
      <c r="S241" s="57">
        <v>300</v>
      </c>
      <c r="T241" s="57">
        <v>300</v>
      </c>
      <c r="U241" s="57">
        <v>300</v>
      </c>
      <c r="V241" s="57">
        <v>300</v>
      </c>
      <c r="W241" s="57">
        <v>300</v>
      </c>
      <c r="X241" s="57">
        <v>300</v>
      </c>
      <c r="Z241" s="57">
        <v>500</v>
      </c>
      <c r="AA241" s="57">
        <v>500</v>
      </c>
      <c r="AB241" s="57">
        <v>500</v>
      </c>
      <c r="AC241" s="57">
        <v>500</v>
      </c>
      <c r="AD241" s="57">
        <v>500</v>
      </c>
      <c r="AE241" s="57">
        <v>500</v>
      </c>
      <c r="AF241" s="57">
        <v>500</v>
      </c>
      <c r="AG241" s="57">
        <v>500</v>
      </c>
      <c r="AH241" s="57">
        <v>500</v>
      </c>
      <c r="AI241" s="57">
        <v>500</v>
      </c>
      <c r="AJ241" s="57">
        <v>500</v>
      </c>
      <c r="AL241" s="57">
        <v>702</v>
      </c>
      <c r="AM241" s="57">
        <v>700</v>
      </c>
      <c r="AN241" s="57">
        <v>700</v>
      </c>
      <c r="AO241" s="57">
        <v>700</v>
      </c>
      <c r="AP241" s="57">
        <v>700</v>
      </c>
      <c r="AQ241" s="57">
        <v>700</v>
      </c>
      <c r="AR241" s="57">
        <v>700</v>
      </c>
      <c r="AS241" s="57">
        <v>700</v>
      </c>
      <c r="AT241" s="57">
        <v>700</v>
      </c>
      <c r="AU241" s="57">
        <v>700</v>
      </c>
      <c r="AV241" s="57">
        <v>700</v>
      </c>
      <c r="AX241" s="57">
        <v>900</v>
      </c>
      <c r="AY241" s="57">
        <v>907</v>
      </c>
      <c r="AZ241" s="57">
        <v>900</v>
      </c>
      <c r="BA241" s="57">
        <v>900</v>
      </c>
      <c r="BB241" s="57">
        <v>900</v>
      </c>
      <c r="BC241" s="57">
        <v>900</v>
      </c>
      <c r="BD241" s="57">
        <v>903</v>
      </c>
      <c r="BE241" s="57">
        <v>900</v>
      </c>
      <c r="BF241" s="57">
        <v>900</v>
      </c>
      <c r="BG241" s="57">
        <v>900</v>
      </c>
      <c r="BH241" s="57">
        <v>900</v>
      </c>
    </row>
    <row r="242" spans="1:60" ht="14" hidden="1" customHeight="1" x14ac:dyDescent="0.2">
      <c r="A242" s="57">
        <v>44</v>
      </c>
      <c r="B242" s="57">
        <v>100</v>
      </c>
      <c r="C242" s="57">
        <v>100</v>
      </c>
      <c r="D242" s="57">
        <v>100</v>
      </c>
      <c r="E242" s="57">
        <v>100</v>
      </c>
      <c r="F242" s="57">
        <v>100</v>
      </c>
      <c r="G242" s="57">
        <v>100</v>
      </c>
      <c r="H242" s="57">
        <v>100</v>
      </c>
      <c r="I242" s="57">
        <v>100</v>
      </c>
      <c r="J242" s="57">
        <v>100</v>
      </c>
      <c r="K242" s="57">
        <v>100</v>
      </c>
      <c r="L242" s="57">
        <v>100</v>
      </c>
      <c r="N242" s="57">
        <v>300</v>
      </c>
      <c r="O242" s="57">
        <v>300</v>
      </c>
      <c r="P242" s="57">
        <v>300</v>
      </c>
      <c r="Q242" s="57">
        <v>300</v>
      </c>
      <c r="R242" s="57">
        <v>300</v>
      </c>
      <c r="S242" s="57">
        <v>300</v>
      </c>
      <c r="T242" s="57">
        <v>300</v>
      </c>
      <c r="U242" s="57">
        <v>300</v>
      </c>
      <c r="V242" s="57">
        <v>300</v>
      </c>
      <c r="W242" s="57">
        <v>300</v>
      </c>
      <c r="X242" s="57">
        <v>300</v>
      </c>
      <c r="Z242" s="57">
        <v>500</v>
      </c>
      <c r="AA242" s="57">
        <v>500</v>
      </c>
      <c r="AB242" s="57">
        <v>500</v>
      </c>
      <c r="AC242" s="57">
        <v>500</v>
      </c>
      <c r="AD242" s="57">
        <v>500</v>
      </c>
      <c r="AE242" s="57">
        <v>500</v>
      </c>
      <c r="AF242" s="57">
        <v>500</v>
      </c>
      <c r="AG242" s="57">
        <v>500</v>
      </c>
      <c r="AH242" s="57">
        <v>500</v>
      </c>
      <c r="AI242" s="57">
        <v>500</v>
      </c>
      <c r="AJ242" s="57">
        <v>500</v>
      </c>
      <c r="AL242" s="57">
        <v>700</v>
      </c>
      <c r="AM242" s="57">
        <v>700</v>
      </c>
      <c r="AN242" s="57">
        <v>700</v>
      </c>
      <c r="AO242" s="57">
        <v>700</v>
      </c>
      <c r="AP242" s="57">
        <v>700</v>
      </c>
      <c r="AQ242" s="57">
        <v>700</v>
      </c>
      <c r="AR242" s="57">
        <v>700</v>
      </c>
      <c r="AS242" s="57">
        <v>700</v>
      </c>
      <c r="AT242" s="57">
        <v>700</v>
      </c>
      <c r="AU242" s="57">
        <v>700</v>
      </c>
      <c r="AV242" s="57">
        <v>700</v>
      </c>
      <c r="AX242" s="57">
        <v>900</v>
      </c>
      <c r="AY242" s="57">
        <v>900</v>
      </c>
      <c r="AZ242" s="57">
        <v>900</v>
      </c>
      <c r="BA242" s="57">
        <v>900</v>
      </c>
      <c r="BB242" s="57">
        <v>900</v>
      </c>
      <c r="BC242" s="57">
        <v>900</v>
      </c>
      <c r="BD242" s="57">
        <v>899</v>
      </c>
      <c r="BE242" s="57">
        <v>900</v>
      </c>
      <c r="BF242" s="57">
        <v>900</v>
      </c>
      <c r="BG242" s="57">
        <v>900</v>
      </c>
      <c r="BH242" s="57">
        <v>900</v>
      </c>
    </row>
    <row r="243" spans="1:60" ht="14" hidden="1" customHeight="1" x14ac:dyDescent="0.2">
      <c r="A243" s="57">
        <v>45</v>
      </c>
      <c r="B243" s="57">
        <v>100</v>
      </c>
      <c r="C243" s="57">
        <v>100</v>
      </c>
      <c r="D243" s="57">
        <v>100</v>
      </c>
      <c r="E243" s="57">
        <v>100</v>
      </c>
      <c r="F243" s="57">
        <v>100</v>
      </c>
      <c r="G243" s="57">
        <v>100</v>
      </c>
      <c r="H243" s="57">
        <v>100</v>
      </c>
      <c r="I243" s="57">
        <v>100</v>
      </c>
      <c r="J243" s="57">
        <v>100</v>
      </c>
      <c r="K243" s="57">
        <v>100</v>
      </c>
      <c r="L243" s="57">
        <v>100</v>
      </c>
      <c r="N243" s="57">
        <v>300</v>
      </c>
      <c r="O243" s="57">
        <v>300</v>
      </c>
      <c r="P243" s="57">
        <v>300</v>
      </c>
      <c r="Q243" s="57">
        <v>300</v>
      </c>
      <c r="R243" s="57">
        <v>300</v>
      </c>
      <c r="S243" s="57">
        <v>300</v>
      </c>
      <c r="T243" s="57">
        <v>300</v>
      </c>
      <c r="U243" s="57">
        <v>300</v>
      </c>
      <c r="V243" s="57">
        <v>300</v>
      </c>
      <c r="W243" s="57">
        <v>300</v>
      </c>
      <c r="X243" s="57">
        <v>300</v>
      </c>
      <c r="Z243" s="57">
        <v>500</v>
      </c>
      <c r="AA243" s="57">
        <v>500</v>
      </c>
      <c r="AB243" s="57">
        <v>500</v>
      </c>
      <c r="AC243" s="57">
        <v>500</v>
      </c>
      <c r="AD243" s="57">
        <v>500</v>
      </c>
      <c r="AE243" s="57">
        <v>500</v>
      </c>
      <c r="AF243" s="57">
        <v>500</v>
      </c>
      <c r="AG243" s="57">
        <v>500</v>
      </c>
      <c r="AH243" s="57">
        <v>500</v>
      </c>
      <c r="AI243" s="57">
        <v>500</v>
      </c>
      <c r="AJ243" s="57">
        <v>500</v>
      </c>
      <c r="AL243" s="57">
        <v>700</v>
      </c>
      <c r="AM243" s="57">
        <v>700</v>
      </c>
      <c r="AN243" s="57">
        <v>700</v>
      </c>
      <c r="AO243" s="57">
        <v>700</v>
      </c>
      <c r="AP243" s="57">
        <v>700</v>
      </c>
      <c r="AQ243" s="57">
        <v>700</v>
      </c>
      <c r="AR243" s="57">
        <v>700</v>
      </c>
      <c r="AS243" s="57">
        <v>700</v>
      </c>
      <c r="AT243" s="57">
        <v>700</v>
      </c>
      <c r="AU243" s="57">
        <v>700</v>
      </c>
      <c r="AV243" s="57">
        <v>700</v>
      </c>
      <c r="AX243" s="57">
        <v>900</v>
      </c>
      <c r="AY243" s="57">
        <v>900</v>
      </c>
      <c r="AZ243" s="57">
        <v>900</v>
      </c>
      <c r="BA243" s="57">
        <v>900</v>
      </c>
      <c r="BB243" s="57">
        <v>900</v>
      </c>
      <c r="BC243" s="57">
        <v>900</v>
      </c>
      <c r="BD243" s="57">
        <v>953</v>
      </c>
      <c r="BE243" s="57">
        <v>900</v>
      </c>
      <c r="BF243" s="57">
        <v>900</v>
      </c>
      <c r="BG243" s="57">
        <v>900</v>
      </c>
      <c r="BH243" s="57">
        <v>900</v>
      </c>
    </row>
    <row r="244" spans="1:60" ht="14" hidden="1" customHeight="1" x14ac:dyDescent="0.2">
      <c r="A244" s="58">
        <v>46</v>
      </c>
      <c r="B244" s="57">
        <v>100</v>
      </c>
      <c r="C244" s="57">
        <v>100</v>
      </c>
      <c r="D244" s="57">
        <v>100</v>
      </c>
      <c r="E244" s="57">
        <v>100</v>
      </c>
      <c r="F244" s="57">
        <v>100</v>
      </c>
      <c r="G244" s="57">
        <v>100</v>
      </c>
      <c r="H244" s="57">
        <v>100</v>
      </c>
      <c r="I244" s="57">
        <v>100</v>
      </c>
      <c r="J244" s="57">
        <v>100</v>
      </c>
      <c r="K244" s="57">
        <v>100</v>
      </c>
      <c r="L244" s="57">
        <v>100</v>
      </c>
      <c r="N244" s="57">
        <v>300</v>
      </c>
      <c r="O244" s="57">
        <v>300</v>
      </c>
      <c r="P244" s="57">
        <v>300</v>
      </c>
      <c r="Q244" s="57">
        <v>300</v>
      </c>
      <c r="R244" s="57">
        <v>300</v>
      </c>
      <c r="S244" s="57">
        <v>300</v>
      </c>
      <c r="T244" s="57">
        <v>300</v>
      </c>
      <c r="U244" s="57">
        <v>300</v>
      </c>
      <c r="V244" s="57">
        <v>300</v>
      </c>
      <c r="W244" s="57">
        <v>300</v>
      </c>
      <c r="X244" s="57">
        <v>300</v>
      </c>
      <c r="Z244" s="57">
        <v>500</v>
      </c>
      <c r="AA244" s="57">
        <v>500</v>
      </c>
      <c r="AB244" s="57">
        <v>500</v>
      </c>
      <c r="AC244" s="57">
        <v>500</v>
      </c>
      <c r="AD244" s="57">
        <v>500</v>
      </c>
      <c r="AE244" s="57">
        <v>500</v>
      </c>
      <c r="AF244" s="57">
        <v>500</v>
      </c>
      <c r="AG244" s="57">
        <v>500</v>
      </c>
      <c r="AH244" s="57">
        <v>500</v>
      </c>
      <c r="AI244" s="57">
        <v>500</v>
      </c>
      <c r="AJ244" s="57">
        <v>500</v>
      </c>
      <c r="AL244" s="57">
        <v>700</v>
      </c>
      <c r="AM244" s="57">
        <v>700</v>
      </c>
      <c r="AN244" s="57">
        <v>700</v>
      </c>
      <c r="AO244" s="57">
        <v>700</v>
      </c>
      <c r="AP244" s="57">
        <v>700</v>
      </c>
      <c r="AQ244" s="57">
        <v>700</v>
      </c>
      <c r="AR244" s="57">
        <v>700</v>
      </c>
      <c r="AS244" s="57">
        <v>700</v>
      </c>
      <c r="AT244" s="57">
        <v>700</v>
      </c>
      <c r="AU244" s="57">
        <v>700</v>
      </c>
      <c r="AV244" s="57">
        <v>700</v>
      </c>
      <c r="AX244" s="57">
        <v>900</v>
      </c>
      <c r="AY244" s="57">
        <v>900</v>
      </c>
      <c r="AZ244" s="57">
        <v>900</v>
      </c>
      <c r="BA244" s="57">
        <v>900</v>
      </c>
      <c r="BB244" s="57">
        <v>900</v>
      </c>
      <c r="BC244" s="57">
        <v>900</v>
      </c>
      <c r="BD244" s="57">
        <v>826</v>
      </c>
      <c r="BE244" s="57">
        <v>900</v>
      </c>
      <c r="BF244" s="57">
        <v>900</v>
      </c>
      <c r="BG244" s="57">
        <v>900</v>
      </c>
      <c r="BH244" s="57">
        <v>900</v>
      </c>
    </row>
    <row r="245" spans="1:60" ht="14" hidden="1" customHeight="1" x14ac:dyDescent="0.2">
      <c r="A245" s="57">
        <v>47</v>
      </c>
      <c r="B245" s="57">
        <v>100</v>
      </c>
      <c r="C245" s="57">
        <v>100</v>
      </c>
      <c r="D245" s="57">
        <v>100</v>
      </c>
      <c r="E245" s="57">
        <v>100</v>
      </c>
      <c r="F245" s="57">
        <v>100</v>
      </c>
      <c r="G245" s="57">
        <v>100</v>
      </c>
      <c r="H245" s="57">
        <v>100</v>
      </c>
      <c r="I245" s="57">
        <v>100</v>
      </c>
      <c r="J245" s="57">
        <v>100</v>
      </c>
      <c r="K245" s="57">
        <v>100</v>
      </c>
      <c r="L245" s="57">
        <v>100</v>
      </c>
      <c r="N245" s="57">
        <v>300</v>
      </c>
      <c r="O245" s="57">
        <v>300</v>
      </c>
      <c r="P245" s="57">
        <v>300</v>
      </c>
      <c r="Q245" s="57">
        <v>300</v>
      </c>
      <c r="R245" s="57">
        <v>300</v>
      </c>
      <c r="S245" s="57">
        <v>300</v>
      </c>
      <c r="T245" s="57">
        <v>300</v>
      </c>
      <c r="U245" s="57">
        <v>300</v>
      </c>
      <c r="V245" s="57">
        <v>300</v>
      </c>
      <c r="W245" s="57">
        <v>300</v>
      </c>
      <c r="X245" s="57">
        <v>300</v>
      </c>
      <c r="Z245" s="57">
        <v>500</v>
      </c>
      <c r="AA245" s="57">
        <v>500</v>
      </c>
      <c r="AB245" s="57">
        <v>500</v>
      </c>
      <c r="AC245" s="57">
        <v>500</v>
      </c>
      <c r="AD245" s="57">
        <v>500</v>
      </c>
      <c r="AE245" s="57">
        <v>500</v>
      </c>
      <c r="AF245" s="57">
        <v>500</v>
      </c>
      <c r="AG245" s="57">
        <v>500</v>
      </c>
      <c r="AH245" s="57">
        <v>500</v>
      </c>
      <c r="AI245" s="57">
        <v>500</v>
      </c>
      <c r="AJ245" s="57">
        <v>500</v>
      </c>
      <c r="AL245" s="57">
        <v>700</v>
      </c>
      <c r="AM245" s="57">
        <v>700</v>
      </c>
      <c r="AN245" s="57">
        <v>700</v>
      </c>
      <c r="AO245" s="57">
        <v>700</v>
      </c>
      <c r="AP245" s="57">
        <v>700</v>
      </c>
      <c r="AQ245" s="57">
        <v>700</v>
      </c>
      <c r="AR245" s="57">
        <v>700</v>
      </c>
      <c r="AS245" s="57">
        <v>700</v>
      </c>
      <c r="AT245" s="57">
        <v>700</v>
      </c>
      <c r="AU245" s="57">
        <v>700</v>
      </c>
      <c r="AV245" s="57">
        <v>700</v>
      </c>
      <c r="AX245" s="57">
        <v>900</v>
      </c>
      <c r="AY245" s="57">
        <v>900</v>
      </c>
      <c r="AZ245" s="57">
        <v>900</v>
      </c>
      <c r="BA245" s="57">
        <v>900</v>
      </c>
      <c r="BB245" s="57">
        <v>900</v>
      </c>
      <c r="BC245" s="57">
        <v>900</v>
      </c>
      <c r="BD245" s="57">
        <v>1013</v>
      </c>
      <c r="BE245" s="57">
        <v>900</v>
      </c>
      <c r="BF245" s="57">
        <v>900</v>
      </c>
      <c r="BG245" s="57">
        <v>900</v>
      </c>
      <c r="BH245" s="57">
        <v>900</v>
      </c>
    </row>
    <row r="246" spans="1:60" ht="14" hidden="1" customHeight="1" x14ac:dyDescent="0.2">
      <c r="A246" s="57">
        <v>48</v>
      </c>
      <c r="B246" s="57">
        <v>100</v>
      </c>
      <c r="C246" s="57">
        <v>100</v>
      </c>
      <c r="D246" s="57">
        <v>100</v>
      </c>
      <c r="E246" s="57">
        <v>100</v>
      </c>
      <c r="F246" s="57">
        <v>100</v>
      </c>
      <c r="G246" s="57">
        <v>100</v>
      </c>
      <c r="H246" s="57">
        <v>100</v>
      </c>
      <c r="I246" s="57">
        <v>100</v>
      </c>
      <c r="J246" s="57">
        <v>100</v>
      </c>
      <c r="K246" s="57">
        <v>100</v>
      </c>
      <c r="L246" s="57">
        <v>100</v>
      </c>
      <c r="N246" s="57">
        <v>300</v>
      </c>
      <c r="O246" s="57">
        <v>300</v>
      </c>
      <c r="P246" s="57">
        <v>300</v>
      </c>
      <c r="Q246" s="57">
        <v>300</v>
      </c>
      <c r="R246" s="57">
        <v>300</v>
      </c>
      <c r="S246" s="57">
        <v>300</v>
      </c>
      <c r="T246" s="57">
        <v>300</v>
      </c>
      <c r="U246" s="57">
        <v>300</v>
      </c>
      <c r="V246" s="57">
        <v>300</v>
      </c>
      <c r="W246" s="57">
        <v>300</v>
      </c>
      <c r="X246" s="57">
        <v>300</v>
      </c>
      <c r="Z246" s="57">
        <v>500</v>
      </c>
      <c r="AA246" s="57">
        <v>500</v>
      </c>
      <c r="AB246" s="57">
        <v>500</v>
      </c>
      <c r="AC246" s="57">
        <v>500</v>
      </c>
      <c r="AD246" s="57">
        <v>500</v>
      </c>
      <c r="AE246" s="57">
        <v>500</v>
      </c>
      <c r="AF246" s="57">
        <v>500</v>
      </c>
      <c r="AG246" s="57">
        <v>500</v>
      </c>
      <c r="AH246" s="57">
        <v>500</v>
      </c>
      <c r="AI246" s="57">
        <v>500</v>
      </c>
      <c r="AJ246" s="57">
        <v>500</v>
      </c>
      <c r="AL246" s="57">
        <v>700</v>
      </c>
      <c r="AM246" s="57">
        <v>700</v>
      </c>
      <c r="AN246" s="57">
        <v>700</v>
      </c>
      <c r="AO246" s="57">
        <v>700</v>
      </c>
      <c r="AP246" s="57">
        <v>700</v>
      </c>
      <c r="AQ246" s="57">
        <v>700</v>
      </c>
      <c r="AR246" s="57">
        <v>700</v>
      </c>
      <c r="AS246" s="57">
        <v>700</v>
      </c>
      <c r="AT246" s="57">
        <v>700</v>
      </c>
      <c r="AU246" s="57">
        <v>700</v>
      </c>
      <c r="AV246" s="57">
        <v>700</v>
      </c>
      <c r="AX246" s="57">
        <v>900</v>
      </c>
      <c r="AY246" s="57">
        <v>900</v>
      </c>
      <c r="AZ246" s="57">
        <v>900</v>
      </c>
      <c r="BA246" s="57">
        <v>900</v>
      </c>
      <c r="BB246" s="57">
        <v>900</v>
      </c>
      <c r="BC246" s="57">
        <v>900</v>
      </c>
      <c r="BD246" s="57">
        <v>900</v>
      </c>
      <c r="BE246" s="57">
        <v>896</v>
      </c>
      <c r="BF246" s="57">
        <v>900</v>
      </c>
      <c r="BG246" s="57">
        <v>900</v>
      </c>
      <c r="BH246" s="57">
        <v>900</v>
      </c>
    </row>
    <row r="247" spans="1:60" ht="14" hidden="1" customHeight="1" x14ac:dyDescent="0.2">
      <c r="A247" s="58">
        <v>49</v>
      </c>
      <c r="B247" s="57">
        <v>100</v>
      </c>
      <c r="C247" s="57">
        <v>100</v>
      </c>
      <c r="D247" s="57">
        <v>100</v>
      </c>
      <c r="E247" s="57">
        <v>100</v>
      </c>
      <c r="F247" s="57">
        <v>100</v>
      </c>
      <c r="G247" s="57">
        <v>100</v>
      </c>
      <c r="H247" s="57">
        <v>100</v>
      </c>
      <c r="I247" s="57">
        <v>100</v>
      </c>
      <c r="J247" s="57">
        <v>100</v>
      </c>
      <c r="K247" s="57">
        <v>100</v>
      </c>
      <c r="L247" s="57">
        <v>100</v>
      </c>
      <c r="N247" s="57">
        <v>300</v>
      </c>
      <c r="O247" s="57">
        <v>300</v>
      </c>
      <c r="P247" s="57">
        <v>300</v>
      </c>
      <c r="Q247" s="57">
        <v>300</v>
      </c>
      <c r="R247" s="57">
        <v>300</v>
      </c>
      <c r="S247" s="57">
        <v>300</v>
      </c>
      <c r="T247" s="57">
        <v>300</v>
      </c>
      <c r="U247" s="57">
        <v>300</v>
      </c>
      <c r="V247" s="57">
        <v>300</v>
      </c>
      <c r="W247" s="57">
        <v>300</v>
      </c>
      <c r="X247" s="57">
        <v>300</v>
      </c>
      <c r="Z247" s="57">
        <v>500</v>
      </c>
      <c r="AA247" s="57">
        <v>500</v>
      </c>
      <c r="AB247" s="57">
        <v>500</v>
      </c>
      <c r="AC247" s="57">
        <v>500</v>
      </c>
      <c r="AD247" s="57">
        <v>500</v>
      </c>
      <c r="AE247" s="57">
        <v>500</v>
      </c>
      <c r="AF247" s="57">
        <v>500</v>
      </c>
      <c r="AG247" s="57">
        <v>500</v>
      </c>
      <c r="AH247" s="57">
        <v>500</v>
      </c>
      <c r="AI247" s="57">
        <v>500</v>
      </c>
      <c r="AJ247" s="57">
        <v>500</v>
      </c>
      <c r="AL247" s="57">
        <v>700</v>
      </c>
      <c r="AM247" s="57">
        <v>700</v>
      </c>
      <c r="AN247" s="57">
        <v>700</v>
      </c>
      <c r="AO247" s="57">
        <v>700</v>
      </c>
      <c r="AP247" s="57">
        <v>700</v>
      </c>
      <c r="AQ247" s="57">
        <v>700</v>
      </c>
      <c r="AR247" s="57">
        <v>700</v>
      </c>
      <c r="AS247" s="57">
        <v>700</v>
      </c>
      <c r="AT247" s="57">
        <v>700</v>
      </c>
      <c r="AU247" s="57">
        <v>696</v>
      </c>
      <c r="AV247" s="57">
        <v>700</v>
      </c>
      <c r="AX247" s="57">
        <v>900</v>
      </c>
      <c r="AY247" s="57">
        <v>900</v>
      </c>
      <c r="AZ247" s="57">
        <v>900</v>
      </c>
      <c r="BA247" s="57">
        <v>900</v>
      </c>
      <c r="BB247" s="57">
        <v>900</v>
      </c>
      <c r="BC247" s="57">
        <v>900</v>
      </c>
      <c r="BD247" s="57">
        <v>900</v>
      </c>
      <c r="BE247" s="57">
        <v>904</v>
      </c>
      <c r="BF247" s="57">
        <v>735</v>
      </c>
      <c r="BG247" s="57">
        <v>900</v>
      </c>
      <c r="BH247" s="57">
        <v>895</v>
      </c>
    </row>
    <row r="248" spans="1:60" ht="14" hidden="1" customHeight="1" x14ac:dyDescent="0.2">
      <c r="A248" s="57">
        <v>50</v>
      </c>
      <c r="B248" s="57">
        <v>100</v>
      </c>
      <c r="C248" s="57">
        <v>100</v>
      </c>
      <c r="D248" s="57">
        <v>100</v>
      </c>
      <c r="E248" s="57">
        <v>100</v>
      </c>
      <c r="F248" s="57">
        <v>100</v>
      </c>
      <c r="G248" s="57">
        <v>100</v>
      </c>
      <c r="H248" s="57">
        <v>100</v>
      </c>
      <c r="I248" s="57">
        <v>100</v>
      </c>
      <c r="J248" s="57">
        <v>100</v>
      </c>
      <c r="K248" s="57">
        <v>100</v>
      </c>
      <c r="L248" s="57">
        <v>100</v>
      </c>
      <c r="N248" s="57">
        <v>300</v>
      </c>
      <c r="O248" s="57">
        <v>300</v>
      </c>
      <c r="P248" s="57">
        <v>300</v>
      </c>
      <c r="Q248" s="57">
        <v>300</v>
      </c>
      <c r="R248" s="57">
        <v>300</v>
      </c>
      <c r="S248" s="57">
        <v>300</v>
      </c>
      <c r="T248" s="57">
        <v>300</v>
      </c>
      <c r="U248" s="57">
        <v>300</v>
      </c>
      <c r="V248" s="57">
        <v>300</v>
      </c>
      <c r="W248" s="57">
        <v>300</v>
      </c>
      <c r="X248" s="57">
        <v>300</v>
      </c>
      <c r="Z248" s="57">
        <v>500</v>
      </c>
      <c r="AA248" s="57">
        <v>500</v>
      </c>
      <c r="AB248" s="57">
        <v>500</v>
      </c>
      <c r="AC248" s="57">
        <v>500</v>
      </c>
      <c r="AD248" s="57">
        <v>500</v>
      </c>
      <c r="AE248" s="57">
        <v>500</v>
      </c>
      <c r="AF248" s="57">
        <v>500</v>
      </c>
      <c r="AG248" s="57">
        <v>500</v>
      </c>
      <c r="AH248" s="57">
        <v>500</v>
      </c>
      <c r="AI248" s="57">
        <v>500</v>
      </c>
      <c r="AJ248" s="57">
        <v>500</v>
      </c>
      <c r="AL248" s="57">
        <v>700</v>
      </c>
      <c r="AM248" s="57">
        <v>700</v>
      </c>
      <c r="AN248" s="57">
        <v>700</v>
      </c>
      <c r="AO248" s="57">
        <v>700</v>
      </c>
      <c r="AP248" s="57">
        <v>700</v>
      </c>
      <c r="AQ248" s="57">
        <v>700</v>
      </c>
      <c r="AR248" s="57">
        <v>700</v>
      </c>
      <c r="AS248" s="57">
        <v>700</v>
      </c>
      <c r="AT248" s="57">
        <v>700</v>
      </c>
      <c r="AU248" s="57">
        <v>704</v>
      </c>
      <c r="AV248" s="57">
        <v>700</v>
      </c>
      <c r="AX248" s="57">
        <v>900</v>
      </c>
      <c r="AY248" s="57">
        <v>900</v>
      </c>
      <c r="AZ248" s="57">
        <v>900</v>
      </c>
      <c r="BA248" s="57">
        <v>900</v>
      </c>
      <c r="BB248" s="57">
        <v>900</v>
      </c>
      <c r="BC248" s="57">
        <v>900</v>
      </c>
      <c r="BD248" s="57">
        <v>900</v>
      </c>
      <c r="BE248" s="57">
        <v>900</v>
      </c>
      <c r="BF248" s="57">
        <v>720</v>
      </c>
      <c r="BG248" s="57">
        <v>900</v>
      </c>
      <c r="BH248" s="57">
        <v>882</v>
      </c>
    </row>
    <row r="249" spans="1:60" ht="14" hidden="1" customHeight="1" x14ac:dyDescent="0.2">
      <c r="A249" s="57">
        <v>51</v>
      </c>
      <c r="B249" s="57">
        <v>100</v>
      </c>
      <c r="C249" s="57">
        <v>100</v>
      </c>
      <c r="D249" s="57">
        <v>100</v>
      </c>
      <c r="E249" s="57">
        <v>100</v>
      </c>
      <c r="F249" s="57">
        <v>100</v>
      </c>
      <c r="G249" s="57">
        <v>100</v>
      </c>
      <c r="H249" s="57">
        <v>100</v>
      </c>
      <c r="I249" s="57">
        <v>100</v>
      </c>
      <c r="J249" s="57">
        <v>100</v>
      </c>
      <c r="K249" s="57">
        <v>100</v>
      </c>
      <c r="L249" s="57">
        <v>100</v>
      </c>
      <c r="N249" s="57">
        <v>300</v>
      </c>
      <c r="O249" s="57">
        <v>300</v>
      </c>
      <c r="P249" s="57">
        <v>300</v>
      </c>
      <c r="Q249" s="57">
        <v>300</v>
      </c>
      <c r="R249" s="57">
        <v>300</v>
      </c>
      <c r="S249" s="57">
        <v>300</v>
      </c>
      <c r="T249" s="57">
        <v>300</v>
      </c>
      <c r="U249" s="57">
        <v>300</v>
      </c>
      <c r="V249" s="57">
        <v>300</v>
      </c>
      <c r="W249" s="57">
        <v>300</v>
      </c>
      <c r="X249" s="57">
        <v>300</v>
      </c>
      <c r="Z249" s="57">
        <v>500</v>
      </c>
      <c r="AA249" s="57">
        <v>500</v>
      </c>
      <c r="AB249" s="57">
        <v>500</v>
      </c>
      <c r="AC249" s="57">
        <v>500</v>
      </c>
      <c r="AD249" s="57">
        <v>500</v>
      </c>
      <c r="AE249" s="57">
        <v>500</v>
      </c>
      <c r="AF249" s="57">
        <v>500</v>
      </c>
      <c r="AG249" s="57">
        <v>500</v>
      </c>
      <c r="AH249" s="57">
        <v>500</v>
      </c>
      <c r="AI249" s="57">
        <v>500</v>
      </c>
      <c r="AJ249" s="57">
        <v>500</v>
      </c>
      <c r="AL249" s="57">
        <v>700</v>
      </c>
      <c r="AM249" s="57">
        <v>700</v>
      </c>
      <c r="AN249" s="57">
        <v>700</v>
      </c>
      <c r="AO249" s="57">
        <v>700</v>
      </c>
      <c r="AP249" s="57">
        <v>700</v>
      </c>
      <c r="AQ249" s="57">
        <v>700</v>
      </c>
      <c r="AR249" s="57">
        <v>700</v>
      </c>
      <c r="AS249" s="57">
        <v>700</v>
      </c>
      <c r="AT249" s="57">
        <v>700</v>
      </c>
      <c r="AU249" s="57">
        <v>700</v>
      </c>
      <c r="AV249" s="57">
        <v>700</v>
      </c>
      <c r="AX249" s="57">
        <v>900</v>
      </c>
      <c r="AY249" s="57">
        <v>900</v>
      </c>
      <c r="AZ249" s="57">
        <v>900</v>
      </c>
      <c r="BA249" s="57">
        <v>900</v>
      </c>
      <c r="BB249" s="57">
        <v>900</v>
      </c>
      <c r="BC249" s="57">
        <v>900</v>
      </c>
      <c r="BD249" s="57">
        <v>900</v>
      </c>
      <c r="BE249" s="57">
        <v>900</v>
      </c>
      <c r="BF249" s="57">
        <v>730</v>
      </c>
      <c r="BG249" s="57">
        <v>900</v>
      </c>
      <c r="BH249" s="57">
        <v>924</v>
      </c>
    </row>
    <row r="250" spans="1:60" ht="14" hidden="1" customHeight="1" x14ac:dyDescent="0.2">
      <c r="A250" s="58">
        <v>52</v>
      </c>
      <c r="B250" s="57">
        <v>100</v>
      </c>
      <c r="C250" s="57">
        <v>100</v>
      </c>
      <c r="D250" s="57">
        <v>100</v>
      </c>
      <c r="E250" s="57">
        <v>100</v>
      </c>
      <c r="F250" s="57">
        <v>100</v>
      </c>
      <c r="G250" s="57">
        <v>100</v>
      </c>
      <c r="H250" s="57">
        <v>100</v>
      </c>
      <c r="I250" s="57">
        <v>100</v>
      </c>
      <c r="J250" s="57">
        <v>100</v>
      </c>
      <c r="K250" s="57">
        <v>100</v>
      </c>
      <c r="L250" s="57">
        <v>100</v>
      </c>
      <c r="N250" s="57">
        <v>300</v>
      </c>
      <c r="O250" s="57">
        <v>300</v>
      </c>
      <c r="P250" s="57">
        <v>300</v>
      </c>
      <c r="Q250" s="57">
        <v>300</v>
      </c>
      <c r="R250" s="57">
        <v>300</v>
      </c>
      <c r="S250" s="57">
        <v>300</v>
      </c>
      <c r="T250" s="57">
        <v>300</v>
      </c>
      <c r="U250" s="57">
        <v>300</v>
      </c>
      <c r="V250" s="57">
        <v>300</v>
      </c>
      <c r="W250" s="57">
        <v>300</v>
      </c>
      <c r="X250" s="57">
        <v>300</v>
      </c>
      <c r="Z250" s="57">
        <v>500</v>
      </c>
      <c r="AA250" s="57">
        <v>500</v>
      </c>
      <c r="AB250" s="57">
        <v>500</v>
      </c>
      <c r="AC250" s="57">
        <v>500</v>
      </c>
      <c r="AD250" s="57">
        <v>500</v>
      </c>
      <c r="AE250" s="57">
        <v>500</v>
      </c>
      <c r="AF250" s="57">
        <v>500</v>
      </c>
      <c r="AG250" s="57">
        <v>500</v>
      </c>
      <c r="AH250" s="57">
        <v>500</v>
      </c>
      <c r="AI250" s="57">
        <v>500</v>
      </c>
      <c r="AJ250" s="57">
        <v>500</v>
      </c>
      <c r="AL250" s="57">
        <v>700</v>
      </c>
      <c r="AM250" s="57">
        <v>700</v>
      </c>
      <c r="AN250" s="57">
        <v>700</v>
      </c>
      <c r="AO250" s="57">
        <v>700</v>
      </c>
      <c r="AP250" s="57">
        <v>700</v>
      </c>
      <c r="AQ250" s="57">
        <v>700</v>
      </c>
      <c r="AR250" s="57">
        <v>700</v>
      </c>
      <c r="AS250" s="57">
        <v>700</v>
      </c>
      <c r="AT250" s="57">
        <v>700</v>
      </c>
      <c r="AU250" s="57">
        <v>700</v>
      </c>
      <c r="AV250" s="57">
        <v>700</v>
      </c>
      <c r="AX250" s="57">
        <v>900</v>
      </c>
      <c r="AY250" s="57">
        <v>900</v>
      </c>
      <c r="AZ250" s="57">
        <v>900</v>
      </c>
      <c r="BA250" s="57">
        <v>900</v>
      </c>
      <c r="BB250" s="57">
        <v>900</v>
      </c>
      <c r="BC250" s="57">
        <v>900</v>
      </c>
      <c r="BD250" s="57">
        <v>900</v>
      </c>
      <c r="BE250" s="57">
        <v>900</v>
      </c>
      <c r="BF250" s="57">
        <v>734</v>
      </c>
      <c r="BG250" s="57">
        <v>900</v>
      </c>
      <c r="BH250" s="57">
        <v>900</v>
      </c>
    </row>
    <row r="251" spans="1:60" ht="14" hidden="1" customHeight="1" x14ac:dyDescent="0.2">
      <c r="A251" s="57">
        <v>53</v>
      </c>
      <c r="B251" s="57">
        <v>100</v>
      </c>
      <c r="C251" s="57">
        <v>100</v>
      </c>
      <c r="D251" s="57">
        <v>100</v>
      </c>
      <c r="E251" s="57">
        <v>100</v>
      </c>
      <c r="F251" s="57">
        <v>100</v>
      </c>
      <c r="G251" s="57">
        <v>100</v>
      </c>
      <c r="H251" s="57">
        <v>100</v>
      </c>
      <c r="I251" s="57">
        <v>100</v>
      </c>
      <c r="J251" s="57">
        <v>100</v>
      </c>
      <c r="K251" s="57">
        <v>100</v>
      </c>
      <c r="L251" s="57">
        <v>100</v>
      </c>
      <c r="N251" s="57">
        <v>300</v>
      </c>
      <c r="O251" s="57">
        <v>300</v>
      </c>
      <c r="P251" s="57">
        <v>300</v>
      </c>
      <c r="Q251" s="57">
        <v>300</v>
      </c>
      <c r="R251" s="57">
        <v>300</v>
      </c>
      <c r="S251" s="57">
        <v>300</v>
      </c>
      <c r="T251" s="57">
        <v>300</v>
      </c>
      <c r="U251" s="57">
        <v>300</v>
      </c>
      <c r="V251" s="57">
        <v>300</v>
      </c>
      <c r="W251" s="57">
        <v>300</v>
      </c>
      <c r="X251" s="57">
        <v>300</v>
      </c>
      <c r="Z251" s="57">
        <v>500</v>
      </c>
      <c r="AA251" s="57">
        <v>500</v>
      </c>
      <c r="AB251" s="57">
        <v>500</v>
      </c>
      <c r="AC251" s="57">
        <v>500</v>
      </c>
      <c r="AD251" s="57">
        <v>500</v>
      </c>
      <c r="AE251" s="57">
        <v>500</v>
      </c>
      <c r="AF251" s="57">
        <v>500</v>
      </c>
      <c r="AG251" s="57">
        <v>500</v>
      </c>
      <c r="AH251" s="57">
        <v>500</v>
      </c>
      <c r="AI251" s="57">
        <v>500</v>
      </c>
      <c r="AJ251" s="57">
        <v>500</v>
      </c>
      <c r="AL251" s="57">
        <v>700</v>
      </c>
      <c r="AM251" s="57">
        <v>700</v>
      </c>
      <c r="AN251" s="57">
        <v>700</v>
      </c>
      <c r="AO251" s="57">
        <v>700</v>
      </c>
      <c r="AP251" s="57">
        <v>689</v>
      </c>
      <c r="AQ251" s="57">
        <v>700</v>
      </c>
      <c r="AR251" s="57">
        <v>700</v>
      </c>
      <c r="AS251" s="57">
        <v>700</v>
      </c>
      <c r="AT251" s="57">
        <v>700</v>
      </c>
      <c r="AU251" s="57">
        <v>700</v>
      </c>
      <c r="AV251" s="57">
        <v>700</v>
      </c>
      <c r="AX251" s="57">
        <v>900</v>
      </c>
      <c r="AY251" s="57">
        <v>900</v>
      </c>
      <c r="AZ251" s="57">
        <v>900</v>
      </c>
      <c r="BA251" s="57">
        <v>900</v>
      </c>
      <c r="BB251" s="57">
        <v>900</v>
      </c>
      <c r="BC251" s="57">
        <v>900</v>
      </c>
      <c r="BD251" s="57">
        <v>900</v>
      </c>
      <c r="BE251" s="57">
        <v>900</v>
      </c>
      <c r="BF251" s="57">
        <v>736</v>
      </c>
      <c r="BG251" s="57">
        <v>900</v>
      </c>
      <c r="BH251" s="57">
        <v>900</v>
      </c>
    </row>
    <row r="252" spans="1:60" ht="14" hidden="1" customHeight="1" x14ac:dyDescent="0.2">
      <c r="A252" s="57">
        <v>54</v>
      </c>
      <c r="B252" s="57">
        <v>100</v>
      </c>
      <c r="C252" s="57">
        <v>100</v>
      </c>
      <c r="D252" s="57">
        <v>100</v>
      </c>
      <c r="E252" s="57">
        <v>100</v>
      </c>
      <c r="F252" s="57">
        <v>100</v>
      </c>
      <c r="G252" s="57">
        <v>100</v>
      </c>
      <c r="H252" s="57">
        <v>100</v>
      </c>
      <c r="I252" s="57">
        <v>100</v>
      </c>
      <c r="J252" s="57">
        <v>100</v>
      </c>
      <c r="K252" s="57">
        <v>100</v>
      </c>
      <c r="L252" s="57">
        <v>100</v>
      </c>
      <c r="N252" s="57">
        <v>300</v>
      </c>
      <c r="O252" s="57">
        <v>300</v>
      </c>
      <c r="P252" s="57">
        <v>300</v>
      </c>
      <c r="Q252" s="57">
        <v>300</v>
      </c>
      <c r="R252" s="57">
        <v>300</v>
      </c>
      <c r="S252" s="57">
        <v>300</v>
      </c>
      <c r="T252" s="57">
        <v>300</v>
      </c>
      <c r="U252" s="57">
        <v>300</v>
      </c>
      <c r="V252" s="57">
        <v>300</v>
      </c>
      <c r="W252" s="57">
        <v>300</v>
      </c>
      <c r="X252" s="57">
        <v>300</v>
      </c>
      <c r="Z252" s="57">
        <v>500</v>
      </c>
      <c r="AA252" s="57">
        <v>500</v>
      </c>
      <c r="AB252" s="57">
        <v>500</v>
      </c>
      <c r="AC252" s="57">
        <v>500</v>
      </c>
      <c r="AD252" s="57">
        <v>500</v>
      </c>
      <c r="AE252" s="57">
        <v>500</v>
      </c>
      <c r="AF252" s="57">
        <v>500</v>
      </c>
      <c r="AG252" s="57">
        <v>500</v>
      </c>
      <c r="AH252" s="57">
        <v>500</v>
      </c>
      <c r="AI252" s="57">
        <v>500</v>
      </c>
      <c r="AJ252" s="57">
        <v>500</v>
      </c>
      <c r="AL252" s="57">
        <v>700</v>
      </c>
      <c r="AM252" s="57">
        <v>700</v>
      </c>
      <c r="AN252" s="57">
        <v>700</v>
      </c>
      <c r="AO252" s="57">
        <v>700</v>
      </c>
      <c r="AP252" s="57">
        <v>711</v>
      </c>
      <c r="AQ252" s="57">
        <v>700</v>
      </c>
      <c r="AR252" s="57">
        <v>700</v>
      </c>
      <c r="AS252" s="57">
        <v>700</v>
      </c>
      <c r="AT252" s="57">
        <v>700</v>
      </c>
      <c r="AU252" s="57">
        <v>700</v>
      </c>
      <c r="AV252" s="57">
        <v>700</v>
      </c>
      <c r="AX252" s="57">
        <v>900</v>
      </c>
      <c r="AY252" s="57">
        <v>900</v>
      </c>
      <c r="AZ252" s="57">
        <v>900</v>
      </c>
      <c r="BA252" s="57">
        <v>900</v>
      </c>
      <c r="BB252" s="57">
        <v>900</v>
      </c>
      <c r="BC252" s="57">
        <v>900</v>
      </c>
      <c r="BD252" s="57">
        <v>900</v>
      </c>
      <c r="BE252" s="57">
        <v>900</v>
      </c>
      <c r="BF252" s="57">
        <v>735</v>
      </c>
      <c r="BG252" s="57">
        <v>900</v>
      </c>
      <c r="BH252" s="57">
        <v>900</v>
      </c>
    </row>
    <row r="253" spans="1:60" ht="14" hidden="1" customHeight="1" x14ac:dyDescent="0.2">
      <c r="A253" s="58">
        <v>55</v>
      </c>
      <c r="B253" s="57">
        <v>100</v>
      </c>
      <c r="C253" s="57">
        <v>100</v>
      </c>
      <c r="D253" s="57">
        <v>100</v>
      </c>
      <c r="E253" s="57">
        <v>100</v>
      </c>
      <c r="F253" s="57">
        <v>100</v>
      </c>
      <c r="G253" s="57">
        <v>100</v>
      </c>
      <c r="H253" s="57">
        <v>100</v>
      </c>
      <c r="I253" s="57">
        <v>100</v>
      </c>
      <c r="J253" s="57">
        <v>100</v>
      </c>
      <c r="K253" s="57">
        <v>100</v>
      </c>
      <c r="L253" s="57">
        <v>100</v>
      </c>
      <c r="N253" s="57">
        <v>300</v>
      </c>
      <c r="O253" s="57">
        <v>300</v>
      </c>
      <c r="P253" s="57">
        <v>300</v>
      </c>
      <c r="Q253" s="57">
        <v>300</v>
      </c>
      <c r="R253" s="57">
        <v>300</v>
      </c>
      <c r="S253" s="57">
        <v>300</v>
      </c>
      <c r="T253" s="57">
        <v>300</v>
      </c>
      <c r="U253" s="57">
        <v>300</v>
      </c>
      <c r="V253" s="57">
        <v>300</v>
      </c>
      <c r="W253" s="57">
        <v>300</v>
      </c>
      <c r="X253" s="57">
        <v>300</v>
      </c>
      <c r="Z253" s="57">
        <v>500</v>
      </c>
      <c r="AA253" s="57">
        <v>500</v>
      </c>
      <c r="AB253" s="57">
        <v>500</v>
      </c>
      <c r="AC253" s="57">
        <v>500</v>
      </c>
      <c r="AD253" s="57">
        <v>500</v>
      </c>
      <c r="AE253" s="57">
        <v>500</v>
      </c>
      <c r="AF253" s="57">
        <v>500</v>
      </c>
      <c r="AG253" s="57">
        <v>500</v>
      </c>
      <c r="AH253" s="57">
        <v>500</v>
      </c>
      <c r="AI253" s="57">
        <v>500</v>
      </c>
      <c r="AJ253" s="57">
        <v>500</v>
      </c>
      <c r="AL253" s="57">
        <v>700</v>
      </c>
      <c r="AM253" s="57">
        <v>700</v>
      </c>
      <c r="AN253" s="57">
        <v>700</v>
      </c>
      <c r="AO253" s="57">
        <v>700</v>
      </c>
      <c r="AP253" s="57">
        <v>700</v>
      </c>
      <c r="AQ253" s="57">
        <v>700</v>
      </c>
      <c r="AR253" s="57">
        <v>700</v>
      </c>
      <c r="AS253" s="57">
        <v>700</v>
      </c>
      <c r="AT253" s="57">
        <v>700</v>
      </c>
      <c r="AU253" s="57">
        <v>700</v>
      </c>
      <c r="AV253" s="57">
        <v>700</v>
      </c>
      <c r="AX253" s="57">
        <v>900</v>
      </c>
      <c r="AY253" s="57">
        <v>900</v>
      </c>
      <c r="AZ253" s="57">
        <v>900</v>
      </c>
      <c r="BA253" s="57">
        <v>900</v>
      </c>
      <c r="BB253" s="57">
        <v>900</v>
      </c>
      <c r="BC253" s="57">
        <v>900</v>
      </c>
      <c r="BD253" s="57">
        <v>900</v>
      </c>
      <c r="BE253" s="57">
        <v>900</v>
      </c>
      <c r="BF253" s="57">
        <v>737</v>
      </c>
      <c r="BG253" s="57">
        <v>900</v>
      </c>
      <c r="BH253" s="57">
        <v>900</v>
      </c>
    </row>
    <row r="254" spans="1:60" ht="14" hidden="1" customHeight="1" x14ac:dyDescent="0.2">
      <c r="A254" s="57">
        <v>56</v>
      </c>
      <c r="B254" s="57">
        <v>100</v>
      </c>
      <c r="C254" s="57">
        <v>100</v>
      </c>
      <c r="D254" s="57">
        <v>100</v>
      </c>
      <c r="E254" s="57">
        <v>100</v>
      </c>
      <c r="F254" s="57">
        <v>100</v>
      </c>
      <c r="G254" s="57">
        <v>100</v>
      </c>
      <c r="H254" s="57">
        <v>100</v>
      </c>
      <c r="I254" s="57">
        <v>100</v>
      </c>
      <c r="J254" s="57">
        <v>100</v>
      </c>
      <c r="K254" s="57">
        <v>100</v>
      </c>
      <c r="L254" s="57">
        <v>100</v>
      </c>
      <c r="N254" s="57">
        <v>300</v>
      </c>
      <c r="O254" s="57">
        <v>300</v>
      </c>
      <c r="P254" s="57">
        <v>300</v>
      </c>
      <c r="Q254" s="57">
        <v>300</v>
      </c>
      <c r="R254" s="57">
        <v>300</v>
      </c>
      <c r="S254" s="57">
        <v>300</v>
      </c>
      <c r="T254" s="57">
        <v>300</v>
      </c>
      <c r="U254" s="57">
        <v>300</v>
      </c>
      <c r="V254" s="57">
        <v>300</v>
      </c>
      <c r="W254" s="57">
        <v>300</v>
      </c>
      <c r="X254" s="57">
        <v>300</v>
      </c>
      <c r="Z254" s="57">
        <v>500</v>
      </c>
      <c r="AA254" s="57">
        <v>500</v>
      </c>
      <c r="AB254" s="57">
        <v>500</v>
      </c>
      <c r="AC254" s="57">
        <v>500</v>
      </c>
      <c r="AD254" s="57">
        <v>500</v>
      </c>
      <c r="AE254" s="57">
        <v>500</v>
      </c>
      <c r="AF254" s="57">
        <v>500</v>
      </c>
      <c r="AG254" s="57">
        <v>500</v>
      </c>
      <c r="AH254" s="57">
        <v>500</v>
      </c>
      <c r="AI254" s="57">
        <v>500</v>
      </c>
      <c r="AJ254" s="57">
        <v>500</v>
      </c>
      <c r="AL254" s="57">
        <v>700</v>
      </c>
      <c r="AM254" s="57">
        <v>700</v>
      </c>
      <c r="AN254" s="57">
        <v>699</v>
      </c>
      <c r="AO254" s="57">
        <v>696</v>
      </c>
      <c r="AP254" s="57">
        <v>700</v>
      </c>
      <c r="AQ254" s="57">
        <v>700</v>
      </c>
      <c r="AR254" s="57">
        <v>700</v>
      </c>
      <c r="AS254" s="57">
        <v>700</v>
      </c>
      <c r="AT254" s="57">
        <v>700</v>
      </c>
      <c r="AU254" s="57">
        <v>700</v>
      </c>
      <c r="AV254" s="57">
        <v>700</v>
      </c>
      <c r="AX254" s="57">
        <v>900</v>
      </c>
      <c r="AY254" s="57">
        <v>900</v>
      </c>
      <c r="AZ254" s="57">
        <v>900</v>
      </c>
      <c r="BA254" s="57">
        <v>900</v>
      </c>
      <c r="BB254" s="57">
        <v>900</v>
      </c>
      <c r="BC254" s="57">
        <v>900</v>
      </c>
      <c r="BD254" s="57">
        <v>900</v>
      </c>
      <c r="BE254" s="57">
        <v>900</v>
      </c>
      <c r="BF254" s="57">
        <v>705</v>
      </c>
      <c r="BG254" s="57">
        <v>900</v>
      </c>
      <c r="BH254" s="57">
        <v>900</v>
      </c>
    </row>
    <row r="255" spans="1:60" ht="14" hidden="1" customHeight="1" x14ac:dyDescent="0.2">
      <c r="A255" s="57">
        <v>57</v>
      </c>
      <c r="B255" s="57">
        <v>100</v>
      </c>
      <c r="C255" s="57">
        <v>100</v>
      </c>
      <c r="D255" s="57">
        <v>100</v>
      </c>
      <c r="E255" s="57">
        <v>100</v>
      </c>
      <c r="F255" s="57">
        <v>100</v>
      </c>
      <c r="G255" s="57">
        <v>100</v>
      </c>
      <c r="H255" s="57">
        <v>100</v>
      </c>
      <c r="I255" s="57">
        <v>100</v>
      </c>
      <c r="J255" s="57">
        <v>100</v>
      </c>
      <c r="K255" s="57">
        <v>100</v>
      </c>
      <c r="L255" s="57">
        <v>100</v>
      </c>
      <c r="N255" s="57">
        <v>300</v>
      </c>
      <c r="O255" s="57">
        <v>300</v>
      </c>
      <c r="P255" s="57">
        <v>300</v>
      </c>
      <c r="Q255" s="57">
        <v>300</v>
      </c>
      <c r="R255" s="57">
        <v>300</v>
      </c>
      <c r="S255" s="57">
        <v>300</v>
      </c>
      <c r="T255" s="57">
        <v>300</v>
      </c>
      <c r="U255" s="57">
        <v>300</v>
      </c>
      <c r="V255" s="57">
        <v>300</v>
      </c>
      <c r="W255" s="57">
        <v>300</v>
      </c>
      <c r="X255" s="57">
        <v>300</v>
      </c>
      <c r="Z255" s="57">
        <v>500</v>
      </c>
      <c r="AA255" s="57">
        <v>500</v>
      </c>
      <c r="AB255" s="57">
        <v>500</v>
      </c>
      <c r="AC255" s="57">
        <v>500</v>
      </c>
      <c r="AD255" s="57">
        <v>500</v>
      </c>
      <c r="AE255" s="57">
        <v>500</v>
      </c>
      <c r="AF255" s="57">
        <v>500</v>
      </c>
      <c r="AG255" s="57">
        <v>500</v>
      </c>
      <c r="AH255" s="57">
        <v>500</v>
      </c>
      <c r="AI255" s="57">
        <v>500</v>
      </c>
      <c r="AJ255" s="57">
        <v>500</v>
      </c>
      <c r="AL255" s="57">
        <v>700</v>
      </c>
      <c r="AM255" s="57">
        <v>700</v>
      </c>
      <c r="AN255" s="57">
        <v>701</v>
      </c>
      <c r="AO255" s="57">
        <v>704</v>
      </c>
      <c r="AP255" s="57">
        <v>700</v>
      </c>
      <c r="AQ255" s="57">
        <v>700</v>
      </c>
      <c r="AR255" s="57">
        <v>700</v>
      </c>
      <c r="AS255" s="57">
        <v>698</v>
      </c>
      <c r="AT255" s="57">
        <v>700</v>
      </c>
      <c r="AU255" s="57">
        <v>700</v>
      </c>
      <c r="AV255" s="57">
        <v>700</v>
      </c>
      <c r="AX255" s="57">
        <v>900</v>
      </c>
      <c r="AY255" s="57">
        <v>900</v>
      </c>
      <c r="AZ255" s="57">
        <v>900</v>
      </c>
      <c r="BA255" s="57">
        <v>900</v>
      </c>
      <c r="BB255" s="57">
        <v>900</v>
      </c>
      <c r="BC255" s="57">
        <v>900</v>
      </c>
      <c r="BD255" s="57">
        <v>900</v>
      </c>
      <c r="BE255" s="57">
        <v>900</v>
      </c>
      <c r="BF255" s="57">
        <v>790</v>
      </c>
      <c r="BG255" s="57">
        <v>900</v>
      </c>
      <c r="BH255" s="57">
        <v>900</v>
      </c>
    </row>
    <row r="256" spans="1:60" ht="14" hidden="1" customHeight="1" x14ac:dyDescent="0.2">
      <c r="A256" s="58">
        <v>58</v>
      </c>
      <c r="B256" s="57">
        <v>100</v>
      </c>
      <c r="C256" s="57">
        <v>100</v>
      </c>
      <c r="D256" s="57">
        <v>100</v>
      </c>
      <c r="E256" s="57">
        <v>100</v>
      </c>
      <c r="F256" s="57">
        <v>100</v>
      </c>
      <c r="G256" s="57">
        <v>100</v>
      </c>
      <c r="H256" s="57">
        <v>100</v>
      </c>
      <c r="I256" s="57">
        <v>100</v>
      </c>
      <c r="J256" s="57">
        <v>100</v>
      </c>
      <c r="K256" s="57">
        <v>100</v>
      </c>
      <c r="L256" s="57">
        <v>100</v>
      </c>
      <c r="N256" s="57">
        <v>300</v>
      </c>
      <c r="O256" s="57">
        <v>300</v>
      </c>
      <c r="P256" s="57">
        <v>300</v>
      </c>
      <c r="Q256" s="57">
        <v>300</v>
      </c>
      <c r="R256" s="57">
        <v>300</v>
      </c>
      <c r="S256" s="57">
        <v>300</v>
      </c>
      <c r="T256" s="57">
        <v>300</v>
      </c>
      <c r="U256" s="57">
        <v>300</v>
      </c>
      <c r="V256" s="57">
        <v>300</v>
      </c>
      <c r="W256" s="57">
        <v>300</v>
      </c>
      <c r="X256" s="57">
        <v>300</v>
      </c>
      <c r="Z256" s="57">
        <v>500</v>
      </c>
      <c r="AA256" s="57">
        <v>500</v>
      </c>
      <c r="AB256" s="57">
        <v>500</v>
      </c>
      <c r="AC256" s="57">
        <v>500</v>
      </c>
      <c r="AD256" s="57">
        <v>500</v>
      </c>
      <c r="AE256" s="57">
        <v>500</v>
      </c>
      <c r="AF256" s="57">
        <v>500</v>
      </c>
      <c r="AG256" s="57">
        <v>500</v>
      </c>
      <c r="AH256" s="57">
        <v>500</v>
      </c>
      <c r="AI256" s="57">
        <v>500</v>
      </c>
      <c r="AJ256" s="57">
        <v>500</v>
      </c>
      <c r="AL256" s="57">
        <v>700</v>
      </c>
      <c r="AM256" s="57">
        <v>700</v>
      </c>
      <c r="AN256" s="57">
        <v>700</v>
      </c>
      <c r="AO256" s="57">
        <v>700</v>
      </c>
      <c r="AP256" s="57">
        <v>700</v>
      </c>
      <c r="AQ256" s="57">
        <v>700</v>
      </c>
      <c r="AR256" s="57">
        <v>700</v>
      </c>
      <c r="AS256" s="57">
        <v>702</v>
      </c>
      <c r="AT256" s="57">
        <v>700</v>
      </c>
      <c r="AU256" s="57">
        <v>700</v>
      </c>
      <c r="AV256" s="57">
        <v>700</v>
      </c>
      <c r="AX256" s="57">
        <v>900</v>
      </c>
      <c r="AY256" s="57">
        <v>900</v>
      </c>
      <c r="AZ256" s="57">
        <v>900</v>
      </c>
      <c r="BA256" s="57">
        <v>900</v>
      </c>
      <c r="BB256" s="57">
        <v>900</v>
      </c>
      <c r="BC256" s="57">
        <v>900</v>
      </c>
      <c r="BD256" s="57">
        <v>900</v>
      </c>
      <c r="BE256" s="57">
        <v>900</v>
      </c>
      <c r="BF256" s="57">
        <v>977</v>
      </c>
      <c r="BG256" s="57">
        <v>900</v>
      </c>
      <c r="BH256" s="57">
        <v>900</v>
      </c>
    </row>
    <row r="257" spans="1:60" ht="14" hidden="1" customHeight="1" x14ac:dyDescent="0.2">
      <c r="A257" s="57">
        <v>59</v>
      </c>
      <c r="B257" s="57">
        <v>100</v>
      </c>
      <c r="C257" s="57">
        <v>100</v>
      </c>
      <c r="D257" s="57">
        <v>100</v>
      </c>
      <c r="E257" s="57">
        <v>100</v>
      </c>
      <c r="F257" s="57">
        <v>100</v>
      </c>
      <c r="G257" s="57">
        <v>100</v>
      </c>
      <c r="H257" s="57">
        <v>100</v>
      </c>
      <c r="I257" s="57">
        <v>100</v>
      </c>
      <c r="J257" s="57">
        <v>100</v>
      </c>
      <c r="K257" s="57">
        <v>100</v>
      </c>
      <c r="L257" s="57">
        <v>100</v>
      </c>
      <c r="N257" s="57">
        <v>300</v>
      </c>
      <c r="O257" s="57">
        <v>300</v>
      </c>
      <c r="P257" s="57">
        <v>300</v>
      </c>
      <c r="Q257" s="57">
        <v>300</v>
      </c>
      <c r="R257" s="57">
        <v>300</v>
      </c>
      <c r="S257" s="57">
        <v>300</v>
      </c>
      <c r="T257" s="57">
        <v>300</v>
      </c>
      <c r="U257" s="57">
        <v>300</v>
      </c>
      <c r="V257" s="57">
        <v>300</v>
      </c>
      <c r="W257" s="57">
        <v>300</v>
      </c>
      <c r="X257" s="57">
        <v>300</v>
      </c>
      <c r="Z257" s="57">
        <v>500</v>
      </c>
      <c r="AA257" s="57">
        <v>500</v>
      </c>
      <c r="AB257" s="57">
        <v>500</v>
      </c>
      <c r="AC257" s="57">
        <v>500</v>
      </c>
      <c r="AD257" s="57">
        <v>500</v>
      </c>
      <c r="AE257" s="57">
        <v>500</v>
      </c>
      <c r="AF257" s="57">
        <v>500</v>
      </c>
      <c r="AG257" s="57">
        <v>500</v>
      </c>
      <c r="AH257" s="57">
        <v>500</v>
      </c>
      <c r="AI257" s="57">
        <v>500</v>
      </c>
      <c r="AJ257" s="57">
        <v>500</v>
      </c>
      <c r="AL257" s="57">
        <v>700</v>
      </c>
      <c r="AM257" s="57">
        <v>700</v>
      </c>
      <c r="AN257" s="57">
        <v>700</v>
      </c>
      <c r="AO257" s="57">
        <v>700</v>
      </c>
      <c r="AP257" s="57">
        <v>700</v>
      </c>
      <c r="AQ257" s="57">
        <v>700</v>
      </c>
      <c r="AR257" s="57">
        <v>700</v>
      </c>
      <c r="AS257" s="57">
        <v>700</v>
      </c>
      <c r="AT257" s="57">
        <v>700</v>
      </c>
      <c r="AU257" s="57">
        <v>700</v>
      </c>
      <c r="AV257" s="57">
        <v>700</v>
      </c>
      <c r="AX257" s="57">
        <v>900</v>
      </c>
      <c r="AY257" s="57">
        <v>900</v>
      </c>
      <c r="AZ257" s="57">
        <v>900</v>
      </c>
      <c r="BA257" s="57">
        <v>900</v>
      </c>
      <c r="BB257" s="57">
        <v>900</v>
      </c>
      <c r="BC257" s="57">
        <v>900</v>
      </c>
      <c r="BD257" s="57">
        <v>900</v>
      </c>
      <c r="BE257" s="57">
        <v>900</v>
      </c>
      <c r="BF257" s="57">
        <v>1088</v>
      </c>
      <c r="BG257" s="57">
        <v>900</v>
      </c>
      <c r="BH257" s="57">
        <v>900</v>
      </c>
    </row>
    <row r="258" spans="1:60" x14ac:dyDescent="0.2">
      <c r="A258" s="57">
        <v>60</v>
      </c>
      <c r="B258" s="57">
        <v>100</v>
      </c>
      <c r="C258" s="57">
        <v>100</v>
      </c>
      <c r="D258" s="57">
        <v>100</v>
      </c>
      <c r="E258" s="57">
        <v>100</v>
      </c>
      <c r="F258" s="57">
        <v>100</v>
      </c>
      <c r="G258" s="57">
        <v>100</v>
      </c>
      <c r="H258" s="57">
        <v>100</v>
      </c>
      <c r="I258" s="57">
        <v>100</v>
      </c>
      <c r="J258" s="57">
        <v>100</v>
      </c>
      <c r="K258" s="57">
        <v>100</v>
      </c>
      <c r="L258" s="57">
        <v>100</v>
      </c>
      <c r="N258" s="57">
        <v>300</v>
      </c>
      <c r="O258" s="57">
        <v>300</v>
      </c>
      <c r="P258" s="57">
        <v>300</v>
      </c>
      <c r="Q258" s="57">
        <v>300</v>
      </c>
      <c r="R258" s="57">
        <v>300</v>
      </c>
      <c r="S258" s="57">
        <v>300</v>
      </c>
      <c r="T258" s="57">
        <v>300</v>
      </c>
      <c r="U258" s="57">
        <v>300</v>
      </c>
      <c r="V258" s="57">
        <v>300</v>
      </c>
      <c r="W258" s="57">
        <v>300</v>
      </c>
      <c r="X258" s="57">
        <v>300</v>
      </c>
      <c r="Z258" s="57">
        <v>500</v>
      </c>
      <c r="AA258" s="57">
        <v>500</v>
      </c>
      <c r="AB258" s="57">
        <v>500</v>
      </c>
      <c r="AC258" s="57">
        <v>500</v>
      </c>
      <c r="AD258" s="57">
        <v>500</v>
      </c>
      <c r="AE258" s="57">
        <v>500</v>
      </c>
      <c r="AF258" s="57">
        <v>500</v>
      </c>
      <c r="AG258" s="57">
        <v>500</v>
      </c>
      <c r="AH258" s="57">
        <v>500</v>
      </c>
      <c r="AI258" s="57">
        <v>500</v>
      </c>
      <c r="AJ258" s="57">
        <v>500</v>
      </c>
      <c r="AL258" s="57">
        <v>700</v>
      </c>
      <c r="AM258" s="57">
        <v>700</v>
      </c>
      <c r="AN258" s="57">
        <v>700</v>
      </c>
      <c r="AO258" s="57">
        <v>700</v>
      </c>
      <c r="AP258" s="57">
        <v>696</v>
      </c>
      <c r="AQ258" s="57">
        <v>700</v>
      </c>
      <c r="AR258" s="57">
        <v>700</v>
      </c>
      <c r="AS258" s="57">
        <v>700</v>
      </c>
      <c r="AT258" s="57">
        <v>700</v>
      </c>
      <c r="AU258" s="57">
        <v>700</v>
      </c>
      <c r="AV258" s="57">
        <v>700</v>
      </c>
      <c r="AX258" s="57">
        <v>900</v>
      </c>
      <c r="AY258" s="57">
        <v>900</v>
      </c>
      <c r="AZ258" s="57">
        <v>900</v>
      </c>
      <c r="BA258" s="57">
        <v>900</v>
      </c>
      <c r="BB258" s="57">
        <v>900</v>
      </c>
      <c r="BC258" s="57">
        <v>900</v>
      </c>
      <c r="BD258" s="57">
        <v>900</v>
      </c>
      <c r="BE258" s="57">
        <v>900</v>
      </c>
      <c r="BF258" s="57">
        <v>1144</v>
      </c>
      <c r="BG258" s="57">
        <v>900</v>
      </c>
      <c r="BH258" s="57">
        <v>900</v>
      </c>
    </row>
    <row r="259" spans="1:60" x14ac:dyDescent="0.2">
      <c r="A259" s="57"/>
      <c r="B259" s="57">
        <f t="shared" ref="B259:K259" si="13">AVERAGE(B199:B258)</f>
        <v>100</v>
      </c>
      <c r="C259" s="57">
        <f t="shared" si="13"/>
        <v>100</v>
      </c>
      <c r="D259" s="57">
        <f t="shared" si="13"/>
        <v>100</v>
      </c>
      <c r="E259" s="57">
        <f t="shared" si="13"/>
        <v>100</v>
      </c>
      <c r="F259" s="57">
        <f t="shared" si="13"/>
        <v>100</v>
      </c>
      <c r="G259" s="57">
        <f t="shared" si="13"/>
        <v>100</v>
      </c>
      <c r="H259" s="57">
        <f t="shared" si="13"/>
        <v>100</v>
      </c>
      <c r="I259" s="57">
        <f t="shared" si="13"/>
        <v>100</v>
      </c>
      <c r="J259" s="57">
        <f t="shared" si="13"/>
        <v>100</v>
      </c>
      <c r="K259" s="57">
        <f t="shared" si="13"/>
        <v>100</v>
      </c>
      <c r="L259" s="57">
        <v>100</v>
      </c>
      <c r="N259" s="57">
        <f t="shared" ref="N259:X259" si="14">AVERAGE(N199:N258)</f>
        <v>300</v>
      </c>
      <c r="O259" s="57">
        <f t="shared" si="14"/>
        <v>300</v>
      </c>
      <c r="P259" s="57">
        <f t="shared" si="14"/>
        <v>300</v>
      </c>
      <c r="Q259" s="57">
        <f t="shared" si="14"/>
        <v>300</v>
      </c>
      <c r="R259" s="57">
        <f t="shared" si="14"/>
        <v>300</v>
      </c>
      <c r="S259" s="57">
        <f t="shared" si="14"/>
        <v>300</v>
      </c>
      <c r="T259" s="57">
        <f t="shared" si="14"/>
        <v>300</v>
      </c>
      <c r="U259" s="57">
        <f t="shared" si="14"/>
        <v>300</v>
      </c>
      <c r="V259" s="57">
        <f t="shared" si="14"/>
        <v>300</v>
      </c>
      <c r="W259" s="57">
        <f t="shared" si="14"/>
        <v>300</v>
      </c>
      <c r="X259" s="57">
        <f t="shared" si="14"/>
        <v>300</v>
      </c>
      <c r="Z259" s="57">
        <f t="shared" ref="Z259:AJ259" si="15">AVERAGE(Z199:Z258)</f>
        <v>500</v>
      </c>
      <c r="AA259" s="57">
        <f t="shared" si="15"/>
        <v>500</v>
      </c>
      <c r="AB259" s="57">
        <f t="shared" si="15"/>
        <v>500</v>
      </c>
      <c r="AC259" s="57">
        <f t="shared" si="15"/>
        <v>500</v>
      </c>
      <c r="AD259" s="57">
        <f t="shared" si="15"/>
        <v>500</v>
      </c>
      <c r="AE259" s="57">
        <f t="shared" si="15"/>
        <v>500</v>
      </c>
      <c r="AF259" s="57">
        <f t="shared" si="15"/>
        <v>500</v>
      </c>
      <c r="AG259" s="57">
        <f t="shared" si="15"/>
        <v>500</v>
      </c>
      <c r="AH259" s="57">
        <f t="shared" si="15"/>
        <v>500</v>
      </c>
      <c r="AI259" s="57">
        <f t="shared" si="15"/>
        <v>500</v>
      </c>
      <c r="AJ259" s="57">
        <f t="shared" si="15"/>
        <v>500</v>
      </c>
      <c r="AL259" s="57">
        <f t="shared" ref="AL259:AV259" si="16">AVERAGE(AL199:AL258)</f>
        <v>700</v>
      </c>
      <c r="AM259" s="57">
        <f t="shared" si="16"/>
        <v>700</v>
      </c>
      <c r="AN259" s="57">
        <f t="shared" si="16"/>
        <v>700</v>
      </c>
      <c r="AO259" s="57">
        <f t="shared" si="16"/>
        <v>700</v>
      </c>
      <c r="AP259" s="57">
        <f t="shared" si="16"/>
        <v>699.93333333333328</v>
      </c>
      <c r="AQ259" s="57">
        <f t="shared" si="16"/>
        <v>700</v>
      </c>
      <c r="AR259" s="57">
        <f t="shared" si="16"/>
        <v>700</v>
      </c>
      <c r="AS259" s="57">
        <f t="shared" si="16"/>
        <v>700</v>
      </c>
      <c r="AT259" s="57">
        <f t="shared" si="16"/>
        <v>700</v>
      </c>
      <c r="AU259" s="57">
        <f t="shared" si="16"/>
        <v>700</v>
      </c>
      <c r="AV259" s="57">
        <f t="shared" si="16"/>
        <v>700</v>
      </c>
      <c r="AX259" s="57">
        <f t="shared" ref="AX259:BH259" si="17">AVERAGE(AX199:AX258)</f>
        <v>900.31666666666672</v>
      </c>
      <c r="AY259" s="57">
        <f t="shared" si="17"/>
        <v>900.08333333333337</v>
      </c>
      <c r="AZ259" s="57">
        <f t="shared" si="17"/>
        <v>900</v>
      </c>
      <c r="BA259" s="57">
        <f t="shared" si="17"/>
        <v>900</v>
      </c>
      <c r="BB259" s="57">
        <f t="shared" si="17"/>
        <v>900</v>
      </c>
      <c r="BC259" s="57">
        <f t="shared" si="17"/>
        <v>900</v>
      </c>
      <c r="BD259" s="57">
        <f t="shared" si="17"/>
        <v>899.98333333333335</v>
      </c>
      <c r="BE259" s="57">
        <f t="shared" si="17"/>
        <v>900</v>
      </c>
      <c r="BF259" s="57">
        <f t="shared" si="17"/>
        <v>883.81666666666672</v>
      </c>
      <c r="BG259" s="57">
        <f t="shared" si="17"/>
        <v>900.35</v>
      </c>
      <c r="BH259" s="57">
        <f t="shared" si="17"/>
        <v>900</v>
      </c>
    </row>
    <row r="260" spans="1:60" x14ac:dyDescent="0.2">
      <c r="A260" s="57"/>
      <c r="B260" s="57">
        <v>1</v>
      </c>
      <c r="C260" s="57">
        <v>2</v>
      </c>
      <c r="D260" s="57">
        <v>3</v>
      </c>
      <c r="E260" s="57">
        <v>4</v>
      </c>
      <c r="F260" s="57">
        <v>5</v>
      </c>
      <c r="G260" s="57">
        <v>6</v>
      </c>
      <c r="H260" s="57">
        <v>7</v>
      </c>
      <c r="I260" s="57">
        <v>8</v>
      </c>
      <c r="J260" s="57">
        <v>9</v>
      </c>
      <c r="K260" s="57">
        <v>10</v>
      </c>
      <c r="L260" s="57">
        <v>11</v>
      </c>
      <c r="N260" s="57">
        <v>1</v>
      </c>
      <c r="O260" s="57">
        <v>2</v>
      </c>
      <c r="P260" s="57">
        <v>3</v>
      </c>
      <c r="Q260" s="57">
        <v>4</v>
      </c>
      <c r="R260" s="57">
        <v>5</v>
      </c>
      <c r="S260" s="57">
        <v>6</v>
      </c>
      <c r="T260" s="57">
        <v>7</v>
      </c>
      <c r="U260" s="57">
        <v>8</v>
      </c>
      <c r="V260" s="57">
        <v>9</v>
      </c>
      <c r="W260" s="57">
        <v>10</v>
      </c>
      <c r="X260" s="57"/>
      <c r="Z260" s="57">
        <v>1</v>
      </c>
      <c r="AA260" s="57">
        <v>2</v>
      </c>
      <c r="AB260" s="57">
        <v>3</v>
      </c>
      <c r="AC260" s="57">
        <v>4</v>
      </c>
      <c r="AD260" s="57">
        <v>5</v>
      </c>
      <c r="AE260" s="57">
        <v>6</v>
      </c>
      <c r="AF260" s="57">
        <v>7</v>
      </c>
      <c r="AG260" s="57">
        <v>8</v>
      </c>
      <c r="AH260" s="57">
        <v>9</v>
      </c>
      <c r="AI260" s="57">
        <v>10</v>
      </c>
      <c r="AJ260" s="57">
        <v>11</v>
      </c>
      <c r="AL260" s="57">
        <v>1</v>
      </c>
      <c r="AM260" s="57">
        <v>2</v>
      </c>
      <c r="AN260" s="57">
        <v>3</v>
      </c>
      <c r="AO260" s="57">
        <v>4</v>
      </c>
      <c r="AP260" s="57">
        <v>5</v>
      </c>
      <c r="AQ260" s="57">
        <v>6</v>
      </c>
      <c r="AR260" s="57">
        <v>7</v>
      </c>
      <c r="AS260" s="57">
        <v>8</v>
      </c>
      <c r="AT260" s="57">
        <v>9</v>
      </c>
      <c r="AU260" s="57">
        <v>10</v>
      </c>
      <c r="AV260" s="57">
        <v>11</v>
      </c>
      <c r="AX260" s="57">
        <v>1</v>
      </c>
      <c r="AY260" s="57">
        <v>2</v>
      </c>
      <c r="AZ260" s="57">
        <v>3</v>
      </c>
      <c r="BA260" s="57">
        <v>4</v>
      </c>
      <c r="BB260" s="57">
        <v>5</v>
      </c>
      <c r="BC260" s="57">
        <v>6</v>
      </c>
      <c r="BD260" s="57">
        <v>7</v>
      </c>
      <c r="BE260" s="57">
        <v>8</v>
      </c>
      <c r="BF260" s="57">
        <v>9</v>
      </c>
      <c r="BG260" s="57">
        <v>10</v>
      </c>
      <c r="BH260" s="57">
        <v>11</v>
      </c>
    </row>
    <row r="263" spans="1:60" x14ac:dyDescent="0.2">
      <c r="A263" s="47"/>
      <c r="B263" s="345">
        <v>64</v>
      </c>
      <c r="C263" s="345">
        <v>47.2</v>
      </c>
      <c r="D263" s="345">
        <v>39.5</v>
      </c>
      <c r="E263" s="345">
        <v>44.9</v>
      </c>
      <c r="F263" s="345">
        <v>43.3</v>
      </c>
      <c r="G263" s="345">
        <v>56.2</v>
      </c>
      <c r="H263" s="345">
        <v>47.6</v>
      </c>
      <c r="I263" s="345">
        <v>50</v>
      </c>
      <c r="J263" s="345">
        <v>45.3</v>
      </c>
      <c r="K263" s="345">
        <v>45.9</v>
      </c>
      <c r="L263" s="345">
        <v>44.2</v>
      </c>
      <c r="M263" s="47"/>
      <c r="N263" s="345">
        <v>128</v>
      </c>
      <c r="O263" s="345">
        <v>77.099999999999994</v>
      </c>
      <c r="P263" s="345">
        <v>76</v>
      </c>
      <c r="Q263" s="345">
        <v>78.2</v>
      </c>
      <c r="R263" s="345">
        <v>74.5</v>
      </c>
      <c r="S263" s="345">
        <v>74.5</v>
      </c>
      <c r="T263" s="345">
        <v>65.900000000000006</v>
      </c>
      <c r="U263" s="345">
        <v>77.7</v>
      </c>
      <c r="V263" s="345">
        <v>63.6</v>
      </c>
      <c r="W263" s="345">
        <v>81.3</v>
      </c>
      <c r="X263" s="345"/>
      <c r="Y263" s="47"/>
      <c r="Z263" s="345">
        <v>256</v>
      </c>
      <c r="AA263" s="345">
        <v>162</v>
      </c>
      <c r="AB263" s="345">
        <v>161</v>
      </c>
      <c r="AC263" s="345">
        <v>152</v>
      </c>
      <c r="AD263" s="345">
        <v>177</v>
      </c>
      <c r="AE263" s="345">
        <v>146</v>
      </c>
      <c r="AF263" s="345">
        <v>124</v>
      </c>
      <c r="AG263" s="345">
        <v>125</v>
      </c>
      <c r="AH263" s="345">
        <v>170</v>
      </c>
      <c r="AI263" s="345">
        <v>154</v>
      </c>
      <c r="AJ263" s="345">
        <v>157</v>
      </c>
      <c r="AK263" s="47"/>
      <c r="AL263" s="345">
        <v>512</v>
      </c>
      <c r="AM263" s="345">
        <v>285</v>
      </c>
      <c r="AN263" s="345">
        <v>275</v>
      </c>
      <c r="AO263" s="345"/>
      <c r="AP263" s="345">
        <v>251</v>
      </c>
      <c r="AQ263" s="345">
        <v>364</v>
      </c>
      <c r="AR263" s="345">
        <v>288</v>
      </c>
      <c r="AS263" s="345">
        <v>296</v>
      </c>
      <c r="AT263" s="345">
        <v>373</v>
      </c>
      <c r="AU263" s="345">
        <v>266</v>
      </c>
      <c r="AV263" s="345">
        <v>280</v>
      </c>
      <c r="AW263" s="47"/>
      <c r="AX263" s="345">
        <v>1024</v>
      </c>
      <c r="AY263" s="345">
        <v>537</v>
      </c>
      <c r="AZ263" s="345">
        <v>597</v>
      </c>
      <c r="BA263" s="345">
        <v>680</v>
      </c>
      <c r="BB263" s="345">
        <v>641</v>
      </c>
      <c r="BC263" s="345">
        <v>735</v>
      </c>
      <c r="BD263" s="345">
        <v>567</v>
      </c>
      <c r="BE263" s="345">
        <v>511</v>
      </c>
      <c r="BF263" s="345">
        <v>707</v>
      </c>
      <c r="BG263" s="345">
        <v>594</v>
      </c>
      <c r="BH263" s="345">
        <v>602</v>
      </c>
    </row>
    <row r="264" spans="1:60" x14ac:dyDescent="0.2">
      <c r="A264" s="55">
        <v>1</v>
      </c>
      <c r="B264" s="55">
        <v>100</v>
      </c>
      <c r="C264" s="55">
        <v>100</v>
      </c>
      <c r="D264" s="55">
        <v>100</v>
      </c>
      <c r="E264" s="55">
        <v>100</v>
      </c>
      <c r="F264" s="55">
        <v>100</v>
      </c>
      <c r="G264" s="55">
        <v>100</v>
      </c>
      <c r="H264" s="55">
        <v>100</v>
      </c>
      <c r="I264" s="55">
        <v>100</v>
      </c>
      <c r="J264" s="55">
        <v>100</v>
      </c>
      <c r="K264" s="55">
        <v>100</v>
      </c>
      <c r="L264" s="55">
        <v>100</v>
      </c>
      <c r="M264" s="54"/>
      <c r="N264" s="55">
        <v>300</v>
      </c>
      <c r="O264" s="55">
        <v>300</v>
      </c>
      <c r="P264" s="55">
        <v>300</v>
      </c>
      <c r="Q264" s="55">
        <v>300</v>
      </c>
      <c r="R264" s="55">
        <v>300</v>
      </c>
      <c r="S264" s="55">
        <v>300</v>
      </c>
      <c r="T264" s="55">
        <v>300</v>
      </c>
      <c r="U264" s="55">
        <v>300</v>
      </c>
      <c r="V264" s="55">
        <v>300</v>
      </c>
      <c r="W264" s="55">
        <v>300</v>
      </c>
      <c r="X264" s="55">
        <v>300</v>
      </c>
      <c r="Y264" s="54"/>
      <c r="Z264" s="55">
        <v>500</v>
      </c>
      <c r="AA264" s="55">
        <v>500</v>
      </c>
      <c r="AB264" s="55">
        <v>500</v>
      </c>
      <c r="AC264" s="55">
        <v>500</v>
      </c>
      <c r="AD264" s="55">
        <v>500</v>
      </c>
      <c r="AE264" s="55">
        <v>500</v>
      </c>
      <c r="AF264" s="55">
        <v>500</v>
      </c>
      <c r="AG264" s="55">
        <v>500</v>
      </c>
      <c r="AH264" s="55">
        <v>500</v>
      </c>
      <c r="AI264" s="55">
        <v>500</v>
      </c>
      <c r="AJ264" s="55">
        <v>500</v>
      </c>
      <c r="AK264" s="54"/>
      <c r="AL264" s="55">
        <v>700</v>
      </c>
      <c r="AM264" s="55">
        <v>700</v>
      </c>
      <c r="AN264" s="55">
        <v>700</v>
      </c>
      <c r="AO264" s="55">
        <v>700</v>
      </c>
      <c r="AP264" s="55">
        <v>700</v>
      </c>
      <c r="AQ264" s="55">
        <v>700</v>
      </c>
      <c r="AR264" s="55">
        <v>700</v>
      </c>
      <c r="AS264" s="55">
        <v>700</v>
      </c>
      <c r="AT264" s="55">
        <v>700</v>
      </c>
      <c r="AU264" s="55">
        <v>700</v>
      </c>
      <c r="AV264" s="55">
        <v>700</v>
      </c>
      <c r="AW264" s="54"/>
      <c r="AX264" s="55">
        <v>900</v>
      </c>
      <c r="AY264" s="55">
        <v>966</v>
      </c>
      <c r="AZ264" s="55">
        <v>891</v>
      </c>
      <c r="BA264" s="55">
        <v>900</v>
      </c>
      <c r="BB264" s="55">
        <v>900</v>
      </c>
      <c r="BC264" s="55">
        <v>900</v>
      </c>
      <c r="BD264" s="55">
        <v>900</v>
      </c>
      <c r="BE264" s="55">
        <v>900</v>
      </c>
      <c r="BF264" s="55">
        <v>900</v>
      </c>
      <c r="BG264" s="55">
        <v>900</v>
      </c>
      <c r="BH264" s="55">
        <v>900</v>
      </c>
    </row>
    <row r="265" spans="1:60" hidden="1" x14ac:dyDescent="0.2">
      <c r="A265" s="55">
        <v>2</v>
      </c>
      <c r="B265" s="55">
        <v>100</v>
      </c>
      <c r="C265" s="55">
        <v>100</v>
      </c>
      <c r="D265" s="55">
        <v>100</v>
      </c>
      <c r="E265" s="55">
        <v>100</v>
      </c>
      <c r="F265" s="55">
        <v>100</v>
      </c>
      <c r="G265" s="55">
        <v>100</v>
      </c>
      <c r="H265" s="55">
        <v>100</v>
      </c>
      <c r="I265" s="55">
        <v>100</v>
      </c>
      <c r="J265" s="55">
        <v>100</v>
      </c>
      <c r="K265" s="55">
        <v>100</v>
      </c>
      <c r="L265" s="55">
        <v>100</v>
      </c>
      <c r="M265" s="54"/>
      <c r="N265" s="55">
        <v>300</v>
      </c>
      <c r="O265" s="55">
        <v>300</v>
      </c>
      <c r="P265" s="55">
        <v>300</v>
      </c>
      <c r="Q265" s="55">
        <v>300</v>
      </c>
      <c r="R265" s="55">
        <v>300</v>
      </c>
      <c r="S265" s="55">
        <v>300</v>
      </c>
      <c r="T265" s="55">
        <v>300</v>
      </c>
      <c r="U265" s="55">
        <v>300</v>
      </c>
      <c r="V265" s="55">
        <v>300</v>
      </c>
      <c r="W265" s="55">
        <v>300</v>
      </c>
      <c r="X265" s="55">
        <v>300</v>
      </c>
      <c r="Y265" s="54"/>
      <c r="Z265" s="55">
        <v>500</v>
      </c>
      <c r="AA265" s="55">
        <v>500</v>
      </c>
      <c r="AB265" s="55">
        <v>500</v>
      </c>
      <c r="AC265" s="55">
        <v>500</v>
      </c>
      <c r="AD265" s="55">
        <v>500</v>
      </c>
      <c r="AE265" s="55">
        <v>500</v>
      </c>
      <c r="AF265" s="55">
        <v>500</v>
      </c>
      <c r="AG265" s="55">
        <v>500</v>
      </c>
      <c r="AH265" s="55">
        <v>500</v>
      </c>
      <c r="AI265" s="55">
        <v>500</v>
      </c>
      <c r="AJ265" s="55">
        <v>500</v>
      </c>
      <c r="AK265" s="54"/>
      <c r="AL265" s="55">
        <v>700</v>
      </c>
      <c r="AM265" s="55">
        <v>700</v>
      </c>
      <c r="AN265" s="55">
        <v>700</v>
      </c>
      <c r="AO265" s="55">
        <v>700</v>
      </c>
      <c r="AP265" s="55">
        <v>700</v>
      </c>
      <c r="AQ265" s="55">
        <v>700</v>
      </c>
      <c r="AR265" s="55">
        <v>700</v>
      </c>
      <c r="AS265" s="55">
        <v>700</v>
      </c>
      <c r="AT265" s="55">
        <v>700</v>
      </c>
      <c r="AU265" s="55">
        <v>700</v>
      </c>
      <c r="AV265" s="55">
        <v>700</v>
      </c>
      <c r="AW265" s="54"/>
      <c r="AX265" s="55">
        <v>900</v>
      </c>
      <c r="AY265" s="55">
        <v>808</v>
      </c>
      <c r="AZ265" s="55">
        <v>884</v>
      </c>
      <c r="BA265" s="55">
        <v>900</v>
      </c>
      <c r="BB265" s="55">
        <v>900</v>
      </c>
      <c r="BC265" s="55">
        <v>844</v>
      </c>
      <c r="BD265" s="55">
        <v>900</v>
      </c>
      <c r="BE265" s="55">
        <v>900</v>
      </c>
      <c r="BF265" s="55">
        <v>808</v>
      </c>
      <c r="BG265" s="55">
        <v>900</v>
      </c>
      <c r="BH265" s="55">
        <v>900</v>
      </c>
    </row>
    <row r="266" spans="1:60" ht="14" hidden="1" customHeight="1" x14ac:dyDescent="0.2">
      <c r="A266" s="55">
        <v>3</v>
      </c>
      <c r="B266" s="55">
        <v>100</v>
      </c>
      <c r="C266" s="55">
        <v>100</v>
      </c>
      <c r="D266" s="55">
        <v>100</v>
      </c>
      <c r="E266" s="55">
        <v>100</v>
      </c>
      <c r="F266" s="55">
        <v>100</v>
      </c>
      <c r="G266" s="55">
        <v>100</v>
      </c>
      <c r="H266" s="55">
        <v>100</v>
      </c>
      <c r="I266" s="55">
        <v>100</v>
      </c>
      <c r="J266" s="55">
        <v>100</v>
      </c>
      <c r="K266" s="55">
        <v>100</v>
      </c>
      <c r="L266" s="55">
        <v>100</v>
      </c>
      <c r="M266" s="54"/>
      <c r="N266" s="55">
        <v>300</v>
      </c>
      <c r="O266" s="55">
        <v>300</v>
      </c>
      <c r="P266" s="55">
        <v>300</v>
      </c>
      <c r="Q266" s="55">
        <v>300</v>
      </c>
      <c r="R266" s="55">
        <v>300</v>
      </c>
      <c r="S266" s="55">
        <v>300</v>
      </c>
      <c r="T266" s="55">
        <v>300</v>
      </c>
      <c r="U266" s="55">
        <v>300</v>
      </c>
      <c r="V266" s="55">
        <v>300</v>
      </c>
      <c r="W266" s="55">
        <v>300</v>
      </c>
      <c r="X266" s="55">
        <v>300</v>
      </c>
      <c r="Y266" s="54"/>
      <c r="Z266" s="55">
        <v>500</v>
      </c>
      <c r="AA266" s="55">
        <v>500</v>
      </c>
      <c r="AB266" s="55">
        <v>500</v>
      </c>
      <c r="AC266" s="55">
        <v>500</v>
      </c>
      <c r="AD266" s="55">
        <v>500</v>
      </c>
      <c r="AE266" s="55">
        <v>500</v>
      </c>
      <c r="AF266" s="55">
        <v>500</v>
      </c>
      <c r="AG266" s="55">
        <v>500</v>
      </c>
      <c r="AH266" s="55">
        <v>500</v>
      </c>
      <c r="AI266" s="55">
        <v>500</v>
      </c>
      <c r="AJ266" s="55">
        <v>500</v>
      </c>
      <c r="AK266" s="54"/>
      <c r="AL266" s="55">
        <v>700</v>
      </c>
      <c r="AM266" s="55">
        <v>700</v>
      </c>
      <c r="AN266" s="55">
        <v>700</v>
      </c>
      <c r="AO266" s="55">
        <v>700</v>
      </c>
      <c r="AP266" s="55">
        <v>700</v>
      </c>
      <c r="AQ266" s="55">
        <v>700</v>
      </c>
      <c r="AR266" s="55">
        <v>700</v>
      </c>
      <c r="AS266" s="55">
        <v>700</v>
      </c>
      <c r="AT266" s="55">
        <v>700</v>
      </c>
      <c r="AU266" s="55">
        <v>700</v>
      </c>
      <c r="AV266" s="55">
        <v>700</v>
      </c>
      <c r="AW266" s="54"/>
      <c r="AX266" s="55">
        <v>900</v>
      </c>
      <c r="AY266" s="55">
        <v>864</v>
      </c>
      <c r="AZ266" s="55">
        <v>941</v>
      </c>
      <c r="BA266" s="55">
        <v>900</v>
      </c>
      <c r="BB266" s="55">
        <v>900</v>
      </c>
      <c r="BC266" s="55">
        <v>956</v>
      </c>
      <c r="BD266" s="55">
        <v>880</v>
      </c>
      <c r="BE266" s="55">
        <v>900</v>
      </c>
      <c r="BF266" s="55">
        <v>855</v>
      </c>
      <c r="BG266" s="55">
        <v>900</v>
      </c>
      <c r="BH266" s="55">
        <v>900</v>
      </c>
    </row>
    <row r="267" spans="1:60" ht="14" hidden="1" customHeight="1" x14ac:dyDescent="0.2">
      <c r="A267" s="55">
        <v>4</v>
      </c>
      <c r="B267" s="55">
        <v>100</v>
      </c>
      <c r="C267" s="55">
        <v>100</v>
      </c>
      <c r="D267" s="55">
        <v>100</v>
      </c>
      <c r="E267" s="55">
        <v>100</v>
      </c>
      <c r="F267" s="55">
        <v>100</v>
      </c>
      <c r="G267" s="55">
        <v>100</v>
      </c>
      <c r="H267" s="55">
        <v>100</v>
      </c>
      <c r="I267" s="55">
        <v>100</v>
      </c>
      <c r="J267" s="55">
        <v>100</v>
      </c>
      <c r="K267" s="55">
        <v>100</v>
      </c>
      <c r="L267" s="55">
        <v>100</v>
      </c>
      <c r="M267" s="54"/>
      <c r="N267" s="55">
        <v>300</v>
      </c>
      <c r="O267" s="55">
        <v>300</v>
      </c>
      <c r="P267" s="55">
        <v>300</v>
      </c>
      <c r="Q267" s="55">
        <v>300</v>
      </c>
      <c r="R267" s="55">
        <v>300</v>
      </c>
      <c r="S267" s="55">
        <v>300</v>
      </c>
      <c r="T267" s="55">
        <v>300</v>
      </c>
      <c r="U267" s="55">
        <v>300</v>
      </c>
      <c r="V267" s="55">
        <v>300</v>
      </c>
      <c r="W267" s="55">
        <v>300</v>
      </c>
      <c r="X267" s="55">
        <v>300</v>
      </c>
      <c r="Y267" s="54"/>
      <c r="Z267" s="55">
        <v>500</v>
      </c>
      <c r="AA267" s="55">
        <v>500</v>
      </c>
      <c r="AB267" s="55">
        <v>500</v>
      </c>
      <c r="AC267" s="55">
        <v>500</v>
      </c>
      <c r="AD267" s="55">
        <v>500</v>
      </c>
      <c r="AE267" s="55">
        <v>500</v>
      </c>
      <c r="AF267" s="55">
        <v>500</v>
      </c>
      <c r="AG267" s="55">
        <v>500</v>
      </c>
      <c r="AH267" s="55">
        <v>500</v>
      </c>
      <c r="AI267" s="55">
        <v>500</v>
      </c>
      <c r="AJ267" s="55">
        <v>500</v>
      </c>
      <c r="AK267" s="54"/>
      <c r="AL267" s="55">
        <v>700</v>
      </c>
      <c r="AM267" s="55">
        <v>700</v>
      </c>
      <c r="AN267" s="55">
        <v>700</v>
      </c>
      <c r="AO267" s="55">
        <v>700</v>
      </c>
      <c r="AP267" s="55">
        <v>693</v>
      </c>
      <c r="AQ267" s="55">
        <v>700</v>
      </c>
      <c r="AR267" s="55">
        <v>700</v>
      </c>
      <c r="AS267" s="55">
        <v>700</v>
      </c>
      <c r="AT267" s="55">
        <v>700</v>
      </c>
      <c r="AU267" s="55">
        <v>700</v>
      </c>
      <c r="AV267" s="55">
        <v>700</v>
      </c>
      <c r="AW267" s="54"/>
      <c r="AX267" s="55">
        <v>891</v>
      </c>
      <c r="AY267" s="55">
        <v>928</v>
      </c>
      <c r="AZ267" s="55">
        <v>900</v>
      </c>
      <c r="BA267" s="55">
        <v>900</v>
      </c>
      <c r="BB267" s="55">
        <v>900</v>
      </c>
      <c r="BC267" s="55">
        <v>900</v>
      </c>
      <c r="BD267" s="55">
        <v>678</v>
      </c>
      <c r="BE267" s="55">
        <v>900</v>
      </c>
      <c r="BF267" s="55">
        <v>1014</v>
      </c>
      <c r="BG267" s="55">
        <v>900</v>
      </c>
      <c r="BH267" s="55">
        <v>900</v>
      </c>
    </row>
    <row r="268" spans="1:60" ht="14" hidden="1" customHeight="1" x14ac:dyDescent="0.2">
      <c r="A268" s="55">
        <v>5</v>
      </c>
      <c r="B268" s="55">
        <v>100</v>
      </c>
      <c r="C268" s="55">
        <v>100</v>
      </c>
      <c r="D268" s="55">
        <v>100</v>
      </c>
      <c r="E268" s="55">
        <v>100</v>
      </c>
      <c r="F268" s="55">
        <v>100</v>
      </c>
      <c r="G268" s="55">
        <v>100</v>
      </c>
      <c r="H268" s="55">
        <v>100</v>
      </c>
      <c r="I268" s="55">
        <v>100</v>
      </c>
      <c r="J268" s="55">
        <v>100</v>
      </c>
      <c r="K268" s="55">
        <v>100</v>
      </c>
      <c r="L268" s="55">
        <v>100</v>
      </c>
      <c r="M268" s="54"/>
      <c r="N268" s="55">
        <v>300</v>
      </c>
      <c r="O268" s="55">
        <v>300</v>
      </c>
      <c r="P268" s="55">
        <v>300</v>
      </c>
      <c r="Q268" s="55">
        <v>300</v>
      </c>
      <c r="R268" s="55">
        <v>300</v>
      </c>
      <c r="S268" s="55">
        <v>300</v>
      </c>
      <c r="T268" s="55">
        <v>300</v>
      </c>
      <c r="U268" s="55">
        <v>300</v>
      </c>
      <c r="V268" s="55">
        <v>300</v>
      </c>
      <c r="W268" s="55">
        <v>300</v>
      </c>
      <c r="X268" s="55">
        <v>300</v>
      </c>
      <c r="Y268" s="54"/>
      <c r="Z268" s="55">
        <v>500</v>
      </c>
      <c r="AA268" s="55">
        <v>500</v>
      </c>
      <c r="AB268" s="55">
        <v>500</v>
      </c>
      <c r="AC268" s="55">
        <v>500</v>
      </c>
      <c r="AD268" s="55">
        <v>500</v>
      </c>
      <c r="AE268" s="55">
        <v>500</v>
      </c>
      <c r="AF268" s="55">
        <v>500</v>
      </c>
      <c r="AG268" s="55">
        <v>500</v>
      </c>
      <c r="AH268" s="55">
        <v>500</v>
      </c>
      <c r="AI268" s="55">
        <v>500</v>
      </c>
      <c r="AJ268" s="55">
        <v>500</v>
      </c>
      <c r="AK268" s="54"/>
      <c r="AL268" s="55">
        <v>700</v>
      </c>
      <c r="AM268" s="55">
        <v>700</v>
      </c>
      <c r="AN268" s="55">
        <v>700</v>
      </c>
      <c r="AO268" s="55">
        <v>700</v>
      </c>
      <c r="AP268" s="55">
        <v>707</v>
      </c>
      <c r="AQ268" s="55">
        <v>700</v>
      </c>
      <c r="AR268" s="55">
        <v>700</v>
      </c>
      <c r="AS268" s="55">
        <v>700</v>
      </c>
      <c r="AT268" s="55">
        <v>700</v>
      </c>
      <c r="AU268" s="55">
        <v>700</v>
      </c>
      <c r="AV268" s="55">
        <v>700</v>
      </c>
      <c r="AW268" s="54"/>
      <c r="AX268" s="55">
        <v>850</v>
      </c>
      <c r="AY268" s="55">
        <v>1019</v>
      </c>
      <c r="AZ268" s="55">
        <v>863</v>
      </c>
      <c r="BA268" s="55">
        <v>900</v>
      </c>
      <c r="BB268" s="55">
        <v>900</v>
      </c>
      <c r="BC268" s="55">
        <v>900</v>
      </c>
      <c r="BD268" s="55">
        <v>673</v>
      </c>
      <c r="BE268" s="55">
        <v>900</v>
      </c>
      <c r="BF268" s="55">
        <v>903</v>
      </c>
      <c r="BG268" s="55">
        <v>900</v>
      </c>
      <c r="BH268" s="55">
        <v>900</v>
      </c>
    </row>
    <row r="269" spans="1:60" ht="14" hidden="1" customHeight="1" x14ac:dyDescent="0.2">
      <c r="A269" s="55">
        <v>6</v>
      </c>
      <c r="B269" s="55">
        <v>100</v>
      </c>
      <c r="C269" s="55">
        <v>100</v>
      </c>
      <c r="D269" s="55">
        <v>100</v>
      </c>
      <c r="E269" s="55">
        <v>100</v>
      </c>
      <c r="F269" s="55">
        <v>100</v>
      </c>
      <c r="G269" s="55">
        <v>100</v>
      </c>
      <c r="H269" s="55">
        <v>100</v>
      </c>
      <c r="I269" s="55">
        <v>100</v>
      </c>
      <c r="J269" s="55">
        <v>100</v>
      </c>
      <c r="K269" s="55">
        <v>100</v>
      </c>
      <c r="L269" s="55">
        <v>100</v>
      </c>
      <c r="M269" s="54"/>
      <c r="N269" s="55">
        <v>300</v>
      </c>
      <c r="O269" s="55">
        <v>300</v>
      </c>
      <c r="P269" s="55">
        <v>300</v>
      </c>
      <c r="Q269" s="55">
        <v>300</v>
      </c>
      <c r="R269" s="55">
        <v>300</v>
      </c>
      <c r="S269" s="55">
        <v>300</v>
      </c>
      <c r="T269" s="55">
        <v>300</v>
      </c>
      <c r="U269" s="55">
        <v>300</v>
      </c>
      <c r="V269" s="55">
        <v>300</v>
      </c>
      <c r="W269" s="55">
        <v>300</v>
      </c>
      <c r="X269" s="55">
        <v>300</v>
      </c>
      <c r="Y269" s="54"/>
      <c r="Z269" s="55">
        <v>500</v>
      </c>
      <c r="AA269" s="55">
        <v>500</v>
      </c>
      <c r="AB269" s="55">
        <v>500</v>
      </c>
      <c r="AC269" s="55">
        <v>500</v>
      </c>
      <c r="AD269" s="55">
        <v>500</v>
      </c>
      <c r="AE269" s="55">
        <v>500</v>
      </c>
      <c r="AF269" s="55">
        <v>500</v>
      </c>
      <c r="AG269" s="55">
        <v>500</v>
      </c>
      <c r="AH269" s="55">
        <v>500</v>
      </c>
      <c r="AI269" s="55">
        <v>500</v>
      </c>
      <c r="AJ269" s="55">
        <v>500</v>
      </c>
      <c r="AK269" s="54"/>
      <c r="AL269" s="55">
        <v>700</v>
      </c>
      <c r="AM269" s="55">
        <v>700</v>
      </c>
      <c r="AN269" s="55">
        <v>700</v>
      </c>
      <c r="AO269" s="55">
        <v>698</v>
      </c>
      <c r="AP269" s="55">
        <v>700</v>
      </c>
      <c r="AQ269" s="55">
        <v>681</v>
      </c>
      <c r="AR269" s="55">
        <v>700</v>
      </c>
      <c r="AS269" s="55">
        <v>700</v>
      </c>
      <c r="AT269" s="55">
        <v>700</v>
      </c>
      <c r="AU269" s="55">
        <v>700</v>
      </c>
      <c r="AV269" s="55">
        <v>700</v>
      </c>
      <c r="AW269" s="54"/>
      <c r="AX269" s="55">
        <v>912</v>
      </c>
      <c r="AY269" s="55">
        <v>925</v>
      </c>
      <c r="AZ269" s="55">
        <v>816</v>
      </c>
      <c r="BA269" s="55">
        <v>900</v>
      </c>
      <c r="BB269" s="55">
        <v>900</v>
      </c>
      <c r="BC269" s="55">
        <v>893</v>
      </c>
      <c r="BD269" s="55">
        <v>694</v>
      </c>
      <c r="BE269" s="55">
        <v>900</v>
      </c>
      <c r="BF269" s="55">
        <v>920</v>
      </c>
      <c r="BG269" s="55">
        <v>900</v>
      </c>
      <c r="BH269" s="55">
        <v>900</v>
      </c>
    </row>
    <row r="270" spans="1:60" ht="14" hidden="1" customHeight="1" x14ac:dyDescent="0.2">
      <c r="A270" s="55">
        <v>7</v>
      </c>
      <c r="B270" s="55">
        <v>100</v>
      </c>
      <c r="C270" s="55">
        <v>100</v>
      </c>
      <c r="D270" s="55">
        <v>100</v>
      </c>
      <c r="E270" s="55">
        <v>100</v>
      </c>
      <c r="F270" s="55">
        <v>100</v>
      </c>
      <c r="G270" s="55">
        <v>100</v>
      </c>
      <c r="H270" s="55">
        <v>100</v>
      </c>
      <c r="I270" s="55">
        <v>100</v>
      </c>
      <c r="J270" s="55">
        <v>100</v>
      </c>
      <c r="K270" s="55">
        <v>100</v>
      </c>
      <c r="L270" s="55">
        <v>100</v>
      </c>
      <c r="M270" s="54"/>
      <c r="N270" s="55">
        <v>300</v>
      </c>
      <c r="O270" s="55">
        <v>300</v>
      </c>
      <c r="P270" s="55">
        <v>300</v>
      </c>
      <c r="Q270" s="55">
        <v>300</v>
      </c>
      <c r="R270" s="55">
        <v>300</v>
      </c>
      <c r="S270" s="55">
        <v>300</v>
      </c>
      <c r="T270" s="55">
        <v>300</v>
      </c>
      <c r="U270" s="55">
        <v>300</v>
      </c>
      <c r="V270" s="55">
        <v>300</v>
      </c>
      <c r="W270" s="55">
        <v>300</v>
      </c>
      <c r="X270" s="55">
        <v>300</v>
      </c>
      <c r="Y270" s="54"/>
      <c r="Z270" s="55">
        <v>500</v>
      </c>
      <c r="AA270" s="55">
        <v>500</v>
      </c>
      <c r="AB270" s="55">
        <v>500</v>
      </c>
      <c r="AC270" s="55">
        <v>500</v>
      </c>
      <c r="AD270" s="55">
        <v>500</v>
      </c>
      <c r="AE270" s="55">
        <v>500</v>
      </c>
      <c r="AF270" s="55">
        <v>500</v>
      </c>
      <c r="AG270" s="55">
        <v>500</v>
      </c>
      <c r="AH270" s="55">
        <v>500</v>
      </c>
      <c r="AI270" s="55">
        <v>500</v>
      </c>
      <c r="AJ270" s="55">
        <v>500</v>
      </c>
      <c r="AK270" s="54"/>
      <c r="AL270" s="55">
        <v>700</v>
      </c>
      <c r="AM270" s="55">
        <v>700</v>
      </c>
      <c r="AN270" s="55">
        <v>700</v>
      </c>
      <c r="AO270" s="55">
        <v>685</v>
      </c>
      <c r="AP270" s="55">
        <v>700</v>
      </c>
      <c r="AQ270" s="55">
        <v>711</v>
      </c>
      <c r="AR270" s="55">
        <v>700</v>
      </c>
      <c r="AS270" s="55">
        <v>700</v>
      </c>
      <c r="AT270" s="55">
        <v>700</v>
      </c>
      <c r="AU270" s="55">
        <v>700</v>
      </c>
      <c r="AV270" s="55">
        <v>700</v>
      </c>
      <c r="AW270" s="54"/>
      <c r="AX270" s="55">
        <v>948</v>
      </c>
      <c r="AY270" s="55">
        <v>888</v>
      </c>
      <c r="AZ270" s="55">
        <v>887</v>
      </c>
      <c r="BA270" s="55">
        <v>900</v>
      </c>
      <c r="BB270" s="55">
        <v>900</v>
      </c>
      <c r="BC270" s="55">
        <v>907</v>
      </c>
      <c r="BD270" s="55">
        <v>667</v>
      </c>
      <c r="BE270" s="55">
        <v>900</v>
      </c>
      <c r="BF270" s="55">
        <v>900</v>
      </c>
      <c r="BG270" s="55">
        <v>900</v>
      </c>
      <c r="BH270" s="55">
        <v>900</v>
      </c>
    </row>
    <row r="271" spans="1:60" ht="14" hidden="1" customHeight="1" x14ac:dyDescent="0.2">
      <c r="A271" s="55">
        <v>8</v>
      </c>
      <c r="B271" s="55">
        <v>100</v>
      </c>
      <c r="C271" s="55">
        <v>100</v>
      </c>
      <c r="D271" s="55">
        <v>100</v>
      </c>
      <c r="E271" s="55">
        <v>100</v>
      </c>
      <c r="F271" s="55">
        <v>100</v>
      </c>
      <c r="G271" s="55">
        <v>100</v>
      </c>
      <c r="H271" s="55">
        <v>100</v>
      </c>
      <c r="I271" s="55">
        <v>100</v>
      </c>
      <c r="J271" s="55">
        <v>100</v>
      </c>
      <c r="K271" s="55">
        <v>100</v>
      </c>
      <c r="L271" s="55">
        <v>100</v>
      </c>
      <c r="M271" s="54"/>
      <c r="N271" s="55">
        <v>300</v>
      </c>
      <c r="O271" s="55">
        <v>300</v>
      </c>
      <c r="P271" s="55">
        <v>300</v>
      </c>
      <c r="Q271" s="55">
        <v>300</v>
      </c>
      <c r="R271" s="55">
        <v>300</v>
      </c>
      <c r="S271" s="55">
        <v>300</v>
      </c>
      <c r="T271" s="55">
        <v>300</v>
      </c>
      <c r="U271" s="55">
        <v>300</v>
      </c>
      <c r="V271" s="55">
        <v>300</v>
      </c>
      <c r="W271" s="55">
        <v>300</v>
      </c>
      <c r="X271" s="55">
        <v>300</v>
      </c>
      <c r="Y271" s="54"/>
      <c r="Z271" s="55">
        <v>500</v>
      </c>
      <c r="AA271" s="55">
        <v>500</v>
      </c>
      <c r="AB271" s="55">
        <v>500</v>
      </c>
      <c r="AC271" s="55">
        <v>500</v>
      </c>
      <c r="AD271" s="55">
        <v>500</v>
      </c>
      <c r="AE271" s="55">
        <v>500</v>
      </c>
      <c r="AF271" s="55">
        <v>500</v>
      </c>
      <c r="AG271" s="55">
        <v>500</v>
      </c>
      <c r="AH271" s="55">
        <v>500</v>
      </c>
      <c r="AI271" s="55">
        <v>500</v>
      </c>
      <c r="AJ271" s="55">
        <v>500</v>
      </c>
      <c r="AK271" s="54"/>
      <c r="AL271" s="55">
        <v>694</v>
      </c>
      <c r="AM271" s="55">
        <v>700</v>
      </c>
      <c r="AN271" s="55">
        <v>700</v>
      </c>
      <c r="AO271" s="55">
        <v>717</v>
      </c>
      <c r="AP271" s="55">
        <v>693</v>
      </c>
      <c r="AQ271" s="55">
        <v>708</v>
      </c>
      <c r="AR271" s="55">
        <v>700</v>
      </c>
      <c r="AS271" s="55">
        <v>700</v>
      </c>
      <c r="AT271" s="55">
        <v>700</v>
      </c>
      <c r="AU271" s="55">
        <v>700</v>
      </c>
      <c r="AV271" s="55">
        <v>700</v>
      </c>
      <c r="AW271" s="54"/>
      <c r="AX271" s="55">
        <v>865</v>
      </c>
      <c r="AY271" s="55">
        <v>907</v>
      </c>
      <c r="AZ271" s="55">
        <v>902</v>
      </c>
      <c r="BA271" s="55">
        <v>900</v>
      </c>
      <c r="BB271" s="55">
        <v>857</v>
      </c>
      <c r="BC271" s="55">
        <v>900</v>
      </c>
      <c r="BD271" s="55">
        <v>847</v>
      </c>
      <c r="BE271" s="55">
        <v>900</v>
      </c>
      <c r="BF271" s="55">
        <v>861</v>
      </c>
      <c r="BG271" s="55">
        <v>900</v>
      </c>
      <c r="BH271" s="55">
        <v>900</v>
      </c>
    </row>
    <row r="272" spans="1:60" ht="14" hidden="1" customHeight="1" x14ac:dyDescent="0.2">
      <c r="A272" s="55">
        <v>9</v>
      </c>
      <c r="B272" s="55">
        <v>100</v>
      </c>
      <c r="C272" s="55">
        <v>100</v>
      </c>
      <c r="D272" s="55">
        <v>100</v>
      </c>
      <c r="E272" s="55">
        <v>100</v>
      </c>
      <c r="F272" s="55">
        <v>100</v>
      </c>
      <c r="G272" s="55">
        <v>100</v>
      </c>
      <c r="H272" s="55">
        <v>100</v>
      </c>
      <c r="I272" s="55">
        <v>100</v>
      </c>
      <c r="J272" s="55">
        <v>100</v>
      </c>
      <c r="K272" s="55">
        <v>100</v>
      </c>
      <c r="L272" s="55">
        <v>100</v>
      </c>
      <c r="M272" s="54"/>
      <c r="N272" s="55">
        <v>300</v>
      </c>
      <c r="O272" s="55">
        <v>300</v>
      </c>
      <c r="P272" s="55">
        <v>300</v>
      </c>
      <c r="Q272" s="55">
        <v>300</v>
      </c>
      <c r="R272" s="55">
        <v>300</v>
      </c>
      <c r="S272" s="55">
        <v>300</v>
      </c>
      <c r="T272" s="55">
        <v>300</v>
      </c>
      <c r="U272" s="55">
        <v>300</v>
      </c>
      <c r="V272" s="55">
        <v>300</v>
      </c>
      <c r="W272" s="55">
        <v>300</v>
      </c>
      <c r="X272" s="55">
        <v>300</v>
      </c>
      <c r="Y272" s="54"/>
      <c r="Z272" s="55">
        <v>500</v>
      </c>
      <c r="AA272" s="55">
        <v>500</v>
      </c>
      <c r="AB272" s="55">
        <v>500</v>
      </c>
      <c r="AC272" s="55">
        <v>500</v>
      </c>
      <c r="AD272" s="55">
        <v>500</v>
      </c>
      <c r="AE272" s="55">
        <v>500</v>
      </c>
      <c r="AF272" s="55">
        <v>500</v>
      </c>
      <c r="AG272" s="55">
        <v>500</v>
      </c>
      <c r="AH272" s="55">
        <v>500</v>
      </c>
      <c r="AI272" s="55">
        <v>500</v>
      </c>
      <c r="AJ272" s="55">
        <v>500</v>
      </c>
      <c r="AK272" s="54"/>
      <c r="AL272" s="55">
        <v>696</v>
      </c>
      <c r="AM272" s="55">
        <v>700</v>
      </c>
      <c r="AN272" s="55">
        <v>700</v>
      </c>
      <c r="AO272" s="55">
        <v>700</v>
      </c>
      <c r="AP272" s="55">
        <v>707</v>
      </c>
      <c r="AQ272" s="55">
        <v>700</v>
      </c>
      <c r="AR272" s="55">
        <v>700</v>
      </c>
      <c r="AS272" s="55">
        <v>700</v>
      </c>
      <c r="AT272" s="55">
        <v>700</v>
      </c>
      <c r="AU272" s="55">
        <v>700</v>
      </c>
      <c r="AV272" s="55">
        <v>700</v>
      </c>
      <c r="AW272" s="54"/>
      <c r="AX272" s="55">
        <v>935</v>
      </c>
      <c r="AY272" s="55">
        <v>905</v>
      </c>
      <c r="AZ272" s="55">
        <v>880</v>
      </c>
      <c r="BA272" s="55">
        <v>898</v>
      </c>
      <c r="BB272" s="55">
        <v>943</v>
      </c>
      <c r="BC272" s="55">
        <v>900</v>
      </c>
      <c r="BD272" s="55">
        <v>1027</v>
      </c>
      <c r="BE272" s="55">
        <v>900</v>
      </c>
      <c r="BF272" s="55">
        <v>939</v>
      </c>
      <c r="BG272" s="55">
        <v>900</v>
      </c>
      <c r="BH272" s="55">
        <v>900</v>
      </c>
    </row>
    <row r="273" spans="1:60" ht="14" hidden="1" customHeight="1" x14ac:dyDescent="0.2">
      <c r="A273" s="55">
        <v>10</v>
      </c>
      <c r="B273" s="55">
        <v>100</v>
      </c>
      <c r="C273" s="55">
        <v>100</v>
      </c>
      <c r="D273" s="55">
        <v>100</v>
      </c>
      <c r="E273" s="55">
        <v>100</v>
      </c>
      <c r="F273" s="55">
        <v>100</v>
      </c>
      <c r="G273" s="55">
        <v>100</v>
      </c>
      <c r="H273" s="55">
        <v>100</v>
      </c>
      <c r="I273" s="55">
        <v>100</v>
      </c>
      <c r="J273" s="55">
        <v>100</v>
      </c>
      <c r="K273" s="55">
        <v>100</v>
      </c>
      <c r="L273" s="55">
        <v>100</v>
      </c>
      <c r="M273" s="54"/>
      <c r="N273" s="55">
        <v>300</v>
      </c>
      <c r="O273" s="55">
        <v>300</v>
      </c>
      <c r="P273" s="55">
        <v>300</v>
      </c>
      <c r="Q273" s="55">
        <v>300</v>
      </c>
      <c r="R273" s="55">
        <v>300</v>
      </c>
      <c r="S273" s="55">
        <v>300</v>
      </c>
      <c r="T273" s="55">
        <v>300</v>
      </c>
      <c r="U273" s="55">
        <v>300</v>
      </c>
      <c r="V273" s="55">
        <v>300</v>
      </c>
      <c r="W273" s="55">
        <v>300</v>
      </c>
      <c r="X273" s="55">
        <v>300</v>
      </c>
      <c r="Y273" s="54"/>
      <c r="Z273" s="55">
        <v>500</v>
      </c>
      <c r="AA273" s="55">
        <v>500</v>
      </c>
      <c r="AB273" s="55">
        <v>500</v>
      </c>
      <c r="AC273" s="55">
        <v>500</v>
      </c>
      <c r="AD273" s="55">
        <v>500</v>
      </c>
      <c r="AE273" s="55">
        <v>500</v>
      </c>
      <c r="AF273" s="55">
        <v>500</v>
      </c>
      <c r="AG273" s="55">
        <v>500</v>
      </c>
      <c r="AH273" s="55">
        <v>500</v>
      </c>
      <c r="AI273" s="55">
        <v>500</v>
      </c>
      <c r="AJ273" s="55">
        <v>500</v>
      </c>
      <c r="AK273" s="54"/>
      <c r="AL273" s="55">
        <v>710</v>
      </c>
      <c r="AM273" s="55">
        <v>700</v>
      </c>
      <c r="AN273" s="55">
        <v>700</v>
      </c>
      <c r="AO273" s="55">
        <v>700</v>
      </c>
      <c r="AP273" s="55">
        <v>700</v>
      </c>
      <c r="AQ273" s="55">
        <v>700</v>
      </c>
      <c r="AR273" s="55">
        <v>700</v>
      </c>
      <c r="AS273" s="55">
        <v>700</v>
      </c>
      <c r="AT273" s="55">
        <v>691</v>
      </c>
      <c r="AU273" s="55">
        <v>700</v>
      </c>
      <c r="AV273" s="55">
        <v>700</v>
      </c>
      <c r="AW273" s="54"/>
      <c r="AX273" s="55">
        <v>900</v>
      </c>
      <c r="AY273" s="55">
        <v>899</v>
      </c>
      <c r="AZ273" s="55">
        <v>1029</v>
      </c>
      <c r="BA273" s="55">
        <v>902</v>
      </c>
      <c r="BB273" s="55">
        <v>900</v>
      </c>
      <c r="BC273" s="55">
        <v>900</v>
      </c>
      <c r="BD273" s="55">
        <v>1056</v>
      </c>
      <c r="BE273" s="55">
        <v>899</v>
      </c>
      <c r="BF273" s="55">
        <v>900</v>
      </c>
      <c r="BG273" s="55">
        <v>900</v>
      </c>
      <c r="BH273" s="55">
        <v>900</v>
      </c>
    </row>
    <row r="274" spans="1:60" ht="14" hidden="1" customHeight="1" x14ac:dyDescent="0.2">
      <c r="A274" s="55">
        <v>11</v>
      </c>
      <c r="B274" s="55">
        <v>100</v>
      </c>
      <c r="C274" s="55">
        <v>100</v>
      </c>
      <c r="D274" s="55">
        <v>100</v>
      </c>
      <c r="E274" s="55">
        <v>100</v>
      </c>
      <c r="F274" s="55">
        <v>100</v>
      </c>
      <c r="G274" s="55">
        <v>100</v>
      </c>
      <c r="H274" s="55">
        <v>100</v>
      </c>
      <c r="I274" s="55">
        <v>100</v>
      </c>
      <c r="J274" s="55">
        <v>100</v>
      </c>
      <c r="K274" s="55">
        <v>100</v>
      </c>
      <c r="L274" s="55">
        <v>100</v>
      </c>
      <c r="M274" s="54"/>
      <c r="N274" s="55">
        <v>300</v>
      </c>
      <c r="O274" s="55">
        <v>300</v>
      </c>
      <c r="P274" s="55">
        <v>300</v>
      </c>
      <c r="Q274" s="55">
        <v>300</v>
      </c>
      <c r="R274" s="55">
        <v>300</v>
      </c>
      <c r="S274" s="55">
        <v>300</v>
      </c>
      <c r="T274" s="55">
        <v>300</v>
      </c>
      <c r="U274" s="55">
        <v>300</v>
      </c>
      <c r="V274" s="55">
        <v>300</v>
      </c>
      <c r="W274" s="55">
        <v>300</v>
      </c>
      <c r="X274" s="55">
        <v>300</v>
      </c>
      <c r="Y274" s="54"/>
      <c r="Z274" s="55">
        <v>500</v>
      </c>
      <c r="AA274" s="55">
        <v>500</v>
      </c>
      <c r="AB274" s="55">
        <v>500</v>
      </c>
      <c r="AC274" s="55">
        <v>500</v>
      </c>
      <c r="AD274" s="55">
        <v>500</v>
      </c>
      <c r="AE274" s="55">
        <v>500</v>
      </c>
      <c r="AF274" s="55">
        <v>500</v>
      </c>
      <c r="AG274" s="55">
        <v>500</v>
      </c>
      <c r="AH274" s="55">
        <v>500</v>
      </c>
      <c r="AI274" s="55">
        <v>500</v>
      </c>
      <c r="AJ274" s="55">
        <v>500</v>
      </c>
      <c r="AK274" s="54"/>
      <c r="AL274" s="55">
        <v>700</v>
      </c>
      <c r="AM274" s="55">
        <v>700</v>
      </c>
      <c r="AN274" s="55">
        <v>700</v>
      </c>
      <c r="AO274" s="55">
        <v>700</v>
      </c>
      <c r="AP274" s="55">
        <v>700</v>
      </c>
      <c r="AQ274" s="55">
        <v>700</v>
      </c>
      <c r="AR274" s="55">
        <v>700</v>
      </c>
      <c r="AS274" s="55">
        <v>700</v>
      </c>
      <c r="AT274" s="55">
        <v>643</v>
      </c>
      <c r="AU274" s="55">
        <v>700</v>
      </c>
      <c r="AV274" s="55">
        <v>700</v>
      </c>
      <c r="AW274" s="54"/>
      <c r="AX274" s="55">
        <v>864</v>
      </c>
      <c r="AY274" s="55">
        <v>863</v>
      </c>
      <c r="AZ274" s="55">
        <v>923</v>
      </c>
      <c r="BA274" s="55">
        <v>900</v>
      </c>
      <c r="BB274" s="55">
        <v>880</v>
      </c>
      <c r="BC274" s="55">
        <v>900</v>
      </c>
      <c r="BD274" s="55">
        <v>1036</v>
      </c>
      <c r="BE274" s="55">
        <v>901</v>
      </c>
      <c r="BF274" s="55">
        <v>900</v>
      </c>
      <c r="BG274" s="55">
        <v>900</v>
      </c>
      <c r="BH274" s="55">
        <v>900</v>
      </c>
    </row>
    <row r="275" spans="1:60" ht="14" hidden="1" customHeight="1" x14ac:dyDescent="0.2">
      <c r="A275" s="55">
        <v>12</v>
      </c>
      <c r="B275" s="55">
        <v>100</v>
      </c>
      <c r="C275" s="55">
        <v>100</v>
      </c>
      <c r="D275" s="55">
        <v>100</v>
      </c>
      <c r="E275" s="55">
        <v>100</v>
      </c>
      <c r="F275" s="55">
        <v>100</v>
      </c>
      <c r="G275" s="55">
        <v>100</v>
      </c>
      <c r="H275" s="55">
        <v>100</v>
      </c>
      <c r="I275" s="55">
        <v>100</v>
      </c>
      <c r="J275" s="55">
        <v>100</v>
      </c>
      <c r="K275" s="55">
        <v>100</v>
      </c>
      <c r="L275" s="55">
        <v>100</v>
      </c>
      <c r="M275" s="54"/>
      <c r="N275" s="55">
        <v>300</v>
      </c>
      <c r="O275" s="55">
        <v>300</v>
      </c>
      <c r="P275" s="55">
        <v>300</v>
      </c>
      <c r="Q275" s="55">
        <v>300</v>
      </c>
      <c r="R275" s="55">
        <v>300</v>
      </c>
      <c r="S275" s="55">
        <v>300</v>
      </c>
      <c r="T275" s="55">
        <v>300</v>
      </c>
      <c r="U275" s="55">
        <v>300</v>
      </c>
      <c r="V275" s="55">
        <v>300</v>
      </c>
      <c r="W275" s="55">
        <v>300</v>
      </c>
      <c r="X275" s="55">
        <v>300</v>
      </c>
      <c r="Y275" s="54"/>
      <c r="Z275" s="55">
        <v>500</v>
      </c>
      <c r="AA275" s="55">
        <v>500</v>
      </c>
      <c r="AB275" s="55">
        <v>500</v>
      </c>
      <c r="AC275" s="55">
        <v>500</v>
      </c>
      <c r="AD275" s="55">
        <v>500</v>
      </c>
      <c r="AE275" s="55">
        <v>500</v>
      </c>
      <c r="AF275" s="55">
        <v>500</v>
      </c>
      <c r="AG275" s="55">
        <v>500</v>
      </c>
      <c r="AH275" s="55">
        <v>500</v>
      </c>
      <c r="AI275" s="55">
        <v>500</v>
      </c>
      <c r="AJ275" s="55">
        <v>500</v>
      </c>
      <c r="AK275" s="54"/>
      <c r="AL275" s="55">
        <v>700</v>
      </c>
      <c r="AM275" s="55">
        <v>700</v>
      </c>
      <c r="AN275" s="55">
        <v>700</v>
      </c>
      <c r="AO275" s="55">
        <v>700</v>
      </c>
      <c r="AP275" s="55">
        <v>700</v>
      </c>
      <c r="AQ275" s="55">
        <v>700</v>
      </c>
      <c r="AR275" s="55">
        <v>700</v>
      </c>
      <c r="AS275" s="55">
        <v>700</v>
      </c>
      <c r="AT275" s="55">
        <v>766</v>
      </c>
      <c r="AU275" s="55">
        <v>700</v>
      </c>
      <c r="AV275" s="55">
        <v>700</v>
      </c>
      <c r="AW275" s="54"/>
      <c r="AX275" s="55">
        <v>936</v>
      </c>
      <c r="AY275" s="55">
        <v>938</v>
      </c>
      <c r="AZ275" s="55">
        <v>900</v>
      </c>
      <c r="BA275" s="55">
        <v>900</v>
      </c>
      <c r="BB275" s="55">
        <v>908</v>
      </c>
      <c r="BC275" s="55">
        <v>900</v>
      </c>
      <c r="BD275" s="55">
        <v>1060</v>
      </c>
      <c r="BE275" s="55">
        <v>900</v>
      </c>
      <c r="BF275" s="55">
        <v>900</v>
      </c>
      <c r="BG275" s="55">
        <v>900</v>
      </c>
      <c r="BH275" s="55">
        <v>900</v>
      </c>
    </row>
    <row r="276" spans="1:60" ht="14" hidden="1" customHeight="1" x14ac:dyDescent="0.2">
      <c r="A276" s="55">
        <v>13</v>
      </c>
      <c r="B276" s="55">
        <v>100</v>
      </c>
      <c r="C276" s="55">
        <v>100</v>
      </c>
      <c r="D276" s="55">
        <v>100</v>
      </c>
      <c r="E276" s="55">
        <v>100</v>
      </c>
      <c r="F276" s="55">
        <v>100</v>
      </c>
      <c r="G276" s="55">
        <v>100</v>
      </c>
      <c r="H276" s="55">
        <v>100</v>
      </c>
      <c r="I276" s="55">
        <v>100</v>
      </c>
      <c r="J276" s="55">
        <v>100</v>
      </c>
      <c r="K276" s="55">
        <v>100</v>
      </c>
      <c r="L276" s="55">
        <v>100</v>
      </c>
      <c r="M276" s="54"/>
      <c r="N276" s="55">
        <v>300</v>
      </c>
      <c r="O276" s="55">
        <v>300</v>
      </c>
      <c r="P276" s="55">
        <v>300</v>
      </c>
      <c r="Q276" s="55">
        <v>300</v>
      </c>
      <c r="R276" s="55">
        <v>300</v>
      </c>
      <c r="S276" s="55">
        <v>300</v>
      </c>
      <c r="T276" s="55">
        <v>300</v>
      </c>
      <c r="U276" s="55">
        <v>300</v>
      </c>
      <c r="V276" s="55">
        <v>300</v>
      </c>
      <c r="W276" s="55">
        <v>300</v>
      </c>
      <c r="X276" s="55">
        <v>300</v>
      </c>
      <c r="Y276" s="54"/>
      <c r="Z276" s="55">
        <v>500</v>
      </c>
      <c r="AA276" s="55">
        <v>500</v>
      </c>
      <c r="AB276" s="55">
        <v>500</v>
      </c>
      <c r="AC276" s="55">
        <v>500</v>
      </c>
      <c r="AD276" s="55">
        <v>500</v>
      </c>
      <c r="AE276" s="55">
        <v>500</v>
      </c>
      <c r="AF276" s="55">
        <v>500</v>
      </c>
      <c r="AG276" s="55">
        <v>500</v>
      </c>
      <c r="AH276" s="55">
        <v>500</v>
      </c>
      <c r="AI276" s="55">
        <v>500</v>
      </c>
      <c r="AJ276" s="55">
        <v>500</v>
      </c>
      <c r="AK276" s="54"/>
      <c r="AL276" s="55">
        <v>700</v>
      </c>
      <c r="AM276" s="55">
        <v>700</v>
      </c>
      <c r="AN276" s="55">
        <v>700</v>
      </c>
      <c r="AO276" s="55">
        <v>700</v>
      </c>
      <c r="AP276" s="55">
        <v>700</v>
      </c>
      <c r="AQ276" s="55">
        <v>700</v>
      </c>
      <c r="AR276" s="55">
        <v>700</v>
      </c>
      <c r="AS276" s="55">
        <v>700</v>
      </c>
      <c r="AT276" s="55">
        <v>700</v>
      </c>
      <c r="AU276" s="55">
        <v>700</v>
      </c>
      <c r="AV276" s="55">
        <v>700</v>
      </c>
      <c r="AW276" s="54"/>
      <c r="AX276" s="55">
        <v>789</v>
      </c>
      <c r="AY276" s="55">
        <v>900</v>
      </c>
      <c r="AZ276" s="55">
        <v>900</v>
      </c>
      <c r="BA276" s="55">
        <v>875</v>
      </c>
      <c r="BB276" s="55">
        <v>912</v>
      </c>
      <c r="BC276" s="55">
        <v>900</v>
      </c>
      <c r="BD276" s="55">
        <v>1021</v>
      </c>
      <c r="BE276" s="55">
        <v>900</v>
      </c>
      <c r="BF276" s="55">
        <v>892</v>
      </c>
      <c r="BG276" s="55">
        <v>900</v>
      </c>
      <c r="BH276" s="55">
        <v>900</v>
      </c>
    </row>
    <row r="277" spans="1:60" ht="14" hidden="1" customHeight="1" x14ac:dyDescent="0.2">
      <c r="A277" s="55">
        <v>14</v>
      </c>
      <c r="B277" s="55">
        <v>100</v>
      </c>
      <c r="C277" s="55">
        <v>100</v>
      </c>
      <c r="D277" s="55">
        <v>100</v>
      </c>
      <c r="E277" s="55">
        <v>100</v>
      </c>
      <c r="F277" s="55">
        <v>100</v>
      </c>
      <c r="G277" s="55">
        <v>100</v>
      </c>
      <c r="H277" s="55">
        <v>100</v>
      </c>
      <c r="I277" s="55">
        <v>100</v>
      </c>
      <c r="J277" s="55">
        <v>100</v>
      </c>
      <c r="K277" s="55">
        <v>100</v>
      </c>
      <c r="L277" s="55">
        <v>100</v>
      </c>
      <c r="M277" s="54"/>
      <c r="N277" s="55">
        <v>300</v>
      </c>
      <c r="O277" s="55">
        <v>300</v>
      </c>
      <c r="P277" s="55">
        <v>300</v>
      </c>
      <c r="Q277" s="55">
        <v>300</v>
      </c>
      <c r="R277" s="55">
        <v>300</v>
      </c>
      <c r="S277" s="55">
        <v>300</v>
      </c>
      <c r="T277" s="55">
        <v>300</v>
      </c>
      <c r="U277" s="55">
        <v>300</v>
      </c>
      <c r="V277" s="55">
        <v>300</v>
      </c>
      <c r="W277" s="55">
        <v>300</v>
      </c>
      <c r="X277" s="55">
        <v>300</v>
      </c>
      <c r="Y277" s="54"/>
      <c r="Z277" s="55">
        <v>500</v>
      </c>
      <c r="AA277" s="55">
        <v>500</v>
      </c>
      <c r="AB277" s="55">
        <v>500</v>
      </c>
      <c r="AC277" s="55">
        <v>500</v>
      </c>
      <c r="AD277" s="55">
        <v>500</v>
      </c>
      <c r="AE277" s="55">
        <v>500</v>
      </c>
      <c r="AF277" s="55">
        <v>500</v>
      </c>
      <c r="AG277" s="55">
        <v>500</v>
      </c>
      <c r="AH277" s="55">
        <v>500</v>
      </c>
      <c r="AI277" s="55">
        <v>500</v>
      </c>
      <c r="AJ277" s="55">
        <v>500</v>
      </c>
      <c r="AK277" s="54"/>
      <c r="AL277" s="55">
        <v>700</v>
      </c>
      <c r="AM277" s="55">
        <v>700</v>
      </c>
      <c r="AN277" s="55">
        <v>700</v>
      </c>
      <c r="AO277" s="55">
        <v>700</v>
      </c>
      <c r="AP277" s="55">
        <v>700</v>
      </c>
      <c r="AQ277" s="55">
        <v>700</v>
      </c>
      <c r="AR277" s="55">
        <v>700</v>
      </c>
      <c r="AS277" s="55">
        <v>700</v>
      </c>
      <c r="AT277" s="55">
        <v>700</v>
      </c>
      <c r="AU277" s="55">
        <v>700</v>
      </c>
      <c r="AV277" s="55">
        <v>700</v>
      </c>
      <c r="AW277" s="54"/>
      <c r="AX277" s="55">
        <v>659</v>
      </c>
      <c r="AY277" s="55">
        <v>900</v>
      </c>
      <c r="AZ277" s="55">
        <v>900</v>
      </c>
      <c r="BA277" s="55">
        <v>925</v>
      </c>
      <c r="BB277" s="55">
        <v>900</v>
      </c>
      <c r="BC277" s="55">
        <v>900</v>
      </c>
      <c r="BD277" s="55">
        <v>1055</v>
      </c>
      <c r="BE277" s="55">
        <v>805</v>
      </c>
      <c r="BF277" s="55">
        <v>908</v>
      </c>
      <c r="BG277" s="55">
        <v>900</v>
      </c>
      <c r="BH277" s="55">
        <v>900</v>
      </c>
    </row>
    <row r="278" spans="1:60" ht="14" hidden="1" customHeight="1" x14ac:dyDescent="0.2">
      <c r="A278" s="55">
        <v>15</v>
      </c>
      <c r="B278" s="55">
        <v>100</v>
      </c>
      <c r="C278" s="55">
        <v>100</v>
      </c>
      <c r="D278" s="55">
        <v>100</v>
      </c>
      <c r="E278" s="55">
        <v>100</v>
      </c>
      <c r="F278" s="55">
        <v>100</v>
      </c>
      <c r="G278" s="55">
        <v>100</v>
      </c>
      <c r="H278" s="55">
        <v>100</v>
      </c>
      <c r="I278" s="55">
        <v>100</v>
      </c>
      <c r="J278" s="55">
        <v>100</v>
      </c>
      <c r="K278" s="55">
        <v>100</v>
      </c>
      <c r="L278" s="55">
        <v>100</v>
      </c>
      <c r="M278" s="54"/>
      <c r="N278" s="55">
        <v>300</v>
      </c>
      <c r="O278" s="55">
        <v>300</v>
      </c>
      <c r="P278" s="55">
        <v>300</v>
      </c>
      <c r="Q278" s="55">
        <v>300</v>
      </c>
      <c r="R278" s="55">
        <v>300</v>
      </c>
      <c r="S278" s="55">
        <v>300</v>
      </c>
      <c r="T278" s="55">
        <v>300</v>
      </c>
      <c r="U278" s="55">
        <v>300</v>
      </c>
      <c r="V278" s="55">
        <v>300</v>
      </c>
      <c r="W278" s="55">
        <v>300</v>
      </c>
      <c r="X278" s="55">
        <v>300</v>
      </c>
      <c r="Y278" s="54"/>
      <c r="Z278" s="55">
        <v>500</v>
      </c>
      <c r="AA278" s="55">
        <v>500</v>
      </c>
      <c r="AB278" s="55">
        <v>500</v>
      </c>
      <c r="AC278" s="55">
        <v>500</v>
      </c>
      <c r="AD278" s="55">
        <v>500</v>
      </c>
      <c r="AE278" s="55">
        <v>500</v>
      </c>
      <c r="AF278" s="55">
        <v>500</v>
      </c>
      <c r="AG278" s="55">
        <v>500</v>
      </c>
      <c r="AH278" s="55">
        <v>500</v>
      </c>
      <c r="AI278" s="55">
        <v>500</v>
      </c>
      <c r="AJ278" s="55">
        <v>500</v>
      </c>
      <c r="AK278" s="54"/>
      <c r="AL278" s="55">
        <v>700</v>
      </c>
      <c r="AM278" s="55">
        <v>700</v>
      </c>
      <c r="AN278" s="55">
        <v>700</v>
      </c>
      <c r="AO278" s="55">
        <v>700</v>
      </c>
      <c r="AP278" s="55">
        <v>700</v>
      </c>
      <c r="AQ278" s="55">
        <v>700</v>
      </c>
      <c r="AR278" s="55">
        <v>700</v>
      </c>
      <c r="AS278" s="55">
        <v>700</v>
      </c>
      <c r="AT278" s="55">
        <v>700</v>
      </c>
      <c r="AU278" s="55">
        <v>700</v>
      </c>
      <c r="AV278" s="55">
        <v>700</v>
      </c>
      <c r="AW278" s="54"/>
      <c r="AX278" s="55">
        <v>723</v>
      </c>
      <c r="AY278" s="55">
        <v>900</v>
      </c>
      <c r="AZ278" s="55">
        <v>900</v>
      </c>
      <c r="BA278" s="55">
        <v>900</v>
      </c>
      <c r="BB278" s="55">
        <v>900</v>
      </c>
      <c r="BC278" s="55">
        <v>899</v>
      </c>
      <c r="BD278" s="55">
        <v>1005</v>
      </c>
      <c r="BE278" s="55">
        <v>995</v>
      </c>
      <c r="BF278" s="55">
        <v>900</v>
      </c>
      <c r="BG278" s="55">
        <v>900</v>
      </c>
      <c r="BH278" s="55">
        <v>900</v>
      </c>
    </row>
    <row r="279" spans="1:60" ht="14" hidden="1" customHeight="1" x14ac:dyDescent="0.2">
      <c r="A279" s="55">
        <v>16</v>
      </c>
      <c r="B279" s="55">
        <v>100</v>
      </c>
      <c r="C279" s="55">
        <v>100</v>
      </c>
      <c r="D279" s="55">
        <v>100</v>
      </c>
      <c r="E279" s="55">
        <v>100</v>
      </c>
      <c r="F279" s="55">
        <v>100</v>
      </c>
      <c r="G279" s="55">
        <v>100</v>
      </c>
      <c r="H279" s="55">
        <v>100</v>
      </c>
      <c r="I279" s="55">
        <v>100</v>
      </c>
      <c r="J279" s="55">
        <v>100</v>
      </c>
      <c r="K279" s="55">
        <v>100</v>
      </c>
      <c r="L279" s="55">
        <v>100</v>
      </c>
      <c r="M279" s="54"/>
      <c r="N279" s="55">
        <v>300</v>
      </c>
      <c r="O279" s="55">
        <v>300</v>
      </c>
      <c r="P279" s="55">
        <v>300</v>
      </c>
      <c r="Q279" s="55">
        <v>300</v>
      </c>
      <c r="R279" s="55">
        <v>300</v>
      </c>
      <c r="S279" s="55">
        <v>300</v>
      </c>
      <c r="T279" s="55">
        <v>300</v>
      </c>
      <c r="U279" s="55">
        <v>300</v>
      </c>
      <c r="V279" s="55">
        <v>300</v>
      </c>
      <c r="W279" s="55">
        <v>300</v>
      </c>
      <c r="X279" s="55">
        <v>300</v>
      </c>
      <c r="Y279" s="54"/>
      <c r="Z279" s="55">
        <v>500</v>
      </c>
      <c r="AA279" s="55">
        <v>500</v>
      </c>
      <c r="AB279" s="55">
        <v>500</v>
      </c>
      <c r="AC279" s="55">
        <v>500</v>
      </c>
      <c r="AD279" s="55">
        <v>500</v>
      </c>
      <c r="AE279" s="55">
        <v>500</v>
      </c>
      <c r="AF279" s="55">
        <v>500</v>
      </c>
      <c r="AG279" s="55">
        <v>500</v>
      </c>
      <c r="AH279" s="55">
        <v>500</v>
      </c>
      <c r="AI279" s="55">
        <v>500</v>
      </c>
      <c r="AJ279" s="55">
        <v>500</v>
      </c>
      <c r="AK279" s="54"/>
      <c r="AL279" s="55">
        <v>700</v>
      </c>
      <c r="AM279" s="55">
        <v>700</v>
      </c>
      <c r="AN279" s="55">
        <v>700</v>
      </c>
      <c r="AO279" s="55">
        <v>700</v>
      </c>
      <c r="AP279" s="55">
        <v>700</v>
      </c>
      <c r="AQ279" s="55">
        <v>700</v>
      </c>
      <c r="AR279" s="55">
        <v>700</v>
      </c>
      <c r="AS279" s="55">
        <v>700</v>
      </c>
      <c r="AT279" s="55">
        <v>700</v>
      </c>
      <c r="AU279" s="55">
        <v>700</v>
      </c>
      <c r="AV279" s="55">
        <v>700</v>
      </c>
      <c r="AW279" s="54"/>
      <c r="AX279" s="55">
        <v>960</v>
      </c>
      <c r="AY279" s="55">
        <v>857</v>
      </c>
      <c r="AZ279" s="55">
        <v>900</v>
      </c>
      <c r="BA279" s="55">
        <v>900</v>
      </c>
      <c r="BB279" s="55">
        <v>900</v>
      </c>
      <c r="BC279" s="55">
        <v>901</v>
      </c>
      <c r="BD279" s="55">
        <v>900</v>
      </c>
      <c r="BE279" s="55">
        <v>793</v>
      </c>
      <c r="BF279" s="55">
        <v>900</v>
      </c>
      <c r="BG279" s="55">
        <v>900</v>
      </c>
      <c r="BH279" s="55">
        <v>900</v>
      </c>
    </row>
    <row r="280" spans="1:60" ht="14" hidden="1" customHeight="1" x14ac:dyDescent="0.2">
      <c r="A280" s="55">
        <v>17</v>
      </c>
      <c r="B280" s="55">
        <v>100</v>
      </c>
      <c r="C280" s="55">
        <v>100</v>
      </c>
      <c r="D280" s="55">
        <v>100</v>
      </c>
      <c r="E280" s="55">
        <v>100</v>
      </c>
      <c r="F280" s="55">
        <v>100</v>
      </c>
      <c r="G280" s="55">
        <v>100</v>
      </c>
      <c r="H280" s="55">
        <v>100</v>
      </c>
      <c r="I280" s="55">
        <v>100</v>
      </c>
      <c r="J280" s="55">
        <v>100</v>
      </c>
      <c r="K280" s="55">
        <v>100</v>
      </c>
      <c r="L280" s="55">
        <v>100</v>
      </c>
      <c r="M280" s="54"/>
      <c r="N280" s="55">
        <v>300</v>
      </c>
      <c r="O280" s="55">
        <v>300</v>
      </c>
      <c r="P280" s="55">
        <v>300</v>
      </c>
      <c r="Q280" s="55">
        <v>300</v>
      </c>
      <c r="R280" s="55">
        <v>300</v>
      </c>
      <c r="S280" s="55">
        <v>300</v>
      </c>
      <c r="T280" s="55">
        <v>300</v>
      </c>
      <c r="U280" s="55">
        <v>300</v>
      </c>
      <c r="V280" s="55">
        <v>300</v>
      </c>
      <c r="W280" s="55">
        <v>300</v>
      </c>
      <c r="X280" s="55">
        <v>300</v>
      </c>
      <c r="Y280" s="54"/>
      <c r="Z280" s="55">
        <v>500</v>
      </c>
      <c r="AA280" s="55">
        <v>500</v>
      </c>
      <c r="AB280" s="55">
        <v>500</v>
      </c>
      <c r="AC280" s="55">
        <v>500</v>
      </c>
      <c r="AD280" s="55">
        <v>500</v>
      </c>
      <c r="AE280" s="55">
        <v>500</v>
      </c>
      <c r="AF280" s="55">
        <v>500</v>
      </c>
      <c r="AG280" s="55">
        <v>500</v>
      </c>
      <c r="AH280" s="55">
        <v>500</v>
      </c>
      <c r="AI280" s="55">
        <v>500</v>
      </c>
      <c r="AJ280" s="55">
        <v>500</v>
      </c>
      <c r="AK280" s="54"/>
      <c r="AL280" s="55">
        <v>700</v>
      </c>
      <c r="AM280" s="55">
        <v>700</v>
      </c>
      <c r="AN280" s="55">
        <v>695</v>
      </c>
      <c r="AO280" s="55">
        <v>700</v>
      </c>
      <c r="AP280" s="55">
        <v>700</v>
      </c>
      <c r="AQ280" s="55">
        <v>700</v>
      </c>
      <c r="AR280" s="55">
        <v>700</v>
      </c>
      <c r="AS280" s="55">
        <v>700</v>
      </c>
      <c r="AT280" s="55">
        <v>700</v>
      </c>
      <c r="AU280" s="55">
        <v>700</v>
      </c>
      <c r="AV280" s="55">
        <v>696</v>
      </c>
      <c r="AW280" s="54"/>
      <c r="AX280" s="55">
        <v>923</v>
      </c>
      <c r="AY280" s="55">
        <v>943</v>
      </c>
      <c r="AZ280" s="55">
        <v>900</v>
      </c>
      <c r="BA280" s="55">
        <v>900</v>
      </c>
      <c r="BB280" s="55">
        <v>900</v>
      </c>
      <c r="BC280" s="55">
        <v>900</v>
      </c>
      <c r="BD280" s="55">
        <v>900</v>
      </c>
      <c r="BE280" s="55">
        <v>730</v>
      </c>
      <c r="BF280" s="55">
        <v>900</v>
      </c>
      <c r="BG280" s="55">
        <v>900</v>
      </c>
      <c r="BH280" s="55">
        <v>900</v>
      </c>
    </row>
    <row r="281" spans="1:60" ht="14" hidden="1" customHeight="1" x14ac:dyDescent="0.2">
      <c r="A281" s="55">
        <v>18</v>
      </c>
      <c r="B281" s="55">
        <v>100</v>
      </c>
      <c r="C281" s="55">
        <v>100</v>
      </c>
      <c r="D281" s="55">
        <v>100</v>
      </c>
      <c r="E281" s="55">
        <v>100</v>
      </c>
      <c r="F281" s="55">
        <v>100</v>
      </c>
      <c r="G281" s="55">
        <v>100</v>
      </c>
      <c r="H281" s="55">
        <v>100</v>
      </c>
      <c r="I281" s="55">
        <v>100</v>
      </c>
      <c r="J281" s="55">
        <v>100</v>
      </c>
      <c r="K281" s="55">
        <v>100</v>
      </c>
      <c r="L281" s="55">
        <v>100</v>
      </c>
      <c r="M281" s="54"/>
      <c r="N281" s="55">
        <v>300</v>
      </c>
      <c r="O281" s="55">
        <v>300</v>
      </c>
      <c r="P281" s="55">
        <v>300</v>
      </c>
      <c r="Q281" s="55">
        <v>300</v>
      </c>
      <c r="R281" s="55">
        <v>300</v>
      </c>
      <c r="S281" s="55">
        <v>300</v>
      </c>
      <c r="T281" s="55">
        <v>300</v>
      </c>
      <c r="U281" s="55">
        <v>300</v>
      </c>
      <c r="V281" s="55">
        <v>300</v>
      </c>
      <c r="W281" s="55">
        <v>300</v>
      </c>
      <c r="X281" s="55">
        <v>300</v>
      </c>
      <c r="Y281" s="54"/>
      <c r="Z281" s="55">
        <v>500</v>
      </c>
      <c r="AA281" s="55">
        <v>500</v>
      </c>
      <c r="AB281" s="55">
        <v>500</v>
      </c>
      <c r="AC281" s="55">
        <v>500</v>
      </c>
      <c r="AD281" s="55">
        <v>500</v>
      </c>
      <c r="AE281" s="55">
        <v>500</v>
      </c>
      <c r="AF281" s="55">
        <v>500</v>
      </c>
      <c r="AG281" s="55">
        <v>500</v>
      </c>
      <c r="AH281" s="55">
        <v>500</v>
      </c>
      <c r="AI281" s="55">
        <v>500</v>
      </c>
      <c r="AJ281" s="55">
        <v>500</v>
      </c>
      <c r="AK281" s="54"/>
      <c r="AL281" s="55">
        <v>700</v>
      </c>
      <c r="AM281" s="55">
        <v>700</v>
      </c>
      <c r="AN281" s="55">
        <v>705</v>
      </c>
      <c r="AO281" s="55">
        <v>700</v>
      </c>
      <c r="AP281" s="55">
        <v>700</v>
      </c>
      <c r="AQ281" s="55">
        <v>700</v>
      </c>
      <c r="AR281" s="55">
        <v>700</v>
      </c>
      <c r="AS281" s="55">
        <v>700</v>
      </c>
      <c r="AT281" s="55">
        <v>700</v>
      </c>
      <c r="AU281" s="55">
        <v>700</v>
      </c>
      <c r="AV281" s="55">
        <v>704</v>
      </c>
      <c r="AW281" s="54"/>
      <c r="AX281" s="55">
        <v>970</v>
      </c>
      <c r="AY281" s="55">
        <v>851</v>
      </c>
      <c r="AZ281" s="55">
        <v>900</v>
      </c>
      <c r="BA281" s="55">
        <v>900</v>
      </c>
      <c r="BB281" s="55">
        <v>900</v>
      </c>
      <c r="BC281" s="55">
        <v>900</v>
      </c>
      <c r="BD281" s="55">
        <v>900</v>
      </c>
      <c r="BE281" s="55">
        <v>1000</v>
      </c>
      <c r="BF281" s="55">
        <v>900</v>
      </c>
      <c r="BG281" s="55">
        <v>900</v>
      </c>
      <c r="BH281" s="55">
        <v>900</v>
      </c>
    </row>
    <row r="282" spans="1:60" ht="14" hidden="1" customHeight="1" x14ac:dyDescent="0.2">
      <c r="A282" s="55">
        <v>19</v>
      </c>
      <c r="B282" s="55">
        <v>100</v>
      </c>
      <c r="C282" s="55">
        <v>100</v>
      </c>
      <c r="D282" s="55">
        <v>100</v>
      </c>
      <c r="E282" s="55">
        <v>100</v>
      </c>
      <c r="F282" s="55">
        <v>100</v>
      </c>
      <c r="G282" s="55">
        <v>100</v>
      </c>
      <c r="H282" s="55">
        <v>100</v>
      </c>
      <c r="I282" s="55">
        <v>100</v>
      </c>
      <c r="J282" s="55">
        <v>100</v>
      </c>
      <c r="K282" s="55">
        <v>100</v>
      </c>
      <c r="L282" s="55">
        <v>100</v>
      </c>
      <c r="M282" s="54"/>
      <c r="N282" s="55">
        <v>300</v>
      </c>
      <c r="O282" s="55">
        <v>300</v>
      </c>
      <c r="P282" s="55">
        <v>300</v>
      </c>
      <c r="Q282" s="55">
        <v>300</v>
      </c>
      <c r="R282" s="55">
        <v>300</v>
      </c>
      <c r="S282" s="55">
        <v>300</v>
      </c>
      <c r="T282" s="55">
        <v>300</v>
      </c>
      <c r="U282" s="55">
        <v>300</v>
      </c>
      <c r="V282" s="55">
        <v>300</v>
      </c>
      <c r="W282" s="55">
        <v>300</v>
      </c>
      <c r="X282" s="55">
        <v>300</v>
      </c>
      <c r="Y282" s="54"/>
      <c r="Z282" s="55">
        <v>500</v>
      </c>
      <c r="AA282" s="55">
        <v>500</v>
      </c>
      <c r="AB282" s="55">
        <v>500</v>
      </c>
      <c r="AC282" s="55">
        <v>500</v>
      </c>
      <c r="AD282" s="55">
        <v>500</v>
      </c>
      <c r="AE282" s="55">
        <v>500</v>
      </c>
      <c r="AF282" s="55">
        <v>500</v>
      </c>
      <c r="AG282" s="55">
        <v>500</v>
      </c>
      <c r="AH282" s="55">
        <v>500</v>
      </c>
      <c r="AI282" s="55">
        <v>500</v>
      </c>
      <c r="AJ282" s="55">
        <v>500</v>
      </c>
      <c r="AK282" s="54"/>
      <c r="AL282" s="55">
        <v>700</v>
      </c>
      <c r="AM282" s="55">
        <v>700</v>
      </c>
      <c r="AN282" s="55">
        <v>700</v>
      </c>
      <c r="AO282" s="55">
        <v>700</v>
      </c>
      <c r="AP282" s="55">
        <v>700</v>
      </c>
      <c r="AQ282" s="55">
        <v>700</v>
      </c>
      <c r="AR282" s="55">
        <v>700</v>
      </c>
      <c r="AS282" s="55">
        <v>700</v>
      </c>
      <c r="AT282" s="55">
        <v>700</v>
      </c>
      <c r="AU282" s="55">
        <v>700</v>
      </c>
      <c r="AV282" s="55">
        <v>700</v>
      </c>
      <c r="AW282" s="54"/>
      <c r="AX282" s="55">
        <v>725</v>
      </c>
      <c r="AY282" s="55">
        <v>888</v>
      </c>
      <c r="AZ282" s="55">
        <v>900</v>
      </c>
      <c r="BA282" s="55">
        <v>900</v>
      </c>
      <c r="BB282" s="55">
        <v>900</v>
      </c>
      <c r="BC282" s="55">
        <v>900</v>
      </c>
      <c r="BD282" s="55">
        <v>874</v>
      </c>
      <c r="BE282" s="55">
        <v>1048</v>
      </c>
      <c r="BF282" s="55">
        <v>900</v>
      </c>
      <c r="BG282" s="55">
        <v>898</v>
      </c>
      <c r="BH282" s="55">
        <v>900</v>
      </c>
    </row>
    <row r="283" spans="1:60" ht="14" hidden="1" customHeight="1" x14ac:dyDescent="0.2">
      <c r="A283" s="55">
        <v>20</v>
      </c>
      <c r="B283" s="55">
        <v>100</v>
      </c>
      <c r="C283" s="55">
        <v>100</v>
      </c>
      <c r="D283" s="55">
        <v>100</v>
      </c>
      <c r="E283" s="55">
        <v>100</v>
      </c>
      <c r="F283" s="55">
        <v>100</v>
      </c>
      <c r="G283" s="55">
        <v>100</v>
      </c>
      <c r="H283" s="55">
        <v>100</v>
      </c>
      <c r="I283" s="55">
        <v>100</v>
      </c>
      <c r="J283" s="55">
        <v>100</v>
      </c>
      <c r="K283" s="55">
        <v>100</v>
      </c>
      <c r="L283" s="55">
        <v>100</v>
      </c>
      <c r="M283" s="54"/>
      <c r="N283" s="55">
        <v>300</v>
      </c>
      <c r="O283" s="55">
        <v>300</v>
      </c>
      <c r="P283" s="55">
        <v>300</v>
      </c>
      <c r="Q283" s="55">
        <v>300</v>
      </c>
      <c r="R283" s="55">
        <v>300</v>
      </c>
      <c r="S283" s="55">
        <v>300</v>
      </c>
      <c r="T283" s="55">
        <v>300</v>
      </c>
      <c r="U283" s="55">
        <v>300</v>
      </c>
      <c r="V283" s="55">
        <v>300</v>
      </c>
      <c r="W283" s="55">
        <v>300</v>
      </c>
      <c r="X283" s="55">
        <v>300</v>
      </c>
      <c r="Y283" s="54"/>
      <c r="Z283" s="55">
        <v>500</v>
      </c>
      <c r="AA283" s="55">
        <v>500</v>
      </c>
      <c r="AB283" s="55">
        <v>500</v>
      </c>
      <c r="AC283" s="55">
        <v>500</v>
      </c>
      <c r="AD283" s="55">
        <v>500</v>
      </c>
      <c r="AE283" s="55">
        <v>500</v>
      </c>
      <c r="AF283" s="55">
        <v>500</v>
      </c>
      <c r="AG283" s="55">
        <v>500</v>
      </c>
      <c r="AH283" s="55">
        <v>500</v>
      </c>
      <c r="AI283" s="55">
        <v>500</v>
      </c>
      <c r="AJ283" s="55">
        <v>500</v>
      </c>
      <c r="AK283" s="54"/>
      <c r="AL283" s="55">
        <v>700</v>
      </c>
      <c r="AM283" s="55">
        <v>700</v>
      </c>
      <c r="AN283" s="55">
        <v>700</v>
      </c>
      <c r="AO283" s="55">
        <v>660</v>
      </c>
      <c r="AP283" s="55">
        <v>700</v>
      </c>
      <c r="AQ283" s="55">
        <v>700</v>
      </c>
      <c r="AR283" s="55">
        <v>700</v>
      </c>
      <c r="AS283" s="55">
        <v>700</v>
      </c>
      <c r="AT283" s="55">
        <v>700</v>
      </c>
      <c r="AU283" s="55">
        <v>700</v>
      </c>
      <c r="AV283" s="55">
        <v>700</v>
      </c>
      <c r="AW283" s="54"/>
      <c r="AX283" s="55">
        <v>887</v>
      </c>
      <c r="AY283" s="55">
        <v>961</v>
      </c>
      <c r="AZ283" s="55">
        <v>900</v>
      </c>
      <c r="BA283" s="55">
        <v>900</v>
      </c>
      <c r="BB283" s="55">
        <v>900</v>
      </c>
      <c r="BC283" s="55">
        <v>900</v>
      </c>
      <c r="BD283" s="55">
        <v>823</v>
      </c>
      <c r="BE283" s="55">
        <v>929</v>
      </c>
      <c r="BF283" s="55">
        <v>900</v>
      </c>
      <c r="BG283" s="55">
        <v>888</v>
      </c>
      <c r="BH283" s="55">
        <v>900</v>
      </c>
    </row>
    <row r="284" spans="1:60" ht="14" hidden="1" customHeight="1" x14ac:dyDescent="0.2">
      <c r="A284" s="55">
        <v>21</v>
      </c>
      <c r="B284" s="55">
        <v>100</v>
      </c>
      <c r="C284" s="55">
        <v>100</v>
      </c>
      <c r="D284" s="55">
        <v>100</v>
      </c>
      <c r="E284" s="55">
        <v>100</v>
      </c>
      <c r="F284" s="55">
        <v>100</v>
      </c>
      <c r="G284" s="55">
        <v>100</v>
      </c>
      <c r="H284" s="55">
        <v>100</v>
      </c>
      <c r="I284" s="55">
        <v>100</v>
      </c>
      <c r="J284" s="55">
        <v>100</v>
      </c>
      <c r="K284" s="55">
        <v>100</v>
      </c>
      <c r="L284" s="55">
        <v>100</v>
      </c>
      <c r="M284" s="54"/>
      <c r="N284" s="55">
        <v>300</v>
      </c>
      <c r="O284" s="55">
        <v>300</v>
      </c>
      <c r="P284" s="55">
        <v>300</v>
      </c>
      <c r="Q284" s="55">
        <v>300</v>
      </c>
      <c r="R284" s="55">
        <v>300</v>
      </c>
      <c r="S284" s="55">
        <v>300</v>
      </c>
      <c r="T284" s="55">
        <v>300</v>
      </c>
      <c r="U284" s="55">
        <v>300</v>
      </c>
      <c r="V284" s="55">
        <v>300</v>
      </c>
      <c r="W284" s="55">
        <v>300</v>
      </c>
      <c r="X284" s="55">
        <v>300</v>
      </c>
      <c r="Y284" s="54"/>
      <c r="Z284" s="55">
        <v>500</v>
      </c>
      <c r="AA284" s="55">
        <v>500</v>
      </c>
      <c r="AB284" s="55">
        <v>500</v>
      </c>
      <c r="AC284" s="55">
        <v>500</v>
      </c>
      <c r="AD284" s="55">
        <v>500</v>
      </c>
      <c r="AE284" s="55">
        <v>500</v>
      </c>
      <c r="AF284" s="55">
        <v>500</v>
      </c>
      <c r="AG284" s="55">
        <v>500</v>
      </c>
      <c r="AH284" s="55">
        <v>500</v>
      </c>
      <c r="AI284" s="55">
        <v>500</v>
      </c>
      <c r="AJ284" s="55">
        <v>500</v>
      </c>
      <c r="AK284" s="54"/>
      <c r="AL284" s="55">
        <v>700</v>
      </c>
      <c r="AM284" s="55">
        <v>700</v>
      </c>
      <c r="AN284" s="55">
        <v>700</v>
      </c>
      <c r="AO284" s="55">
        <v>655</v>
      </c>
      <c r="AP284" s="55">
        <v>700</v>
      </c>
      <c r="AQ284" s="55">
        <v>700</v>
      </c>
      <c r="AR284" s="55">
        <v>700</v>
      </c>
      <c r="AS284" s="55">
        <v>700</v>
      </c>
      <c r="AT284" s="55">
        <v>700</v>
      </c>
      <c r="AU284" s="55">
        <v>700</v>
      </c>
      <c r="AV284" s="55">
        <v>700</v>
      </c>
      <c r="AW284" s="54"/>
      <c r="AX284" s="55">
        <v>805</v>
      </c>
      <c r="AY284" s="55">
        <v>900</v>
      </c>
      <c r="AZ284" s="55">
        <v>900</v>
      </c>
      <c r="BA284" s="55">
        <v>900</v>
      </c>
      <c r="BB284" s="55">
        <v>900</v>
      </c>
      <c r="BC284" s="55">
        <v>900</v>
      </c>
      <c r="BD284" s="55">
        <v>956</v>
      </c>
      <c r="BE284" s="55">
        <v>900</v>
      </c>
      <c r="BF284" s="55">
        <v>900</v>
      </c>
      <c r="BG284" s="55">
        <v>888</v>
      </c>
      <c r="BH284" s="55">
        <v>900</v>
      </c>
    </row>
    <row r="285" spans="1:60" ht="14" hidden="1" customHeight="1" x14ac:dyDescent="0.2">
      <c r="A285" s="55">
        <v>22</v>
      </c>
      <c r="B285" s="55">
        <v>100</v>
      </c>
      <c r="C285" s="55">
        <v>100</v>
      </c>
      <c r="D285" s="55">
        <v>100</v>
      </c>
      <c r="E285" s="55">
        <v>100</v>
      </c>
      <c r="F285" s="55">
        <v>100</v>
      </c>
      <c r="G285" s="55">
        <v>100</v>
      </c>
      <c r="H285" s="55">
        <v>100</v>
      </c>
      <c r="I285" s="55">
        <v>100</v>
      </c>
      <c r="J285" s="55">
        <v>100</v>
      </c>
      <c r="K285" s="55">
        <v>100</v>
      </c>
      <c r="L285" s="55">
        <v>100</v>
      </c>
      <c r="M285" s="54"/>
      <c r="N285" s="55">
        <v>300</v>
      </c>
      <c r="O285" s="55">
        <v>300</v>
      </c>
      <c r="P285" s="55">
        <v>300</v>
      </c>
      <c r="Q285" s="55">
        <v>300</v>
      </c>
      <c r="R285" s="55">
        <v>300</v>
      </c>
      <c r="S285" s="55">
        <v>300</v>
      </c>
      <c r="T285" s="55">
        <v>300</v>
      </c>
      <c r="U285" s="55">
        <v>300</v>
      </c>
      <c r="V285" s="55">
        <v>300</v>
      </c>
      <c r="W285" s="55">
        <v>300</v>
      </c>
      <c r="X285" s="55">
        <v>300</v>
      </c>
      <c r="Y285" s="54"/>
      <c r="Z285" s="55">
        <v>500</v>
      </c>
      <c r="AA285" s="55">
        <v>500</v>
      </c>
      <c r="AB285" s="55">
        <v>500</v>
      </c>
      <c r="AC285" s="55">
        <v>500</v>
      </c>
      <c r="AD285" s="55">
        <v>500</v>
      </c>
      <c r="AE285" s="55">
        <v>500</v>
      </c>
      <c r="AF285" s="55">
        <v>500</v>
      </c>
      <c r="AG285" s="55">
        <v>500</v>
      </c>
      <c r="AH285" s="55">
        <v>500</v>
      </c>
      <c r="AI285" s="55">
        <v>500</v>
      </c>
      <c r="AJ285" s="55">
        <v>500</v>
      </c>
      <c r="AK285" s="54"/>
      <c r="AL285" s="55">
        <v>699</v>
      </c>
      <c r="AM285" s="55">
        <v>700</v>
      </c>
      <c r="AN285" s="55">
        <v>700</v>
      </c>
      <c r="AO285" s="55">
        <v>785</v>
      </c>
      <c r="AP285" s="55">
        <v>700</v>
      </c>
      <c r="AQ285" s="55">
        <v>700</v>
      </c>
      <c r="AR285" s="55">
        <v>700</v>
      </c>
      <c r="AS285" s="55">
        <v>700</v>
      </c>
      <c r="AT285" s="55">
        <v>700</v>
      </c>
      <c r="AU285" s="55">
        <v>700</v>
      </c>
      <c r="AV285" s="55">
        <v>700</v>
      </c>
      <c r="AW285" s="54"/>
      <c r="AX285" s="55">
        <v>981</v>
      </c>
      <c r="AY285" s="55">
        <v>900</v>
      </c>
      <c r="AZ285" s="55">
        <v>900</v>
      </c>
      <c r="BA285" s="55">
        <v>900</v>
      </c>
      <c r="BB285" s="55">
        <v>900</v>
      </c>
      <c r="BC285" s="55">
        <v>900</v>
      </c>
      <c r="BD285" s="55">
        <v>923</v>
      </c>
      <c r="BE285" s="55">
        <v>899</v>
      </c>
      <c r="BF285" s="55">
        <v>900</v>
      </c>
      <c r="BG285" s="55">
        <v>919</v>
      </c>
      <c r="BH285" s="55">
        <v>900</v>
      </c>
    </row>
    <row r="286" spans="1:60" ht="14" hidden="1" customHeight="1" x14ac:dyDescent="0.2">
      <c r="A286" s="55">
        <v>23</v>
      </c>
      <c r="B286" s="55">
        <v>100</v>
      </c>
      <c r="C286" s="55">
        <v>100</v>
      </c>
      <c r="D286" s="55">
        <v>100</v>
      </c>
      <c r="E286" s="55">
        <v>100</v>
      </c>
      <c r="F286" s="55">
        <v>100</v>
      </c>
      <c r="G286" s="55">
        <v>100</v>
      </c>
      <c r="H286" s="55">
        <v>100</v>
      </c>
      <c r="I286" s="55">
        <v>100</v>
      </c>
      <c r="J286" s="55">
        <v>100</v>
      </c>
      <c r="K286" s="55">
        <v>100</v>
      </c>
      <c r="L286" s="55">
        <v>100</v>
      </c>
      <c r="M286" s="54"/>
      <c r="N286" s="55">
        <v>300</v>
      </c>
      <c r="O286" s="55">
        <v>300</v>
      </c>
      <c r="P286" s="55">
        <v>300</v>
      </c>
      <c r="Q286" s="55">
        <v>300</v>
      </c>
      <c r="R286" s="55">
        <v>300</v>
      </c>
      <c r="S286" s="55">
        <v>300</v>
      </c>
      <c r="T286" s="55">
        <v>300</v>
      </c>
      <c r="U286" s="55">
        <v>300</v>
      </c>
      <c r="V286" s="55">
        <v>300</v>
      </c>
      <c r="W286" s="55">
        <v>300</v>
      </c>
      <c r="X286" s="55">
        <v>300</v>
      </c>
      <c r="Y286" s="54"/>
      <c r="Z286" s="55">
        <v>500</v>
      </c>
      <c r="AA286" s="55">
        <v>500</v>
      </c>
      <c r="AB286" s="55">
        <v>500</v>
      </c>
      <c r="AC286" s="55">
        <v>500</v>
      </c>
      <c r="AD286" s="55">
        <v>500</v>
      </c>
      <c r="AE286" s="55">
        <v>500</v>
      </c>
      <c r="AF286" s="55">
        <v>500</v>
      </c>
      <c r="AG286" s="55">
        <v>500</v>
      </c>
      <c r="AH286" s="55">
        <v>500</v>
      </c>
      <c r="AI286" s="55">
        <v>500</v>
      </c>
      <c r="AJ286" s="55">
        <v>500</v>
      </c>
      <c r="AK286" s="54"/>
      <c r="AL286" s="55">
        <v>701</v>
      </c>
      <c r="AM286" s="55">
        <v>700</v>
      </c>
      <c r="AN286" s="55">
        <v>700</v>
      </c>
      <c r="AO286" s="55">
        <v>700</v>
      </c>
      <c r="AP286" s="55">
        <v>700</v>
      </c>
      <c r="AQ286" s="55">
        <v>700</v>
      </c>
      <c r="AR286" s="55">
        <v>700</v>
      </c>
      <c r="AS286" s="55">
        <v>696</v>
      </c>
      <c r="AT286" s="55">
        <v>700</v>
      </c>
      <c r="AU286" s="55">
        <v>700</v>
      </c>
      <c r="AV286" s="55">
        <v>700</v>
      </c>
      <c r="AW286" s="54"/>
      <c r="AX286" s="55">
        <v>994</v>
      </c>
      <c r="AY286" s="55">
        <v>900</v>
      </c>
      <c r="AZ286" s="55">
        <v>886</v>
      </c>
      <c r="BA286" s="55">
        <v>889</v>
      </c>
      <c r="BB286" s="55">
        <v>884</v>
      </c>
      <c r="BC286" s="55">
        <v>900</v>
      </c>
      <c r="BD286" s="55">
        <v>924</v>
      </c>
      <c r="BE286" s="55">
        <v>901</v>
      </c>
      <c r="BF286" s="55">
        <v>900</v>
      </c>
      <c r="BG286" s="55">
        <v>889</v>
      </c>
      <c r="BH286" s="55">
        <v>900</v>
      </c>
    </row>
    <row r="287" spans="1:60" ht="14" hidden="1" customHeight="1" x14ac:dyDescent="0.2">
      <c r="A287" s="55">
        <v>24</v>
      </c>
      <c r="B287" s="55">
        <v>100</v>
      </c>
      <c r="C287" s="55">
        <v>100</v>
      </c>
      <c r="D287" s="55">
        <v>100</v>
      </c>
      <c r="E287" s="55">
        <v>100</v>
      </c>
      <c r="F287" s="55">
        <v>100</v>
      </c>
      <c r="G287" s="55">
        <v>100</v>
      </c>
      <c r="H287" s="55">
        <v>100</v>
      </c>
      <c r="I287" s="55">
        <v>100</v>
      </c>
      <c r="J287" s="55">
        <v>100</v>
      </c>
      <c r="K287" s="55">
        <v>100</v>
      </c>
      <c r="L287" s="55">
        <v>100</v>
      </c>
      <c r="M287" s="54"/>
      <c r="N287" s="55">
        <v>300</v>
      </c>
      <c r="O287" s="55">
        <v>300</v>
      </c>
      <c r="P287" s="55">
        <v>300</v>
      </c>
      <c r="Q287" s="55">
        <v>300</v>
      </c>
      <c r="R287" s="55">
        <v>300</v>
      </c>
      <c r="S287" s="55">
        <v>300</v>
      </c>
      <c r="T287" s="55">
        <v>300</v>
      </c>
      <c r="U287" s="55">
        <v>300</v>
      </c>
      <c r="V287" s="55">
        <v>300</v>
      </c>
      <c r="W287" s="55">
        <v>300</v>
      </c>
      <c r="X287" s="55">
        <v>300</v>
      </c>
      <c r="Y287" s="54"/>
      <c r="Z287" s="55">
        <v>500</v>
      </c>
      <c r="AA287" s="55">
        <v>500</v>
      </c>
      <c r="AB287" s="55">
        <v>500</v>
      </c>
      <c r="AC287" s="55">
        <v>500</v>
      </c>
      <c r="AD287" s="55">
        <v>500</v>
      </c>
      <c r="AE287" s="55">
        <v>500</v>
      </c>
      <c r="AF287" s="55">
        <v>500</v>
      </c>
      <c r="AG287" s="55">
        <v>500</v>
      </c>
      <c r="AH287" s="55">
        <v>500</v>
      </c>
      <c r="AI287" s="55">
        <v>500</v>
      </c>
      <c r="AJ287" s="55">
        <v>500</v>
      </c>
      <c r="AK287" s="54"/>
      <c r="AL287" s="55">
        <v>700</v>
      </c>
      <c r="AM287" s="55">
        <v>700</v>
      </c>
      <c r="AN287" s="55">
        <v>700</v>
      </c>
      <c r="AO287" s="55">
        <v>700</v>
      </c>
      <c r="AP287" s="55">
        <v>700</v>
      </c>
      <c r="AQ287" s="55">
        <v>700</v>
      </c>
      <c r="AR287" s="55">
        <v>700</v>
      </c>
      <c r="AS287" s="55">
        <v>704</v>
      </c>
      <c r="AT287" s="55">
        <v>700</v>
      </c>
      <c r="AU287" s="55">
        <v>700</v>
      </c>
      <c r="AV287" s="55">
        <v>700</v>
      </c>
      <c r="AW287" s="54"/>
      <c r="AX287" s="55">
        <v>1049</v>
      </c>
      <c r="AY287" s="55">
        <v>900</v>
      </c>
      <c r="AZ287" s="55">
        <v>906</v>
      </c>
      <c r="BA287" s="55">
        <v>897</v>
      </c>
      <c r="BB287" s="55">
        <v>551</v>
      </c>
      <c r="BC287" s="55">
        <v>900</v>
      </c>
      <c r="BD287" s="55">
        <v>900</v>
      </c>
      <c r="BE287" s="55">
        <v>900</v>
      </c>
      <c r="BF287" s="55">
        <v>793</v>
      </c>
      <c r="BG287" s="55">
        <v>880</v>
      </c>
      <c r="BH287" s="55">
        <v>900</v>
      </c>
    </row>
    <row r="288" spans="1:60" ht="14" hidden="1" customHeight="1" x14ac:dyDescent="0.2">
      <c r="A288" s="55">
        <v>25</v>
      </c>
      <c r="B288" s="55">
        <v>100</v>
      </c>
      <c r="C288" s="55">
        <v>100</v>
      </c>
      <c r="D288" s="55">
        <v>100</v>
      </c>
      <c r="E288" s="55">
        <v>100</v>
      </c>
      <c r="F288" s="55">
        <v>100</v>
      </c>
      <c r="G288" s="55">
        <v>100</v>
      </c>
      <c r="H288" s="55">
        <v>100</v>
      </c>
      <c r="I288" s="55">
        <v>100</v>
      </c>
      <c r="J288" s="55">
        <v>100</v>
      </c>
      <c r="K288" s="55">
        <v>100</v>
      </c>
      <c r="L288" s="55">
        <v>100</v>
      </c>
      <c r="M288" s="54"/>
      <c r="N288" s="55">
        <v>300</v>
      </c>
      <c r="O288" s="55">
        <v>300</v>
      </c>
      <c r="P288" s="55">
        <v>300</v>
      </c>
      <c r="Q288" s="55">
        <v>300</v>
      </c>
      <c r="R288" s="55">
        <v>300</v>
      </c>
      <c r="S288" s="55">
        <v>300</v>
      </c>
      <c r="T288" s="55">
        <v>300</v>
      </c>
      <c r="U288" s="55">
        <v>300</v>
      </c>
      <c r="V288" s="55">
        <v>300</v>
      </c>
      <c r="W288" s="55">
        <v>300</v>
      </c>
      <c r="X288" s="55">
        <v>300</v>
      </c>
      <c r="Y288" s="54"/>
      <c r="Z288" s="55">
        <v>500</v>
      </c>
      <c r="AA288" s="55">
        <v>500</v>
      </c>
      <c r="AB288" s="55">
        <v>500</v>
      </c>
      <c r="AC288" s="55">
        <v>500</v>
      </c>
      <c r="AD288" s="55">
        <v>500</v>
      </c>
      <c r="AE288" s="55">
        <v>500</v>
      </c>
      <c r="AF288" s="55">
        <v>500</v>
      </c>
      <c r="AG288" s="55">
        <v>500</v>
      </c>
      <c r="AH288" s="55">
        <v>500</v>
      </c>
      <c r="AI288" s="55">
        <v>500</v>
      </c>
      <c r="AJ288" s="55">
        <v>500</v>
      </c>
      <c r="AK288" s="54"/>
      <c r="AL288" s="55">
        <v>700</v>
      </c>
      <c r="AM288" s="55">
        <v>700</v>
      </c>
      <c r="AN288" s="55">
        <v>700</v>
      </c>
      <c r="AO288" s="55">
        <v>700</v>
      </c>
      <c r="AP288" s="55">
        <v>700</v>
      </c>
      <c r="AQ288" s="55">
        <v>700</v>
      </c>
      <c r="AR288" s="55">
        <v>700</v>
      </c>
      <c r="AS288" s="55">
        <v>654</v>
      </c>
      <c r="AT288" s="55">
        <v>700</v>
      </c>
      <c r="AU288" s="55">
        <v>700</v>
      </c>
      <c r="AV288" s="55">
        <v>700</v>
      </c>
      <c r="AW288" s="54"/>
      <c r="AX288" s="55">
        <v>1049</v>
      </c>
      <c r="AY288" s="55">
        <v>900</v>
      </c>
      <c r="AZ288" s="55">
        <v>908</v>
      </c>
      <c r="BA288" s="55">
        <v>849</v>
      </c>
      <c r="BB288" s="55">
        <v>791</v>
      </c>
      <c r="BC288" s="55">
        <v>900</v>
      </c>
      <c r="BD288" s="55">
        <v>862</v>
      </c>
      <c r="BE288" s="55">
        <v>900</v>
      </c>
      <c r="BF288" s="55">
        <v>801</v>
      </c>
      <c r="BG288" s="55">
        <v>859</v>
      </c>
      <c r="BH288" s="55">
        <v>900</v>
      </c>
    </row>
    <row r="289" spans="1:60" ht="14" hidden="1" customHeight="1" x14ac:dyDescent="0.2">
      <c r="A289" s="55">
        <v>26</v>
      </c>
      <c r="B289" s="55">
        <v>100</v>
      </c>
      <c r="C289" s="55">
        <v>100</v>
      </c>
      <c r="D289" s="55">
        <v>100</v>
      </c>
      <c r="E289" s="55">
        <v>100</v>
      </c>
      <c r="F289" s="55">
        <v>100</v>
      </c>
      <c r="G289" s="55">
        <v>100</v>
      </c>
      <c r="H289" s="55">
        <v>100</v>
      </c>
      <c r="I289" s="55">
        <v>100</v>
      </c>
      <c r="J289" s="55">
        <v>100</v>
      </c>
      <c r="K289" s="55">
        <v>100</v>
      </c>
      <c r="L289" s="55">
        <v>100</v>
      </c>
      <c r="M289" s="54"/>
      <c r="N289" s="55">
        <v>300</v>
      </c>
      <c r="O289" s="55">
        <v>300</v>
      </c>
      <c r="P289" s="55">
        <v>300</v>
      </c>
      <c r="Q289" s="55">
        <v>300</v>
      </c>
      <c r="R289" s="55">
        <v>300</v>
      </c>
      <c r="S289" s="55">
        <v>300</v>
      </c>
      <c r="T289" s="55">
        <v>300</v>
      </c>
      <c r="U289" s="55">
        <v>300</v>
      </c>
      <c r="V289" s="55">
        <v>300</v>
      </c>
      <c r="W289" s="55">
        <v>300</v>
      </c>
      <c r="X289" s="55">
        <v>300</v>
      </c>
      <c r="Y289" s="54"/>
      <c r="Z289" s="55">
        <v>500</v>
      </c>
      <c r="AA289" s="55">
        <v>500</v>
      </c>
      <c r="AB289" s="55">
        <v>500</v>
      </c>
      <c r="AC289" s="55">
        <v>500</v>
      </c>
      <c r="AD289" s="55">
        <v>500</v>
      </c>
      <c r="AE289" s="55">
        <v>500</v>
      </c>
      <c r="AF289" s="55">
        <v>500</v>
      </c>
      <c r="AG289" s="55">
        <v>500</v>
      </c>
      <c r="AH289" s="55">
        <v>500</v>
      </c>
      <c r="AI289" s="55">
        <v>500</v>
      </c>
      <c r="AJ289" s="55">
        <v>500</v>
      </c>
      <c r="AK289" s="54"/>
      <c r="AL289" s="55">
        <v>700</v>
      </c>
      <c r="AM289" s="55">
        <v>700</v>
      </c>
      <c r="AN289" s="55">
        <v>700</v>
      </c>
      <c r="AO289" s="55">
        <v>700</v>
      </c>
      <c r="AP289" s="55">
        <v>700</v>
      </c>
      <c r="AQ289" s="55">
        <v>700</v>
      </c>
      <c r="AR289" s="55">
        <v>700</v>
      </c>
      <c r="AS289" s="55">
        <v>746</v>
      </c>
      <c r="AT289" s="55">
        <v>700</v>
      </c>
      <c r="AU289" s="55">
        <v>700</v>
      </c>
      <c r="AV289" s="55">
        <v>700</v>
      </c>
      <c r="AW289" s="54"/>
      <c r="AX289" s="55">
        <v>1022</v>
      </c>
      <c r="AY289" s="55">
        <v>900</v>
      </c>
      <c r="AZ289" s="55">
        <v>900</v>
      </c>
      <c r="BA289" s="55">
        <v>881</v>
      </c>
      <c r="BB289" s="55">
        <v>1020</v>
      </c>
      <c r="BC289" s="55">
        <v>900</v>
      </c>
      <c r="BD289" s="55">
        <v>876</v>
      </c>
      <c r="BE289" s="55">
        <v>900</v>
      </c>
      <c r="BF289" s="55">
        <v>891</v>
      </c>
      <c r="BG289" s="55">
        <v>906</v>
      </c>
      <c r="BH289" s="55">
        <v>900</v>
      </c>
    </row>
    <row r="290" spans="1:60" ht="14" hidden="1" customHeight="1" x14ac:dyDescent="0.2">
      <c r="A290" s="55">
        <v>27</v>
      </c>
      <c r="B290" s="55">
        <v>100</v>
      </c>
      <c r="C290" s="55">
        <v>100</v>
      </c>
      <c r="D290" s="55">
        <v>100</v>
      </c>
      <c r="E290" s="55">
        <v>100</v>
      </c>
      <c r="F290" s="55">
        <v>100</v>
      </c>
      <c r="G290" s="55">
        <v>100</v>
      </c>
      <c r="H290" s="55">
        <v>100</v>
      </c>
      <c r="I290" s="55">
        <v>100</v>
      </c>
      <c r="J290" s="55">
        <v>100</v>
      </c>
      <c r="K290" s="55">
        <v>100</v>
      </c>
      <c r="L290" s="55">
        <v>100</v>
      </c>
      <c r="M290" s="54"/>
      <c r="N290" s="55">
        <v>300</v>
      </c>
      <c r="O290" s="55">
        <v>300</v>
      </c>
      <c r="P290" s="55">
        <v>300</v>
      </c>
      <c r="Q290" s="55">
        <v>300</v>
      </c>
      <c r="R290" s="55">
        <v>300</v>
      </c>
      <c r="S290" s="55">
        <v>300</v>
      </c>
      <c r="T290" s="55">
        <v>300</v>
      </c>
      <c r="U290" s="55">
        <v>300</v>
      </c>
      <c r="V290" s="55">
        <v>300</v>
      </c>
      <c r="W290" s="55">
        <v>300</v>
      </c>
      <c r="X290" s="55">
        <v>300</v>
      </c>
      <c r="Y290" s="54"/>
      <c r="Z290" s="55">
        <v>500</v>
      </c>
      <c r="AA290" s="55">
        <v>500</v>
      </c>
      <c r="AB290" s="55">
        <v>500</v>
      </c>
      <c r="AC290" s="55">
        <v>500</v>
      </c>
      <c r="AD290" s="55">
        <v>500</v>
      </c>
      <c r="AE290" s="55">
        <v>500</v>
      </c>
      <c r="AF290" s="55">
        <v>500</v>
      </c>
      <c r="AG290" s="55">
        <v>500</v>
      </c>
      <c r="AH290" s="55">
        <v>500</v>
      </c>
      <c r="AI290" s="55">
        <v>500</v>
      </c>
      <c r="AJ290" s="55">
        <v>500</v>
      </c>
      <c r="AK290" s="54"/>
      <c r="AL290" s="55">
        <v>700</v>
      </c>
      <c r="AM290" s="55">
        <v>700</v>
      </c>
      <c r="AN290" s="55">
        <v>700</v>
      </c>
      <c r="AO290" s="55">
        <v>700</v>
      </c>
      <c r="AP290" s="55">
        <v>700</v>
      </c>
      <c r="AQ290" s="55">
        <v>700</v>
      </c>
      <c r="AR290" s="55">
        <v>700</v>
      </c>
      <c r="AS290" s="55">
        <v>700</v>
      </c>
      <c r="AT290" s="55">
        <v>700</v>
      </c>
      <c r="AU290" s="55">
        <v>700</v>
      </c>
      <c r="AV290" s="55">
        <v>700</v>
      </c>
      <c r="AW290" s="54"/>
      <c r="AX290" s="55">
        <v>965</v>
      </c>
      <c r="AY290" s="55">
        <v>900</v>
      </c>
      <c r="AZ290" s="55">
        <v>900</v>
      </c>
      <c r="BA290" s="55">
        <v>943</v>
      </c>
      <c r="BB290" s="55">
        <v>993</v>
      </c>
      <c r="BC290" s="55">
        <v>900</v>
      </c>
      <c r="BD290" s="55">
        <v>858</v>
      </c>
      <c r="BE290" s="55">
        <v>900</v>
      </c>
      <c r="BF290" s="55">
        <v>843</v>
      </c>
      <c r="BG290" s="55">
        <v>974</v>
      </c>
      <c r="BH290" s="55">
        <v>900</v>
      </c>
    </row>
    <row r="291" spans="1:60" ht="14" hidden="1" customHeight="1" x14ac:dyDescent="0.2">
      <c r="A291" s="55">
        <v>28</v>
      </c>
      <c r="B291" s="55">
        <v>100</v>
      </c>
      <c r="C291" s="55">
        <v>100</v>
      </c>
      <c r="D291" s="55">
        <v>100</v>
      </c>
      <c r="E291" s="55">
        <v>100</v>
      </c>
      <c r="F291" s="55">
        <v>100</v>
      </c>
      <c r="G291" s="55">
        <v>100</v>
      </c>
      <c r="H291" s="55">
        <v>100</v>
      </c>
      <c r="I291" s="55">
        <v>100</v>
      </c>
      <c r="J291" s="55">
        <v>100</v>
      </c>
      <c r="K291" s="55">
        <v>100</v>
      </c>
      <c r="L291" s="55">
        <v>100</v>
      </c>
      <c r="M291" s="54"/>
      <c r="N291" s="55">
        <v>300</v>
      </c>
      <c r="O291" s="55">
        <v>300</v>
      </c>
      <c r="P291" s="55">
        <v>300</v>
      </c>
      <c r="Q291" s="55">
        <v>300</v>
      </c>
      <c r="R291" s="55">
        <v>300</v>
      </c>
      <c r="S291" s="55">
        <v>300</v>
      </c>
      <c r="T291" s="55">
        <v>300</v>
      </c>
      <c r="U291" s="55">
        <v>300</v>
      </c>
      <c r="V291" s="55">
        <v>300</v>
      </c>
      <c r="W291" s="55">
        <v>300</v>
      </c>
      <c r="X291" s="55">
        <v>300</v>
      </c>
      <c r="Y291" s="54"/>
      <c r="Z291" s="55">
        <v>500</v>
      </c>
      <c r="AA291" s="55">
        <v>500</v>
      </c>
      <c r="AB291" s="55">
        <v>500</v>
      </c>
      <c r="AC291" s="55">
        <v>500</v>
      </c>
      <c r="AD291" s="55">
        <v>500</v>
      </c>
      <c r="AE291" s="55">
        <v>500</v>
      </c>
      <c r="AF291" s="55">
        <v>500</v>
      </c>
      <c r="AG291" s="55">
        <v>500</v>
      </c>
      <c r="AH291" s="55">
        <v>500</v>
      </c>
      <c r="AI291" s="55">
        <v>500</v>
      </c>
      <c r="AJ291" s="55">
        <v>500</v>
      </c>
      <c r="AK291" s="54"/>
      <c r="AL291" s="55">
        <v>700</v>
      </c>
      <c r="AM291" s="55">
        <v>665</v>
      </c>
      <c r="AN291" s="55">
        <v>700</v>
      </c>
      <c r="AO291" s="55">
        <v>700</v>
      </c>
      <c r="AP291" s="55">
        <v>700</v>
      </c>
      <c r="AQ291" s="55">
        <v>684</v>
      </c>
      <c r="AR291" s="55">
        <v>700</v>
      </c>
      <c r="AS291" s="55">
        <v>700</v>
      </c>
      <c r="AT291" s="55">
        <v>700</v>
      </c>
      <c r="AU291" s="55">
        <v>700</v>
      </c>
      <c r="AV291" s="55">
        <v>700</v>
      </c>
      <c r="AW291" s="54"/>
      <c r="AX291" s="55">
        <v>900</v>
      </c>
      <c r="AY291" s="55">
        <v>900</v>
      </c>
      <c r="AZ291" s="55">
        <v>900</v>
      </c>
      <c r="BA291" s="55">
        <v>926</v>
      </c>
      <c r="BB291" s="55">
        <v>1005</v>
      </c>
      <c r="BC291" s="55">
        <v>893</v>
      </c>
      <c r="BD291" s="55">
        <v>877</v>
      </c>
      <c r="BE291" s="55">
        <v>900</v>
      </c>
      <c r="BF291" s="55">
        <v>756</v>
      </c>
      <c r="BG291" s="55">
        <v>900</v>
      </c>
      <c r="BH291" s="55">
        <v>900</v>
      </c>
    </row>
    <row r="292" spans="1:60" ht="14" hidden="1" customHeight="1" x14ac:dyDescent="0.2">
      <c r="A292" s="55">
        <v>29</v>
      </c>
      <c r="B292" s="55">
        <v>100</v>
      </c>
      <c r="C292" s="55">
        <v>100</v>
      </c>
      <c r="D292" s="55">
        <v>100</v>
      </c>
      <c r="E292" s="55">
        <v>100</v>
      </c>
      <c r="F292" s="55">
        <v>100</v>
      </c>
      <c r="G292" s="55">
        <v>100</v>
      </c>
      <c r="H292" s="55">
        <v>100</v>
      </c>
      <c r="I292" s="55">
        <v>100</v>
      </c>
      <c r="J292" s="55">
        <v>100</v>
      </c>
      <c r="K292" s="55">
        <v>100</v>
      </c>
      <c r="L292" s="55">
        <v>100</v>
      </c>
      <c r="M292" s="54"/>
      <c r="N292" s="55">
        <v>300</v>
      </c>
      <c r="O292" s="55">
        <v>300</v>
      </c>
      <c r="P292" s="55">
        <v>300</v>
      </c>
      <c r="Q292" s="55">
        <v>300</v>
      </c>
      <c r="R292" s="55">
        <v>300</v>
      </c>
      <c r="S292" s="55">
        <v>300</v>
      </c>
      <c r="T292" s="55">
        <v>300</v>
      </c>
      <c r="U292" s="55">
        <v>300</v>
      </c>
      <c r="V292" s="55">
        <v>300</v>
      </c>
      <c r="W292" s="55">
        <v>300</v>
      </c>
      <c r="X292" s="55">
        <v>300</v>
      </c>
      <c r="Y292" s="54"/>
      <c r="Z292" s="55">
        <v>500</v>
      </c>
      <c r="AA292" s="55">
        <v>500</v>
      </c>
      <c r="AB292" s="55">
        <v>500</v>
      </c>
      <c r="AC292" s="55">
        <v>500</v>
      </c>
      <c r="AD292" s="55">
        <v>500</v>
      </c>
      <c r="AE292" s="55">
        <v>500</v>
      </c>
      <c r="AF292" s="55">
        <v>500</v>
      </c>
      <c r="AG292" s="55">
        <v>500</v>
      </c>
      <c r="AH292" s="55">
        <v>500</v>
      </c>
      <c r="AI292" s="55">
        <v>500</v>
      </c>
      <c r="AJ292" s="55">
        <v>500</v>
      </c>
      <c r="AK292" s="54"/>
      <c r="AL292" s="55">
        <v>700</v>
      </c>
      <c r="AM292" s="55">
        <v>735</v>
      </c>
      <c r="AN292" s="55">
        <v>700</v>
      </c>
      <c r="AO292" s="55">
        <v>700</v>
      </c>
      <c r="AP292" s="55">
        <v>700</v>
      </c>
      <c r="AQ292" s="55">
        <v>716</v>
      </c>
      <c r="AR292" s="55">
        <v>700</v>
      </c>
      <c r="AS292" s="55">
        <v>700</v>
      </c>
      <c r="AT292" s="55">
        <v>700</v>
      </c>
      <c r="AU292" s="55">
        <v>700</v>
      </c>
      <c r="AV292" s="55">
        <v>700</v>
      </c>
      <c r="AW292" s="54"/>
      <c r="AX292" s="55">
        <v>900</v>
      </c>
      <c r="AY292" s="55">
        <v>900</v>
      </c>
      <c r="AZ292" s="55">
        <v>900</v>
      </c>
      <c r="BA292" s="55">
        <v>837</v>
      </c>
      <c r="BB292" s="55">
        <v>994</v>
      </c>
      <c r="BC292" s="55">
        <v>907</v>
      </c>
      <c r="BD292" s="55">
        <v>898</v>
      </c>
      <c r="BE292" s="55">
        <v>900</v>
      </c>
      <c r="BF292" s="55">
        <v>721</v>
      </c>
      <c r="BG292" s="55">
        <v>900</v>
      </c>
      <c r="BH292" s="55">
        <v>900</v>
      </c>
    </row>
    <row r="293" spans="1:60" ht="14" hidden="1" customHeight="1" x14ac:dyDescent="0.2">
      <c r="A293" s="55">
        <v>30</v>
      </c>
      <c r="B293" s="55">
        <v>100</v>
      </c>
      <c r="C293" s="55">
        <v>100</v>
      </c>
      <c r="D293" s="55">
        <v>100</v>
      </c>
      <c r="E293" s="55">
        <v>100</v>
      </c>
      <c r="F293" s="55">
        <v>100</v>
      </c>
      <c r="G293" s="55">
        <v>100</v>
      </c>
      <c r="H293" s="55">
        <v>100</v>
      </c>
      <c r="I293" s="55">
        <v>100</v>
      </c>
      <c r="J293" s="55">
        <v>100</v>
      </c>
      <c r="K293" s="55">
        <v>100</v>
      </c>
      <c r="L293" s="55">
        <v>100</v>
      </c>
      <c r="M293" s="54"/>
      <c r="N293" s="55">
        <v>300</v>
      </c>
      <c r="O293" s="55">
        <v>300</v>
      </c>
      <c r="P293" s="55">
        <v>300</v>
      </c>
      <c r="Q293" s="55">
        <v>300</v>
      </c>
      <c r="R293" s="55">
        <v>300</v>
      </c>
      <c r="S293" s="55">
        <v>300</v>
      </c>
      <c r="T293" s="55">
        <v>300</v>
      </c>
      <c r="U293" s="55">
        <v>300</v>
      </c>
      <c r="V293" s="55">
        <v>300</v>
      </c>
      <c r="W293" s="55">
        <v>300</v>
      </c>
      <c r="X293" s="55">
        <v>300</v>
      </c>
      <c r="Y293" s="54"/>
      <c r="Z293" s="55">
        <v>500</v>
      </c>
      <c r="AA293" s="55">
        <v>500</v>
      </c>
      <c r="AB293" s="55">
        <v>500</v>
      </c>
      <c r="AC293" s="55">
        <v>500</v>
      </c>
      <c r="AD293" s="55">
        <v>500</v>
      </c>
      <c r="AE293" s="55">
        <v>500</v>
      </c>
      <c r="AF293" s="55">
        <v>500</v>
      </c>
      <c r="AG293" s="55">
        <v>500</v>
      </c>
      <c r="AH293" s="55">
        <v>500</v>
      </c>
      <c r="AI293" s="55">
        <v>500</v>
      </c>
      <c r="AJ293" s="55">
        <v>500</v>
      </c>
      <c r="AK293" s="54"/>
      <c r="AL293" s="55">
        <v>700</v>
      </c>
      <c r="AM293" s="55">
        <v>700</v>
      </c>
      <c r="AN293" s="55">
        <v>700</v>
      </c>
      <c r="AO293" s="55">
        <v>700</v>
      </c>
      <c r="AP293" s="55">
        <v>700</v>
      </c>
      <c r="AQ293" s="55">
        <v>700</v>
      </c>
      <c r="AR293" s="55">
        <v>696</v>
      </c>
      <c r="AS293" s="55">
        <v>591</v>
      </c>
      <c r="AT293" s="55">
        <v>700</v>
      </c>
      <c r="AU293" s="55">
        <v>700</v>
      </c>
      <c r="AV293" s="55">
        <v>700</v>
      </c>
      <c r="AW293" s="54"/>
      <c r="AX293" s="55">
        <v>900</v>
      </c>
      <c r="AY293" s="55">
        <v>900</v>
      </c>
      <c r="AZ293" s="55">
        <v>900</v>
      </c>
      <c r="BA293" s="55">
        <v>979</v>
      </c>
      <c r="BB293" s="55">
        <v>961</v>
      </c>
      <c r="BC293" s="55">
        <v>900</v>
      </c>
      <c r="BD293" s="55">
        <v>942</v>
      </c>
      <c r="BE293" s="55">
        <v>900</v>
      </c>
      <c r="BF293" s="55">
        <v>867</v>
      </c>
      <c r="BG293" s="55">
        <v>900</v>
      </c>
      <c r="BH293" s="55">
        <v>900</v>
      </c>
    </row>
    <row r="294" spans="1:60" ht="14" hidden="1" customHeight="1" x14ac:dyDescent="0.2">
      <c r="A294" s="55">
        <v>31</v>
      </c>
      <c r="B294" s="55">
        <v>100</v>
      </c>
      <c r="C294" s="55">
        <v>100</v>
      </c>
      <c r="D294" s="55">
        <v>100</v>
      </c>
      <c r="E294" s="55">
        <v>100</v>
      </c>
      <c r="F294" s="55">
        <v>100</v>
      </c>
      <c r="G294" s="55">
        <v>100</v>
      </c>
      <c r="H294" s="55">
        <v>100</v>
      </c>
      <c r="I294" s="55">
        <v>100</v>
      </c>
      <c r="J294" s="55">
        <v>100</v>
      </c>
      <c r="K294" s="55">
        <v>100</v>
      </c>
      <c r="L294" s="55">
        <v>100</v>
      </c>
      <c r="M294" s="54"/>
      <c r="N294" s="55">
        <v>300</v>
      </c>
      <c r="O294" s="55">
        <v>300</v>
      </c>
      <c r="P294" s="55">
        <v>300</v>
      </c>
      <c r="Q294" s="55">
        <v>300</v>
      </c>
      <c r="R294" s="55">
        <v>300</v>
      </c>
      <c r="S294" s="55">
        <v>300</v>
      </c>
      <c r="T294" s="55">
        <v>300</v>
      </c>
      <c r="U294" s="55">
        <v>300</v>
      </c>
      <c r="V294" s="55">
        <v>300</v>
      </c>
      <c r="W294" s="55">
        <v>300</v>
      </c>
      <c r="X294" s="55">
        <v>300</v>
      </c>
      <c r="Y294" s="54"/>
      <c r="Z294" s="55">
        <v>500</v>
      </c>
      <c r="AA294" s="55">
        <v>500</v>
      </c>
      <c r="AB294" s="55">
        <v>500</v>
      </c>
      <c r="AC294" s="55">
        <v>500</v>
      </c>
      <c r="AD294" s="55">
        <v>500</v>
      </c>
      <c r="AE294" s="55">
        <v>500</v>
      </c>
      <c r="AF294" s="55">
        <v>500</v>
      </c>
      <c r="AG294" s="55">
        <v>500</v>
      </c>
      <c r="AH294" s="55">
        <v>500</v>
      </c>
      <c r="AI294" s="55">
        <v>500</v>
      </c>
      <c r="AJ294" s="55">
        <v>500</v>
      </c>
      <c r="AK294" s="54"/>
      <c r="AL294" s="55">
        <v>700</v>
      </c>
      <c r="AM294" s="55">
        <v>700</v>
      </c>
      <c r="AN294" s="55">
        <v>690</v>
      </c>
      <c r="AO294" s="55">
        <v>700</v>
      </c>
      <c r="AP294" s="55">
        <v>700</v>
      </c>
      <c r="AQ294" s="55">
        <v>700</v>
      </c>
      <c r="AR294" s="55">
        <v>704</v>
      </c>
      <c r="AS294" s="55">
        <v>539</v>
      </c>
      <c r="AT294" s="55">
        <v>700</v>
      </c>
      <c r="AU294" s="55">
        <v>700</v>
      </c>
      <c r="AV294" s="55">
        <v>700</v>
      </c>
      <c r="AW294" s="54"/>
      <c r="AX294" s="55">
        <v>900</v>
      </c>
      <c r="AY294" s="55">
        <v>900</v>
      </c>
      <c r="AZ294" s="55">
        <v>874</v>
      </c>
      <c r="BA294" s="55">
        <v>900</v>
      </c>
      <c r="BB294" s="55">
        <v>900</v>
      </c>
      <c r="BC294" s="55">
        <v>900</v>
      </c>
      <c r="BD294" s="55">
        <v>904</v>
      </c>
      <c r="BE294" s="55">
        <v>900</v>
      </c>
      <c r="BF294" s="55">
        <v>857</v>
      </c>
      <c r="BG294" s="55">
        <v>900</v>
      </c>
      <c r="BH294" s="55">
        <v>900</v>
      </c>
    </row>
    <row r="295" spans="1:60" ht="14" hidden="1" customHeight="1" x14ac:dyDescent="0.2">
      <c r="A295" s="55">
        <v>32</v>
      </c>
      <c r="B295" s="55">
        <v>100</v>
      </c>
      <c r="C295" s="55">
        <v>100</v>
      </c>
      <c r="D295" s="55">
        <v>100</v>
      </c>
      <c r="E295" s="55">
        <v>100</v>
      </c>
      <c r="F295" s="55">
        <v>100</v>
      </c>
      <c r="G295" s="55">
        <v>100</v>
      </c>
      <c r="H295" s="55">
        <v>100</v>
      </c>
      <c r="I295" s="55">
        <v>100</v>
      </c>
      <c r="J295" s="55">
        <v>100</v>
      </c>
      <c r="K295" s="55">
        <v>100</v>
      </c>
      <c r="L295" s="55">
        <v>100</v>
      </c>
      <c r="M295" s="54"/>
      <c r="N295" s="55">
        <v>300</v>
      </c>
      <c r="O295" s="55">
        <v>300</v>
      </c>
      <c r="P295" s="55">
        <v>300</v>
      </c>
      <c r="Q295" s="55">
        <v>300</v>
      </c>
      <c r="R295" s="55">
        <v>300</v>
      </c>
      <c r="S295" s="55">
        <v>300</v>
      </c>
      <c r="T295" s="55">
        <v>300</v>
      </c>
      <c r="U295" s="55">
        <v>300</v>
      </c>
      <c r="V295" s="55">
        <v>300</v>
      </c>
      <c r="W295" s="55">
        <v>300</v>
      </c>
      <c r="X295" s="55">
        <v>300</v>
      </c>
      <c r="Y295" s="54"/>
      <c r="Z295" s="55">
        <v>500</v>
      </c>
      <c r="AA295" s="55">
        <v>500</v>
      </c>
      <c r="AB295" s="55">
        <v>500</v>
      </c>
      <c r="AC295" s="55">
        <v>500</v>
      </c>
      <c r="AD295" s="55">
        <v>500</v>
      </c>
      <c r="AE295" s="55">
        <v>500</v>
      </c>
      <c r="AF295" s="55">
        <v>500</v>
      </c>
      <c r="AG295" s="55">
        <v>500</v>
      </c>
      <c r="AH295" s="55">
        <v>500</v>
      </c>
      <c r="AI295" s="55">
        <v>500</v>
      </c>
      <c r="AJ295" s="55">
        <v>500</v>
      </c>
      <c r="AK295" s="54"/>
      <c r="AL295" s="55">
        <v>700</v>
      </c>
      <c r="AM295" s="55">
        <v>700</v>
      </c>
      <c r="AN295" s="55">
        <v>710</v>
      </c>
      <c r="AO295" s="55">
        <v>700</v>
      </c>
      <c r="AP295" s="55">
        <v>700</v>
      </c>
      <c r="AQ295" s="55">
        <v>700</v>
      </c>
      <c r="AR295" s="55">
        <v>700</v>
      </c>
      <c r="AS295" s="55">
        <v>927</v>
      </c>
      <c r="AT295" s="55">
        <v>700</v>
      </c>
      <c r="AU295" s="55">
        <v>700</v>
      </c>
      <c r="AV295" s="55">
        <v>700</v>
      </c>
      <c r="AW295" s="54"/>
      <c r="AX295" s="55">
        <v>900</v>
      </c>
      <c r="AY295" s="55">
        <v>900</v>
      </c>
      <c r="AZ295" s="55">
        <v>926</v>
      </c>
      <c r="BA295" s="55">
        <v>900</v>
      </c>
      <c r="BB295" s="55">
        <v>900</v>
      </c>
      <c r="BC295" s="55">
        <v>895</v>
      </c>
      <c r="BD295" s="55">
        <v>972</v>
      </c>
      <c r="BE295" s="55">
        <v>900</v>
      </c>
      <c r="BF295" s="55">
        <v>791</v>
      </c>
      <c r="BG295" s="55">
        <v>900</v>
      </c>
      <c r="BH295" s="55">
        <v>900</v>
      </c>
    </row>
    <row r="296" spans="1:60" ht="14" hidden="1" customHeight="1" x14ac:dyDescent="0.2">
      <c r="A296" s="55">
        <v>33</v>
      </c>
      <c r="B296" s="55">
        <v>100</v>
      </c>
      <c r="C296" s="55">
        <v>100</v>
      </c>
      <c r="D296" s="55">
        <v>100</v>
      </c>
      <c r="E296" s="55">
        <v>100</v>
      </c>
      <c r="F296" s="55">
        <v>100</v>
      </c>
      <c r="G296" s="55">
        <v>100</v>
      </c>
      <c r="H296" s="55">
        <v>100</v>
      </c>
      <c r="I296" s="55">
        <v>100</v>
      </c>
      <c r="J296" s="55">
        <v>100</v>
      </c>
      <c r="K296" s="55">
        <v>100</v>
      </c>
      <c r="L296" s="55">
        <v>100</v>
      </c>
      <c r="M296" s="54"/>
      <c r="N296" s="55">
        <v>300</v>
      </c>
      <c r="O296" s="55">
        <v>300</v>
      </c>
      <c r="P296" s="55">
        <v>300</v>
      </c>
      <c r="Q296" s="55">
        <v>300</v>
      </c>
      <c r="R296" s="55">
        <v>300</v>
      </c>
      <c r="S296" s="55">
        <v>300</v>
      </c>
      <c r="T296" s="55">
        <v>300</v>
      </c>
      <c r="U296" s="55">
        <v>300</v>
      </c>
      <c r="V296" s="55">
        <v>300</v>
      </c>
      <c r="W296" s="55">
        <v>300</v>
      </c>
      <c r="X296" s="55">
        <v>300</v>
      </c>
      <c r="Y296" s="54"/>
      <c r="Z296" s="55">
        <v>500</v>
      </c>
      <c r="AA296" s="55">
        <v>500</v>
      </c>
      <c r="AB296" s="55">
        <v>500</v>
      </c>
      <c r="AC296" s="55">
        <v>500</v>
      </c>
      <c r="AD296" s="55">
        <v>500</v>
      </c>
      <c r="AE296" s="55">
        <v>500</v>
      </c>
      <c r="AF296" s="55">
        <v>500</v>
      </c>
      <c r="AG296" s="55">
        <v>500</v>
      </c>
      <c r="AH296" s="55">
        <v>500</v>
      </c>
      <c r="AI296" s="55">
        <v>500</v>
      </c>
      <c r="AJ296" s="55">
        <v>500</v>
      </c>
      <c r="AK296" s="54"/>
      <c r="AL296" s="55">
        <v>700</v>
      </c>
      <c r="AM296" s="55">
        <v>700</v>
      </c>
      <c r="AN296" s="55">
        <v>700</v>
      </c>
      <c r="AO296" s="55">
        <v>697</v>
      </c>
      <c r="AP296" s="55">
        <v>700</v>
      </c>
      <c r="AQ296" s="55">
        <v>700</v>
      </c>
      <c r="AR296" s="55">
        <v>700</v>
      </c>
      <c r="AS296" s="55">
        <v>742</v>
      </c>
      <c r="AT296" s="55">
        <v>700</v>
      </c>
      <c r="AU296" s="55">
        <v>700</v>
      </c>
      <c r="AV296" s="55">
        <v>700</v>
      </c>
      <c r="AW296" s="54"/>
      <c r="AX296" s="55">
        <v>900</v>
      </c>
      <c r="AY296" s="55">
        <v>900</v>
      </c>
      <c r="AZ296" s="55">
        <v>900</v>
      </c>
      <c r="BA296" s="55">
        <v>896</v>
      </c>
      <c r="BB296" s="55">
        <v>900</v>
      </c>
      <c r="BC296" s="55">
        <v>868</v>
      </c>
      <c r="BD296" s="55">
        <v>911</v>
      </c>
      <c r="BE296" s="55">
        <v>879</v>
      </c>
      <c r="BF296" s="55">
        <v>755</v>
      </c>
      <c r="BG296" s="55">
        <v>832</v>
      </c>
      <c r="BH296" s="55">
        <v>900</v>
      </c>
    </row>
    <row r="297" spans="1:60" ht="14" hidden="1" customHeight="1" x14ac:dyDescent="0.2">
      <c r="A297" s="55">
        <v>34</v>
      </c>
      <c r="B297" s="55">
        <v>100</v>
      </c>
      <c r="C297" s="55">
        <v>100</v>
      </c>
      <c r="D297" s="55">
        <v>100</v>
      </c>
      <c r="E297" s="55">
        <v>100</v>
      </c>
      <c r="F297" s="55">
        <v>100</v>
      </c>
      <c r="G297" s="55">
        <v>100</v>
      </c>
      <c r="H297" s="55">
        <v>100</v>
      </c>
      <c r="I297" s="55">
        <v>100</v>
      </c>
      <c r="J297" s="55">
        <v>100</v>
      </c>
      <c r="K297" s="55">
        <v>100</v>
      </c>
      <c r="L297" s="55">
        <v>100</v>
      </c>
      <c r="M297" s="54"/>
      <c r="N297" s="55">
        <v>300</v>
      </c>
      <c r="O297" s="55">
        <v>300</v>
      </c>
      <c r="P297" s="55">
        <v>300</v>
      </c>
      <c r="Q297" s="55">
        <v>300</v>
      </c>
      <c r="R297" s="55">
        <v>300</v>
      </c>
      <c r="S297" s="55">
        <v>300</v>
      </c>
      <c r="T297" s="55">
        <v>300</v>
      </c>
      <c r="U297" s="55">
        <v>300</v>
      </c>
      <c r="V297" s="55">
        <v>300</v>
      </c>
      <c r="W297" s="55">
        <v>300</v>
      </c>
      <c r="X297" s="55">
        <v>300</v>
      </c>
      <c r="Y297" s="54"/>
      <c r="Z297" s="55">
        <v>500</v>
      </c>
      <c r="AA297" s="55">
        <v>500</v>
      </c>
      <c r="AB297" s="55">
        <v>500</v>
      </c>
      <c r="AC297" s="55">
        <v>500</v>
      </c>
      <c r="AD297" s="55">
        <v>500</v>
      </c>
      <c r="AE297" s="55">
        <v>500</v>
      </c>
      <c r="AF297" s="55">
        <v>500</v>
      </c>
      <c r="AG297" s="55">
        <v>500</v>
      </c>
      <c r="AH297" s="55">
        <v>500</v>
      </c>
      <c r="AI297" s="55">
        <v>500</v>
      </c>
      <c r="AJ297" s="55">
        <v>500</v>
      </c>
      <c r="AK297" s="54"/>
      <c r="AL297" s="55">
        <v>700</v>
      </c>
      <c r="AM297" s="55">
        <v>700</v>
      </c>
      <c r="AN297" s="55">
        <v>700</v>
      </c>
      <c r="AO297" s="55">
        <v>703</v>
      </c>
      <c r="AP297" s="55">
        <v>700</v>
      </c>
      <c r="AQ297" s="55">
        <v>700</v>
      </c>
      <c r="AR297" s="55">
        <v>700</v>
      </c>
      <c r="AS297" s="55">
        <v>700</v>
      </c>
      <c r="AT297" s="55">
        <v>700</v>
      </c>
      <c r="AU297" s="55">
        <v>700</v>
      </c>
      <c r="AV297" s="55">
        <v>700</v>
      </c>
      <c r="AW297" s="54"/>
      <c r="AX297" s="55">
        <v>900</v>
      </c>
      <c r="AY297" s="55">
        <v>900</v>
      </c>
      <c r="AZ297" s="55">
        <v>900</v>
      </c>
      <c r="BA297" s="55">
        <v>904</v>
      </c>
      <c r="BB297" s="55">
        <v>900</v>
      </c>
      <c r="BC297" s="55">
        <v>937</v>
      </c>
      <c r="BD297" s="55">
        <v>900</v>
      </c>
      <c r="BE297" s="55">
        <v>921</v>
      </c>
      <c r="BF297" s="55">
        <v>987</v>
      </c>
      <c r="BG297" s="55">
        <v>824</v>
      </c>
      <c r="BH297" s="55">
        <v>900</v>
      </c>
    </row>
    <row r="298" spans="1:60" ht="14" hidden="1" customHeight="1" x14ac:dyDescent="0.2">
      <c r="A298" s="55">
        <v>35</v>
      </c>
      <c r="B298" s="55">
        <v>100</v>
      </c>
      <c r="C298" s="55">
        <v>100</v>
      </c>
      <c r="D298" s="55">
        <v>100</v>
      </c>
      <c r="E298" s="55">
        <v>100</v>
      </c>
      <c r="F298" s="55">
        <v>100</v>
      </c>
      <c r="G298" s="55">
        <v>100</v>
      </c>
      <c r="H298" s="55">
        <v>100</v>
      </c>
      <c r="I298" s="55">
        <v>100</v>
      </c>
      <c r="J298" s="55">
        <v>100</v>
      </c>
      <c r="K298" s="55">
        <v>100</v>
      </c>
      <c r="L298" s="55">
        <v>100</v>
      </c>
      <c r="M298" s="54"/>
      <c r="N298" s="55">
        <v>300</v>
      </c>
      <c r="O298" s="55">
        <v>300</v>
      </c>
      <c r="P298" s="55">
        <v>300</v>
      </c>
      <c r="Q298" s="55">
        <v>300</v>
      </c>
      <c r="R298" s="55">
        <v>300</v>
      </c>
      <c r="S298" s="55">
        <v>300</v>
      </c>
      <c r="T298" s="55">
        <v>300</v>
      </c>
      <c r="U298" s="55">
        <v>300</v>
      </c>
      <c r="V298" s="55">
        <v>300</v>
      </c>
      <c r="W298" s="55">
        <v>300</v>
      </c>
      <c r="X298" s="55">
        <v>300</v>
      </c>
      <c r="Y298" s="54"/>
      <c r="Z298" s="55">
        <v>500</v>
      </c>
      <c r="AA298" s="55">
        <v>500</v>
      </c>
      <c r="AB298" s="55">
        <v>500</v>
      </c>
      <c r="AC298" s="55">
        <v>500</v>
      </c>
      <c r="AD298" s="55">
        <v>500</v>
      </c>
      <c r="AE298" s="55">
        <v>500</v>
      </c>
      <c r="AF298" s="55">
        <v>500</v>
      </c>
      <c r="AG298" s="55">
        <v>500</v>
      </c>
      <c r="AH298" s="55">
        <v>500</v>
      </c>
      <c r="AI298" s="55">
        <v>500</v>
      </c>
      <c r="AJ298" s="55">
        <v>500</v>
      </c>
      <c r="AK298" s="54"/>
      <c r="AL298" s="55">
        <v>700</v>
      </c>
      <c r="AM298" s="55">
        <v>700</v>
      </c>
      <c r="AN298" s="55">
        <v>700</v>
      </c>
      <c r="AO298" s="55">
        <v>700</v>
      </c>
      <c r="AP298" s="55">
        <v>700</v>
      </c>
      <c r="AQ298" s="55">
        <v>700</v>
      </c>
      <c r="AR298" s="55">
        <v>700</v>
      </c>
      <c r="AS298" s="55">
        <v>700</v>
      </c>
      <c r="AT298" s="55">
        <v>700</v>
      </c>
      <c r="AU298" s="55">
        <v>700</v>
      </c>
      <c r="AV298" s="55">
        <v>700</v>
      </c>
      <c r="AW298" s="54"/>
      <c r="AX298" s="55">
        <v>900</v>
      </c>
      <c r="AY298" s="55">
        <v>900</v>
      </c>
      <c r="AZ298" s="55">
        <v>900</v>
      </c>
      <c r="BA298" s="55">
        <v>900</v>
      </c>
      <c r="BB298" s="55">
        <v>900</v>
      </c>
      <c r="BC298" s="55">
        <v>879</v>
      </c>
      <c r="BD298" s="55">
        <v>857</v>
      </c>
      <c r="BE298" s="55">
        <v>900</v>
      </c>
      <c r="BF298" s="55">
        <v>782</v>
      </c>
      <c r="BG298" s="55">
        <v>866</v>
      </c>
      <c r="BH298" s="55">
        <v>900</v>
      </c>
    </row>
    <row r="299" spans="1:60" ht="14" hidden="1" customHeight="1" x14ac:dyDescent="0.2">
      <c r="A299" s="55">
        <v>36</v>
      </c>
      <c r="B299" s="55">
        <v>100</v>
      </c>
      <c r="C299" s="55">
        <v>100</v>
      </c>
      <c r="D299" s="55">
        <v>100</v>
      </c>
      <c r="E299" s="55">
        <v>100</v>
      </c>
      <c r="F299" s="55">
        <v>100</v>
      </c>
      <c r="G299" s="55">
        <v>100</v>
      </c>
      <c r="H299" s="55">
        <v>100</v>
      </c>
      <c r="I299" s="55">
        <v>100</v>
      </c>
      <c r="J299" s="55">
        <v>100</v>
      </c>
      <c r="K299" s="55">
        <v>100</v>
      </c>
      <c r="L299" s="55">
        <v>100</v>
      </c>
      <c r="M299" s="54"/>
      <c r="N299" s="55">
        <v>300</v>
      </c>
      <c r="O299" s="55">
        <v>300</v>
      </c>
      <c r="P299" s="55">
        <v>300</v>
      </c>
      <c r="Q299" s="55">
        <v>300</v>
      </c>
      <c r="R299" s="55">
        <v>300</v>
      </c>
      <c r="S299" s="55">
        <v>300</v>
      </c>
      <c r="T299" s="55">
        <v>300</v>
      </c>
      <c r="U299" s="55">
        <v>300</v>
      </c>
      <c r="V299" s="55">
        <v>300</v>
      </c>
      <c r="W299" s="55">
        <v>300</v>
      </c>
      <c r="X299" s="55">
        <v>300</v>
      </c>
      <c r="Y299" s="54"/>
      <c r="Z299" s="55">
        <v>500</v>
      </c>
      <c r="AA299" s="55">
        <v>500</v>
      </c>
      <c r="AB299" s="55">
        <v>500</v>
      </c>
      <c r="AC299" s="55">
        <v>500</v>
      </c>
      <c r="AD299" s="55">
        <v>500</v>
      </c>
      <c r="AE299" s="55">
        <v>500</v>
      </c>
      <c r="AF299" s="55">
        <v>500</v>
      </c>
      <c r="AG299" s="55">
        <v>500</v>
      </c>
      <c r="AH299" s="55">
        <v>500</v>
      </c>
      <c r="AI299" s="55">
        <v>500</v>
      </c>
      <c r="AJ299" s="55">
        <v>500</v>
      </c>
      <c r="AK299" s="54"/>
      <c r="AL299" s="55">
        <v>700</v>
      </c>
      <c r="AM299" s="55">
        <v>700</v>
      </c>
      <c r="AN299" s="55">
        <v>700</v>
      </c>
      <c r="AO299" s="55">
        <v>700</v>
      </c>
      <c r="AP299" s="55">
        <v>700</v>
      </c>
      <c r="AQ299" s="55">
        <v>700</v>
      </c>
      <c r="AR299" s="55">
        <v>700</v>
      </c>
      <c r="AS299" s="55">
        <v>700</v>
      </c>
      <c r="AT299" s="55">
        <v>700</v>
      </c>
      <c r="AU299" s="55">
        <v>700</v>
      </c>
      <c r="AV299" s="55">
        <v>700</v>
      </c>
      <c r="AW299" s="54"/>
      <c r="AX299" s="55">
        <v>900</v>
      </c>
      <c r="AY299" s="55">
        <v>900</v>
      </c>
      <c r="AZ299" s="55">
        <v>900</v>
      </c>
      <c r="BA299" s="55">
        <v>900</v>
      </c>
      <c r="BB299" s="55">
        <v>900</v>
      </c>
      <c r="BC299" s="55">
        <v>921</v>
      </c>
      <c r="BD299" s="55">
        <v>891</v>
      </c>
      <c r="BE299" s="55">
        <v>900</v>
      </c>
      <c r="BF299" s="55">
        <v>791</v>
      </c>
      <c r="BG299" s="55">
        <v>867</v>
      </c>
      <c r="BH299" s="55">
        <v>900</v>
      </c>
    </row>
    <row r="300" spans="1:60" ht="14" hidden="1" customHeight="1" x14ac:dyDescent="0.2">
      <c r="A300" s="55">
        <v>37</v>
      </c>
      <c r="B300" s="55">
        <v>100</v>
      </c>
      <c r="C300" s="55">
        <v>100</v>
      </c>
      <c r="D300" s="55">
        <v>100</v>
      </c>
      <c r="E300" s="55">
        <v>100</v>
      </c>
      <c r="F300" s="55">
        <v>100</v>
      </c>
      <c r="G300" s="55">
        <v>100</v>
      </c>
      <c r="H300" s="55">
        <v>100</v>
      </c>
      <c r="I300" s="55">
        <v>100</v>
      </c>
      <c r="J300" s="55">
        <v>100</v>
      </c>
      <c r="K300" s="55">
        <v>100</v>
      </c>
      <c r="L300" s="55">
        <v>100</v>
      </c>
      <c r="M300" s="54"/>
      <c r="N300" s="55">
        <v>300</v>
      </c>
      <c r="O300" s="55">
        <v>300</v>
      </c>
      <c r="P300" s="55">
        <v>300</v>
      </c>
      <c r="Q300" s="55">
        <v>300</v>
      </c>
      <c r="R300" s="55">
        <v>300</v>
      </c>
      <c r="S300" s="55">
        <v>300</v>
      </c>
      <c r="T300" s="55">
        <v>300</v>
      </c>
      <c r="U300" s="55">
        <v>300</v>
      </c>
      <c r="V300" s="55">
        <v>300</v>
      </c>
      <c r="W300" s="55">
        <v>300</v>
      </c>
      <c r="X300" s="55">
        <v>300</v>
      </c>
      <c r="Y300" s="54"/>
      <c r="Z300" s="55">
        <v>500</v>
      </c>
      <c r="AA300" s="55">
        <v>500</v>
      </c>
      <c r="AB300" s="55">
        <v>500</v>
      </c>
      <c r="AC300" s="55">
        <v>500</v>
      </c>
      <c r="AD300" s="55">
        <v>500</v>
      </c>
      <c r="AE300" s="55">
        <v>500</v>
      </c>
      <c r="AF300" s="55">
        <v>500</v>
      </c>
      <c r="AG300" s="55">
        <v>500</v>
      </c>
      <c r="AH300" s="55">
        <v>500</v>
      </c>
      <c r="AI300" s="55">
        <v>500</v>
      </c>
      <c r="AJ300" s="55">
        <v>500</v>
      </c>
      <c r="AK300" s="54"/>
      <c r="AL300" s="55">
        <v>700</v>
      </c>
      <c r="AM300" s="55">
        <v>700</v>
      </c>
      <c r="AN300" s="55">
        <v>700</v>
      </c>
      <c r="AO300" s="55">
        <v>700</v>
      </c>
      <c r="AP300" s="55">
        <v>696</v>
      </c>
      <c r="AQ300" s="55">
        <v>700</v>
      </c>
      <c r="AR300" s="55">
        <v>700</v>
      </c>
      <c r="AS300" s="55">
        <v>700</v>
      </c>
      <c r="AT300" s="55">
        <v>700</v>
      </c>
      <c r="AU300" s="55">
        <v>700</v>
      </c>
      <c r="AV300" s="55">
        <v>700</v>
      </c>
      <c r="AW300" s="54"/>
      <c r="AX300" s="55">
        <v>900</v>
      </c>
      <c r="AY300" s="55">
        <v>890</v>
      </c>
      <c r="AZ300" s="55">
        <v>900</v>
      </c>
      <c r="BA300" s="55">
        <v>900</v>
      </c>
      <c r="BB300" s="55">
        <v>885</v>
      </c>
      <c r="BC300" s="55">
        <v>900</v>
      </c>
      <c r="BD300" s="55">
        <v>953</v>
      </c>
      <c r="BE300" s="55">
        <v>900</v>
      </c>
      <c r="BF300" s="55">
        <v>704</v>
      </c>
      <c r="BG300" s="55">
        <v>856</v>
      </c>
      <c r="BH300" s="55">
        <v>762</v>
      </c>
    </row>
    <row r="301" spans="1:60" ht="14" hidden="1" customHeight="1" x14ac:dyDescent="0.2">
      <c r="A301" s="55">
        <v>38</v>
      </c>
      <c r="B301" s="55">
        <v>100</v>
      </c>
      <c r="C301" s="55">
        <v>100</v>
      </c>
      <c r="D301" s="55">
        <v>100</v>
      </c>
      <c r="E301" s="55">
        <v>100</v>
      </c>
      <c r="F301" s="55">
        <v>100</v>
      </c>
      <c r="G301" s="55">
        <v>100</v>
      </c>
      <c r="H301" s="55">
        <v>100</v>
      </c>
      <c r="I301" s="55">
        <v>100</v>
      </c>
      <c r="J301" s="55">
        <v>100</v>
      </c>
      <c r="K301" s="55">
        <v>100</v>
      </c>
      <c r="L301" s="55">
        <v>100</v>
      </c>
      <c r="M301" s="54"/>
      <c r="N301" s="55">
        <v>300</v>
      </c>
      <c r="O301" s="55">
        <v>300</v>
      </c>
      <c r="P301" s="55">
        <v>300</v>
      </c>
      <c r="Q301" s="55">
        <v>300</v>
      </c>
      <c r="R301" s="55">
        <v>300</v>
      </c>
      <c r="S301" s="55">
        <v>300</v>
      </c>
      <c r="T301" s="55">
        <v>300</v>
      </c>
      <c r="U301" s="55">
        <v>300</v>
      </c>
      <c r="V301" s="55">
        <v>300</v>
      </c>
      <c r="W301" s="55">
        <v>300</v>
      </c>
      <c r="X301" s="55">
        <v>300</v>
      </c>
      <c r="Y301" s="54"/>
      <c r="Z301" s="55">
        <v>500</v>
      </c>
      <c r="AA301" s="55">
        <v>500</v>
      </c>
      <c r="AB301" s="55">
        <v>500</v>
      </c>
      <c r="AC301" s="55">
        <v>500</v>
      </c>
      <c r="AD301" s="55">
        <v>500</v>
      </c>
      <c r="AE301" s="55">
        <v>500</v>
      </c>
      <c r="AF301" s="55">
        <v>500</v>
      </c>
      <c r="AG301" s="55">
        <v>500</v>
      </c>
      <c r="AH301" s="55">
        <v>500</v>
      </c>
      <c r="AI301" s="55">
        <v>500</v>
      </c>
      <c r="AJ301" s="55">
        <v>500</v>
      </c>
      <c r="AK301" s="54"/>
      <c r="AL301" s="55">
        <v>700</v>
      </c>
      <c r="AM301" s="55">
        <v>700</v>
      </c>
      <c r="AN301" s="55">
        <v>700</v>
      </c>
      <c r="AO301" s="55">
        <v>700</v>
      </c>
      <c r="AP301" s="55">
        <v>704</v>
      </c>
      <c r="AQ301" s="55">
        <v>700</v>
      </c>
      <c r="AR301" s="55">
        <v>700</v>
      </c>
      <c r="AS301" s="55">
        <v>700</v>
      </c>
      <c r="AT301" s="55">
        <v>700</v>
      </c>
      <c r="AU301" s="55">
        <v>700</v>
      </c>
      <c r="AV301" s="55">
        <v>700</v>
      </c>
      <c r="AW301" s="54"/>
      <c r="AX301" s="55">
        <v>900</v>
      </c>
      <c r="AY301" s="55">
        <v>910</v>
      </c>
      <c r="AZ301" s="55">
        <v>872</v>
      </c>
      <c r="BA301" s="55">
        <v>900</v>
      </c>
      <c r="BB301" s="55">
        <v>903</v>
      </c>
      <c r="BC301" s="55">
        <v>894</v>
      </c>
      <c r="BD301" s="55">
        <v>839</v>
      </c>
      <c r="BE301" s="55">
        <v>900</v>
      </c>
      <c r="BF301" s="55">
        <v>875</v>
      </c>
      <c r="BG301" s="55">
        <v>875</v>
      </c>
      <c r="BH301" s="55">
        <v>1038</v>
      </c>
    </row>
    <row r="302" spans="1:60" ht="14" hidden="1" customHeight="1" x14ac:dyDescent="0.2">
      <c r="A302" s="55">
        <v>39</v>
      </c>
      <c r="B302" s="55">
        <v>100</v>
      </c>
      <c r="C302" s="55">
        <v>100</v>
      </c>
      <c r="D302" s="55">
        <v>100</v>
      </c>
      <c r="E302" s="55">
        <v>100</v>
      </c>
      <c r="F302" s="55">
        <v>100</v>
      </c>
      <c r="G302" s="55">
        <v>100</v>
      </c>
      <c r="H302" s="55">
        <v>100</v>
      </c>
      <c r="I302" s="55">
        <v>100</v>
      </c>
      <c r="J302" s="55">
        <v>100</v>
      </c>
      <c r="K302" s="55">
        <v>100</v>
      </c>
      <c r="L302" s="55">
        <v>100</v>
      </c>
      <c r="M302" s="54"/>
      <c r="N302" s="55">
        <v>300</v>
      </c>
      <c r="O302" s="55">
        <v>300</v>
      </c>
      <c r="P302" s="55">
        <v>300</v>
      </c>
      <c r="Q302" s="55">
        <v>300</v>
      </c>
      <c r="R302" s="55">
        <v>300</v>
      </c>
      <c r="S302" s="55">
        <v>300</v>
      </c>
      <c r="T302" s="55">
        <v>300</v>
      </c>
      <c r="U302" s="55">
        <v>300</v>
      </c>
      <c r="V302" s="55">
        <v>300</v>
      </c>
      <c r="W302" s="55">
        <v>300</v>
      </c>
      <c r="X302" s="55">
        <v>300</v>
      </c>
      <c r="Y302" s="54"/>
      <c r="Z302" s="55">
        <v>500</v>
      </c>
      <c r="AA302" s="55">
        <v>500</v>
      </c>
      <c r="AB302" s="55">
        <v>500</v>
      </c>
      <c r="AC302" s="55">
        <v>500</v>
      </c>
      <c r="AD302" s="55">
        <v>500</v>
      </c>
      <c r="AE302" s="55">
        <v>500</v>
      </c>
      <c r="AF302" s="55">
        <v>500</v>
      </c>
      <c r="AG302" s="55">
        <v>500</v>
      </c>
      <c r="AH302" s="55">
        <v>500</v>
      </c>
      <c r="AI302" s="55">
        <v>500</v>
      </c>
      <c r="AJ302" s="55">
        <v>500</v>
      </c>
      <c r="AK302" s="54"/>
      <c r="AL302" s="55">
        <v>700</v>
      </c>
      <c r="AM302" s="55">
        <v>700</v>
      </c>
      <c r="AN302" s="55">
        <v>700</v>
      </c>
      <c r="AO302" s="55">
        <v>700</v>
      </c>
      <c r="AP302" s="55">
        <v>700</v>
      </c>
      <c r="AQ302" s="55">
        <v>700</v>
      </c>
      <c r="AR302" s="55">
        <v>700</v>
      </c>
      <c r="AS302" s="55">
        <v>700</v>
      </c>
      <c r="AT302" s="55">
        <v>700</v>
      </c>
      <c r="AU302" s="55">
        <v>700</v>
      </c>
      <c r="AV302" s="55">
        <v>700</v>
      </c>
      <c r="AW302" s="54"/>
      <c r="AX302" s="55">
        <v>900</v>
      </c>
      <c r="AY302" s="55">
        <v>812</v>
      </c>
      <c r="AZ302" s="55">
        <v>928</v>
      </c>
      <c r="BA302" s="55">
        <v>900</v>
      </c>
      <c r="BB302" s="55">
        <v>912</v>
      </c>
      <c r="BC302" s="55">
        <v>906</v>
      </c>
      <c r="BD302" s="55">
        <v>824</v>
      </c>
      <c r="BE302" s="55">
        <v>900</v>
      </c>
      <c r="BF302" s="55">
        <v>807</v>
      </c>
      <c r="BG302" s="55">
        <v>905</v>
      </c>
      <c r="BH302" s="55">
        <v>900</v>
      </c>
    </row>
    <row r="303" spans="1:60" ht="14" hidden="1" customHeight="1" x14ac:dyDescent="0.2">
      <c r="A303" s="55">
        <v>40</v>
      </c>
      <c r="B303" s="55">
        <v>100</v>
      </c>
      <c r="C303" s="55">
        <v>100</v>
      </c>
      <c r="D303" s="55">
        <v>100</v>
      </c>
      <c r="E303" s="55">
        <v>100</v>
      </c>
      <c r="F303" s="55">
        <v>100</v>
      </c>
      <c r="G303" s="55">
        <v>100</v>
      </c>
      <c r="H303" s="55">
        <v>100</v>
      </c>
      <c r="I303" s="55">
        <v>100</v>
      </c>
      <c r="J303" s="55">
        <v>100</v>
      </c>
      <c r="K303" s="55">
        <v>100</v>
      </c>
      <c r="L303" s="55">
        <v>100</v>
      </c>
      <c r="M303" s="54"/>
      <c r="N303" s="55">
        <v>300</v>
      </c>
      <c r="O303" s="55">
        <v>300</v>
      </c>
      <c r="P303" s="55">
        <v>300</v>
      </c>
      <c r="Q303" s="55">
        <v>300</v>
      </c>
      <c r="R303" s="55">
        <v>300</v>
      </c>
      <c r="S303" s="55">
        <v>300</v>
      </c>
      <c r="T303" s="55">
        <v>300</v>
      </c>
      <c r="U303" s="55">
        <v>300</v>
      </c>
      <c r="V303" s="55">
        <v>300</v>
      </c>
      <c r="W303" s="55">
        <v>300</v>
      </c>
      <c r="X303" s="55">
        <v>300</v>
      </c>
      <c r="Y303" s="54"/>
      <c r="Z303" s="55">
        <v>500</v>
      </c>
      <c r="AA303" s="55">
        <v>500</v>
      </c>
      <c r="AB303" s="55">
        <v>500</v>
      </c>
      <c r="AC303" s="55">
        <v>500</v>
      </c>
      <c r="AD303" s="55">
        <v>500</v>
      </c>
      <c r="AE303" s="55">
        <v>500</v>
      </c>
      <c r="AF303" s="55">
        <v>500</v>
      </c>
      <c r="AG303" s="55">
        <v>500</v>
      </c>
      <c r="AH303" s="55">
        <v>500</v>
      </c>
      <c r="AI303" s="55">
        <v>500</v>
      </c>
      <c r="AJ303" s="55">
        <v>500</v>
      </c>
      <c r="AK303" s="54"/>
      <c r="AL303" s="55">
        <v>700</v>
      </c>
      <c r="AM303" s="55">
        <v>700</v>
      </c>
      <c r="AN303" s="55">
        <v>687</v>
      </c>
      <c r="AO303" s="55">
        <v>700</v>
      </c>
      <c r="AP303" s="55">
        <v>700</v>
      </c>
      <c r="AQ303" s="55">
        <v>700</v>
      </c>
      <c r="AR303" s="55">
        <v>700</v>
      </c>
      <c r="AS303" s="55">
        <v>700</v>
      </c>
      <c r="AT303" s="55">
        <v>700</v>
      </c>
      <c r="AU303" s="55">
        <v>700</v>
      </c>
      <c r="AV303" s="55">
        <v>700</v>
      </c>
      <c r="AW303" s="54"/>
      <c r="AX303" s="55">
        <v>900</v>
      </c>
      <c r="AY303" s="55">
        <v>988</v>
      </c>
      <c r="AZ303" s="55">
        <v>900</v>
      </c>
      <c r="BA303" s="55">
        <v>900</v>
      </c>
      <c r="BB303" s="55">
        <v>900</v>
      </c>
      <c r="BC303" s="55">
        <v>900</v>
      </c>
      <c r="BD303" s="55">
        <v>911</v>
      </c>
      <c r="BE303" s="55">
        <v>900</v>
      </c>
      <c r="BF303" s="55">
        <v>807</v>
      </c>
      <c r="BG303" s="55">
        <v>975</v>
      </c>
      <c r="BH303" s="55">
        <v>895</v>
      </c>
    </row>
    <row r="304" spans="1:60" ht="14" hidden="1" customHeight="1" x14ac:dyDescent="0.2">
      <c r="A304" s="55">
        <v>41</v>
      </c>
      <c r="B304" s="55">
        <v>100</v>
      </c>
      <c r="C304" s="55">
        <v>100</v>
      </c>
      <c r="D304" s="55">
        <v>100</v>
      </c>
      <c r="E304" s="55">
        <v>100</v>
      </c>
      <c r="F304" s="55">
        <v>100</v>
      </c>
      <c r="G304" s="55">
        <v>100</v>
      </c>
      <c r="H304" s="55">
        <v>100</v>
      </c>
      <c r="I304" s="55">
        <v>100</v>
      </c>
      <c r="J304" s="55">
        <v>100</v>
      </c>
      <c r="K304" s="55">
        <v>100</v>
      </c>
      <c r="L304" s="55">
        <v>100</v>
      </c>
      <c r="M304" s="54"/>
      <c r="N304" s="55">
        <v>300</v>
      </c>
      <c r="O304" s="55">
        <v>300</v>
      </c>
      <c r="P304" s="55">
        <v>300</v>
      </c>
      <c r="Q304" s="55">
        <v>300</v>
      </c>
      <c r="R304" s="55">
        <v>300</v>
      </c>
      <c r="S304" s="55">
        <v>300</v>
      </c>
      <c r="T304" s="55">
        <v>300</v>
      </c>
      <c r="U304" s="55">
        <v>300</v>
      </c>
      <c r="V304" s="55">
        <v>300</v>
      </c>
      <c r="W304" s="55">
        <v>300</v>
      </c>
      <c r="X304" s="55">
        <v>300</v>
      </c>
      <c r="Y304" s="54"/>
      <c r="Z304" s="55">
        <v>500</v>
      </c>
      <c r="AA304" s="55">
        <v>500</v>
      </c>
      <c r="AB304" s="55">
        <v>500</v>
      </c>
      <c r="AC304" s="55">
        <v>500</v>
      </c>
      <c r="AD304" s="55">
        <v>500</v>
      </c>
      <c r="AE304" s="55">
        <v>500</v>
      </c>
      <c r="AF304" s="55">
        <v>500</v>
      </c>
      <c r="AG304" s="55">
        <v>500</v>
      </c>
      <c r="AH304" s="55">
        <v>500</v>
      </c>
      <c r="AI304" s="55">
        <v>500</v>
      </c>
      <c r="AJ304" s="55">
        <v>500</v>
      </c>
      <c r="AK304" s="54"/>
      <c r="AL304" s="55">
        <v>700</v>
      </c>
      <c r="AM304" s="55">
        <v>700</v>
      </c>
      <c r="AN304" s="55">
        <v>705</v>
      </c>
      <c r="AO304" s="55">
        <v>700</v>
      </c>
      <c r="AP304" s="55">
        <v>700</v>
      </c>
      <c r="AQ304" s="55">
        <v>700</v>
      </c>
      <c r="AR304" s="55">
        <v>700</v>
      </c>
      <c r="AS304" s="55">
        <v>700</v>
      </c>
      <c r="AT304" s="55">
        <v>700</v>
      </c>
      <c r="AU304" s="55">
        <v>700</v>
      </c>
      <c r="AV304" s="55">
        <v>700</v>
      </c>
      <c r="AW304" s="54"/>
      <c r="AX304" s="55">
        <v>900</v>
      </c>
      <c r="AY304" s="55">
        <v>827</v>
      </c>
      <c r="AZ304" s="55">
        <v>900</v>
      </c>
      <c r="BA304" s="55">
        <v>900</v>
      </c>
      <c r="BB304" s="55">
        <v>900</v>
      </c>
      <c r="BC304" s="55">
        <v>900</v>
      </c>
      <c r="BD304" s="55">
        <v>973</v>
      </c>
      <c r="BE304" s="55">
        <v>900</v>
      </c>
      <c r="BF304" s="55">
        <v>983</v>
      </c>
      <c r="BG304" s="55">
        <v>888</v>
      </c>
      <c r="BH304" s="55">
        <v>879</v>
      </c>
    </row>
    <row r="305" spans="1:60" ht="14" hidden="1" customHeight="1" x14ac:dyDescent="0.2">
      <c r="A305" s="55">
        <v>42</v>
      </c>
      <c r="B305" s="55">
        <v>100</v>
      </c>
      <c r="C305" s="55">
        <v>100</v>
      </c>
      <c r="D305" s="55">
        <v>100</v>
      </c>
      <c r="E305" s="55">
        <v>100</v>
      </c>
      <c r="F305" s="55">
        <v>100</v>
      </c>
      <c r="G305" s="55">
        <v>100</v>
      </c>
      <c r="H305" s="55">
        <v>100</v>
      </c>
      <c r="I305" s="55">
        <v>100</v>
      </c>
      <c r="J305" s="55">
        <v>100</v>
      </c>
      <c r="K305" s="55">
        <v>100</v>
      </c>
      <c r="L305" s="55">
        <v>100</v>
      </c>
      <c r="M305" s="54"/>
      <c r="N305" s="55">
        <v>300</v>
      </c>
      <c r="O305" s="55">
        <v>300</v>
      </c>
      <c r="P305" s="55">
        <v>300</v>
      </c>
      <c r="Q305" s="55">
        <v>300</v>
      </c>
      <c r="R305" s="55">
        <v>300</v>
      </c>
      <c r="S305" s="55">
        <v>300</v>
      </c>
      <c r="T305" s="55">
        <v>300</v>
      </c>
      <c r="U305" s="55">
        <v>300</v>
      </c>
      <c r="V305" s="55">
        <v>300</v>
      </c>
      <c r="W305" s="55">
        <v>300</v>
      </c>
      <c r="X305" s="55">
        <v>300</v>
      </c>
      <c r="Y305" s="54"/>
      <c r="Z305" s="55">
        <v>500</v>
      </c>
      <c r="AA305" s="55">
        <v>500</v>
      </c>
      <c r="AB305" s="55">
        <v>500</v>
      </c>
      <c r="AC305" s="55">
        <v>500</v>
      </c>
      <c r="AD305" s="55">
        <v>500</v>
      </c>
      <c r="AE305" s="55">
        <v>500</v>
      </c>
      <c r="AF305" s="55">
        <v>500</v>
      </c>
      <c r="AG305" s="55">
        <v>500</v>
      </c>
      <c r="AH305" s="55">
        <v>500</v>
      </c>
      <c r="AI305" s="55">
        <v>500</v>
      </c>
      <c r="AJ305" s="55">
        <v>500</v>
      </c>
      <c r="AK305" s="54"/>
      <c r="AL305" s="55">
        <v>700</v>
      </c>
      <c r="AM305" s="55">
        <v>700</v>
      </c>
      <c r="AN305" s="55">
        <v>708</v>
      </c>
      <c r="AO305" s="55">
        <v>700</v>
      </c>
      <c r="AP305" s="55">
        <v>700</v>
      </c>
      <c r="AQ305" s="55">
        <v>700</v>
      </c>
      <c r="AR305" s="55">
        <v>700</v>
      </c>
      <c r="AS305" s="55">
        <v>700</v>
      </c>
      <c r="AT305" s="55">
        <v>700</v>
      </c>
      <c r="AU305" s="55">
        <v>700</v>
      </c>
      <c r="AV305" s="55">
        <v>700</v>
      </c>
      <c r="AW305" s="54"/>
      <c r="AX305" s="55">
        <v>900</v>
      </c>
      <c r="AY305" s="55">
        <v>768</v>
      </c>
      <c r="AZ305" s="55">
        <v>882</v>
      </c>
      <c r="BA305" s="55">
        <v>900</v>
      </c>
      <c r="BB305" s="55">
        <v>900</v>
      </c>
      <c r="BC305" s="55">
        <v>899</v>
      </c>
      <c r="BD305" s="55">
        <v>952</v>
      </c>
      <c r="BE305" s="55">
        <v>757</v>
      </c>
      <c r="BF305" s="55">
        <v>764</v>
      </c>
      <c r="BG305" s="55">
        <v>934</v>
      </c>
      <c r="BH305" s="55">
        <v>892</v>
      </c>
    </row>
    <row r="306" spans="1:60" ht="14" hidden="1" customHeight="1" x14ac:dyDescent="0.2">
      <c r="A306" s="55">
        <v>43</v>
      </c>
      <c r="B306" s="55">
        <v>100</v>
      </c>
      <c r="C306" s="55">
        <v>100</v>
      </c>
      <c r="D306" s="55">
        <v>100</v>
      </c>
      <c r="E306" s="55">
        <v>100</v>
      </c>
      <c r="F306" s="55">
        <v>100</v>
      </c>
      <c r="G306" s="55">
        <v>100</v>
      </c>
      <c r="H306" s="55">
        <v>100</v>
      </c>
      <c r="I306" s="55">
        <v>100</v>
      </c>
      <c r="J306" s="55">
        <v>100</v>
      </c>
      <c r="K306" s="55">
        <v>100</v>
      </c>
      <c r="L306" s="55">
        <v>100</v>
      </c>
      <c r="M306" s="54"/>
      <c r="N306" s="55">
        <v>300</v>
      </c>
      <c r="O306" s="55">
        <v>300</v>
      </c>
      <c r="P306" s="55">
        <v>300</v>
      </c>
      <c r="Q306" s="55">
        <v>300</v>
      </c>
      <c r="R306" s="55">
        <v>300</v>
      </c>
      <c r="S306" s="55">
        <v>300</v>
      </c>
      <c r="T306" s="55">
        <v>300</v>
      </c>
      <c r="U306" s="55">
        <v>300</v>
      </c>
      <c r="V306" s="55">
        <v>300</v>
      </c>
      <c r="W306" s="55">
        <v>300</v>
      </c>
      <c r="X306" s="55">
        <v>300</v>
      </c>
      <c r="Y306" s="54"/>
      <c r="Z306" s="55">
        <v>500</v>
      </c>
      <c r="AA306" s="55">
        <v>500</v>
      </c>
      <c r="AB306" s="55">
        <v>500</v>
      </c>
      <c r="AC306" s="55">
        <v>500</v>
      </c>
      <c r="AD306" s="55">
        <v>500</v>
      </c>
      <c r="AE306" s="55">
        <v>500</v>
      </c>
      <c r="AF306" s="55">
        <v>500</v>
      </c>
      <c r="AG306" s="55">
        <v>500</v>
      </c>
      <c r="AH306" s="55">
        <v>500</v>
      </c>
      <c r="AI306" s="55">
        <v>500</v>
      </c>
      <c r="AJ306" s="55">
        <v>500</v>
      </c>
      <c r="AK306" s="54"/>
      <c r="AL306" s="55">
        <v>700</v>
      </c>
      <c r="AM306" s="55">
        <v>700</v>
      </c>
      <c r="AN306" s="55">
        <v>700</v>
      </c>
      <c r="AO306" s="55">
        <v>700</v>
      </c>
      <c r="AP306" s="55">
        <v>700</v>
      </c>
      <c r="AQ306" s="55">
        <v>700</v>
      </c>
      <c r="AR306" s="55">
        <v>678</v>
      </c>
      <c r="AS306" s="55">
        <v>700</v>
      </c>
      <c r="AT306" s="55">
        <v>700</v>
      </c>
      <c r="AU306" s="55">
        <v>700</v>
      </c>
      <c r="AV306" s="55">
        <v>700</v>
      </c>
      <c r="AW306" s="54"/>
      <c r="AX306" s="55">
        <v>900</v>
      </c>
      <c r="AY306" s="55">
        <v>988</v>
      </c>
      <c r="AZ306" s="55">
        <v>900</v>
      </c>
      <c r="BA306" s="55">
        <v>900</v>
      </c>
      <c r="BB306" s="55">
        <v>900</v>
      </c>
      <c r="BC306" s="55">
        <v>894</v>
      </c>
      <c r="BD306" s="55">
        <v>869</v>
      </c>
      <c r="BE306" s="55">
        <v>687</v>
      </c>
      <c r="BF306" s="55">
        <v>707</v>
      </c>
      <c r="BG306" s="55">
        <v>928</v>
      </c>
      <c r="BH306" s="55">
        <v>934</v>
      </c>
    </row>
    <row r="307" spans="1:60" ht="14" hidden="1" customHeight="1" x14ac:dyDescent="0.2">
      <c r="A307" s="55">
        <v>44</v>
      </c>
      <c r="B307" s="55">
        <v>100</v>
      </c>
      <c r="C307" s="55">
        <v>100</v>
      </c>
      <c r="D307" s="55">
        <v>100</v>
      </c>
      <c r="E307" s="55">
        <v>100</v>
      </c>
      <c r="F307" s="55">
        <v>100</v>
      </c>
      <c r="G307" s="55">
        <v>100</v>
      </c>
      <c r="H307" s="55">
        <v>100</v>
      </c>
      <c r="I307" s="55">
        <v>100</v>
      </c>
      <c r="J307" s="55">
        <v>100</v>
      </c>
      <c r="K307" s="55">
        <v>100</v>
      </c>
      <c r="L307" s="55">
        <v>100</v>
      </c>
      <c r="M307" s="54"/>
      <c r="N307" s="55">
        <v>300</v>
      </c>
      <c r="O307" s="55">
        <v>300</v>
      </c>
      <c r="P307" s="55">
        <v>300</v>
      </c>
      <c r="Q307" s="55">
        <v>300</v>
      </c>
      <c r="R307" s="55">
        <v>300</v>
      </c>
      <c r="S307" s="55">
        <v>300</v>
      </c>
      <c r="T307" s="55">
        <v>300</v>
      </c>
      <c r="U307" s="55">
        <v>300</v>
      </c>
      <c r="V307" s="55">
        <v>300</v>
      </c>
      <c r="W307" s="55">
        <v>300</v>
      </c>
      <c r="X307" s="55">
        <v>300</v>
      </c>
      <c r="Y307" s="54"/>
      <c r="Z307" s="55">
        <v>500</v>
      </c>
      <c r="AA307" s="55">
        <v>500</v>
      </c>
      <c r="AB307" s="55">
        <v>500</v>
      </c>
      <c r="AC307" s="55">
        <v>500</v>
      </c>
      <c r="AD307" s="55">
        <v>500</v>
      </c>
      <c r="AE307" s="55">
        <v>500</v>
      </c>
      <c r="AF307" s="55">
        <v>500</v>
      </c>
      <c r="AG307" s="55">
        <v>500</v>
      </c>
      <c r="AH307" s="55">
        <v>500</v>
      </c>
      <c r="AI307" s="55">
        <v>500</v>
      </c>
      <c r="AJ307" s="55">
        <v>500</v>
      </c>
      <c r="AK307" s="54"/>
      <c r="AL307" s="55">
        <v>700</v>
      </c>
      <c r="AM307" s="55">
        <v>700</v>
      </c>
      <c r="AN307" s="55">
        <v>700</v>
      </c>
      <c r="AO307" s="55">
        <v>700</v>
      </c>
      <c r="AP307" s="55">
        <v>700</v>
      </c>
      <c r="AQ307" s="55">
        <v>700</v>
      </c>
      <c r="AR307" s="55">
        <v>699</v>
      </c>
      <c r="AS307" s="55">
        <v>700</v>
      </c>
      <c r="AT307" s="55">
        <v>700</v>
      </c>
      <c r="AU307" s="55">
        <v>700</v>
      </c>
      <c r="AV307" s="55">
        <v>700</v>
      </c>
      <c r="AW307" s="54"/>
      <c r="AX307" s="55">
        <v>900</v>
      </c>
      <c r="AY307" s="55">
        <v>890</v>
      </c>
      <c r="AZ307" s="55">
        <v>846</v>
      </c>
      <c r="BA307" s="55">
        <v>900</v>
      </c>
      <c r="BB307" s="55">
        <v>900</v>
      </c>
      <c r="BC307" s="55">
        <v>906</v>
      </c>
      <c r="BD307" s="55">
        <v>842</v>
      </c>
      <c r="BE307" s="55">
        <v>915</v>
      </c>
      <c r="BF307" s="55">
        <v>731</v>
      </c>
      <c r="BG307" s="55">
        <v>921</v>
      </c>
      <c r="BH307" s="55">
        <v>886</v>
      </c>
    </row>
    <row r="308" spans="1:60" ht="14" hidden="1" customHeight="1" x14ac:dyDescent="0.2">
      <c r="A308" s="55">
        <v>45</v>
      </c>
      <c r="B308" s="55">
        <v>100</v>
      </c>
      <c r="C308" s="55">
        <v>100</v>
      </c>
      <c r="D308" s="55">
        <v>100</v>
      </c>
      <c r="E308" s="55">
        <v>100</v>
      </c>
      <c r="F308" s="55">
        <v>100</v>
      </c>
      <c r="G308" s="55">
        <v>100</v>
      </c>
      <c r="H308" s="55">
        <v>100</v>
      </c>
      <c r="I308" s="55">
        <v>100</v>
      </c>
      <c r="J308" s="55">
        <v>100</v>
      </c>
      <c r="K308" s="55">
        <v>100</v>
      </c>
      <c r="L308" s="55">
        <v>100</v>
      </c>
      <c r="M308" s="54"/>
      <c r="N308" s="55">
        <v>300</v>
      </c>
      <c r="O308" s="55">
        <v>300</v>
      </c>
      <c r="P308" s="55">
        <v>300</v>
      </c>
      <c r="Q308" s="55">
        <v>300</v>
      </c>
      <c r="R308" s="55">
        <v>300</v>
      </c>
      <c r="S308" s="55">
        <v>300</v>
      </c>
      <c r="T308" s="55">
        <v>300</v>
      </c>
      <c r="U308" s="55">
        <v>300</v>
      </c>
      <c r="V308" s="55">
        <v>300</v>
      </c>
      <c r="W308" s="55">
        <v>300</v>
      </c>
      <c r="X308" s="55">
        <v>300</v>
      </c>
      <c r="Y308" s="54"/>
      <c r="Z308" s="55">
        <v>500</v>
      </c>
      <c r="AA308" s="55">
        <v>500</v>
      </c>
      <c r="AB308" s="55">
        <v>500</v>
      </c>
      <c r="AC308" s="55">
        <v>500</v>
      </c>
      <c r="AD308" s="55">
        <v>500</v>
      </c>
      <c r="AE308" s="55">
        <v>500</v>
      </c>
      <c r="AF308" s="55">
        <v>500</v>
      </c>
      <c r="AG308" s="55">
        <v>500</v>
      </c>
      <c r="AH308" s="55">
        <v>500</v>
      </c>
      <c r="AI308" s="55">
        <v>500</v>
      </c>
      <c r="AJ308" s="55">
        <v>500</v>
      </c>
      <c r="AK308" s="54"/>
      <c r="AL308" s="55">
        <v>700</v>
      </c>
      <c r="AM308" s="55">
        <v>700</v>
      </c>
      <c r="AN308" s="55">
        <v>700</v>
      </c>
      <c r="AO308" s="55">
        <v>700</v>
      </c>
      <c r="AP308" s="55">
        <v>700</v>
      </c>
      <c r="AQ308" s="55">
        <v>700</v>
      </c>
      <c r="AR308" s="55">
        <v>723</v>
      </c>
      <c r="AS308" s="55">
        <v>700</v>
      </c>
      <c r="AT308" s="55">
        <v>700</v>
      </c>
      <c r="AU308" s="55">
        <v>700</v>
      </c>
      <c r="AV308" s="55">
        <v>700</v>
      </c>
      <c r="AW308" s="54"/>
      <c r="AX308" s="55">
        <v>900</v>
      </c>
      <c r="AY308" s="55">
        <v>872</v>
      </c>
      <c r="AZ308" s="55">
        <v>971</v>
      </c>
      <c r="BA308" s="55">
        <v>900</v>
      </c>
      <c r="BB308" s="55">
        <v>900</v>
      </c>
      <c r="BC308" s="55">
        <v>900</v>
      </c>
      <c r="BD308" s="55">
        <v>988</v>
      </c>
      <c r="BE308" s="55">
        <v>1011</v>
      </c>
      <c r="BF308" s="55">
        <v>796</v>
      </c>
      <c r="BG308" s="55">
        <v>1028</v>
      </c>
      <c r="BH308" s="55">
        <v>885</v>
      </c>
    </row>
    <row r="309" spans="1:60" ht="14" hidden="1" customHeight="1" x14ac:dyDescent="0.2">
      <c r="A309" s="55">
        <v>46</v>
      </c>
      <c r="B309" s="55">
        <v>100</v>
      </c>
      <c r="C309" s="55">
        <v>100</v>
      </c>
      <c r="D309" s="55">
        <v>100</v>
      </c>
      <c r="E309" s="55">
        <v>100</v>
      </c>
      <c r="F309" s="55">
        <v>100</v>
      </c>
      <c r="G309" s="55">
        <v>100</v>
      </c>
      <c r="H309" s="55">
        <v>100</v>
      </c>
      <c r="I309" s="55">
        <v>100</v>
      </c>
      <c r="J309" s="55">
        <v>100</v>
      </c>
      <c r="K309" s="55">
        <v>100</v>
      </c>
      <c r="L309" s="55">
        <v>100</v>
      </c>
      <c r="M309" s="54"/>
      <c r="N309" s="55">
        <v>300</v>
      </c>
      <c r="O309" s="55">
        <v>300</v>
      </c>
      <c r="P309" s="55">
        <v>300</v>
      </c>
      <c r="Q309" s="55">
        <v>300</v>
      </c>
      <c r="R309" s="55">
        <v>300</v>
      </c>
      <c r="S309" s="55">
        <v>300</v>
      </c>
      <c r="T309" s="55">
        <v>300</v>
      </c>
      <c r="U309" s="55">
        <v>300</v>
      </c>
      <c r="V309" s="55">
        <v>300</v>
      </c>
      <c r="W309" s="55">
        <v>300</v>
      </c>
      <c r="X309" s="55">
        <v>300</v>
      </c>
      <c r="Y309" s="54"/>
      <c r="Z309" s="55">
        <v>500</v>
      </c>
      <c r="AA309" s="55">
        <v>500</v>
      </c>
      <c r="AB309" s="55">
        <v>500</v>
      </c>
      <c r="AC309" s="55">
        <v>500</v>
      </c>
      <c r="AD309" s="55">
        <v>500</v>
      </c>
      <c r="AE309" s="55">
        <v>500</v>
      </c>
      <c r="AF309" s="55">
        <v>500</v>
      </c>
      <c r="AG309" s="55">
        <v>500</v>
      </c>
      <c r="AH309" s="55">
        <v>500</v>
      </c>
      <c r="AI309" s="55">
        <v>500</v>
      </c>
      <c r="AJ309" s="55">
        <v>500</v>
      </c>
      <c r="AK309" s="54"/>
      <c r="AL309" s="55">
        <v>700</v>
      </c>
      <c r="AM309" s="55">
        <v>700</v>
      </c>
      <c r="AN309" s="55">
        <v>700</v>
      </c>
      <c r="AO309" s="55">
        <v>700</v>
      </c>
      <c r="AP309" s="55">
        <v>700</v>
      </c>
      <c r="AQ309" s="55">
        <v>700</v>
      </c>
      <c r="AR309" s="55">
        <v>700</v>
      </c>
      <c r="AS309" s="55">
        <v>700</v>
      </c>
      <c r="AT309" s="55">
        <v>700</v>
      </c>
      <c r="AU309" s="55">
        <v>700</v>
      </c>
      <c r="AV309" s="55">
        <v>700</v>
      </c>
      <c r="AW309" s="54"/>
      <c r="AX309" s="55">
        <v>900</v>
      </c>
      <c r="AY309" s="55">
        <v>864</v>
      </c>
      <c r="AZ309" s="55">
        <v>900</v>
      </c>
      <c r="BA309" s="55">
        <v>866</v>
      </c>
      <c r="BB309" s="55">
        <v>900</v>
      </c>
      <c r="BC309" s="55">
        <v>900</v>
      </c>
      <c r="BD309" s="55">
        <v>900</v>
      </c>
      <c r="BE309" s="55">
        <v>984</v>
      </c>
      <c r="BF309" s="55">
        <v>918</v>
      </c>
      <c r="BG309" s="55">
        <v>900</v>
      </c>
      <c r="BH309" s="55">
        <v>878</v>
      </c>
    </row>
    <row r="310" spans="1:60" ht="14" hidden="1" customHeight="1" x14ac:dyDescent="0.2">
      <c r="A310" s="55">
        <v>47</v>
      </c>
      <c r="B310" s="55">
        <v>100</v>
      </c>
      <c r="C310" s="55">
        <v>100</v>
      </c>
      <c r="D310" s="55">
        <v>100</v>
      </c>
      <c r="E310" s="55">
        <v>100</v>
      </c>
      <c r="F310" s="55">
        <v>100</v>
      </c>
      <c r="G310" s="55">
        <v>100</v>
      </c>
      <c r="H310" s="55">
        <v>100</v>
      </c>
      <c r="I310" s="55">
        <v>100</v>
      </c>
      <c r="J310" s="55">
        <v>100</v>
      </c>
      <c r="K310" s="55">
        <v>100</v>
      </c>
      <c r="L310" s="55">
        <v>100</v>
      </c>
      <c r="M310" s="54"/>
      <c r="N310" s="55">
        <v>300</v>
      </c>
      <c r="O310" s="55">
        <v>300</v>
      </c>
      <c r="P310" s="55">
        <v>300</v>
      </c>
      <c r="Q310" s="55">
        <v>300</v>
      </c>
      <c r="R310" s="55">
        <v>300</v>
      </c>
      <c r="S310" s="55">
        <v>300</v>
      </c>
      <c r="T310" s="55">
        <v>300</v>
      </c>
      <c r="U310" s="55">
        <v>300</v>
      </c>
      <c r="V310" s="55">
        <v>300</v>
      </c>
      <c r="W310" s="55">
        <v>300</v>
      </c>
      <c r="X310" s="55">
        <v>300</v>
      </c>
      <c r="Y310" s="54"/>
      <c r="Z310" s="55">
        <v>500</v>
      </c>
      <c r="AA310" s="55">
        <v>500</v>
      </c>
      <c r="AB310" s="55">
        <v>500</v>
      </c>
      <c r="AC310" s="55">
        <v>500</v>
      </c>
      <c r="AD310" s="55">
        <v>500</v>
      </c>
      <c r="AE310" s="55">
        <v>500</v>
      </c>
      <c r="AF310" s="55">
        <v>500</v>
      </c>
      <c r="AG310" s="55">
        <v>500</v>
      </c>
      <c r="AH310" s="55">
        <v>500</v>
      </c>
      <c r="AI310" s="55">
        <v>500</v>
      </c>
      <c r="AJ310" s="55">
        <v>500</v>
      </c>
      <c r="AK310" s="54"/>
      <c r="AL310" s="55">
        <v>700</v>
      </c>
      <c r="AM310" s="55">
        <v>700</v>
      </c>
      <c r="AN310" s="55">
        <v>700</v>
      </c>
      <c r="AO310" s="55">
        <v>700</v>
      </c>
      <c r="AP310" s="55">
        <v>700</v>
      </c>
      <c r="AQ310" s="55">
        <v>700</v>
      </c>
      <c r="AR310" s="55">
        <v>700</v>
      </c>
      <c r="AS310" s="55">
        <v>700</v>
      </c>
      <c r="AT310" s="55">
        <v>700</v>
      </c>
      <c r="AU310" s="55">
        <v>700</v>
      </c>
      <c r="AV310" s="55">
        <v>700</v>
      </c>
      <c r="AW310" s="54"/>
      <c r="AX310" s="55">
        <v>900</v>
      </c>
      <c r="AY310" s="55">
        <v>936</v>
      </c>
      <c r="AZ310" s="55">
        <v>900</v>
      </c>
      <c r="BA310" s="55">
        <v>864</v>
      </c>
      <c r="BB310" s="55">
        <v>900</v>
      </c>
      <c r="BC310" s="55">
        <v>900</v>
      </c>
      <c r="BD310" s="55">
        <v>900</v>
      </c>
      <c r="BE310" s="55">
        <v>1023</v>
      </c>
      <c r="BF310" s="55">
        <v>962</v>
      </c>
      <c r="BG310" s="55">
        <v>900</v>
      </c>
      <c r="BH310" s="55">
        <v>915</v>
      </c>
    </row>
    <row r="311" spans="1:60" ht="14" hidden="1" customHeight="1" x14ac:dyDescent="0.2">
      <c r="A311" s="55">
        <v>48</v>
      </c>
      <c r="B311" s="55">
        <v>100</v>
      </c>
      <c r="C311" s="55">
        <v>100</v>
      </c>
      <c r="D311" s="55">
        <v>100</v>
      </c>
      <c r="E311" s="55">
        <v>100</v>
      </c>
      <c r="F311" s="55">
        <v>100</v>
      </c>
      <c r="G311" s="55">
        <v>100</v>
      </c>
      <c r="H311" s="55">
        <v>100</v>
      </c>
      <c r="I311" s="55">
        <v>100</v>
      </c>
      <c r="J311" s="55">
        <v>100</v>
      </c>
      <c r="K311" s="55">
        <v>100</v>
      </c>
      <c r="L311" s="55">
        <v>100</v>
      </c>
      <c r="M311" s="54"/>
      <c r="N311" s="55">
        <v>300</v>
      </c>
      <c r="O311" s="55">
        <v>300</v>
      </c>
      <c r="P311" s="55">
        <v>300</v>
      </c>
      <c r="Q311" s="55">
        <v>300</v>
      </c>
      <c r="R311" s="55">
        <v>300</v>
      </c>
      <c r="S311" s="55">
        <v>300</v>
      </c>
      <c r="T311" s="55">
        <v>300</v>
      </c>
      <c r="U311" s="55">
        <v>300</v>
      </c>
      <c r="V311" s="55">
        <v>300</v>
      </c>
      <c r="W311" s="55">
        <v>300</v>
      </c>
      <c r="X311" s="55">
        <v>300</v>
      </c>
      <c r="Y311" s="54"/>
      <c r="Z311" s="55">
        <v>500</v>
      </c>
      <c r="AA311" s="55">
        <v>500</v>
      </c>
      <c r="AB311" s="55">
        <v>500</v>
      </c>
      <c r="AC311" s="55">
        <v>500</v>
      </c>
      <c r="AD311" s="55">
        <v>500</v>
      </c>
      <c r="AE311" s="55">
        <v>500</v>
      </c>
      <c r="AF311" s="55">
        <v>500</v>
      </c>
      <c r="AG311" s="55">
        <v>500</v>
      </c>
      <c r="AH311" s="55">
        <v>500</v>
      </c>
      <c r="AI311" s="55">
        <v>500</v>
      </c>
      <c r="AJ311" s="55">
        <v>500</v>
      </c>
      <c r="AK311" s="54"/>
      <c r="AL311" s="55">
        <v>700</v>
      </c>
      <c r="AM311" s="55">
        <v>700</v>
      </c>
      <c r="AN311" s="55">
        <v>700</v>
      </c>
      <c r="AO311" s="55">
        <v>700</v>
      </c>
      <c r="AP311" s="55">
        <v>700</v>
      </c>
      <c r="AQ311" s="55">
        <v>700</v>
      </c>
      <c r="AR311" s="55">
        <v>700</v>
      </c>
      <c r="AS311" s="55">
        <v>700</v>
      </c>
      <c r="AT311" s="55">
        <v>700</v>
      </c>
      <c r="AU311" s="55">
        <v>700</v>
      </c>
      <c r="AV311" s="55">
        <v>700</v>
      </c>
      <c r="AW311" s="54"/>
      <c r="AX311" s="55">
        <v>900</v>
      </c>
      <c r="AY311" s="55">
        <v>942</v>
      </c>
      <c r="AZ311" s="55">
        <v>900</v>
      </c>
      <c r="BA311" s="55">
        <v>971</v>
      </c>
      <c r="BB311" s="55">
        <v>900</v>
      </c>
      <c r="BC311" s="55">
        <v>900</v>
      </c>
      <c r="BD311" s="55">
        <v>900</v>
      </c>
      <c r="BE311" s="55">
        <v>924</v>
      </c>
      <c r="BF311" s="55">
        <v>978</v>
      </c>
      <c r="BG311" s="55">
        <v>900</v>
      </c>
      <c r="BH311" s="55">
        <v>936</v>
      </c>
    </row>
    <row r="312" spans="1:60" ht="14" hidden="1" customHeight="1" x14ac:dyDescent="0.2">
      <c r="A312" s="55">
        <v>49</v>
      </c>
      <c r="B312" s="55">
        <v>100</v>
      </c>
      <c r="C312" s="55">
        <v>100</v>
      </c>
      <c r="D312" s="55">
        <v>100</v>
      </c>
      <c r="E312" s="55">
        <v>100</v>
      </c>
      <c r="F312" s="55">
        <v>100</v>
      </c>
      <c r="G312" s="55">
        <v>100</v>
      </c>
      <c r="H312" s="55">
        <v>100</v>
      </c>
      <c r="I312" s="55">
        <v>100</v>
      </c>
      <c r="J312" s="55">
        <v>100</v>
      </c>
      <c r="K312" s="55">
        <v>100</v>
      </c>
      <c r="L312" s="55">
        <v>100</v>
      </c>
      <c r="M312" s="54"/>
      <c r="N312" s="55">
        <v>300</v>
      </c>
      <c r="O312" s="55">
        <v>300</v>
      </c>
      <c r="P312" s="55">
        <v>300</v>
      </c>
      <c r="Q312" s="55">
        <v>300</v>
      </c>
      <c r="R312" s="55">
        <v>300</v>
      </c>
      <c r="S312" s="55">
        <v>300</v>
      </c>
      <c r="T312" s="55">
        <v>300</v>
      </c>
      <c r="U312" s="55">
        <v>300</v>
      </c>
      <c r="V312" s="55">
        <v>300</v>
      </c>
      <c r="W312" s="55">
        <v>300</v>
      </c>
      <c r="X312" s="55">
        <v>300</v>
      </c>
      <c r="Y312" s="54"/>
      <c r="Z312" s="55">
        <v>500</v>
      </c>
      <c r="AA312" s="55">
        <v>500</v>
      </c>
      <c r="AB312" s="55">
        <v>500</v>
      </c>
      <c r="AC312" s="55">
        <v>500</v>
      </c>
      <c r="AD312" s="55">
        <v>500</v>
      </c>
      <c r="AE312" s="55">
        <v>500</v>
      </c>
      <c r="AF312" s="55">
        <v>500</v>
      </c>
      <c r="AG312" s="55">
        <v>500</v>
      </c>
      <c r="AH312" s="55">
        <v>500</v>
      </c>
      <c r="AI312" s="55">
        <v>500</v>
      </c>
      <c r="AJ312" s="55">
        <v>500</v>
      </c>
      <c r="AK312" s="54"/>
      <c r="AL312" s="55">
        <v>700</v>
      </c>
      <c r="AM312" s="55">
        <v>700</v>
      </c>
      <c r="AN312" s="55">
        <v>700</v>
      </c>
      <c r="AO312" s="55">
        <v>700</v>
      </c>
      <c r="AP312" s="55">
        <v>700</v>
      </c>
      <c r="AQ312" s="55">
        <v>700</v>
      </c>
      <c r="AR312" s="55">
        <v>700</v>
      </c>
      <c r="AS312" s="55">
        <v>700</v>
      </c>
      <c r="AT312" s="55">
        <v>700</v>
      </c>
      <c r="AU312" s="55">
        <v>700</v>
      </c>
      <c r="AV312" s="55">
        <v>700</v>
      </c>
      <c r="AW312" s="54"/>
      <c r="AX312" s="55">
        <v>900</v>
      </c>
      <c r="AY312" s="55">
        <v>953</v>
      </c>
      <c r="AZ312" s="55">
        <v>900</v>
      </c>
      <c r="BA312" s="55">
        <v>900</v>
      </c>
      <c r="BB312" s="55">
        <v>900</v>
      </c>
      <c r="BC312" s="55">
        <v>900</v>
      </c>
      <c r="BD312" s="55">
        <v>900</v>
      </c>
      <c r="BE312" s="55">
        <v>900</v>
      </c>
      <c r="BF312" s="55">
        <v>946</v>
      </c>
      <c r="BG312" s="55">
        <v>900</v>
      </c>
      <c r="BH312" s="55">
        <v>900</v>
      </c>
    </row>
    <row r="313" spans="1:60" ht="14" hidden="1" customHeight="1" x14ac:dyDescent="0.2">
      <c r="A313" s="55">
        <v>50</v>
      </c>
      <c r="B313" s="55">
        <v>100</v>
      </c>
      <c r="C313" s="55">
        <v>100</v>
      </c>
      <c r="D313" s="55">
        <v>100</v>
      </c>
      <c r="E313" s="55">
        <v>100</v>
      </c>
      <c r="F313" s="55">
        <v>100</v>
      </c>
      <c r="G313" s="55">
        <v>100</v>
      </c>
      <c r="H313" s="55">
        <v>100</v>
      </c>
      <c r="I313" s="55">
        <v>100</v>
      </c>
      <c r="J313" s="55">
        <v>100</v>
      </c>
      <c r="K313" s="55">
        <v>100</v>
      </c>
      <c r="L313" s="55">
        <v>100</v>
      </c>
      <c r="M313" s="54"/>
      <c r="N313" s="55">
        <v>300</v>
      </c>
      <c r="O313" s="55">
        <v>300</v>
      </c>
      <c r="P313" s="55">
        <v>300</v>
      </c>
      <c r="Q313" s="55">
        <v>300</v>
      </c>
      <c r="R313" s="55">
        <v>300</v>
      </c>
      <c r="S313" s="55">
        <v>300</v>
      </c>
      <c r="T313" s="55">
        <v>300</v>
      </c>
      <c r="U313" s="55">
        <v>300</v>
      </c>
      <c r="V313" s="55">
        <v>300</v>
      </c>
      <c r="W313" s="55">
        <v>300</v>
      </c>
      <c r="X313" s="55">
        <v>300</v>
      </c>
      <c r="Y313" s="54"/>
      <c r="Z313" s="55">
        <v>500</v>
      </c>
      <c r="AA313" s="55">
        <v>500</v>
      </c>
      <c r="AB313" s="55">
        <v>500</v>
      </c>
      <c r="AC313" s="55">
        <v>500</v>
      </c>
      <c r="AD313" s="55">
        <v>500</v>
      </c>
      <c r="AE313" s="55">
        <v>500</v>
      </c>
      <c r="AF313" s="55">
        <v>500</v>
      </c>
      <c r="AG313" s="55">
        <v>500</v>
      </c>
      <c r="AH313" s="55">
        <v>500</v>
      </c>
      <c r="AI313" s="55">
        <v>500</v>
      </c>
      <c r="AJ313" s="55">
        <v>500</v>
      </c>
      <c r="AK313" s="54"/>
      <c r="AL313" s="55">
        <v>700</v>
      </c>
      <c r="AM313" s="55">
        <v>700</v>
      </c>
      <c r="AN313" s="55">
        <v>700</v>
      </c>
      <c r="AO313" s="55">
        <v>700</v>
      </c>
      <c r="AP313" s="55">
        <v>700</v>
      </c>
      <c r="AQ313" s="55">
        <v>700</v>
      </c>
      <c r="AR313" s="55">
        <v>700</v>
      </c>
      <c r="AS313" s="55">
        <v>700</v>
      </c>
      <c r="AT313" s="55">
        <v>700</v>
      </c>
      <c r="AU313" s="55">
        <v>700</v>
      </c>
      <c r="AV313" s="55">
        <v>700</v>
      </c>
      <c r="AW313" s="54"/>
      <c r="AX313" s="55">
        <v>900</v>
      </c>
      <c r="AY313" s="55">
        <v>960</v>
      </c>
      <c r="AZ313" s="55">
        <v>900</v>
      </c>
      <c r="BA313" s="55">
        <v>900</v>
      </c>
      <c r="BB313" s="55">
        <v>900</v>
      </c>
      <c r="BC313" s="55">
        <v>900</v>
      </c>
      <c r="BD313" s="55">
        <v>900</v>
      </c>
      <c r="BE313" s="55">
        <v>900</v>
      </c>
      <c r="BF313" s="55">
        <v>1026</v>
      </c>
      <c r="BG313" s="55">
        <v>900</v>
      </c>
      <c r="BH313" s="55">
        <v>899</v>
      </c>
    </row>
    <row r="314" spans="1:60" ht="14" hidden="1" customHeight="1" x14ac:dyDescent="0.2">
      <c r="A314" s="55">
        <v>51</v>
      </c>
      <c r="B314" s="55">
        <v>100</v>
      </c>
      <c r="C314" s="55">
        <v>100</v>
      </c>
      <c r="D314" s="55">
        <v>100</v>
      </c>
      <c r="E314" s="55">
        <v>100</v>
      </c>
      <c r="F314" s="55">
        <v>100</v>
      </c>
      <c r="G314" s="55">
        <v>100</v>
      </c>
      <c r="H314" s="55">
        <v>100</v>
      </c>
      <c r="I314" s="55">
        <v>100</v>
      </c>
      <c r="J314" s="55">
        <v>100</v>
      </c>
      <c r="K314" s="55">
        <v>100</v>
      </c>
      <c r="L314" s="55">
        <v>100</v>
      </c>
      <c r="M314" s="54"/>
      <c r="N314" s="55">
        <v>300</v>
      </c>
      <c r="O314" s="55">
        <v>300</v>
      </c>
      <c r="P314" s="55">
        <v>300</v>
      </c>
      <c r="Q314" s="55">
        <v>300</v>
      </c>
      <c r="R314" s="55">
        <v>300</v>
      </c>
      <c r="S314" s="55">
        <v>300</v>
      </c>
      <c r="T314" s="55">
        <v>300</v>
      </c>
      <c r="U314" s="55">
        <v>300</v>
      </c>
      <c r="V314" s="55">
        <v>300</v>
      </c>
      <c r="W314" s="55">
        <v>300</v>
      </c>
      <c r="X314" s="55">
        <v>300</v>
      </c>
      <c r="Y314" s="54"/>
      <c r="Z314" s="55">
        <v>500</v>
      </c>
      <c r="AA314" s="55">
        <v>500</v>
      </c>
      <c r="AB314" s="55">
        <v>500</v>
      </c>
      <c r="AC314" s="55">
        <v>500</v>
      </c>
      <c r="AD314" s="55">
        <v>500</v>
      </c>
      <c r="AE314" s="55">
        <v>500</v>
      </c>
      <c r="AF314" s="55">
        <v>500</v>
      </c>
      <c r="AG314" s="55">
        <v>500</v>
      </c>
      <c r="AH314" s="55">
        <v>500</v>
      </c>
      <c r="AI314" s="55">
        <v>500</v>
      </c>
      <c r="AJ314" s="55">
        <v>500</v>
      </c>
      <c r="AK314" s="54"/>
      <c r="AL314" s="55">
        <v>700</v>
      </c>
      <c r="AM314" s="55">
        <v>700</v>
      </c>
      <c r="AN314" s="55">
        <v>700</v>
      </c>
      <c r="AO314" s="55">
        <v>697</v>
      </c>
      <c r="AP314" s="55">
        <v>700</v>
      </c>
      <c r="AQ314" s="55">
        <v>700</v>
      </c>
      <c r="AR314" s="55">
        <v>700</v>
      </c>
      <c r="AS314" s="55">
        <v>700</v>
      </c>
      <c r="AT314" s="55">
        <v>700</v>
      </c>
      <c r="AU314" s="55">
        <v>700</v>
      </c>
      <c r="AV314" s="55">
        <v>700</v>
      </c>
      <c r="AW314" s="54"/>
      <c r="AX314" s="55">
        <v>900</v>
      </c>
      <c r="AY314" s="55">
        <v>900</v>
      </c>
      <c r="AZ314" s="55">
        <v>900</v>
      </c>
      <c r="BA314" s="55">
        <v>900</v>
      </c>
      <c r="BB314" s="55">
        <v>900</v>
      </c>
      <c r="BC314" s="55">
        <v>900</v>
      </c>
      <c r="BD314" s="55">
        <v>900</v>
      </c>
      <c r="BE314" s="55">
        <v>900</v>
      </c>
      <c r="BF314" s="55">
        <v>1021</v>
      </c>
      <c r="BG314" s="55">
        <v>900</v>
      </c>
      <c r="BH314" s="55">
        <v>901</v>
      </c>
    </row>
    <row r="315" spans="1:60" ht="14" hidden="1" customHeight="1" x14ac:dyDescent="0.2">
      <c r="A315" s="55">
        <v>52</v>
      </c>
      <c r="B315" s="55">
        <v>100</v>
      </c>
      <c r="C315" s="55">
        <v>100</v>
      </c>
      <c r="D315" s="55">
        <v>100</v>
      </c>
      <c r="E315" s="55">
        <v>100</v>
      </c>
      <c r="F315" s="55">
        <v>100</v>
      </c>
      <c r="G315" s="55">
        <v>100</v>
      </c>
      <c r="H315" s="55">
        <v>100</v>
      </c>
      <c r="I315" s="55">
        <v>100</v>
      </c>
      <c r="J315" s="55">
        <v>100</v>
      </c>
      <c r="K315" s="55">
        <v>100</v>
      </c>
      <c r="L315" s="55">
        <v>100</v>
      </c>
      <c r="M315" s="54"/>
      <c r="N315" s="55">
        <v>300</v>
      </c>
      <c r="O315" s="55">
        <v>300</v>
      </c>
      <c r="P315" s="55">
        <v>300</v>
      </c>
      <c r="Q315" s="55">
        <v>300</v>
      </c>
      <c r="R315" s="55">
        <v>300</v>
      </c>
      <c r="S315" s="55">
        <v>300</v>
      </c>
      <c r="T315" s="55">
        <v>300</v>
      </c>
      <c r="U315" s="55">
        <v>300</v>
      </c>
      <c r="V315" s="55">
        <v>300</v>
      </c>
      <c r="W315" s="55">
        <v>300</v>
      </c>
      <c r="X315" s="55">
        <v>300</v>
      </c>
      <c r="Y315" s="54"/>
      <c r="Z315" s="55">
        <v>500</v>
      </c>
      <c r="AA315" s="55">
        <v>500</v>
      </c>
      <c r="AB315" s="55">
        <v>500</v>
      </c>
      <c r="AC315" s="55">
        <v>500</v>
      </c>
      <c r="AD315" s="55">
        <v>500</v>
      </c>
      <c r="AE315" s="55">
        <v>500</v>
      </c>
      <c r="AF315" s="55">
        <v>500</v>
      </c>
      <c r="AG315" s="55">
        <v>500</v>
      </c>
      <c r="AH315" s="55">
        <v>500</v>
      </c>
      <c r="AI315" s="55">
        <v>500</v>
      </c>
      <c r="AJ315" s="55">
        <v>500</v>
      </c>
      <c r="AK315" s="54"/>
      <c r="AL315" s="55">
        <v>700</v>
      </c>
      <c r="AM315" s="55">
        <v>700</v>
      </c>
      <c r="AN315" s="55">
        <v>700</v>
      </c>
      <c r="AO315" s="55">
        <v>671</v>
      </c>
      <c r="AP315" s="55">
        <v>700</v>
      </c>
      <c r="AQ315" s="55">
        <v>700</v>
      </c>
      <c r="AR315" s="55">
        <v>700</v>
      </c>
      <c r="AS315" s="55">
        <v>700</v>
      </c>
      <c r="AT315" s="55">
        <v>700</v>
      </c>
      <c r="AU315" s="55">
        <v>700</v>
      </c>
      <c r="AV315" s="55">
        <v>700</v>
      </c>
      <c r="AW315" s="54"/>
      <c r="AX315" s="55">
        <v>900</v>
      </c>
      <c r="AY315" s="55">
        <v>887</v>
      </c>
      <c r="AZ315" s="55">
        <v>900</v>
      </c>
      <c r="BA315" s="55">
        <v>900</v>
      </c>
      <c r="BB315" s="55">
        <v>900</v>
      </c>
      <c r="BC315" s="55">
        <v>900</v>
      </c>
      <c r="BD315" s="55">
        <v>900</v>
      </c>
      <c r="BE315" s="55">
        <v>900</v>
      </c>
      <c r="BF315" s="55">
        <v>1067</v>
      </c>
      <c r="BG315" s="55">
        <v>900</v>
      </c>
      <c r="BH315" s="55">
        <v>900</v>
      </c>
    </row>
    <row r="316" spans="1:60" ht="14" hidden="1" customHeight="1" x14ac:dyDescent="0.2">
      <c r="A316" s="55">
        <v>53</v>
      </c>
      <c r="B316" s="55">
        <v>100</v>
      </c>
      <c r="C316" s="55">
        <v>100</v>
      </c>
      <c r="D316" s="55">
        <v>100</v>
      </c>
      <c r="E316" s="55">
        <v>100</v>
      </c>
      <c r="F316" s="55">
        <v>100</v>
      </c>
      <c r="G316" s="55">
        <v>100</v>
      </c>
      <c r="H316" s="55">
        <v>100</v>
      </c>
      <c r="I316" s="55">
        <v>100</v>
      </c>
      <c r="J316" s="55">
        <v>100</v>
      </c>
      <c r="K316" s="55">
        <v>100</v>
      </c>
      <c r="L316" s="55">
        <v>100</v>
      </c>
      <c r="M316" s="54"/>
      <c r="N316" s="55">
        <v>300</v>
      </c>
      <c r="O316" s="55">
        <v>300</v>
      </c>
      <c r="P316" s="55">
        <v>300</v>
      </c>
      <c r="Q316" s="55">
        <v>300</v>
      </c>
      <c r="R316" s="55">
        <v>300</v>
      </c>
      <c r="S316" s="55">
        <v>300</v>
      </c>
      <c r="T316" s="55">
        <v>300</v>
      </c>
      <c r="U316" s="55">
        <v>300</v>
      </c>
      <c r="V316" s="55">
        <v>300</v>
      </c>
      <c r="W316" s="55">
        <v>300</v>
      </c>
      <c r="X316" s="55">
        <v>300</v>
      </c>
      <c r="Y316" s="54"/>
      <c r="Z316" s="55">
        <v>500</v>
      </c>
      <c r="AA316" s="55">
        <v>500</v>
      </c>
      <c r="AB316" s="55">
        <v>500</v>
      </c>
      <c r="AC316" s="55">
        <v>500</v>
      </c>
      <c r="AD316" s="55">
        <v>500</v>
      </c>
      <c r="AE316" s="55">
        <v>500</v>
      </c>
      <c r="AF316" s="55">
        <v>500</v>
      </c>
      <c r="AG316" s="55">
        <v>500</v>
      </c>
      <c r="AH316" s="55">
        <v>500</v>
      </c>
      <c r="AI316" s="55">
        <v>500</v>
      </c>
      <c r="AJ316" s="55">
        <v>500</v>
      </c>
      <c r="AK316" s="54"/>
      <c r="AL316" s="55">
        <v>700</v>
      </c>
      <c r="AM316" s="55">
        <v>700</v>
      </c>
      <c r="AN316" s="55">
        <v>700</v>
      </c>
      <c r="AO316" s="55">
        <v>732</v>
      </c>
      <c r="AP316" s="55">
        <v>700</v>
      </c>
      <c r="AQ316" s="55">
        <v>700</v>
      </c>
      <c r="AR316" s="55">
        <v>700</v>
      </c>
      <c r="AS316" s="55">
        <v>700</v>
      </c>
      <c r="AT316" s="55">
        <v>700</v>
      </c>
      <c r="AU316" s="55">
        <v>700</v>
      </c>
      <c r="AV316" s="55">
        <v>700</v>
      </c>
      <c r="AW316" s="54"/>
      <c r="AX316" s="55">
        <v>900</v>
      </c>
      <c r="AY316" s="55">
        <v>796</v>
      </c>
      <c r="AZ316" s="55">
        <v>898</v>
      </c>
      <c r="BA316" s="55">
        <v>900</v>
      </c>
      <c r="BB316" s="55">
        <v>900</v>
      </c>
      <c r="BC316" s="55">
        <v>900</v>
      </c>
      <c r="BD316" s="55">
        <v>900</v>
      </c>
      <c r="BE316" s="55">
        <v>900</v>
      </c>
      <c r="BF316" s="55">
        <v>991</v>
      </c>
      <c r="BG316" s="55">
        <v>900</v>
      </c>
      <c r="BH316" s="55">
        <v>900</v>
      </c>
    </row>
    <row r="317" spans="1:60" ht="14" hidden="1" customHeight="1" x14ac:dyDescent="0.2">
      <c r="A317" s="55">
        <v>54</v>
      </c>
      <c r="B317" s="55">
        <v>100</v>
      </c>
      <c r="C317" s="55">
        <v>100</v>
      </c>
      <c r="D317" s="55">
        <v>100</v>
      </c>
      <c r="E317" s="55">
        <v>100</v>
      </c>
      <c r="F317" s="55">
        <v>100</v>
      </c>
      <c r="G317" s="55">
        <v>100</v>
      </c>
      <c r="H317" s="55">
        <v>100</v>
      </c>
      <c r="I317" s="55">
        <v>100</v>
      </c>
      <c r="J317" s="55">
        <v>100</v>
      </c>
      <c r="K317" s="55">
        <v>100</v>
      </c>
      <c r="L317" s="55">
        <v>100</v>
      </c>
      <c r="M317" s="54"/>
      <c r="N317" s="55">
        <v>300</v>
      </c>
      <c r="O317" s="55">
        <v>300</v>
      </c>
      <c r="P317" s="55">
        <v>300</v>
      </c>
      <c r="Q317" s="55">
        <v>300</v>
      </c>
      <c r="R317" s="55">
        <v>300</v>
      </c>
      <c r="S317" s="55">
        <v>300</v>
      </c>
      <c r="T317" s="55">
        <v>300</v>
      </c>
      <c r="U317" s="55">
        <v>300</v>
      </c>
      <c r="V317" s="55">
        <v>300</v>
      </c>
      <c r="W317" s="55">
        <v>300</v>
      </c>
      <c r="X317" s="55">
        <v>300</v>
      </c>
      <c r="Y317" s="54"/>
      <c r="Z317" s="55">
        <v>500</v>
      </c>
      <c r="AA317" s="55">
        <v>500</v>
      </c>
      <c r="AB317" s="55">
        <v>500</v>
      </c>
      <c r="AC317" s="55">
        <v>500</v>
      </c>
      <c r="AD317" s="55">
        <v>500</v>
      </c>
      <c r="AE317" s="55">
        <v>500</v>
      </c>
      <c r="AF317" s="55">
        <v>500</v>
      </c>
      <c r="AG317" s="55">
        <v>500</v>
      </c>
      <c r="AH317" s="55">
        <v>500</v>
      </c>
      <c r="AI317" s="55">
        <v>500</v>
      </c>
      <c r="AJ317" s="55">
        <v>500</v>
      </c>
      <c r="AK317" s="54"/>
      <c r="AL317" s="55">
        <v>700</v>
      </c>
      <c r="AM317" s="55">
        <v>700</v>
      </c>
      <c r="AN317" s="55">
        <v>700</v>
      </c>
      <c r="AO317" s="55">
        <v>700</v>
      </c>
      <c r="AP317" s="55">
        <v>700</v>
      </c>
      <c r="AQ317" s="55">
        <v>700</v>
      </c>
      <c r="AR317" s="55">
        <v>700</v>
      </c>
      <c r="AS317" s="55">
        <v>700</v>
      </c>
      <c r="AT317" s="55">
        <v>700</v>
      </c>
      <c r="AU317" s="55">
        <v>700</v>
      </c>
      <c r="AV317" s="55">
        <v>700</v>
      </c>
      <c r="AW317" s="54"/>
      <c r="AX317" s="55">
        <v>900</v>
      </c>
      <c r="AY317" s="55">
        <v>985</v>
      </c>
      <c r="AZ317" s="55">
        <v>902</v>
      </c>
      <c r="BA317" s="55">
        <v>900</v>
      </c>
      <c r="BB317" s="55">
        <v>900</v>
      </c>
      <c r="BC317" s="55">
        <v>900</v>
      </c>
      <c r="BD317" s="55">
        <v>900</v>
      </c>
      <c r="BE317" s="55">
        <v>900</v>
      </c>
      <c r="BF317" s="55">
        <v>946</v>
      </c>
      <c r="BG317" s="55">
        <v>900</v>
      </c>
      <c r="BH317" s="55">
        <v>900</v>
      </c>
    </row>
    <row r="318" spans="1:60" ht="14" hidden="1" customHeight="1" x14ac:dyDescent="0.2">
      <c r="A318" s="55">
        <v>55</v>
      </c>
      <c r="B318" s="55">
        <v>100</v>
      </c>
      <c r="C318" s="55">
        <v>100</v>
      </c>
      <c r="D318" s="55">
        <v>100</v>
      </c>
      <c r="E318" s="55">
        <v>100</v>
      </c>
      <c r="F318" s="55">
        <v>100</v>
      </c>
      <c r="G318" s="55">
        <v>100</v>
      </c>
      <c r="H318" s="55">
        <v>100</v>
      </c>
      <c r="I318" s="55">
        <v>100</v>
      </c>
      <c r="J318" s="55">
        <v>100</v>
      </c>
      <c r="K318" s="55">
        <v>100</v>
      </c>
      <c r="L318" s="55">
        <v>100</v>
      </c>
      <c r="M318" s="54"/>
      <c r="N318" s="55">
        <v>300</v>
      </c>
      <c r="O318" s="55">
        <v>300</v>
      </c>
      <c r="P318" s="55">
        <v>300</v>
      </c>
      <c r="Q318" s="55">
        <v>300</v>
      </c>
      <c r="R318" s="55">
        <v>300</v>
      </c>
      <c r="S318" s="55">
        <v>300</v>
      </c>
      <c r="T318" s="55">
        <v>300</v>
      </c>
      <c r="U318" s="55">
        <v>300</v>
      </c>
      <c r="V318" s="55">
        <v>300</v>
      </c>
      <c r="W318" s="55">
        <v>300</v>
      </c>
      <c r="X318" s="55">
        <v>300</v>
      </c>
      <c r="Y318" s="54"/>
      <c r="Z318" s="55">
        <v>500</v>
      </c>
      <c r="AA318" s="55">
        <v>500</v>
      </c>
      <c r="AB318" s="55">
        <v>500</v>
      </c>
      <c r="AC318" s="55">
        <v>500</v>
      </c>
      <c r="AD318" s="55">
        <v>500</v>
      </c>
      <c r="AE318" s="55">
        <v>500</v>
      </c>
      <c r="AF318" s="55">
        <v>500</v>
      </c>
      <c r="AG318" s="55">
        <v>500</v>
      </c>
      <c r="AH318" s="55">
        <v>500</v>
      </c>
      <c r="AI318" s="55">
        <v>500</v>
      </c>
      <c r="AJ318" s="55">
        <v>500</v>
      </c>
      <c r="AK318" s="54"/>
      <c r="AL318" s="55">
        <v>700</v>
      </c>
      <c r="AM318" s="55">
        <v>700</v>
      </c>
      <c r="AN318" s="55">
        <v>700</v>
      </c>
      <c r="AO318" s="55">
        <v>700</v>
      </c>
      <c r="AP318" s="55">
        <v>700</v>
      </c>
      <c r="AQ318" s="55">
        <v>700</v>
      </c>
      <c r="AR318" s="55">
        <v>700</v>
      </c>
      <c r="AS318" s="55">
        <v>700</v>
      </c>
      <c r="AT318" s="55">
        <v>700</v>
      </c>
      <c r="AU318" s="55">
        <v>700</v>
      </c>
      <c r="AV318" s="55">
        <v>700</v>
      </c>
      <c r="AW318" s="54"/>
      <c r="AX318" s="55">
        <v>900</v>
      </c>
      <c r="AY318" s="55">
        <v>932</v>
      </c>
      <c r="AZ318" s="55">
        <v>900</v>
      </c>
      <c r="BA318" s="55">
        <v>884</v>
      </c>
      <c r="BB318" s="55">
        <v>900</v>
      </c>
      <c r="BC318" s="55">
        <v>900</v>
      </c>
      <c r="BD318" s="55">
        <v>900</v>
      </c>
      <c r="BE318" s="55">
        <v>900</v>
      </c>
      <c r="BF318" s="55">
        <v>1016</v>
      </c>
      <c r="BG318" s="55">
        <v>897</v>
      </c>
      <c r="BH318" s="55">
        <v>900</v>
      </c>
    </row>
    <row r="319" spans="1:60" ht="14" hidden="1" customHeight="1" x14ac:dyDescent="0.2">
      <c r="A319" s="55">
        <v>56</v>
      </c>
      <c r="B319" s="55">
        <v>100</v>
      </c>
      <c r="C319" s="55">
        <v>100</v>
      </c>
      <c r="D319" s="55">
        <v>100</v>
      </c>
      <c r="E319" s="55">
        <v>100</v>
      </c>
      <c r="F319" s="55">
        <v>100</v>
      </c>
      <c r="G319" s="55">
        <v>100</v>
      </c>
      <c r="H319" s="55">
        <v>100</v>
      </c>
      <c r="I319" s="55">
        <v>100</v>
      </c>
      <c r="J319" s="55">
        <v>100</v>
      </c>
      <c r="K319" s="55">
        <v>100</v>
      </c>
      <c r="L319" s="55">
        <v>100</v>
      </c>
      <c r="M319" s="54"/>
      <c r="N319" s="55">
        <v>300</v>
      </c>
      <c r="O319" s="55">
        <v>300</v>
      </c>
      <c r="P319" s="55">
        <v>300</v>
      </c>
      <c r="Q319" s="55">
        <v>300</v>
      </c>
      <c r="R319" s="55">
        <v>300</v>
      </c>
      <c r="S319" s="55">
        <v>300</v>
      </c>
      <c r="T319" s="55">
        <v>300</v>
      </c>
      <c r="U319" s="55">
        <v>300</v>
      </c>
      <c r="V319" s="55">
        <v>300</v>
      </c>
      <c r="W319" s="55">
        <v>300</v>
      </c>
      <c r="X319" s="55">
        <v>300</v>
      </c>
      <c r="Y319" s="54"/>
      <c r="Z319" s="55">
        <v>500</v>
      </c>
      <c r="AA319" s="55">
        <v>500</v>
      </c>
      <c r="AB319" s="55">
        <v>500</v>
      </c>
      <c r="AC319" s="55">
        <v>500</v>
      </c>
      <c r="AD319" s="55">
        <v>500</v>
      </c>
      <c r="AE319" s="55">
        <v>500</v>
      </c>
      <c r="AF319" s="55">
        <v>500</v>
      </c>
      <c r="AG319" s="55">
        <v>500</v>
      </c>
      <c r="AH319" s="55">
        <v>500</v>
      </c>
      <c r="AI319" s="55">
        <v>500</v>
      </c>
      <c r="AJ319" s="55">
        <v>500</v>
      </c>
      <c r="AK319" s="54"/>
      <c r="AL319" s="55">
        <v>700</v>
      </c>
      <c r="AM319" s="55">
        <v>700</v>
      </c>
      <c r="AN319" s="55">
        <v>697</v>
      </c>
      <c r="AO319" s="55">
        <v>698</v>
      </c>
      <c r="AP319" s="55">
        <v>700</v>
      </c>
      <c r="AQ319" s="55">
        <v>700</v>
      </c>
      <c r="AR319" s="55">
        <v>700</v>
      </c>
      <c r="AS319" s="55">
        <v>700</v>
      </c>
      <c r="AT319" s="55">
        <v>700</v>
      </c>
      <c r="AU319" s="55">
        <v>700</v>
      </c>
      <c r="AV319" s="55">
        <v>700</v>
      </c>
      <c r="AW319" s="54"/>
      <c r="AX319" s="55">
        <v>900</v>
      </c>
      <c r="AY319" s="55">
        <v>900</v>
      </c>
      <c r="AZ319" s="55">
        <v>900</v>
      </c>
      <c r="BA319" s="55">
        <v>916</v>
      </c>
      <c r="BB319" s="55">
        <v>900</v>
      </c>
      <c r="BC319" s="55">
        <v>900</v>
      </c>
      <c r="BD319" s="55">
        <v>900</v>
      </c>
      <c r="BE319" s="55">
        <v>900</v>
      </c>
      <c r="BF319" s="55">
        <v>1054</v>
      </c>
      <c r="BG319" s="55">
        <v>903</v>
      </c>
      <c r="BH319" s="55">
        <v>900</v>
      </c>
    </row>
    <row r="320" spans="1:60" ht="14" hidden="1" customHeight="1" x14ac:dyDescent="0.2">
      <c r="A320" s="55">
        <v>57</v>
      </c>
      <c r="B320" s="55">
        <v>100</v>
      </c>
      <c r="C320" s="55">
        <v>100</v>
      </c>
      <c r="D320" s="55">
        <v>100</v>
      </c>
      <c r="E320" s="55">
        <v>100</v>
      </c>
      <c r="F320" s="55">
        <v>100</v>
      </c>
      <c r="G320" s="55">
        <v>100</v>
      </c>
      <c r="H320" s="55">
        <v>100</v>
      </c>
      <c r="I320" s="55">
        <v>100</v>
      </c>
      <c r="J320" s="55">
        <v>100</v>
      </c>
      <c r="K320" s="55">
        <v>100</v>
      </c>
      <c r="L320" s="55">
        <v>100</v>
      </c>
      <c r="M320" s="54"/>
      <c r="N320" s="55">
        <v>300</v>
      </c>
      <c r="O320" s="55">
        <v>300</v>
      </c>
      <c r="P320" s="55">
        <v>300</v>
      </c>
      <c r="Q320" s="55">
        <v>300</v>
      </c>
      <c r="R320" s="55">
        <v>300</v>
      </c>
      <c r="S320" s="55">
        <v>300</v>
      </c>
      <c r="T320" s="55">
        <v>300</v>
      </c>
      <c r="U320" s="55">
        <v>300</v>
      </c>
      <c r="V320" s="55">
        <v>300</v>
      </c>
      <c r="W320" s="55">
        <v>300</v>
      </c>
      <c r="X320" s="55">
        <v>300</v>
      </c>
      <c r="Y320" s="54"/>
      <c r="Z320" s="55">
        <v>500</v>
      </c>
      <c r="AA320" s="55">
        <v>500</v>
      </c>
      <c r="AB320" s="55">
        <v>500</v>
      </c>
      <c r="AC320" s="55">
        <v>500</v>
      </c>
      <c r="AD320" s="55">
        <v>500</v>
      </c>
      <c r="AE320" s="55">
        <v>500</v>
      </c>
      <c r="AF320" s="55">
        <v>500</v>
      </c>
      <c r="AG320" s="55">
        <v>500</v>
      </c>
      <c r="AH320" s="55">
        <v>500</v>
      </c>
      <c r="AI320" s="55">
        <v>500</v>
      </c>
      <c r="AJ320" s="55">
        <v>500</v>
      </c>
      <c r="AK320" s="54"/>
      <c r="AL320" s="55">
        <v>700</v>
      </c>
      <c r="AM320" s="55">
        <v>700</v>
      </c>
      <c r="AN320" s="55">
        <v>690</v>
      </c>
      <c r="AO320" s="55">
        <v>690</v>
      </c>
      <c r="AP320" s="55">
        <v>700</v>
      </c>
      <c r="AQ320" s="55">
        <v>700</v>
      </c>
      <c r="AR320" s="55">
        <v>700</v>
      </c>
      <c r="AS320" s="55">
        <v>700</v>
      </c>
      <c r="AT320" s="55">
        <v>700</v>
      </c>
      <c r="AU320" s="55">
        <v>700</v>
      </c>
      <c r="AV320" s="55">
        <v>700</v>
      </c>
      <c r="AW320" s="54"/>
      <c r="AX320" s="55">
        <v>898</v>
      </c>
      <c r="AY320" s="55">
        <v>644</v>
      </c>
      <c r="AZ320" s="55">
        <v>900</v>
      </c>
      <c r="BA320" s="55">
        <v>900</v>
      </c>
      <c r="BB320" s="55">
        <v>900</v>
      </c>
      <c r="BC320" s="55">
        <v>900</v>
      </c>
      <c r="BD320" s="55">
        <v>866</v>
      </c>
      <c r="BE320" s="55">
        <v>900</v>
      </c>
      <c r="BF320" s="55">
        <v>1039</v>
      </c>
      <c r="BG320" s="55">
        <v>900</v>
      </c>
      <c r="BH320" s="55">
        <v>695</v>
      </c>
    </row>
    <row r="321" spans="1:60" ht="14" hidden="1" customHeight="1" x14ac:dyDescent="0.2">
      <c r="A321" s="55">
        <v>58</v>
      </c>
      <c r="B321" s="55">
        <v>100</v>
      </c>
      <c r="C321" s="55">
        <v>100</v>
      </c>
      <c r="D321" s="55">
        <v>100</v>
      </c>
      <c r="E321" s="55">
        <v>100</v>
      </c>
      <c r="F321" s="55">
        <v>100</v>
      </c>
      <c r="G321" s="55">
        <v>100</v>
      </c>
      <c r="H321" s="55">
        <v>100</v>
      </c>
      <c r="I321" s="55">
        <v>100</v>
      </c>
      <c r="J321" s="55">
        <v>100</v>
      </c>
      <c r="K321" s="55">
        <v>100</v>
      </c>
      <c r="L321" s="55">
        <v>100</v>
      </c>
      <c r="M321" s="54"/>
      <c r="N321" s="55">
        <v>300</v>
      </c>
      <c r="O321" s="55">
        <v>300</v>
      </c>
      <c r="P321" s="55">
        <v>300</v>
      </c>
      <c r="Q321" s="55">
        <v>300</v>
      </c>
      <c r="R321" s="55">
        <v>300</v>
      </c>
      <c r="S321" s="55">
        <v>300</v>
      </c>
      <c r="T321" s="55">
        <v>300</v>
      </c>
      <c r="U321" s="55">
        <v>300</v>
      </c>
      <c r="V321" s="55">
        <v>300</v>
      </c>
      <c r="W321" s="55">
        <v>300</v>
      </c>
      <c r="X321" s="55">
        <v>300</v>
      </c>
      <c r="Y321" s="54"/>
      <c r="Z321" s="55">
        <v>500</v>
      </c>
      <c r="AA321" s="55">
        <v>500</v>
      </c>
      <c r="AB321" s="55">
        <v>500</v>
      </c>
      <c r="AC321" s="55">
        <v>500</v>
      </c>
      <c r="AD321" s="55">
        <v>500</v>
      </c>
      <c r="AE321" s="55">
        <v>500</v>
      </c>
      <c r="AF321" s="55">
        <v>500</v>
      </c>
      <c r="AG321" s="55">
        <v>500</v>
      </c>
      <c r="AH321" s="55">
        <v>500</v>
      </c>
      <c r="AI321" s="55">
        <v>500</v>
      </c>
      <c r="AJ321" s="55">
        <v>500</v>
      </c>
      <c r="AK321" s="54"/>
      <c r="AL321" s="55">
        <v>700</v>
      </c>
      <c r="AM321" s="55">
        <v>700</v>
      </c>
      <c r="AN321" s="55">
        <v>713</v>
      </c>
      <c r="AO321" s="55">
        <v>712</v>
      </c>
      <c r="AP321" s="55">
        <v>700</v>
      </c>
      <c r="AQ321" s="55">
        <v>700</v>
      </c>
      <c r="AR321" s="55">
        <v>700</v>
      </c>
      <c r="AS321" s="55">
        <v>700</v>
      </c>
      <c r="AT321" s="55">
        <v>700</v>
      </c>
      <c r="AU321" s="55">
        <v>700</v>
      </c>
      <c r="AV321" s="55">
        <v>700</v>
      </c>
      <c r="AW321" s="54"/>
      <c r="AX321" s="55">
        <v>902</v>
      </c>
      <c r="AY321" s="55">
        <v>1062</v>
      </c>
      <c r="AZ321" s="55">
        <v>900</v>
      </c>
      <c r="BA321" s="55">
        <v>900</v>
      </c>
      <c r="BB321" s="55">
        <v>900</v>
      </c>
      <c r="BC321" s="55">
        <v>900</v>
      </c>
      <c r="BD321" s="55">
        <v>783</v>
      </c>
      <c r="BE321" s="55">
        <v>859</v>
      </c>
      <c r="BF321" s="55">
        <v>1021</v>
      </c>
      <c r="BG321" s="55">
        <v>900</v>
      </c>
      <c r="BH321" s="55">
        <v>1077</v>
      </c>
    </row>
    <row r="322" spans="1:60" ht="14" hidden="1" customHeight="1" x14ac:dyDescent="0.2">
      <c r="A322" s="55">
        <v>59</v>
      </c>
      <c r="B322" s="55">
        <v>100</v>
      </c>
      <c r="C322" s="55">
        <v>100</v>
      </c>
      <c r="D322" s="55">
        <v>100</v>
      </c>
      <c r="E322" s="55">
        <v>100</v>
      </c>
      <c r="F322" s="55">
        <v>100</v>
      </c>
      <c r="G322" s="55">
        <v>100</v>
      </c>
      <c r="H322" s="55">
        <v>100</v>
      </c>
      <c r="I322" s="55">
        <v>100</v>
      </c>
      <c r="J322" s="55">
        <v>100</v>
      </c>
      <c r="K322" s="55">
        <v>100</v>
      </c>
      <c r="L322" s="55">
        <v>100</v>
      </c>
      <c r="M322" s="54"/>
      <c r="N322" s="55">
        <v>300</v>
      </c>
      <c r="O322" s="55">
        <v>300</v>
      </c>
      <c r="P322" s="55">
        <v>300</v>
      </c>
      <c r="Q322" s="55">
        <v>300</v>
      </c>
      <c r="R322" s="55">
        <v>300</v>
      </c>
      <c r="S322" s="55">
        <v>300</v>
      </c>
      <c r="T322" s="55">
        <v>300</v>
      </c>
      <c r="U322" s="55">
        <v>300</v>
      </c>
      <c r="V322" s="55">
        <v>300</v>
      </c>
      <c r="W322" s="55">
        <v>300</v>
      </c>
      <c r="X322" s="55">
        <v>300</v>
      </c>
      <c r="Y322" s="54"/>
      <c r="Z322" s="55">
        <v>500</v>
      </c>
      <c r="AA322" s="55">
        <v>500</v>
      </c>
      <c r="AB322" s="55">
        <v>500</v>
      </c>
      <c r="AC322" s="55">
        <v>500</v>
      </c>
      <c r="AD322" s="55">
        <v>500</v>
      </c>
      <c r="AE322" s="55">
        <v>500</v>
      </c>
      <c r="AF322" s="55">
        <v>500</v>
      </c>
      <c r="AG322" s="55">
        <v>500</v>
      </c>
      <c r="AH322" s="55">
        <v>500</v>
      </c>
      <c r="AI322" s="55">
        <v>500</v>
      </c>
      <c r="AJ322" s="55">
        <v>500</v>
      </c>
      <c r="AK322" s="54"/>
      <c r="AL322" s="55">
        <v>700</v>
      </c>
      <c r="AM322" s="55">
        <v>700</v>
      </c>
      <c r="AN322" s="55">
        <v>700</v>
      </c>
      <c r="AO322" s="55">
        <v>700</v>
      </c>
      <c r="AP322" s="55">
        <v>700</v>
      </c>
      <c r="AQ322" s="55">
        <v>700</v>
      </c>
      <c r="AR322" s="55">
        <v>700</v>
      </c>
      <c r="AS322" s="55">
        <v>700</v>
      </c>
      <c r="AT322" s="55">
        <v>700</v>
      </c>
      <c r="AU322" s="55">
        <v>700</v>
      </c>
      <c r="AV322" s="55">
        <v>700</v>
      </c>
      <c r="AW322" s="54"/>
      <c r="AX322" s="55">
        <v>900</v>
      </c>
      <c r="AY322" s="55">
        <v>994</v>
      </c>
      <c r="AZ322" s="55">
        <v>900</v>
      </c>
      <c r="BA322" s="55">
        <v>900</v>
      </c>
      <c r="BB322" s="55">
        <v>900</v>
      </c>
      <c r="BC322" s="55">
        <v>900</v>
      </c>
      <c r="BD322" s="55">
        <v>925</v>
      </c>
      <c r="BE322" s="55">
        <v>941</v>
      </c>
      <c r="BF322" s="55">
        <v>888</v>
      </c>
      <c r="BG322" s="55">
        <v>900</v>
      </c>
      <c r="BH322" s="55">
        <v>928</v>
      </c>
    </row>
    <row r="323" spans="1:60" hidden="1" x14ac:dyDescent="0.2">
      <c r="A323" s="55">
        <v>60</v>
      </c>
      <c r="B323" s="55">
        <v>100</v>
      </c>
      <c r="C323" s="55">
        <v>100</v>
      </c>
      <c r="D323" s="55">
        <v>100</v>
      </c>
      <c r="E323" s="55">
        <v>100</v>
      </c>
      <c r="F323" s="55">
        <v>100</v>
      </c>
      <c r="G323" s="55">
        <v>100</v>
      </c>
      <c r="H323" s="55">
        <v>100</v>
      </c>
      <c r="I323" s="55">
        <v>100</v>
      </c>
      <c r="J323" s="55">
        <v>100</v>
      </c>
      <c r="K323" s="55">
        <v>100</v>
      </c>
      <c r="L323" s="55">
        <v>100</v>
      </c>
      <c r="M323" s="54"/>
      <c r="N323" s="55">
        <v>300</v>
      </c>
      <c r="O323" s="55">
        <v>300</v>
      </c>
      <c r="P323" s="55">
        <v>300</v>
      </c>
      <c r="Q323" s="55">
        <v>300</v>
      </c>
      <c r="R323" s="55">
        <v>300</v>
      </c>
      <c r="S323" s="55">
        <v>300</v>
      </c>
      <c r="T323" s="55">
        <v>300</v>
      </c>
      <c r="U323" s="55">
        <v>300</v>
      </c>
      <c r="V323" s="55">
        <v>300</v>
      </c>
      <c r="W323" s="55">
        <v>300</v>
      </c>
      <c r="X323" s="55">
        <v>300</v>
      </c>
      <c r="Y323" s="54"/>
      <c r="Z323" s="55">
        <v>500</v>
      </c>
      <c r="AA323" s="55">
        <v>500</v>
      </c>
      <c r="AB323" s="55">
        <v>500</v>
      </c>
      <c r="AC323" s="55">
        <v>500</v>
      </c>
      <c r="AD323" s="55">
        <v>500</v>
      </c>
      <c r="AE323" s="55">
        <v>500</v>
      </c>
      <c r="AF323" s="55">
        <v>500</v>
      </c>
      <c r="AG323" s="55">
        <v>500</v>
      </c>
      <c r="AH323" s="55">
        <v>500</v>
      </c>
      <c r="AI323" s="55">
        <v>500</v>
      </c>
      <c r="AJ323" s="55">
        <v>500</v>
      </c>
      <c r="AK323" s="54"/>
      <c r="AL323" s="55">
        <v>700</v>
      </c>
      <c r="AM323" s="55">
        <v>700</v>
      </c>
      <c r="AN323" s="55">
        <v>700</v>
      </c>
      <c r="AO323" s="55">
        <v>700</v>
      </c>
      <c r="AP323" s="55">
        <v>700</v>
      </c>
      <c r="AQ323" s="55">
        <v>700</v>
      </c>
      <c r="AR323" s="55">
        <v>700</v>
      </c>
      <c r="AS323" s="55">
        <v>700</v>
      </c>
      <c r="AT323" s="55">
        <v>700</v>
      </c>
      <c r="AU323" s="55">
        <v>700</v>
      </c>
      <c r="AV323" s="55">
        <v>700</v>
      </c>
      <c r="AW323" s="54"/>
      <c r="AX323" s="55">
        <v>900</v>
      </c>
      <c r="AY323" s="55">
        <v>900</v>
      </c>
      <c r="AZ323" s="55">
        <v>900</v>
      </c>
      <c r="BA323" s="55">
        <v>900</v>
      </c>
      <c r="BB323" s="55">
        <v>900</v>
      </c>
      <c r="BC323" s="55">
        <v>900</v>
      </c>
      <c r="BD323" s="55">
        <v>937</v>
      </c>
      <c r="BE323" s="55">
        <v>900</v>
      </c>
      <c r="BF323" s="55">
        <v>914</v>
      </c>
      <c r="BG323" s="55">
        <v>900</v>
      </c>
      <c r="BH323" s="55">
        <v>900</v>
      </c>
    </row>
    <row r="324" spans="1:60" x14ac:dyDescent="0.2">
      <c r="A324" s="55"/>
      <c r="B324" s="55">
        <f t="shared" ref="B324:L324" si="18">AVERAGE(B264:B323)</f>
        <v>100</v>
      </c>
      <c r="C324" s="55">
        <f t="shared" si="18"/>
        <v>100</v>
      </c>
      <c r="D324" s="55">
        <f t="shared" si="18"/>
        <v>100</v>
      </c>
      <c r="E324" s="55">
        <f t="shared" si="18"/>
        <v>100</v>
      </c>
      <c r="F324" s="55">
        <f t="shared" si="18"/>
        <v>100</v>
      </c>
      <c r="G324" s="55">
        <f t="shared" si="18"/>
        <v>100</v>
      </c>
      <c r="H324" s="55">
        <f t="shared" si="18"/>
        <v>100</v>
      </c>
      <c r="I324" s="55">
        <f t="shared" si="18"/>
        <v>100</v>
      </c>
      <c r="J324" s="55">
        <f t="shared" si="18"/>
        <v>100</v>
      </c>
      <c r="K324" s="55">
        <f t="shared" si="18"/>
        <v>100</v>
      </c>
      <c r="L324" s="55">
        <f t="shared" si="18"/>
        <v>100</v>
      </c>
      <c r="M324" s="54"/>
      <c r="N324" s="55">
        <f t="shared" ref="N324:X324" si="19">AVERAGE(N265:N323)</f>
        <v>300</v>
      </c>
      <c r="O324" s="55">
        <f t="shared" si="19"/>
        <v>300</v>
      </c>
      <c r="P324" s="55">
        <f t="shared" si="19"/>
        <v>300</v>
      </c>
      <c r="Q324" s="55">
        <f t="shared" si="19"/>
        <v>300</v>
      </c>
      <c r="R324" s="55">
        <f t="shared" si="19"/>
        <v>300</v>
      </c>
      <c r="S324" s="55">
        <f t="shared" si="19"/>
        <v>300</v>
      </c>
      <c r="T324" s="55">
        <f t="shared" si="19"/>
        <v>300</v>
      </c>
      <c r="U324" s="55">
        <f t="shared" si="19"/>
        <v>300</v>
      </c>
      <c r="V324" s="55">
        <f t="shared" si="19"/>
        <v>300</v>
      </c>
      <c r="W324" s="55">
        <f t="shared" si="19"/>
        <v>300</v>
      </c>
      <c r="X324" s="55">
        <f t="shared" si="19"/>
        <v>300</v>
      </c>
      <c r="Y324" s="54"/>
      <c r="Z324" s="55">
        <f t="shared" ref="Z324:AJ324" si="20">AVERAGE(Z264:Z323)</f>
        <v>500</v>
      </c>
      <c r="AA324" s="55">
        <f t="shared" si="20"/>
        <v>500</v>
      </c>
      <c r="AB324" s="55">
        <f t="shared" si="20"/>
        <v>500</v>
      </c>
      <c r="AC324" s="55">
        <f t="shared" si="20"/>
        <v>500</v>
      </c>
      <c r="AD324" s="55">
        <f t="shared" si="20"/>
        <v>500</v>
      </c>
      <c r="AE324" s="55">
        <f t="shared" si="20"/>
        <v>500</v>
      </c>
      <c r="AF324" s="55">
        <f t="shared" si="20"/>
        <v>500</v>
      </c>
      <c r="AG324" s="55">
        <f t="shared" si="20"/>
        <v>500</v>
      </c>
      <c r="AH324" s="55">
        <f t="shared" si="20"/>
        <v>500</v>
      </c>
      <c r="AI324" s="55">
        <f t="shared" si="20"/>
        <v>500</v>
      </c>
      <c r="AJ324" s="55">
        <f t="shared" si="20"/>
        <v>500</v>
      </c>
      <c r="AK324" s="54"/>
      <c r="AL324" s="55">
        <f t="shared" ref="AL324:AV324" si="21">AVERAGE(AL264:AL323)</f>
        <v>700</v>
      </c>
      <c r="AM324" s="55">
        <f t="shared" si="21"/>
        <v>700</v>
      </c>
      <c r="AN324" s="55">
        <f t="shared" si="21"/>
        <v>700</v>
      </c>
      <c r="AO324" s="55">
        <f t="shared" si="21"/>
        <v>700</v>
      </c>
      <c r="AP324" s="55">
        <f t="shared" si="21"/>
        <v>700</v>
      </c>
      <c r="AQ324" s="55">
        <f t="shared" si="21"/>
        <v>700</v>
      </c>
      <c r="AR324" s="55">
        <f t="shared" si="21"/>
        <v>700</v>
      </c>
      <c r="AS324" s="55">
        <f t="shared" si="21"/>
        <v>699.98333333333335</v>
      </c>
      <c r="AT324" s="55">
        <f t="shared" si="21"/>
        <v>700</v>
      </c>
      <c r="AU324" s="55">
        <f t="shared" si="21"/>
        <v>700</v>
      </c>
      <c r="AV324" s="55">
        <f t="shared" si="21"/>
        <v>700</v>
      </c>
      <c r="AW324" s="54"/>
      <c r="AX324" s="55">
        <f t="shared" ref="AX324" si="22">AVERAGE(AX264:AX323)</f>
        <v>900.0333333333333</v>
      </c>
      <c r="AY324" s="55">
        <f t="shared" ref="AY324" si="23">AVERAGE(AY264:AY323)</f>
        <v>901.83333333333337</v>
      </c>
      <c r="AZ324" s="55">
        <f t="shared" ref="AZ324" si="24">AVERAGE(AZ264:AZ323)</f>
        <v>900.25</v>
      </c>
      <c r="BA324" s="55">
        <f t="shared" ref="BA324" si="25">AVERAGE(BA264:BA323)</f>
        <v>900.0333333333333</v>
      </c>
      <c r="BB324" s="55">
        <f t="shared" ref="BB324" si="26">AVERAGE(BB264:BB323)</f>
        <v>899.98333333333335</v>
      </c>
      <c r="BC324" s="55">
        <f t="shared" ref="BC324" si="27">AVERAGE(BC264:BC323)</f>
        <v>899.98333333333335</v>
      </c>
      <c r="BD324" s="55">
        <f t="shared" ref="BD324" si="28">AVERAGE(BD264:BD323)</f>
        <v>898.48333333333335</v>
      </c>
      <c r="BE324" s="55">
        <f t="shared" ref="BE324" si="29">AVERAGE(BE264:BE323)</f>
        <v>900.01666666666665</v>
      </c>
      <c r="BF324" s="55">
        <f t="shared" ref="BF324" si="30">AVERAGE(BF264:BF323)</f>
        <v>888.26666666666665</v>
      </c>
      <c r="BG324" s="55">
        <f t="shared" ref="BG324" si="31">AVERAGE(BG264:BG323)</f>
        <v>900</v>
      </c>
      <c r="BH324" s="55">
        <f t="shared" ref="BH324" si="32">AVERAGE(BH264:BH323)</f>
        <v>900</v>
      </c>
    </row>
    <row r="325" spans="1:60" x14ac:dyDescent="0.2">
      <c r="A325" s="55"/>
      <c r="B325" s="55">
        <v>1</v>
      </c>
      <c r="C325" s="55">
        <v>2</v>
      </c>
      <c r="D325" s="55">
        <v>3</v>
      </c>
      <c r="E325" s="55">
        <v>4</v>
      </c>
      <c r="F325" s="55">
        <v>5</v>
      </c>
      <c r="G325" s="55">
        <v>6</v>
      </c>
      <c r="H325" s="55">
        <v>7</v>
      </c>
      <c r="I325" s="55">
        <v>8</v>
      </c>
      <c r="J325" s="55">
        <v>9</v>
      </c>
      <c r="K325" s="55">
        <v>10</v>
      </c>
      <c r="L325" s="55">
        <v>11</v>
      </c>
      <c r="M325" s="54"/>
      <c r="N325" s="55">
        <v>1</v>
      </c>
      <c r="O325" s="55">
        <v>2</v>
      </c>
      <c r="P325" s="55">
        <v>3</v>
      </c>
      <c r="Q325" s="55">
        <v>4</v>
      </c>
      <c r="R325" s="55">
        <v>5</v>
      </c>
      <c r="S325" s="55">
        <v>6</v>
      </c>
      <c r="T325" s="55">
        <v>7</v>
      </c>
      <c r="U325" s="55">
        <v>8</v>
      </c>
      <c r="V325" s="55">
        <v>9</v>
      </c>
      <c r="W325" s="55">
        <v>10</v>
      </c>
      <c r="X325" s="55">
        <v>11</v>
      </c>
      <c r="Y325" s="54"/>
      <c r="Z325" s="55">
        <v>1</v>
      </c>
      <c r="AA325" s="55">
        <v>2</v>
      </c>
      <c r="AB325" s="55">
        <v>3</v>
      </c>
      <c r="AC325" s="55">
        <v>4</v>
      </c>
      <c r="AD325" s="55">
        <v>5</v>
      </c>
      <c r="AE325" s="55">
        <v>6</v>
      </c>
      <c r="AF325" s="55">
        <v>7</v>
      </c>
      <c r="AG325" s="55">
        <v>8</v>
      </c>
      <c r="AH325" s="55">
        <v>9</v>
      </c>
      <c r="AI325" s="55">
        <v>10</v>
      </c>
      <c r="AJ325" s="55">
        <v>11</v>
      </c>
      <c r="AK325" s="54"/>
      <c r="AL325" s="55">
        <v>1</v>
      </c>
      <c r="AM325" s="55">
        <v>2</v>
      </c>
      <c r="AN325" s="55">
        <v>3</v>
      </c>
      <c r="AO325" s="55">
        <v>4</v>
      </c>
      <c r="AP325" s="55">
        <v>5</v>
      </c>
      <c r="AQ325" s="55">
        <v>6</v>
      </c>
      <c r="AR325" s="55">
        <v>7</v>
      </c>
      <c r="AS325" s="55">
        <v>8</v>
      </c>
      <c r="AT325" s="55">
        <v>9</v>
      </c>
      <c r="AU325" s="55">
        <v>10</v>
      </c>
      <c r="AV325" s="55">
        <v>11</v>
      </c>
      <c r="AW325" s="54"/>
      <c r="AX325" s="55">
        <v>1</v>
      </c>
      <c r="AY325" s="55">
        <v>2</v>
      </c>
      <c r="AZ325" s="55">
        <v>3</v>
      </c>
      <c r="BA325" s="55">
        <v>4</v>
      </c>
      <c r="BB325" s="55">
        <v>5</v>
      </c>
      <c r="BC325" s="55">
        <v>6</v>
      </c>
      <c r="BD325" s="55">
        <v>7</v>
      </c>
      <c r="BE325" s="55">
        <v>8</v>
      </c>
      <c r="BF325" s="55">
        <v>9</v>
      </c>
      <c r="BG325" s="55">
        <v>10</v>
      </c>
      <c r="BH325" s="55">
        <v>11</v>
      </c>
    </row>
    <row r="328" spans="1:60" x14ac:dyDescent="0.2">
      <c r="A328" s="53"/>
      <c r="B328" s="347">
        <v>64</v>
      </c>
      <c r="C328" s="347"/>
      <c r="D328" s="347"/>
      <c r="E328" s="347"/>
      <c r="F328" s="347"/>
      <c r="G328" s="347"/>
      <c r="H328" s="347"/>
      <c r="I328" s="347"/>
      <c r="J328" s="347"/>
      <c r="K328" s="347"/>
      <c r="L328" s="347"/>
      <c r="M328" s="53"/>
      <c r="N328" s="347">
        <v>128</v>
      </c>
      <c r="O328" s="347"/>
      <c r="P328" s="347"/>
      <c r="Q328" s="347"/>
      <c r="R328" s="347"/>
      <c r="S328" s="347"/>
      <c r="T328" s="347"/>
      <c r="U328" s="347"/>
      <c r="V328" s="347"/>
      <c r="W328" s="347"/>
      <c r="X328" s="347"/>
      <c r="Y328" s="53"/>
      <c r="Z328" s="347">
        <v>256</v>
      </c>
      <c r="AA328" s="347"/>
      <c r="AB328" s="347"/>
      <c r="AC328" s="347"/>
      <c r="AD328" s="347"/>
      <c r="AE328" s="347"/>
      <c r="AF328" s="347"/>
      <c r="AG328" s="347"/>
      <c r="AH328" s="347"/>
      <c r="AI328" s="347"/>
      <c r="AJ328" s="347"/>
      <c r="AK328" s="53"/>
      <c r="AL328" s="347">
        <v>512</v>
      </c>
      <c r="AM328" s="347"/>
      <c r="AN328" s="347"/>
      <c r="AO328" s="347"/>
      <c r="AP328" s="347"/>
      <c r="AQ328" s="347"/>
      <c r="AR328" s="347"/>
      <c r="AS328" s="347"/>
      <c r="AT328" s="347"/>
      <c r="AU328" s="347"/>
      <c r="AV328" s="347"/>
      <c r="AW328" s="53"/>
      <c r="AX328" s="347">
        <v>1024</v>
      </c>
      <c r="AY328" s="347"/>
      <c r="AZ328" s="347"/>
      <c r="BA328" s="347"/>
      <c r="BB328" s="347"/>
      <c r="BC328" s="347"/>
      <c r="BD328" s="347"/>
      <c r="BE328" s="347"/>
      <c r="BF328" s="347"/>
      <c r="BG328" s="347"/>
      <c r="BH328" s="347"/>
    </row>
    <row r="329" spans="1:60" x14ac:dyDescent="0.2">
      <c r="A329" s="40">
        <v>1</v>
      </c>
      <c r="B329" s="40">
        <v>29.7</v>
      </c>
      <c r="C329" s="40">
        <v>43.2</v>
      </c>
      <c r="D329" s="40">
        <v>43.7</v>
      </c>
      <c r="E329" s="40">
        <v>44.4</v>
      </c>
      <c r="F329" s="40">
        <v>48.5</v>
      </c>
      <c r="G329" s="40">
        <v>54.5</v>
      </c>
      <c r="H329" s="40">
        <v>42.8</v>
      </c>
      <c r="I329" s="40">
        <v>39.299999999999997</v>
      </c>
      <c r="J329" s="40">
        <v>54.5</v>
      </c>
      <c r="K329" s="40">
        <v>48.9</v>
      </c>
      <c r="L329" s="40">
        <v>43.6</v>
      </c>
      <c r="M329" s="38"/>
      <c r="N329" s="40">
        <v>66.7</v>
      </c>
      <c r="O329" s="40">
        <v>76</v>
      </c>
      <c r="P329" s="40">
        <v>76.099999999999994</v>
      </c>
      <c r="Q329" s="40">
        <v>78.5</v>
      </c>
      <c r="R329" s="40">
        <v>74.7</v>
      </c>
      <c r="S329" s="40">
        <v>73</v>
      </c>
      <c r="T329" s="40">
        <v>63.6</v>
      </c>
      <c r="U329" s="40">
        <v>82.9</v>
      </c>
      <c r="V329" s="40">
        <v>63.6</v>
      </c>
      <c r="W329" s="40">
        <v>82.7</v>
      </c>
      <c r="X329" s="40">
        <v>79.3</v>
      </c>
      <c r="Y329" s="38"/>
      <c r="Z329" s="40">
        <v>161</v>
      </c>
      <c r="AA329" s="40">
        <v>155</v>
      </c>
      <c r="AB329" s="40">
        <v>166</v>
      </c>
      <c r="AC329" s="40">
        <v>152</v>
      </c>
      <c r="AD329" s="40">
        <v>160</v>
      </c>
      <c r="AE329" s="40">
        <v>153</v>
      </c>
      <c r="AF329" s="40">
        <v>123</v>
      </c>
      <c r="AG329" s="40">
        <v>129</v>
      </c>
      <c r="AH329" s="40">
        <v>153</v>
      </c>
      <c r="AI329" s="40">
        <v>149</v>
      </c>
      <c r="AJ329" s="40">
        <v>157</v>
      </c>
      <c r="AK329" s="38"/>
      <c r="AL329" s="40">
        <v>300</v>
      </c>
      <c r="AM329" s="40">
        <v>444</v>
      </c>
      <c r="AN329" s="40">
        <v>309</v>
      </c>
      <c r="AO329" s="40">
        <v>290</v>
      </c>
      <c r="AP329" s="40">
        <v>245</v>
      </c>
      <c r="AQ329" s="40">
        <v>304</v>
      </c>
      <c r="AR329" s="40">
        <v>299</v>
      </c>
      <c r="AS329" s="40">
        <v>289</v>
      </c>
      <c r="AT329" s="40">
        <v>300</v>
      </c>
      <c r="AU329" s="40">
        <v>277</v>
      </c>
      <c r="AV329" s="40">
        <v>270</v>
      </c>
      <c r="AW329" s="38"/>
      <c r="AX329" s="40">
        <v>610</v>
      </c>
      <c r="AY329" s="40">
        <v>526</v>
      </c>
      <c r="AZ329" s="40">
        <v>626</v>
      </c>
      <c r="BA329" s="40">
        <v>650</v>
      </c>
      <c r="BB329" s="40">
        <v>651</v>
      </c>
      <c r="BC329" s="40">
        <v>636</v>
      </c>
      <c r="BD329" s="40">
        <v>578</v>
      </c>
      <c r="BE329" s="40">
        <v>493</v>
      </c>
      <c r="BF329" s="40">
        <v>687</v>
      </c>
      <c r="BG329" s="40">
        <v>597</v>
      </c>
      <c r="BH329" s="40">
        <v>607</v>
      </c>
    </row>
    <row r="330" spans="1:60" x14ac:dyDescent="0.2">
      <c r="A330" s="40">
        <v>2</v>
      </c>
      <c r="B330" s="40">
        <v>43.1</v>
      </c>
      <c r="C330" s="40">
        <v>40.6</v>
      </c>
      <c r="D330" s="40">
        <v>40.299999999999997</v>
      </c>
      <c r="E330" s="40">
        <v>42.8</v>
      </c>
      <c r="F330" s="40">
        <v>43.5</v>
      </c>
      <c r="G330" s="40">
        <v>53.4</v>
      </c>
      <c r="H330" s="40">
        <v>42.9</v>
      </c>
      <c r="I330" s="40">
        <v>39.200000000000003</v>
      </c>
      <c r="J330" s="40">
        <v>47.3</v>
      </c>
      <c r="K330" s="40">
        <v>36.799999999999997</v>
      </c>
      <c r="L330" s="40">
        <v>48.5</v>
      </c>
      <c r="M330" s="38"/>
      <c r="N330" s="40">
        <v>82.2</v>
      </c>
      <c r="O330" s="40">
        <v>75.400000000000006</v>
      </c>
      <c r="P330" s="40">
        <v>76.2</v>
      </c>
      <c r="Q330" s="40">
        <v>79.3</v>
      </c>
      <c r="R330" s="40">
        <v>71.3</v>
      </c>
      <c r="S330" s="40">
        <v>73</v>
      </c>
      <c r="T330" s="40">
        <v>62.6</v>
      </c>
      <c r="U330" s="40">
        <v>77.7</v>
      </c>
      <c r="V330" s="40">
        <v>64.400000000000006</v>
      </c>
      <c r="W330" s="40">
        <v>75.400000000000006</v>
      </c>
      <c r="X330" s="40">
        <v>76.099999999999994</v>
      </c>
      <c r="Y330" s="38"/>
      <c r="Z330" s="40">
        <v>153</v>
      </c>
      <c r="AA330" s="40">
        <v>160</v>
      </c>
      <c r="AB330" s="40">
        <v>141</v>
      </c>
      <c r="AC330" s="40">
        <v>152</v>
      </c>
      <c r="AD330" s="40">
        <v>159</v>
      </c>
      <c r="AE330" s="40">
        <v>146</v>
      </c>
      <c r="AF330" s="40">
        <v>124</v>
      </c>
      <c r="AG330" s="40">
        <v>121</v>
      </c>
      <c r="AH330" s="40">
        <v>155</v>
      </c>
      <c r="AI330" s="40">
        <v>157</v>
      </c>
      <c r="AJ330" s="40">
        <v>156</v>
      </c>
      <c r="AK330" s="38"/>
      <c r="AL330" s="40">
        <v>364</v>
      </c>
      <c r="AM330" s="40">
        <v>411</v>
      </c>
      <c r="AN330" s="40">
        <v>278</v>
      </c>
      <c r="AO330" s="40">
        <v>310</v>
      </c>
      <c r="AP330" s="40">
        <v>248</v>
      </c>
      <c r="AQ330" s="40">
        <v>296</v>
      </c>
      <c r="AR330" s="40">
        <v>307</v>
      </c>
      <c r="AS330" s="40">
        <v>308</v>
      </c>
      <c r="AT330" s="40">
        <v>427</v>
      </c>
      <c r="AU330" s="40">
        <v>370</v>
      </c>
      <c r="AV330" s="40">
        <v>293</v>
      </c>
      <c r="AW330" s="38"/>
      <c r="AX330" s="40">
        <v>614</v>
      </c>
      <c r="AY330" s="40">
        <v>541</v>
      </c>
      <c r="AZ330" s="40">
        <v>641</v>
      </c>
      <c r="BA330" s="40">
        <v>627</v>
      </c>
      <c r="BB330" s="40">
        <v>859</v>
      </c>
      <c r="BC330" s="40">
        <v>620</v>
      </c>
      <c r="BD330" s="40">
        <v>600</v>
      </c>
      <c r="BE330" s="40">
        <v>661</v>
      </c>
      <c r="BF330" s="40">
        <v>699</v>
      </c>
      <c r="BG330" s="40">
        <v>593</v>
      </c>
      <c r="BH330" s="40">
        <v>612</v>
      </c>
    </row>
    <row r="331" spans="1:60" hidden="1" x14ac:dyDescent="0.2">
      <c r="A331" s="40">
        <v>3</v>
      </c>
      <c r="B331" s="40">
        <v>42.7</v>
      </c>
      <c r="C331" s="40">
        <v>41.3</v>
      </c>
      <c r="D331" s="40">
        <v>43.2</v>
      </c>
      <c r="E331" s="40">
        <v>42.8</v>
      </c>
      <c r="F331" s="40">
        <v>42.8</v>
      </c>
      <c r="G331" s="40">
        <v>40.5</v>
      </c>
      <c r="H331" s="40">
        <v>51.5</v>
      </c>
      <c r="I331" s="40">
        <v>43</v>
      </c>
      <c r="J331" s="40">
        <v>42.5</v>
      </c>
      <c r="K331" s="40">
        <v>36.799999999999997</v>
      </c>
      <c r="L331" s="40">
        <v>49.9</v>
      </c>
      <c r="M331" s="38"/>
      <c r="N331" s="40">
        <v>84.5</v>
      </c>
      <c r="O331" s="40">
        <v>77.2</v>
      </c>
      <c r="P331" s="40">
        <v>76.099999999999994</v>
      </c>
      <c r="Q331" s="40">
        <v>78.400000000000006</v>
      </c>
      <c r="R331" s="40">
        <v>66.599999999999994</v>
      </c>
      <c r="S331" s="40">
        <v>73.099999999999994</v>
      </c>
      <c r="T331" s="40">
        <v>63.5</v>
      </c>
      <c r="U331" s="40">
        <v>76.099999999999994</v>
      </c>
      <c r="V331" s="40">
        <v>64.8</v>
      </c>
      <c r="W331" s="40">
        <v>76.3</v>
      </c>
      <c r="X331" s="40">
        <v>78.400000000000006</v>
      </c>
      <c r="Y331" s="38"/>
      <c r="Z331" s="40">
        <v>123</v>
      </c>
      <c r="AA331" s="40">
        <v>160</v>
      </c>
      <c r="AB331" s="40">
        <v>132</v>
      </c>
      <c r="AC331" s="40">
        <v>153</v>
      </c>
      <c r="AD331" s="40">
        <v>164</v>
      </c>
      <c r="AE331" s="40">
        <v>133</v>
      </c>
      <c r="AF331" s="40">
        <v>123</v>
      </c>
      <c r="AG331" s="40">
        <v>138</v>
      </c>
      <c r="AH331" s="40">
        <v>152</v>
      </c>
      <c r="AI331" s="40">
        <v>153</v>
      </c>
      <c r="AJ331" s="40">
        <v>152</v>
      </c>
      <c r="AK331" s="38"/>
      <c r="AL331" s="40">
        <v>426</v>
      </c>
      <c r="AM331" s="40">
        <v>308</v>
      </c>
      <c r="AN331" s="40">
        <v>298</v>
      </c>
      <c r="AO331" s="40">
        <v>266</v>
      </c>
      <c r="AP331" s="40">
        <v>249</v>
      </c>
      <c r="AQ331" s="40">
        <v>304</v>
      </c>
      <c r="AR331" s="40">
        <v>264</v>
      </c>
      <c r="AS331" s="40">
        <v>330</v>
      </c>
      <c r="AT331" s="40">
        <v>439</v>
      </c>
      <c r="AU331" s="40">
        <v>381</v>
      </c>
      <c r="AV331" s="40">
        <v>288</v>
      </c>
      <c r="AW331" s="38"/>
      <c r="AX331" s="40">
        <v>589</v>
      </c>
      <c r="AY331" s="40">
        <v>544</v>
      </c>
      <c r="AZ331" s="40">
        <v>563</v>
      </c>
      <c r="BA331" s="40">
        <v>596</v>
      </c>
      <c r="BB331" s="40">
        <v>868</v>
      </c>
      <c r="BC331" s="40">
        <v>604</v>
      </c>
      <c r="BD331" s="40">
        <v>622</v>
      </c>
      <c r="BE331" s="40">
        <v>597</v>
      </c>
      <c r="BF331" s="40">
        <v>690</v>
      </c>
      <c r="BG331" s="40">
        <v>592</v>
      </c>
      <c r="BH331" s="40">
        <v>546</v>
      </c>
    </row>
    <row r="332" spans="1:60" hidden="1" x14ac:dyDescent="0.2">
      <c r="A332" s="40">
        <v>4</v>
      </c>
      <c r="B332" s="40">
        <v>43.4</v>
      </c>
      <c r="C332" s="40">
        <v>41</v>
      </c>
      <c r="D332" s="40">
        <v>43.4</v>
      </c>
      <c r="E332" s="40">
        <v>43</v>
      </c>
      <c r="F332" s="40">
        <v>44.6</v>
      </c>
      <c r="G332" s="40">
        <v>37.1</v>
      </c>
      <c r="H332" s="40">
        <v>51.7</v>
      </c>
      <c r="I332" s="40">
        <v>42.6</v>
      </c>
      <c r="J332" s="40">
        <v>42.6</v>
      </c>
      <c r="K332" s="40">
        <v>37</v>
      </c>
      <c r="L332" s="40">
        <v>45.1</v>
      </c>
      <c r="M332" s="38"/>
      <c r="N332" s="40">
        <v>75.7</v>
      </c>
      <c r="O332" s="40">
        <v>80</v>
      </c>
      <c r="P332" s="40">
        <v>78.3</v>
      </c>
      <c r="Q332" s="40">
        <v>51.1</v>
      </c>
      <c r="R332" s="40">
        <v>64.400000000000006</v>
      </c>
      <c r="S332" s="40">
        <v>74.900000000000006</v>
      </c>
      <c r="T332" s="40">
        <v>65.599999999999994</v>
      </c>
      <c r="U332" s="40">
        <v>77.099999999999994</v>
      </c>
      <c r="V332" s="40">
        <v>61.9</v>
      </c>
      <c r="W332" s="40">
        <v>65.3</v>
      </c>
      <c r="X332" s="40">
        <v>80.900000000000006</v>
      </c>
      <c r="Y332" s="38"/>
      <c r="Z332" s="40">
        <v>144</v>
      </c>
      <c r="AA332" s="40">
        <v>156</v>
      </c>
      <c r="AB332" s="40">
        <v>135</v>
      </c>
      <c r="AC332" s="40">
        <v>152</v>
      </c>
      <c r="AD332" s="40">
        <v>159</v>
      </c>
      <c r="AE332" s="40">
        <v>133</v>
      </c>
      <c r="AF332" s="40">
        <v>124</v>
      </c>
      <c r="AG332" s="40">
        <v>121</v>
      </c>
      <c r="AH332" s="40">
        <v>158</v>
      </c>
      <c r="AI332" s="40">
        <v>154</v>
      </c>
      <c r="AJ332" s="40">
        <v>161</v>
      </c>
      <c r="AK332" s="38"/>
      <c r="AL332" s="40">
        <v>396</v>
      </c>
      <c r="AM332" s="40">
        <v>273</v>
      </c>
      <c r="AN332" s="40">
        <v>297</v>
      </c>
      <c r="AO332" s="40">
        <v>264</v>
      </c>
      <c r="AP332" s="40">
        <v>256</v>
      </c>
      <c r="AQ332" s="40">
        <v>329</v>
      </c>
      <c r="AR332" s="40">
        <v>262</v>
      </c>
      <c r="AS332" s="40">
        <v>431</v>
      </c>
      <c r="AT332" s="40">
        <v>433</v>
      </c>
      <c r="AU332" s="40">
        <v>296</v>
      </c>
      <c r="AV332" s="40">
        <v>270</v>
      </c>
      <c r="AW332" s="38"/>
      <c r="AX332" s="40">
        <v>615</v>
      </c>
      <c r="AY332" s="40">
        <v>581</v>
      </c>
      <c r="AZ332" s="40">
        <v>571</v>
      </c>
      <c r="BA332" s="40">
        <v>597</v>
      </c>
      <c r="BB332" s="40">
        <v>668</v>
      </c>
      <c r="BC332" s="40">
        <v>600</v>
      </c>
      <c r="BD332" s="40">
        <v>604</v>
      </c>
      <c r="BE332" s="40">
        <v>605</v>
      </c>
      <c r="BF332" s="40">
        <v>627</v>
      </c>
      <c r="BG332" s="40">
        <v>589</v>
      </c>
      <c r="BH332" s="40">
        <v>582</v>
      </c>
    </row>
    <row r="333" spans="1:60" hidden="1" x14ac:dyDescent="0.2">
      <c r="A333" s="40">
        <v>5</v>
      </c>
      <c r="B333" s="40">
        <v>43.1</v>
      </c>
      <c r="C333" s="40">
        <v>43.9</v>
      </c>
      <c r="D333" s="40">
        <v>40.6</v>
      </c>
      <c r="E333" s="40">
        <v>42.8</v>
      </c>
      <c r="F333" s="40">
        <v>38.1</v>
      </c>
      <c r="G333" s="40">
        <v>39.799999999999997</v>
      </c>
      <c r="H333" s="40">
        <v>48.5</v>
      </c>
      <c r="I333" s="40">
        <v>44.3</v>
      </c>
      <c r="J333" s="40">
        <v>43.8</v>
      </c>
      <c r="K333" s="40">
        <v>35.700000000000003</v>
      </c>
      <c r="L333" s="40">
        <v>50.3</v>
      </c>
      <c r="M333" s="38"/>
      <c r="N333" s="40">
        <v>79.5</v>
      </c>
      <c r="O333" s="40">
        <v>79.099999999999994</v>
      </c>
      <c r="P333" s="40">
        <v>99.9</v>
      </c>
      <c r="Q333" s="40">
        <v>39.799999999999997</v>
      </c>
      <c r="R333" s="40">
        <v>71.8</v>
      </c>
      <c r="S333" s="40">
        <v>80.2</v>
      </c>
      <c r="T333" s="40">
        <v>72.3</v>
      </c>
      <c r="U333" s="40">
        <v>80.7</v>
      </c>
      <c r="V333" s="40">
        <v>65.099999999999994</v>
      </c>
      <c r="W333" s="40">
        <v>70.8</v>
      </c>
      <c r="X333" s="40">
        <v>84</v>
      </c>
      <c r="Y333" s="38"/>
      <c r="Z333" s="40">
        <v>161</v>
      </c>
      <c r="AA333" s="40">
        <v>151</v>
      </c>
      <c r="AB333" s="40">
        <v>137</v>
      </c>
      <c r="AC333" s="40">
        <v>153</v>
      </c>
      <c r="AD333" s="40">
        <v>164</v>
      </c>
      <c r="AE333" s="40">
        <v>141</v>
      </c>
      <c r="AF333" s="40">
        <v>131</v>
      </c>
      <c r="AG333" s="40">
        <v>125</v>
      </c>
      <c r="AH333" s="40">
        <v>174</v>
      </c>
      <c r="AI333" s="40">
        <v>157</v>
      </c>
      <c r="AJ333" s="40">
        <v>149</v>
      </c>
      <c r="AK333" s="38"/>
      <c r="AL333" s="40">
        <v>303</v>
      </c>
      <c r="AM333" s="40">
        <v>253</v>
      </c>
      <c r="AN333" s="40">
        <v>299</v>
      </c>
      <c r="AO333" s="40">
        <v>265</v>
      </c>
      <c r="AP333" s="40">
        <v>264</v>
      </c>
      <c r="AQ333" s="40">
        <v>318</v>
      </c>
      <c r="AR333" s="40">
        <v>284</v>
      </c>
      <c r="AS333" s="40">
        <v>432</v>
      </c>
      <c r="AT333" s="40">
        <v>312</v>
      </c>
      <c r="AU333" s="40">
        <v>279</v>
      </c>
      <c r="AV333" s="40">
        <v>294</v>
      </c>
      <c r="AW333" s="38"/>
      <c r="AX333" s="40">
        <v>733</v>
      </c>
      <c r="AY333" s="40">
        <v>688</v>
      </c>
      <c r="AZ333" s="40">
        <v>578</v>
      </c>
      <c r="BA333" s="40">
        <v>599</v>
      </c>
      <c r="BB333" s="40">
        <v>575</v>
      </c>
      <c r="BC333" s="40">
        <v>597</v>
      </c>
      <c r="BD333" s="40">
        <v>604</v>
      </c>
      <c r="BE333" s="40">
        <v>600</v>
      </c>
      <c r="BF333" s="40">
        <v>844</v>
      </c>
      <c r="BG333" s="40">
        <v>605</v>
      </c>
      <c r="BH333" s="40">
        <v>618</v>
      </c>
    </row>
    <row r="334" spans="1:60" hidden="1" x14ac:dyDescent="0.2">
      <c r="A334" s="40">
        <v>6</v>
      </c>
      <c r="B334" s="40">
        <v>43</v>
      </c>
      <c r="C334" s="40">
        <v>44.4</v>
      </c>
      <c r="D334" s="40">
        <v>40</v>
      </c>
      <c r="E334" s="40">
        <v>42.7</v>
      </c>
      <c r="F334" s="40">
        <v>35.5</v>
      </c>
      <c r="G334" s="40">
        <v>40.200000000000003</v>
      </c>
      <c r="H334" s="40">
        <v>52</v>
      </c>
      <c r="I334" s="40">
        <v>44.9</v>
      </c>
      <c r="J334" s="40">
        <v>42</v>
      </c>
      <c r="K334" s="40">
        <v>35.799999999999997</v>
      </c>
      <c r="L334" s="40">
        <v>57.9</v>
      </c>
      <c r="M334" s="38"/>
      <c r="N334" s="40">
        <v>78.3</v>
      </c>
      <c r="O334" s="40">
        <v>77.3</v>
      </c>
      <c r="P334" s="40">
        <v>77.3</v>
      </c>
      <c r="Q334" s="40">
        <v>55.9</v>
      </c>
      <c r="R334" s="40">
        <v>82.3</v>
      </c>
      <c r="S334" s="40">
        <v>63.4</v>
      </c>
      <c r="T334" s="40">
        <v>77.099999999999994</v>
      </c>
      <c r="U334" s="40">
        <v>75.2</v>
      </c>
      <c r="V334" s="40">
        <v>62.9</v>
      </c>
      <c r="W334" s="40">
        <v>68.400000000000006</v>
      </c>
      <c r="X334" s="40">
        <v>80</v>
      </c>
      <c r="Y334" s="38"/>
      <c r="Z334" s="40">
        <v>155</v>
      </c>
      <c r="AA334" s="40">
        <v>158</v>
      </c>
      <c r="AB334" s="40">
        <v>135</v>
      </c>
      <c r="AC334" s="40">
        <v>151</v>
      </c>
      <c r="AD334" s="40">
        <v>161</v>
      </c>
      <c r="AE334" s="40">
        <v>145</v>
      </c>
      <c r="AF334" s="40">
        <v>125</v>
      </c>
      <c r="AG334" s="40">
        <v>127</v>
      </c>
      <c r="AH334" s="40">
        <v>198</v>
      </c>
      <c r="AI334" s="40">
        <v>154</v>
      </c>
      <c r="AJ334" s="40">
        <v>148</v>
      </c>
      <c r="AK334" s="38"/>
      <c r="AL334" s="40">
        <v>364</v>
      </c>
      <c r="AM334" s="40">
        <v>236</v>
      </c>
      <c r="AN334" s="40">
        <v>299</v>
      </c>
      <c r="AO334" s="40">
        <v>269</v>
      </c>
      <c r="AP334" s="40">
        <v>251</v>
      </c>
      <c r="AQ334" s="40">
        <v>273</v>
      </c>
      <c r="AR334" s="40">
        <v>279</v>
      </c>
      <c r="AS334" s="40">
        <v>380</v>
      </c>
      <c r="AT334" s="40">
        <v>327</v>
      </c>
      <c r="AU334" s="40">
        <v>293</v>
      </c>
      <c r="AV334" s="40">
        <v>287</v>
      </c>
      <c r="AW334" s="38"/>
      <c r="AX334" s="40">
        <v>604</v>
      </c>
      <c r="AY334" s="40">
        <v>630</v>
      </c>
      <c r="AZ334" s="40">
        <v>508</v>
      </c>
      <c r="BA334" s="40">
        <v>654</v>
      </c>
      <c r="BB334" s="40">
        <v>568</v>
      </c>
      <c r="BC334" s="40">
        <v>611</v>
      </c>
      <c r="BD334" s="40">
        <v>610</v>
      </c>
      <c r="BE334" s="40">
        <v>599</v>
      </c>
      <c r="BF334" s="40">
        <v>825</v>
      </c>
      <c r="BG334" s="40">
        <v>599</v>
      </c>
      <c r="BH334" s="40">
        <v>598</v>
      </c>
    </row>
    <row r="335" spans="1:60" hidden="1" x14ac:dyDescent="0.2">
      <c r="A335" s="40">
        <v>7</v>
      </c>
      <c r="B335" s="40">
        <v>44.7</v>
      </c>
      <c r="C335" s="40">
        <v>43.2</v>
      </c>
      <c r="D335" s="40">
        <v>41.3</v>
      </c>
      <c r="E335" s="40">
        <v>42.8</v>
      </c>
      <c r="F335" s="40">
        <v>35.4</v>
      </c>
      <c r="G335" s="40">
        <v>39.9</v>
      </c>
      <c r="H335" s="40">
        <v>50.2</v>
      </c>
      <c r="I335" s="40">
        <v>50.4</v>
      </c>
      <c r="J335" s="40">
        <v>46.9</v>
      </c>
      <c r="K335" s="40">
        <v>36.299999999999997</v>
      </c>
      <c r="L335" s="40">
        <v>57.7</v>
      </c>
      <c r="M335" s="38"/>
      <c r="N335" s="40">
        <v>78.8</v>
      </c>
      <c r="O335" s="40">
        <v>79.2</v>
      </c>
      <c r="P335" s="40">
        <v>79.3</v>
      </c>
      <c r="Q335" s="40">
        <v>75.900000000000006</v>
      </c>
      <c r="R335" s="40">
        <v>83.7</v>
      </c>
      <c r="S335" s="40">
        <v>61.9</v>
      </c>
      <c r="T335" s="40">
        <v>80.5</v>
      </c>
      <c r="U335" s="40">
        <v>75</v>
      </c>
      <c r="V335" s="40">
        <v>62.4</v>
      </c>
      <c r="W335" s="40">
        <v>66.5</v>
      </c>
      <c r="X335" s="40">
        <v>79.2</v>
      </c>
      <c r="Y335" s="38"/>
      <c r="Z335" s="40">
        <v>155</v>
      </c>
      <c r="AA335" s="40">
        <v>149</v>
      </c>
      <c r="AB335" s="40">
        <v>127</v>
      </c>
      <c r="AC335" s="40">
        <v>155</v>
      </c>
      <c r="AD335" s="40">
        <v>154</v>
      </c>
      <c r="AE335" s="40">
        <v>127</v>
      </c>
      <c r="AF335" s="40">
        <v>130</v>
      </c>
      <c r="AG335" s="40">
        <v>128</v>
      </c>
      <c r="AH335" s="40">
        <v>209</v>
      </c>
      <c r="AI335" s="40">
        <v>149</v>
      </c>
      <c r="AJ335" s="40">
        <v>155</v>
      </c>
      <c r="AK335" s="38"/>
      <c r="AL335" s="40">
        <v>428</v>
      </c>
      <c r="AM335" s="40">
        <v>242</v>
      </c>
      <c r="AN335" s="40">
        <v>327</v>
      </c>
      <c r="AO335" s="40">
        <v>261</v>
      </c>
      <c r="AP335" s="40">
        <v>250</v>
      </c>
      <c r="AQ335" s="40">
        <v>310</v>
      </c>
      <c r="AR335" s="40">
        <v>266</v>
      </c>
      <c r="AS335" s="40">
        <v>304</v>
      </c>
      <c r="AT335" s="40">
        <v>387</v>
      </c>
      <c r="AU335" s="40">
        <v>267</v>
      </c>
      <c r="AV335" s="40">
        <v>366</v>
      </c>
      <c r="AW335" s="38"/>
      <c r="AX335" s="40">
        <v>623</v>
      </c>
      <c r="AY335" s="40">
        <v>657</v>
      </c>
      <c r="AZ335" s="40">
        <v>604</v>
      </c>
      <c r="BA335" s="40">
        <v>622</v>
      </c>
      <c r="BB335" s="40">
        <v>561</v>
      </c>
      <c r="BC335" s="40">
        <v>601</v>
      </c>
      <c r="BD335" s="40">
        <v>613</v>
      </c>
      <c r="BE335" s="40">
        <v>617</v>
      </c>
      <c r="BF335" s="40">
        <v>627</v>
      </c>
      <c r="BG335" s="40">
        <v>599</v>
      </c>
      <c r="BH335" s="40">
        <v>593</v>
      </c>
    </row>
    <row r="336" spans="1:60" hidden="1" x14ac:dyDescent="0.2">
      <c r="A336" s="40">
        <v>8</v>
      </c>
      <c r="B336" s="40">
        <v>45.5</v>
      </c>
      <c r="C336" s="40">
        <v>42.7</v>
      </c>
      <c r="D336" s="40">
        <v>44</v>
      </c>
      <c r="E336" s="40">
        <v>42.8</v>
      </c>
      <c r="F336" s="40">
        <v>35.799999999999997</v>
      </c>
      <c r="G336" s="40">
        <v>39.9</v>
      </c>
      <c r="H336" s="40">
        <v>44</v>
      </c>
      <c r="I336" s="40">
        <v>49.1</v>
      </c>
      <c r="J336" s="40">
        <v>54.3</v>
      </c>
      <c r="K336" s="40">
        <v>38.799999999999997</v>
      </c>
      <c r="L336" s="40">
        <v>40.700000000000003</v>
      </c>
      <c r="M336" s="38"/>
      <c r="N336" s="40">
        <v>76.8</v>
      </c>
      <c r="O336" s="40">
        <v>75.599999999999994</v>
      </c>
      <c r="P336" s="40">
        <v>83.7</v>
      </c>
      <c r="Q336" s="40">
        <v>77.3</v>
      </c>
      <c r="R336" s="40">
        <v>75.8</v>
      </c>
      <c r="S336" s="40">
        <v>60.4</v>
      </c>
      <c r="T336" s="40">
        <v>74.2</v>
      </c>
      <c r="U336" s="40">
        <v>77.3</v>
      </c>
      <c r="V336" s="40">
        <v>61.6</v>
      </c>
      <c r="W336" s="40">
        <v>66.5</v>
      </c>
      <c r="X336" s="40">
        <v>81.8</v>
      </c>
      <c r="Y336" s="38"/>
      <c r="Z336" s="40">
        <v>161</v>
      </c>
      <c r="AA336" s="40">
        <v>162</v>
      </c>
      <c r="AB336" s="40">
        <v>124</v>
      </c>
      <c r="AC336" s="40">
        <v>159</v>
      </c>
      <c r="AD336" s="40">
        <v>135</v>
      </c>
      <c r="AE336" s="40">
        <v>135</v>
      </c>
      <c r="AF336" s="40">
        <v>129</v>
      </c>
      <c r="AG336" s="40">
        <v>149</v>
      </c>
      <c r="AH336" s="40">
        <v>172</v>
      </c>
      <c r="AI336" s="40">
        <v>149</v>
      </c>
      <c r="AJ336" s="40">
        <v>149</v>
      </c>
      <c r="AK336" s="38"/>
      <c r="AL336" s="40">
        <v>395</v>
      </c>
      <c r="AM336" s="40">
        <v>261</v>
      </c>
      <c r="AN336" s="40">
        <v>363</v>
      </c>
      <c r="AO336" s="40">
        <v>263</v>
      </c>
      <c r="AP336" s="40">
        <v>264</v>
      </c>
      <c r="AQ336" s="40">
        <v>295</v>
      </c>
      <c r="AR336" s="40">
        <v>282</v>
      </c>
      <c r="AS336" s="40">
        <v>396</v>
      </c>
      <c r="AT336" s="40">
        <v>314</v>
      </c>
      <c r="AU336" s="40">
        <v>317</v>
      </c>
      <c r="AV336" s="40">
        <v>352</v>
      </c>
      <c r="AW336" s="38"/>
      <c r="AX336" s="40">
        <v>626</v>
      </c>
      <c r="AY336" s="40">
        <v>679</v>
      </c>
      <c r="AZ336" s="40">
        <v>592</v>
      </c>
      <c r="BA336" s="40">
        <v>623</v>
      </c>
      <c r="BB336" s="40">
        <v>591</v>
      </c>
      <c r="BC336" s="40">
        <v>612</v>
      </c>
      <c r="BD336" s="40">
        <v>612</v>
      </c>
      <c r="BE336" s="40">
        <v>596</v>
      </c>
      <c r="BF336" s="40">
        <v>594</v>
      </c>
      <c r="BG336" s="40">
        <v>601</v>
      </c>
      <c r="BH336" s="40">
        <v>592</v>
      </c>
    </row>
    <row r="337" spans="1:60" hidden="1" x14ac:dyDescent="0.2">
      <c r="A337" s="40">
        <v>9</v>
      </c>
      <c r="B337" s="40">
        <v>45</v>
      </c>
      <c r="C337" s="40">
        <v>42.6</v>
      </c>
      <c r="D337" s="40">
        <v>43.8</v>
      </c>
      <c r="E337" s="40">
        <v>42.6</v>
      </c>
      <c r="F337" s="40">
        <v>36.5</v>
      </c>
      <c r="G337" s="40">
        <v>38.9</v>
      </c>
      <c r="H337" s="40">
        <v>43.9</v>
      </c>
      <c r="I337" s="40">
        <v>47.8</v>
      </c>
      <c r="J337" s="40">
        <v>48.7</v>
      </c>
      <c r="K337" s="40">
        <v>37.200000000000003</v>
      </c>
      <c r="L337" s="40">
        <v>41.8</v>
      </c>
      <c r="M337" s="38"/>
      <c r="N337" s="40">
        <v>76.900000000000006</v>
      </c>
      <c r="O337" s="40">
        <v>74.7</v>
      </c>
      <c r="P337" s="40">
        <v>103</v>
      </c>
      <c r="Q337" s="40">
        <v>75.400000000000006</v>
      </c>
      <c r="R337" s="40">
        <v>78.8</v>
      </c>
      <c r="S337" s="40">
        <v>59.7</v>
      </c>
      <c r="T337" s="40">
        <v>70.099999999999994</v>
      </c>
      <c r="U337" s="40">
        <v>69</v>
      </c>
      <c r="V337" s="40">
        <v>61</v>
      </c>
      <c r="W337" s="40">
        <v>66.3</v>
      </c>
      <c r="X337" s="40">
        <v>78.099999999999994</v>
      </c>
      <c r="Y337" s="38"/>
      <c r="Z337" s="40">
        <v>154</v>
      </c>
      <c r="AA337" s="40">
        <v>175</v>
      </c>
      <c r="AB337" s="40">
        <v>127</v>
      </c>
      <c r="AC337" s="40">
        <v>165</v>
      </c>
      <c r="AD337" s="40">
        <v>141</v>
      </c>
      <c r="AE337" s="40">
        <v>135</v>
      </c>
      <c r="AF337" s="40">
        <v>128</v>
      </c>
      <c r="AG337" s="40">
        <v>160</v>
      </c>
      <c r="AH337" s="40">
        <v>161</v>
      </c>
      <c r="AI337" s="40">
        <v>150</v>
      </c>
      <c r="AJ337" s="40">
        <v>214</v>
      </c>
      <c r="AK337" s="38"/>
      <c r="AL337" s="40">
        <v>300</v>
      </c>
      <c r="AM337" s="40">
        <v>276</v>
      </c>
      <c r="AN337" s="40">
        <v>298</v>
      </c>
      <c r="AO337" s="40">
        <v>259</v>
      </c>
      <c r="AP337" s="40">
        <v>250</v>
      </c>
      <c r="AQ337" s="40">
        <v>292</v>
      </c>
      <c r="AR337" s="40">
        <v>352</v>
      </c>
      <c r="AS337" s="40">
        <v>439</v>
      </c>
      <c r="AT337" s="40">
        <v>300</v>
      </c>
      <c r="AU337" s="40">
        <v>414</v>
      </c>
      <c r="AV337" s="40">
        <v>304</v>
      </c>
      <c r="AW337" s="38"/>
      <c r="AX337" s="40">
        <v>639</v>
      </c>
      <c r="AY337" s="40">
        <v>636</v>
      </c>
      <c r="AZ337" s="40">
        <v>581</v>
      </c>
      <c r="BA337" s="40">
        <v>621</v>
      </c>
      <c r="BB337" s="40">
        <v>599</v>
      </c>
      <c r="BC337" s="40">
        <v>605</v>
      </c>
      <c r="BD337" s="40">
        <v>604</v>
      </c>
      <c r="BE337" s="40">
        <v>596</v>
      </c>
      <c r="BF337" s="40">
        <v>596</v>
      </c>
      <c r="BG337" s="40">
        <v>619</v>
      </c>
      <c r="BH337" s="40">
        <v>593</v>
      </c>
    </row>
    <row r="338" spans="1:60" hidden="1" x14ac:dyDescent="0.2">
      <c r="A338" s="40">
        <v>10</v>
      </c>
      <c r="B338" s="40">
        <v>43.3</v>
      </c>
      <c r="C338" s="40">
        <v>51.3</v>
      </c>
      <c r="D338" s="40">
        <v>44.9</v>
      </c>
      <c r="E338" s="40">
        <v>42.7</v>
      </c>
      <c r="F338" s="40">
        <v>39.9</v>
      </c>
      <c r="G338" s="40">
        <v>43.8</v>
      </c>
      <c r="H338" s="40">
        <v>43</v>
      </c>
      <c r="I338" s="40">
        <v>49.5</v>
      </c>
      <c r="J338" s="40">
        <v>48.9</v>
      </c>
      <c r="K338" s="40">
        <v>34.9</v>
      </c>
      <c r="L338" s="40">
        <v>44.9</v>
      </c>
      <c r="M338" s="38"/>
      <c r="N338" s="40">
        <v>76</v>
      </c>
      <c r="O338" s="40">
        <v>78.400000000000006</v>
      </c>
      <c r="P338" s="40">
        <v>83.5</v>
      </c>
      <c r="Q338" s="40">
        <v>75.2</v>
      </c>
      <c r="R338" s="40">
        <v>78.7</v>
      </c>
      <c r="S338" s="40">
        <v>61.1</v>
      </c>
      <c r="T338" s="40">
        <v>68</v>
      </c>
      <c r="U338" s="40">
        <v>76</v>
      </c>
      <c r="V338" s="40">
        <v>61.2</v>
      </c>
      <c r="W338" s="40">
        <v>67</v>
      </c>
      <c r="X338" s="40">
        <v>75.900000000000006</v>
      </c>
      <c r="Y338" s="38"/>
      <c r="Z338" s="40">
        <v>151</v>
      </c>
      <c r="AA338" s="40">
        <v>163</v>
      </c>
      <c r="AB338" s="40">
        <v>122</v>
      </c>
      <c r="AC338" s="40">
        <v>132</v>
      </c>
      <c r="AD338" s="40">
        <v>135</v>
      </c>
      <c r="AE338" s="40">
        <v>164</v>
      </c>
      <c r="AF338" s="40">
        <v>125</v>
      </c>
      <c r="AG338" s="40">
        <v>155</v>
      </c>
      <c r="AH338" s="40">
        <v>164</v>
      </c>
      <c r="AI338" s="40">
        <v>150</v>
      </c>
      <c r="AJ338" s="40">
        <v>179</v>
      </c>
      <c r="AK338" s="38"/>
      <c r="AL338" s="40">
        <v>345</v>
      </c>
      <c r="AM338" s="40">
        <v>261</v>
      </c>
      <c r="AN338" s="40">
        <v>299</v>
      </c>
      <c r="AO338" s="40">
        <v>252</v>
      </c>
      <c r="AP338" s="40">
        <v>249</v>
      </c>
      <c r="AQ338" s="40">
        <v>298</v>
      </c>
      <c r="AR338" s="40">
        <v>433</v>
      </c>
      <c r="AS338" s="40">
        <v>327</v>
      </c>
      <c r="AT338" s="40">
        <v>304</v>
      </c>
      <c r="AU338" s="40">
        <v>409</v>
      </c>
      <c r="AV338" s="40">
        <v>319</v>
      </c>
      <c r="AW338" s="38"/>
      <c r="AX338" s="40">
        <v>623</v>
      </c>
      <c r="AY338" s="40">
        <v>592</v>
      </c>
      <c r="AZ338" s="40">
        <v>576</v>
      </c>
      <c r="BA338" s="40">
        <v>544</v>
      </c>
      <c r="BB338" s="40">
        <v>595</v>
      </c>
      <c r="BC338" s="40">
        <v>597</v>
      </c>
      <c r="BD338" s="40">
        <v>648</v>
      </c>
      <c r="BE338" s="40">
        <v>596</v>
      </c>
      <c r="BF338" s="40">
        <v>728</v>
      </c>
      <c r="BG338" s="40">
        <v>601</v>
      </c>
      <c r="BH338" s="40">
        <v>612</v>
      </c>
    </row>
    <row r="339" spans="1:60" hidden="1" x14ac:dyDescent="0.2">
      <c r="A339" s="40">
        <v>11</v>
      </c>
      <c r="B339" s="40">
        <v>44.3</v>
      </c>
      <c r="C339" s="40">
        <v>42.9</v>
      </c>
      <c r="D339" s="40">
        <v>43.8</v>
      </c>
      <c r="E339" s="40">
        <v>42.9</v>
      </c>
      <c r="F339" s="40">
        <v>37.799999999999997</v>
      </c>
      <c r="G339" s="40">
        <v>52.2</v>
      </c>
      <c r="H339" s="40">
        <v>42.8</v>
      </c>
      <c r="I339" s="40">
        <v>42.5</v>
      </c>
      <c r="J339" s="40">
        <v>49.6</v>
      </c>
      <c r="K339" s="40">
        <v>36.1</v>
      </c>
      <c r="L339" s="40">
        <v>42.3</v>
      </c>
      <c r="M339" s="38"/>
      <c r="N339" s="40">
        <v>77.2</v>
      </c>
      <c r="O339" s="40">
        <v>77.5</v>
      </c>
      <c r="P339" s="40">
        <v>89.5</v>
      </c>
      <c r="Q339" s="40">
        <v>77.2</v>
      </c>
      <c r="R339" s="40">
        <v>76.5</v>
      </c>
      <c r="S339" s="40">
        <v>61.3</v>
      </c>
      <c r="T339" s="40">
        <v>79.7</v>
      </c>
      <c r="U339" s="40">
        <v>64.599999999999994</v>
      </c>
      <c r="V339" s="40">
        <v>63.1</v>
      </c>
      <c r="W339" s="40">
        <v>70</v>
      </c>
      <c r="X339" s="40">
        <v>76.3</v>
      </c>
      <c r="Y339" s="38"/>
      <c r="Z339" s="40">
        <v>156</v>
      </c>
      <c r="AA339" s="40">
        <v>151</v>
      </c>
      <c r="AB339" s="40">
        <v>125</v>
      </c>
      <c r="AC339" s="40">
        <v>160</v>
      </c>
      <c r="AD339" s="40">
        <v>138</v>
      </c>
      <c r="AE339" s="40">
        <v>137</v>
      </c>
      <c r="AF339" s="40">
        <v>125</v>
      </c>
      <c r="AG339" s="40">
        <v>158</v>
      </c>
      <c r="AH339" s="40">
        <v>162</v>
      </c>
      <c r="AI339" s="40">
        <v>155</v>
      </c>
      <c r="AJ339" s="40">
        <v>153</v>
      </c>
      <c r="AK339" s="38"/>
      <c r="AL339" s="40">
        <v>438</v>
      </c>
      <c r="AM339" s="40">
        <v>292</v>
      </c>
      <c r="AN339" s="40">
        <v>298</v>
      </c>
      <c r="AO339" s="40">
        <v>274</v>
      </c>
      <c r="AP339" s="40">
        <v>271</v>
      </c>
      <c r="AQ339" s="40">
        <v>289</v>
      </c>
      <c r="AR339" s="40">
        <v>331</v>
      </c>
      <c r="AS339" s="40">
        <v>299</v>
      </c>
      <c r="AT339" s="40">
        <v>305</v>
      </c>
      <c r="AU339" s="40">
        <v>408</v>
      </c>
      <c r="AV339" s="40">
        <v>304</v>
      </c>
      <c r="AW339" s="38"/>
      <c r="AX339" s="40">
        <v>534</v>
      </c>
      <c r="AY339" s="40">
        <v>604</v>
      </c>
      <c r="AZ339" s="40">
        <v>850</v>
      </c>
      <c r="BA339" s="40">
        <v>570</v>
      </c>
      <c r="BB339" s="40">
        <v>539</v>
      </c>
      <c r="BC339" s="40">
        <v>599</v>
      </c>
      <c r="BD339" s="40">
        <v>878</v>
      </c>
      <c r="BE339" s="40">
        <v>776</v>
      </c>
      <c r="BF339" s="40">
        <v>735</v>
      </c>
      <c r="BG339" s="40">
        <v>640</v>
      </c>
      <c r="BH339" s="40">
        <v>600</v>
      </c>
    </row>
    <row r="340" spans="1:60" hidden="1" x14ac:dyDescent="0.2">
      <c r="A340" s="40">
        <v>12</v>
      </c>
      <c r="B340" s="40">
        <v>43.8</v>
      </c>
      <c r="C340" s="40">
        <v>41.5</v>
      </c>
      <c r="D340" s="40">
        <v>42.6</v>
      </c>
      <c r="E340" s="40">
        <v>42.7</v>
      </c>
      <c r="F340" s="40">
        <v>14.1</v>
      </c>
      <c r="G340" s="40">
        <v>43.7</v>
      </c>
      <c r="H340" s="40">
        <v>50.3</v>
      </c>
      <c r="I340" s="40">
        <v>42.5</v>
      </c>
      <c r="J340" s="40">
        <v>49.1</v>
      </c>
      <c r="K340" s="40">
        <v>36.200000000000003</v>
      </c>
      <c r="L340" s="40">
        <v>44.9</v>
      </c>
      <c r="M340" s="38"/>
      <c r="N340" s="40">
        <v>75.8</v>
      </c>
      <c r="O340" s="40">
        <v>76.7</v>
      </c>
      <c r="P340" s="40">
        <v>76.8</v>
      </c>
      <c r="Q340" s="40">
        <v>78.900000000000006</v>
      </c>
      <c r="R340" s="40">
        <v>80.3</v>
      </c>
      <c r="S340" s="40">
        <v>64</v>
      </c>
      <c r="T340" s="40">
        <v>77.7</v>
      </c>
      <c r="U340" s="40">
        <v>66.3</v>
      </c>
      <c r="V340" s="40">
        <v>64.5</v>
      </c>
      <c r="W340" s="40">
        <v>64.900000000000006</v>
      </c>
      <c r="X340" s="40">
        <v>76.099999999999994</v>
      </c>
      <c r="Y340" s="38"/>
      <c r="Z340" s="40">
        <v>153</v>
      </c>
      <c r="AA340" s="40">
        <v>138</v>
      </c>
      <c r="AB340" s="40">
        <v>122</v>
      </c>
      <c r="AC340" s="40">
        <v>163</v>
      </c>
      <c r="AD340" s="40">
        <v>143</v>
      </c>
      <c r="AE340" s="40">
        <v>147</v>
      </c>
      <c r="AF340" s="40">
        <v>145</v>
      </c>
      <c r="AG340" s="40">
        <v>156</v>
      </c>
      <c r="AH340" s="40">
        <v>156</v>
      </c>
      <c r="AI340" s="40">
        <v>158</v>
      </c>
      <c r="AJ340" s="40">
        <v>156</v>
      </c>
      <c r="AK340" s="38"/>
      <c r="AL340" s="40">
        <v>441</v>
      </c>
      <c r="AM340" s="40">
        <v>293</v>
      </c>
      <c r="AN340" s="40">
        <v>300</v>
      </c>
      <c r="AO340" s="40">
        <v>272</v>
      </c>
      <c r="AP340" s="40">
        <v>420</v>
      </c>
      <c r="AQ340" s="40">
        <v>297</v>
      </c>
      <c r="AR340" s="40">
        <v>320</v>
      </c>
      <c r="AS340" s="40">
        <v>311</v>
      </c>
      <c r="AT340" s="40">
        <v>309</v>
      </c>
      <c r="AU340" s="40">
        <v>424</v>
      </c>
      <c r="AV340" s="40">
        <v>325</v>
      </c>
      <c r="AW340" s="38"/>
      <c r="AX340" s="40">
        <v>548</v>
      </c>
      <c r="AY340" s="40">
        <v>595</v>
      </c>
      <c r="AZ340" s="40">
        <v>859</v>
      </c>
      <c r="BA340" s="40">
        <v>606</v>
      </c>
      <c r="BB340" s="40">
        <v>585</v>
      </c>
      <c r="BC340" s="40">
        <v>598</v>
      </c>
      <c r="BD340" s="40">
        <v>640</v>
      </c>
      <c r="BE340" s="40">
        <v>807</v>
      </c>
      <c r="BF340" s="40">
        <v>604</v>
      </c>
      <c r="BG340" s="40">
        <v>660</v>
      </c>
      <c r="BH340" s="40">
        <v>587</v>
      </c>
    </row>
    <row r="341" spans="1:60" hidden="1" x14ac:dyDescent="0.2">
      <c r="A341" s="40">
        <v>13</v>
      </c>
      <c r="B341" s="40">
        <v>48.2</v>
      </c>
      <c r="C341" s="40">
        <v>41.1</v>
      </c>
      <c r="D341" s="40">
        <v>44.9</v>
      </c>
      <c r="E341" s="40">
        <v>48.3</v>
      </c>
      <c r="F341" s="40">
        <v>22.1</v>
      </c>
      <c r="G341" s="40">
        <v>43</v>
      </c>
      <c r="H341" s="40">
        <v>36.700000000000003</v>
      </c>
      <c r="I341" s="40">
        <v>42.8</v>
      </c>
      <c r="J341" s="40">
        <v>44</v>
      </c>
      <c r="K341" s="40">
        <v>35.1</v>
      </c>
      <c r="L341" s="40">
        <v>40.799999999999997</v>
      </c>
      <c r="M341" s="38"/>
      <c r="N341" s="40">
        <v>74.900000000000006</v>
      </c>
      <c r="O341" s="40">
        <v>76.900000000000006</v>
      </c>
      <c r="P341" s="40">
        <v>76</v>
      </c>
      <c r="Q341" s="40">
        <v>76.7</v>
      </c>
      <c r="R341" s="40">
        <v>75.400000000000006</v>
      </c>
      <c r="S341" s="40">
        <v>59.8</v>
      </c>
      <c r="T341" s="40">
        <v>74.2</v>
      </c>
      <c r="U341" s="40">
        <v>69.5</v>
      </c>
      <c r="V341" s="40">
        <v>62.6</v>
      </c>
      <c r="W341" s="40">
        <v>67.599999999999994</v>
      </c>
      <c r="X341" s="40">
        <v>79.8</v>
      </c>
      <c r="Y341" s="38"/>
      <c r="Z341" s="40">
        <v>155</v>
      </c>
      <c r="AA341" s="40">
        <v>150</v>
      </c>
      <c r="AB341" s="40">
        <v>125</v>
      </c>
      <c r="AC341" s="40">
        <v>175</v>
      </c>
      <c r="AD341" s="40">
        <v>146</v>
      </c>
      <c r="AE341" s="40">
        <v>151</v>
      </c>
      <c r="AF341" s="40">
        <v>161</v>
      </c>
      <c r="AG341" s="40">
        <v>161</v>
      </c>
      <c r="AH341" s="40">
        <v>147</v>
      </c>
      <c r="AI341" s="40">
        <v>175</v>
      </c>
      <c r="AJ341" s="40">
        <v>154</v>
      </c>
      <c r="AK341" s="38"/>
      <c r="AL341" s="40">
        <v>350</v>
      </c>
      <c r="AM341" s="40">
        <v>273</v>
      </c>
      <c r="AN341" s="40">
        <v>299</v>
      </c>
      <c r="AO341" s="40">
        <v>272</v>
      </c>
      <c r="AP341" s="40">
        <v>398</v>
      </c>
      <c r="AQ341" s="40">
        <v>292</v>
      </c>
      <c r="AR341" s="40">
        <v>290</v>
      </c>
      <c r="AS341" s="40">
        <v>305</v>
      </c>
      <c r="AT341" s="40">
        <v>335</v>
      </c>
      <c r="AU341" s="40">
        <v>404</v>
      </c>
      <c r="AV341" s="40">
        <v>313</v>
      </c>
      <c r="AW341" s="38"/>
      <c r="AX341" s="40">
        <v>545</v>
      </c>
      <c r="AY341" s="40">
        <v>576</v>
      </c>
      <c r="AZ341" s="40">
        <v>871</v>
      </c>
      <c r="BA341" s="40">
        <v>540</v>
      </c>
      <c r="BB341" s="40">
        <v>555</v>
      </c>
      <c r="BC341" s="40">
        <v>596</v>
      </c>
      <c r="BD341" s="40">
        <v>598</v>
      </c>
      <c r="BE341" s="40">
        <v>814</v>
      </c>
      <c r="BF341" s="40">
        <v>549</v>
      </c>
      <c r="BG341" s="40">
        <v>620</v>
      </c>
      <c r="BH341" s="40">
        <v>591</v>
      </c>
    </row>
    <row r="342" spans="1:60" hidden="1" x14ac:dyDescent="0.2">
      <c r="A342" s="40">
        <v>14</v>
      </c>
      <c r="B342" s="40">
        <v>47.3</v>
      </c>
      <c r="C342" s="40">
        <v>41.4</v>
      </c>
      <c r="D342" s="40">
        <v>42.7</v>
      </c>
      <c r="E342" s="40">
        <v>50</v>
      </c>
      <c r="F342" s="40">
        <v>38.6</v>
      </c>
      <c r="G342" s="40">
        <v>54</v>
      </c>
      <c r="H342" s="40">
        <v>33.299999999999997</v>
      </c>
      <c r="I342" s="40">
        <v>41.7</v>
      </c>
      <c r="J342" s="40">
        <v>42.6</v>
      </c>
      <c r="K342" s="40">
        <v>35.799999999999997</v>
      </c>
      <c r="L342" s="40">
        <v>42.1</v>
      </c>
      <c r="M342" s="38"/>
      <c r="N342" s="40">
        <v>76.3</v>
      </c>
      <c r="O342" s="40">
        <v>77.7</v>
      </c>
      <c r="P342" s="40">
        <v>76</v>
      </c>
      <c r="Q342" s="40">
        <v>76.7</v>
      </c>
      <c r="R342" s="40">
        <v>75.099999999999994</v>
      </c>
      <c r="S342" s="40">
        <v>60.5</v>
      </c>
      <c r="T342" s="40">
        <v>73.2</v>
      </c>
      <c r="U342" s="40">
        <v>67.5</v>
      </c>
      <c r="V342" s="40">
        <v>61.3</v>
      </c>
      <c r="W342" s="40">
        <v>67.599999999999994</v>
      </c>
      <c r="X342" s="40">
        <v>75.900000000000006</v>
      </c>
      <c r="Y342" s="38"/>
      <c r="Z342" s="40">
        <v>152</v>
      </c>
      <c r="AA342" s="40">
        <v>148</v>
      </c>
      <c r="AB342" s="40">
        <v>127</v>
      </c>
      <c r="AC342" s="40">
        <v>162</v>
      </c>
      <c r="AD342" s="40">
        <v>147</v>
      </c>
      <c r="AE342" s="40">
        <v>150</v>
      </c>
      <c r="AF342" s="40">
        <v>153</v>
      </c>
      <c r="AG342" s="40">
        <v>156</v>
      </c>
      <c r="AH342" s="40">
        <v>130</v>
      </c>
      <c r="AI342" s="40">
        <v>187</v>
      </c>
      <c r="AJ342" s="40">
        <v>156</v>
      </c>
      <c r="AK342" s="38"/>
      <c r="AL342" s="40">
        <v>301</v>
      </c>
      <c r="AM342" s="40">
        <v>299</v>
      </c>
      <c r="AN342" s="40">
        <v>298</v>
      </c>
      <c r="AO342" s="40">
        <v>265</v>
      </c>
      <c r="AP342" s="40">
        <v>250</v>
      </c>
      <c r="AQ342" s="40">
        <v>295</v>
      </c>
      <c r="AR342" s="40">
        <v>359</v>
      </c>
      <c r="AS342" s="40">
        <v>306</v>
      </c>
      <c r="AT342" s="40">
        <v>302</v>
      </c>
      <c r="AU342" s="40">
        <v>401</v>
      </c>
      <c r="AV342" s="40">
        <v>314</v>
      </c>
      <c r="AW342" s="38"/>
      <c r="AX342" s="40">
        <v>539</v>
      </c>
      <c r="AY342" s="40">
        <v>585</v>
      </c>
      <c r="AZ342" s="40">
        <v>865</v>
      </c>
      <c r="BA342" s="40">
        <v>572</v>
      </c>
      <c r="BB342" s="40">
        <v>528</v>
      </c>
      <c r="BC342" s="40">
        <v>609</v>
      </c>
      <c r="BD342" s="40">
        <v>601</v>
      </c>
      <c r="BE342" s="40">
        <v>683</v>
      </c>
      <c r="BF342" s="40">
        <v>573</v>
      </c>
      <c r="BG342" s="40">
        <v>636</v>
      </c>
      <c r="BH342" s="40">
        <v>627</v>
      </c>
    </row>
    <row r="343" spans="1:60" hidden="1" x14ac:dyDescent="0.2">
      <c r="A343" s="40">
        <v>15</v>
      </c>
      <c r="B343" s="40">
        <v>42.9</v>
      </c>
      <c r="C343" s="40">
        <v>41.1</v>
      </c>
      <c r="D343" s="40">
        <v>46</v>
      </c>
      <c r="E343" s="40">
        <v>48.3</v>
      </c>
      <c r="F343" s="40">
        <v>37.299999999999997</v>
      </c>
      <c r="G343" s="40">
        <v>56.3</v>
      </c>
      <c r="H343" s="40">
        <v>54.2</v>
      </c>
      <c r="I343" s="40">
        <v>42.9</v>
      </c>
      <c r="J343" s="40">
        <v>51.1</v>
      </c>
      <c r="K343" s="40">
        <v>35.5</v>
      </c>
      <c r="L343" s="40">
        <v>45.1</v>
      </c>
      <c r="M343" s="38"/>
      <c r="N343" s="40">
        <v>75.599999999999994</v>
      </c>
      <c r="O343" s="40">
        <v>75.900000000000006</v>
      </c>
      <c r="P343" s="40">
        <v>76.3</v>
      </c>
      <c r="Q343" s="40">
        <v>77</v>
      </c>
      <c r="R343" s="40">
        <v>78</v>
      </c>
      <c r="S343" s="40">
        <v>58.3</v>
      </c>
      <c r="T343" s="40">
        <v>109</v>
      </c>
      <c r="U343" s="40">
        <v>64.400000000000006</v>
      </c>
      <c r="V343" s="40">
        <v>60.9</v>
      </c>
      <c r="W343" s="40">
        <v>67.2</v>
      </c>
      <c r="X343" s="40">
        <v>76.5</v>
      </c>
      <c r="Y343" s="38"/>
      <c r="Z343" s="40">
        <v>151</v>
      </c>
      <c r="AA343" s="40">
        <v>162</v>
      </c>
      <c r="AB343" s="40">
        <v>132</v>
      </c>
      <c r="AC343" s="40">
        <v>160</v>
      </c>
      <c r="AD343" s="40">
        <v>135</v>
      </c>
      <c r="AE343" s="40">
        <v>132</v>
      </c>
      <c r="AF343" s="40">
        <v>158</v>
      </c>
      <c r="AG343" s="40">
        <v>157</v>
      </c>
      <c r="AH343" s="40">
        <v>146</v>
      </c>
      <c r="AI343" s="40">
        <v>156</v>
      </c>
      <c r="AJ343" s="40">
        <v>160</v>
      </c>
      <c r="AK343" s="38"/>
      <c r="AL343" s="40">
        <v>298</v>
      </c>
      <c r="AM343" s="40">
        <v>279</v>
      </c>
      <c r="AN343" s="40">
        <v>299</v>
      </c>
      <c r="AO343" s="40">
        <v>240</v>
      </c>
      <c r="AP343" s="40">
        <v>250</v>
      </c>
      <c r="AQ343" s="40">
        <v>329</v>
      </c>
      <c r="AR343" s="40">
        <v>312</v>
      </c>
      <c r="AS343" s="40">
        <v>324</v>
      </c>
      <c r="AT343" s="40">
        <v>303</v>
      </c>
      <c r="AU343" s="40">
        <v>402</v>
      </c>
      <c r="AV343" s="40">
        <v>309</v>
      </c>
      <c r="AW343" s="38"/>
      <c r="AX343" s="40">
        <v>544</v>
      </c>
      <c r="AY343" s="40">
        <v>575</v>
      </c>
      <c r="AZ343" s="40">
        <v>557</v>
      </c>
      <c r="BA343" s="40">
        <v>584</v>
      </c>
      <c r="BB343" s="40">
        <v>557</v>
      </c>
      <c r="BC343" s="40">
        <v>479</v>
      </c>
      <c r="BD343" s="40">
        <v>607</v>
      </c>
      <c r="BE343" s="40">
        <v>586</v>
      </c>
      <c r="BF343" s="40">
        <v>570</v>
      </c>
      <c r="BG343" s="40">
        <v>620</v>
      </c>
      <c r="BH343" s="40">
        <v>664</v>
      </c>
    </row>
    <row r="344" spans="1:60" hidden="1" x14ac:dyDescent="0.2">
      <c r="A344" s="40">
        <v>16</v>
      </c>
      <c r="B344" s="40">
        <v>42.7</v>
      </c>
      <c r="C344" s="40">
        <v>36.700000000000003</v>
      </c>
      <c r="D344" s="40">
        <v>43.3</v>
      </c>
      <c r="E344" s="40">
        <v>47.8</v>
      </c>
      <c r="F344" s="40">
        <v>21.2</v>
      </c>
      <c r="G344" s="40">
        <v>53.7</v>
      </c>
      <c r="H344" s="40">
        <v>43.4</v>
      </c>
      <c r="I344" s="40">
        <v>46.9</v>
      </c>
      <c r="J344" s="40">
        <v>52.3</v>
      </c>
      <c r="K344" s="40">
        <v>37</v>
      </c>
      <c r="L344" s="40">
        <v>44.3</v>
      </c>
      <c r="M344" s="38"/>
      <c r="N344" s="40">
        <v>76.7</v>
      </c>
      <c r="O344" s="40">
        <v>76.2</v>
      </c>
      <c r="P344" s="40">
        <v>76.900000000000006</v>
      </c>
      <c r="Q344" s="40">
        <v>62.2</v>
      </c>
      <c r="R344" s="40">
        <v>79.400000000000006</v>
      </c>
      <c r="S344" s="40">
        <v>58.9</v>
      </c>
      <c r="T344" s="40">
        <v>82</v>
      </c>
      <c r="U344" s="40">
        <v>69.7</v>
      </c>
      <c r="V344" s="40">
        <v>63.6</v>
      </c>
      <c r="W344" s="40">
        <v>70.599999999999994</v>
      </c>
      <c r="X344" s="40">
        <v>77.8</v>
      </c>
      <c r="Y344" s="38"/>
      <c r="Z344" s="40">
        <v>159</v>
      </c>
      <c r="AA344" s="40">
        <v>158</v>
      </c>
      <c r="AB344" s="40">
        <v>123</v>
      </c>
      <c r="AC344" s="40">
        <v>156</v>
      </c>
      <c r="AD344" s="40">
        <v>145</v>
      </c>
      <c r="AE344" s="40">
        <v>135</v>
      </c>
      <c r="AF344" s="40">
        <v>158</v>
      </c>
      <c r="AG344" s="40">
        <v>154</v>
      </c>
      <c r="AH344" s="40">
        <v>146</v>
      </c>
      <c r="AI344" s="40">
        <v>151</v>
      </c>
      <c r="AJ344" s="40">
        <v>151</v>
      </c>
      <c r="AK344" s="38"/>
      <c r="AL344" s="40">
        <v>303</v>
      </c>
      <c r="AM344" s="40">
        <v>281</v>
      </c>
      <c r="AN344" s="40">
        <v>300</v>
      </c>
      <c r="AO344" s="40">
        <v>264</v>
      </c>
      <c r="AP344" s="40">
        <v>242</v>
      </c>
      <c r="AQ344" s="40">
        <v>384</v>
      </c>
      <c r="AR344" s="40">
        <v>416</v>
      </c>
      <c r="AS344" s="40">
        <v>302</v>
      </c>
      <c r="AT344" s="40">
        <v>303</v>
      </c>
      <c r="AU344" s="40">
        <v>385</v>
      </c>
      <c r="AV344" s="40">
        <v>304</v>
      </c>
      <c r="AW344" s="38"/>
      <c r="AX344" s="40">
        <v>542</v>
      </c>
      <c r="AY344" s="40">
        <v>570</v>
      </c>
      <c r="AZ344" s="40">
        <v>523</v>
      </c>
      <c r="BA344" s="40">
        <v>608</v>
      </c>
      <c r="BB344" s="40">
        <v>560</v>
      </c>
      <c r="BC344" s="40">
        <v>590</v>
      </c>
      <c r="BD344" s="40">
        <v>615</v>
      </c>
      <c r="BE344" s="40">
        <v>585</v>
      </c>
      <c r="BF344" s="40">
        <v>573</v>
      </c>
      <c r="BG344" s="40">
        <v>706</v>
      </c>
      <c r="BH344" s="40">
        <v>606</v>
      </c>
    </row>
    <row r="345" spans="1:60" hidden="1" x14ac:dyDescent="0.2">
      <c r="A345" s="40">
        <v>17</v>
      </c>
      <c r="B345" s="40">
        <v>38.799999999999997</v>
      </c>
      <c r="C345" s="40">
        <v>44.2</v>
      </c>
      <c r="D345" s="40">
        <v>39</v>
      </c>
      <c r="E345" s="40">
        <v>50.8</v>
      </c>
      <c r="F345" s="40">
        <v>32.5</v>
      </c>
      <c r="G345" s="40">
        <v>50.6</v>
      </c>
      <c r="H345" s="40">
        <v>48.2</v>
      </c>
      <c r="I345" s="40">
        <v>51.7</v>
      </c>
      <c r="J345" s="40">
        <v>47.3</v>
      </c>
      <c r="K345" s="40">
        <v>35.299999999999997</v>
      </c>
      <c r="L345" s="40">
        <v>42.4</v>
      </c>
      <c r="M345" s="38"/>
      <c r="N345" s="40">
        <v>75.5</v>
      </c>
      <c r="O345" s="40">
        <v>76</v>
      </c>
      <c r="P345" s="40">
        <v>76</v>
      </c>
      <c r="Q345" s="40">
        <v>73</v>
      </c>
      <c r="R345" s="40">
        <v>77.5</v>
      </c>
      <c r="S345" s="40">
        <v>59.9</v>
      </c>
      <c r="T345" s="40">
        <v>75.3</v>
      </c>
      <c r="U345" s="40">
        <v>111</v>
      </c>
      <c r="V345" s="40">
        <v>61.9</v>
      </c>
      <c r="W345" s="40">
        <v>80</v>
      </c>
      <c r="X345" s="40">
        <v>81.400000000000006</v>
      </c>
      <c r="Y345" s="38"/>
      <c r="Z345" s="40">
        <v>165</v>
      </c>
      <c r="AA345" s="40">
        <v>154</v>
      </c>
      <c r="AB345" s="40">
        <v>125</v>
      </c>
      <c r="AC345" s="40">
        <v>174</v>
      </c>
      <c r="AD345" s="40">
        <v>151</v>
      </c>
      <c r="AE345" s="40">
        <v>143</v>
      </c>
      <c r="AF345" s="40">
        <v>166</v>
      </c>
      <c r="AG345" s="40">
        <v>161</v>
      </c>
      <c r="AH345" s="40">
        <v>124</v>
      </c>
      <c r="AI345" s="40">
        <v>158</v>
      </c>
      <c r="AJ345" s="40">
        <v>155</v>
      </c>
      <c r="AK345" s="38"/>
      <c r="AL345" s="40">
        <v>300</v>
      </c>
      <c r="AM345" s="40">
        <v>310</v>
      </c>
      <c r="AN345" s="40">
        <v>318</v>
      </c>
      <c r="AO345" s="40">
        <v>255</v>
      </c>
      <c r="AP345" s="40">
        <v>241</v>
      </c>
      <c r="AQ345" s="40">
        <v>404</v>
      </c>
      <c r="AR345" s="40">
        <v>386</v>
      </c>
      <c r="AS345" s="40">
        <v>307</v>
      </c>
      <c r="AT345" s="40">
        <v>300</v>
      </c>
      <c r="AU345" s="40">
        <v>294</v>
      </c>
      <c r="AV345" s="40">
        <v>303</v>
      </c>
      <c r="AW345" s="38"/>
      <c r="AX345" s="40">
        <v>540</v>
      </c>
      <c r="AY345" s="40">
        <v>574</v>
      </c>
      <c r="AZ345" s="40">
        <v>566</v>
      </c>
      <c r="BA345" s="40">
        <v>542</v>
      </c>
      <c r="BB345" s="40">
        <v>547</v>
      </c>
      <c r="BC345" s="40">
        <v>640</v>
      </c>
      <c r="BD345" s="40">
        <v>624</v>
      </c>
      <c r="BE345" s="40">
        <v>643</v>
      </c>
      <c r="BF345" s="40">
        <v>573</v>
      </c>
      <c r="BG345" s="40">
        <v>637</v>
      </c>
      <c r="BH345" s="40">
        <v>613</v>
      </c>
    </row>
    <row r="346" spans="1:60" hidden="1" x14ac:dyDescent="0.2">
      <c r="A346" s="40">
        <v>18</v>
      </c>
      <c r="B346" s="40">
        <v>40.700000000000003</v>
      </c>
      <c r="C346" s="40">
        <v>45.2</v>
      </c>
      <c r="D346" s="40">
        <v>38.700000000000003</v>
      </c>
      <c r="E346" s="40">
        <v>51.4</v>
      </c>
      <c r="F346" s="40">
        <v>43.2</v>
      </c>
      <c r="G346" s="40">
        <v>51.3</v>
      </c>
      <c r="H346" s="40">
        <v>45.8</v>
      </c>
      <c r="I346" s="40">
        <v>41.9</v>
      </c>
      <c r="J346" s="40">
        <v>43.3</v>
      </c>
      <c r="K346" s="40">
        <v>38.6</v>
      </c>
      <c r="L346" s="40">
        <v>43.2</v>
      </c>
      <c r="M346" s="38"/>
      <c r="N346" s="40">
        <v>76.400000000000006</v>
      </c>
      <c r="O346" s="40">
        <v>76.3</v>
      </c>
      <c r="P346" s="40">
        <v>78</v>
      </c>
      <c r="Q346" s="40">
        <v>80.3</v>
      </c>
      <c r="R346" s="40">
        <v>75.7</v>
      </c>
      <c r="S346" s="40">
        <v>62.3</v>
      </c>
      <c r="T346" s="40">
        <v>67</v>
      </c>
      <c r="U346" s="40">
        <v>108</v>
      </c>
      <c r="V346" s="40">
        <v>64.3</v>
      </c>
      <c r="W346" s="40">
        <v>77.5</v>
      </c>
      <c r="X346" s="40">
        <v>78.599999999999994</v>
      </c>
      <c r="Y346" s="38"/>
      <c r="Z346" s="40">
        <v>164</v>
      </c>
      <c r="AA346" s="40">
        <v>168</v>
      </c>
      <c r="AB346" s="40">
        <v>127</v>
      </c>
      <c r="AC346" s="40">
        <v>155</v>
      </c>
      <c r="AD346" s="40">
        <v>135</v>
      </c>
      <c r="AE346" s="40">
        <v>131</v>
      </c>
      <c r="AF346" s="40">
        <v>153</v>
      </c>
      <c r="AG346" s="40">
        <v>145</v>
      </c>
      <c r="AH346" s="40">
        <v>129</v>
      </c>
      <c r="AI346" s="40">
        <v>170</v>
      </c>
      <c r="AJ346" s="40">
        <v>150</v>
      </c>
      <c r="AK346" s="38"/>
      <c r="AL346" s="40">
        <v>300</v>
      </c>
      <c r="AM346" s="40">
        <v>328</v>
      </c>
      <c r="AN346" s="40">
        <v>403</v>
      </c>
      <c r="AO346" s="40">
        <v>258</v>
      </c>
      <c r="AP346" s="40">
        <v>241</v>
      </c>
      <c r="AQ346" s="40">
        <v>298</v>
      </c>
      <c r="AR346" s="40">
        <v>300</v>
      </c>
      <c r="AS346" s="40">
        <v>297</v>
      </c>
      <c r="AT346" s="40">
        <v>303</v>
      </c>
      <c r="AU346" s="40">
        <v>277</v>
      </c>
      <c r="AV346" s="40">
        <v>303</v>
      </c>
      <c r="AW346" s="38"/>
      <c r="AX346" s="40">
        <v>543</v>
      </c>
      <c r="AY346" s="40">
        <v>493</v>
      </c>
      <c r="AZ346" s="40">
        <v>574</v>
      </c>
      <c r="BA346" s="40">
        <v>552</v>
      </c>
      <c r="BB346" s="40">
        <v>565</v>
      </c>
      <c r="BC346" s="40">
        <v>708</v>
      </c>
      <c r="BD346" s="40">
        <v>612</v>
      </c>
      <c r="BE346" s="40">
        <v>630</v>
      </c>
      <c r="BF346" s="40">
        <v>574</v>
      </c>
      <c r="BG346" s="40">
        <v>613</v>
      </c>
      <c r="BH346" s="40">
        <v>636</v>
      </c>
    </row>
    <row r="347" spans="1:60" hidden="1" x14ac:dyDescent="0.2">
      <c r="A347" s="40">
        <v>19</v>
      </c>
      <c r="B347" s="40">
        <v>48</v>
      </c>
      <c r="C347" s="40">
        <v>35.9</v>
      </c>
      <c r="D347" s="40">
        <v>40.200000000000003</v>
      </c>
      <c r="E347" s="40">
        <v>42.9</v>
      </c>
      <c r="F347" s="40">
        <v>43.6</v>
      </c>
      <c r="G347" s="40">
        <v>44.7</v>
      </c>
      <c r="H347" s="40">
        <v>44.6</v>
      </c>
      <c r="I347" s="40">
        <v>41.9</v>
      </c>
      <c r="J347" s="40">
        <v>47.1</v>
      </c>
      <c r="K347" s="40">
        <v>39</v>
      </c>
      <c r="L347" s="40">
        <v>43</v>
      </c>
      <c r="M347" s="38"/>
      <c r="N347" s="40">
        <v>75.2</v>
      </c>
      <c r="O347" s="40">
        <v>76.7</v>
      </c>
      <c r="P347" s="40">
        <v>75.599999999999994</v>
      </c>
      <c r="Q347" s="40">
        <v>76.099999999999994</v>
      </c>
      <c r="R347" s="40">
        <v>76.599999999999994</v>
      </c>
      <c r="S347" s="40">
        <v>63.4</v>
      </c>
      <c r="T347" s="40">
        <v>69.7</v>
      </c>
      <c r="U347" s="40">
        <v>61.1</v>
      </c>
      <c r="V347" s="40">
        <v>62.9</v>
      </c>
      <c r="W347" s="40">
        <v>77.099999999999994</v>
      </c>
      <c r="X347" s="40">
        <v>75.400000000000006</v>
      </c>
      <c r="Y347" s="38"/>
      <c r="Z347" s="40">
        <v>131</v>
      </c>
      <c r="AA347" s="40">
        <v>151</v>
      </c>
      <c r="AB347" s="40">
        <v>127</v>
      </c>
      <c r="AC347" s="40">
        <v>161</v>
      </c>
      <c r="AD347" s="40">
        <v>138</v>
      </c>
      <c r="AE347" s="40">
        <v>126</v>
      </c>
      <c r="AF347" s="40">
        <v>158</v>
      </c>
      <c r="AG347" s="40">
        <v>157</v>
      </c>
      <c r="AH347" s="40">
        <v>127</v>
      </c>
      <c r="AI347" s="40">
        <v>160</v>
      </c>
      <c r="AJ347" s="40">
        <v>146</v>
      </c>
      <c r="AK347" s="38"/>
      <c r="AL347" s="40">
        <v>295</v>
      </c>
      <c r="AM347" s="40">
        <v>431</v>
      </c>
      <c r="AN347" s="40">
        <v>396</v>
      </c>
      <c r="AO347" s="40">
        <v>252</v>
      </c>
      <c r="AP347" s="40">
        <v>242</v>
      </c>
      <c r="AQ347" s="40">
        <v>282</v>
      </c>
      <c r="AR347" s="40">
        <v>277</v>
      </c>
      <c r="AS347" s="40">
        <v>304</v>
      </c>
      <c r="AT347" s="40">
        <v>361</v>
      </c>
      <c r="AU347" s="40">
        <v>264</v>
      </c>
      <c r="AV347" s="40">
        <v>308</v>
      </c>
      <c r="AW347" s="38"/>
      <c r="AX347" s="40">
        <v>545</v>
      </c>
      <c r="AY347" s="40">
        <v>667</v>
      </c>
      <c r="AZ347" s="40">
        <v>544</v>
      </c>
      <c r="BA347" s="40">
        <v>553</v>
      </c>
      <c r="BB347" s="40">
        <v>558</v>
      </c>
      <c r="BC347" s="40">
        <v>665</v>
      </c>
      <c r="BD347" s="40">
        <v>780</v>
      </c>
      <c r="BE347" s="40">
        <v>598</v>
      </c>
      <c r="BF347" s="40">
        <v>569</v>
      </c>
      <c r="BG347" s="40">
        <v>615</v>
      </c>
      <c r="BH347" s="40">
        <v>614</v>
      </c>
    </row>
    <row r="348" spans="1:60" hidden="1" x14ac:dyDescent="0.2">
      <c r="A348" s="40">
        <v>20</v>
      </c>
      <c r="B348" s="40">
        <v>38.1</v>
      </c>
      <c r="C348" s="40">
        <v>36.4</v>
      </c>
      <c r="D348" s="40">
        <v>40</v>
      </c>
      <c r="E348" s="40">
        <v>42.2</v>
      </c>
      <c r="F348" s="40">
        <v>49.5</v>
      </c>
      <c r="G348" s="40">
        <v>44.8</v>
      </c>
      <c r="H348" s="40">
        <v>58</v>
      </c>
      <c r="I348" s="40">
        <v>46.8</v>
      </c>
      <c r="J348" s="40">
        <v>51.6</v>
      </c>
      <c r="K348" s="40">
        <v>37.5</v>
      </c>
      <c r="L348" s="40">
        <v>43.2</v>
      </c>
      <c r="M348" s="38"/>
      <c r="N348" s="40">
        <v>78.400000000000006</v>
      </c>
      <c r="O348" s="40">
        <v>75.400000000000006</v>
      </c>
      <c r="P348" s="40">
        <v>78.900000000000006</v>
      </c>
      <c r="Q348" s="40">
        <v>78.900000000000006</v>
      </c>
      <c r="R348" s="40">
        <v>75.400000000000006</v>
      </c>
      <c r="S348" s="40">
        <v>59.3</v>
      </c>
      <c r="T348" s="40">
        <v>69.5</v>
      </c>
      <c r="U348" s="40">
        <v>61.2</v>
      </c>
      <c r="V348" s="40">
        <v>60.6</v>
      </c>
      <c r="W348" s="40">
        <v>78.099999999999994</v>
      </c>
      <c r="X348" s="40">
        <v>76.400000000000006</v>
      </c>
      <c r="Y348" s="38"/>
      <c r="Z348" s="40">
        <v>131</v>
      </c>
      <c r="AA348" s="40">
        <v>175</v>
      </c>
      <c r="AB348" s="40">
        <v>125</v>
      </c>
      <c r="AC348" s="40">
        <v>155</v>
      </c>
      <c r="AD348" s="40">
        <v>131</v>
      </c>
      <c r="AE348" s="40">
        <v>145</v>
      </c>
      <c r="AF348" s="40">
        <v>157</v>
      </c>
      <c r="AG348" s="40">
        <v>151</v>
      </c>
      <c r="AH348" s="40">
        <v>125</v>
      </c>
      <c r="AI348" s="40">
        <v>149</v>
      </c>
      <c r="AJ348" s="40">
        <v>153</v>
      </c>
      <c r="AK348" s="38"/>
      <c r="AL348" s="40">
        <v>307</v>
      </c>
      <c r="AM348" s="40">
        <v>380</v>
      </c>
      <c r="AN348" s="40">
        <v>407</v>
      </c>
      <c r="AO348" s="40">
        <v>251</v>
      </c>
      <c r="AP348" s="40">
        <v>259</v>
      </c>
      <c r="AQ348" s="40">
        <v>284</v>
      </c>
      <c r="AR348" s="40">
        <v>338</v>
      </c>
      <c r="AS348" s="40">
        <v>296</v>
      </c>
      <c r="AT348" s="40">
        <v>375</v>
      </c>
      <c r="AU348" s="40">
        <v>307</v>
      </c>
      <c r="AV348" s="40">
        <v>310</v>
      </c>
      <c r="AW348" s="38"/>
      <c r="AX348" s="40">
        <v>540</v>
      </c>
      <c r="AY348" s="40">
        <v>623</v>
      </c>
      <c r="AZ348" s="40">
        <v>589</v>
      </c>
      <c r="BA348" s="40">
        <v>547</v>
      </c>
      <c r="BB348" s="40">
        <v>552</v>
      </c>
      <c r="BC348" s="40">
        <v>624</v>
      </c>
      <c r="BD348" s="40">
        <v>737</v>
      </c>
      <c r="BE348" s="40">
        <v>618</v>
      </c>
      <c r="BF348" s="40">
        <v>554</v>
      </c>
      <c r="BG348" s="40">
        <v>611</v>
      </c>
      <c r="BH348" s="40">
        <v>609</v>
      </c>
    </row>
    <row r="349" spans="1:60" hidden="1" x14ac:dyDescent="0.2">
      <c r="A349" s="40">
        <v>21</v>
      </c>
      <c r="B349" s="40">
        <v>51.2</v>
      </c>
      <c r="C349" s="40">
        <v>37.5</v>
      </c>
      <c r="D349" s="40">
        <v>35.299999999999997</v>
      </c>
      <c r="E349" s="40">
        <v>44.3</v>
      </c>
      <c r="F349" s="40">
        <v>43.9</v>
      </c>
      <c r="G349" s="40">
        <v>44.1</v>
      </c>
      <c r="H349" s="40">
        <v>46.4</v>
      </c>
      <c r="I349" s="40">
        <v>42.8</v>
      </c>
      <c r="J349" s="40">
        <v>50</v>
      </c>
      <c r="K349" s="40">
        <v>37.799999999999997</v>
      </c>
      <c r="L349" s="40">
        <v>42.9</v>
      </c>
      <c r="M349" s="38"/>
      <c r="N349" s="40">
        <v>75</v>
      </c>
      <c r="O349" s="40">
        <v>76.599999999999994</v>
      </c>
      <c r="P349" s="40">
        <v>75.7</v>
      </c>
      <c r="Q349" s="40">
        <v>77.400000000000006</v>
      </c>
      <c r="R349" s="40">
        <v>75.599999999999994</v>
      </c>
      <c r="S349" s="40">
        <v>58.5</v>
      </c>
      <c r="T349" s="40">
        <v>73.099999999999994</v>
      </c>
      <c r="U349" s="40">
        <v>58.8</v>
      </c>
      <c r="V349" s="40">
        <v>60.4</v>
      </c>
      <c r="W349" s="40">
        <v>76.8</v>
      </c>
      <c r="X349" s="40">
        <v>77.2</v>
      </c>
      <c r="Y349" s="38"/>
      <c r="Z349" s="40">
        <v>130</v>
      </c>
      <c r="AA349" s="40">
        <v>153</v>
      </c>
      <c r="AB349" s="40">
        <v>126</v>
      </c>
      <c r="AC349" s="40">
        <v>151</v>
      </c>
      <c r="AD349" s="40">
        <v>140</v>
      </c>
      <c r="AE349" s="40">
        <v>137</v>
      </c>
      <c r="AF349" s="40">
        <v>161</v>
      </c>
      <c r="AG349" s="40">
        <v>151</v>
      </c>
      <c r="AH349" s="40">
        <v>127</v>
      </c>
      <c r="AI349" s="40">
        <v>214</v>
      </c>
      <c r="AJ349" s="40">
        <v>156</v>
      </c>
      <c r="AK349" s="38"/>
      <c r="AL349" s="40">
        <v>321</v>
      </c>
      <c r="AM349" s="40">
        <v>285</v>
      </c>
      <c r="AN349" s="40">
        <v>302</v>
      </c>
      <c r="AO349" s="40">
        <v>251</v>
      </c>
      <c r="AP349" s="40">
        <v>243</v>
      </c>
      <c r="AQ349" s="40">
        <v>275</v>
      </c>
      <c r="AR349" s="40">
        <v>344</v>
      </c>
      <c r="AS349" s="40">
        <v>295</v>
      </c>
      <c r="AT349" s="40">
        <v>325</v>
      </c>
      <c r="AU349" s="40">
        <v>302</v>
      </c>
      <c r="AV349" s="40">
        <v>304</v>
      </c>
      <c r="AW349" s="38"/>
      <c r="AX349" s="40">
        <v>544</v>
      </c>
      <c r="AY349" s="40">
        <v>584</v>
      </c>
      <c r="AZ349" s="40">
        <v>556</v>
      </c>
      <c r="BA349" s="40">
        <v>552</v>
      </c>
      <c r="BB349" s="40">
        <v>535</v>
      </c>
      <c r="BC349" s="40">
        <v>664</v>
      </c>
      <c r="BD349" s="40">
        <v>688</v>
      </c>
      <c r="BE349" s="40">
        <v>574</v>
      </c>
      <c r="BF349" s="40">
        <v>547</v>
      </c>
      <c r="BG349" s="40">
        <v>638</v>
      </c>
      <c r="BH349" s="40">
        <v>615</v>
      </c>
    </row>
    <row r="350" spans="1:60" hidden="1" x14ac:dyDescent="0.2">
      <c r="A350" s="40">
        <v>22</v>
      </c>
      <c r="B350" s="40">
        <v>50.9</v>
      </c>
      <c r="C350" s="40">
        <v>44.9</v>
      </c>
      <c r="D350" s="40">
        <v>37</v>
      </c>
      <c r="E350" s="40">
        <v>42.5</v>
      </c>
      <c r="F350" s="40">
        <v>51.9</v>
      </c>
      <c r="G350" s="40">
        <v>49.4</v>
      </c>
      <c r="H350" s="40">
        <v>44.1</v>
      </c>
      <c r="I350" s="40">
        <v>42.5</v>
      </c>
      <c r="J350" s="40">
        <v>49.4</v>
      </c>
      <c r="K350" s="40">
        <v>41.3</v>
      </c>
      <c r="L350" s="40">
        <v>50.5</v>
      </c>
      <c r="M350" s="38"/>
      <c r="N350" s="40">
        <v>74.8</v>
      </c>
      <c r="O350" s="40">
        <v>75.900000000000006</v>
      </c>
      <c r="P350" s="40">
        <v>77</v>
      </c>
      <c r="Q350" s="40">
        <v>75.2</v>
      </c>
      <c r="R350" s="40">
        <v>76.900000000000006</v>
      </c>
      <c r="S350" s="40">
        <v>59.4</v>
      </c>
      <c r="T350" s="40">
        <v>76.5</v>
      </c>
      <c r="U350" s="40">
        <v>60.9</v>
      </c>
      <c r="V350" s="40">
        <v>62.2</v>
      </c>
      <c r="W350" s="40">
        <v>77.7</v>
      </c>
      <c r="X350" s="40">
        <v>77.400000000000006</v>
      </c>
      <c r="Y350" s="38"/>
      <c r="Z350" s="40">
        <v>130</v>
      </c>
      <c r="AA350" s="40">
        <v>156</v>
      </c>
      <c r="AB350" s="40">
        <v>125</v>
      </c>
      <c r="AC350" s="40">
        <v>154</v>
      </c>
      <c r="AD350" s="40">
        <v>133</v>
      </c>
      <c r="AE350" s="40">
        <v>141</v>
      </c>
      <c r="AF350" s="40">
        <v>161</v>
      </c>
      <c r="AG350" s="40">
        <v>151</v>
      </c>
      <c r="AH350" s="40">
        <v>125</v>
      </c>
      <c r="AI350" s="40">
        <v>214</v>
      </c>
      <c r="AJ350" s="40">
        <v>152</v>
      </c>
      <c r="AK350" s="38"/>
      <c r="AL350" s="40">
        <v>317</v>
      </c>
      <c r="AM350" s="40">
        <v>276</v>
      </c>
      <c r="AN350" s="40">
        <v>302</v>
      </c>
      <c r="AO350" s="40">
        <v>251</v>
      </c>
      <c r="AP350" s="40">
        <v>241</v>
      </c>
      <c r="AQ350" s="40">
        <v>244</v>
      </c>
      <c r="AR350" s="40">
        <v>321</v>
      </c>
      <c r="AS350" s="40">
        <v>297</v>
      </c>
      <c r="AT350" s="40">
        <v>323</v>
      </c>
      <c r="AU350" s="40">
        <v>307</v>
      </c>
      <c r="AV350" s="40">
        <v>305</v>
      </c>
      <c r="AW350" s="38"/>
      <c r="AX350" s="40">
        <v>515</v>
      </c>
      <c r="AY350" s="40">
        <v>608</v>
      </c>
      <c r="AZ350" s="40">
        <v>610</v>
      </c>
      <c r="BA350" s="40">
        <v>585</v>
      </c>
      <c r="BB350" s="40">
        <v>566</v>
      </c>
      <c r="BC350" s="40">
        <v>690</v>
      </c>
      <c r="BD350" s="40">
        <v>706</v>
      </c>
      <c r="BE350" s="40">
        <v>579</v>
      </c>
      <c r="BF350" s="40">
        <v>558</v>
      </c>
      <c r="BG350" s="40">
        <v>617</v>
      </c>
      <c r="BH350" s="40">
        <v>620</v>
      </c>
    </row>
    <row r="351" spans="1:60" hidden="1" x14ac:dyDescent="0.2">
      <c r="A351" s="40">
        <v>23</v>
      </c>
      <c r="B351" s="40">
        <v>31.7</v>
      </c>
      <c r="C351" s="40">
        <v>42.7</v>
      </c>
      <c r="D351" s="40">
        <v>38.4</v>
      </c>
      <c r="E351" s="40">
        <v>44.6</v>
      </c>
      <c r="F351" s="40">
        <v>45.2</v>
      </c>
      <c r="G351" s="40">
        <v>60.3</v>
      </c>
      <c r="H351" s="40">
        <v>47.6</v>
      </c>
      <c r="I351" s="40">
        <v>42.4</v>
      </c>
      <c r="J351" s="40">
        <v>46.3</v>
      </c>
      <c r="K351" s="40">
        <v>36</v>
      </c>
      <c r="L351" s="40">
        <v>44.4</v>
      </c>
      <c r="M351" s="38"/>
      <c r="N351" s="40">
        <v>74.400000000000006</v>
      </c>
      <c r="O351" s="40">
        <v>77.3</v>
      </c>
      <c r="P351" s="40">
        <v>76.099999999999994</v>
      </c>
      <c r="Q351" s="40">
        <v>75.8</v>
      </c>
      <c r="R351" s="40">
        <v>74.5</v>
      </c>
      <c r="S351" s="40">
        <v>61.8</v>
      </c>
      <c r="T351" s="40">
        <v>74.3</v>
      </c>
      <c r="U351" s="40">
        <v>61.3</v>
      </c>
      <c r="V351" s="40">
        <v>62.3</v>
      </c>
      <c r="W351" s="40">
        <v>79.099999999999994</v>
      </c>
      <c r="X351" s="40">
        <v>78.2</v>
      </c>
      <c r="Y351" s="38"/>
      <c r="Z351" s="40">
        <v>129</v>
      </c>
      <c r="AA351" s="40">
        <v>157</v>
      </c>
      <c r="AB351" s="40">
        <v>124</v>
      </c>
      <c r="AC351" s="40">
        <v>161</v>
      </c>
      <c r="AD351" s="40">
        <v>143</v>
      </c>
      <c r="AE351" s="40">
        <v>142</v>
      </c>
      <c r="AF351" s="40">
        <v>155</v>
      </c>
      <c r="AG351" s="40">
        <v>151</v>
      </c>
      <c r="AH351" s="40">
        <v>125</v>
      </c>
      <c r="AI351" s="40">
        <v>209</v>
      </c>
      <c r="AJ351" s="40">
        <v>151</v>
      </c>
      <c r="AK351" s="38"/>
      <c r="AL351" s="40">
        <v>317</v>
      </c>
      <c r="AM351" s="40">
        <v>294</v>
      </c>
      <c r="AN351" s="40">
        <v>298</v>
      </c>
      <c r="AO351" s="40">
        <v>250</v>
      </c>
      <c r="AP351" s="40">
        <v>242</v>
      </c>
      <c r="AQ351" s="40">
        <v>256</v>
      </c>
      <c r="AR351" s="40">
        <v>337</v>
      </c>
      <c r="AS351" s="40">
        <v>295</v>
      </c>
      <c r="AT351" s="40">
        <v>371</v>
      </c>
      <c r="AU351" s="40">
        <v>261</v>
      </c>
      <c r="AV351" s="40">
        <v>305</v>
      </c>
      <c r="AW351" s="38"/>
      <c r="AX351" s="40">
        <v>526</v>
      </c>
      <c r="AY351" s="40">
        <v>694</v>
      </c>
      <c r="AZ351" s="40">
        <v>584</v>
      </c>
      <c r="BA351" s="40">
        <v>519</v>
      </c>
      <c r="BB351" s="40">
        <v>535</v>
      </c>
      <c r="BC351" s="40">
        <v>600</v>
      </c>
      <c r="BD351" s="40">
        <v>781</v>
      </c>
      <c r="BE351" s="40">
        <v>516</v>
      </c>
      <c r="BF351" s="40">
        <v>573</v>
      </c>
      <c r="BG351" s="40">
        <v>625</v>
      </c>
      <c r="BH351" s="40">
        <v>636</v>
      </c>
    </row>
    <row r="352" spans="1:60" hidden="1" x14ac:dyDescent="0.2">
      <c r="A352" s="40">
        <v>24</v>
      </c>
      <c r="B352" s="40">
        <v>44.2</v>
      </c>
      <c r="C352" s="40">
        <v>45</v>
      </c>
      <c r="D352" s="40">
        <v>35.200000000000003</v>
      </c>
      <c r="E352" s="40">
        <v>46.9</v>
      </c>
      <c r="F352" s="40">
        <v>36.700000000000003</v>
      </c>
      <c r="G352" s="40">
        <v>56.5</v>
      </c>
      <c r="H352" s="40">
        <v>50</v>
      </c>
      <c r="I352" s="40">
        <v>43.3</v>
      </c>
      <c r="J352" s="40">
        <v>49.7</v>
      </c>
      <c r="K352" s="40">
        <v>37.5</v>
      </c>
      <c r="L352" s="40">
        <v>42.9</v>
      </c>
      <c r="M352" s="38"/>
      <c r="N352" s="40">
        <v>76</v>
      </c>
      <c r="O352" s="40">
        <v>78.7</v>
      </c>
      <c r="P352" s="40">
        <v>79.3</v>
      </c>
      <c r="Q352" s="40">
        <v>74.2</v>
      </c>
      <c r="R352" s="40">
        <v>75</v>
      </c>
      <c r="S352" s="40">
        <v>61.2</v>
      </c>
      <c r="T352" s="40">
        <v>72.8</v>
      </c>
      <c r="U352" s="40">
        <v>61.6</v>
      </c>
      <c r="V352" s="40">
        <v>67.599999999999994</v>
      </c>
      <c r="W352" s="40">
        <v>80.2</v>
      </c>
      <c r="X352" s="40">
        <v>80.3</v>
      </c>
      <c r="Y352" s="38"/>
      <c r="Z352" s="40">
        <v>125</v>
      </c>
      <c r="AA352" s="40">
        <v>158</v>
      </c>
      <c r="AB352" s="40">
        <v>123</v>
      </c>
      <c r="AC352" s="40">
        <v>159</v>
      </c>
      <c r="AD352" s="40">
        <v>144</v>
      </c>
      <c r="AE352" s="40">
        <v>153</v>
      </c>
      <c r="AF352" s="40">
        <v>125</v>
      </c>
      <c r="AG352" s="40">
        <v>152</v>
      </c>
      <c r="AH352" s="40">
        <v>126</v>
      </c>
      <c r="AI352" s="40">
        <v>216</v>
      </c>
      <c r="AJ352" s="40">
        <v>149</v>
      </c>
      <c r="AK352" s="38"/>
      <c r="AL352" s="40">
        <v>310</v>
      </c>
      <c r="AM352" s="40">
        <v>300</v>
      </c>
      <c r="AN352" s="40">
        <v>299</v>
      </c>
      <c r="AO352" s="40">
        <v>250</v>
      </c>
      <c r="AP352" s="40">
        <v>241</v>
      </c>
      <c r="AQ352" s="40">
        <v>321</v>
      </c>
      <c r="AR352" s="40">
        <v>350</v>
      </c>
      <c r="AS352" s="40">
        <v>301</v>
      </c>
      <c r="AT352" s="40">
        <v>376</v>
      </c>
      <c r="AU352" s="40">
        <v>285</v>
      </c>
      <c r="AV352" s="40">
        <v>302</v>
      </c>
      <c r="AW352" s="38"/>
      <c r="AX352" s="40">
        <v>545</v>
      </c>
      <c r="AY352" s="40">
        <v>611</v>
      </c>
      <c r="AZ352" s="40">
        <v>563</v>
      </c>
      <c r="BA352" s="40">
        <v>520</v>
      </c>
      <c r="BB352" s="40">
        <v>556</v>
      </c>
      <c r="BC352" s="40">
        <v>604</v>
      </c>
      <c r="BD352" s="40">
        <v>672</v>
      </c>
      <c r="BE352" s="40">
        <v>555</v>
      </c>
      <c r="BF352" s="40">
        <v>563</v>
      </c>
      <c r="BG352" s="40">
        <v>601</v>
      </c>
      <c r="BH352" s="40">
        <v>758</v>
      </c>
    </row>
    <row r="353" spans="1:60" hidden="1" x14ac:dyDescent="0.2">
      <c r="A353" s="40">
        <v>25</v>
      </c>
      <c r="B353" s="40">
        <v>43.9</v>
      </c>
      <c r="C353" s="40">
        <v>42.9</v>
      </c>
      <c r="D353" s="40">
        <v>34.6</v>
      </c>
      <c r="E353" s="40">
        <v>44.2</v>
      </c>
      <c r="F353" s="40">
        <v>35.5</v>
      </c>
      <c r="G353" s="40">
        <v>45.4</v>
      </c>
      <c r="H353" s="40">
        <v>52.2</v>
      </c>
      <c r="I353" s="40">
        <v>46.4</v>
      </c>
      <c r="J353" s="40">
        <v>53.1</v>
      </c>
      <c r="K353" s="40">
        <v>35.299999999999997</v>
      </c>
      <c r="L353" s="40">
        <v>42.9</v>
      </c>
      <c r="M353" s="38"/>
      <c r="N353" s="40">
        <v>75.400000000000006</v>
      </c>
      <c r="O353" s="40">
        <v>76.8</v>
      </c>
      <c r="P353" s="40">
        <v>87.5</v>
      </c>
      <c r="Q353" s="40">
        <v>72.2</v>
      </c>
      <c r="R353" s="40">
        <v>75.599999999999994</v>
      </c>
      <c r="S353" s="40">
        <v>59.3</v>
      </c>
      <c r="T353" s="40">
        <v>70.5</v>
      </c>
      <c r="U353" s="40">
        <v>61.6</v>
      </c>
      <c r="V353" s="40">
        <v>68.400000000000006</v>
      </c>
      <c r="W353" s="40">
        <v>76</v>
      </c>
      <c r="X353" s="40">
        <v>78.5</v>
      </c>
      <c r="Y353" s="38"/>
      <c r="Z353" s="40">
        <v>129</v>
      </c>
      <c r="AA353" s="40">
        <v>175</v>
      </c>
      <c r="AB353" s="40">
        <v>132</v>
      </c>
      <c r="AC353" s="40">
        <v>156</v>
      </c>
      <c r="AD353" s="40">
        <v>148</v>
      </c>
      <c r="AE353" s="40">
        <v>133</v>
      </c>
      <c r="AF353" s="40">
        <v>163</v>
      </c>
      <c r="AG353" s="40">
        <v>137</v>
      </c>
      <c r="AH353" s="40">
        <v>121</v>
      </c>
      <c r="AI353" s="40">
        <v>220</v>
      </c>
      <c r="AJ353" s="40">
        <v>145</v>
      </c>
      <c r="AK353" s="38"/>
      <c r="AL353" s="40">
        <v>270</v>
      </c>
      <c r="AM353" s="40">
        <v>362</v>
      </c>
      <c r="AN353" s="40">
        <v>299</v>
      </c>
      <c r="AO353" s="40">
        <v>250</v>
      </c>
      <c r="AP353" s="40">
        <v>241</v>
      </c>
      <c r="AQ353" s="40">
        <v>271</v>
      </c>
      <c r="AR353" s="40">
        <v>304</v>
      </c>
      <c r="AS353" s="40">
        <v>300</v>
      </c>
      <c r="AT353" s="40">
        <v>332</v>
      </c>
      <c r="AU353" s="40">
        <v>306</v>
      </c>
      <c r="AV353" s="40">
        <v>302</v>
      </c>
      <c r="AW353" s="38"/>
      <c r="AX353" s="40">
        <v>539</v>
      </c>
      <c r="AY353" s="40">
        <v>798</v>
      </c>
      <c r="AZ353" s="40">
        <v>550</v>
      </c>
      <c r="BA353" s="40">
        <v>521</v>
      </c>
      <c r="BB353" s="40">
        <v>871</v>
      </c>
      <c r="BC353" s="40">
        <v>632</v>
      </c>
      <c r="BD353" s="40">
        <v>739</v>
      </c>
      <c r="BE353" s="40">
        <v>565</v>
      </c>
      <c r="BF353" s="40">
        <v>547</v>
      </c>
      <c r="BG353" s="40">
        <v>758</v>
      </c>
      <c r="BH353" s="40">
        <v>646</v>
      </c>
    </row>
    <row r="354" spans="1:60" hidden="1" x14ac:dyDescent="0.2">
      <c r="A354" s="40">
        <v>26</v>
      </c>
      <c r="B354" s="40">
        <v>50.5</v>
      </c>
      <c r="C354" s="40">
        <v>44.1</v>
      </c>
      <c r="D354" s="40">
        <v>34.6</v>
      </c>
      <c r="E354" s="40">
        <v>42.8</v>
      </c>
      <c r="F354" s="40">
        <v>48</v>
      </c>
      <c r="G354" s="40">
        <v>50.3</v>
      </c>
      <c r="H354" s="40">
        <v>45.9</v>
      </c>
      <c r="I354" s="40">
        <v>48.8</v>
      </c>
      <c r="J354" s="40">
        <v>53.2</v>
      </c>
      <c r="K354" s="40">
        <v>35.6</v>
      </c>
      <c r="L354" s="40">
        <v>43.4</v>
      </c>
      <c r="M354" s="38"/>
      <c r="N354" s="40">
        <v>74.599999999999994</v>
      </c>
      <c r="O354" s="40">
        <v>78.7</v>
      </c>
      <c r="P354" s="40">
        <v>88.2</v>
      </c>
      <c r="Q354" s="40">
        <v>74.599999999999994</v>
      </c>
      <c r="R354" s="40">
        <v>74.599999999999994</v>
      </c>
      <c r="S354" s="40">
        <v>59.7</v>
      </c>
      <c r="T354" s="40">
        <v>73.599999999999994</v>
      </c>
      <c r="U354" s="40">
        <v>71.7</v>
      </c>
      <c r="V354" s="40">
        <v>107</v>
      </c>
      <c r="W354" s="40">
        <v>75.400000000000006</v>
      </c>
      <c r="X354" s="40">
        <v>81.2</v>
      </c>
      <c r="Y354" s="38"/>
      <c r="Z354" s="40">
        <v>125</v>
      </c>
      <c r="AA354" s="40">
        <v>177</v>
      </c>
      <c r="AB354" s="40">
        <v>122</v>
      </c>
      <c r="AC354" s="40">
        <v>154</v>
      </c>
      <c r="AD354" s="40">
        <v>146</v>
      </c>
      <c r="AE354" s="40">
        <v>144</v>
      </c>
      <c r="AF354" s="40">
        <v>151</v>
      </c>
      <c r="AG354" s="40">
        <v>142</v>
      </c>
      <c r="AH354" s="40">
        <v>125</v>
      </c>
      <c r="AI354" s="40">
        <v>219</v>
      </c>
      <c r="AJ354" s="40">
        <v>172</v>
      </c>
      <c r="AK354" s="38"/>
      <c r="AL354" s="40">
        <v>293</v>
      </c>
      <c r="AM354" s="40">
        <v>301</v>
      </c>
      <c r="AN354" s="40">
        <v>354</v>
      </c>
      <c r="AO354" s="40">
        <v>253</v>
      </c>
      <c r="AP354" s="40">
        <v>240</v>
      </c>
      <c r="AQ354" s="40">
        <v>288</v>
      </c>
      <c r="AR354" s="40">
        <v>294</v>
      </c>
      <c r="AS354" s="40">
        <v>294</v>
      </c>
      <c r="AT354" s="40">
        <v>304</v>
      </c>
      <c r="AU354" s="40">
        <v>307</v>
      </c>
      <c r="AV354" s="40">
        <v>305</v>
      </c>
      <c r="AW354" s="38"/>
      <c r="AX354" s="40">
        <v>547</v>
      </c>
      <c r="AY354" s="40">
        <v>857</v>
      </c>
      <c r="AZ354" s="40">
        <v>597</v>
      </c>
      <c r="BA354" s="40">
        <v>519</v>
      </c>
      <c r="BB354" s="40">
        <v>877</v>
      </c>
      <c r="BC354" s="40">
        <v>600</v>
      </c>
      <c r="BD354" s="40">
        <v>852</v>
      </c>
      <c r="BE354" s="40">
        <v>528</v>
      </c>
      <c r="BF354" s="40">
        <v>559</v>
      </c>
      <c r="BG354" s="40">
        <v>643</v>
      </c>
      <c r="BH354" s="40">
        <v>705</v>
      </c>
    </row>
    <row r="355" spans="1:60" hidden="1" x14ac:dyDescent="0.2">
      <c r="A355" s="40">
        <v>27</v>
      </c>
      <c r="B355" s="40">
        <v>45.3</v>
      </c>
      <c r="C355" s="40">
        <v>39.299999999999997</v>
      </c>
      <c r="D355" s="40">
        <v>36.1</v>
      </c>
      <c r="E355" s="40">
        <v>43</v>
      </c>
      <c r="F355" s="40">
        <v>45.1</v>
      </c>
      <c r="G355" s="40">
        <v>50.6</v>
      </c>
      <c r="H355" s="40">
        <v>48.2</v>
      </c>
      <c r="I355" s="40">
        <v>46.7</v>
      </c>
      <c r="J355" s="40">
        <v>43.9</v>
      </c>
      <c r="K355" s="40">
        <v>37.299999999999997</v>
      </c>
      <c r="L355" s="40">
        <v>42.9</v>
      </c>
      <c r="M355" s="38"/>
      <c r="N355" s="40">
        <v>68.3</v>
      </c>
      <c r="O355" s="40">
        <v>76.8</v>
      </c>
      <c r="P355" s="40">
        <v>81.7</v>
      </c>
      <c r="Q355" s="40">
        <v>75.2</v>
      </c>
      <c r="R355" s="40">
        <v>76.5</v>
      </c>
      <c r="S355" s="40">
        <v>61.8</v>
      </c>
      <c r="T355" s="40">
        <v>65.3</v>
      </c>
      <c r="U355" s="40">
        <v>58.9</v>
      </c>
      <c r="V355" s="40">
        <v>60.2</v>
      </c>
      <c r="W355" s="40">
        <v>76.2</v>
      </c>
      <c r="X355" s="40">
        <v>79.8</v>
      </c>
      <c r="Y355" s="38"/>
      <c r="Z355" s="40">
        <v>124</v>
      </c>
      <c r="AA355" s="40">
        <v>153</v>
      </c>
      <c r="AB355" s="40">
        <v>122</v>
      </c>
      <c r="AC355" s="40">
        <v>166</v>
      </c>
      <c r="AD355" s="40">
        <v>143</v>
      </c>
      <c r="AE355" s="40">
        <v>129</v>
      </c>
      <c r="AF355" s="40">
        <v>126</v>
      </c>
      <c r="AG355" s="40">
        <v>153</v>
      </c>
      <c r="AH355" s="40">
        <v>123</v>
      </c>
      <c r="AI355" s="40">
        <v>220</v>
      </c>
      <c r="AJ355" s="40">
        <v>148</v>
      </c>
      <c r="AK355" s="38"/>
      <c r="AL355" s="40">
        <v>259</v>
      </c>
      <c r="AM355" s="40">
        <v>255</v>
      </c>
      <c r="AN355" s="40">
        <v>325</v>
      </c>
      <c r="AO355" s="40">
        <v>250</v>
      </c>
      <c r="AP355" s="40">
        <v>245</v>
      </c>
      <c r="AQ355" s="40">
        <v>287</v>
      </c>
      <c r="AR355" s="40">
        <v>278</v>
      </c>
      <c r="AS355" s="40">
        <v>301</v>
      </c>
      <c r="AT355" s="40">
        <v>339</v>
      </c>
      <c r="AU355" s="40">
        <v>295</v>
      </c>
      <c r="AV355" s="40">
        <v>418</v>
      </c>
      <c r="AW355" s="38"/>
      <c r="AX355" s="40">
        <v>545</v>
      </c>
      <c r="AY355" s="40">
        <v>758</v>
      </c>
      <c r="AZ355" s="40">
        <v>562</v>
      </c>
      <c r="BA355" s="40">
        <v>519</v>
      </c>
      <c r="BB355" s="40">
        <v>558</v>
      </c>
      <c r="BC355" s="40">
        <v>597</v>
      </c>
      <c r="BD355" s="40">
        <v>596</v>
      </c>
      <c r="BE355" s="40">
        <v>604</v>
      </c>
      <c r="BF355" s="40">
        <v>559</v>
      </c>
      <c r="BG355" s="40">
        <v>623</v>
      </c>
      <c r="BH355" s="40">
        <v>618</v>
      </c>
    </row>
    <row r="356" spans="1:60" hidden="1" x14ac:dyDescent="0.2">
      <c r="A356" s="40">
        <v>28</v>
      </c>
      <c r="B356" s="40">
        <v>43.5</v>
      </c>
      <c r="C356" s="40">
        <v>36</v>
      </c>
      <c r="D356" s="40">
        <v>34.4</v>
      </c>
      <c r="E356" s="40">
        <v>42.8</v>
      </c>
      <c r="F356" s="40">
        <v>45.8</v>
      </c>
      <c r="G356" s="40">
        <v>55.8</v>
      </c>
      <c r="H356" s="40">
        <v>44.2</v>
      </c>
      <c r="I356" s="40">
        <v>43</v>
      </c>
      <c r="J356" s="40">
        <v>43.4</v>
      </c>
      <c r="K356" s="40">
        <v>39.200000000000003</v>
      </c>
      <c r="L356" s="40">
        <v>42.8</v>
      </c>
      <c r="M356" s="38"/>
      <c r="N356" s="40">
        <v>77.400000000000006</v>
      </c>
      <c r="O356" s="40">
        <v>76</v>
      </c>
      <c r="P356" s="40">
        <v>78.3</v>
      </c>
      <c r="Q356" s="40">
        <v>67.099999999999994</v>
      </c>
      <c r="R356" s="40">
        <v>79.7</v>
      </c>
      <c r="S356" s="40">
        <v>60.3</v>
      </c>
      <c r="T356" s="40">
        <v>76.2</v>
      </c>
      <c r="U356" s="40">
        <v>61.6</v>
      </c>
      <c r="V356" s="40">
        <v>59.5</v>
      </c>
      <c r="W356" s="40">
        <v>77.099999999999994</v>
      </c>
      <c r="X356" s="40">
        <v>75.8</v>
      </c>
      <c r="Y356" s="38"/>
      <c r="Z356" s="40">
        <v>126</v>
      </c>
      <c r="AA356" s="40">
        <v>148</v>
      </c>
      <c r="AB356" s="40">
        <v>120</v>
      </c>
      <c r="AC356" s="40">
        <v>166</v>
      </c>
      <c r="AD356" s="40">
        <v>136</v>
      </c>
      <c r="AE356" s="40">
        <v>150</v>
      </c>
      <c r="AF356" s="40">
        <v>125</v>
      </c>
      <c r="AG356" s="40">
        <v>153</v>
      </c>
      <c r="AH356" s="40">
        <v>126</v>
      </c>
      <c r="AI356" s="40">
        <v>220</v>
      </c>
      <c r="AJ356" s="40">
        <v>147</v>
      </c>
      <c r="AK356" s="38"/>
      <c r="AL356" s="40">
        <v>241</v>
      </c>
      <c r="AM356" s="40">
        <v>336</v>
      </c>
      <c r="AN356" s="40">
        <v>294</v>
      </c>
      <c r="AO356" s="40">
        <v>299</v>
      </c>
      <c r="AP356" s="40">
        <v>261</v>
      </c>
      <c r="AQ356" s="40">
        <v>435</v>
      </c>
      <c r="AR356" s="40">
        <v>251</v>
      </c>
      <c r="AS356" s="40">
        <v>314</v>
      </c>
      <c r="AT356" s="40">
        <v>321</v>
      </c>
      <c r="AU356" s="40">
        <v>272</v>
      </c>
      <c r="AV356" s="40">
        <v>327</v>
      </c>
      <c r="AW356" s="38"/>
      <c r="AX356" s="40">
        <v>542</v>
      </c>
      <c r="AY356" s="40">
        <v>615</v>
      </c>
      <c r="AZ356" s="40">
        <v>596</v>
      </c>
      <c r="BA356" s="40">
        <v>458</v>
      </c>
      <c r="BB356" s="40">
        <v>516</v>
      </c>
      <c r="BC356" s="40">
        <v>596</v>
      </c>
      <c r="BD356" s="40">
        <v>501</v>
      </c>
      <c r="BE356" s="40">
        <v>549</v>
      </c>
      <c r="BF356" s="40">
        <v>611</v>
      </c>
      <c r="BG356" s="40">
        <v>552</v>
      </c>
      <c r="BH356" s="40">
        <v>717</v>
      </c>
    </row>
    <row r="357" spans="1:60" hidden="1" x14ac:dyDescent="0.2">
      <c r="A357" s="40">
        <v>29</v>
      </c>
      <c r="B357" s="40">
        <v>47.5</v>
      </c>
      <c r="C357" s="40">
        <v>43.2</v>
      </c>
      <c r="D357" s="40">
        <v>34.5</v>
      </c>
      <c r="E357" s="40">
        <v>45.8</v>
      </c>
      <c r="F357" s="40">
        <v>42.7</v>
      </c>
      <c r="G357" s="40">
        <v>43.9</v>
      </c>
      <c r="H357" s="40">
        <v>47.1</v>
      </c>
      <c r="I357" s="40">
        <v>43.2</v>
      </c>
      <c r="J357" s="40">
        <v>44.3</v>
      </c>
      <c r="K357" s="40">
        <v>36.1</v>
      </c>
      <c r="L357" s="40">
        <v>42.6</v>
      </c>
      <c r="M357" s="38"/>
      <c r="N357" s="40">
        <v>76.7</v>
      </c>
      <c r="O357" s="40">
        <v>75.3</v>
      </c>
      <c r="P357" s="40">
        <v>76.3</v>
      </c>
      <c r="Q357" s="40">
        <v>77.5</v>
      </c>
      <c r="R357" s="40">
        <v>79.5</v>
      </c>
      <c r="S357" s="40">
        <v>62.1</v>
      </c>
      <c r="T357" s="40">
        <v>65.2</v>
      </c>
      <c r="U357" s="40">
        <v>60.9</v>
      </c>
      <c r="V357" s="40">
        <v>59.7</v>
      </c>
      <c r="W357" s="40">
        <v>77.2</v>
      </c>
      <c r="X357" s="40">
        <v>76</v>
      </c>
      <c r="Y357" s="38"/>
      <c r="Z357" s="40">
        <v>128</v>
      </c>
      <c r="AA357" s="40">
        <v>150</v>
      </c>
      <c r="AB357" s="40">
        <v>122</v>
      </c>
      <c r="AC357" s="40">
        <v>158</v>
      </c>
      <c r="AD357" s="40">
        <v>137</v>
      </c>
      <c r="AE357" s="40">
        <v>150</v>
      </c>
      <c r="AF357" s="40">
        <v>123</v>
      </c>
      <c r="AG357" s="40">
        <v>153</v>
      </c>
      <c r="AH357" s="40">
        <v>200</v>
      </c>
      <c r="AI357" s="40">
        <v>221</v>
      </c>
      <c r="AJ357" s="40">
        <v>148</v>
      </c>
      <c r="AK357" s="38"/>
      <c r="AL357" s="40">
        <v>236</v>
      </c>
      <c r="AM357" s="40">
        <v>406</v>
      </c>
      <c r="AN357" s="40">
        <v>295</v>
      </c>
      <c r="AO357" s="40">
        <v>249</v>
      </c>
      <c r="AP357" s="40">
        <v>258</v>
      </c>
      <c r="AQ357" s="40">
        <v>386</v>
      </c>
      <c r="AR357" s="40">
        <v>275</v>
      </c>
      <c r="AS357" s="40">
        <v>311</v>
      </c>
      <c r="AT357" s="40">
        <v>256</v>
      </c>
      <c r="AU357" s="40">
        <v>300</v>
      </c>
      <c r="AV357" s="40">
        <v>317</v>
      </c>
      <c r="AW357" s="38"/>
      <c r="AX357" s="40">
        <v>541</v>
      </c>
      <c r="AY357" s="40">
        <v>598</v>
      </c>
      <c r="AZ357" s="40">
        <v>597</v>
      </c>
      <c r="BA357" s="40">
        <v>485</v>
      </c>
      <c r="BB357" s="40">
        <v>517</v>
      </c>
      <c r="BC357" s="40">
        <v>606</v>
      </c>
      <c r="BD357" s="40">
        <v>570</v>
      </c>
      <c r="BE357" s="40">
        <v>563</v>
      </c>
      <c r="BF357" s="40">
        <v>547</v>
      </c>
      <c r="BG357" s="40">
        <v>574</v>
      </c>
      <c r="BH357" s="40">
        <v>652</v>
      </c>
    </row>
    <row r="358" spans="1:60" hidden="1" x14ac:dyDescent="0.2">
      <c r="A358" s="40">
        <v>30</v>
      </c>
      <c r="B358" s="40">
        <v>43.1</v>
      </c>
      <c r="C358" s="40">
        <v>42.9</v>
      </c>
      <c r="D358" s="40">
        <v>33.700000000000003</v>
      </c>
      <c r="E358" s="40">
        <v>43</v>
      </c>
      <c r="F358" s="40">
        <v>42.7</v>
      </c>
      <c r="G358" s="40">
        <v>45.4</v>
      </c>
      <c r="H358" s="40">
        <v>39.299999999999997</v>
      </c>
      <c r="I358" s="40">
        <v>42.5</v>
      </c>
      <c r="J358" s="40">
        <v>42.8</v>
      </c>
      <c r="K358" s="40">
        <v>36.4</v>
      </c>
      <c r="L358" s="40">
        <v>42.6</v>
      </c>
      <c r="M358" s="38"/>
      <c r="N358" s="40">
        <v>78.5</v>
      </c>
      <c r="O358" s="40">
        <v>76.900000000000006</v>
      </c>
      <c r="P358" s="40">
        <v>78.2</v>
      </c>
      <c r="Q358" s="40">
        <v>80.2</v>
      </c>
      <c r="R358" s="40">
        <v>78.900000000000006</v>
      </c>
      <c r="S358" s="40">
        <v>61.4</v>
      </c>
      <c r="T358" s="40">
        <v>68.7</v>
      </c>
      <c r="U358" s="40">
        <v>61</v>
      </c>
      <c r="V358" s="40">
        <v>59.7</v>
      </c>
      <c r="W358" s="40">
        <v>78.3</v>
      </c>
      <c r="X358" s="40">
        <v>77.2</v>
      </c>
      <c r="Y358" s="38"/>
      <c r="Z358" s="40">
        <v>121</v>
      </c>
      <c r="AA358" s="40">
        <v>152</v>
      </c>
      <c r="AB358" s="40">
        <v>122</v>
      </c>
      <c r="AC358" s="40">
        <v>157</v>
      </c>
      <c r="AD358" s="40">
        <v>146</v>
      </c>
      <c r="AE358" s="40">
        <v>151</v>
      </c>
      <c r="AF358" s="40">
        <v>128</v>
      </c>
      <c r="AG358" s="40">
        <v>153</v>
      </c>
      <c r="AH358" s="40">
        <v>145</v>
      </c>
      <c r="AI358" s="40">
        <v>219</v>
      </c>
      <c r="AJ358" s="40">
        <v>149</v>
      </c>
      <c r="AK358" s="38"/>
      <c r="AL358" s="40">
        <v>232</v>
      </c>
      <c r="AM358" s="40">
        <v>413</v>
      </c>
      <c r="AN358" s="40">
        <v>298</v>
      </c>
      <c r="AO358" s="40">
        <v>250</v>
      </c>
      <c r="AP358" s="40">
        <v>241</v>
      </c>
      <c r="AQ358" s="40">
        <v>275</v>
      </c>
      <c r="AR358" s="40">
        <v>304</v>
      </c>
      <c r="AS358" s="40">
        <v>308</v>
      </c>
      <c r="AT358" s="40">
        <v>233</v>
      </c>
      <c r="AU358" s="40">
        <v>298</v>
      </c>
      <c r="AV358" s="40">
        <v>311</v>
      </c>
      <c r="AW358" s="38"/>
      <c r="AX358" s="40">
        <v>535</v>
      </c>
      <c r="AY358" s="40">
        <v>601</v>
      </c>
      <c r="AZ358" s="40">
        <v>545</v>
      </c>
      <c r="BA358" s="40">
        <v>516</v>
      </c>
      <c r="BB358" s="40">
        <v>525</v>
      </c>
      <c r="BC358" s="40">
        <v>664</v>
      </c>
      <c r="BD358" s="40">
        <v>563</v>
      </c>
      <c r="BE358" s="40">
        <v>560</v>
      </c>
      <c r="BF358" s="40">
        <v>555</v>
      </c>
      <c r="BG358" s="40">
        <v>576</v>
      </c>
      <c r="BH358" s="40">
        <v>645</v>
      </c>
    </row>
    <row r="359" spans="1:60" hidden="1" x14ac:dyDescent="0.2">
      <c r="A359" s="40">
        <v>31</v>
      </c>
      <c r="B359" s="40">
        <v>44.9</v>
      </c>
      <c r="C359" s="40">
        <v>44.8</v>
      </c>
      <c r="D359" s="40">
        <v>35.6</v>
      </c>
      <c r="E359" s="40">
        <v>42.9</v>
      </c>
      <c r="F359" s="40">
        <v>43.2</v>
      </c>
      <c r="G359" s="40">
        <v>49.3</v>
      </c>
      <c r="H359" s="40">
        <v>43.7</v>
      </c>
      <c r="I359" s="40">
        <v>50</v>
      </c>
      <c r="J359" s="40">
        <v>42.5</v>
      </c>
      <c r="K359" s="40">
        <v>35.5</v>
      </c>
      <c r="L359" s="40">
        <v>42.6</v>
      </c>
      <c r="M359" s="38"/>
      <c r="N359" s="40">
        <v>75.400000000000006</v>
      </c>
      <c r="O359" s="40">
        <v>76.900000000000006</v>
      </c>
      <c r="P359" s="40">
        <v>75.8</v>
      </c>
      <c r="Q359" s="40">
        <v>76.8</v>
      </c>
      <c r="R359" s="40">
        <v>80.099999999999994</v>
      </c>
      <c r="S359" s="40">
        <v>61.5</v>
      </c>
      <c r="T359" s="40">
        <v>67.8</v>
      </c>
      <c r="U359" s="40">
        <v>68.3</v>
      </c>
      <c r="V359" s="40">
        <v>60</v>
      </c>
      <c r="W359" s="40">
        <v>77.400000000000006</v>
      </c>
      <c r="X359" s="40">
        <v>79.900000000000006</v>
      </c>
      <c r="Y359" s="38"/>
      <c r="Z359" s="40">
        <v>125</v>
      </c>
      <c r="AA359" s="40">
        <v>150</v>
      </c>
      <c r="AB359" s="40">
        <v>125</v>
      </c>
      <c r="AC359" s="40">
        <v>160</v>
      </c>
      <c r="AD359" s="40">
        <v>136</v>
      </c>
      <c r="AE359" s="40">
        <v>129</v>
      </c>
      <c r="AF359" s="40">
        <v>139</v>
      </c>
      <c r="AG359" s="40">
        <v>175</v>
      </c>
      <c r="AH359" s="40">
        <v>121</v>
      </c>
      <c r="AI359" s="40">
        <v>218</v>
      </c>
      <c r="AJ359" s="40">
        <v>149</v>
      </c>
      <c r="AK359" s="38"/>
      <c r="AL359" s="40">
        <v>235</v>
      </c>
      <c r="AM359" s="40">
        <v>423</v>
      </c>
      <c r="AN359" s="40">
        <v>294</v>
      </c>
      <c r="AO359" s="40">
        <v>326</v>
      </c>
      <c r="AP359" s="40">
        <v>241</v>
      </c>
      <c r="AQ359" s="40">
        <v>301</v>
      </c>
      <c r="AR359" s="40">
        <v>304</v>
      </c>
      <c r="AS359" s="40">
        <v>337</v>
      </c>
      <c r="AT359" s="40">
        <v>250</v>
      </c>
      <c r="AU359" s="40">
        <v>307</v>
      </c>
      <c r="AV359" s="40">
        <v>304</v>
      </c>
      <c r="AW359" s="38"/>
      <c r="AX359" s="40">
        <v>534</v>
      </c>
      <c r="AY359" s="40">
        <v>614</v>
      </c>
      <c r="AZ359" s="40">
        <v>613</v>
      </c>
      <c r="BA359" s="40">
        <v>511</v>
      </c>
      <c r="BB359" s="40">
        <v>535</v>
      </c>
      <c r="BC359" s="40">
        <v>492</v>
      </c>
      <c r="BD359" s="40">
        <v>623</v>
      </c>
      <c r="BE359" s="40">
        <v>585</v>
      </c>
      <c r="BF359" s="40">
        <v>561</v>
      </c>
      <c r="BG359" s="40">
        <v>560</v>
      </c>
      <c r="BH359" s="40">
        <v>644</v>
      </c>
    </row>
    <row r="360" spans="1:60" hidden="1" x14ac:dyDescent="0.2">
      <c r="A360" s="40">
        <v>32</v>
      </c>
      <c r="B360" s="40">
        <v>50.1</v>
      </c>
      <c r="C360" s="40">
        <v>42.4</v>
      </c>
      <c r="D360" s="40">
        <v>34.5</v>
      </c>
      <c r="E360" s="40">
        <v>42.4</v>
      </c>
      <c r="F360" s="40">
        <v>43.1</v>
      </c>
      <c r="G360" s="40">
        <v>43.8</v>
      </c>
      <c r="H360" s="40">
        <v>42.6</v>
      </c>
      <c r="I360" s="40">
        <v>43.7</v>
      </c>
      <c r="J360" s="40">
        <v>42.4</v>
      </c>
      <c r="K360" s="40">
        <v>37.1</v>
      </c>
      <c r="L360" s="40">
        <v>42.7</v>
      </c>
      <c r="M360" s="38"/>
      <c r="N360" s="40">
        <v>79</v>
      </c>
      <c r="O360" s="40">
        <v>74.8</v>
      </c>
      <c r="P360" s="40">
        <v>79.8</v>
      </c>
      <c r="Q360" s="40">
        <v>75.3</v>
      </c>
      <c r="R360" s="40">
        <v>75.8</v>
      </c>
      <c r="S360" s="40">
        <v>58</v>
      </c>
      <c r="T360" s="40">
        <v>69</v>
      </c>
      <c r="U360" s="40">
        <v>60.5</v>
      </c>
      <c r="V360" s="40">
        <v>60.1</v>
      </c>
      <c r="W360" s="40">
        <v>87.1</v>
      </c>
      <c r="X360" s="40">
        <v>75.3</v>
      </c>
      <c r="Y360" s="38"/>
      <c r="Z360" s="40">
        <v>122</v>
      </c>
      <c r="AA360" s="40">
        <v>155</v>
      </c>
      <c r="AB360" s="40">
        <v>169</v>
      </c>
      <c r="AC360" s="40">
        <v>155</v>
      </c>
      <c r="AD360" s="40">
        <v>131</v>
      </c>
      <c r="AE360" s="40">
        <v>142</v>
      </c>
      <c r="AF360" s="40">
        <v>160</v>
      </c>
      <c r="AG360" s="40">
        <v>216</v>
      </c>
      <c r="AH360" s="40">
        <v>163</v>
      </c>
      <c r="AI360" s="40">
        <v>221</v>
      </c>
      <c r="AJ360" s="40">
        <v>158</v>
      </c>
      <c r="AK360" s="38"/>
      <c r="AL360" s="40">
        <v>239</v>
      </c>
      <c r="AM360" s="40">
        <v>379</v>
      </c>
      <c r="AN360" s="40">
        <v>297</v>
      </c>
      <c r="AO360" s="40">
        <v>254</v>
      </c>
      <c r="AP360" s="40">
        <v>312</v>
      </c>
      <c r="AQ360" s="40">
        <v>303</v>
      </c>
      <c r="AR360" s="40">
        <v>272</v>
      </c>
      <c r="AS360" s="40">
        <v>271</v>
      </c>
      <c r="AT360" s="40">
        <v>253</v>
      </c>
      <c r="AU360" s="40">
        <v>285</v>
      </c>
      <c r="AV360" s="40">
        <v>311</v>
      </c>
      <c r="AW360" s="38"/>
      <c r="AX360" s="40">
        <v>540</v>
      </c>
      <c r="AY360" s="40">
        <v>602</v>
      </c>
      <c r="AZ360" s="40">
        <v>699</v>
      </c>
      <c r="BA360" s="40">
        <v>461</v>
      </c>
      <c r="BB360" s="40">
        <v>528</v>
      </c>
      <c r="BC360" s="40">
        <v>540</v>
      </c>
      <c r="BD360" s="40">
        <v>638</v>
      </c>
      <c r="BE360" s="40">
        <v>677</v>
      </c>
      <c r="BF360" s="40">
        <v>561</v>
      </c>
      <c r="BG360" s="40">
        <v>718</v>
      </c>
      <c r="BH360" s="40">
        <v>607</v>
      </c>
    </row>
    <row r="361" spans="1:60" hidden="1" x14ac:dyDescent="0.2">
      <c r="A361" s="40">
        <v>33</v>
      </c>
      <c r="B361" s="40">
        <v>44.8</v>
      </c>
      <c r="C361" s="40">
        <v>46.5</v>
      </c>
      <c r="D361" s="40">
        <v>34.200000000000003</v>
      </c>
      <c r="E361" s="40">
        <v>43.1</v>
      </c>
      <c r="F361" s="40">
        <v>43.4</v>
      </c>
      <c r="G361" s="40">
        <v>43.8</v>
      </c>
      <c r="H361" s="40">
        <v>54</v>
      </c>
      <c r="I361" s="40">
        <v>42.9</v>
      </c>
      <c r="J361" s="40">
        <v>42</v>
      </c>
      <c r="K361" s="40">
        <v>37.299999999999997</v>
      </c>
      <c r="L361" s="40">
        <v>42.6</v>
      </c>
      <c r="M361" s="38"/>
      <c r="N361" s="40">
        <v>77.400000000000006</v>
      </c>
      <c r="O361" s="40">
        <v>78.400000000000006</v>
      </c>
      <c r="P361" s="40">
        <v>80.5</v>
      </c>
      <c r="Q361" s="40">
        <v>78.2</v>
      </c>
      <c r="R361" s="40">
        <v>78.599999999999994</v>
      </c>
      <c r="S361" s="40">
        <v>61.9</v>
      </c>
      <c r="T361" s="40">
        <v>57.8</v>
      </c>
      <c r="U361" s="40">
        <v>60.6</v>
      </c>
      <c r="V361" s="40">
        <v>60</v>
      </c>
      <c r="W361" s="40">
        <v>94</v>
      </c>
      <c r="X361" s="40">
        <v>79.099999999999994</v>
      </c>
      <c r="Y361" s="38"/>
      <c r="Z361" s="40">
        <v>130</v>
      </c>
      <c r="AA361" s="40">
        <v>152</v>
      </c>
      <c r="AB361" s="40">
        <v>128</v>
      </c>
      <c r="AC361" s="40">
        <v>155</v>
      </c>
      <c r="AD361" s="40">
        <v>136</v>
      </c>
      <c r="AE361" s="40">
        <v>137</v>
      </c>
      <c r="AF361" s="40">
        <v>161</v>
      </c>
      <c r="AG361" s="40">
        <v>222</v>
      </c>
      <c r="AH361" s="40">
        <v>140</v>
      </c>
      <c r="AI361" s="40">
        <v>219</v>
      </c>
      <c r="AJ361" s="40">
        <v>149</v>
      </c>
      <c r="AK361" s="38"/>
      <c r="AL361" s="40">
        <v>231</v>
      </c>
      <c r="AM361" s="40">
        <v>246</v>
      </c>
      <c r="AN361" s="40">
        <v>312</v>
      </c>
      <c r="AO361" s="40">
        <v>250</v>
      </c>
      <c r="AP361" s="40">
        <v>317</v>
      </c>
      <c r="AQ361" s="40">
        <v>298</v>
      </c>
      <c r="AR361" s="40">
        <v>296</v>
      </c>
      <c r="AS361" s="40">
        <v>234</v>
      </c>
      <c r="AT361" s="40">
        <v>242</v>
      </c>
      <c r="AU361" s="40">
        <v>287</v>
      </c>
      <c r="AV361" s="40">
        <v>317</v>
      </c>
      <c r="AW361" s="38"/>
      <c r="AX361" s="40">
        <v>534</v>
      </c>
      <c r="AY361" s="40">
        <v>627</v>
      </c>
      <c r="AZ361" s="40">
        <v>628</v>
      </c>
      <c r="BA361" s="40">
        <v>557</v>
      </c>
      <c r="BB361" s="40">
        <v>518</v>
      </c>
      <c r="BC361" s="40">
        <v>557</v>
      </c>
      <c r="BD361" s="40">
        <v>633</v>
      </c>
      <c r="BE361" s="40">
        <v>605</v>
      </c>
      <c r="BF361" s="40">
        <v>563</v>
      </c>
      <c r="BG361" s="40">
        <v>569</v>
      </c>
      <c r="BH361" s="40">
        <v>597</v>
      </c>
    </row>
    <row r="362" spans="1:60" hidden="1" x14ac:dyDescent="0.2">
      <c r="A362" s="40">
        <v>34</v>
      </c>
      <c r="B362" s="40">
        <v>43.4</v>
      </c>
      <c r="C362" s="40">
        <v>42.6</v>
      </c>
      <c r="D362" s="40">
        <v>34.299999999999997</v>
      </c>
      <c r="E362" s="40">
        <v>42.3</v>
      </c>
      <c r="F362" s="40">
        <v>43.1</v>
      </c>
      <c r="G362" s="40">
        <v>54.2</v>
      </c>
      <c r="H362" s="40">
        <v>42.1</v>
      </c>
      <c r="I362" s="40">
        <v>43.4</v>
      </c>
      <c r="J362" s="40">
        <v>43.2</v>
      </c>
      <c r="K362" s="40">
        <v>35.9</v>
      </c>
      <c r="L362" s="40">
        <v>43.6</v>
      </c>
      <c r="M362" s="38"/>
      <c r="N362" s="40">
        <v>78.900000000000006</v>
      </c>
      <c r="O362" s="40">
        <v>82.2</v>
      </c>
      <c r="P362" s="40">
        <v>78</v>
      </c>
      <c r="Q362" s="40">
        <v>104</v>
      </c>
      <c r="R362" s="40">
        <v>75.400000000000006</v>
      </c>
      <c r="S362" s="40">
        <v>63.1</v>
      </c>
      <c r="T362" s="40">
        <v>58.4</v>
      </c>
      <c r="U362" s="40">
        <v>85.2</v>
      </c>
      <c r="V362" s="40">
        <v>59.7</v>
      </c>
      <c r="W362" s="40">
        <v>88.9</v>
      </c>
      <c r="X362" s="40">
        <v>75.8</v>
      </c>
      <c r="Y362" s="38"/>
      <c r="Z362" s="40">
        <v>125</v>
      </c>
      <c r="AA362" s="40">
        <v>147</v>
      </c>
      <c r="AB362" s="40">
        <v>128</v>
      </c>
      <c r="AC362" s="40">
        <v>154</v>
      </c>
      <c r="AD362" s="40">
        <v>154</v>
      </c>
      <c r="AE362" s="40">
        <v>116</v>
      </c>
      <c r="AF362" s="40">
        <v>193</v>
      </c>
      <c r="AG362" s="40">
        <v>192</v>
      </c>
      <c r="AH362" s="40">
        <v>154</v>
      </c>
      <c r="AI362" s="40">
        <v>210</v>
      </c>
      <c r="AJ362" s="40">
        <v>148</v>
      </c>
      <c r="AK362" s="38"/>
      <c r="AL362" s="40">
        <v>230</v>
      </c>
      <c r="AM362" s="40">
        <v>287</v>
      </c>
      <c r="AN362" s="40">
        <v>296</v>
      </c>
      <c r="AO362" s="40">
        <v>272</v>
      </c>
      <c r="AP362" s="40">
        <v>241</v>
      </c>
      <c r="AQ362" s="40">
        <v>323</v>
      </c>
      <c r="AR362" s="40">
        <v>299</v>
      </c>
      <c r="AS362" s="40">
        <v>236</v>
      </c>
      <c r="AT362" s="40">
        <v>245</v>
      </c>
      <c r="AU362" s="40">
        <v>301</v>
      </c>
      <c r="AV362" s="40">
        <v>303</v>
      </c>
      <c r="AW362" s="38"/>
      <c r="AX362" s="40">
        <v>541</v>
      </c>
      <c r="AY362" s="40">
        <v>834</v>
      </c>
      <c r="AZ362" s="40">
        <v>619</v>
      </c>
      <c r="BA362" s="40">
        <v>611</v>
      </c>
      <c r="BB362" s="40">
        <v>537</v>
      </c>
      <c r="BC362" s="40">
        <v>572</v>
      </c>
      <c r="BD362" s="40">
        <v>624</v>
      </c>
      <c r="BE362" s="40">
        <v>652</v>
      </c>
      <c r="BF362" s="40">
        <v>561</v>
      </c>
      <c r="BG362" s="40">
        <v>806</v>
      </c>
      <c r="BH362" s="40">
        <v>604</v>
      </c>
    </row>
    <row r="363" spans="1:60" hidden="1" x14ac:dyDescent="0.2">
      <c r="A363" s="40">
        <v>35</v>
      </c>
      <c r="B363" s="40">
        <v>43.6</v>
      </c>
      <c r="C363" s="40">
        <v>42.3</v>
      </c>
      <c r="D363" s="40">
        <v>34.1</v>
      </c>
      <c r="E363" s="40">
        <v>47.1</v>
      </c>
      <c r="F363" s="40">
        <v>42.9</v>
      </c>
      <c r="G363" s="40">
        <v>45.9</v>
      </c>
      <c r="H363" s="40">
        <v>42.1</v>
      </c>
      <c r="I363" s="40">
        <v>42.2</v>
      </c>
      <c r="J363" s="40">
        <v>49</v>
      </c>
      <c r="K363" s="40">
        <v>39.4</v>
      </c>
      <c r="L363" s="40">
        <v>43.5</v>
      </c>
      <c r="M363" s="38"/>
      <c r="N363" s="40">
        <v>79.900000000000006</v>
      </c>
      <c r="O363" s="40">
        <v>78.099999999999994</v>
      </c>
      <c r="P363" s="40">
        <v>79</v>
      </c>
      <c r="Q363" s="40">
        <v>77.900000000000006</v>
      </c>
      <c r="R363" s="40">
        <v>81.7</v>
      </c>
      <c r="S363" s="40">
        <v>77.099999999999994</v>
      </c>
      <c r="T363" s="40">
        <v>58.2</v>
      </c>
      <c r="U363" s="40">
        <v>61.1</v>
      </c>
      <c r="V363" s="40">
        <v>59.6</v>
      </c>
      <c r="W363" s="40">
        <v>93.3</v>
      </c>
      <c r="X363" s="40">
        <v>76.3</v>
      </c>
      <c r="Y363" s="38"/>
      <c r="Z363" s="40">
        <v>130</v>
      </c>
      <c r="AA363" s="40">
        <v>149</v>
      </c>
      <c r="AB363" s="40">
        <v>123</v>
      </c>
      <c r="AC363" s="40">
        <v>156</v>
      </c>
      <c r="AD363" s="40">
        <v>150</v>
      </c>
      <c r="AE363" s="40">
        <v>130</v>
      </c>
      <c r="AF363" s="40">
        <v>225</v>
      </c>
      <c r="AG363" s="40">
        <v>158</v>
      </c>
      <c r="AH363" s="40">
        <v>122</v>
      </c>
      <c r="AI363" s="40">
        <v>221</v>
      </c>
      <c r="AJ363" s="40">
        <v>148</v>
      </c>
      <c r="AK363" s="38"/>
      <c r="AL363" s="40">
        <v>258</v>
      </c>
      <c r="AM363" s="40">
        <v>317</v>
      </c>
      <c r="AN363" s="40">
        <v>296</v>
      </c>
      <c r="AO363" s="40">
        <v>317</v>
      </c>
      <c r="AP363" s="40">
        <v>243</v>
      </c>
      <c r="AQ363" s="40">
        <v>303</v>
      </c>
      <c r="AR363" s="40">
        <v>309</v>
      </c>
      <c r="AS363" s="40">
        <v>260</v>
      </c>
      <c r="AT363" s="40">
        <v>252</v>
      </c>
      <c r="AU363" s="40">
        <v>299</v>
      </c>
      <c r="AV363" s="40">
        <v>323</v>
      </c>
      <c r="AW363" s="38"/>
      <c r="AX363" s="40">
        <v>539</v>
      </c>
      <c r="AY363" s="40">
        <v>869</v>
      </c>
      <c r="AZ363" s="40">
        <v>611</v>
      </c>
      <c r="BA363" s="40">
        <v>608</v>
      </c>
      <c r="BB363" s="40">
        <v>535</v>
      </c>
      <c r="BC363" s="40">
        <v>701</v>
      </c>
      <c r="BD363" s="40">
        <v>618</v>
      </c>
      <c r="BE363" s="40">
        <v>846</v>
      </c>
      <c r="BF363" s="40">
        <v>652</v>
      </c>
      <c r="BG363" s="40">
        <v>871</v>
      </c>
      <c r="BH363" s="40">
        <v>592</v>
      </c>
    </row>
    <row r="364" spans="1:60" hidden="1" x14ac:dyDescent="0.2">
      <c r="A364" s="40">
        <v>36</v>
      </c>
      <c r="B364" s="40">
        <v>39.200000000000003</v>
      </c>
      <c r="C364" s="40">
        <v>48.3</v>
      </c>
      <c r="D364" s="40">
        <v>34.4</v>
      </c>
      <c r="E364" s="40">
        <v>48.4</v>
      </c>
      <c r="F364" s="40">
        <v>42.9</v>
      </c>
      <c r="G364" s="40">
        <v>44.5</v>
      </c>
      <c r="H364" s="40">
        <v>42.1</v>
      </c>
      <c r="I364" s="40">
        <v>51.7</v>
      </c>
      <c r="J364" s="40">
        <v>52.6</v>
      </c>
      <c r="K364" s="40">
        <v>35.4</v>
      </c>
      <c r="L364" s="40">
        <v>42.4</v>
      </c>
      <c r="M364" s="38"/>
      <c r="N364" s="40">
        <v>81.400000000000006</v>
      </c>
      <c r="O364" s="40">
        <v>76.599999999999994</v>
      </c>
      <c r="P364" s="40">
        <v>77.599999999999994</v>
      </c>
      <c r="Q364" s="40">
        <v>101</v>
      </c>
      <c r="R364" s="40">
        <v>78.5</v>
      </c>
      <c r="S364" s="40">
        <v>93.7</v>
      </c>
      <c r="T364" s="40">
        <v>66.599999999999994</v>
      </c>
      <c r="U364" s="40">
        <v>6.86</v>
      </c>
      <c r="V364" s="40">
        <v>59.8</v>
      </c>
      <c r="W364" s="40">
        <v>95.2</v>
      </c>
      <c r="X364" s="40">
        <v>80.3</v>
      </c>
      <c r="Y364" s="38"/>
      <c r="Z364" s="40">
        <v>127</v>
      </c>
      <c r="AA364" s="40">
        <v>150</v>
      </c>
      <c r="AB364" s="40">
        <v>121</v>
      </c>
      <c r="AC364" s="40">
        <v>160</v>
      </c>
      <c r="AD364" s="40">
        <v>149</v>
      </c>
      <c r="AE364" s="40">
        <v>161</v>
      </c>
      <c r="AF364" s="40">
        <v>161</v>
      </c>
      <c r="AG364" s="40">
        <v>152</v>
      </c>
      <c r="AH364" s="40">
        <v>122</v>
      </c>
      <c r="AI364" s="40">
        <v>219</v>
      </c>
      <c r="AJ364" s="40">
        <v>157</v>
      </c>
      <c r="AK364" s="38"/>
      <c r="AL364" s="40">
        <v>260</v>
      </c>
      <c r="AM364" s="40">
        <v>311</v>
      </c>
      <c r="AN364" s="40">
        <v>296</v>
      </c>
      <c r="AO364" s="40">
        <v>331</v>
      </c>
      <c r="AP364" s="40">
        <v>308</v>
      </c>
      <c r="AQ364" s="40">
        <v>306</v>
      </c>
      <c r="AR364" s="40">
        <v>294</v>
      </c>
      <c r="AS364" s="40">
        <v>297</v>
      </c>
      <c r="AT364" s="40">
        <v>250</v>
      </c>
      <c r="AU364" s="40">
        <v>275</v>
      </c>
      <c r="AV364" s="40">
        <v>329</v>
      </c>
      <c r="AW364" s="38"/>
      <c r="AX364" s="40">
        <v>540</v>
      </c>
      <c r="AY364" s="40">
        <v>764</v>
      </c>
      <c r="AZ364" s="40">
        <v>609</v>
      </c>
      <c r="BA364" s="40">
        <v>633</v>
      </c>
      <c r="BB364" s="40">
        <v>604</v>
      </c>
      <c r="BC364" s="40">
        <v>638</v>
      </c>
      <c r="BD364" s="40">
        <v>613</v>
      </c>
      <c r="BE364" s="40">
        <v>817</v>
      </c>
      <c r="BF364" s="40">
        <v>612</v>
      </c>
      <c r="BG364" s="40">
        <v>713</v>
      </c>
      <c r="BH364" s="40">
        <v>630</v>
      </c>
    </row>
    <row r="365" spans="1:60" hidden="1" x14ac:dyDescent="0.2">
      <c r="A365" s="40">
        <v>37</v>
      </c>
      <c r="B365" s="40">
        <v>37.6</v>
      </c>
      <c r="C365" s="40">
        <v>45.5</v>
      </c>
      <c r="D365" s="40">
        <v>39.299999999999997</v>
      </c>
      <c r="E365" s="40">
        <v>44.3</v>
      </c>
      <c r="F365" s="40">
        <v>43.3</v>
      </c>
      <c r="G365" s="40">
        <v>43.6</v>
      </c>
      <c r="H365" s="40">
        <v>42.2</v>
      </c>
      <c r="I365" s="40">
        <v>52.3</v>
      </c>
      <c r="J365" s="40">
        <v>44.4</v>
      </c>
      <c r="K365" s="40">
        <v>36</v>
      </c>
      <c r="L365" s="40">
        <v>42.8</v>
      </c>
      <c r="M365" s="38"/>
      <c r="N365" s="40">
        <v>77.099999999999994</v>
      </c>
      <c r="O365" s="40">
        <v>76.3</v>
      </c>
      <c r="P365" s="40">
        <v>76.8</v>
      </c>
      <c r="Q365" s="40">
        <v>96.4</v>
      </c>
      <c r="R365" s="40">
        <v>81.599999999999994</v>
      </c>
      <c r="S365" s="40">
        <v>109</v>
      </c>
      <c r="T365" s="40">
        <v>68.5</v>
      </c>
      <c r="U365" s="40">
        <v>95.9</v>
      </c>
      <c r="V365" s="40">
        <v>59.8</v>
      </c>
      <c r="W365" s="40">
        <v>79</v>
      </c>
      <c r="X365" s="40">
        <v>77.2</v>
      </c>
      <c r="Y365" s="38"/>
      <c r="Z365" s="40">
        <v>129</v>
      </c>
      <c r="AA365" s="40">
        <v>158</v>
      </c>
      <c r="AB365" s="40">
        <v>123</v>
      </c>
      <c r="AC365" s="40">
        <v>164</v>
      </c>
      <c r="AD365" s="40">
        <v>152</v>
      </c>
      <c r="AE365" s="40">
        <v>118</v>
      </c>
      <c r="AF365" s="40">
        <v>129</v>
      </c>
      <c r="AG365" s="40">
        <v>173</v>
      </c>
      <c r="AH365" s="40">
        <v>125</v>
      </c>
      <c r="AI365" s="40">
        <v>152</v>
      </c>
      <c r="AJ365" s="40">
        <v>149</v>
      </c>
      <c r="AK365" s="38"/>
      <c r="AL365" s="40">
        <v>300</v>
      </c>
      <c r="AM365" s="40">
        <v>295</v>
      </c>
      <c r="AN365" s="40">
        <v>379</v>
      </c>
      <c r="AO365" s="40">
        <v>305</v>
      </c>
      <c r="AP365" s="40">
        <v>305</v>
      </c>
      <c r="AQ365" s="40">
        <v>274</v>
      </c>
      <c r="AR365" s="40">
        <v>330</v>
      </c>
      <c r="AS365" s="40">
        <v>308</v>
      </c>
      <c r="AT365" s="40">
        <v>243</v>
      </c>
      <c r="AU365" s="40">
        <v>288</v>
      </c>
      <c r="AV365" s="40">
        <v>441</v>
      </c>
      <c r="AW365" s="38"/>
      <c r="AX365" s="40">
        <v>534</v>
      </c>
      <c r="AY365" s="40">
        <v>531</v>
      </c>
      <c r="AZ365" s="40">
        <v>707</v>
      </c>
      <c r="BA365" s="40">
        <v>621</v>
      </c>
      <c r="BB365" s="40">
        <v>598</v>
      </c>
      <c r="BC365" s="40">
        <v>615</v>
      </c>
      <c r="BD365" s="40">
        <v>612</v>
      </c>
      <c r="BE365" s="40">
        <v>834</v>
      </c>
      <c r="BF365" s="40">
        <v>490</v>
      </c>
      <c r="BG365" s="40">
        <v>698</v>
      </c>
      <c r="BH365" s="40">
        <v>613</v>
      </c>
    </row>
    <row r="366" spans="1:60" hidden="1" x14ac:dyDescent="0.2">
      <c r="A366" s="40">
        <v>38</v>
      </c>
      <c r="B366" s="40">
        <v>36.299999999999997</v>
      </c>
      <c r="C366" s="40">
        <v>51.2</v>
      </c>
      <c r="D366" s="40">
        <v>34.4</v>
      </c>
      <c r="E366" s="40">
        <v>43</v>
      </c>
      <c r="F366" s="40">
        <v>52.2</v>
      </c>
      <c r="G366" s="40">
        <v>43.4</v>
      </c>
      <c r="H366" s="40">
        <v>41.6</v>
      </c>
      <c r="I366" s="40">
        <v>55.1</v>
      </c>
      <c r="J366" s="40">
        <v>44.7</v>
      </c>
      <c r="K366" s="40">
        <v>35.1</v>
      </c>
      <c r="L366" s="40">
        <v>42.5</v>
      </c>
      <c r="M366" s="38"/>
      <c r="N366" s="40">
        <v>80.8</v>
      </c>
      <c r="O366" s="40">
        <v>76.7</v>
      </c>
      <c r="P366" s="40">
        <v>78.099999999999994</v>
      </c>
      <c r="Q366" s="40">
        <v>60.7</v>
      </c>
      <c r="R366" s="40">
        <v>81.599999999999994</v>
      </c>
      <c r="S366" s="40">
        <v>109</v>
      </c>
      <c r="T366" s="40">
        <v>75</v>
      </c>
      <c r="U366" s="40">
        <v>115</v>
      </c>
      <c r="V366" s="40">
        <v>71.599999999999994</v>
      </c>
      <c r="W366" s="40">
        <v>76.099999999999994</v>
      </c>
      <c r="X366" s="40">
        <v>75.900000000000006</v>
      </c>
      <c r="Y366" s="38"/>
      <c r="Z366" s="40">
        <v>127</v>
      </c>
      <c r="AA366" s="40">
        <v>156</v>
      </c>
      <c r="AB366" s="40">
        <v>125</v>
      </c>
      <c r="AC366" s="40">
        <v>159</v>
      </c>
      <c r="AD366" s="40">
        <v>139</v>
      </c>
      <c r="AE366" s="40">
        <v>132</v>
      </c>
      <c r="AF366" s="40">
        <v>148</v>
      </c>
      <c r="AG366" s="40">
        <v>157</v>
      </c>
      <c r="AH366" s="40">
        <v>124</v>
      </c>
      <c r="AI366" s="40">
        <v>150</v>
      </c>
      <c r="AJ366" s="40">
        <v>151</v>
      </c>
      <c r="AK366" s="38"/>
      <c r="AL366" s="40">
        <v>331</v>
      </c>
      <c r="AM366" s="40">
        <v>303</v>
      </c>
      <c r="AN366" s="40">
        <v>438</v>
      </c>
      <c r="AO366" s="40">
        <v>301</v>
      </c>
      <c r="AP366" s="40">
        <v>315</v>
      </c>
      <c r="AQ366" s="40">
        <v>298</v>
      </c>
      <c r="AR366" s="40">
        <v>287</v>
      </c>
      <c r="AS366" s="40">
        <v>356</v>
      </c>
      <c r="AT366" s="40">
        <v>251</v>
      </c>
      <c r="AU366" s="40">
        <v>295</v>
      </c>
      <c r="AV366" s="40">
        <v>442</v>
      </c>
      <c r="AW366" s="38"/>
      <c r="AX366" s="40">
        <v>536</v>
      </c>
      <c r="AY366" s="40">
        <v>555</v>
      </c>
      <c r="AZ366" s="40">
        <v>658</v>
      </c>
      <c r="BA366" s="40">
        <v>614</v>
      </c>
      <c r="BB366" s="40">
        <v>621</v>
      </c>
      <c r="BC366" s="40">
        <v>645</v>
      </c>
      <c r="BD366" s="40">
        <v>606</v>
      </c>
      <c r="BE366" s="40">
        <v>732</v>
      </c>
      <c r="BF366" s="40">
        <v>619</v>
      </c>
      <c r="BG366" s="40">
        <v>619</v>
      </c>
      <c r="BH366" s="40">
        <v>630</v>
      </c>
    </row>
    <row r="367" spans="1:60" hidden="1" x14ac:dyDescent="0.2">
      <c r="A367" s="40">
        <v>39</v>
      </c>
      <c r="B367" s="40">
        <v>38.200000000000003</v>
      </c>
      <c r="C367" s="40">
        <v>55.7</v>
      </c>
      <c r="D367" s="40">
        <v>34.299999999999997</v>
      </c>
      <c r="E367" s="40">
        <v>42.8</v>
      </c>
      <c r="F367" s="40">
        <v>52.4</v>
      </c>
      <c r="G367" s="40">
        <v>47.1</v>
      </c>
      <c r="H367" s="40">
        <v>42.1</v>
      </c>
      <c r="I367" s="40">
        <v>43.5</v>
      </c>
      <c r="J367" s="40">
        <v>48.4</v>
      </c>
      <c r="K367" s="40">
        <v>36.700000000000003</v>
      </c>
      <c r="L367" s="40">
        <v>42.6</v>
      </c>
      <c r="M367" s="38"/>
      <c r="N367" s="40">
        <v>86.8</v>
      </c>
      <c r="O367" s="40">
        <v>77.8</v>
      </c>
      <c r="P367" s="40">
        <v>78.2</v>
      </c>
      <c r="Q367" s="40">
        <v>62.5</v>
      </c>
      <c r="R367" s="40">
        <v>76.8</v>
      </c>
      <c r="S367" s="40">
        <v>91.7</v>
      </c>
      <c r="T367" s="40">
        <v>68.8</v>
      </c>
      <c r="U367" s="40">
        <v>109</v>
      </c>
      <c r="V367" s="40">
        <v>90.5</v>
      </c>
      <c r="W367" s="40">
        <v>80.099999999999994</v>
      </c>
      <c r="X367" s="40">
        <v>75.2</v>
      </c>
      <c r="Y367" s="38"/>
      <c r="Z367" s="40">
        <v>128</v>
      </c>
      <c r="AA367" s="40">
        <v>154</v>
      </c>
      <c r="AB367" s="40">
        <v>122</v>
      </c>
      <c r="AC367" s="40">
        <v>153</v>
      </c>
      <c r="AD367" s="40">
        <v>174</v>
      </c>
      <c r="AE367" s="40">
        <v>118</v>
      </c>
      <c r="AF367" s="40">
        <v>130</v>
      </c>
      <c r="AG367" s="40">
        <v>218</v>
      </c>
      <c r="AH367" s="40">
        <v>122</v>
      </c>
      <c r="AI367" s="40">
        <v>157</v>
      </c>
      <c r="AJ367" s="40">
        <v>166</v>
      </c>
      <c r="AK367" s="38"/>
      <c r="AL367" s="40">
        <v>328</v>
      </c>
      <c r="AM367" s="40">
        <v>309</v>
      </c>
      <c r="AN367" s="40">
        <v>435</v>
      </c>
      <c r="AO367" s="40">
        <v>306</v>
      </c>
      <c r="AP367" s="40">
        <v>323</v>
      </c>
      <c r="AQ367" s="40">
        <v>295</v>
      </c>
      <c r="AR367" s="40">
        <v>261</v>
      </c>
      <c r="AS367" s="40">
        <v>343</v>
      </c>
      <c r="AT367" s="40">
        <v>253</v>
      </c>
      <c r="AU367" s="40">
        <v>278</v>
      </c>
      <c r="AV367" s="40">
        <v>438</v>
      </c>
      <c r="AW367" s="38"/>
      <c r="AX367" s="40">
        <v>535</v>
      </c>
      <c r="AY367" s="40">
        <v>531</v>
      </c>
      <c r="AZ367" s="40">
        <v>665</v>
      </c>
      <c r="BA367" s="40">
        <v>604</v>
      </c>
      <c r="BB367" s="40">
        <v>630</v>
      </c>
      <c r="BC367" s="40">
        <v>604</v>
      </c>
      <c r="BD367" s="40">
        <v>601</v>
      </c>
      <c r="BE367" s="40">
        <v>591</v>
      </c>
      <c r="BF367" s="40">
        <v>620</v>
      </c>
      <c r="BG367" s="40">
        <v>657</v>
      </c>
      <c r="BH367" s="40">
        <v>628</v>
      </c>
    </row>
    <row r="368" spans="1:60" hidden="1" x14ac:dyDescent="0.2">
      <c r="A368" s="40">
        <v>40</v>
      </c>
      <c r="B368" s="40">
        <v>37.1</v>
      </c>
      <c r="C368" s="40">
        <v>53.2</v>
      </c>
      <c r="D368" s="40">
        <v>36.6</v>
      </c>
      <c r="E368" s="40">
        <v>49.1</v>
      </c>
      <c r="F368" s="40">
        <v>55.6</v>
      </c>
      <c r="G368" s="40">
        <v>51.4</v>
      </c>
      <c r="H368" s="40">
        <v>41.9</v>
      </c>
      <c r="I368" s="40">
        <v>43.5</v>
      </c>
      <c r="J368" s="40">
        <v>49.1</v>
      </c>
      <c r="K368" s="40">
        <v>36.9</v>
      </c>
      <c r="L368" s="40">
        <v>42.6</v>
      </c>
      <c r="M368" s="38"/>
      <c r="N368" s="40">
        <v>84.2</v>
      </c>
      <c r="O368" s="40">
        <v>77.7</v>
      </c>
      <c r="P368" s="40">
        <v>77.8</v>
      </c>
      <c r="Q368" s="40">
        <v>64.7</v>
      </c>
      <c r="R368" s="40">
        <v>77.2</v>
      </c>
      <c r="S368" s="40">
        <v>78.099999999999994</v>
      </c>
      <c r="T368" s="40">
        <v>68.599999999999994</v>
      </c>
      <c r="U368" s="40">
        <v>65.400000000000006</v>
      </c>
      <c r="V368" s="40">
        <v>62.5</v>
      </c>
      <c r="W368" s="40">
        <v>76.900000000000006</v>
      </c>
      <c r="X368" s="40">
        <v>74.099999999999994</v>
      </c>
      <c r="Y368" s="38"/>
      <c r="Z368" s="40">
        <v>127</v>
      </c>
      <c r="AA368" s="40">
        <v>152</v>
      </c>
      <c r="AB368" s="40">
        <v>121</v>
      </c>
      <c r="AC368" s="40">
        <v>152</v>
      </c>
      <c r="AD368" s="40">
        <v>95.4</v>
      </c>
      <c r="AE368" s="40">
        <v>119</v>
      </c>
      <c r="AF368" s="40">
        <v>150</v>
      </c>
      <c r="AG368" s="40">
        <v>222</v>
      </c>
      <c r="AH368" s="40">
        <v>125</v>
      </c>
      <c r="AI368" s="40">
        <v>152</v>
      </c>
      <c r="AJ368" s="40">
        <v>149</v>
      </c>
      <c r="AK368" s="38"/>
      <c r="AL368" s="40">
        <v>296</v>
      </c>
      <c r="AM368" s="40">
        <v>350</v>
      </c>
      <c r="AN368" s="40">
        <v>436</v>
      </c>
      <c r="AO368" s="40">
        <v>322</v>
      </c>
      <c r="AP368" s="40">
        <v>314</v>
      </c>
      <c r="AQ368" s="40">
        <v>277</v>
      </c>
      <c r="AR368" s="40">
        <v>304</v>
      </c>
      <c r="AS368" s="40">
        <v>315</v>
      </c>
      <c r="AT368" s="40">
        <v>241</v>
      </c>
      <c r="AU368" s="40">
        <v>303</v>
      </c>
      <c r="AV368" s="40">
        <v>425</v>
      </c>
      <c r="AW368" s="38"/>
      <c r="AX368" s="40">
        <v>536</v>
      </c>
      <c r="AY368" s="40">
        <v>544</v>
      </c>
      <c r="AZ368" s="40">
        <v>634</v>
      </c>
      <c r="BA368" s="40">
        <v>601</v>
      </c>
      <c r="BB368" s="40">
        <v>613</v>
      </c>
      <c r="BC368" s="40">
        <v>632</v>
      </c>
      <c r="BD368" s="40">
        <v>609</v>
      </c>
      <c r="BE368" s="40">
        <v>598</v>
      </c>
      <c r="BF368" s="40">
        <v>630</v>
      </c>
      <c r="BG368" s="40">
        <v>605</v>
      </c>
      <c r="BH368" s="40">
        <v>631</v>
      </c>
    </row>
    <row r="369" spans="1:60" hidden="1" x14ac:dyDescent="0.2">
      <c r="A369" s="40">
        <v>41</v>
      </c>
      <c r="B369" s="40">
        <v>36.700000000000003</v>
      </c>
      <c r="C369" s="40">
        <v>43.8</v>
      </c>
      <c r="D369" s="40">
        <v>36.200000000000003</v>
      </c>
      <c r="E369" s="40">
        <v>45.3</v>
      </c>
      <c r="F369" s="40">
        <v>47</v>
      </c>
      <c r="G369" s="40">
        <v>46.1</v>
      </c>
      <c r="H369" s="40">
        <v>39.700000000000003</v>
      </c>
      <c r="I369" s="40">
        <v>44.4</v>
      </c>
      <c r="J369" s="40">
        <v>50.3</v>
      </c>
      <c r="K369" s="40">
        <v>35.6</v>
      </c>
      <c r="L369" s="40">
        <v>42.1</v>
      </c>
      <c r="M369" s="38"/>
      <c r="N369" s="40">
        <v>75.7</v>
      </c>
      <c r="O369" s="40">
        <v>77.099999999999994</v>
      </c>
      <c r="P369" s="40">
        <v>77.599999999999994</v>
      </c>
      <c r="Q369" s="40">
        <v>75.400000000000006</v>
      </c>
      <c r="R369" s="40">
        <v>73.599999999999994</v>
      </c>
      <c r="S369" s="40">
        <v>78.2</v>
      </c>
      <c r="T369" s="40">
        <v>72.5</v>
      </c>
      <c r="U369" s="40">
        <v>71.7</v>
      </c>
      <c r="V369" s="40">
        <v>82.9</v>
      </c>
      <c r="W369" s="40">
        <v>76.2</v>
      </c>
      <c r="X369" s="40">
        <v>78.7</v>
      </c>
      <c r="Y369" s="38"/>
      <c r="Z369" s="40">
        <v>123</v>
      </c>
      <c r="AA369" s="40">
        <v>154</v>
      </c>
      <c r="AB369" s="40">
        <v>124</v>
      </c>
      <c r="AC369" s="40">
        <v>151</v>
      </c>
      <c r="AD369" s="40">
        <v>76.2</v>
      </c>
      <c r="AE369" s="40">
        <v>134</v>
      </c>
      <c r="AF369" s="40">
        <v>158</v>
      </c>
      <c r="AG369" s="40">
        <v>228</v>
      </c>
      <c r="AH369" s="40">
        <v>127</v>
      </c>
      <c r="AI369" s="40">
        <v>147</v>
      </c>
      <c r="AJ369" s="40">
        <v>168</v>
      </c>
      <c r="AK369" s="38"/>
      <c r="AL369" s="40">
        <v>289</v>
      </c>
      <c r="AM369" s="40">
        <v>403</v>
      </c>
      <c r="AN369" s="40">
        <v>431</v>
      </c>
      <c r="AO369" s="40">
        <v>304</v>
      </c>
      <c r="AP369" s="40">
        <v>274</v>
      </c>
      <c r="AQ369" s="40">
        <v>284</v>
      </c>
      <c r="AR369" s="40">
        <v>435</v>
      </c>
      <c r="AS369" s="40">
        <v>300</v>
      </c>
      <c r="AT369" s="40">
        <v>228</v>
      </c>
      <c r="AU369" s="40">
        <v>319</v>
      </c>
      <c r="AV369" s="40">
        <v>430</v>
      </c>
      <c r="AW369" s="38"/>
      <c r="AX369" s="40">
        <v>528</v>
      </c>
      <c r="AY369" s="40">
        <v>547</v>
      </c>
      <c r="AZ369" s="40">
        <v>615</v>
      </c>
      <c r="BA369" s="40">
        <v>603</v>
      </c>
      <c r="BB369" s="40">
        <v>745</v>
      </c>
      <c r="BC369" s="40">
        <v>615</v>
      </c>
      <c r="BD369" s="40">
        <v>629</v>
      </c>
      <c r="BE369" s="40">
        <v>616</v>
      </c>
      <c r="BF369" s="40">
        <v>560</v>
      </c>
      <c r="BG369" s="40">
        <v>633</v>
      </c>
      <c r="BH369" s="40">
        <v>596</v>
      </c>
    </row>
    <row r="370" spans="1:60" hidden="1" x14ac:dyDescent="0.2">
      <c r="A370" s="40">
        <v>42</v>
      </c>
      <c r="B370" s="40">
        <v>36.200000000000003</v>
      </c>
      <c r="C370" s="40">
        <v>35.5</v>
      </c>
      <c r="D370" s="40">
        <v>39.5</v>
      </c>
      <c r="E370" s="40">
        <v>43.9</v>
      </c>
      <c r="F370" s="40">
        <v>43.7</v>
      </c>
      <c r="G370" s="40">
        <v>43.1</v>
      </c>
      <c r="H370" s="40">
        <v>42.1</v>
      </c>
      <c r="I370" s="40">
        <v>45.2</v>
      </c>
      <c r="J370" s="40">
        <v>50.1</v>
      </c>
      <c r="K370" s="40">
        <v>50.4</v>
      </c>
      <c r="L370" s="40">
        <v>42.2</v>
      </c>
      <c r="M370" s="38"/>
      <c r="N370" s="40">
        <v>72.599999999999994</v>
      </c>
      <c r="O370" s="40">
        <v>78.900000000000006</v>
      </c>
      <c r="P370" s="40">
        <v>77</v>
      </c>
      <c r="Q370" s="40">
        <v>61.9</v>
      </c>
      <c r="R370" s="40">
        <v>74.900000000000006</v>
      </c>
      <c r="S370" s="40">
        <v>74.3</v>
      </c>
      <c r="T370" s="40">
        <v>68.3</v>
      </c>
      <c r="U370" s="40">
        <v>65.599999999999994</v>
      </c>
      <c r="V370" s="40">
        <v>102</v>
      </c>
      <c r="W370" s="40">
        <v>79.599999999999994</v>
      </c>
      <c r="X370" s="40">
        <v>78.7</v>
      </c>
      <c r="Y370" s="38"/>
      <c r="Z370" s="40">
        <v>122</v>
      </c>
      <c r="AA370" s="40">
        <v>153</v>
      </c>
      <c r="AB370" s="40">
        <v>126</v>
      </c>
      <c r="AC370" s="40">
        <v>151</v>
      </c>
      <c r="AD370" s="40">
        <v>74.2</v>
      </c>
      <c r="AE370" s="40">
        <v>112</v>
      </c>
      <c r="AF370" s="40">
        <v>162</v>
      </c>
      <c r="AG370" s="40">
        <v>221</v>
      </c>
      <c r="AH370" s="40">
        <v>131</v>
      </c>
      <c r="AI370" s="40">
        <v>150</v>
      </c>
      <c r="AJ370" s="40">
        <v>150</v>
      </c>
      <c r="AK370" s="38"/>
      <c r="AL370" s="40">
        <v>294</v>
      </c>
      <c r="AM370" s="40">
        <v>373</v>
      </c>
      <c r="AN370" s="40">
        <v>437</v>
      </c>
      <c r="AO370" s="40">
        <v>308</v>
      </c>
      <c r="AP370" s="40">
        <v>294</v>
      </c>
      <c r="AQ370" s="40">
        <v>292</v>
      </c>
      <c r="AR370" s="40">
        <v>444</v>
      </c>
      <c r="AS370" s="40">
        <v>333</v>
      </c>
      <c r="AT370" s="40">
        <v>249</v>
      </c>
      <c r="AU370" s="40">
        <v>305</v>
      </c>
      <c r="AV370" s="40">
        <v>420</v>
      </c>
      <c r="AW370" s="38"/>
      <c r="AX370" s="40">
        <v>527</v>
      </c>
      <c r="AY370" s="40">
        <v>552</v>
      </c>
      <c r="AZ370" s="40">
        <v>653</v>
      </c>
      <c r="BA370" s="40">
        <v>662</v>
      </c>
      <c r="BB370" s="40">
        <v>694</v>
      </c>
      <c r="BC370" s="40">
        <v>666</v>
      </c>
      <c r="BD370" s="40">
        <v>635</v>
      </c>
      <c r="BE370" s="40">
        <v>633</v>
      </c>
      <c r="BF370" s="40">
        <v>584</v>
      </c>
      <c r="BG370" s="40">
        <v>602</v>
      </c>
      <c r="BH370" s="40">
        <v>689</v>
      </c>
    </row>
    <row r="371" spans="1:60" hidden="1" x14ac:dyDescent="0.2">
      <c r="A371" s="40">
        <v>43</v>
      </c>
      <c r="B371" s="40">
        <v>46.2</v>
      </c>
      <c r="C371" s="40">
        <v>42.8</v>
      </c>
      <c r="D371" s="40">
        <v>42.6</v>
      </c>
      <c r="E371" s="40">
        <v>42.6</v>
      </c>
      <c r="F371" s="40">
        <v>45</v>
      </c>
      <c r="G371" s="40">
        <v>43.3</v>
      </c>
      <c r="H371" s="40">
        <v>43.8</v>
      </c>
      <c r="I371" s="40">
        <v>53.6</v>
      </c>
      <c r="J371" s="40">
        <v>43.2</v>
      </c>
      <c r="K371" s="40">
        <v>55.6</v>
      </c>
      <c r="L371" s="40">
        <v>43.4</v>
      </c>
      <c r="M371" s="38"/>
      <c r="N371" s="40">
        <v>71.900000000000006</v>
      </c>
      <c r="O371" s="40">
        <v>77.2</v>
      </c>
      <c r="P371" s="40">
        <v>81.5</v>
      </c>
      <c r="Q371" s="40">
        <v>107</v>
      </c>
      <c r="R371" s="40">
        <v>75.2</v>
      </c>
      <c r="S371" s="40">
        <v>75.7</v>
      </c>
      <c r="T371" s="40">
        <v>78.5</v>
      </c>
      <c r="U371" s="40">
        <v>67.3</v>
      </c>
      <c r="V371" s="40">
        <v>63.7</v>
      </c>
      <c r="W371" s="40">
        <v>77.099999999999994</v>
      </c>
      <c r="X371" s="40">
        <v>80.400000000000006</v>
      </c>
      <c r="Y371" s="38"/>
      <c r="Z371" s="40">
        <v>122</v>
      </c>
      <c r="AA371" s="40">
        <v>159</v>
      </c>
      <c r="AB371" s="40">
        <v>125</v>
      </c>
      <c r="AC371" s="40">
        <v>151</v>
      </c>
      <c r="AD371" s="40">
        <v>73.599999999999994</v>
      </c>
      <c r="AE371" s="40">
        <v>130</v>
      </c>
      <c r="AF371" s="40">
        <v>166</v>
      </c>
      <c r="AG371" s="40">
        <v>220</v>
      </c>
      <c r="AH371" s="40">
        <v>136</v>
      </c>
      <c r="AI371" s="40">
        <v>149</v>
      </c>
      <c r="AJ371" s="40">
        <v>155</v>
      </c>
      <c r="AK371" s="38"/>
      <c r="AL371" s="40">
        <v>286</v>
      </c>
      <c r="AM371" s="40">
        <v>363</v>
      </c>
      <c r="AN371" s="40">
        <v>434</v>
      </c>
      <c r="AO371" s="40">
        <v>326</v>
      </c>
      <c r="AP371" s="40">
        <v>299</v>
      </c>
      <c r="AQ371" s="40">
        <v>265</v>
      </c>
      <c r="AR371" s="40">
        <v>439</v>
      </c>
      <c r="AS371" s="40">
        <v>313</v>
      </c>
      <c r="AT371" s="40">
        <v>243</v>
      </c>
      <c r="AU371" s="40">
        <v>408</v>
      </c>
      <c r="AV371" s="40">
        <v>432</v>
      </c>
      <c r="AW371" s="38"/>
      <c r="AX371" s="40">
        <v>537</v>
      </c>
      <c r="AY371" s="40">
        <v>535</v>
      </c>
      <c r="AZ371" s="40">
        <v>612</v>
      </c>
      <c r="BA371" s="40">
        <v>608</v>
      </c>
      <c r="BB371" s="40">
        <v>571</v>
      </c>
      <c r="BC371" s="40">
        <v>660</v>
      </c>
      <c r="BD371" s="40">
        <v>640</v>
      </c>
      <c r="BE371" s="40">
        <v>595</v>
      </c>
      <c r="BF371" s="40">
        <v>608</v>
      </c>
      <c r="BG371" s="40">
        <v>565</v>
      </c>
      <c r="BH371" s="40">
        <v>700</v>
      </c>
    </row>
    <row r="372" spans="1:60" hidden="1" x14ac:dyDescent="0.2">
      <c r="A372" s="40">
        <v>44</v>
      </c>
      <c r="B372" s="40">
        <v>36.200000000000003</v>
      </c>
      <c r="C372" s="40">
        <v>42</v>
      </c>
      <c r="D372" s="40">
        <v>45.1</v>
      </c>
      <c r="E372" s="40">
        <v>42.5</v>
      </c>
      <c r="F372" s="40">
        <v>47.7</v>
      </c>
      <c r="G372" s="40">
        <v>51.2</v>
      </c>
      <c r="H372" s="40">
        <v>36.799999999999997</v>
      </c>
      <c r="I372" s="40">
        <v>55.4</v>
      </c>
      <c r="J372" s="40">
        <v>42.6</v>
      </c>
      <c r="K372" s="40">
        <v>36</v>
      </c>
      <c r="L372" s="40">
        <v>42.2</v>
      </c>
      <c r="M372" s="38"/>
      <c r="N372" s="40">
        <v>77.5</v>
      </c>
      <c r="O372" s="40">
        <v>76.400000000000006</v>
      </c>
      <c r="P372" s="40">
        <v>77.900000000000006</v>
      </c>
      <c r="Q372" s="40">
        <v>94</v>
      </c>
      <c r="R372" s="40">
        <v>74.3</v>
      </c>
      <c r="S372" s="40">
        <v>78.5</v>
      </c>
      <c r="T372" s="40">
        <v>78.2</v>
      </c>
      <c r="U372" s="40">
        <v>66.400000000000006</v>
      </c>
      <c r="V372" s="40">
        <v>71.400000000000006</v>
      </c>
      <c r="W372" s="40">
        <v>77.3</v>
      </c>
      <c r="X372" s="40">
        <v>74.900000000000006</v>
      </c>
      <c r="Y372" s="38"/>
      <c r="Z372" s="40">
        <v>120</v>
      </c>
      <c r="AA372" s="40">
        <v>155</v>
      </c>
      <c r="AB372" s="40">
        <v>130</v>
      </c>
      <c r="AC372" s="40">
        <v>152</v>
      </c>
      <c r="AD372" s="40">
        <v>73.8</v>
      </c>
      <c r="AE372" s="40">
        <v>127</v>
      </c>
      <c r="AF372" s="40">
        <v>153</v>
      </c>
      <c r="AG372" s="40">
        <v>186</v>
      </c>
      <c r="AH372" s="40">
        <v>128</v>
      </c>
      <c r="AI372" s="40">
        <v>149</v>
      </c>
      <c r="AJ372" s="40">
        <v>161</v>
      </c>
      <c r="AK372" s="38"/>
      <c r="AL372" s="40">
        <v>363</v>
      </c>
      <c r="AM372" s="40">
        <v>319</v>
      </c>
      <c r="AN372" s="40">
        <v>381</v>
      </c>
      <c r="AO372" s="40">
        <v>301</v>
      </c>
      <c r="AP372" s="40">
        <v>305</v>
      </c>
      <c r="AQ372" s="40">
        <v>272</v>
      </c>
      <c r="AR372" s="40">
        <v>406</v>
      </c>
      <c r="AS372" s="40">
        <v>304</v>
      </c>
      <c r="AT372" s="40">
        <v>254</v>
      </c>
      <c r="AU372" s="40">
        <v>456</v>
      </c>
      <c r="AV372" s="40">
        <v>439</v>
      </c>
      <c r="AW372" s="38"/>
      <c r="AX372" s="40">
        <v>533</v>
      </c>
      <c r="AY372" s="40">
        <v>563</v>
      </c>
      <c r="AZ372" s="40">
        <v>618</v>
      </c>
      <c r="BA372" s="40">
        <v>603</v>
      </c>
      <c r="BB372" s="40">
        <v>569</v>
      </c>
      <c r="BC372" s="40">
        <v>641</v>
      </c>
      <c r="BD372" s="40">
        <v>656</v>
      </c>
      <c r="BE372" s="40">
        <v>613</v>
      </c>
      <c r="BF372" s="40">
        <v>608</v>
      </c>
      <c r="BG372" s="40">
        <v>579</v>
      </c>
      <c r="BH372" s="40">
        <v>608</v>
      </c>
    </row>
    <row r="373" spans="1:60" hidden="1" x14ac:dyDescent="0.2">
      <c r="A373" s="40">
        <v>45</v>
      </c>
      <c r="B373" s="40">
        <v>42.7</v>
      </c>
      <c r="C373" s="40">
        <v>39.1</v>
      </c>
      <c r="D373" s="40">
        <v>39</v>
      </c>
      <c r="E373" s="40">
        <v>42.9</v>
      </c>
      <c r="F373" s="40">
        <v>45</v>
      </c>
      <c r="G373" s="40">
        <v>47.1</v>
      </c>
      <c r="H373" s="40">
        <v>35.4</v>
      </c>
      <c r="I373" s="40">
        <v>47.1</v>
      </c>
      <c r="J373" s="40">
        <v>42.8</v>
      </c>
      <c r="K373" s="40">
        <v>37.9</v>
      </c>
      <c r="L373" s="40">
        <v>42.7</v>
      </c>
      <c r="M373" s="38"/>
      <c r="N373" s="40">
        <v>79.2</v>
      </c>
      <c r="O373" s="40">
        <v>76.5</v>
      </c>
      <c r="P373" s="40">
        <v>76.2</v>
      </c>
      <c r="Q373" s="40">
        <v>62.5</v>
      </c>
      <c r="R373" s="40">
        <v>69.7</v>
      </c>
      <c r="S373" s="40">
        <v>77.099999999999994</v>
      </c>
      <c r="T373" s="40">
        <v>77.2</v>
      </c>
      <c r="U373" s="40">
        <v>60.5</v>
      </c>
      <c r="V373" s="40">
        <v>75.900000000000006</v>
      </c>
      <c r="W373" s="40">
        <v>77.5</v>
      </c>
      <c r="X373" s="40">
        <v>75.400000000000006</v>
      </c>
      <c r="Y373" s="38"/>
      <c r="Z373" s="40">
        <v>169</v>
      </c>
      <c r="AA373" s="40">
        <v>167</v>
      </c>
      <c r="AB373" s="40">
        <v>125</v>
      </c>
      <c r="AC373" s="40">
        <v>152</v>
      </c>
      <c r="AD373" s="40">
        <v>74.900000000000006</v>
      </c>
      <c r="AE373" s="40">
        <v>127</v>
      </c>
      <c r="AF373" s="40">
        <v>156</v>
      </c>
      <c r="AG373" s="40">
        <v>160</v>
      </c>
      <c r="AH373" s="40">
        <v>119</v>
      </c>
      <c r="AI373" s="40">
        <v>149</v>
      </c>
      <c r="AJ373" s="40">
        <v>158</v>
      </c>
      <c r="AK373" s="38"/>
      <c r="AL373" s="40">
        <v>403</v>
      </c>
      <c r="AM373" s="40">
        <v>300</v>
      </c>
      <c r="AN373" s="40">
        <v>294</v>
      </c>
      <c r="AO373" s="40">
        <v>301</v>
      </c>
      <c r="AP373" s="40">
        <v>289</v>
      </c>
      <c r="AQ373" s="40">
        <v>264</v>
      </c>
      <c r="AR373" s="40">
        <v>264</v>
      </c>
      <c r="AS373" s="40">
        <v>313</v>
      </c>
      <c r="AT373" s="40">
        <v>302</v>
      </c>
      <c r="AU373" s="40">
        <v>459</v>
      </c>
      <c r="AV373" s="40">
        <v>441</v>
      </c>
      <c r="AW373" s="38"/>
      <c r="AX373" s="40">
        <v>531</v>
      </c>
      <c r="AY373" s="40">
        <v>562</v>
      </c>
      <c r="AZ373" s="40">
        <v>613</v>
      </c>
      <c r="BA373" s="40">
        <v>468</v>
      </c>
      <c r="BB373" s="40">
        <v>603</v>
      </c>
      <c r="BC373" s="40">
        <v>621</v>
      </c>
      <c r="BD373" s="40">
        <v>608</v>
      </c>
      <c r="BE373" s="40">
        <v>629</v>
      </c>
      <c r="BF373" s="40">
        <v>641</v>
      </c>
      <c r="BG373" s="40">
        <v>577</v>
      </c>
      <c r="BH373" s="40">
        <v>634</v>
      </c>
    </row>
    <row r="374" spans="1:60" hidden="1" x14ac:dyDescent="0.2">
      <c r="A374" s="40">
        <v>46</v>
      </c>
      <c r="B374" s="40">
        <v>37</v>
      </c>
      <c r="C374" s="40">
        <v>34.4</v>
      </c>
      <c r="D374" s="40">
        <v>38.799999999999997</v>
      </c>
      <c r="E374" s="40">
        <v>42.3</v>
      </c>
      <c r="F374" s="40">
        <v>42.5</v>
      </c>
      <c r="G374" s="40">
        <v>43</v>
      </c>
      <c r="H374" s="40">
        <v>38.9</v>
      </c>
      <c r="I374" s="40">
        <v>43.9</v>
      </c>
      <c r="J374" s="40">
        <v>42.8</v>
      </c>
      <c r="K374" s="40">
        <v>36.6</v>
      </c>
      <c r="L374" s="40">
        <v>59</v>
      </c>
      <c r="M374" s="38"/>
      <c r="N374" s="40">
        <v>86.6</v>
      </c>
      <c r="O374" s="40">
        <v>77.099999999999994</v>
      </c>
      <c r="P374" s="40">
        <v>77.2</v>
      </c>
      <c r="Q374" s="40">
        <v>66.400000000000006</v>
      </c>
      <c r="R374" s="40">
        <v>72.099999999999994</v>
      </c>
      <c r="S374" s="40">
        <v>77.7</v>
      </c>
      <c r="T374" s="40">
        <v>72.3</v>
      </c>
      <c r="U374" s="40">
        <v>65.3</v>
      </c>
      <c r="V374" s="40">
        <v>74.400000000000006</v>
      </c>
      <c r="W374" s="40">
        <v>77.400000000000006</v>
      </c>
      <c r="X374" s="40">
        <v>77.599999999999994</v>
      </c>
      <c r="Y374" s="38"/>
      <c r="Z374" s="40">
        <v>151</v>
      </c>
      <c r="AA374" s="40">
        <v>153</v>
      </c>
      <c r="AB374" s="40">
        <v>128</v>
      </c>
      <c r="AC374" s="40">
        <v>150</v>
      </c>
      <c r="AD374" s="40">
        <v>118</v>
      </c>
      <c r="AE374" s="40">
        <v>129</v>
      </c>
      <c r="AF374" s="40">
        <v>151</v>
      </c>
      <c r="AG374" s="40">
        <v>163</v>
      </c>
      <c r="AH374" s="40">
        <v>122</v>
      </c>
      <c r="AI374" s="40">
        <v>161</v>
      </c>
      <c r="AJ374" s="40">
        <v>156</v>
      </c>
      <c r="AK374" s="38"/>
      <c r="AL374" s="40">
        <v>293</v>
      </c>
      <c r="AM374" s="40">
        <v>297</v>
      </c>
      <c r="AN374" s="40">
        <v>296</v>
      </c>
      <c r="AO374" s="40">
        <v>301</v>
      </c>
      <c r="AP374" s="40">
        <v>310</v>
      </c>
      <c r="AQ374" s="40">
        <v>300</v>
      </c>
      <c r="AR374" s="40">
        <v>293</v>
      </c>
      <c r="AS374" s="40">
        <v>304</v>
      </c>
      <c r="AT374" s="40">
        <v>304</v>
      </c>
      <c r="AU374" s="40">
        <v>454</v>
      </c>
      <c r="AV374" s="40">
        <v>440</v>
      </c>
      <c r="AW374" s="38"/>
      <c r="AX374" s="40">
        <v>617</v>
      </c>
      <c r="AY374" s="40">
        <v>564</v>
      </c>
      <c r="AZ374" s="40">
        <v>625</v>
      </c>
      <c r="BA374" s="40">
        <v>477</v>
      </c>
      <c r="BB374" s="40">
        <v>572</v>
      </c>
      <c r="BC374" s="40">
        <v>661</v>
      </c>
      <c r="BD374" s="40">
        <v>601</v>
      </c>
      <c r="BE374" s="40">
        <v>656</v>
      </c>
      <c r="BF374" s="40">
        <v>615</v>
      </c>
      <c r="BG374" s="40">
        <v>616</v>
      </c>
      <c r="BH374" s="40">
        <v>609</v>
      </c>
    </row>
    <row r="375" spans="1:60" hidden="1" x14ac:dyDescent="0.2">
      <c r="A375" s="40">
        <v>47</v>
      </c>
      <c r="B375" s="40">
        <v>38.5</v>
      </c>
      <c r="C375" s="40">
        <v>40.5</v>
      </c>
      <c r="D375" s="40">
        <v>39.6</v>
      </c>
      <c r="E375" s="40">
        <v>42.1</v>
      </c>
      <c r="F375" s="40">
        <v>42.2</v>
      </c>
      <c r="G375" s="40">
        <v>43.1</v>
      </c>
      <c r="H375" s="40">
        <v>36.5</v>
      </c>
      <c r="I375" s="40">
        <v>43.5</v>
      </c>
      <c r="J375" s="40">
        <v>42.7</v>
      </c>
      <c r="K375" s="40">
        <v>46.5</v>
      </c>
      <c r="L375" s="40">
        <v>58.6</v>
      </c>
      <c r="M375" s="38"/>
      <c r="N375" s="40">
        <v>86.2</v>
      </c>
      <c r="O375" s="40">
        <v>77.5</v>
      </c>
      <c r="P375" s="40">
        <v>77.7</v>
      </c>
      <c r="Q375" s="40">
        <v>62.9</v>
      </c>
      <c r="R375" s="40">
        <v>75.900000000000006</v>
      </c>
      <c r="S375" s="40">
        <v>78.8</v>
      </c>
      <c r="T375" s="40">
        <v>72.7</v>
      </c>
      <c r="U375" s="40">
        <v>63.6</v>
      </c>
      <c r="V375" s="40">
        <v>74.5</v>
      </c>
      <c r="W375" s="40">
        <v>78</v>
      </c>
      <c r="X375" s="40">
        <v>82.4</v>
      </c>
      <c r="Y375" s="38"/>
      <c r="Z375" s="40">
        <v>168</v>
      </c>
      <c r="AA375" s="40">
        <v>154</v>
      </c>
      <c r="AB375" s="40">
        <v>122</v>
      </c>
      <c r="AC375" s="40">
        <v>156</v>
      </c>
      <c r="AD375" s="40">
        <v>174</v>
      </c>
      <c r="AE375" s="40">
        <v>131</v>
      </c>
      <c r="AF375" s="40">
        <v>151</v>
      </c>
      <c r="AG375" s="40">
        <v>156</v>
      </c>
      <c r="AH375" s="40">
        <v>125</v>
      </c>
      <c r="AI375" s="40">
        <v>153</v>
      </c>
      <c r="AJ375" s="40">
        <v>155</v>
      </c>
      <c r="AK375" s="38"/>
      <c r="AL375" s="40">
        <v>293</v>
      </c>
      <c r="AM375" s="40">
        <v>305</v>
      </c>
      <c r="AN375" s="40">
        <v>291</v>
      </c>
      <c r="AO375" s="40">
        <v>307</v>
      </c>
      <c r="AP375" s="40">
        <v>309</v>
      </c>
      <c r="AQ375" s="40">
        <v>274</v>
      </c>
      <c r="AR375" s="40">
        <v>288</v>
      </c>
      <c r="AS375" s="40">
        <v>314</v>
      </c>
      <c r="AT375" s="40">
        <v>318</v>
      </c>
      <c r="AU375" s="40">
        <v>456</v>
      </c>
      <c r="AV375" s="40">
        <v>437</v>
      </c>
      <c r="AW375" s="38"/>
      <c r="AX375" s="40">
        <v>623</v>
      </c>
      <c r="AY375" s="40">
        <v>538</v>
      </c>
      <c r="AZ375" s="40">
        <v>570</v>
      </c>
      <c r="BA375" s="40">
        <v>487</v>
      </c>
      <c r="BB375" s="40">
        <v>586</v>
      </c>
      <c r="BC375" s="40">
        <v>655</v>
      </c>
      <c r="BD375" s="40">
        <v>595</v>
      </c>
      <c r="BE375" s="40">
        <v>612</v>
      </c>
      <c r="BF375" s="40">
        <v>568</v>
      </c>
      <c r="BG375" s="40">
        <v>619</v>
      </c>
      <c r="BH375" s="40">
        <v>609</v>
      </c>
    </row>
    <row r="376" spans="1:60" hidden="1" x14ac:dyDescent="0.2">
      <c r="A376" s="40">
        <v>48</v>
      </c>
      <c r="B376" s="40">
        <v>35.799999999999997</v>
      </c>
      <c r="C376" s="40">
        <v>44.8</v>
      </c>
      <c r="D376" s="40">
        <v>37.6</v>
      </c>
      <c r="E376" s="40">
        <v>41.8</v>
      </c>
      <c r="F376" s="40">
        <v>42.2</v>
      </c>
      <c r="G376" s="40">
        <v>42.9</v>
      </c>
      <c r="H376" s="40">
        <v>36.200000000000003</v>
      </c>
      <c r="I376" s="40">
        <v>48.2</v>
      </c>
      <c r="J376" s="40">
        <v>48.8</v>
      </c>
      <c r="K376" s="40">
        <v>53.2</v>
      </c>
      <c r="L376" s="40">
        <v>52.9</v>
      </c>
      <c r="M376" s="38"/>
      <c r="N376" s="40">
        <v>76</v>
      </c>
      <c r="O376" s="40">
        <v>83.6</v>
      </c>
      <c r="P376" s="40">
        <v>80</v>
      </c>
      <c r="Q376" s="40">
        <v>65.2</v>
      </c>
      <c r="R376" s="40">
        <v>75.7</v>
      </c>
      <c r="S376" s="40">
        <v>72.599999999999994</v>
      </c>
      <c r="T376" s="40">
        <v>75.7</v>
      </c>
      <c r="U376" s="40">
        <v>63.1</v>
      </c>
      <c r="V376" s="40">
        <v>78</v>
      </c>
      <c r="W376" s="40">
        <v>78.900000000000006</v>
      </c>
      <c r="X376" s="40">
        <v>79.3</v>
      </c>
      <c r="Y376" s="38"/>
      <c r="Z376" s="40">
        <v>159</v>
      </c>
      <c r="AA376" s="40">
        <v>196</v>
      </c>
      <c r="AB376" s="40">
        <v>123</v>
      </c>
      <c r="AC376" s="40">
        <v>147</v>
      </c>
      <c r="AD376" s="40">
        <v>165</v>
      </c>
      <c r="AE376" s="40">
        <v>121</v>
      </c>
      <c r="AF376" s="40">
        <v>155</v>
      </c>
      <c r="AG376" s="40">
        <v>154</v>
      </c>
      <c r="AH376" s="40">
        <v>155</v>
      </c>
      <c r="AI376" s="40">
        <v>155</v>
      </c>
      <c r="AJ376" s="40">
        <v>153</v>
      </c>
      <c r="AK376" s="38"/>
      <c r="AL376" s="40">
        <v>311</v>
      </c>
      <c r="AM376" s="40">
        <v>312</v>
      </c>
      <c r="AN376" s="40">
        <v>315</v>
      </c>
      <c r="AO376" s="40">
        <v>301</v>
      </c>
      <c r="AP376" s="40">
        <v>301</v>
      </c>
      <c r="AQ376" s="40">
        <v>264</v>
      </c>
      <c r="AR376" s="40">
        <v>267</v>
      </c>
      <c r="AS376" s="40">
        <v>321</v>
      </c>
      <c r="AT376" s="40">
        <v>325</v>
      </c>
      <c r="AU376" s="40">
        <v>456</v>
      </c>
      <c r="AV376" s="40">
        <v>443</v>
      </c>
      <c r="AW376" s="38"/>
      <c r="AX376" s="40">
        <v>712</v>
      </c>
      <c r="AY376" s="40">
        <v>546</v>
      </c>
      <c r="AZ376" s="40">
        <v>582</v>
      </c>
      <c r="BA376" s="40">
        <v>486</v>
      </c>
      <c r="BB376" s="40">
        <v>617</v>
      </c>
      <c r="BC376" s="40">
        <v>609</v>
      </c>
      <c r="BD376" s="40">
        <v>593</v>
      </c>
      <c r="BE376" s="40">
        <v>532</v>
      </c>
      <c r="BF376" s="40">
        <v>583</v>
      </c>
      <c r="BG376" s="40">
        <v>667</v>
      </c>
      <c r="BH376" s="40">
        <v>595</v>
      </c>
    </row>
    <row r="377" spans="1:60" hidden="1" x14ac:dyDescent="0.2">
      <c r="A377" s="40">
        <v>49</v>
      </c>
      <c r="B377" s="40">
        <v>36.799999999999997</v>
      </c>
      <c r="C377" s="40">
        <v>42.6</v>
      </c>
      <c r="D377" s="40">
        <v>42</v>
      </c>
      <c r="E377" s="40">
        <v>42</v>
      </c>
      <c r="F377" s="40">
        <v>42.3</v>
      </c>
      <c r="G377" s="40">
        <v>43.7</v>
      </c>
      <c r="H377" s="40">
        <v>42.8</v>
      </c>
      <c r="I377" s="40">
        <v>43.3</v>
      </c>
      <c r="J377" s="40">
        <v>44.8</v>
      </c>
      <c r="K377" s="40">
        <v>40.4</v>
      </c>
      <c r="L377" s="40">
        <v>56.7</v>
      </c>
      <c r="M377" s="38"/>
      <c r="N377" s="40">
        <v>77.099999999999994</v>
      </c>
      <c r="O377" s="40">
        <v>98.9</v>
      </c>
      <c r="P377" s="40">
        <v>78.3</v>
      </c>
      <c r="Q377" s="40">
        <v>68.400000000000006</v>
      </c>
      <c r="R377" s="40">
        <v>76.099999999999994</v>
      </c>
      <c r="S377" s="40">
        <v>58.9</v>
      </c>
      <c r="T377" s="40">
        <v>79.3</v>
      </c>
      <c r="U377" s="40">
        <v>65</v>
      </c>
      <c r="V377" s="40">
        <v>74.7</v>
      </c>
      <c r="W377" s="40">
        <v>80.2</v>
      </c>
      <c r="X377" s="40">
        <v>79.099999999999994</v>
      </c>
      <c r="Y377" s="38"/>
      <c r="Z377" s="40">
        <v>150</v>
      </c>
      <c r="AA377" s="40">
        <v>152</v>
      </c>
      <c r="AB377" s="40">
        <v>123</v>
      </c>
      <c r="AC377" s="40">
        <v>151</v>
      </c>
      <c r="AD377" s="40">
        <v>177</v>
      </c>
      <c r="AE377" s="40">
        <v>127</v>
      </c>
      <c r="AF377" s="40">
        <v>163</v>
      </c>
      <c r="AG377" s="40">
        <v>156</v>
      </c>
      <c r="AH377" s="40">
        <v>135</v>
      </c>
      <c r="AI377" s="40">
        <v>152</v>
      </c>
      <c r="AJ377" s="40">
        <v>150</v>
      </c>
      <c r="AK377" s="38"/>
      <c r="AL377" s="40">
        <v>312</v>
      </c>
      <c r="AM377" s="40">
        <v>299</v>
      </c>
      <c r="AN377" s="40">
        <v>308</v>
      </c>
      <c r="AO377" s="40">
        <v>302</v>
      </c>
      <c r="AP377" s="40">
        <v>294</v>
      </c>
      <c r="AQ377" s="40">
        <v>302</v>
      </c>
      <c r="AR377" s="40">
        <v>303</v>
      </c>
      <c r="AS377" s="40">
        <v>348</v>
      </c>
      <c r="AT377" s="40">
        <v>325</v>
      </c>
      <c r="AU377" s="40">
        <v>390</v>
      </c>
      <c r="AV377" s="40">
        <v>443</v>
      </c>
      <c r="AW377" s="38"/>
      <c r="AX377" s="40">
        <v>656</v>
      </c>
      <c r="AY377" s="40">
        <v>527</v>
      </c>
      <c r="AZ377" s="40">
        <v>774</v>
      </c>
      <c r="BA377" s="40">
        <v>641</v>
      </c>
      <c r="BB377" s="40">
        <v>576</v>
      </c>
      <c r="BC377" s="40">
        <v>561</v>
      </c>
      <c r="BD377" s="40">
        <v>602</v>
      </c>
      <c r="BE377" s="40">
        <v>657</v>
      </c>
      <c r="BF377" s="40">
        <v>584</v>
      </c>
      <c r="BG377" s="40">
        <v>664</v>
      </c>
      <c r="BH377" s="40">
        <v>667</v>
      </c>
    </row>
    <row r="378" spans="1:60" hidden="1" x14ac:dyDescent="0.2">
      <c r="A378" s="40">
        <v>50</v>
      </c>
      <c r="B378" s="40">
        <v>38.200000000000003</v>
      </c>
      <c r="C378" s="40">
        <v>41.6</v>
      </c>
      <c r="D378" s="40">
        <v>48.7</v>
      </c>
      <c r="E378" s="40">
        <v>42.1</v>
      </c>
      <c r="F378" s="40">
        <v>53.9</v>
      </c>
      <c r="G378" s="40">
        <v>45.7</v>
      </c>
      <c r="H378" s="40">
        <v>47.4</v>
      </c>
      <c r="I378" s="40">
        <v>49.6</v>
      </c>
      <c r="J378" s="40">
        <v>46.4</v>
      </c>
      <c r="K378" s="40">
        <v>39.6</v>
      </c>
      <c r="L378" s="40">
        <v>52</v>
      </c>
      <c r="M378" s="38"/>
      <c r="N378" s="40">
        <v>84.9</v>
      </c>
      <c r="O378" s="40">
        <v>90.3</v>
      </c>
      <c r="P378" s="40">
        <v>77.5</v>
      </c>
      <c r="Q378" s="40">
        <v>87.4</v>
      </c>
      <c r="R378" s="40">
        <v>76.599999999999994</v>
      </c>
      <c r="S378" s="40">
        <v>60.5</v>
      </c>
      <c r="T378" s="40">
        <v>65.7</v>
      </c>
      <c r="U378" s="40">
        <v>63.4</v>
      </c>
      <c r="V378" s="40">
        <v>77.400000000000006</v>
      </c>
      <c r="W378" s="40">
        <v>78.400000000000006</v>
      </c>
      <c r="X378" s="40">
        <v>75.900000000000006</v>
      </c>
      <c r="Y378" s="38"/>
      <c r="Z378" s="40">
        <v>149</v>
      </c>
      <c r="AA378" s="40">
        <v>208</v>
      </c>
      <c r="AB378" s="40">
        <v>122</v>
      </c>
      <c r="AC378" s="40">
        <v>147</v>
      </c>
      <c r="AD378" s="40">
        <v>194</v>
      </c>
      <c r="AE378" s="40">
        <v>125</v>
      </c>
      <c r="AF378" s="40">
        <v>159</v>
      </c>
      <c r="AG378" s="40">
        <v>151</v>
      </c>
      <c r="AH378" s="40">
        <v>161</v>
      </c>
      <c r="AI378" s="40">
        <v>150</v>
      </c>
      <c r="AJ378" s="40">
        <v>155</v>
      </c>
      <c r="AK378" s="38"/>
      <c r="AL378" s="40">
        <v>309</v>
      </c>
      <c r="AM378" s="40">
        <v>297</v>
      </c>
      <c r="AN378" s="40">
        <v>299</v>
      </c>
      <c r="AO378" s="40">
        <v>301</v>
      </c>
      <c r="AP378" s="40">
        <v>304</v>
      </c>
      <c r="AQ378" s="40">
        <v>275</v>
      </c>
      <c r="AR378" s="40">
        <v>292</v>
      </c>
      <c r="AS378" s="40">
        <v>335</v>
      </c>
      <c r="AT378" s="40">
        <v>325</v>
      </c>
      <c r="AU378" s="40">
        <v>313</v>
      </c>
      <c r="AV378" s="40">
        <v>435</v>
      </c>
      <c r="AW378" s="38"/>
      <c r="AX378" s="40">
        <v>664</v>
      </c>
      <c r="AY378" s="40">
        <v>545</v>
      </c>
      <c r="AZ378" s="40">
        <v>712</v>
      </c>
      <c r="BA378" s="40">
        <v>684</v>
      </c>
      <c r="BB378" s="40">
        <v>627</v>
      </c>
      <c r="BC378" s="40">
        <v>578</v>
      </c>
      <c r="BD378" s="40">
        <v>601</v>
      </c>
      <c r="BE378" s="40">
        <v>690</v>
      </c>
      <c r="BF378" s="40">
        <v>570</v>
      </c>
      <c r="BG378" s="40">
        <v>648</v>
      </c>
      <c r="BH378" s="40">
        <v>609</v>
      </c>
    </row>
    <row r="379" spans="1:60" hidden="1" x14ac:dyDescent="0.2">
      <c r="A379" s="40">
        <v>51</v>
      </c>
      <c r="B379" s="40">
        <v>36.5</v>
      </c>
      <c r="C379" s="40">
        <v>39.6</v>
      </c>
      <c r="D379" s="40">
        <v>43.6</v>
      </c>
      <c r="E379" s="40">
        <v>42</v>
      </c>
      <c r="F379" s="40">
        <v>41.7</v>
      </c>
      <c r="G379" s="40">
        <v>43.9</v>
      </c>
      <c r="H379" s="40">
        <v>47</v>
      </c>
      <c r="I379" s="40">
        <v>45.2</v>
      </c>
      <c r="J379" s="40">
        <v>47.7</v>
      </c>
      <c r="K379" s="40">
        <v>41</v>
      </c>
      <c r="L379" s="40">
        <v>51.9</v>
      </c>
      <c r="M379" s="38"/>
      <c r="N379" s="40">
        <v>77.7</v>
      </c>
      <c r="O379" s="40">
        <v>86.6</v>
      </c>
      <c r="P379" s="40">
        <v>76.2</v>
      </c>
      <c r="Q379" s="40">
        <v>57.2</v>
      </c>
      <c r="R379" s="40">
        <v>76.599999999999994</v>
      </c>
      <c r="S379" s="40">
        <v>58.9</v>
      </c>
      <c r="T379" s="40">
        <v>75.599999999999994</v>
      </c>
      <c r="U379" s="40">
        <v>63.5</v>
      </c>
      <c r="V379" s="40">
        <v>74</v>
      </c>
      <c r="W379" s="40">
        <v>82.8</v>
      </c>
      <c r="X379" s="40">
        <v>75.599999999999994</v>
      </c>
      <c r="Y379" s="38"/>
      <c r="Z379" s="40">
        <v>157</v>
      </c>
      <c r="AA379" s="40">
        <v>209</v>
      </c>
      <c r="AB379" s="40">
        <v>127</v>
      </c>
      <c r="AC379" s="40">
        <v>147</v>
      </c>
      <c r="AD379" s="40">
        <v>176</v>
      </c>
      <c r="AE379" s="40">
        <v>124</v>
      </c>
      <c r="AF379" s="40">
        <v>152</v>
      </c>
      <c r="AG379" s="40">
        <v>158</v>
      </c>
      <c r="AH379" s="40">
        <v>63.5</v>
      </c>
      <c r="AI379" s="40">
        <v>150</v>
      </c>
      <c r="AJ379" s="40">
        <v>159</v>
      </c>
      <c r="AK379" s="38"/>
      <c r="AL379" s="40">
        <v>294</v>
      </c>
      <c r="AM379" s="40">
        <v>302</v>
      </c>
      <c r="AN379" s="40">
        <v>316</v>
      </c>
      <c r="AO379" s="40">
        <v>301</v>
      </c>
      <c r="AP379" s="40">
        <v>302</v>
      </c>
      <c r="AQ379" s="40">
        <v>289</v>
      </c>
      <c r="AR379" s="40">
        <v>282</v>
      </c>
      <c r="AS379" s="40">
        <v>322</v>
      </c>
      <c r="AT379" s="40">
        <v>350</v>
      </c>
      <c r="AU379" s="40">
        <v>300</v>
      </c>
      <c r="AV379" s="40">
        <v>438</v>
      </c>
      <c r="AW379" s="38"/>
      <c r="AX379" s="40">
        <v>660</v>
      </c>
      <c r="AY379" s="40">
        <v>559</v>
      </c>
      <c r="AZ379" s="40">
        <v>616</v>
      </c>
      <c r="BA379" s="40">
        <v>586</v>
      </c>
      <c r="BB379" s="40">
        <v>643</v>
      </c>
      <c r="BC379" s="40">
        <v>606</v>
      </c>
      <c r="BD379" s="40">
        <v>596</v>
      </c>
      <c r="BE379" s="40">
        <v>614</v>
      </c>
      <c r="BF379" s="40">
        <v>593</v>
      </c>
      <c r="BG379" s="40">
        <v>623</v>
      </c>
      <c r="BH379" s="40">
        <v>612</v>
      </c>
    </row>
    <row r="380" spans="1:60" hidden="1" x14ac:dyDescent="0.2">
      <c r="A380" s="40">
        <v>52</v>
      </c>
      <c r="B380" s="40">
        <v>36.6</v>
      </c>
      <c r="C380" s="40">
        <v>37.299999999999997</v>
      </c>
      <c r="D380" s="40">
        <v>47.5</v>
      </c>
      <c r="E380" s="40">
        <v>43.9</v>
      </c>
      <c r="F380" s="40">
        <v>43.1</v>
      </c>
      <c r="G380" s="40">
        <v>45.3</v>
      </c>
      <c r="H380" s="40">
        <v>38.700000000000003</v>
      </c>
      <c r="I380" s="40">
        <v>49.5</v>
      </c>
      <c r="J380" s="40">
        <v>49.5</v>
      </c>
      <c r="K380" s="40">
        <v>49.3</v>
      </c>
      <c r="L380" s="40">
        <v>51.8</v>
      </c>
      <c r="M380" s="38"/>
      <c r="N380" s="40">
        <v>78</v>
      </c>
      <c r="O380" s="40">
        <v>87.1</v>
      </c>
      <c r="P380" s="40">
        <v>76.900000000000006</v>
      </c>
      <c r="Q380" s="40">
        <v>54.9</v>
      </c>
      <c r="R380" s="40">
        <v>79.3</v>
      </c>
      <c r="S380" s="40">
        <v>59.8</v>
      </c>
      <c r="T380" s="40">
        <v>78.2</v>
      </c>
      <c r="U380" s="40">
        <v>65.099999999999994</v>
      </c>
      <c r="V380" s="40">
        <v>73.3</v>
      </c>
      <c r="W380" s="40">
        <v>80.599999999999994</v>
      </c>
      <c r="X380" s="40">
        <v>76.900000000000006</v>
      </c>
      <c r="Y380" s="38"/>
      <c r="Z380" s="40">
        <v>224</v>
      </c>
      <c r="AA380" s="40">
        <v>217</v>
      </c>
      <c r="AB380" s="40">
        <v>123</v>
      </c>
      <c r="AC380" s="40">
        <v>146</v>
      </c>
      <c r="AD380" s="40">
        <v>223</v>
      </c>
      <c r="AE380" s="40">
        <v>124</v>
      </c>
      <c r="AF380" s="40">
        <v>156</v>
      </c>
      <c r="AG380" s="40">
        <v>158</v>
      </c>
      <c r="AH380" s="40">
        <v>95.8</v>
      </c>
      <c r="AI380" s="40">
        <v>157</v>
      </c>
      <c r="AJ380" s="40">
        <v>154</v>
      </c>
      <c r="AK380" s="38"/>
      <c r="AL380" s="40">
        <v>291</v>
      </c>
      <c r="AM380" s="40">
        <v>293</v>
      </c>
      <c r="AN380" s="40">
        <v>308</v>
      </c>
      <c r="AO380" s="40">
        <v>301</v>
      </c>
      <c r="AP380" s="40">
        <v>284</v>
      </c>
      <c r="AQ380" s="40">
        <v>284</v>
      </c>
      <c r="AR380" s="40">
        <v>298</v>
      </c>
      <c r="AS380" s="40">
        <v>299</v>
      </c>
      <c r="AT380" s="40">
        <v>161</v>
      </c>
      <c r="AU380" s="40">
        <v>268</v>
      </c>
      <c r="AV380" s="40">
        <v>394</v>
      </c>
      <c r="AW380" s="38"/>
      <c r="AX380" s="40">
        <v>563</v>
      </c>
      <c r="AY380" s="40">
        <v>557</v>
      </c>
      <c r="AZ380" s="40">
        <v>643</v>
      </c>
      <c r="BA380" s="40">
        <v>604</v>
      </c>
      <c r="BB380" s="40">
        <v>616</v>
      </c>
      <c r="BC380" s="40">
        <v>627</v>
      </c>
      <c r="BD380" s="40">
        <v>594</v>
      </c>
      <c r="BE380" s="40">
        <v>619</v>
      </c>
      <c r="BF380" s="40">
        <v>538</v>
      </c>
      <c r="BG380" s="40">
        <v>804</v>
      </c>
      <c r="BH380" s="40">
        <v>635</v>
      </c>
    </row>
    <row r="381" spans="1:60" hidden="1" x14ac:dyDescent="0.2">
      <c r="A381" s="40">
        <v>53</v>
      </c>
      <c r="B381" s="40">
        <v>34.9</v>
      </c>
      <c r="C381" s="40">
        <v>50.2</v>
      </c>
      <c r="D381" s="40">
        <v>51.8</v>
      </c>
      <c r="E381" s="40">
        <v>43.2</v>
      </c>
      <c r="F381" s="40">
        <v>42.2</v>
      </c>
      <c r="G381" s="40">
        <v>43.1</v>
      </c>
      <c r="H381" s="40">
        <v>44</v>
      </c>
      <c r="I381" s="40">
        <v>45</v>
      </c>
      <c r="J381" s="40">
        <v>49.7</v>
      </c>
      <c r="K381" s="40">
        <v>44.7</v>
      </c>
      <c r="L381" s="40">
        <v>46.7</v>
      </c>
      <c r="M381" s="38"/>
      <c r="N381" s="40">
        <v>76.3</v>
      </c>
      <c r="O381" s="40">
        <v>84.8</v>
      </c>
      <c r="P381" s="40">
        <v>75.599999999999994</v>
      </c>
      <c r="Q381" s="40">
        <v>60.2</v>
      </c>
      <c r="R381" s="40">
        <v>76.8</v>
      </c>
      <c r="S381" s="40">
        <v>65.099999999999994</v>
      </c>
      <c r="T381" s="40">
        <v>80.8</v>
      </c>
      <c r="U381" s="40">
        <v>63.8</v>
      </c>
      <c r="V381" s="40">
        <v>72.900000000000006</v>
      </c>
      <c r="W381" s="40">
        <v>74.099999999999994</v>
      </c>
      <c r="X381" s="40">
        <v>76.900000000000006</v>
      </c>
      <c r="Y381" s="38"/>
      <c r="Z381" s="40">
        <v>197</v>
      </c>
      <c r="AA381" s="40">
        <v>212</v>
      </c>
      <c r="AB381" s="40">
        <v>125</v>
      </c>
      <c r="AC381" s="40">
        <v>144</v>
      </c>
      <c r="AD381" s="40">
        <v>224</v>
      </c>
      <c r="AE381" s="40">
        <v>134</v>
      </c>
      <c r="AF381" s="40">
        <v>158</v>
      </c>
      <c r="AG381" s="40">
        <v>159</v>
      </c>
      <c r="AH381" s="40">
        <v>217</v>
      </c>
      <c r="AI381" s="40">
        <v>152</v>
      </c>
      <c r="AJ381" s="40">
        <v>155</v>
      </c>
      <c r="AK381" s="38"/>
      <c r="AL381" s="40">
        <v>292</v>
      </c>
      <c r="AM381" s="40">
        <v>301</v>
      </c>
      <c r="AN381" s="40">
        <v>295</v>
      </c>
      <c r="AO381" s="40">
        <v>348</v>
      </c>
      <c r="AP381" s="40">
        <v>294</v>
      </c>
      <c r="AQ381" s="40">
        <v>259</v>
      </c>
      <c r="AR381" s="40">
        <v>294</v>
      </c>
      <c r="AS381" s="40">
        <v>299</v>
      </c>
      <c r="AT381" s="40">
        <v>223</v>
      </c>
      <c r="AU381" s="40">
        <v>303</v>
      </c>
      <c r="AV381" s="40">
        <v>297</v>
      </c>
      <c r="AW381" s="38"/>
      <c r="AX381" s="40">
        <v>549</v>
      </c>
      <c r="AY381" s="40">
        <v>536</v>
      </c>
      <c r="AZ381" s="40">
        <v>604</v>
      </c>
      <c r="BA381" s="40">
        <v>618</v>
      </c>
      <c r="BB381" s="40">
        <v>623</v>
      </c>
      <c r="BC381" s="40">
        <v>678</v>
      </c>
      <c r="BD381" s="40">
        <v>624</v>
      </c>
      <c r="BE381" s="40">
        <v>637</v>
      </c>
      <c r="BF381" s="40">
        <v>540</v>
      </c>
      <c r="BG381" s="40">
        <v>577</v>
      </c>
      <c r="BH381" s="40">
        <v>676</v>
      </c>
    </row>
    <row r="382" spans="1:60" hidden="1" x14ac:dyDescent="0.2">
      <c r="A382" s="40">
        <v>54</v>
      </c>
      <c r="B382" s="40">
        <v>38.1</v>
      </c>
      <c r="C382" s="40">
        <v>48.3</v>
      </c>
      <c r="D382" s="40">
        <v>46.7</v>
      </c>
      <c r="E382" s="40">
        <v>45.4</v>
      </c>
      <c r="F382" s="40">
        <v>42.6</v>
      </c>
      <c r="G382" s="40">
        <v>43.2</v>
      </c>
      <c r="H382" s="40">
        <v>42.7</v>
      </c>
      <c r="I382" s="40">
        <v>43</v>
      </c>
      <c r="J382" s="40">
        <v>49.6</v>
      </c>
      <c r="K382" s="40">
        <v>54</v>
      </c>
      <c r="L382" s="40">
        <v>49.5</v>
      </c>
      <c r="M382" s="38"/>
      <c r="N382" s="40">
        <v>79.5</v>
      </c>
      <c r="O382" s="40">
        <v>83</v>
      </c>
      <c r="P382" s="40">
        <v>75.5</v>
      </c>
      <c r="Q382" s="40">
        <v>63.6</v>
      </c>
      <c r="R382" s="40">
        <v>74.5</v>
      </c>
      <c r="S382" s="40">
        <v>76.900000000000006</v>
      </c>
      <c r="T382" s="40">
        <v>68.099999999999994</v>
      </c>
      <c r="U382" s="40">
        <v>63</v>
      </c>
      <c r="V382" s="40">
        <v>73.599999999999994</v>
      </c>
      <c r="W382" s="40">
        <v>66.5</v>
      </c>
      <c r="X382" s="40">
        <v>79.599999999999994</v>
      </c>
      <c r="Y382" s="38"/>
      <c r="Z382" s="40">
        <v>163</v>
      </c>
      <c r="AA382" s="40">
        <v>188</v>
      </c>
      <c r="AB382" s="40">
        <v>130</v>
      </c>
      <c r="AC382" s="40">
        <v>150</v>
      </c>
      <c r="AD382" s="40">
        <v>154</v>
      </c>
      <c r="AE382" s="40">
        <v>157</v>
      </c>
      <c r="AF382" s="40">
        <v>153</v>
      </c>
      <c r="AG382" s="40">
        <v>160</v>
      </c>
      <c r="AH382" s="40">
        <v>218</v>
      </c>
      <c r="AI382" s="40">
        <v>155</v>
      </c>
      <c r="AJ382" s="40">
        <v>156</v>
      </c>
      <c r="AK382" s="38"/>
      <c r="AL382" s="40">
        <v>277</v>
      </c>
      <c r="AM382" s="40">
        <v>298</v>
      </c>
      <c r="AN382" s="40">
        <v>449</v>
      </c>
      <c r="AO382" s="40">
        <v>301</v>
      </c>
      <c r="AP382" s="40">
        <v>299</v>
      </c>
      <c r="AQ382" s="40">
        <v>296</v>
      </c>
      <c r="AR382" s="40">
        <v>310</v>
      </c>
      <c r="AS382" s="40">
        <v>301</v>
      </c>
      <c r="AT382" s="40">
        <v>307</v>
      </c>
      <c r="AU382" s="40">
        <v>296</v>
      </c>
      <c r="AV382" s="40">
        <v>300</v>
      </c>
      <c r="AW382" s="38"/>
      <c r="AX382" s="40">
        <v>547</v>
      </c>
      <c r="AY382" s="40">
        <v>670</v>
      </c>
      <c r="AZ382" s="40">
        <v>611</v>
      </c>
      <c r="BA382" s="40">
        <v>604</v>
      </c>
      <c r="BB382" s="40">
        <v>670</v>
      </c>
      <c r="BC382" s="40">
        <v>678</v>
      </c>
      <c r="BD382" s="40">
        <v>592</v>
      </c>
      <c r="BE382" s="40">
        <v>611</v>
      </c>
      <c r="BF382" s="40">
        <v>583</v>
      </c>
      <c r="BG382" s="40">
        <v>561</v>
      </c>
      <c r="BH382" s="40">
        <v>618</v>
      </c>
    </row>
    <row r="383" spans="1:60" hidden="1" x14ac:dyDescent="0.2">
      <c r="A383" s="40">
        <v>55</v>
      </c>
      <c r="B383" s="40">
        <v>34.6</v>
      </c>
      <c r="C383" s="40">
        <v>50.3</v>
      </c>
      <c r="D383" s="40">
        <v>44.7</v>
      </c>
      <c r="E383" s="40">
        <v>58.7</v>
      </c>
      <c r="F383" s="40">
        <v>42.4</v>
      </c>
      <c r="G383" s="40">
        <v>54.6</v>
      </c>
      <c r="H383" s="40">
        <v>38.200000000000003</v>
      </c>
      <c r="I383" s="40">
        <v>43.1</v>
      </c>
      <c r="J383" s="40">
        <v>44.9</v>
      </c>
      <c r="K383" s="40">
        <v>51.4</v>
      </c>
      <c r="L383" s="40">
        <v>51.8</v>
      </c>
      <c r="M383" s="38"/>
      <c r="N383" s="40">
        <v>76.099999999999994</v>
      </c>
      <c r="O383" s="40">
        <v>83.9</v>
      </c>
      <c r="P383" s="40">
        <v>78.599999999999994</v>
      </c>
      <c r="Q383" s="40">
        <v>63.9</v>
      </c>
      <c r="R383" s="40">
        <v>75.8</v>
      </c>
      <c r="S383" s="40">
        <v>75.5</v>
      </c>
      <c r="T383" s="40">
        <v>74.7</v>
      </c>
      <c r="U383" s="40">
        <v>63.9</v>
      </c>
      <c r="V383" s="40">
        <v>73.400000000000006</v>
      </c>
      <c r="W383" s="40">
        <v>70.8</v>
      </c>
      <c r="X383" s="40">
        <v>75.900000000000006</v>
      </c>
      <c r="Y383" s="38"/>
      <c r="Z383" s="40">
        <v>153</v>
      </c>
      <c r="AA383" s="40">
        <v>156</v>
      </c>
      <c r="AB383" s="40">
        <v>160</v>
      </c>
      <c r="AC383" s="40">
        <v>150</v>
      </c>
      <c r="AD383" s="40">
        <v>157</v>
      </c>
      <c r="AE383" s="40">
        <v>188</v>
      </c>
      <c r="AF383" s="40">
        <v>153</v>
      </c>
      <c r="AG383" s="40">
        <v>153</v>
      </c>
      <c r="AH383" s="40">
        <v>171</v>
      </c>
      <c r="AI383" s="40">
        <v>151</v>
      </c>
      <c r="AJ383" s="40">
        <v>154</v>
      </c>
      <c r="AK383" s="38"/>
      <c r="AL383" s="40">
        <v>303</v>
      </c>
      <c r="AM383" s="40">
        <v>311</v>
      </c>
      <c r="AN383" s="40">
        <v>440</v>
      </c>
      <c r="AO383" s="40">
        <v>303</v>
      </c>
      <c r="AP383" s="40">
        <v>308</v>
      </c>
      <c r="AQ383" s="40">
        <v>300</v>
      </c>
      <c r="AR383" s="40">
        <v>287</v>
      </c>
      <c r="AS383" s="40">
        <v>296</v>
      </c>
      <c r="AT383" s="40">
        <v>309</v>
      </c>
      <c r="AU383" s="40">
        <v>294</v>
      </c>
      <c r="AV383" s="40">
        <v>314</v>
      </c>
      <c r="AW383" s="38"/>
      <c r="AX383" s="40">
        <v>546</v>
      </c>
      <c r="AY383" s="40">
        <v>619</v>
      </c>
      <c r="AZ383" s="40">
        <v>695</v>
      </c>
      <c r="BA383" s="40">
        <v>575</v>
      </c>
      <c r="BB383" s="40">
        <v>630</v>
      </c>
      <c r="BC383" s="40">
        <v>624</v>
      </c>
      <c r="BD383" s="40">
        <v>597</v>
      </c>
      <c r="BE383" s="40">
        <v>597</v>
      </c>
      <c r="BF383" s="40">
        <v>608</v>
      </c>
      <c r="BG383" s="40">
        <v>596</v>
      </c>
      <c r="BH383" s="40">
        <v>603</v>
      </c>
    </row>
    <row r="384" spans="1:60" hidden="1" x14ac:dyDescent="0.2">
      <c r="A384" s="40">
        <v>56</v>
      </c>
      <c r="B384" s="40">
        <v>29.3</v>
      </c>
      <c r="C384" s="40">
        <v>51.4</v>
      </c>
      <c r="D384" s="40">
        <v>43.3</v>
      </c>
      <c r="E384" s="40">
        <v>56.4</v>
      </c>
      <c r="F384" s="40">
        <v>42.4</v>
      </c>
      <c r="G384" s="40">
        <v>57</v>
      </c>
      <c r="H384" s="40">
        <v>38.700000000000003</v>
      </c>
      <c r="I384" s="40">
        <v>47.2</v>
      </c>
      <c r="J384" s="40">
        <v>49.1</v>
      </c>
      <c r="K384" s="40">
        <v>43.6</v>
      </c>
      <c r="L384" s="40">
        <v>48.3</v>
      </c>
      <c r="M384" s="38"/>
      <c r="N384" s="40">
        <v>81.400000000000006</v>
      </c>
      <c r="O384" s="40">
        <v>82.6</v>
      </c>
      <c r="P384" s="40">
        <v>78.8</v>
      </c>
      <c r="Q384" s="40">
        <v>64.3</v>
      </c>
      <c r="R384" s="40">
        <v>65</v>
      </c>
      <c r="S384" s="40">
        <v>74.2</v>
      </c>
      <c r="T384" s="40">
        <v>76.2</v>
      </c>
      <c r="U384" s="40">
        <v>64.5</v>
      </c>
      <c r="V384" s="40">
        <v>73</v>
      </c>
      <c r="W384" s="40">
        <v>70</v>
      </c>
      <c r="X384" s="40">
        <v>76.7</v>
      </c>
      <c r="Y384" s="38"/>
      <c r="Z384" s="40">
        <v>154</v>
      </c>
      <c r="AA384" s="40">
        <v>151</v>
      </c>
      <c r="AB384" s="40">
        <v>160</v>
      </c>
      <c r="AC384" s="40">
        <v>149</v>
      </c>
      <c r="AD384" s="40">
        <v>154</v>
      </c>
      <c r="AE384" s="40">
        <v>207</v>
      </c>
      <c r="AF384" s="40">
        <v>157</v>
      </c>
      <c r="AG384" s="40">
        <v>152</v>
      </c>
      <c r="AH384" s="40">
        <v>160</v>
      </c>
      <c r="AI384" s="40">
        <v>149</v>
      </c>
      <c r="AJ384" s="40">
        <v>152</v>
      </c>
      <c r="AK384" s="38"/>
      <c r="AL384" s="40">
        <v>298</v>
      </c>
      <c r="AM384" s="40">
        <v>320</v>
      </c>
      <c r="AN384" s="40">
        <v>412</v>
      </c>
      <c r="AO384" s="40">
        <v>306</v>
      </c>
      <c r="AP384" s="40">
        <v>278</v>
      </c>
      <c r="AQ384" s="40">
        <v>280</v>
      </c>
      <c r="AR384" s="40">
        <v>281</v>
      </c>
      <c r="AS384" s="40">
        <v>302</v>
      </c>
      <c r="AT384" s="40">
        <v>302</v>
      </c>
      <c r="AU384" s="40">
        <v>298</v>
      </c>
      <c r="AV384" s="40">
        <v>318</v>
      </c>
      <c r="AW384" s="38"/>
      <c r="AX384" s="40">
        <v>555</v>
      </c>
      <c r="AY384" s="40">
        <v>606</v>
      </c>
      <c r="AZ384" s="40">
        <v>636</v>
      </c>
      <c r="BA384" s="40">
        <v>561</v>
      </c>
      <c r="BB384" s="40">
        <v>602</v>
      </c>
      <c r="BC384" s="40">
        <v>568</v>
      </c>
      <c r="BD384" s="40">
        <v>600</v>
      </c>
      <c r="BE384" s="40">
        <v>623</v>
      </c>
      <c r="BF384" s="40">
        <v>593</v>
      </c>
      <c r="BG384" s="40">
        <v>552</v>
      </c>
      <c r="BH384" s="40">
        <v>606</v>
      </c>
    </row>
    <row r="385" spans="1:60" hidden="1" x14ac:dyDescent="0.2">
      <c r="A385" s="40">
        <v>57</v>
      </c>
      <c r="B385" s="40">
        <v>8.64</v>
      </c>
      <c r="C385" s="40">
        <v>44.2</v>
      </c>
      <c r="D385" s="40">
        <v>45.8</v>
      </c>
      <c r="E385" s="40">
        <v>43.2</v>
      </c>
      <c r="F385" s="40">
        <v>42.6</v>
      </c>
      <c r="G385" s="40">
        <v>45.5</v>
      </c>
      <c r="H385" s="40">
        <v>36.9</v>
      </c>
      <c r="I385" s="40">
        <v>44</v>
      </c>
      <c r="J385" s="40">
        <v>47.8</v>
      </c>
      <c r="K385" s="40">
        <v>42.3</v>
      </c>
      <c r="L385" s="40">
        <v>42.7</v>
      </c>
      <c r="M385" s="38"/>
      <c r="N385" s="40">
        <v>77.5</v>
      </c>
      <c r="O385" s="40">
        <v>90</v>
      </c>
      <c r="P385" s="40">
        <v>78.599999999999994</v>
      </c>
      <c r="Q385" s="40">
        <v>66.900000000000006</v>
      </c>
      <c r="R385" s="40">
        <v>60.9</v>
      </c>
      <c r="S385" s="40">
        <v>75.3</v>
      </c>
      <c r="T385" s="40">
        <v>68.8</v>
      </c>
      <c r="U385" s="40">
        <v>62.2</v>
      </c>
      <c r="V385" s="40">
        <v>73.2</v>
      </c>
      <c r="W385" s="40">
        <v>79.8</v>
      </c>
      <c r="X385" s="40">
        <v>78.7</v>
      </c>
      <c r="Y385" s="38"/>
      <c r="Z385" s="40">
        <v>155</v>
      </c>
      <c r="AA385" s="40">
        <v>148</v>
      </c>
      <c r="AB385" s="40">
        <v>154</v>
      </c>
      <c r="AC385" s="40">
        <v>146</v>
      </c>
      <c r="AD385" s="40">
        <v>152</v>
      </c>
      <c r="AE385" s="40">
        <v>170</v>
      </c>
      <c r="AF385" s="40">
        <v>151</v>
      </c>
      <c r="AG385" s="40">
        <v>153</v>
      </c>
      <c r="AH385" s="40">
        <v>151</v>
      </c>
      <c r="AI385" s="40">
        <v>155</v>
      </c>
      <c r="AJ385" s="40">
        <v>151</v>
      </c>
      <c r="AK385" s="38"/>
      <c r="AL385" s="40">
        <v>262</v>
      </c>
      <c r="AM385" s="40">
        <v>362</v>
      </c>
      <c r="AN385" s="40">
        <v>351</v>
      </c>
      <c r="AO385" s="40">
        <v>334</v>
      </c>
      <c r="AP385" s="40">
        <v>277</v>
      </c>
      <c r="AQ385" s="40">
        <v>303</v>
      </c>
      <c r="AR385" s="40">
        <v>400</v>
      </c>
      <c r="AS385" s="40">
        <v>308</v>
      </c>
      <c r="AT385" s="40">
        <v>317</v>
      </c>
      <c r="AU385" s="40">
        <v>275</v>
      </c>
      <c r="AV385" s="40">
        <v>297</v>
      </c>
      <c r="AW385" s="38"/>
      <c r="AX385" s="40">
        <v>536</v>
      </c>
      <c r="AY385" s="40">
        <v>613</v>
      </c>
      <c r="AZ385" s="40">
        <v>564</v>
      </c>
      <c r="BA385" s="40">
        <v>539</v>
      </c>
      <c r="BB385" s="40">
        <v>603</v>
      </c>
      <c r="BC385" s="40">
        <v>603</v>
      </c>
      <c r="BD385" s="40">
        <v>631</v>
      </c>
      <c r="BE385" s="40">
        <v>716</v>
      </c>
      <c r="BF385" s="40">
        <v>580</v>
      </c>
      <c r="BG385" s="40">
        <v>564</v>
      </c>
      <c r="BH385" s="40">
        <v>603</v>
      </c>
    </row>
    <row r="386" spans="1:60" hidden="1" x14ac:dyDescent="0.2">
      <c r="A386" s="40">
        <v>58</v>
      </c>
      <c r="B386" s="40">
        <v>50.7</v>
      </c>
      <c r="C386" s="40">
        <v>42.7</v>
      </c>
      <c r="D386" s="40">
        <v>44.7</v>
      </c>
      <c r="E386" s="40">
        <v>43.1</v>
      </c>
      <c r="F386" s="40">
        <v>48.3</v>
      </c>
      <c r="G386" s="40">
        <v>43.2</v>
      </c>
      <c r="H386" s="40">
        <v>42</v>
      </c>
      <c r="I386" s="40">
        <v>55</v>
      </c>
      <c r="J386" s="40">
        <v>50.5</v>
      </c>
      <c r="K386" s="40">
        <v>37.1</v>
      </c>
      <c r="L386" s="40">
        <v>46.3</v>
      </c>
      <c r="M386" s="38"/>
      <c r="N386" s="40">
        <v>78.599999999999994</v>
      </c>
      <c r="O386" s="40">
        <v>82.1</v>
      </c>
      <c r="P386" s="40">
        <v>91.5</v>
      </c>
      <c r="Q386" s="40">
        <v>66.599999999999994</v>
      </c>
      <c r="R386" s="40">
        <v>63.5</v>
      </c>
      <c r="S386" s="40">
        <v>102</v>
      </c>
      <c r="T386" s="40">
        <v>65.900000000000006</v>
      </c>
      <c r="U386" s="40">
        <v>61</v>
      </c>
      <c r="V386" s="40">
        <v>72.7</v>
      </c>
      <c r="W386" s="40">
        <v>79</v>
      </c>
      <c r="X386" s="40">
        <v>77.5</v>
      </c>
      <c r="Y386" s="38"/>
      <c r="Z386" s="40">
        <v>158</v>
      </c>
      <c r="AA386" s="40">
        <v>148</v>
      </c>
      <c r="AB386" s="40">
        <v>153</v>
      </c>
      <c r="AC386" s="40">
        <v>155</v>
      </c>
      <c r="AD386" s="40">
        <v>152</v>
      </c>
      <c r="AE386" s="40">
        <v>154</v>
      </c>
      <c r="AF386" s="40">
        <v>150</v>
      </c>
      <c r="AG386" s="40">
        <v>156</v>
      </c>
      <c r="AH386" s="40">
        <v>207</v>
      </c>
      <c r="AI386" s="40">
        <v>158</v>
      </c>
      <c r="AJ386" s="40">
        <v>156</v>
      </c>
      <c r="AK386" s="38"/>
      <c r="AL386" s="40">
        <v>297</v>
      </c>
      <c r="AM386" s="40">
        <v>304</v>
      </c>
      <c r="AN386" s="40">
        <v>304</v>
      </c>
      <c r="AO386" s="40">
        <v>300</v>
      </c>
      <c r="AP386" s="40">
        <v>306</v>
      </c>
      <c r="AQ386" s="40">
        <v>266</v>
      </c>
      <c r="AR386" s="40">
        <v>286</v>
      </c>
      <c r="AS386" s="40">
        <v>299</v>
      </c>
      <c r="AT386" s="40">
        <v>307</v>
      </c>
      <c r="AU386" s="40">
        <v>301</v>
      </c>
      <c r="AV386" s="40">
        <v>303</v>
      </c>
      <c r="AW386" s="38"/>
      <c r="AX386" s="40">
        <v>535</v>
      </c>
      <c r="AY386" s="40">
        <v>622</v>
      </c>
      <c r="AZ386" s="40">
        <v>536</v>
      </c>
      <c r="BA386" s="40">
        <v>511</v>
      </c>
      <c r="BB386" s="40">
        <v>673</v>
      </c>
      <c r="BC386" s="40">
        <v>571</v>
      </c>
      <c r="BD386" s="40">
        <v>609</v>
      </c>
      <c r="BE386" s="40">
        <v>816</v>
      </c>
      <c r="BF386" s="40">
        <v>720</v>
      </c>
      <c r="BG386" s="40">
        <v>654</v>
      </c>
      <c r="BH386" s="40">
        <v>629</v>
      </c>
    </row>
    <row r="387" spans="1:60" hidden="1" x14ac:dyDescent="0.2">
      <c r="A387" s="40">
        <v>59</v>
      </c>
      <c r="B387" s="40">
        <v>55</v>
      </c>
      <c r="C387" s="40">
        <v>42.3</v>
      </c>
      <c r="D387" s="40">
        <v>49</v>
      </c>
      <c r="E387" s="40">
        <v>43</v>
      </c>
      <c r="F387" s="40">
        <v>43.3</v>
      </c>
      <c r="G387" s="40">
        <v>45.6</v>
      </c>
      <c r="H387" s="40">
        <v>42.5</v>
      </c>
      <c r="I387" s="40">
        <v>44.5</v>
      </c>
      <c r="J387" s="40">
        <v>50.5</v>
      </c>
      <c r="K387" s="40">
        <v>38</v>
      </c>
      <c r="L387" s="40">
        <v>52.4</v>
      </c>
      <c r="M387" s="38"/>
      <c r="N387" s="40">
        <v>76</v>
      </c>
      <c r="O387" s="40">
        <v>76</v>
      </c>
      <c r="P387" s="40">
        <v>75.400000000000006</v>
      </c>
      <c r="Q387" s="40">
        <v>67.400000000000006</v>
      </c>
      <c r="R387" s="40">
        <v>60.9</v>
      </c>
      <c r="S387" s="40">
        <v>92.9</v>
      </c>
      <c r="T387" s="40">
        <v>78.7</v>
      </c>
      <c r="U387" s="40">
        <v>62.6</v>
      </c>
      <c r="V387" s="40">
        <v>73.8</v>
      </c>
      <c r="W387" s="40">
        <v>76.900000000000006</v>
      </c>
      <c r="X387" s="40">
        <v>76.3</v>
      </c>
      <c r="Y387" s="38"/>
      <c r="Z387" s="40">
        <v>165</v>
      </c>
      <c r="AA387" s="40">
        <v>192</v>
      </c>
      <c r="AB387" s="40">
        <v>157</v>
      </c>
      <c r="AC387" s="40">
        <v>155</v>
      </c>
      <c r="AD387" s="40">
        <v>153</v>
      </c>
      <c r="AE387" s="40">
        <v>154</v>
      </c>
      <c r="AF387" s="40">
        <v>153</v>
      </c>
      <c r="AG387" s="40">
        <v>153</v>
      </c>
      <c r="AH387" s="40">
        <v>217</v>
      </c>
      <c r="AI387" s="40">
        <v>153</v>
      </c>
      <c r="AJ387" s="40">
        <v>154</v>
      </c>
      <c r="AK387" s="38"/>
      <c r="AL387" s="40">
        <v>288</v>
      </c>
      <c r="AM387" s="40">
        <v>299</v>
      </c>
      <c r="AN387" s="40">
        <v>322</v>
      </c>
      <c r="AO387" s="40">
        <v>298</v>
      </c>
      <c r="AP387" s="40">
        <v>311</v>
      </c>
      <c r="AQ387" s="40">
        <v>308</v>
      </c>
      <c r="AR387" s="40">
        <v>286</v>
      </c>
      <c r="AS387" s="40">
        <v>301</v>
      </c>
      <c r="AT387" s="40">
        <v>314</v>
      </c>
      <c r="AU387" s="40">
        <v>281</v>
      </c>
      <c r="AV387" s="40">
        <v>303</v>
      </c>
      <c r="AW387" s="38"/>
      <c r="AX387" s="40">
        <v>546</v>
      </c>
      <c r="AY387" s="40">
        <v>628</v>
      </c>
      <c r="AZ387" s="40">
        <v>622</v>
      </c>
      <c r="BA387" s="40">
        <v>582</v>
      </c>
      <c r="BB387" s="40">
        <v>660</v>
      </c>
      <c r="BC387" s="40">
        <v>560</v>
      </c>
      <c r="BD387" s="40">
        <v>591</v>
      </c>
      <c r="BE387" s="40">
        <v>879</v>
      </c>
      <c r="BF387" s="40">
        <v>807</v>
      </c>
      <c r="BG387" s="40">
        <v>624</v>
      </c>
      <c r="BH387" s="40">
        <v>636</v>
      </c>
    </row>
    <row r="388" spans="1:60" x14ac:dyDescent="0.2">
      <c r="A388" s="40">
        <v>60</v>
      </c>
      <c r="B388" s="40">
        <v>46.4</v>
      </c>
      <c r="C388" s="40">
        <v>48.6</v>
      </c>
      <c r="D388" s="40">
        <v>50.4</v>
      </c>
      <c r="E388" s="40">
        <v>48.6</v>
      </c>
      <c r="F388" s="40">
        <v>45.3</v>
      </c>
      <c r="G388" s="40">
        <v>43.3</v>
      </c>
      <c r="H388" s="40">
        <v>38.200000000000003</v>
      </c>
      <c r="I388" s="40">
        <v>42.3</v>
      </c>
      <c r="J388" s="40">
        <v>45.6</v>
      </c>
      <c r="K388" s="40">
        <v>42.8</v>
      </c>
      <c r="L388" s="40">
        <v>47.2</v>
      </c>
      <c r="M388" s="38"/>
      <c r="N388" s="40">
        <v>75.3</v>
      </c>
      <c r="O388" s="40">
        <v>72.599999999999994</v>
      </c>
      <c r="P388" s="40">
        <v>79</v>
      </c>
      <c r="Q388" s="40">
        <v>66</v>
      </c>
      <c r="R388" s="40">
        <v>61.3</v>
      </c>
      <c r="S388" s="40">
        <v>75.3</v>
      </c>
      <c r="T388" s="40">
        <v>69.400000000000006</v>
      </c>
      <c r="U388" s="40">
        <v>63.7</v>
      </c>
      <c r="V388" s="40">
        <v>72.7</v>
      </c>
      <c r="W388" s="40">
        <v>77.7</v>
      </c>
      <c r="X388" s="40">
        <v>76.900000000000006</v>
      </c>
      <c r="Y388" s="38"/>
      <c r="Z388" s="40">
        <v>163</v>
      </c>
      <c r="AA388" s="40">
        <v>177</v>
      </c>
      <c r="AB388" s="40">
        <v>157</v>
      </c>
      <c r="AC388" s="40">
        <v>162</v>
      </c>
      <c r="AD388" s="40">
        <v>155</v>
      </c>
      <c r="AE388" s="40">
        <v>159</v>
      </c>
      <c r="AF388" s="40">
        <v>144</v>
      </c>
      <c r="AG388" s="40">
        <v>152</v>
      </c>
      <c r="AH388" s="40">
        <v>218</v>
      </c>
      <c r="AI388" s="40">
        <v>159</v>
      </c>
      <c r="AJ388" s="40">
        <v>150</v>
      </c>
      <c r="AK388" s="38"/>
      <c r="AL388" s="40">
        <v>278</v>
      </c>
      <c r="AM388" s="40">
        <v>301</v>
      </c>
      <c r="AN388" s="40">
        <v>304</v>
      </c>
      <c r="AO388" s="40">
        <v>306</v>
      </c>
      <c r="AP388" s="40">
        <v>296</v>
      </c>
      <c r="AQ388" s="40">
        <v>244</v>
      </c>
      <c r="AR388" s="40">
        <v>283</v>
      </c>
      <c r="AS388" s="40">
        <v>305</v>
      </c>
      <c r="AT388" s="40">
        <v>342</v>
      </c>
      <c r="AU388" s="40">
        <v>296</v>
      </c>
      <c r="AV388" s="40">
        <v>312</v>
      </c>
      <c r="AW388" s="38"/>
      <c r="AX388" s="40">
        <v>549</v>
      </c>
      <c r="AY388" s="40">
        <v>617</v>
      </c>
      <c r="AZ388" s="40">
        <v>616</v>
      </c>
      <c r="BA388" s="40">
        <v>566</v>
      </c>
      <c r="BB388" s="40">
        <v>662</v>
      </c>
      <c r="BC388" s="40">
        <v>626</v>
      </c>
      <c r="BD388" s="40">
        <v>638</v>
      </c>
      <c r="BE388" s="40">
        <v>819</v>
      </c>
      <c r="BF388" s="40">
        <v>842</v>
      </c>
      <c r="BG388" s="40">
        <v>643</v>
      </c>
      <c r="BH388" s="40">
        <v>622</v>
      </c>
    </row>
    <row r="389" spans="1:60" x14ac:dyDescent="0.2">
      <c r="A389" s="40"/>
      <c r="B389" s="40">
        <f t="shared" ref="B389:L389" si="33">AVERAGE(B329:B388)</f>
        <v>41.338999999999992</v>
      </c>
      <c r="C389" s="40">
        <f t="shared" si="33"/>
        <v>43.226666666666667</v>
      </c>
      <c r="D389" s="40">
        <f t="shared" si="33"/>
        <v>40.474999999999994</v>
      </c>
      <c r="E389" s="40">
        <f t="shared" si="33"/>
        <v>44.616666666666653</v>
      </c>
      <c r="F389" s="40">
        <f t="shared" si="33"/>
        <v>42.091666666666676</v>
      </c>
      <c r="G389" s="40">
        <f t="shared" si="33"/>
        <v>46.748333333333321</v>
      </c>
      <c r="H389" s="40">
        <f t="shared" si="33"/>
        <v>43.928333333333313</v>
      </c>
      <c r="I389" s="40">
        <f t="shared" si="33"/>
        <v>45.576666666666668</v>
      </c>
      <c r="J389" s="40">
        <f t="shared" si="33"/>
        <v>47.055</v>
      </c>
      <c r="K389" s="40">
        <f t="shared" si="33"/>
        <v>39.301666666666662</v>
      </c>
      <c r="L389" s="40">
        <f t="shared" si="33"/>
        <v>45.965000000000003</v>
      </c>
      <c r="M389" s="38"/>
      <c r="N389" s="40">
        <f t="shared" ref="N389:X389" si="34">AVERAGE(N330:N388)</f>
        <v>77.742372881355934</v>
      </c>
      <c r="O389" s="40">
        <f t="shared" si="34"/>
        <v>78.79491525423731</v>
      </c>
      <c r="P389" s="40">
        <f t="shared" si="34"/>
        <v>79.393220338983056</v>
      </c>
      <c r="Q389" s="40">
        <f t="shared" si="34"/>
        <v>72.784745762711864</v>
      </c>
      <c r="R389" s="40">
        <f t="shared" si="34"/>
        <v>75.188135593220309</v>
      </c>
      <c r="S389" s="40">
        <f t="shared" si="34"/>
        <v>69.698305084745755</v>
      </c>
      <c r="T389" s="40">
        <f t="shared" si="34"/>
        <v>72.252542372881337</v>
      </c>
      <c r="U389" s="40">
        <f t="shared" si="34"/>
        <v>68.792542372881357</v>
      </c>
      <c r="V389" s="40">
        <f t="shared" si="34"/>
        <v>67.95084745762712</v>
      </c>
      <c r="W389" s="40">
        <f t="shared" si="34"/>
        <v>76.337288135593212</v>
      </c>
      <c r="X389" s="40">
        <f t="shared" si="34"/>
        <v>77.842372881355928</v>
      </c>
      <c r="Y389" s="38"/>
      <c r="Z389" s="40">
        <f t="shared" ref="Z389:AJ389" si="35">AVERAGE(Z329:Z388)</f>
        <v>144.9</v>
      </c>
      <c r="AA389" s="40">
        <f t="shared" si="35"/>
        <v>161.58333333333334</v>
      </c>
      <c r="AB389" s="40">
        <f t="shared" si="35"/>
        <v>130.35</v>
      </c>
      <c r="AC389" s="40">
        <f t="shared" si="35"/>
        <v>155.11666666666667</v>
      </c>
      <c r="AD389" s="40">
        <f t="shared" si="35"/>
        <v>144.5683333333333</v>
      </c>
      <c r="AE389" s="40">
        <f t="shared" si="35"/>
        <v>139.58333333333334</v>
      </c>
      <c r="AF389" s="40">
        <f t="shared" si="35"/>
        <v>148.51666666666668</v>
      </c>
      <c r="AG389" s="40">
        <f t="shared" si="35"/>
        <v>160.65</v>
      </c>
      <c r="AH389" s="40">
        <f t="shared" si="35"/>
        <v>146.77166666666665</v>
      </c>
      <c r="AI389" s="40">
        <f t="shared" si="35"/>
        <v>171.43333333333334</v>
      </c>
      <c r="AJ389" s="40">
        <f t="shared" si="35"/>
        <v>154.94999999999999</v>
      </c>
      <c r="AK389" s="38"/>
      <c r="AL389" s="40">
        <f t="shared" ref="AL389:AV389" si="36">AVERAGE(AL329:AL388)</f>
        <v>308.18333333333334</v>
      </c>
      <c r="AM389" s="40">
        <f t="shared" si="36"/>
        <v>315.63333333333333</v>
      </c>
      <c r="AN389" s="40">
        <f t="shared" si="36"/>
        <v>331.95</v>
      </c>
      <c r="AO389" s="40">
        <f t="shared" si="36"/>
        <v>283.14999999999998</v>
      </c>
      <c r="AP389" s="40">
        <f t="shared" si="36"/>
        <v>277.43333333333334</v>
      </c>
      <c r="AQ389" s="40">
        <f t="shared" si="36"/>
        <v>296.83333333333331</v>
      </c>
      <c r="AR389" s="40">
        <f t="shared" si="36"/>
        <v>313.48333333333335</v>
      </c>
      <c r="AS389" s="40">
        <f t="shared" si="36"/>
        <v>314.61666666666667</v>
      </c>
      <c r="AT389" s="40">
        <f t="shared" si="36"/>
        <v>303.39999999999998</v>
      </c>
      <c r="AU389" s="40">
        <f t="shared" si="36"/>
        <v>327.46666666666664</v>
      </c>
      <c r="AV389" s="40">
        <f t="shared" si="36"/>
        <v>343.35</v>
      </c>
      <c r="AW389" s="38"/>
      <c r="AX389" s="40">
        <f t="shared" ref="AX389:BH389" si="37">AVERAGE(AX329:AX388)</f>
        <v>565.9666666666667</v>
      </c>
      <c r="AY389" s="40">
        <f t="shared" si="37"/>
        <v>610.61666666666667</v>
      </c>
      <c r="AZ389" s="40">
        <f t="shared" si="37"/>
        <v>622.63333333333333</v>
      </c>
      <c r="BA389" s="40">
        <f t="shared" si="37"/>
        <v>571.45000000000005</v>
      </c>
      <c r="BB389" s="40">
        <f t="shared" si="37"/>
        <v>606.63333333333333</v>
      </c>
      <c r="BC389" s="40">
        <f t="shared" si="37"/>
        <v>614.13333333333333</v>
      </c>
      <c r="BD389" s="40">
        <f t="shared" si="37"/>
        <v>631.06666666666672</v>
      </c>
      <c r="BE389" s="40">
        <f t="shared" si="37"/>
        <v>639.9</v>
      </c>
      <c r="BF389" s="40">
        <f t="shared" si="37"/>
        <v>610.06666666666672</v>
      </c>
      <c r="BG389" s="40">
        <f t="shared" si="37"/>
        <v>629.06666666666672</v>
      </c>
      <c r="BH389" s="40">
        <f t="shared" si="37"/>
        <v>624.06666666666672</v>
      </c>
    </row>
    <row r="390" spans="1:60" x14ac:dyDescent="0.2">
      <c r="A390" s="40"/>
      <c r="B390" s="40">
        <v>1</v>
      </c>
      <c r="C390" s="40">
        <v>2</v>
      </c>
      <c r="D390" s="40">
        <v>3</v>
      </c>
      <c r="E390" s="40">
        <v>4</v>
      </c>
      <c r="F390" s="40">
        <v>5</v>
      </c>
      <c r="G390" s="40">
        <v>6</v>
      </c>
      <c r="H390" s="40">
        <v>7</v>
      </c>
      <c r="I390" s="40">
        <v>8</v>
      </c>
      <c r="J390" s="40">
        <v>9</v>
      </c>
      <c r="K390" s="40">
        <v>10</v>
      </c>
      <c r="L390" s="40">
        <v>11</v>
      </c>
      <c r="M390" s="38"/>
      <c r="N390" s="40">
        <v>1</v>
      </c>
      <c r="O390" s="40">
        <v>2</v>
      </c>
      <c r="P390" s="40">
        <v>3</v>
      </c>
      <c r="Q390" s="40">
        <v>4</v>
      </c>
      <c r="R390" s="40">
        <v>5</v>
      </c>
      <c r="S390" s="40">
        <v>6</v>
      </c>
      <c r="T390" s="40">
        <v>7</v>
      </c>
      <c r="U390" s="40">
        <v>8</v>
      </c>
      <c r="V390" s="40">
        <v>9</v>
      </c>
      <c r="W390" s="40">
        <v>10</v>
      </c>
      <c r="X390" s="40">
        <v>11</v>
      </c>
      <c r="Y390" s="38"/>
      <c r="Z390" s="40">
        <v>1</v>
      </c>
      <c r="AA390" s="40">
        <v>2</v>
      </c>
      <c r="AB390" s="40">
        <v>3</v>
      </c>
      <c r="AC390" s="40">
        <v>4</v>
      </c>
      <c r="AD390" s="40">
        <v>5</v>
      </c>
      <c r="AE390" s="40">
        <v>6</v>
      </c>
      <c r="AF390" s="40">
        <v>7</v>
      </c>
      <c r="AG390" s="40">
        <v>8</v>
      </c>
      <c r="AH390" s="40">
        <v>9</v>
      </c>
      <c r="AI390" s="40">
        <v>10</v>
      </c>
      <c r="AJ390" s="40">
        <v>11</v>
      </c>
      <c r="AK390" s="38"/>
      <c r="AL390" s="40">
        <v>1</v>
      </c>
      <c r="AM390" s="40">
        <v>2</v>
      </c>
      <c r="AN390" s="40">
        <v>3</v>
      </c>
      <c r="AO390" s="40">
        <v>4</v>
      </c>
      <c r="AP390" s="40">
        <v>5</v>
      </c>
      <c r="AQ390" s="40">
        <v>6</v>
      </c>
      <c r="AR390" s="40">
        <v>7</v>
      </c>
      <c r="AS390" s="40">
        <v>8</v>
      </c>
      <c r="AT390" s="40">
        <v>9</v>
      </c>
      <c r="AU390" s="40">
        <v>10</v>
      </c>
      <c r="AV390" s="40">
        <v>11</v>
      </c>
      <c r="AW390" s="38"/>
      <c r="AX390" s="40">
        <v>1</v>
      </c>
      <c r="AY390" s="40">
        <v>2</v>
      </c>
      <c r="AZ390" s="40">
        <v>3</v>
      </c>
      <c r="BA390" s="40">
        <v>4</v>
      </c>
      <c r="BB390" s="40">
        <v>5</v>
      </c>
      <c r="BC390" s="40">
        <v>6</v>
      </c>
      <c r="BD390" s="40">
        <v>7</v>
      </c>
      <c r="BE390" s="40">
        <v>8</v>
      </c>
      <c r="BF390" s="40">
        <v>9</v>
      </c>
      <c r="BG390" s="40">
        <v>10</v>
      </c>
      <c r="BH390" s="40">
        <v>11</v>
      </c>
    </row>
    <row r="393" spans="1:60" x14ac:dyDescent="0.2">
      <c r="A393" s="39"/>
      <c r="B393" s="355">
        <v>64</v>
      </c>
      <c r="C393" s="355"/>
      <c r="D393" s="355"/>
      <c r="E393" s="355"/>
      <c r="F393" s="355"/>
      <c r="G393" s="355"/>
      <c r="H393" s="355"/>
      <c r="I393" s="355"/>
      <c r="J393" s="355"/>
      <c r="K393" s="355"/>
      <c r="L393" s="355"/>
      <c r="M393" s="33"/>
      <c r="N393" s="355">
        <v>128</v>
      </c>
      <c r="O393" s="355"/>
      <c r="P393" s="355"/>
      <c r="Q393" s="355"/>
      <c r="R393" s="355"/>
      <c r="S393" s="355"/>
      <c r="T393" s="355"/>
      <c r="U393" s="355"/>
      <c r="V393" s="355"/>
      <c r="W393" s="355"/>
      <c r="X393" s="355"/>
      <c r="Y393" s="33"/>
      <c r="Z393" s="355">
        <v>256</v>
      </c>
      <c r="AA393" s="355"/>
      <c r="AB393" s="355"/>
      <c r="AC393" s="355"/>
      <c r="AD393" s="355"/>
      <c r="AE393" s="355"/>
      <c r="AF393" s="355"/>
      <c r="AG393" s="355"/>
      <c r="AH393" s="355"/>
      <c r="AI393" s="355"/>
      <c r="AJ393" s="355"/>
      <c r="AK393" s="33"/>
      <c r="AL393" s="355">
        <v>512</v>
      </c>
      <c r="AM393" s="355"/>
      <c r="AN393" s="355"/>
      <c r="AO393" s="355"/>
      <c r="AP393" s="355"/>
      <c r="AQ393" s="355"/>
      <c r="AR393" s="355"/>
      <c r="AS393" s="355"/>
      <c r="AT393" s="355"/>
      <c r="AU393" s="355"/>
      <c r="AV393" s="355"/>
      <c r="AW393" s="33"/>
      <c r="AX393" s="355">
        <v>1024</v>
      </c>
      <c r="AY393" s="355"/>
      <c r="AZ393" s="355"/>
      <c r="BA393" s="355"/>
      <c r="BB393" s="355"/>
      <c r="BC393" s="355"/>
      <c r="BD393" s="355"/>
      <c r="BE393" s="355"/>
      <c r="BF393" s="355"/>
      <c r="BG393" s="355"/>
      <c r="BH393" s="355"/>
    </row>
    <row r="394" spans="1:60" x14ac:dyDescent="0.2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38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38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38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38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</row>
    <row r="395" spans="1:60" x14ac:dyDescent="0.2">
      <c r="A395" s="40">
        <v>1</v>
      </c>
      <c r="B395" s="40">
        <v>100</v>
      </c>
      <c r="C395" s="40">
        <v>100</v>
      </c>
      <c r="D395" s="40">
        <v>100</v>
      </c>
      <c r="E395" s="40">
        <v>100</v>
      </c>
      <c r="F395" s="40">
        <v>100</v>
      </c>
      <c r="G395" s="40">
        <v>100</v>
      </c>
      <c r="H395" s="40">
        <v>100</v>
      </c>
      <c r="I395" s="40">
        <v>100</v>
      </c>
      <c r="J395" s="40">
        <v>100</v>
      </c>
      <c r="K395" s="40">
        <v>100</v>
      </c>
      <c r="L395" s="40">
        <v>100</v>
      </c>
      <c r="M395" s="38"/>
      <c r="N395" s="40">
        <v>300</v>
      </c>
      <c r="O395" s="40">
        <v>300</v>
      </c>
      <c r="P395" s="40">
        <v>300</v>
      </c>
      <c r="Q395" s="40">
        <v>300</v>
      </c>
      <c r="R395" s="40">
        <v>300</v>
      </c>
      <c r="S395" s="40">
        <v>300</v>
      </c>
      <c r="T395" s="40">
        <v>300</v>
      </c>
      <c r="U395" s="40">
        <v>300</v>
      </c>
      <c r="V395" s="40">
        <v>300</v>
      </c>
      <c r="W395" s="40">
        <v>300</v>
      </c>
      <c r="X395" s="40">
        <v>300</v>
      </c>
      <c r="Y395" s="38"/>
      <c r="Z395" s="40">
        <v>500</v>
      </c>
      <c r="AA395" s="40">
        <v>500</v>
      </c>
      <c r="AB395" s="40">
        <v>500</v>
      </c>
      <c r="AC395" s="40">
        <v>500</v>
      </c>
      <c r="AD395" s="40">
        <v>500</v>
      </c>
      <c r="AE395" s="40">
        <v>500</v>
      </c>
      <c r="AF395" s="40">
        <v>500</v>
      </c>
      <c r="AG395" s="40">
        <v>500</v>
      </c>
      <c r="AH395" s="40">
        <v>500</v>
      </c>
      <c r="AI395" s="40">
        <v>500</v>
      </c>
      <c r="AJ395" s="40">
        <v>500</v>
      </c>
      <c r="AK395" s="38"/>
      <c r="AL395" s="40">
        <v>700</v>
      </c>
      <c r="AM395" s="40">
        <v>700</v>
      </c>
      <c r="AN395" s="40">
        <v>700</v>
      </c>
      <c r="AO395" s="40">
        <v>700</v>
      </c>
      <c r="AP395" s="40">
        <v>700</v>
      </c>
      <c r="AQ395" s="40">
        <v>700</v>
      </c>
      <c r="AR395" s="40">
        <v>700</v>
      </c>
      <c r="AS395" s="40">
        <v>700</v>
      </c>
      <c r="AT395" s="40">
        <v>700</v>
      </c>
      <c r="AU395" s="40">
        <v>700</v>
      </c>
      <c r="AV395" s="40">
        <v>700</v>
      </c>
      <c r="AW395" s="38"/>
      <c r="AX395" s="40">
        <v>900</v>
      </c>
      <c r="AY395" s="40">
        <v>900</v>
      </c>
      <c r="AZ395" s="40">
        <v>900</v>
      </c>
      <c r="BA395" s="40">
        <v>900</v>
      </c>
      <c r="BB395" s="40">
        <v>900</v>
      </c>
      <c r="BC395" s="40">
        <v>900</v>
      </c>
      <c r="BD395" s="40">
        <v>900</v>
      </c>
      <c r="BE395" s="40">
        <v>900</v>
      </c>
      <c r="BF395" s="40">
        <v>900</v>
      </c>
      <c r="BG395" s="40">
        <v>900</v>
      </c>
      <c r="BH395" s="40">
        <v>900</v>
      </c>
    </row>
    <row r="396" spans="1:60" x14ac:dyDescent="0.2">
      <c r="A396" s="40">
        <v>2</v>
      </c>
      <c r="B396" s="40">
        <v>100</v>
      </c>
      <c r="C396" s="40">
        <v>100</v>
      </c>
      <c r="D396" s="40">
        <v>100</v>
      </c>
      <c r="E396" s="40">
        <v>100</v>
      </c>
      <c r="F396" s="40">
        <v>100</v>
      </c>
      <c r="G396" s="40">
        <v>100</v>
      </c>
      <c r="H396" s="40">
        <v>100</v>
      </c>
      <c r="I396" s="40">
        <v>100</v>
      </c>
      <c r="J396" s="40">
        <v>100</v>
      </c>
      <c r="K396" s="40">
        <v>100</v>
      </c>
      <c r="L396" s="40">
        <v>100</v>
      </c>
      <c r="M396" s="38"/>
      <c r="N396" s="40">
        <v>300</v>
      </c>
      <c r="O396" s="40">
        <v>300</v>
      </c>
      <c r="P396" s="40">
        <v>300</v>
      </c>
      <c r="Q396" s="40">
        <v>300</v>
      </c>
      <c r="R396" s="40">
        <v>300</v>
      </c>
      <c r="S396" s="40">
        <v>300</v>
      </c>
      <c r="T396" s="40">
        <v>300</v>
      </c>
      <c r="U396" s="40">
        <v>300</v>
      </c>
      <c r="V396" s="40">
        <v>300</v>
      </c>
      <c r="W396" s="40">
        <v>300</v>
      </c>
      <c r="X396" s="40">
        <v>300</v>
      </c>
      <c r="Y396" s="38"/>
      <c r="Z396" s="40">
        <v>500</v>
      </c>
      <c r="AA396" s="40">
        <v>500</v>
      </c>
      <c r="AB396" s="40">
        <v>500</v>
      </c>
      <c r="AC396" s="40">
        <v>500</v>
      </c>
      <c r="AD396" s="40">
        <v>500</v>
      </c>
      <c r="AE396" s="40">
        <v>500</v>
      </c>
      <c r="AF396" s="40">
        <v>500</v>
      </c>
      <c r="AG396" s="40">
        <v>500</v>
      </c>
      <c r="AH396" s="40">
        <v>500</v>
      </c>
      <c r="AI396" s="40">
        <v>500</v>
      </c>
      <c r="AJ396" s="40">
        <v>500</v>
      </c>
      <c r="AK396" s="38"/>
      <c r="AL396" s="40">
        <v>700</v>
      </c>
      <c r="AM396" s="40">
        <v>700</v>
      </c>
      <c r="AN396" s="40">
        <v>700</v>
      </c>
      <c r="AO396" s="40">
        <v>700</v>
      </c>
      <c r="AP396" s="40">
        <v>700</v>
      </c>
      <c r="AQ396" s="40">
        <v>700</v>
      </c>
      <c r="AR396" s="40">
        <v>700</v>
      </c>
      <c r="AS396" s="40">
        <v>700</v>
      </c>
      <c r="AT396" s="40">
        <v>700</v>
      </c>
      <c r="AU396" s="40">
        <v>700</v>
      </c>
      <c r="AV396" s="40">
        <v>700</v>
      </c>
      <c r="AW396" s="38"/>
      <c r="AX396" s="40">
        <v>842</v>
      </c>
      <c r="AY396" s="40">
        <v>900</v>
      </c>
      <c r="AZ396" s="40">
        <v>900</v>
      </c>
      <c r="BA396" s="40">
        <v>900</v>
      </c>
      <c r="BB396" s="40">
        <v>900</v>
      </c>
      <c r="BC396" s="40">
        <v>900</v>
      </c>
      <c r="BD396" s="40">
        <v>900</v>
      </c>
      <c r="BE396" s="40">
        <v>900</v>
      </c>
      <c r="BF396" s="40">
        <v>873</v>
      </c>
      <c r="BG396" s="40">
        <v>900</v>
      </c>
      <c r="BH396" s="40">
        <v>900</v>
      </c>
    </row>
    <row r="397" spans="1:60" ht="14" hidden="1" customHeight="1" x14ac:dyDescent="0.2">
      <c r="A397" s="40">
        <v>3</v>
      </c>
      <c r="B397" s="40">
        <v>100</v>
      </c>
      <c r="C397" s="40">
        <v>100</v>
      </c>
      <c r="D397" s="40">
        <v>100</v>
      </c>
      <c r="E397" s="40">
        <v>100</v>
      </c>
      <c r="F397" s="40">
        <v>100</v>
      </c>
      <c r="G397" s="40">
        <v>100</v>
      </c>
      <c r="H397" s="40">
        <v>100</v>
      </c>
      <c r="I397" s="40">
        <v>100</v>
      </c>
      <c r="J397" s="40">
        <v>100</v>
      </c>
      <c r="K397" s="40">
        <v>100</v>
      </c>
      <c r="L397" s="40">
        <v>100</v>
      </c>
      <c r="M397" s="38"/>
      <c r="N397" s="40">
        <v>300</v>
      </c>
      <c r="O397" s="40">
        <v>300</v>
      </c>
      <c r="P397" s="40">
        <v>300</v>
      </c>
      <c r="Q397" s="40">
        <v>300</v>
      </c>
      <c r="R397" s="40">
        <v>300</v>
      </c>
      <c r="S397" s="40">
        <v>300</v>
      </c>
      <c r="T397" s="40">
        <v>300</v>
      </c>
      <c r="U397" s="40">
        <v>300</v>
      </c>
      <c r="V397" s="40">
        <v>300</v>
      </c>
      <c r="W397" s="40">
        <v>300</v>
      </c>
      <c r="X397" s="40">
        <v>300</v>
      </c>
      <c r="Y397" s="38"/>
      <c r="Z397" s="40">
        <v>500</v>
      </c>
      <c r="AA397" s="40">
        <v>500</v>
      </c>
      <c r="AB397" s="40">
        <v>500</v>
      </c>
      <c r="AC397" s="40">
        <v>500</v>
      </c>
      <c r="AD397" s="40">
        <v>500</v>
      </c>
      <c r="AE397" s="40">
        <v>500</v>
      </c>
      <c r="AF397" s="40">
        <v>500</v>
      </c>
      <c r="AG397" s="40">
        <v>500</v>
      </c>
      <c r="AH397" s="40">
        <v>500</v>
      </c>
      <c r="AI397" s="40">
        <v>500</v>
      </c>
      <c r="AJ397" s="40">
        <v>500</v>
      </c>
      <c r="AK397" s="38"/>
      <c r="AL397" s="40">
        <v>700</v>
      </c>
      <c r="AM397" s="40">
        <v>700</v>
      </c>
      <c r="AN397" s="40">
        <v>700</v>
      </c>
      <c r="AO397" s="40">
        <v>700</v>
      </c>
      <c r="AP397" s="40">
        <v>700</v>
      </c>
      <c r="AQ397" s="40">
        <v>700</v>
      </c>
      <c r="AR397" s="40">
        <v>700</v>
      </c>
      <c r="AS397" s="40">
        <v>700</v>
      </c>
      <c r="AT397" s="40">
        <v>700</v>
      </c>
      <c r="AU397" s="40">
        <v>700</v>
      </c>
      <c r="AV397" s="40">
        <v>700</v>
      </c>
      <c r="AW397" s="38"/>
      <c r="AX397" s="40">
        <v>823</v>
      </c>
      <c r="AY397" s="40">
        <v>900</v>
      </c>
      <c r="AZ397" s="40">
        <v>900</v>
      </c>
      <c r="BA397" s="40">
        <v>900</v>
      </c>
      <c r="BB397" s="40">
        <v>900</v>
      </c>
      <c r="BC397" s="40">
        <v>900</v>
      </c>
      <c r="BD397" s="40">
        <v>900</v>
      </c>
      <c r="BE397" s="40">
        <v>900</v>
      </c>
      <c r="BF397" s="40">
        <v>927</v>
      </c>
      <c r="BG397" s="40">
        <v>900</v>
      </c>
      <c r="BH397" s="40">
        <v>900</v>
      </c>
    </row>
    <row r="398" spans="1:60" ht="14" hidden="1" customHeight="1" x14ac:dyDescent="0.2">
      <c r="A398" s="40">
        <v>4</v>
      </c>
      <c r="B398" s="40">
        <v>100</v>
      </c>
      <c r="C398" s="40">
        <v>100</v>
      </c>
      <c r="D398" s="40">
        <v>100</v>
      </c>
      <c r="E398" s="40">
        <v>100</v>
      </c>
      <c r="F398" s="40">
        <v>100</v>
      </c>
      <c r="G398" s="40">
        <v>100</v>
      </c>
      <c r="H398" s="40">
        <v>100</v>
      </c>
      <c r="I398" s="40">
        <v>100</v>
      </c>
      <c r="J398" s="40">
        <v>100</v>
      </c>
      <c r="K398" s="40">
        <v>100</v>
      </c>
      <c r="L398" s="40">
        <v>100</v>
      </c>
      <c r="M398" s="38"/>
      <c r="N398" s="40">
        <v>300</v>
      </c>
      <c r="O398" s="40">
        <v>300</v>
      </c>
      <c r="P398" s="40">
        <v>300</v>
      </c>
      <c r="Q398" s="40">
        <v>300</v>
      </c>
      <c r="R398" s="40">
        <v>300</v>
      </c>
      <c r="S398" s="40">
        <v>300</v>
      </c>
      <c r="T398" s="40">
        <v>300</v>
      </c>
      <c r="U398" s="40">
        <v>300</v>
      </c>
      <c r="V398" s="40">
        <v>300</v>
      </c>
      <c r="W398" s="40">
        <v>300</v>
      </c>
      <c r="X398" s="40">
        <v>300</v>
      </c>
      <c r="Y398" s="38"/>
      <c r="Z398" s="40">
        <v>500</v>
      </c>
      <c r="AA398" s="40">
        <v>500</v>
      </c>
      <c r="AB398" s="40">
        <v>500</v>
      </c>
      <c r="AC398" s="40">
        <v>500</v>
      </c>
      <c r="AD398" s="40">
        <v>500</v>
      </c>
      <c r="AE398" s="40">
        <v>500</v>
      </c>
      <c r="AF398" s="40">
        <v>500</v>
      </c>
      <c r="AG398" s="40">
        <v>500</v>
      </c>
      <c r="AH398" s="40">
        <v>500</v>
      </c>
      <c r="AI398" s="40">
        <v>500</v>
      </c>
      <c r="AJ398" s="40">
        <v>500</v>
      </c>
      <c r="AK398" s="38"/>
      <c r="AL398" s="40">
        <v>700</v>
      </c>
      <c r="AM398" s="40">
        <v>700</v>
      </c>
      <c r="AN398" s="40">
        <v>700</v>
      </c>
      <c r="AO398" s="40">
        <v>700</v>
      </c>
      <c r="AP398" s="40">
        <v>700</v>
      </c>
      <c r="AQ398" s="40">
        <v>700</v>
      </c>
      <c r="AR398" s="40">
        <v>700</v>
      </c>
      <c r="AS398" s="40">
        <v>700</v>
      </c>
      <c r="AT398" s="40">
        <v>700</v>
      </c>
      <c r="AU398" s="40">
        <v>700</v>
      </c>
      <c r="AV398" s="40">
        <v>700</v>
      </c>
      <c r="AW398" s="38"/>
      <c r="AX398" s="40">
        <v>868</v>
      </c>
      <c r="AY398" s="40">
        <v>900</v>
      </c>
      <c r="AZ398" s="40">
        <v>900</v>
      </c>
      <c r="BA398" s="40">
        <v>900</v>
      </c>
      <c r="BB398" s="40">
        <v>900</v>
      </c>
      <c r="BC398" s="40">
        <v>900</v>
      </c>
      <c r="BD398" s="40">
        <v>868</v>
      </c>
      <c r="BE398" s="40">
        <v>900</v>
      </c>
      <c r="BF398" s="40">
        <v>900</v>
      </c>
      <c r="BG398" s="40">
        <v>900</v>
      </c>
      <c r="BH398" s="40">
        <v>900</v>
      </c>
    </row>
    <row r="399" spans="1:60" ht="14" hidden="1" customHeight="1" x14ac:dyDescent="0.2">
      <c r="A399" s="40">
        <v>5</v>
      </c>
      <c r="B399" s="40">
        <v>100</v>
      </c>
      <c r="C399" s="40">
        <v>100</v>
      </c>
      <c r="D399" s="40">
        <v>100</v>
      </c>
      <c r="E399" s="40">
        <v>100</v>
      </c>
      <c r="F399" s="40">
        <v>100</v>
      </c>
      <c r="G399" s="40">
        <v>100</v>
      </c>
      <c r="H399" s="40">
        <v>100</v>
      </c>
      <c r="I399" s="40">
        <v>100</v>
      </c>
      <c r="J399" s="40">
        <v>100</v>
      </c>
      <c r="K399" s="40">
        <v>100</v>
      </c>
      <c r="L399" s="40">
        <v>100</v>
      </c>
      <c r="M399" s="38"/>
      <c r="N399" s="40">
        <v>300</v>
      </c>
      <c r="O399" s="40">
        <v>300</v>
      </c>
      <c r="P399" s="40">
        <v>300</v>
      </c>
      <c r="Q399" s="40">
        <v>300</v>
      </c>
      <c r="R399" s="40">
        <v>300</v>
      </c>
      <c r="S399" s="40">
        <v>300</v>
      </c>
      <c r="T399" s="40">
        <v>300</v>
      </c>
      <c r="U399" s="40">
        <v>300</v>
      </c>
      <c r="V399" s="40">
        <v>300</v>
      </c>
      <c r="W399" s="40">
        <v>300</v>
      </c>
      <c r="X399" s="40">
        <v>300</v>
      </c>
      <c r="Y399" s="38"/>
      <c r="Z399" s="40">
        <v>500</v>
      </c>
      <c r="AA399" s="40">
        <v>500</v>
      </c>
      <c r="AB399" s="40">
        <v>500</v>
      </c>
      <c r="AC399" s="40">
        <v>500</v>
      </c>
      <c r="AD399" s="40">
        <v>500</v>
      </c>
      <c r="AE399" s="40">
        <v>500</v>
      </c>
      <c r="AF399" s="40">
        <v>500</v>
      </c>
      <c r="AG399" s="40">
        <v>500</v>
      </c>
      <c r="AH399" s="40">
        <v>500</v>
      </c>
      <c r="AI399" s="40">
        <v>500</v>
      </c>
      <c r="AJ399" s="40">
        <v>500</v>
      </c>
      <c r="AK399" s="38"/>
      <c r="AL399" s="40">
        <v>700</v>
      </c>
      <c r="AM399" s="40">
        <v>700</v>
      </c>
      <c r="AN399" s="40">
        <v>700</v>
      </c>
      <c r="AO399" s="40">
        <v>700</v>
      </c>
      <c r="AP399" s="40">
        <v>700</v>
      </c>
      <c r="AQ399" s="40">
        <v>700</v>
      </c>
      <c r="AR399" s="40">
        <v>700</v>
      </c>
      <c r="AS399" s="40">
        <v>700</v>
      </c>
      <c r="AT399" s="40">
        <v>700</v>
      </c>
      <c r="AU399" s="40">
        <v>700</v>
      </c>
      <c r="AV399" s="40">
        <v>700</v>
      </c>
      <c r="AW399" s="38"/>
      <c r="AX399" s="40">
        <v>809</v>
      </c>
      <c r="AY399" s="40">
        <v>900</v>
      </c>
      <c r="AZ399" s="40">
        <v>900</v>
      </c>
      <c r="BA399" s="40">
        <v>900</v>
      </c>
      <c r="BB399" s="40">
        <v>900</v>
      </c>
      <c r="BC399" s="40">
        <v>900</v>
      </c>
      <c r="BD399" s="40">
        <v>932</v>
      </c>
      <c r="BE399" s="40">
        <v>900</v>
      </c>
      <c r="BF399" s="40">
        <v>900</v>
      </c>
      <c r="BG399" s="40">
        <v>900</v>
      </c>
      <c r="BH399" s="40">
        <v>896</v>
      </c>
    </row>
    <row r="400" spans="1:60" ht="14" hidden="1" customHeight="1" x14ac:dyDescent="0.2">
      <c r="A400" s="40">
        <v>6</v>
      </c>
      <c r="B400" s="40">
        <v>100</v>
      </c>
      <c r="C400" s="40">
        <v>100</v>
      </c>
      <c r="D400" s="40">
        <v>100</v>
      </c>
      <c r="E400" s="40">
        <v>100</v>
      </c>
      <c r="F400" s="40">
        <v>100</v>
      </c>
      <c r="G400" s="40">
        <v>100</v>
      </c>
      <c r="H400" s="40">
        <v>100</v>
      </c>
      <c r="I400" s="40">
        <v>100</v>
      </c>
      <c r="J400" s="40">
        <v>100</v>
      </c>
      <c r="K400" s="40">
        <v>100</v>
      </c>
      <c r="L400" s="40">
        <v>100</v>
      </c>
      <c r="M400" s="38"/>
      <c r="N400" s="40">
        <v>300</v>
      </c>
      <c r="O400" s="40">
        <v>300</v>
      </c>
      <c r="P400" s="40">
        <v>300</v>
      </c>
      <c r="Q400" s="40">
        <v>300</v>
      </c>
      <c r="R400" s="40">
        <v>300</v>
      </c>
      <c r="S400" s="40">
        <v>300</v>
      </c>
      <c r="T400" s="40">
        <v>300</v>
      </c>
      <c r="U400" s="40">
        <v>300</v>
      </c>
      <c r="V400" s="40">
        <v>300</v>
      </c>
      <c r="W400" s="40">
        <v>300</v>
      </c>
      <c r="X400" s="40">
        <v>300</v>
      </c>
      <c r="Y400" s="38"/>
      <c r="Z400" s="40">
        <v>500</v>
      </c>
      <c r="AA400" s="40">
        <v>500</v>
      </c>
      <c r="AB400" s="40">
        <v>500</v>
      </c>
      <c r="AC400" s="40">
        <v>500</v>
      </c>
      <c r="AD400" s="40">
        <v>500</v>
      </c>
      <c r="AE400" s="40">
        <v>500</v>
      </c>
      <c r="AF400" s="40">
        <v>500</v>
      </c>
      <c r="AG400" s="40">
        <v>500</v>
      </c>
      <c r="AH400" s="40">
        <v>500</v>
      </c>
      <c r="AI400" s="40">
        <v>500</v>
      </c>
      <c r="AJ400" s="40">
        <v>500</v>
      </c>
      <c r="AK400" s="38"/>
      <c r="AL400" s="40">
        <v>700</v>
      </c>
      <c r="AM400" s="40">
        <v>700</v>
      </c>
      <c r="AN400" s="40">
        <v>700</v>
      </c>
      <c r="AO400" s="40">
        <v>700</v>
      </c>
      <c r="AP400" s="40">
        <v>700</v>
      </c>
      <c r="AQ400" s="40">
        <v>700</v>
      </c>
      <c r="AR400" s="40">
        <v>700</v>
      </c>
      <c r="AS400" s="40">
        <v>700</v>
      </c>
      <c r="AT400" s="40">
        <v>700</v>
      </c>
      <c r="AU400" s="40">
        <v>700</v>
      </c>
      <c r="AV400" s="40">
        <v>700</v>
      </c>
      <c r="AW400" s="38"/>
      <c r="AX400" s="40">
        <v>803</v>
      </c>
      <c r="AY400" s="40">
        <v>900</v>
      </c>
      <c r="AZ400" s="40">
        <v>900</v>
      </c>
      <c r="BA400" s="40">
        <v>900</v>
      </c>
      <c r="BB400" s="40">
        <v>900</v>
      </c>
      <c r="BC400" s="40">
        <v>900</v>
      </c>
      <c r="BD400" s="40">
        <v>900</v>
      </c>
      <c r="BE400" s="40">
        <v>900</v>
      </c>
      <c r="BF400" s="40">
        <v>900</v>
      </c>
      <c r="BG400" s="40">
        <v>900</v>
      </c>
      <c r="BH400" s="40">
        <v>899</v>
      </c>
    </row>
    <row r="401" spans="1:60" ht="14" hidden="1" customHeight="1" x14ac:dyDescent="0.2">
      <c r="A401" s="40">
        <v>7</v>
      </c>
      <c r="B401" s="40">
        <v>100</v>
      </c>
      <c r="C401" s="40">
        <v>100</v>
      </c>
      <c r="D401" s="40">
        <v>100</v>
      </c>
      <c r="E401" s="40">
        <v>100</v>
      </c>
      <c r="F401" s="40">
        <v>100</v>
      </c>
      <c r="G401" s="40">
        <v>100</v>
      </c>
      <c r="H401" s="40">
        <v>100</v>
      </c>
      <c r="I401" s="40">
        <v>100</v>
      </c>
      <c r="J401" s="40">
        <v>100</v>
      </c>
      <c r="K401" s="40">
        <v>100</v>
      </c>
      <c r="L401" s="40">
        <v>100</v>
      </c>
      <c r="M401" s="38"/>
      <c r="N401" s="40">
        <v>300</v>
      </c>
      <c r="O401" s="40">
        <v>300</v>
      </c>
      <c r="P401" s="40">
        <v>300</v>
      </c>
      <c r="Q401" s="40">
        <v>300</v>
      </c>
      <c r="R401" s="40">
        <v>300</v>
      </c>
      <c r="S401" s="40">
        <v>300</v>
      </c>
      <c r="T401" s="40">
        <v>300</v>
      </c>
      <c r="U401" s="40">
        <v>300</v>
      </c>
      <c r="V401" s="40">
        <v>300</v>
      </c>
      <c r="W401" s="40">
        <v>300</v>
      </c>
      <c r="X401" s="40">
        <v>300</v>
      </c>
      <c r="Y401" s="38"/>
      <c r="Z401" s="40">
        <v>500</v>
      </c>
      <c r="AA401" s="40">
        <v>500</v>
      </c>
      <c r="AB401" s="40">
        <v>500</v>
      </c>
      <c r="AC401" s="40">
        <v>500</v>
      </c>
      <c r="AD401" s="40">
        <v>500</v>
      </c>
      <c r="AE401" s="40">
        <v>500</v>
      </c>
      <c r="AF401" s="40">
        <v>500</v>
      </c>
      <c r="AG401" s="40">
        <v>500</v>
      </c>
      <c r="AH401" s="40">
        <v>500</v>
      </c>
      <c r="AI401" s="40">
        <v>500</v>
      </c>
      <c r="AJ401" s="40">
        <v>500</v>
      </c>
      <c r="AK401" s="38"/>
      <c r="AL401" s="40">
        <v>700</v>
      </c>
      <c r="AM401" s="40">
        <v>700</v>
      </c>
      <c r="AN401" s="40">
        <v>700</v>
      </c>
      <c r="AO401" s="40">
        <v>700</v>
      </c>
      <c r="AP401" s="40">
        <v>700</v>
      </c>
      <c r="AQ401" s="40">
        <v>700</v>
      </c>
      <c r="AR401" s="40">
        <v>700</v>
      </c>
      <c r="AS401" s="40">
        <v>700</v>
      </c>
      <c r="AT401" s="40">
        <v>700</v>
      </c>
      <c r="AU401" s="40">
        <v>700</v>
      </c>
      <c r="AV401" s="40">
        <v>700</v>
      </c>
      <c r="AW401" s="38"/>
      <c r="AX401" s="40">
        <v>1044</v>
      </c>
      <c r="AY401" s="40">
        <v>861</v>
      </c>
      <c r="AZ401" s="40">
        <v>900</v>
      </c>
      <c r="BA401" s="40">
        <v>900</v>
      </c>
      <c r="BB401" s="40">
        <v>900</v>
      </c>
      <c r="BC401" s="40">
        <v>900</v>
      </c>
      <c r="BD401" s="40">
        <v>900</v>
      </c>
      <c r="BE401" s="40">
        <v>891</v>
      </c>
      <c r="BF401" s="40">
        <v>900</v>
      </c>
      <c r="BG401" s="40">
        <v>900</v>
      </c>
      <c r="BH401" s="40">
        <v>906</v>
      </c>
    </row>
    <row r="402" spans="1:60" ht="14" hidden="1" customHeight="1" x14ac:dyDescent="0.2">
      <c r="A402" s="40">
        <v>8</v>
      </c>
      <c r="B402" s="40">
        <v>100</v>
      </c>
      <c r="C402" s="40">
        <v>100</v>
      </c>
      <c r="D402" s="40">
        <v>100</v>
      </c>
      <c r="E402" s="40">
        <v>100</v>
      </c>
      <c r="F402" s="40">
        <v>100</v>
      </c>
      <c r="G402" s="40">
        <v>100</v>
      </c>
      <c r="H402" s="40">
        <v>100</v>
      </c>
      <c r="I402" s="40">
        <v>100</v>
      </c>
      <c r="J402" s="40">
        <v>100</v>
      </c>
      <c r="K402" s="40">
        <v>100</v>
      </c>
      <c r="L402" s="40">
        <v>100</v>
      </c>
      <c r="M402" s="38"/>
      <c r="N402" s="40">
        <v>300</v>
      </c>
      <c r="O402" s="40">
        <v>300</v>
      </c>
      <c r="P402" s="40">
        <v>300</v>
      </c>
      <c r="Q402" s="40">
        <v>300</v>
      </c>
      <c r="R402" s="40">
        <v>300</v>
      </c>
      <c r="S402" s="40">
        <v>300</v>
      </c>
      <c r="T402" s="40">
        <v>300</v>
      </c>
      <c r="U402" s="40">
        <v>300</v>
      </c>
      <c r="V402" s="40">
        <v>300</v>
      </c>
      <c r="W402" s="40">
        <v>300</v>
      </c>
      <c r="X402" s="40">
        <v>300</v>
      </c>
      <c r="Y402" s="38"/>
      <c r="Z402" s="40">
        <v>500</v>
      </c>
      <c r="AA402" s="40">
        <v>500</v>
      </c>
      <c r="AB402" s="40">
        <v>500</v>
      </c>
      <c r="AC402" s="40">
        <v>500</v>
      </c>
      <c r="AD402" s="40">
        <v>500</v>
      </c>
      <c r="AE402" s="40">
        <v>500</v>
      </c>
      <c r="AF402" s="40">
        <v>500</v>
      </c>
      <c r="AG402" s="40">
        <v>500</v>
      </c>
      <c r="AH402" s="40">
        <v>500</v>
      </c>
      <c r="AI402" s="40">
        <v>500</v>
      </c>
      <c r="AJ402" s="40">
        <v>500</v>
      </c>
      <c r="AK402" s="38"/>
      <c r="AL402" s="40">
        <v>700</v>
      </c>
      <c r="AM402" s="40">
        <v>700</v>
      </c>
      <c r="AN402" s="40">
        <v>700</v>
      </c>
      <c r="AO402" s="40">
        <v>700</v>
      </c>
      <c r="AP402" s="40">
        <v>700</v>
      </c>
      <c r="AQ402" s="40">
        <v>700</v>
      </c>
      <c r="AR402" s="40">
        <v>700</v>
      </c>
      <c r="AS402" s="40">
        <v>700</v>
      </c>
      <c r="AT402" s="40">
        <v>700</v>
      </c>
      <c r="AU402" s="40">
        <v>700</v>
      </c>
      <c r="AV402" s="40">
        <v>700</v>
      </c>
      <c r="AW402" s="38"/>
      <c r="AX402" s="40">
        <v>798</v>
      </c>
      <c r="AY402" s="40">
        <v>923</v>
      </c>
      <c r="AZ402" s="40">
        <v>900</v>
      </c>
      <c r="BA402" s="40">
        <v>900</v>
      </c>
      <c r="BB402" s="40">
        <v>900</v>
      </c>
      <c r="BC402" s="40">
        <v>900</v>
      </c>
      <c r="BD402" s="40">
        <v>900</v>
      </c>
      <c r="BE402" s="40">
        <v>909</v>
      </c>
      <c r="BF402" s="40">
        <v>900</v>
      </c>
      <c r="BG402" s="40">
        <v>900</v>
      </c>
      <c r="BH402" s="40">
        <v>900</v>
      </c>
    </row>
    <row r="403" spans="1:60" ht="14" hidden="1" customHeight="1" x14ac:dyDescent="0.2">
      <c r="A403" s="40">
        <v>9</v>
      </c>
      <c r="B403" s="40">
        <v>100</v>
      </c>
      <c r="C403" s="40">
        <v>100</v>
      </c>
      <c r="D403" s="40">
        <v>100</v>
      </c>
      <c r="E403" s="40">
        <v>100</v>
      </c>
      <c r="F403" s="40">
        <v>100</v>
      </c>
      <c r="G403" s="40">
        <v>100</v>
      </c>
      <c r="H403" s="40">
        <v>100</v>
      </c>
      <c r="I403" s="40">
        <v>100</v>
      </c>
      <c r="J403" s="40">
        <v>100</v>
      </c>
      <c r="K403" s="40">
        <v>100</v>
      </c>
      <c r="L403" s="40">
        <v>100</v>
      </c>
      <c r="M403" s="38"/>
      <c r="N403" s="40">
        <v>300</v>
      </c>
      <c r="O403" s="40">
        <v>300</v>
      </c>
      <c r="P403" s="40">
        <v>300</v>
      </c>
      <c r="Q403" s="40">
        <v>300</v>
      </c>
      <c r="R403" s="40">
        <v>300</v>
      </c>
      <c r="S403" s="40">
        <v>300</v>
      </c>
      <c r="T403" s="40">
        <v>300</v>
      </c>
      <c r="U403" s="40">
        <v>300</v>
      </c>
      <c r="V403" s="40">
        <v>300</v>
      </c>
      <c r="W403" s="40">
        <v>300</v>
      </c>
      <c r="X403" s="40">
        <v>300</v>
      </c>
      <c r="Y403" s="38"/>
      <c r="Z403" s="40">
        <v>500</v>
      </c>
      <c r="AA403" s="40">
        <v>500</v>
      </c>
      <c r="AB403" s="40">
        <v>500</v>
      </c>
      <c r="AC403" s="40">
        <v>500</v>
      </c>
      <c r="AD403" s="40">
        <v>500</v>
      </c>
      <c r="AE403" s="40">
        <v>500</v>
      </c>
      <c r="AF403" s="40">
        <v>500</v>
      </c>
      <c r="AG403" s="40">
        <v>500</v>
      </c>
      <c r="AH403" s="40">
        <v>500</v>
      </c>
      <c r="AI403" s="40">
        <v>500</v>
      </c>
      <c r="AJ403" s="40">
        <v>500</v>
      </c>
      <c r="AK403" s="38"/>
      <c r="AL403" s="40">
        <v>700</v>
      </c>
      <c r="AM403" s="40">
        <v>700</v>
      </c>
      <c r="AN403" s="40">
        <v>700</v>
      </c>
      <c r="AO403" s="40">
        <v>700</v>
      </c>
      <c r="AP403" s="40">
        <v>700</v>
      </c>
      <c r="AQ403" s="40">
        <v>700</v>
      </c>
      <c r="AR403" s="40">
        <v>700</v>
      </c>
      <c r="AS403" s="40">
        <v>700</v>
      </c>
      <c r="AT403" s="40">
        <v>700</v>
      </c>
      <c r="AU403" s="40">
        <v>700</v>
      </c>
      <c r="AV403" s="40">
        <v>700</v>
      </c>
      <c r="AW403" s="38"/>
      <c r="AX403" s="40">
        <v>985</v>
      </c>
      <c r="AY403" s="40">
        <v>916</v>
      </c>
      <c r="AZ403" s="40">
        <v>900</v>
      </c>
      <c r="BA403" s="40">
        <v>900</v>
      </c>
      <c r="BB403" s="40">
        <v>900</v>
      </c>
      <c r="BC403" s="40">
        <v>900</v>
      </c>
      <c r="BD403" s="40">
        <v>900</v>
      </c>
      <c r="BE403" s="40">
        <v>900</v>
      </c>
      <c r="BF403" s="40">
        <v>900</v>
      </c>
      <c r="BG403" s="40">
        <v>900</v>
      </c>
      <c r="BH403" s="40">
        <v>900</v>
      </c>
    </row>
    <row r="404" spans="1:60" ht="14" hidden="1" customHeight="1" x14ac:dyDescent="0.2">
      <c r="A404" s="40">
        <v>10</v>
      </c>
      <c r="B404" s="40">
        <v>100</v>
      </c>
      <c r="C404" s="40">
        <v>100</v>
      </c>
      <c r="D404" s="40">
        <v>100</v>
      </c>
      <c r="E404" s="40">
        <v>100</v>
      </c>
      <c r="F404" s="40">
        <v>100</v>
      </c>
      <c r="G404" s="40">
        <v>100</v>
      </c>
      <c r="H404" s="40">
        <v>100</v>
      </c>
      <c r="I404" s="40">
        <v>100</v>
      </c>
      <c r="J404" s="40">
        <v>100</v>
      </c>
      <c r="K404" s="40">
        <v>100</v>
      </c>
      <c r="L404" s="40">
        <v>100</v>
      </c>
      <c r="M404" s="38"/>
      <c r="N404" s="40">
        <v>300</v>
      </c>
      <c r="O404" s="40">
        <v>300</v>
      </c>
      <c r="P404" s="40">
        <v>300</v>
      </c>
      <c r="Q404" s="40">
        <v>300</v>
      </c>
      <c r="R404" s="40">
        <v>300</v>
      </c>
      <c r="S404" s="40">
        <v>300</v>
      </c>
      <c r="T404" s="40">
        <v>300</v>
      </c>
      <c r="U404" s="40">
        <v>300</v>
      </c>
      <c r="V404" s="40">
        <v>300</v>
      </c>
      <c r="W404" s="40">
        <v>300</v>
      </c>
      <c r="X404" s="40">
        <v>300</v>
      </c>
      <c r="Y404" s="38"/>
      <c r="Z404" s="40">
        <v>500</v>
      </c>
      <c r="AA404" s="40">
        <v>500</v>
      </c>
      <c r="AB404" s="40">
        <v>500</v>
      </c>
      <c r="AC404" s="40">
        <v>500</v>
      </c>
      <c r="AD404" s="40">
        <v>500</v>
      </c>
      <c r="AE404" s="40">
        <v>500</v>
      </c>
      <c r="AF404" s="40">
        <v>500</v>
      </c>
      <c r="AG404" s="40">
        <v>500</v>
      </c>
      <c r="AH404" s="40">
        <v>500</v>
      </c>
      <c r="AI404" s="40">
        <v>500</v>
      </c>
      <c r="AJ404" s="40">
        <v>500</v>
      </c>
      <c r="AK404" s="38"/>
      <c r="AL404" s="40">
        <v>700</v>
      </c>
      <c r="AM404" s="40">
        <v>700</v>
      </c>
      <c r="AN404" s="40">
        <v>700</v>
      </c>
      <c r="AO404" s="40">
        <v>700</v>
      </c>
      <c r="AP404" s="40">
        <v>700</v>
      </c>
      <c r="AQ404" s="40">
        <v>700</v>
      </c>
      <c r="AR404" s="40">
        <v>700</v>
      </c>
      <c r="AS404" s="40">
        <v>700</v>
      </c>
      <c r="AT404" s="40">
        <v>700</v>
      </c>
      <c r="AU404" s="40">
        <v>700</v>
      </c>
      <c r="AV404" s="40">
        <v>700</v>
      </c>
      <c r="AW404" s="38"/>
      <c r="AX404" s="40">
        <v>959</v>
      </c>
      <c r="AY404" s="40">
        <v>900</v>
      </c>
      <c r="AZ404" s="40">
        <v>900</v>
      </c>
      <c r="BA404" s="40">
        <v>900</v>
      </c>
      <c r="BB404" s="40">
        <v>900</v>
      </c>
      <c r="BC404" s="40">
        <v>900</v>
      </c>
      <c r="BD404" s="40">
        <v>900</v>
      </c>
      <c r="BE404" s="40">
        <v>900</v>
      </c>
      <c r="BF404" s="40">
        <v>900</v>
      </c>
      <c r="BG404" s="40">
        <v>874</v>
      </c>
      <c r="BH404" s="40">
        <v>900</v>
      </c>
    </row>
    <row r="405" spans="1:60" ht="14" hidden="1" customHeight="1" x14ac:dyDescent="0.2">
      <c r="A405" s="40">
        <v>11</v>
      </c>
      <c r="B405" s="40">
        <v>100</v>
      </c>
      <c r="C405" s="40">
        <v>100</v>
      </c>
      <c r="D405" s="40">
        <v>100</v>
      </c>
      <c r="E405" s="40">
        <v>100</v>
      </c>
      <c r="F405" s="40">
        <v>100</v>
      </c>
      <c r="G405" s="40">
        <v>100</v>
      </c>
      <c r="H405" s="40">
        <v>100</v>
      </c>
      <c r="I405" s="40">
        <v>100</v>
      </c>
      <c r="J405" s="40">
        <v>100</v>
      </c>
      <c r="K405" s="40">
        <v>100</v>
      </c>
      <c r="L405" s="40">
        <v>100</v>
      </c>
      <c r="M405" s="38"/>
      <c r="N405" s="40">
        <v>300</v>
      </c>
      <c r="O405" s="40">
        <v>300</v>
      </c>
      <c r="P405" s="40">
        <v>300</v>
      </c>
      <c r="Q405" s="40">
        <v>300</v>
      </c>
      <c r="R405" s="40">
        <v>300</v>
      </c>
      <c r="S405" s="40">
        <v>300</v>
      </c>
      <c r="T405" s="40">
        <v>300</v>
      </c>
      <c r="U405" s="40">
        <v>300</v>
      </c>
      <c r="V405" s="40">
        <v>300</v>
      </c>
      <c r="W405" s="40">
        <v>300</v>
      </c>
      <c r="X405" s="40">
        <v>300</v>
      </c>
      <c r="Y405" s="38"/>
      <c r="Z405" s="40">
        <v>500</v>
      </c>
      <c r="AA405" s="40">
        <v>500</v>
      </c>
      <c r="AB405" s="40">
        <v>500</v>
      </c>
      <c r="AC405" s="40">
        <v>500</v>
      </c>
      <c r="AD405" s="40">
        <v>500</v>
      </c>
      <c r="AE405" s="40">
        <v>500</v>
      </c>
      <c r="AF405" s="40">
        <v>500</v>
      </c>
      <c r="AG405" s="40">
        <v>500</v>
      </c>
      <c r="AH405" s="40">
        <v>500</v>
      </c>
      <c r="AI405" s="40">
        <v>500</v>
      </c>
      <c r="AJ405" s="40">
        <v>500</v>
      </c>
      <c r="AK405" s="38"/>
      <c r="AL405" s="40">
        <v>700</v>
      </c>
      <c r="AM405" s="40">
        <v>700</v>
      </c>
      <c r="AN405" s="40">
        <v>700</v>
      </c>
      <c r="AO405" s="40">
        <v>700</v>
      </c>
      <c r="AP405" s="40">
        <v>700</v>
      </c>
      <c r="AQ405" s="40">
        <v>700</v>
      </c>
      <c r="AR405" s="40">
        <v>700</v>
      </c>
      <c r="AS405" s="40">
        <v>700</v>
      </c>
      <c r="AT405" s="40">
        <v>700</v>
      </c>
      <c r="AU405" s="40">
        <v>700</v>
      </c>
      <c r="AV405" s="40">
        <v>700</v>
      </c>
      <c r="AW405" s="38"/>
      <c r="AX405" s="40">
        <v>1068</v>
      </c>
      <c r="AY405" s="40">
        <v>900</v>
      </c>
      <c r="AZ405" s="40">
        <v>900</v>
      </c>
      <c r="BA405" s="40">
        <v>900</v>
      </c>
      <c r="BB405" s="40">
        <v>900</v>
      </c>
      <c r="BC405" s="40">
        <v>900</v>
      </c>
      <c r="BD405" s="40">
        <v>900</v>
      </c>
      <c r="BE405" s="40">
        <v>900</v>
      </c>
      <c r="BF405" s="40">
        <v>900</v>
      </c>
      <c r="BG405" s="40">
        <v>926</v>
      </c>
      <c r="BH405" s="40">
        <v>900</v>
      </c>
    </row>
    <row r="406" spans="1:60" ht="14" hidden="1" customHeight="1" x14ac:dyDescent="0.2">
      <c r="A406" s="40">
        <v>12</v>
      </c>
      <c r="B406" s="40">
        <v>100</v>
      </c>
      <c r="C406" s="40">
        <v>100</v>
      </c>
      <c r="D406" s="40">
        <v>100</v>
      </c>
      <c r="E406" s="40">
        <v>100</v>
      </c>
      <c r="F406" s="40">
        <v>100</v>
      </c>
      <c r="G406" s="40">
        <v>100</v>
      </c>
      <c r="H406" s="40">
        <v>100</v>
      </c>
      <c r="I406" s="40">
        <v>100</v>
      </c>
      <c r="J406" s="40">
        <v>100</v>
      </c>
      <c r="K406" s="40">
        <v>100</v>
      </c>
      <c r="L406" s="40">
        <v>100</v>
      </c>
      <c r="M406" s="38"/>
      <c r="N406" s="40">
        <v>300</v>
      </c>
      <c r="O406" s="40">
        <v>300</v>
      </c>
      <c r="P406" s="40">
        <v>300</v>
      </c>
      <c r="Q406" s="40">
        <v>300</v>
      </c>
      <c r="R406" s="40">
        <v>300</v>
      </c>
      <c r="S406" s="40">
        <v>300</v>
      </c>
      <c r="T406" s="40">
        <v>300</v>
      </c>
      <c r="U406" s="40">
        <v>300</v>
      </c>
      <c r="V406" s="40">
        <v>300</v>
      </c>
      <c r="W406" s="40">
        <v>300</v>
      </c>
      <c r="X406" s="40">
        <v>300</v>
      </c>
      <c r="Y406" s="38"/>
      <c r="Z406" s="40">
        <v>500</v>
      </c>
      <c r="AA406" s="40">
        <v>500</v>
      </c>
      <c r="AB406" s="40">
        <v>500</v>
      </c>
      <c r="AC406" s="40">
        <v>500</v>
      </c>
      <c r="AD406" s="40">
        <v>500</v>
      </c>
      <c r="AE406" s="40">
        <v>500</v>
      </c>
      <c r="AF406" s="40">
        <v>500</v>
      </c>
      <c r="AG406" s="40">
        <v>500</v>
      </c>
      <c r="AH406" s="40">
        <v>500</v>
      </c>
      <c r="AI406" s="40">
        <v>500</v>
      </c>
      <c r="AJ406" s="40">
        <v>500</v>
      </c>
      <c r="AK406" s="38"/>
      <c r="AL406" s="40">
        <v>700</v>
      </c>
      <c r="AM406" s="40">
        <v>700</v>
      </c>
      <c r="AN406" s="40">
        <v>700</v>
      </c>
      <c r="AO406" s="40">
        <v>700</v>
      </c>
      <c r="AP406" s="40">
        <v>700</v>
      </c>
      <c r="AQ406" s="40">
        <v>700</v>
      </c>
      <c r="AR406" s="40">
        <v>700</v>
      </c>
      <c r="AS406" s="40">
        <v>700</v>
      </c>
      <c r="AT406" s="40">
        <v>700</v>
      </c>
      <c r="AU406" s="40">
        <v>700</v>
      </c>
      <c r="AV406" s="40">
        <v>700</v>
      </c>
      <c r="AW406" s="38"/>
      <c r="AX406" s="40">
        <v>834</v>
      </c>
      <c r="AY406" s="40">
        <v>900</v>
      </c>
      <c r="AZ406" s="40">
        <v>900</v>
      </c>
      <c r="BA406" s="40">
        <v>900</v>
      </c>
      <c r="BB406" s="40">
        <v>900</v>
      </c>
      <c r="BC406" s="40">
        <v>900</v>
      </c>
      <c r="BD406" s="40">
        <v>900</v>
      </c>
      <c r="BE406" s="40">
        <v>900</v>
      </c>
      <c r="BF406" s="40">
        <v>900</v>
      </c>
      <c r="BG406" s="40">
        <v>900</v>
      </c>
      <c r="BH406" s="40">
        <v>900</v>
      </c>
    </row>
    <row r="407" spans="1:60" ht="14" hidden="1" customHeight="1" x14ac:dyDescent="0.2">
      <c r="A407" s="40">
        <v>13</v>
      </c>
      <c r="B407" s="40">
        <v>100</v>
      </c>
      <c r="C407" s="40">
        <v>100</v>
      </c>
      <c r="D407" s="40">
        <v>100</v>
      </c>
      <c r="E407" s="40">
        <v>100</v>
      </c>
      <c r="F407" s="40">
        <v>100</v>
      </c>
      <c r="G407" s="40">
        <v>100</v>
      </c>
      <c r="H407" s="40">
        <v>100</v>
      </c>
      <c r="I407" s="40">
        <v>100</v>
      </c>
      <c r="J407" s="40">
        <v>100</v>
      </c>
      <c r="K407" s="40">
        <v>100</v>
      </c>
      <c r="L407" s="40">
        <v>100</v>
      </c>
      <c r="M407" s="38"/>
      <c r="N407" s="40">
        <v>300</v>
      </c>
      <c r="O407" s="40">
        <v>300</v>
      </c>
      <c r="P407" s="40">
        <v>300</v>
      </c>
      <c r="Q407" s="40">
        <v>300</v>
      </c>
      <c r="R407" s="40">
        <v>300</v>
      </c>
      <c r="S407" s="40">
        <v>300</v>
      </c>
      <c r="T407" s="40">
        <v>300</v>
      </c>
      <c r="U407" s="40">
        <v>300</v>
      </c>
      <c r="V407" s="40">
        <v>300</v>
      </c>
      <c r="W407" s="40">
        <v>300</v>
      </c>
      <c r="X407" s="40">
        <v>300</v>
      </c>
      <c r="Y407" s="38"/>
      <c r="Z407" s="40">
        <v>500</v>
      </c>
      <c r="AA407" s="40">
        <v>500</v>
      </c>
      <c r="AB407" s="40">
        <v>500</v>
      </c>
      <c r="AC407" s="40">
        <v>500</v>
      </c>
      <c r="AD407" s="40">
        <v>500</v>
      </c>
      <c r="AE407" s="40">
        <v>500</v>
      </c>
      <c r="AF407" s="40">
        <v>500</v>
      </c>
      <c r="AG407" s="40">
        <v>500</v>
      </c>
      <c r="AH407" s="40">
        <v>500</v>
      </c>
      <c r="AI407" s="40">
        <v>500</v>
      </c>
      <c r="AJ407" s="40">
        <v>500</v>
      </c>
      <c r="AK407" s="38"/>
      <c r="AL407" s="40">
        <v>700</v>
      </c>
      <c r="AM407" s="40">
        <v>700</v>
      </c>
      <c r="AN407" s="40">
        <v>700</v>
      </c>
      <c r="AO407" s="40">
        <v>700</v>
      </c>
      <c r="AP407" s="40">
        <v>700</v>
      </c>
      <c r="AQ407" s="40">
        <v>700</v>
      </c>
      <c r="AR407" s="40">
        <v>700</v>
      </c>
      <c r="AS407" s="40">
        <v>700</v>
      </c>
      <c r="AT407" s="40">
        <v>700</v>
      </c>
      <c r="AU407" s="40">
        <v>700</v>
      </c>
      <c r="AV407" s="40">
        <v>700</v>
      </c>
      <c r="AW407" s="38"/>
      <c r="AX407" s="40">
        <v>829</v>
      </c>
      <c r="AY407" s="40">
        <v>900</v>
      </c>
      <c r="AZ407" s="40">
        <v>900</v>
      </c>
      <c r="BA407" s="40">
        <v>900</v>
      </c>
      <c r="BB407" s="40">
        <v>900</v>
      </c>
      <c r="BC407" s="40">
        <v>900</v>
      </c>
      <c r="BD407" s="40">
        <v>900</v>
      </c>
      <c r="BE407" s="40">
        <v>892</v>
      </c>
      <c r="BF407" s="40">
        <v>900</v>
      </c>
      <c r="BG407" s="40">
        <v>900</v>
      </c>
      <c r="BH407" s="40">
        <v>900</v>
      </c>
    </row>
    <row r="408" spans="1:60" ht="14" hidden="1" customHeight="1" x14ac:dyDescent="0.2">
      <c r="A408" s="40">
        <v>14</v>
      </c>
      <c r="B408" s="40">
        <v>100</v>
      </c>
      <c r="C408" s="40">
        <v>100</v>
      </c>
      <c r="D408" s="40">
        <v>100</v>
      </c>
      <c r="E408" s="40">
        <v>100</v>
      </c>
      <c r="F408" s="40">
        <v>100</v>
      </c>
      <c r="G408" s="40">
        <v>100</v>
      </c>
      <c r="H408" s="40">
        <v>100</v>
      </c>
      <c r="I408" s="40">
        <v>100</v>
      </c>
      <c r="J408" s="40">
        <v>100</v>
      </c>
      <c r="K408" s="40">
        <v>100</v>
      </c>
      <c r="L408" s="40">
        <v>100</v>
      </c>
      <c r="M408" s="38"/>
      <c r="N408" s="40">
        <v>300</v>
      </c>
      <c r="O408" s="40">
        <v>300</v>
      </c>
      <c r="P408" s="40">
        <v>300</v>
      </c>
      <c r="Q408" s="40">
        <v>300</v>
      </c>
      <c r="R408" s="40">
        <v>300</v>
      </c>
      <c r="S408" s="40">
        <v>300</v>
      </c>
      <c r="T408" s="40">
        <v>300</v>
      </c>
      <c r="U408" s="40">
        <v>300</v>
      </c>
      <c r="V408" s="40">
        <v>300</v>
      </c>
      <c r="W408" s="40">
        <v>300</v>
      </c>
      <c r="X408" s="40">
        <v>300</v>
      </c>
      <c r="Y408" s="38"/>
      <c r="Z408" s="40">
        <v>500</v>
      </c>
      <c r="AA408" s="40">
        <v>500</v>
      </c>
      <c r="AB408" s="40">
        <v>500</v>
      </c>
      <c r="AC408" s="40">
        <v>500</v>
      </c>
      <c r="AD408" s="40">
        <v>500</v>
      </c>
      <c r="AE408" s="40">
        <v>500</v>
      </c>
      <c r="AF408" s="40">
        <v>500</v>
      </c>
      <c r="AG408" s="40">
        <v>500</v>
      </c>
      <c r="AH408" s="40">
        <v>500</v>
      </c>
      <c r="AI408" s="40">
        <v>500</v>
      </c>
      <c r="AJ408" s="40">
        <v>500</v>
      </c>
      <c r="AK408" s="38"/>
      <c r="AL408" s="40">
        <v>700</v>
      </c>
      <c r="AM408" s="40">
        <v>700</v>
      </c>
      <c r="AN408" s="40">
        <v>700</v>
      </c>
      <c r="AO408" s="40">
        <v>700</v>
      </c>
      <c r="AP408" s="40">
        <v>700</v>
      </c>
      <c r="AQ408" s="40">
        <v>700</v>
      </c>
      <c r="AR408" s="40">
        <v>700</v>
      </c>
      <c r="AS408" s="40">
        <v>700</v>
      </c>
      <c r="AT408" s="40">
        <v>700</v>
      </c>
      <c r="AU408" s="40">
        <v>700</v>
      </c>
      <c r="AV408" s="40">
        <v>700</v>
      </c>
      <c r="AW408" s="38"/>
      <c r="AX408" s="40">
        <v>875</v>
      </c>
      <c r="AY408" s="40">
        <v>900</v>
      </c>
      <c r="AZ408" s="40">
        <v>900</v>
      </c>
      <c r="BA408" s="40">
        <v>900</v>
      </c>
      <c r="BB408" s="40">
        <v>900</v>
      </c>
      <c r="BC408" s="40">
        <v>900</v>
      </c>
      <c r="BD408" s="40">
        <v>900</v>
      </c>
      <c r="BE408" s="40">
        <v>908</v>
      </c>
      <c r="BF408" s="40">
        <v>900</v>
      </c>
      <c r="BG408" s="40">
        <v>900</v>
      </c>
      <c r="BH408" s="40">
        <v>900</v>
      </c>
    </row>
    <row r="409" spans="1:60" ht="14" hidden="1" customHeight="1" x14ac:dyDescent="0.2">
      <c r="A409" s="40">
        <v>15</v>
      </c>
      <c r="B409" s="40">
        <v>100</v>
      </c>
      <c r="C409" s="40">
        <v>100</v>
      </c>
      <c r="D409" s="40">
        <v>100</v>
      </c>
      <c r="E409" s="40">
        <v>100</v>
      </c>
      <c r="F409" s="40">
        <v>100</v>
      </c>
      <c r="G409" s="40">
        <v>100</v>
      </c>
      <c r="H409" s="40">
        <v>100</v>
      </c>
      <c r="I409" s="40">
        <v>100</v>
      </c>
      <c r="J409" s="40">
        <v>100</v>
      </c>
      <c r="K409" s="40">
        <v>100</v>
      </c>
      <c r="L409" s="40">
        <v>100</v>
      </c>
      <c r="M409" s="38"/>
      <c r="N409" s="40">
        <v>300</v>
      </c>
      <c r="O409" s="40">
        <v>300</v>
      </c>
      <c r="P409" s="40">
        <v>300</v>
      </c>
      <c r="Q409" s="40">
        <v>300</v>
      </c>
      <c r="R409" s="40">
        <v>300</v>
      </c>
      <c r="S409" s="40">
        <v>300</v>
      </c>
      <c r="T409" s="40">
        <v>300</v>
      </c>
      <c r="U409" s="40">
        <v>300</v>
      </c>
      <c r="V409" s="40">
        <v>300</v>
      </c>
      <c r="W409" s="40">
        <v>300</v>
      </c>
      <c r="X409" s="40">
        <v>300</v>
      </c>
      <c r="Y409" s="38"/>
      <c r="Z409" s="40">
        <v>500</v>
      </c>
      <c r="AA409" s="40">
        <v>500</v>
      </c>
      <c r="AB409" s="40">
        <v>500</v>
      </c>
      <c r="AC409" s="40">
        <v>500</v>
      </c>
      <c r="AD409" s="40">
        <v>500</v>
      </c>
      <c r="AE409" s="40">
        <v>500</v>
      </c>
      <c r="AF409" s="40">
        <v>500</v>
      </c>
      <c r="AG409" s="40">
        <v>500</v>
      </c>
      <c r="AH409" s="40">
        <v>500</v>
      </c>
      <c r="AI409" s="40">
        <v>500</v>
      </c>
      <c r="AJ409" s="40">
        <v>500</v>
      </c>
      <c r="AK409" s="38"/>
      <c r="AL409" s="40">
        <v>700</v>
      </c>
      <c r="AM409" s="40">
        <v>700</v>
      </c>
      <c r="AN409" s="40">
        <v>700</v>
      </c>
      <c r="AO409" s="40">
        <v>700</v>
      </c>
      <c r="AP409" s="40">
        <v>700</v>
      </c>
      <c r="AQ409" s="40">
        <v>700</v>
      </c>
      <c r="AR409" s="40">
        <v>700</v>
      </c>
      <c r="AS409" s="40">
        <v>700</v>
      </c>
      <c r="AT409" s="40">
        <v>700</v>
      </c>
      <c r="AU409" s="40">
        <v>699</v>
      </c>
      <c r="AV409" s="40">
        <v>700</v>
      </c>
      <c r="AW409" s="38"/>
      <c r="AX409" s="40">
        <v>1015</v>
      </c>
      <c r="AY409" s="40">
        <v>894</v>
      </c>
      <c r="AZ409" s="40">
        <v>900</v>
      </c>
      <c r="BA409" s="40">
        <v>900</v>
      </c>
      <c r="BB409" s="40">
        <v>900</v>
      </c>
      <c r="BC409" s="40">
        <v>900</v>
      </c>
      <c r="BD409" s="40">
        <v>900</v>
      </c>
      <c r="BE409" s="40">
        <v>900</v>
      </c>
      <c r="BF409" s="40">
        <v>900</v>
      </c>
      <c r="BG409" s="40">
        <v>900</v>
      </c>
      <c r="BH409" s="40">
        <v>900</v>
      </c>
    </row>
    <row r="410" spans="1:60" ht="14" hidden="1" customHeight="1" x14ac:dyDescent="0.2">
      <c r="A410" s="40">
        <v>16</v>
      </c>
      <c r="B410" s="40">
        <v>100</v>
      </c>
      <c r="C410" s="40">
        <v>100</v>
      </c>
      <c r="D410" s="40">
        <v>100</v>
      </c>
      <c r="E410" s="40">
        <v>100</v>
      </c>
      <c r="F410" s="40">
        <v>100</v>
      </c>
      <c r="G410" s="40">
        <v>100</v>
      </c>
      <c r="H410" s="40">
        <v>100</v>
      </c>
      <c r="I410" s="40">
        <v>100</v>
      </c>
      <c r="J410" s="40">
        <v>100</v>
      </c>
      <c r="K410" s="40">
        <v>100</v>
      </c>
      <c r="L410" s="40">
        <v>100</v>
      </c>
      <c r="M410" s="38"/>
      <c r="N410" s="40">
        <v>300</v>
      </c>
      <c r="O410" s="40">
        <v>300</v>
      </c>
      <c r="P410" s="40">
        <v>300</v>
      </c>
      <c r="Q410" s="40">
        <v>300</v>
      </c>
      <c r="R410" s="40">
        <v>300</v>
      </c>
      <c r="S410" s="40">
        <v>300</v>
      </c>
      <c r="T410" s="40">
        <v>300</v>
      </c>
      <c r="U410" s="40">
        <v>300</v>
      </c>
      <c r="V410" s="40">
        <v>300</v>
      </c>
      <c r="W410" s="40">
        <v>300</v>
      </c>
      <c r="X410" s="40">
        <v>300</v>
      </c>
      <c r="Y410" s="38"/>
      <c r="Z410" s="40">
        <v>500</v>
      </c>
      <c r="AA410" s="40">
        <v>500</v>
      </c>
      <c r="AB410" s="40">
        <v>500</v>
      </c>
      <c r="AC410" s="40">
        <v>500</v>
      </c>
      <c r="AD410" s="40">
        <v>500</v>
      </c>
      <c r="AE410" s="40">
        <v>500</v>
      </c>
      <c r="AF410" s="40">
        <v>500</v>
      </c>
      <c r="AG410" s="40">
        <v>500</v>
      </c>
      <c r="AH410" s="40">
        <v>500</v>
      </c>
      <c r="AI410" s="40">
        <v>500</v>
      </c>
      <c r="AJ410" s="40">
        <v>500</v>
      </c>
      <c r="AK410" s="38"/>
      <c r="AL410" s="40">
        <v>700</v>
      </c>
      <c r="AM410" s="40">
        <v>700</v>
      </c>
      <c r="AN410" s="40">
        <v>700</v>
      </c>
      <c r="AO410" s="40">
        <v>700</v>
      </c>
      <c r="AP410" s="40">
        <v>700</v>
      </c>
      <c r="AQ410" s="40">
        <v>700</v>
      </c>
      <c r="AR410" s="40">
        <v>700</v>
      </c>
      <c r="AS410" s="40">
        <v>700</v>
      </c>
      <c r="AT410" s="40">
        <v>700</v>
      </c>
      <c r="AU410" s="40">
        <v>701</v>
      </c>
      <c r="AV410" s="40">
        <v>700</v>
      </c>
      <c r="AW410" s="38"/>
      <c r="AX410" s="40">
        <v>938</v>
      </c>
      <c r="AY410" s="40">
        <v>875</v>
      </c>
      <c r="AZ410" s="40">
        <v>900</v>
      </c>
      <c r="BA410" s="40">
        <v>900</v>
      </c>
      <c r="BB410" s="40">
        <v>896</v>
      </c>
      <c r="BC410" s="40">
        <v>876</v>
      </c>
      <c r="BD410" s="40">
        <v>900</v>
      </c>
      <c r="BE410" s="40">
        <v>900</v>
      </c>
      <c r="BF410" s="40">
        <v>840</v>
      </c>
      <c r="BG410" s="40">
        <v>900</v>
      </c>
      <c r="BH410" s="40">
        <v>900</v>
      </c>
    </row>
    <row r="411" spans="1:60" ht="14" hidden="1" customHeight="1" x14ac:dyDescent="0.2">
      <c r="A411" s="40">
        <v>17</v>
      </c>
      <c r="B411" s="40">
        <v>100</v>
      </c>
      <c r="C411" s="40">
        <v>100</v>
      </c>
      <c r="D411" s="40">
        <v>100</v>
      </c>
      <c r="E411" s="40">
        <v>100</v>
      </c>
      <c r="F411" s="40">
        <v>100</v>
      </c>
      <c r="G411" s="40">
        <v>100</v>
      </c>
      <c r="H411" s="40">
        <v>100</v>
      </c>
      <c r="I411" s="40">
        <v>100</v>
      </c>
      <c r="J411" s="40">
        <v>100</v>
      </c>
      <c r="K411" s="40">
        <v>100</v>
      </c>
      <c r="L411" s="40">
        <v>100</v>
      </c>
      <c r="M411" s="38"/>
      <c r="N411" s="40">
        <v>300</v>
      </c>
      <c r="O411" s="40">
        <v>300</v>
      </c>
      <c r="P411" s="40">
        <v>300</v>
      </c>
      <c r="Q411" s="40">
        <v>300</v>
      </c>
      <c r="R411" s="40">
        <v>300</v>
      </c>
      <c r="S411" s="40">
        <v>300</v>
      </c>
      <c r="T411" s="40">
        <v>300</v>
      </c>
      <c r="U411" s="40">
        <v>300</v>
      </c>
      <c r="V411" s="40">
        <v>300</v>
      </c>
      <c r="W411" s="40">
        <v>300</v>
      </c>
      <c r="X411" s="40">
        <v>300</v>
      </c>
      <c r="Y411" s="38"/>
      <c r="Z411" s="40">
        <v>500</v>
      </c>
      <c r="AA411" s="40">
        <v>500</v>
      </c>
      <c r="AB411" s="40">
        <v>500</v>
      </c>
      <c r="AC411" s="40">
        <v>500</v>
      </c>
      <c r="AD411" s="40">
        <v>500</v>
      </c>
      <c r="AE411" s="40">
        <v>500</v>
      </c>
      <c r="AF411" s="40">
        <v>500</v>
      </c>
      <c r="AG411" s="40">
        <v>500</v>
      </c>
      <c r="AH411" s="40">
        <v>500</v>
      </c>
      <c r="AI411" s="40">
        <v>500</v>
      </c>
      <c r="AJ411" s="40">
        <v>500</v>
      </c>
      <c r="AK411" s="38"/>
      <c r="AL411" s="40">
        <v>700</v>
      </c>
      <c r="AM411" s="40">
        <v>700</v>
      </c>
      <c r="AN411" s="40">
        <v>700</v>
      </c>
      <c r="AO411" s="40">
        <v>700</v>
      </c>
      <c r="AP411" s="40">
        <v>700</v>
      </c>
      <c r="AQ411" s="40">
        <v>700</v>
      </c>
      <c r="AR411" s="40">
        <v>700</v>
      </c>
      <c r="AS411" s="40">
        <v>700</v>
      </c>
      <c r="AT411" s="40">
        <v>700</v>
      </c>
      <c r="AU411" s="40">
        <v>700</v>
      </c>
      <c r="AV411" s="40">
        <v>695</v>
      </c>
      <c r="AW411" s="38"/>
      <c r="AX411" s="40">
        <v>831</v>
      </c>
      <c r="AY411" s="40">
        <v>931</v>
      </c>
      <c r="AZ411" s="40">
        <v>900</v>
      </c>
      <c r="BA411" s="40">
        <v>900</v>
      </c>
      <c r="BB411" s="40">
        <v>904</v>
      </c>
      <c r="BC411" s="40">
        <v>924</v>
      </c>
      <c r="BD411" s="40">
        <v>900</v>
      </c>
      <c r="BE411" s="40">
        <v>900</v>
      </c>
      <c r="BF411" s="40">
        <v>960</v>
      </c>
      <c r="BG411" s="40">
        <v>900</v>
      </c>
      <c r="BH411" s="40">
        <v>900</v>
      </c>
    </row>
    <row r="412" spans="1:60" ht="14" hidden="1" customHeight="1" x14ac:dyDescent="0.2">
      <c r="A412" s="40">
        <v>18</v>
      </c>
      <c r="B412" s="40">
        <v>100</v>
      </c>
      <c r="C412" s="40">
        <v>100</v>
      </c>
      <c r="D412" s="40">
        <v>100</v>
      </c>
      <c r="E412" s="40">
        <v>100</v>
      </c>
      <c r="F412" s="40">
        <v>100</v>
      </c>
      <c r="G412" s="40">
        <v>100</v>
      </c>
      <c r="H412" s="40">
        <v>100</v>
      </c>
      <c r="I412" s="40">
        <v>100</v>
      </c>
      <c r="J412" s="40">
        <v>100</v>
      </c>
      <c r="K412" s="40">
        <v>100</v>
      </c>
      <c r="L412" s="40">
        <v>100</v>
      </c>
      <c r="M412" s="38"/>
      <c r="N412" s="40">
        <v>300</v>
      </c>
      <c r="O412" s="40">
        <v>300</v>
      </c>
      <c r="P412" s="40">
        <v>300</v>
      </c>
      <c r="Q412" s="40">
        <v>300</v>
      </c>
      <c r="R412" s="40">
        <v>300</v>
      </c>
      <c r="S412" s="40">
        <v>300</v>
      </c>
      <c r="T412" s="40">
        <v>300</v>
      </c>
      <c r="U412" s="40">
        <v>300</v>
      </c>
      <c r="V412" s="40">
        <v>300</v>
      </c>
      <c r="W412" s="40">
        <v>300</v>
      </c>
      <c r="X412" s="40">
        <v>300</v>
      </c>
      <c r="Y412" s="38"/>
      <c r="Z412" s="40">
        <v>500</v>
      </c>
      <c r="AA412" s="40">
        <v>500</v>
      </c>
      <c r="AB412" s="40">
        <v>500</v>
      </c>
      <c r="AC412" s="40">
        <v>500</v>
      </c>
      <c r="AD412" s="40">
        <v>500</v>
      </c>
      <c r="AE412" s="40">
        <v>500</v>
      </c>
      <c r="AF412" s="40">
        <v>500</v>
      </c>
      <c r="AG412" s="40">
        <v>500</v>
      </c>
      <c r="AH412" s="40">
        <v>500</v>
      </c>
      <c r="AI412" s="40">
        <v>500</v>
      </c>
      <c r="AJ412" s="40">
        <v>500</v>
      </c>
      <c r="AK412" s="38"/>
      <c r="AL412" s="40">
        <v>700</v>
      </c>
      <c r="AM412" s="40">
        <v>700</v>
      </c>
      <c r="AN412" s="40">
        <v>700</v>
      </c>
      <c r="AO412" s="40">
        <v>678</v>
      </c>
      <c r="AP412" s="40">
        <v>700</v>
      </c>
      <c r="AQ412" s="40">
        <v>700</v>
      </c>
      <c r="AR412" s="40">
        <v>700</v>
      </c>
      <c r="AS412" s="40">
        <v>700</v>
      </c>
      <c r="AT412" s="40">
        <v>700</v>
      </c>
      <c r="AU412" s="40">
        <v>700</v>
      </c>
      <c r="AV412" s="40">
        <v>705</v>
      </c>
      <c r="AW412" s="38"/>
      <c r="AX412" s="40">
        <v>976</v>
      </c>
      <c r="AY412" s="40">
        <v>900</v>
      </c>
      <c r="AZ412" s="40">
        <v>900</v>
      </c>
      <c r="BA412" s="40">
        <v>900</v>
      </c>
      <c r="BB412" s="40">
        <v>900</v>
      </c>
      <c r="BC412" s="40">
        <v>900</v>
      </c>
      <c r="BD412" s="40">
        <v>900</v>
      </c>
      <c r="BE412" s="40">
        <v>900</v>
      </c>
      <c r="BF412" s="40">
        <v>900</v>
      </c>
      <c r="BG412" s="40">
        <v>900</v>
      </c>
      <c r="BH412" s="40">
        <v>900</v>
      </c>
    </row>
    <row r="413" spans="1:60" ht="14" hidden="1" customHeight="1" x14ac:dyDescent="0.2">
      <c r="A413" s="40">
        <v>19</v>
      </c>
      <c r="B413" s="40">
        <v>100</v>
      </c>
      <c r="C413" s="40">
        <v>100</v>
      </c>
      <c r="D413" s="40">
        <v>100</v>
      </c>
      <c r="E413" s="40">
        <v>100</v>
      </c>
      <c r="F413" s="40">
        <v>100</v>
      </c>
      <c r="G413" s="40">
        <v>100</v>
      </c>
      <c r="H413" s="40">
        <v>100</v>
      </c>
      <c r="I413" s="40">
        <v>100</v>
      </c>
      <c r="J413" s="40">
        <v>100</v>
      </c>
      <c r="K413" s="40">
        <v>100</v>
      </c>
      <c r="L413" s="40">
        <v>100</v>
      </c>
      <c r="M413" s="38"/>
      <c r="N413" s="40">
        <v>300</v>
      </c>
      <c r="O413" s="40">
        <v>300</v>
      </c>
      <c r="P413" s="40">
        <v>300</v>
      </c>
      <c r="Q413" s="40">
        <v>300</v>
      </c>
      <c r="R413" s="40">
        <v>300</v>
      </c>
      <c r="S413" s="40">
        <v>300</v>
      </c>
      <c r="T413" s="40">
        <v>300</v>
      </c>
      <c r="U413" s="40">
        <v>300</v>
      </c>
      <c r="V413" s="40">
        <v>300</v>
      </c>
      <c r="W413" s="40">
        <v>300</v>
      </c>
      <c r="X413" s="40">
        <v>300</v>
      </c>
      <c r="Y413" s="38"/>
      <c r="Z413" s="40">
        <v>500</v>
      </c>
      <c r="AA413" s="40">
        <v>500</v>
      </c>
      <c r="AB413" s="40">
        <v>500</v>
      </c>
      <c r="AC413" s="40">
        <v>500</v>
      </c>
      <c r="AD413" s="40">
        <v>500</v>
      </c>
      <c r="AE413" s="40">
        <v>500</v>
      </c>
      <c r="AF413" s="40">
        <v>500</v>
      </c>
      <c r="AG413" s="40">
        <v>500</v>
      </c>
      <c r="AH413" s="40">
        <v>500</v>
      </c>
      <c r="AI413" s="40">
        <v>500</v>
      </c>
      <c r="AJ413" s="40">
        <v>500</v>
      </c>
      <c r="AK413" s="38"/>
      <c r="AL413" s="40">
        <v>700</v>
      </c>
      <c r="AM413" s="40">
        <v>700</v>
      </c>
      <c r="AN413" s="40">
        <v>700</v>
      </c>
      <c r="AO413" s="40">
        <v>722</v>
      </c>
      <c r="AP413" s="40">
        <v>700</v>
      </c>
      <c r="AQ413" s="40">
        <v>700</v>
      </c>
      <c r="AR413" s="40">
        <v>700</v>
      </c>
      <c r="AS413" s="40">
        <v>700</v>
      </c>
      <c r="AT413" s="40">
        <v>700</v>
      </c>
      <c r="AU413" s="40">
        <v>700</v>
      </c>
      <c r="AV413" s="40">
        <v>700</v>
      </c>
      <c r="AW413" s="38"/>
      <c r="AX413" s="40">
        <v>823</v>
      </c>
      <c r="AY413" s="40">
        <v>900</v>
      </c>
      <c r="AZ413" s="40">
        <v>900</v>
      </c>
      <c r="BA413" s="40">
        <v>900</v>
      </c>
      <c r="BB413" s="40">
        <v>900</v>
      </c>
      <c r="BC413" s="40">
        <v>900</v>
      </c>
      <c r="BD413" s="40">
        <v>900</v>
      </c>
      <c r="BE413" s="40">
        <v>900</v>
      </c>
      <c r="BF413" s="40">
        <v>900</v>
      </c>
      <c r="BG413" s="40">
        <v>900</v>
      </c>
      <c r="BH413" s="40">
        <v>900</v>
      </c>
    </row>
    <row r="414" spans="1:60" ht="14" hidden="1" customHeight="1" x14ac:dyDescent="0.2">
      <c r="A414" s="40">
        <v>20</v>
      </c>
      <c r="B414" s="40">
        <v>100</v>
      </c>
      <c r="C414" s="40">
        <v>100</v>
      </c>
      <c r="D414" s="40">
        <v>100</v>
      </c>
      <c r="E414" s="40">
        <v>100</v>
      </c>
      <c r="F414" s="40">
        <v>100</v>
      </c>
      <c r="G414" s="40">
        <v>100</v>
      </c>
      <c r="H414" s="40">
        <v>100</v>
      </c>
      <c r="I414" s="40">
        <v>100</v>
      </c>
      <c r="J414" s="40">
        <v>100</v>
      </c>
      <c r="K414" s="40">
        <v>100</v>
      </c>
      <c r="L414" s="40">
        <v>100</v>
      </c>
      <c r="M414" s="38"/>
      <c r="N414" s="40">
        <v>300</v>
      </c>
      <c r="O414" s="40">
        <v>300</v>
      </c>
      <c r="P414" s="40">
        <v>300</v>
      </c>
      <c r="Q414" s="40">
        <v>300</v>
      </c>
      <c r="R414" s="40">
        <v>300</v>
      </c>
      <c r="S414" s="40">
        <v>300</v>
      </c>
      <c r="T414" s="40">
        <v>300</v>
      </c>
      <c r="U414" s="40">
        <v>300</v>
      </c>
      <c r="V414" s="40">
        <v>300</v>
      </c>
      <c r="W414" s="40">
        <v>300</v>
      </c>
      <c r="X414" s="40">
        <v>300</v>
      </c>
      <c r="Y414" s="38"/>
      <c r="Z414" s="40">
        <v>500</v>
      </c>
      <c r="AA414" s="40">
        <v>500</v>
      </c>
      <c r="AB414" s="40">
        <v>500</v>
      </c>
      <c r="AC414" s="40">
        <v>500</v>
      </c>
      <c r="AD414" s="40">
        <v>500</v>
      </c>
      <c r="AE414" s="40">
        <v>500</v>
      </c>
      <c r="AF414" s="40">
        <v>500</v>
      </c>
      <c r="AG414" s="40">
        <v>500</v>
      </c>
      <c r="AH414" s="40">
        <v>500</v>
      </c>
      <c r="AI414" s="40">
        <v>500</v>
      </c>
      <c r="AJ414" s="40">
        <v>500</v>
      </c>
      <c r="AK414" s="38"/>
      <c r="AL414" s="40">
        <v>699</v>
      </c>
      <c r="AM414" s="40">
        <v>700</v>
      </c>
      <c r="AN414" s="40">
        <v>700</v>
      </c>
      <c r="AO414" s="40">
        <v>701</v>
      </c>
      <c r="AP414" s="40">
        <v>700</v>
      </c>
      <c r="AQ414" s="40">
        <v>700</v>
      </c>
      <c r="AR414" s="40">
        <v>700</v>
      </c>
      <c r="AS414" s="40">
        <v>700</v>
      </c>
      <c r="AT414" s="40">
        <v>700</v>
      </c>
      <c r="AU414" s="40">
        <v>700</v>
      </c>
      <c r="AV414" s="40">
        <v>700</v>
      </c>
      <c r="AW414" s="38"/>
      <c r="AX414" s="40">
        <v>978</v>
      </c>
      <c r="AY414" s="40">
        <v>900</v>
      </c>
      <c r="AZ414" s="40">
        <v>900</v>
      </c>
      <c r="BA414" s="40">
        <v>900</v>
      </c>
      <c r="BB414" s="40">
        <v>900</v>
      </c>
      <c r="BC414" s="40">
        <v>900</v>
      </c>
      <c r="BD414" s="40">
        <v>900</v>
      </c>
      <c r="BE414" s="40">
        <v>900</v>
      </c>
      <c r="BF414" s="40">
        <v>900</v>
      </c>
      <c r="BG414" s="40">
        <v>900</v>
      </c>
      <c r="BH414" s="40">
        <v>900</v>
      </c>
    </row>
    <row r="415" spans="1:60" ht="14" hidden="1" customHeight="1" x14ac:dyDescent="0.2">
      <c r="A415" s="40">
        <v>21</v>
      </c>
      <c r="B415" s="40">
        <v>100</v>
      </c>
      <c r="C415" s="40">
        <v>100</v>
      </c>
      <c r="D415" s="40">
        <v>100</v>
      </c>
      <c r="E415" s="40">
        <v>100</v>
      </c>
      <c r="F415" s="40">
        <v>100</v>
      </c>
      <c r="G415" s="40">
        <v>100</v>
      </c>
      <c r="H415" s="40">
        <v>100</v>
      </c>
      <c r="I415" s="40">
        <v>100</v>
      </c>
      <c r="J415" s="40">
        <v>100</v>
      </c>
      <c r="K415" s="40">
        <v>100</v>
      </c>
      <c r="L415" s="40">
        <v>100</v>
      </c>
      <c r="M415" s="38"/>
      <c r="N415" s="40">
        <v>300</v>
      </c>
      <c r="O415" s="40">
        <v>300</v>
      </c>
      <c r="P415" s="40">
        <v>300</v>
      </c>
      <c r="Q415" s="40">
        <v>300</v>
      </c>
      <c r="R415" s="40">
        <v>300</v>
      </c>
      <c r="S415" s="40">
        <v>300</v>
      </c>
      <c r="T415" s="40">
        <v>300</v>
      </c>
      <c r="U415" s="40">
        <v>300</v>
      </c>
      <c r="V415" s="40">
        <v>300</v>
      </c>
      <c r="W415" s="40">
        <v>300</v>
      </c>
      <c r="X415" s="40">
        <v>300</v>
      </c>
      <c r="Y415" s="38"/>
      <c r="Z415" s="40">
        <v>500</v>
      </c>
      <c r="AA415" s="40">
        <v>500</v>
      </c>
      <c r="AB415" s="40">
        <v>500</v>
      </c>
      <c r="AC415" s="40">
        <v>500</v>
      </c>
      <c r="AD415" s="40">
        <v>500</v>
      </c>
      <c r="AE415" s="40">
        <v>500</v>
      </c>
      <c r="AF415" s="40">
        <v>500</v>
      </c>
      <c r="AG415" s="40">
        <v>500</v>
      </c>
      <c r="AH415" s="40">
        <v>500</v>
      </c>
      <c r="AI415" s="40">
        <v>500</v>
      </c>
      <c r="AJ415" s="40">
        <v>500</v>
      </c>
      <c r="AK415" s="38"/>
      <c r="AL415" s="40">
        <v>701</v>
      </c>
      <c r="AM415" s="40">
        <v>700</v>
      </c>
      <c r="AN415" s="40">
        <v>700</v>
      </c>
      <c r="AO415" s="40">
        <v>700</v>
      </c>
      <c r="AP415" s="40">
        <v>700</v>
      </c>
      <c r="AQ415" s="40">
        <v>700</v>
      </c>
      <c r="AR415" s="40">
        <v>700</v>
      </c>
      <c r="AS415" s="40">
        <v>700</v>
      </c>
      <c r="AT415" s="40">
        <v>700</v>
      </c>
      <c r="AU415" s="40">
        <v>700</v>
      </c>
      <c r="AV415" s="40">
        <v>700</v>
      </c>
      <c r="AW415" s="38"/>
      <c r="AX415" s="40">
        <v>770</v>
      </c>
      <c r="AY415" s="40">
        <v>899</v>
      </c>
      <c r="AZ415" s="40">
        <v>900</v>
      </c>
      <c r="BA415" s="40">
        <v>900</v>
      </c>
      <c r="BB415" s="40">
        <v>900</v>
      </c>
      <c r="BC415" s="40">
        <v>900</v>
      </c>
      <c r="BD415" s="40">
        <v>900</v>
      </c>
      <c r="BE415" s="40">
        <v>900</v>
      </c>
      <c r="BF415" s="40">
        <v>900</v>
      </c>
      <c r="BG415" s="40">
        <v>900</v>
      </c>
      <c r="BH415" s="40">
        <v>900</v>
      </c>
    </row>
    <row r="416" spans="1:60" ht="14" hidden="1" customHeight="1" x14ac:dyDescent="0.2">
      <c r="A416" s="40">
        <v>22</v>
      </c>
      <c r="B416" s="40">
        <v>100</v>
      </c>
      <c r="C416" s="40">
        <v>100</v>
      </c>
      <c r="D416" s="40">
        <v>100</v>
      </c>
      <c r="E416" s="40">
        <v>100</v>
      </c>
      <c r="F416" s="40">
        <v>100</v>
      </c>
      <c r="G416" s="40">
        <v>100</v>
      </c>
      <c r="H416" s="40">
        <v>100</v>
      </c>
      <c r="I416" s="40">
        <v>100</v>
      </c>
      <c r="J416" s="40">
        <v>100</v>
      </c>
      <c r="K416" s="40">
        <v>100</v>
      </c>
      <c r="L416" s="40">
        <v>100</v>
      </c>
      <c r="M416" s="38"/>
      <c r="N416" s="40">
        <v>300</v>
      </c>
      <c r="O416" s="40">
        <v>300</v>
      </c>
      <c r="P416" s="40">
        <v>300</v>
      </c>
      <c r="Q416" s="40">
        <v>300</v>
      </c>
      <c r="R416" s="40">
        <v>300</v>
      </c>
      <c r="S416" s="40">
        <v>300</v>
      </c>
      <c r="T416" s="40">
        <v>300</v>
      </c>
      <c r="U416" s="40">
        <v>300</v>
      </c>
      <c r="V416" s="40">
        <v>300</v>
      </c>
      <c r="W416" s="40">
        <v>300</v>
      </c>
      <c r="X416" s="40">
        <v>300</v>
      </c>
      <c r="Y416" s="38"/>
      <c r="Z416" s="40">
        <v>500</v>
      </c>
      <c r="AA416" s="40">
        <v>500</v>
      </c>
      <c r="AB416" s="40">
        <v>500</v>
      </c>
      <c r="AC416" s="40">
        <v>500</v>
      </c>
      <c r="AD416" s="40">
        <v>500</v>
      </c>
      <c r="AE416" s="40">
        <v>500</v>
      </c>
      <c r="AF416" s="40">
        <v>500</v>
      </c>
      <c r="AG416" s="40">
        <v>500</v>
      </c>
      <c r="AH416" s="40">
        <v>500</v>
      </c>
      <c r="AI416" s="40">
        <v>500</v>
      </c>
      <c r="AJ416" s="40">
        <v>500</v>
      </c>
      <c r="AK416" s="38"/>
      <c r="AL416" s="40">
        <v>700</v>
      </c>
      <c r="AM416" s="40">
        <v>700</v>
      </c>
      <c r="AN416" s="40">
        <v>700</v>
      </c>
      <c r="AO416" s="40">
        <v>700</v>
      </c>
      <c r="AP416" s="40">
        <v>700</v>
      </c>
      <c r="AQ416" s="40">
        <v>698</v>
      </c>
      <c r="AR416" s="40">
        <v>700</v>
      </c>
      <c r="AS416" s="40">
        <v>700</v>
      </c>
      <c r="AT416" s="40">
        <v>700</v>
      </c>
      <c r="AU416" s="40">
        <v>700</v>
      </c>
      <c r="AV416" s="40">
        <v>700</v>
      </c>
      <c r="AW416" s="38"/>
      <c r="AX416" s="40">
        <v>835</v>
      </c>
      <c r="AY416" s="40">
        <v>901</v>
      </c>
      <c r="AZ416" s="40">
        <v>900</v>
      </c>
      <c r="BA416" s="40">
        <v>900</v>
      </c>
      <c r="BB416" s="40">
        <v>900</v>
      </c>
      <c r="BC416" s="40">
        <v>900</v>
      </c>
      <c r="BD416" s="40">
        <v>900</v>
      </c>
      <c r="BE416" s="40">
        <v>900</v>
      </c>
      <c r="BF416" s="40">
        <v>900</v>
      </c>
      <c r="BG416" s="40">
        <v>900</v>
      </c>
      <c r="BH416" s="40">
        <v>900</v>
      </c>
    </row>
    <row r="417" spans="1:60" ht="14" hidden="1" customHeight="1" x14ac:dyDescent="0.2">
      <c r="A417" s="40">
        <v>23</v>
      </c>
      <c r="B417" s="40">
        <v>100</v>
      </c>
      <c r="C417" s="40">
        <v>100</v>
      </c>
      <c r="D417" s="40">
        <v>100</v>
      </c>
      <c r="E417" s="40">
        <v>100</v>
      </c>
      <c r="F417" s="40">
        <v>100</v>
      </c>
      <c r="G417" s="40">
        <v>100</v>
      </c>
      <c r="H417" s="40">
        <v>100</v>
      </c>
      <c r="I417" s="40">
        <v>100</v>
      </c>
      <c r="J417" s="40">
        <v>100</v>
      </c>
      <c r="K417" s="40">
        <v>100</v>
      </c>
      <c r="L417" s="40">
        <v>100</v>
      </c>
      <c r="M417" s="38"/>
      <c r="N417" s="40">
        <v>300</v>
      </c>
      <c r="O417" s="40">
        <v>300</v>
      </c>
      <c r="P417" s="40">
        <v>300</v>
      </c>
      <c r="Q417" s="40">
        <v>300</v>
      </c>
      <c r="R417" s="40">
        <v>300</v>
      </c>
      <c r="S417" s="40">
        <v>300</v>
      </c>
      <c r="T417" s="40">
        <v>300</v>
      </c>
      <c r="U417" s="40">
        <v>300</v>
      </c>
      <c r="V417" s="40">
        <v>300</v>
      </c>
      <c r="W417" s="40">
        <v>300</v>
      </c>
      <c r="X417" s="40">
        <v>300</v>
      </c>
      <c r="Y417" s="38"/>
      <c r="Z417" s="40">
        <v>500</v>
      </c>
      <c r="AA417" s="40">
        <v>500</v>
      </c>
      <c r="AB417" s="40">
        <v>500</v>
      </c>
      <c r="AC417" s="40">
        <v>500</v>
      </c>
      <c r="AD417" s="40">
        <v>500</v>
      </c>
      <c r="AE417" s="40">
        <v>500</v>
      </c>
      <c r="AF417" s="40">
        <v>500</v>
      </c>
      <c r="AG417" s="40">
        <v>500</v>
      </c>
      <c r="AH417" s="40">
        <v>500</v>
      </c>
      <c r="AI417" s="40">
        <v>500</v>
      </c>
      <c r="AJ417" s="40">
        <v>500</v>
      </c>
      <c r="AK417" s="38"/>
      <c r="AL417" s="40">
        <v>700</v>
      </c>
      <c r="AM417" s="40">
        <v>700</v>
      </c>
      <c r="AN417" s="40">
        <v>700</v>
      </c>
      <c r="AO417" s="40">
        <v>700</v>
      </c>
      <c r="AP417" s="40">
        <v>700</v>
      </c>
      <c r="AQ417" s="40">
        <v>698</v>
      </c>
      <c r="AR417" s="40">
        <v>700</v>
      </c>
      <c r="AS417" s="40">
        <v>700</v>
      </c>
      <c r="AT417" s="40">
        <v>700</v>
      </c>
      <c r="AU417" s="40">
        <v>700</v>
      </c>
      <c r="AV417" s="40">
        <v>700</v>
      </c>
      <c r="AW417" s="38"/>
      <c r="AX417" s="40">
        <v>998</v>
      </c>
      <c r="AY417" s="40">
        <v>900</v>
      </c>
      <c r="AZ417" s="40">
        <v>900</v>
      </c>
      <c r="BA417" s="40">
        <v>900</v>
      </c>
      <c r="BB417" s="40">
        <v>900</v>
      </c>
      <c r="BC417" s="40">
        <v>900</v>
      </c>
      <c r="BD417" s="40">
        <v>900</v>
      </c>
      <c r="BE417" s="40">
        <v>900</v>
      </c>
      <c r="BF417" s="40">
        <v>900</v>
      </c>
      <c r="BG417" s="40">
        <v>900</v>
      </c>
      <c r="BH417" s="40">
        <v>900</v>
      </c>
    </row>
    <row r="418" spans="1:60" ht="14" hidden="1" customHeight="1" x14ac:dyDescent="0.2">
      <c r="A418" s="40">
        <v>24</v>
      </c>
      <c r="B418" s="40">
        <v>100</v>
      </c>
      <c r="C418" s="40">
        <v>100</v>
      </c>
      <c r="D418" s="40">
        <v>100</v>
      </c>
      <c r="E418" s="40">
        <v>100</v>
      </c>
      <c r="F418" s="40">
        <v>100</v>
      </c>
      <c r="G418" s="40">
        <v>100</v>
      </c>
      <c r="H418" s="40">
        <v>100</v>
      </c>
      <c r="I418" s="40">
        <v>100</v>
      </c>
      <c r="J418" s="40">
        <v>100</v>
      </c>
      <c r="K418" s="40">
        <v>100</v>
      </c>
      <c r="L418" s="40">
        <v>100</v>
      </c>
      <c r="M418" s="38"/>
      <c r="N418" s="40">
        <v>300</v>
      </c>
      <c r="O418" s="40">
        <v>300</v>
      </c>
      <c r="P418" s="40">
        <v>300</v>
      </c>
      <c r="Q418" s="40">
        <v>300</v>
      </c>
      <c r="R418" s="40">
        <v>300</v>
      </c>
      <c r="S418" s="40">
        <v>300</v>
      </c>
      <c r="T418" s="40">
        <v>300</v>
      </c>
      <c r="U418" s="40">
        <v>300</v>
      </c>
      <c r="V418" s="40">
        <v>300</v>
      </c>
      <c r="W418" s="40">
        <v>300</v>
      </c>
      <c r="X418" s="40">
        <v>300</v>
      </c>
      <c r="Y418" s="38"/>
      <c r="Z418" s="40">
        <v>500</v>
      </c>
      <c r="AA418" s="40">
        <v>500</v>
      </c>
      <c r="AB418" s="40">
        <v>500</v>
      </c>
      <c r="AC418" s="40">
        <v>500</v>
      </c>
      <c r="AD418" s="40">
        <v>500</v>
      </c>
      <c r="AE418" s="40">
        <v>500</v>
      </c>
      <c r="AF418" s="40">
        <v>500</v>
      </c>
      <c r="AG418" s="40">
        <v>500</v>
      </c>
      <c r="AH418" s="40">
        <v>500</v>
      </c>
      <c r="AI418" s="40">
        <v>500</v>
      </c>
      <c r="AJ418" s="40">
        <v>500</v>
      </c>
      <c r="AK418" s="38"/>
      <c r="AL418" s="40">
        <v>700</v>
      </c>
      <c r="AM418" s="40">
        <v>700</v>
      </c>
      <c r="AN418" s="40">
        <v>700</v>
      </c>
      <c r="AO418" s="40">
        <v>700</v>
      </c>
      <c r="AP418" s="40">
        <v>700</v>
      </c>
      <c r="AQ418" s="40">
        <v>700</v>
      </c>
      <c r="AR418" s="40">
        <v>700</v>
      </c>
      <c r="AS418" s="40">
        <v>700</v>
      </c>
      <c r="AT418" s="40">
        <v>700</v>
      </c>
      <c r="AU418" s="40">
        <v>700</v>
      </c>
      <c r="AV418" s="40">
        <v>700</v>
      </c>
      <c r="AW418" s="38"/>
      <c r="AX418" s="40">
        <v>794</v>
      </c>
      <c r="AY418" s="40">
        <v>900</v>
      </c>
      <c r="AZ418" s="40">
        <v>900</v>
      </c>
      <c r="BA418" s="40">
        <v>900</v>
      </c>
      <c r="BB418" s="40">
        <v>900</v>
      </c>
      <c r="BC418" s="40">
        <v>900</v>
      </c>
      <c r="BD418" s="40">
        <v>900</v>
      </c>
      <c r="BE418" s="40">
        <v>900</v>
      </c>
      <c r="BF418" s="40">
        <v>900</v>
      </c>
      <c r="BG418" s="40">
        <v>900</v>
      </c>
      <c r="BH418" s="40">
        <v>900</v>
      </c>
    </row>
    <row r="419" spans="1:60" ht="14" hidden="1" customHeight="1" x14ac:dyDescent="0.2">
      <c r="A419" s="40">
        <v>25</v>
      </c>
      <c r="B419" s="40">
        <v>100</v>
      </c>
      <c r="C419" s="40">
        <v>100</v>
      </c>
      <c r="D419" s="40">
        <v>100</v>
      </c>
      <c r="E419" s="40">
        <v>100</v>
      </c>
      <c r="F419" s="40">
        <v>100</v>
      </c>
      <c r="G419" s="40">
        <v>100</v>
      </c>
      <c r="H419" s="40">
        <v>100</v>
      </c>
      <c r="I419" s="40">
        <v>100</v>
      </c>
      <c r="J419" s="40">
        <v>100</v>
      </c>
      <c r="K419" s="40">
        <v>100</v>
      </c>
      <c r="L419" s="40">
        <v>100</v>
      </c>
      <c r="M419" s="38"/>
      <c r="N419" s="40">
        <v>300</v>
      </c>
      <c r="O419" s="40">
        <v>300</v>
      </c>
      <c r="P419" s="40">
        <v>300</v>
      </c>
      <c r="Q419" s="40">
        <v>300</v>
      </c>
      <c r="R419" s="40">
        <v>300</v>
      </c>
      <c r="S419" s="40">
        <v>300</v>
      </c>
      <c r="T419" s="40">
        <v>300</v>
      </c>
      <c r="U419" s="40">
        <v>300</v>
      </c>
      <c r="V419" s="40">
        <v>300</v>
      </c>
      <c r="W419" s="40">
        <v>300</v>
      </c>
      <c r="X419" s="40">
        <v>300</v>
      </c>
      <c r="Y419" s="38"/>
      <c r="Z419" s="40">
        <v>500</v>
      </c>
      <c r="AA419" s="40">
        <v>500</v>
      </c>
      <c r="AB419" s="40">
        <v>500</v>
      </c>
      <c r="AC419" s="40">
        <v>500</v>
      </c>
      <c r="AD419" s="40">
        <v>500</v>
      </c>
      <c r="AE419" s="40">
        <v>500</v>
      </c>
      <c r="AF419" s="40">
        <v>500</v>
      </c>
      <c r="AG419" s="40">
        <v>500</v>
      </c>
      <c r="AH419" s="40">
        <v>500</v>
      </c>
      <c r="AI419" s="40">
        <v>500</v>
      </c>
      <c r="AJ419" s="40">
        <v>500</v>
      </c>
      <c r="AK419" s="38"/>
      <c r="AL419" s="40">
        <v>700</v>
      </c>
      <c r="AM419" s="40">
        <v>700</v>
      </c>
      <c r="AN419" s="40">
        <v>700</v>
      </c>
      <c r="AO419" s="40">
        <v>700</v>
      </c>
      <c r="AP419" s="40">
        <v>700</v>
      </c>
      <c r="AQ419" s="40">
        <v>683</v>
      </c>
      <c r="AR419" s="40">
        <v>700</v>
      </c>
      <c r="AS419" s="40">
        <v>700</v>
      </c>
      <c r="AT419" s="40">
        <v>700</v>
      </c>
      <c r="AU419" s="40">
        <v>700</v>
      </c>
      <c r="AV419" s="40">
        <v>700</v>
      </c>
      <c r="AW419" s="38"/>
      <c r="AX419" s="40">
        <v>1015</v>
      </c>
      <c r="AY419" s="40">
        <v>900</v>
      </c>
      <c r="AZ419" s="40">
        <v>900</v>
      </c>
      <c r="BA419" s="40">
        <v>900</v>
      </c>
      <c r="BB419" s="40">
        <v>900</v>
      </c>
      <c r="BC419" s="40">
        <v>900</v>
      </c>
      <c r="BD419" s="40">
        <v>900</v>
      </c>
      <c r="BE419" s="40">
        <v>900</v>
      </c>
      <c r="BF419" s="40">
        <v>900</v>
      </c>
      <c r="BG419" s="40">
        <v>900</v>
      </c>
      <c r="BH419" s="40">
        <v>900</v>
      </c>
    </row>
    <row r="420" spans="1:60" ht="14" hidden="1" customHeight="1" x14ac:dyDescent="0.2">
      <c r="A420" s="40">
        <v>26</v>
      </c>
      <c r="B420" s="40">
        <v>100</v>
      </c>
      <c r="C420" s="40">
        <v>100</v>
      </c>
      <c r="D420" s="40">
        <v>100</v>
      </c>
      <c r="E420" s="40">
        <v>100</v>
      </c>
      <c r="F420" s="40">
        <v>100</v>
      </c>
      <c r="G420" s="40">
        <v>100</v>
      </c>
      <c r="H420" s="40">
        <v>100</v>
      </c>
      <c r="I420" s="40">
        <v>100</v>
      </c>
      <c r="J420" s="40">
        <v>100</v>
      </c>
      <c r="K420" s="40">
        <v>100</v>
      </c>
      <c r="L420" s="40">
        <v>100</v>
      </c>
      <c r="M420" s="38"/>
      <c r="N420" s="40">
        <v>300</v>
      </c>
      <c r="O420" s="40">
        <v>300</v>
      </c>
      <c r="P420" s="40">
        <v>300</v>
      </c>
      <c r="Q420" s="40">
        <v>300</v>
      </c>
      <c r="R420" s="40">
        <v>300</v>
      </c>
      <c r="S420" s="40">
        <v>300</v>
      </c>
      <c r="T420" s="40">
        <v>300</v>
      </c>
      <c r="U420" s="40">
        <v>300</v>
      </c>
      <c r="V420" s="40">
        <v>300</v>
      </c>
      <c r="W420" s="40">
        <v>300</v>
      </c>
      <c r="X420" s="40">
        <v>300</v>
      </c>
      <c r="Y420" s="38"/>
      <c r="Z420" s="40">
        <v>500</v>
      </c>
      <c r="AA420" s="40">
        <v>500</v>
      </c>
      <c r="AB420" s="40">
        <v>500</v>
      </c>
      <c r="AC420" s="40">
        <v>500</v>
      </c>
      <c r="AD420" s="40">
        <v>500</v>
      </c>
      <c r="AE420" s="40">
        <v>500</v>
      </c>
      <c r="AF420" s="40">
        <v>500</v>
      </c>
      <c r="AG420" s="40">
        <v>500</v>
      </c>
      <c r="AH420" s="40">
        <v>500</v>
      </c>
      <c r="AI420" s="40">
        <v>500</v>
      </c>
      <c r="AJ420" s="40">
        <v>500</v>
      </c>
      <c r="AK420" s="38"/>
      <c r="AL420" s="40">
        <v>700</v>
      </c>
      <c r="AM420" s="40">
        <v>700</v>
      </c>
      <c r="AN420" s="40">
        <v>700</v>
      </c>
      <c r="AO420" s="40">
        <v>700</v>
      </c>
      <c r="AP420" s="40">
        <v>700</v>
      </c>
      <c r="AQ420" s="40">
        <v>661</v>
      </c>
      <c r="AR420" s="40">
        <v>700</v>
      </c>
      <c r="AS420" s="40">
        <v>700</v>
      </c>
      <c r="AT420" s="40">
        <v>700</v>
      </c>
      <c r="AU420" s="40">
        <v>700</v>
      </c>
      <c r="AV420" s="40">
        <v>700</v>
      </c>
      <c r="AW420" s="38"/>
      <c r="AX420" s="40">
        <v>880</v>
      </c>
      <c r="AY420" s="40">
        <v>900</v>
      </c>
      <c r="AZ420" s="40">
        <v>900</v>
      </c>
      <c r="BA420" s="40">
        <v>900</v>
      </c>
      <c r="BB420" s="40">
        <v>900</v>
      </c>
      <c r="BC420" s="40">
        <v>900</v>
      </c>
      <c r="BD420" s="40">
        <v>900</v>
      </c>
      <c r="BE420" s="40">
        <v>900</v>
      </c>
      <c r="BF420" s="40">
        <v>900</v>
      </c>
      <c r="BG420" s="40">
        <v>900</v>
      </c>
      <c r="BH420" s="40">
        <v>900</v>
      </c>
    </row>
    <row r="421" spans="1:60" ht="14" hidden="1" customHeight="1" x14ac:dyDescent="0.2">
      <c r="A421" s="40">
        <v>27</v>
      </c>
      <c r="B421" s="40">
        <v>100</v>
      </c>
      <c r="C421" s="40">
        <v>100</v>
      </c>
      <c r="D421" s="40">
        <v>100</v>
      </c>
      <c r="E421" s="40">
        <v>100</v>
      </c>
      <c r="F421" s="40">
        <v>100</v>
      </c>
      <c r="G421" s="40">
        <v>100</v>
      </c>
      <c r="H421" s="40">
        <v>100</v>
      </c>
      <c r="I421" s="40">
        <v>100</v>
      </c>
      <c r="J421" s="40">
        <v>100</v>
      </c>
      <c r="K421" s="40">
        <v>100</v>
      </c>
      <c r="L421" s="40">
        <v>100</v>
      </c>
      <c r="M421" s="38"/>
      <c r="N421" s="40">
        <v>300</v>
      </c>
      <c r="O421" s="40">
        <v>300</v>
      </c>
      <c r="P421" s="40">
        <v>300</v>
      </c>
      <c r="Q421" s="40">
        <v>300</v>
      </c>
      <c r="R421" s="40">
        <v>300</v>
      </c>
      <c r="S421" s="40">
        <v>300</v>
      </c>
      <c r="T421" s="40">
        <v>300</v>
      </c>
      <c r="U421" s="40">
        <v>300</v>
      </c>
      <c r="V421" s="40">
        <v>300</v>
      </c>
      <c r="W421" s="40">
        <v>300</v>
      </c>
      <c r="X421" s="40">
        <v>300</v>
      </c>
      <c r="Y421" s="38"/>
      <c r="Z421" s="40">
        <v>500</v>
      </c>
      <c r="AA421" s="40">
        <v>500</v>
      </c>
      <c r="AB421" s="40">
        <v>500</v>
      </c>
      <c r="AC421" s="40">
        <v>500</v>
      </c>
      <c r="AD421" s="40">
        <v>500</v>
      </c>
      <c r="AE421" s="40">
        <v>500</v>
      </c>
      <c r="AF421" s="40">
        <v>500</v>
      </c>
      <c r="AG421" s="40">
        <v>500</v>
      </c>
      <c r="AH421" s="40">
        <v>500</v>
      </c>
      <c r="AI421" s="40">
        <v>500</v>
      </c>
      <c r="AJ421" s="40">
        <v>500</v>
      </c>
      <c r="AK421" s="38"/>
      <c r="AL421" s="40">
        <v>700</v>
      </c>
      <c r="AM421" s="40">
        <v>700</v>
      </c>
      <c r="AN421" s="40">
        <v>700</v>
      </c>
      <c r="AO421" s="40">
        <v>700</v>
      </c>
      <c r="AP421" s="40">
        <v>700</v>
      </c>
      <c r="AQ421" s="40">
        <v>680</v>
      </c>
      <c r="AR421" s="40">
        <v>700</v>
      </c>
      <c r="AS421" s="40">
        <v>700</v>
      </c>
      <c r="AT421" s="40">
        <v>700</v>
      </c>
      <c r="AU421" s="40">
        <v>700</v>
      </c>
      <c r="AV421" s="40">
        <v>700</v>
      </c>
      <c r="AW421" s="38"/>
      <c r="AX421" s="40">
        <v>971</v>
      </c>
      <c r="AY421" s="40">
        <v>900</v>
      </c>
      <c r="AZ421" s="40">
        <v>900</v>
      </c>
      <c r="BA421" s="40">
        <v>900</v>
      </c>
      <c r="BB421" s="40">
        <v>900</v>
      </c>
      <c r="BC421" s="40">
        <v>900</v>
      </c>
      <c r="BD421" s="40">
        <v>900</v>
      </c>
      <c r="BE421" s="40">
        <v>900</v>
      </c>
      <c r="BF421" s="40">
        <v>900</v>
      </c>
      <c r="BG421" s="40">
        <v>900</v>
      </c>
      <c r="BH421" s="40">
        <v>900</v>
      </c>
    </row>
    <row r="422" spans="1:60" ht="14" hidden="1" customHeight="1" x14ac:dyDescent="0.2">
      <c r="A422" s="40">
        <v>28</v>
      </c>
      <c r="B422" s="40">
        <v>100</v>
      </c>
      <c r="C422" s="40">
        <v>100</v>
      </c>
      <c r="D422" s="40">
        <v>100</v>
      </c>
      <c r="E422" s="40">
        <v>100</v>
      </c>
      <c r="F422" s="40">
        <v>100</v>
      </c>
      <c r="G422" s="40">
        <v>100</v>
      </c>
      <c r="H422" s="40">
        <v>100</v>
      </c>
      <c r="I422" s="40">
        <v>100</v>
      </c>
      <c r="J422" s="40">
        <v>100</v>
      </c>
      <c r="K422" s="40">
        <v>100</v>
      </c>
      <c r="L422" s="40">
        <v>100</v>
      </c>
      <c r="M422" s="38"/>
      <c r="N422" s="40">
        <v>300</v>
      </c>
      <c r="O422" s="40">
        <v>300</v>
      </c>
      <c r="P422" s="40">
        <v>300</v>
      </c>
      <c r="Q422" s="40">
        <v>300</v>
      </c>
      <c r="R422" s="40">
        <v>300</v>
      </c>
      <c r="S422" s="40">
        <v>300</v>
      </c>
      <c r="T422" s="40">
        <v>300</v>
      </c>
      <c r="U422" s="40">
        <v>300</v>
      </c>
      <c r="V422" s="40">
        <v>300</v>
      </c>
      <c r="W422" s="40">
        <v>300</v>
      </c>
      <c r="X422" s="40">
        <v>300</v>
      </c>
      <c r="Y422" s="38"/>
      <c r="Z422" s="40">
        <v>500</v>
      </c>
      <c r="AA422" s="40">
        <v>500</v>
      </c>
      <c r="AB422" s="40">
        <v>500</v>
      </c>
      <c r="AC422" s="40">
        <v>500</v>
      </c>
      <c r="AD422" s="40">
        <v>500</v>
      </c>
      <c r="AE422" s="40">
        <v>500</v>
      </c>
      <c r="AF422" s="40">
        <v>500</v>
      </c>
      <c r="AG422" s="40">
        <v>500</v>
      </c>
      <c r="AH422" s="40">
        <v>500</v>
      </c>
      <c r="AI422" s="40">
        <v>500</v>
      </c>
      <c r="AJ422" s="40">
        <v>500</v>
      </c>
      <c r="AK422" s="38"/>
      <c r="AL422" s="40">
        <v>700</v>
      </c>
      <c r="AM422" s="40">
        <v>700</v>
      </c>
      <c r="AN422" s="40">
        <v>700</v>
      </c>
      <c r="AO422" s="40">
        <v>700</v>
      </c>
      <c r="AP422" s="40">
        <v>700</v>
      </c>
      <c r="AQ422" s="40">
        <v>698</v>
      </c>
      <c r="AR422" s="40">
        <v>689</v>
      </c>
      <c r="AS422" s="40">
        <v>689</v>
      </c>
      <c r="AT422" s="40">
        <v>700</v>
      </c>
      <c r="AU422" s="40">
        <v>700</v>
      </c>
      <c r="AV422" s="40">
        <v>700</v>
      </c>
      <c r="AW422" s="38"/>
      <c r="AX422" s="40">
        <v>805</v>
      </c>
      <c r="AY422" s="40">
        <v>900</v>
      </c>
      <c r="AZ422" s="40">
        <v>900</v>
      </c>
      <c r="BA422" s="40">
        <v>900</v>
      </c>
      <c r="BB422" s="40">
        <v>900</v>
      </c>
      <c r="BC422" s="40">
        <v>900</v>
      </c>
      <c r="BD422" s="40">
        <v>900</v>
      </c>
      <c r="BE422" s="40">
        <v>875</v>
      </c>
      <c r="BF422" s="40">
        <v>900</v>
      </c>
      <c r="BG422" s="40">
        <v>900</v>
      </c>
      <c r="BH422" s="40">
        <v>900</v>
      </c>
    </row>
    <row r="423" spans="1:60" ht="14" hidden="1" customHeight="1" x14ac:dyDescent="0.2">
      <c r="A423" s="40">
        <v>29</v>
      </c>
      <c r="B423" s="40">
        <v>100</v>
      </c>
      <c r="C423" s="40">
        <v>100</v>
      </c>
      <c r="D423" s="40">
        <v>100</v>
      </c>
      <c r="E423" s="40">
        <v>100</v>
      </c>
      <c r="F423" s="40">
        <v>100</v>
      </c>
      <c r="G423" s="40">
        <v>100</v>
      </c>
      <c r="H423" s="40">
        <v>100</v>
      </c>
      <c r="I423" s="40">
        <v>100</v>
      </c>
      <c r="J423" s="40">
        <v>100</v>
      </c>
      <c r="K423" s="40">
        <v>100</v>
      </c>
      <c r="L423" s="40">
        <v>100</v>
      </c>
      <c r="M423" s="38"/>
      <c r="N423" s="40">
        <v>300</v>
      </c>
      <c r="O423" s="40">
        <v>300</v>
      </c>
      <c r="P423" s="40">
        <v>300</v>
      </c>
      <c r="Q423" s="40">
        <v>300</v>
      </c>
      <c r="R423" s="40">
        <v>300</v>
      </c>
      <c r="S423" s="40">
        <v>300</v>
      </c>
      <c r="T423" s="40">
        <v>300</v>
      </c>
      <c r="U423" s="40">
        <v>300</v>
      </c>
      <c r="V423" s="40">
        <v>300</v>
      </c>
      <c r="W423" s="40">
        <v>300</v>
      </c>
      <c r="X423" s="40">
        <v>300</v>
      </c>
      <c r="Y423" s="38"/>
      <c r="Z423" s="40">
        <v>500</v>
      </c>
      <c r="AA423" s="40">
        <v>500</v>
      </c>
      <c r="AB423" s="40">
        <v>500</v>
      </c>
      <c r="AC423" s="40">
        <v>500</v>
      </c>
      <c r="AD423" s="40">
        <v>500</v>
      </c>
      <c r="AE423" s="40">
        <v>500</v>
      </c>
      <c r="AF423" s="40">
        <v>500</v>
      </c>
      <c r="AG423" s="40">
        <v>500</v>
      </c>
      <c r="AH423" s="40">
        <v>500</v>
      </c>
      <c r="AI423" s="40">
        <v>500</v>
      </c>
      <c r="AJ423" s="40">
        <v>500</v>
      </c>
      <c r="AK423" s="38"/>
      <c r="AL423" s="40">
        <v>700</v>
      </c>
      <c r="AM423" s="40">
        <v>700</v>
      </c>
      <c r="AN423" s="40">
        <v>700</v>
      </c>
      <c r="AO423" s="40">
        <v>700</v>
      </c>
      <c r="AP423" s="40">
        <v>700</v>
      </c>
      <c r="AQ423" s="40">
        <v>690</v>
      </c>
      <c r="AR423" s="40">
        <v>711</v>
      </c>
      <c r="AS423" s="40">
        <v>711</v>
      </c>
      <c r="AT423" s="40">
        <v>700</v>
      </c>
      <c r="AU423" s="40">
        <v>700</v>
      </c>
      <c r="AV423" s="40">
        <v>700</v>
      </c>
      <c r="AW423" s="38"/>
      <c r="AX423" s="40">
        <v>854</v>
      </c>
      <c r="AY423" s="40">
        <v>900</v>
      </c>
      <c r="AZ423" s="40">
        <v>900</v>
      </c>
      <c r="BA423" s="40">
        <v>900</v>
      </c>
      <c r="BB423" s="40">
        <v>900</v>
      </c>
      <c r="BC423" s="40">
        <v>900</v>
      </c>
      <c r="BD423" s="40">
        <v>900</v>
      </c>
      <c r="BE423" s="40">
        <v>876</v>
      </c>
      <c r="BF423" s="40">
        <v>900</v>
      </c>
      <c r="BG423" s="40">
        <v>900</v>
      </c>
      <c r="BH423" s="40">
        <v>900</v>
      </c>
    </row>
    <row r="424" spans="1:60" ht="14" hidden="1" customHeight="1" x14ac:dyDescent="0.2">
      <c r="A424" s="40">
        <v>30</v>
      </c>
      <c r="B424" s="40">
        <v>100</v>
      </c>
      <c r="C424" s="40">
        <v>100</v>
      </c>
      <c r="D424" s="40">
        <v>100</v>
      </c>
      <c r="E424" s="40">
        <v>100</v>
      </c>
      <c r="F424" s="40">
        <v>100</v>
      </c>
      <c r="G424" s="40">
        <v>100</v>
      </c>
      <c r="H424" s="40">
        <v>100</v>
      </c>
      <c r="I424" s="40">
        <v>100</v>
      </c>
      <c r="J424" s="40">
        <v>100</v>
      </c>
      <c r="K424" s="40">
        <v>100</v>
      </c>
      <c r="L424" s="40">
        <v>100</v>
      </c>
      <c r="M424" s="38"/>
      <c r="N424" s="40">
        <v>300</v>
      </c>
      <c r="O424" s="40">
        <v>300</v>
      </c>
      <c r="P424" s="40">
        <v>300</v>
      </c>
      <c r="Q424" s="40">
        <v>300</v>
      </c>
      <c r="R424" s="40">
        <v>300</v>
      </c>
      <c r="S424" s="40">
        <v>300</v>
      </c>
      <c r="T424" s="40">
        <v>300</v>
      </c>
      <c r="U424" s="40">
        <v>300</v>
      </c>
      <c r="V424" s="40">
        <v>300</v>
      </c>
      <c r="W424" s="40">
        <v>300</v>
      </c>
      <c r="X424" s="40">
        <v>300</v>
      </c>
      <c r="Y424" s="38"/>
      <c r="Z424" s="40">
        <v>500</v>
      </c>
      <c r="AA424" s="40">
        <v>500</v>
      </c>
      <c r="AB424" s="40">
        <v>500</v>
      </c>
      <c r="AC424" s="40">
        <v>500</v>
      </c>
      <c r="AD424" s="40">
        <v>500</v>
      </c>
      <c r="AE424" s="40">
        <v>500</v>
      </c>
      <c r="AF424" s="40">
        <v>500</v>
      </c>
      <c r="AG424" s="40">
        <v>500</v>
      </c>
      <c r="AH424" s="40">
        <v>500</v>
      </c>
      <c r="AI424" s="40">
        <v>500</v>
      </c>
      <c r="AJ424" s="40">
        <v>500</v>
      </c>
      <c r="AK424" s="38"/>
      <c r="AL424" s="40">
        <v>700</v>
      </c>
      <c r="AM424" s="40">
        <v>700</v>
      </c>
      <c r="AN424" s="40">
        <v>700</v>
      </c>
      <c r="AO424" s="40">
        <v>700</v>
      </c>
      <c r="AP424" s="40">
        <v>700</v>
      </c>
      <c r="AQ424" s="40">
        <v>792</v>
      </c>
      <c r="AR424" s="40">
        <v>700</v>
      </c>
      <c r="AS424" s="40">
        <v>700</v>
      </c>
      <c r="AT424" s="40">
        <v>700</v>
      </c>
      <c r="AU424" s="40">
        <v>700</v>
      </c>
      <c r="AV424" s="40">
        <v>700</v>
      </c>
      <c r="AW424" s="38"/>
      <c r="AX424" s="40">
        <v>995</v>
      </c>
      <c r="AY424" s="40">
        <v>900</v>
      </c>
      <c r="AZ424" s="40">
        <v>900</v>
      </c>
      <c r="BA424" s="40">
        <v>900</v>
      </c>
      <c r="BB424" s="40">
        <v>900</v>
      </c>
      <c r="BC424" s="40">
        <v>900</v>
      </c>
      <c r="BD424" s="40">
        <v>900</v>
      </c>
      <c r="BE424" s="40">
        <v>931</v>
      </c>
      <c r="BF424" s="40">
        <v>900</v>
      </c>
      <c r="BG424" s="40">
        <v>898</v>
      </c>
      <c r="BH424" s="40">
        <v>900</v>
      </c>
    </row>
    <row r="425" spans="1:60" ht="14" hidden="1" customHeight="1" x14ac:dyDescent="0.2">
      <c r="A425" s="40">
        <v>31</v>
      </c>
      <c r="B425" s="40">
        <v>100</v>
      </c>
      <c r="C425" s="40">
        <v>100</v>
      </c>
      <c r="D425" s="40">
        <v>100</v>
      </c>
      <c r="E425" s="40">
        <v>100</v>
      </c>
      <c r="F425" s="40">
        <v>100</v>
      </c>
      <c r="G425" s="40">
        <v>100</v>
      </c>
      <c r="H425" s="40">
        <v>100</v>
      </c>
      <c r="I425" s="40">
        <v>100</v>
      </c>
      <c r="J425" s="40">
        <v>100</v>
      </c>
      <c r="K425" s="40">
        <v>100</v>
      </c>
      <c r="L425" s="40">
        <v>100</v>
      </c>
      <c r="M425" s="38"/>
      <c r="N425" s="40">
        <v>300</v>
      </c>
      <c r="O425" s="40">
        <v>300</v>
      </c>
      <c r="P425" s="40">
        <v>300</v>
      </c>
      <c r="Q425" s="40">
        <v>300</v>
      </c>
      <c r="R425" s="40">
        <v>300</v>
      </c>
      <c r="S425" s="40">
        <v>300</v>
      </c>
      <c r="T425" s="40">
        <v>300</v>
      </c>
      <c r="U425" s="40">
        <v>300</v>
      </c>
      <c r="V425" s="40">
        <v>300</v>
      </c>
      <c r="W425" s="40">
        <v>300</v>
      </c>
      <c r="X425" s="40">
        <v>300</v>
      </c>
      <c r="Y425" s="38"/>
      <c r="Z425" s="40">
        <v>500</v>
      </c>
      <c r="AA425" s="40">
        <v>500</v>
      </c>
      <c r="AB425" s="40">
        <v>500</v>
      </c>
      <c r="AC425" s="40">
        <v>500</v>
      </c>
      <c r="AD425" s="40">
        <v>500</v>
      </c>
      <c r="AE425" s="40">
        <v>500</v>
      </c>
      <c r="AF425" s="40">
        <v>500</v>
      </c>
      <c r="AG425" s="40">
        <v>500</v>
      </c>
      <c r="AH425" s="40">
        <v>500</v>
      </c>
      <c r="AI425" s="40">
        <v>500</v>
      </c>
      <c r="AJ425" s="40">
        <v>500</v>
      </c>
      <c r="AK425" s="38"/>
      <c r="AL425" s="40">
        <v>700</v>
      </c>
      <c r="AM425" s="40">
        <v>700</v>
      </c>
      <c r="AN425" s="40">
        <v>700</v>
      </c>
      <c r="AO425" s="40">
        <v>700</v>
      </c>
      <c r="AP425" s="40">
        <v>700</v>
      </c>
      <c r="AQ425" s="40">
        <v>700</v>
      </c>
      <c r="AR425" s="40">
        <v>700</v>
      </c>
      <c r="AS425" s="40">
        <v>700</v>
      </c>
      <c r="AT425" s="40">
        <v>700</v>
      </c>
      <c r="AU425" s="40">
        <v>700</v>
      </c>
      <c r="AV425" s="40">
        <v>700</v>
      </c>
      <c r="AW425" s="38"/>
      <c r="AX425" s="40">
        <v>982</v>
      </c>
      <c r="AY425" s="40">
        <v>900</v>
      </c>
      <c r="AZ425" s="40">
        <v>900</v>
      </c>
      <c r="BA425" s="40">
        <v>900</v>
      </c>
      <c r="BB425" s="40">
        <v>900</v>
      </c>
      <c r="BC425" s="40">
        <v>900</v>
      </c>
      <c r="BD425" s="40">
        <v>900</v>
      </c>
      <c r="BE425" s="40">
        <v>918</v>
      </c>
      <c r="BF425" s="40">
        <v>900</v>
      </c>
      <c r="BG425" s="40">
        <v>773</v>
      </c>
      <c r="BH425" s="40">
        <v>900</v>
      </c>
    </row>
    <row r="426" spans="1:60" ht="14" hidden="1" customHeight="1" x14ac:dyDescent="0.2">
      <c r="A426" s="40">
        <v>32</v>
      </c>
      <c r="B426" s="40">
        <v>100</v>
      </c>
      <c r="C426" s="40">
        <v>100</v>
      </c>
      <c r="D426" s="40">
        <v>100</v>
      </c>
      <c r="E426" s="40">
        <v>100</v>
      </c>
      <c r="F426" s="40">
        <v>100</v>
      </c>
      <c r="G426" s="40">
        <v>100</v>
      </c>
      <c r="H426" s="40">
        <v>100</v>
      </c>
      <c r="I426" s="40">
        <v>100</v>
      </c>
      <c r="J426" s="40">
        <v>100</v>
      </c>
      <c r="K426" s="40">
        <v>100</v>
      </c>
      <c r="L426" s="40">
        <v>100</v>
      </c>
      <c r="M426" s="38"/>
      <c r="N426" s="40">
        <v>300</v>
      </c>
      <c r="O426" s="40">
        <v>300</v>
      </c>
      <c r="P426" s="40">
        <v>300</v>
      </c>
      <c r="Q426" s="40">
        <v>300</v>
      </c>
      <c r="R426" s="40">
        <v>300</v>
      </c>
      <c r="S426" s="40">
        <v>300</v>
      </c>
      <c r="T426" s="40">
        <v>300</v>
      </c>
      <c r="U426" s="40">
        <v>300</v>
      </c>
      <c r="V426" s="40">
        <v>300</v>
      </c>
      <c r="W426" s="40">
        <v>300</v>
      </c>
      <c r="X426" s="40">
        <v>300</v>
      </c>
      <c r="Y426" s="38"/>
      <c r="Z426" s="40">
        <v>500</v>
      </c>
      <c r="AA426" s="40">
        <v>500</v>
      </c>
      <c r="AB426" s="40">
        <v>500</v>
      </c>
      <c r="AC426" s="40">
        <v>500</v>
      </c>
      <c r="AD426" s="40">
        <v>500</v>
      </c>
      <c r="AE426" s="40">
        <v>500</v>
      </c>
      <c r="AF426" s="40">
        <v>500</v>
      </c>
      <c r="AG426" s="40">
        <v>500</v>
      </c>
      <c r="AH426" s="40">
        <v>500</v>
      </c>
      <c r="AI426" s="40">
        <v>500</v>
      </c>
      <c r="AJ426" s="40">
        <v>500</v>
      </c>
      <c r="AK426" s="38"/>
      <c r="AL426" s="40">
        <v>700</v>
      </c>
      <c r="AM426" s="40">
        <v>700</v>
      </c>
      <c r="AN426" s="40">
        <v>700</v>
      </c>
      <c r="AO426" s="40">
        <v>700</v>
      </c>
      <c r="AP426" s="40">
        <v>700</v>
      </c>
      <c r="AQ426" s="40">
        <v>700</v>
      </c>
      <c r="AR426" s="40">
        <v>700</v>
      </c>
      <c r="AS426" s="40">
        <v>700</v>
      </c>
      <c r="AT426" s="40">
        <v>700</v>
      </c>
      <c r="AU426" s="40">
        <v>700</v>
      </c>
      <c r="AV426" s="40">
        <v>700</v>
      </c>
      <c r="AW426" s="38"/>
      <c r="AX426" s="40">
        <v>867</v>
      </c>
      <c r="AY426" s="40">
        <v>900</v>
      </c>
      <c r="AZ426" s="40">
        <v>900</v>
      </c>
      <c r="BA426" s="40">
        <v>900</v>
      </c>
      <c r="BB426" s="40">
        <v>900</v>
      </c>
      <c r="BC426" s="40">
        <v>900</v>
      </c>
      <c r="BD426" s="40">
        <v>900</v>
      </c>
      <c r="BE426" s="40">
        <v>900</v>
      </c>
      <c r="BF426" s="40">
        <v>900</v>
      </c>
      <c r="BG426" s="40">
        <v>1020</v>
      </c>
      <c r="BH426" s="40">
        <v>900</v>
      </c>
    </row>
    <row r="427" spans="1:60" ht="14" hidden="1" customHeight="1" x14ac:dyDescent="0.2">
      <c r="A427" s="40">
        <v>33</v>
      </c>
      <c r="B427" s="40">
        <v>100</v>
      </c>
      <c r="C427" s="40">
        <v>100</v>
      </c>
      <c r="D427" s="40">
        <v>100</v>
      </c>
      <c r="E427" s="40">
        <v>100</v>
      </c>
      <c r="F427" s="40">
        <v>100</v>
      </c>
      <c r="G427" s="40">
        <v>100</v>
      </c>
      <c r="H427" s="40">
        <v>100</v>
      </c>
      <c r="I427" s="40">
        <v>100</v>
      </c>
      <c r="J427" s="40">
        <v>100</v>
      </c>
      <c r="K427" s="40">
        <v>100</v>
      </c>
      <c r="L427" s="40">
        <v>100</v>
      </c>
      <c r="M427" s="38"/>
      <c r="N427" s="40">
        <v>300</v>
      </c>
      <c r="O427" s="40">
        <v>300</v>
      </c>
      <c r="P427" s="40">
        <v>300</v>
      </c>
      <c r="Q427" s="40">
        <v>300</v>
      </c>
      <c r="R427" s="40">
        <v>300</v>
      </c>
      <c r="S427" s="40">
        <v>300</v>
      </c>
      <c r="T427" s="40">
        <v>300</v>
      </c>
      <c r="U427" s="40">
        <v>300</v>
      </c>
      <c r="V427" s="40">
        <v>300</v>
      </c>
      <c r="W427" s="40">
        <v>300</v>
      </c>
      <c r="X427" s="40">
        <v>300</v>
      </c>
      <c r="Y427" s="38"/>
      <c r="Z427" s="40">
        <v>500</v>
      </c>
      <c r="AA427" s="40">
        <v>500</v>
      </c>
      <c r="AB427" s="40">
        <v>500</v>
      </c>
      <c r="AC427" s="40">
        <v>500</v>
      </c>
      <c r="AD427" s="40">
        <v>500</v>
      </c>
      <c r="AE427" s="40">
        <v>500</v>
      </c>
      <c r="AF427" s="40">
        <v>500</v>
      </c>
      <c r="AG427" s="40">
        <v>500</v>
      </c>
      <c r="AH427" s="40">
        <v>500</v>
      </c>
      <c r="AI427" s="40">
        <v>500</v>
      </c>
      <c r="AJ427" s="40">
        <v>500</v>
      </c>
      <c r="AK427" s="38"/>
      <c r="AL427" s="40">
        <v>699</v>
      </c>
      <c r="AM427" s="40">
        <v>700</v>
      </c>
      <c r="AN427" s="40">
        <v>700</v>
      </c>
      <c r="AO427" s="40">
        <v>700</v>
      </c>
      <c r="AP427" s="40">
        <v>700</v>
      </c>
      <c r="AQ427" s="40">
        <v>700</v>
      </c>
      <c r="AR427" s="40">
        <v>700</v>
      </c>
      <c r="AS427" s="40">
        <v>700</v>
      </c>
      <c r="AT427" s="40">
        <v>700</v>
      </c>
      <c r="AU427" s="40">
        <v>700</v>
      </c>
      <c r="AV427" s="40">
        <v>700</v>
      </c>
      <c r="AW427" s="38"/>
      <c r="AX427" s="40">
        <v>933</v>
      </c>
      <c r="AY427" s="40">
        <v>900</v>
      </c>
      <c r="AZ427" s="40">
        <v>900</v>
      </c>
      <c r="BA427" s="40">
        <v>900</v>
      </c>
      <c r="BB427" s="40">
        <v>900</v>
      </c>
      <c r="BC427" s="40">
        <v>900</v>
      </c>
      <c r="BD427" s="40">
        <v>900</v>
      </c>
      <c r="BE427" s="40">
        <v>900</v>
      </c>
      <c r="BF427" s="40">
        <v>900</v>
      </c>
      <c r="BG427" s="40">
        <v>910</v>
      </c>
      <c r="BH427" s="40">
        <v>900</v>
      </c>
    </row>
    <row r="428" spans="1:60" ht="14" hidden="1" customHeight="1" x14ac:dyDescent="0.2">
      <c r="A428" s="40">
        <v>34</v>
      </c>
      <c r="B428" s="40">
        <v>100</v>
      </c>
      <c r="C428" s="40">
        <v>100</v>
      </c>
      <c r="D428" s="40">
        <v>100</v>
      </c>
      <c r="E428" s="40">
        <v>100</v>
      </c>
      <c r="F428" s="40">
        <v>100</v>
      </c>
      <c r="G428" s="40">
        <v>100</v>
      </c>
      <c r="H428" s="40">
        <v>100</v>
      </c>
      <c r="I428" s="40">
        <v>100</v>
      </c>
      <c r="J428" s="40">
        <v>100</v>
      </c>
      <c r="K428" s="40">
        <v>100</v>
      </c>
      <c r="L428" s="40">
        <v>100</v>
      </c>
      <c r="M428" s="38"/>
      <c r="N428" s="40">
        <v>300</v>
      </c>
      <c r="O428" s="40">
        <v>300</v>
      </c>
      <c r="P428" s="40">
        <v>300</v>
      </c>
      <c r="Q428" s="40">
        <v>300</v>
      </c>
      <c r="R428" s="40">
        <v>300</v>
      </c>
      <c r="S428" s="40">
        <v>300</v>
      </c>
      <c r="T428" s="40">
        <v>300</v>
      </c>
      <c r="U428" s="40">
        <v>300</v>
      </c>
      <c r="V428" s="40">
        <v>300</v>
      </c>
      <c r="W428" s="40">
        <v>300</v>
      </c>
      <c r="X428" s="40">
        <v>300</v>
      </c>
      <c r="Y428" s="38"/>
      <c r="Z428" s="40">
        <v>500</v>
      </c>
      <c r="AA428" s="40">
        <v>500</v>
      </c>
      <c r="AB428" s="40">
        <v>500</v>
      </c>
      <c r="AC428" s="40">
        <v>500</v>
      </c>
      <c r="AD428" s="40">
        <v>500</v>
      </c>
      <c r="AE428" s="40">
        <v>500</v>
      </c>
      <c r="AF428" s="40">
        <v>500</v>
      </c>
      <c r="AG428" s="40">
        <v>500</v>
      </c>
      <c r="AH428" s="40">
        <v>500</v>
      </c>
      <c r="AI428" s="40">
        <v>500</v>
      </c>
      <c r="AJ428" s="40">
        <v>500</v>
      </c>
      <c r="AK428" s="38"/>
      <c r="AL428" s="40">
        <v>701</v>
      </c>
      <c r="AM428" s="40">
        <v>700</v>
      </c>
      <c r="AN428" s="40">
        <v>700</v>
      </c>
      <c r="AO428" s="40">
        <v>700</v>
      </c>
      <c r="AP428" s="40">
        <v>700</v>
      </c>
      <c r="AQ428" s="40">
        <v>700</v>
      </c>
      <c r="AR428" s="40">
        <v>700</v>
      </c>
      <c r="AS428" s="40">
        <v>700</v>
      </c>
      <c r="AT428" s="40">
        <v>700</v>
      </c>
      <c r="AU428" s="40">
        <v>700</v>
      </c>
      <c r="AV428" s="40">
        <v>700</v>
      </c>
      <c r="AW428" s="38"/>
      <c r="AX428" s="40">
        <v>900</v>
      </c>
      <c r="AY428" s="40">
        <v>900</v>
      </c>
      <c r="AZ428" s="40">
        <v>900</v>
      </c>
      <c r="BA428" s="40">
        <v>900</v>
      </c>
      <c r="BB428" s="40">
        <v>900</v>
      </c>
      <c r="BC428" s="40">
        <v>900</v>
      </c>
      <c r="BD428" s="40">
        <v>900</v>
      </c>
      <c r="BE428" s="40">
        <v>843</v>
      </c>
      <c r="BF428" s="40">
        <v>900</v>
      </c>
      <c r="BG428" s="40">
        <v>900</v>
      </c>
      <c r="BH428" s="40">
        <v>900</v>
      </c>
    </row>
    <row r="429" spans="1:60" ht="14" hidden="1" customHeight="1" x14ac:dyDescent="0.2">
      <c r="A429" s="40">
        <v>35</v>
      </c>
      <c r="B429" s="40">
        <v>100</v>
      </c>
      <c r="C429" s="40">
        <v>100</v>
      </c>
      <c r="D429" s="40">
        <v>100</v>
      </c>
      <c r="E429" s="40">
        <v>100</v>
      </c>
      <c r="F429" s="40">
        <v>100</v>
      </c>
      <c r="G429" s="40">
        <v>100</v>
      </c>
      <c r="H429" s="40">
        <v>100</v>
      </c>
      <c r="I429" s="40">
        <v>100</v>
      </c>
      <c r="J429" s="40">
        <v>100</v>
      </c>
      <c r="K429" s="40">
        <v>100</v>
      </c>
      <c r="L429" s="40">
        <v>100</v>
      </c>
      <c r="M429" s="38"/>
      <c r="N429" s="40">
        <v>300</v>
      </c>
      <c r="O429" s="40">
        <v>300</v>
      </c>
      <c r="P429" s="40">
        <v>300</v>
      </c>
      <c r="Q429" s="40">
        <v>300</v>
      </c>
      <c r="R429" s="40">
        <v>300</v>
      </c>
      <c r="S429" s="40">
        <v>300</v>
      </c>
      <c r="T429" s="40">
        <v>300</v>
      </c>
      <c r="U429" s="40">
        <v>300</v>
      </c>
      <c r="V429" s="40">
        <v>300</v>
      </c>
      <c r="W429" s="40">
        <v>300</v>
      </c>
      <c r="X429" s="40">
        <v>300</v>
      </c>
      <c r="Y429" s="38"/>
      <c r="Z429" s="40">
        <v>500</v>
      </c>
      <c r="AA429" s="40">
        <v>500</v>
      </c>
      <c r="AB429" s="40">
        <v>500</v>
      </c>
      <c r="AC429" s="40">
        <v>500</v>
      </c>
      <c r="AD429" s="40">
        <v>500</v>
      </c>
      <c r="AE429" s="40">
        <v>500</v>
      </c>
      <c r="AF429" s="40">
        <v>500</v>
      </c>
      <c r="AG429" s="40">
        <v>500</v>
      </c>
      <c r="AH429" s="40">
        <v>500</v>
      </c>
      <c r="AI429" s="40">
        <v>500</v>
      </c>
      <c r="AJ429" s="40">
        <v>500</v>
      </c>
      <c r="AK429" s="38"/>
      <c r="AL429" s="40">
        <v>700</v>
      </c>
      <c r="AM429" s="40">
        <v>700</v>
      </c>
      <c r="AN429" s="40">
        <v>700</v>
      </c>
      <c r="AO429" s="40">
        <v>700</v>
      </c>
      <c r="AP429" s="40">
        <v>700</v>
      </c>
      <c r="AQ429" s="40">
        <v>700</v>
      </c>
      <c r="AR429" s="40">
        <v>700</v>
      </c>
      <c r="AS429" s="40">
        <v>700</v>
      </c>
      <c r="AT429" s="40">
        <v>700</v>
      </c>
      <c r="AU429" s="40">
        <v>700</v>
      </c>
      <c r="AV429" s="40">
        <v>700</v>
      </c>
      <c r="AW429" s="38"/>
      <c r="AX429" s="40">
        <v>900</v>
      </c>
      <c r="AY429" s="40">
        <v>900</v>
      </c>
      <c r="AZ429" s="40">
        <v>900</v>
      </c>
      <c r="BA429" s="40">
        <v>900</v>
      </c>
      <c r="BB429" s="40">
        <v>900</v>
      </c>
      <c r="BC429" s="40">
        <v>900</v>
      </c>
      <c r="BD429" s="40">
        <v>900</v>
      </c>
      <c r="BE429" s="40">
        <v>957</v>
      </c>
      <c r="BF429" s="40">
        <v>900</v>
      </c>
      <c r="BG429" s="40">
        <v>900</v>
      </c>
      <c r="BH429" s="40">
        <v>865</v>
      </c>
    </row>
    <row r="430" spans="1:60" ht="14" hidden="1" customHeight="1" x14ac:dyDescent="0.2">
      <c r="A430" s="40">
        <v>36</v>
      </c>
      <c r="B430" s="40">
        <v>100</v>
      </c>
      <c r="C430" s="40">
        <v>100</v>
      </c>
      <c r="D430" s="40">
        <v>100</v>
      </c>
      <c r="E430" s="40">
        <v>100</v>
      </c>
      <c r="F430" s="40">
        <v>100</v>
      </c>
      <c r="G430" s="40">
        <v>100</v>
      </c>
      <c r="H430" s="40">
        <v>100</v>
      </c>
      <c r="I430" s="40">
        <v>100</v>
      </c>
      <c r="J430" s="40">
        <v>100</v>
      </c>
      <c r="K430" s="40">
        <v>100</v>
      </c>
      <c r="L430" s="40">
        <v>100</v>
      </c>
      <c r="M430" s="38"/>
      <c r="N430" s="40">
        <v>300</v>
      </c>
      <c r="O430" s="40">
        <v>300</v>
      </c>
      <c r="P430" s="40">
        <v>300</v>
      </c>
      <c r="Q430" s="40">
        <v>300</v>
      </c>
      <c r="R430" s="40">
        <v>300</v>
      </c>
      <c r="S430" s="40">
        <v>300</v>
      </c>
      <c r="T430" s="40">
        <v>300</v>
      </c>
      <c r="U430" s="40">
        <v>300</v>
      </c>
      <c r="V430" s="40">
        <v>300</v>
      </c>
      <c r="W430" s="40">
        <v>300</v>
      </c>
      <c r="X430" s="40">
        <v>300</v>
      </c>
      <c r="Y430" s="38"/>
      <c r="Z430" s="40">
        <v>500</v>
      </c>
      <c r="AA430" s="40">
        <v>500</v>
      </c>
      <c r="AB430" s="40">
        <v>500</v>
      </c>
      <c r="AC430" s="40">
        <v>500</v>
      </c>
      <c r="AD430" s="40">
        <v>500</v>
      </c>
      <c r="AE430" s="40">
        <v>500</v>
      </c>
      <c r="AF430" s="40">
        <v>500</v>
      </c>
      <c r="AG430" s="40">
        <v>500</v>
      </c>
      <c r="AH430" s="40">
        <v>500</v>
      </c>
      <c r="AI430" s="40">
        <v>500</v>
      </c>
      <c r="AJ430" s="40">
        <v>500</v>
      </c>
      <c r="AK430" s="38"/>
      <c r="AL430" s="40">
        <v>700</v>
      </c>
      <c r="AM430" s="40">
        <v>700</v>
      </c>
      <c r="AN430" s="40">
        <v>700</v>
      </c>
      <c r="AO430" s="40">
        <v>700</v>
      </c>
      <c r="AP430" s="40">
        <v>700</v>
      </c>
      <c r="AQ430" s="40">
        <v>700</v>
      </c>
      <c r="AR430" s="40">
        <v>700</v>
      </c>
      <c r="AS430" s="40">
        <v>700</v>
      </c>
      <c r="AT430" s="40">
        <v>700</v>
      </c>
      <c r="AU430" s="40">
        <v>700</v>
      </c>
      <c r="AV430" s="40">
        <v>700</v>
      </c>
      <c r="AW430" s="38"/>
      <c r="AX430" s="40">
        <v>900</v>
      </c>
      <c r="AY430" s="40">
        <v>900</v>
      </c>
      <c r="AZ430" s="40">
        <v>900</v>
      </c>
      <c r="BA430" s="40">
        <v>900</v>
      </c>
      <c r="BB430" s="40">
        <v>900</v>
      </c>
      <c r="BC430" s="40">
        <v>900</v>
      </c>
      <c r="BD430" s="40">
        <v>900</v>
      </c>
      <c r="BE430" s="40">
        <v>834</v>
      </c>
      <c r="BF430" s="40">
        <v>900</v>
      </c>
      <c r="BG430" s="40">
        <v>900</v>
      </c>
      <c r="BH430" s="40">
        <v>879</v>
      </c>
    </row>
    <row r="431" spans="1:60" ht="14" hidden="1" customHeight="1" x14ac:dyDescent="0.2">
      <c r="A431" s="40">
        <v>37</v>
      </c>
      <c r="B431" s="40">
        <v>100</v>
      </c>
      <c r="C431" s="40">
        <v>100</v>
      </c>
      <c r="D431" s="40">
        <v>100</v>
      </c>
      <c r="E431" s="40">
        <v>100</v>
      </c>
      <c r="F431" s="40">
        <v>100</v>
      </c>
      <c r="G431" s="40">
        <v>100</v>
      </c>
      <c r="H431" s="40">
        <v>100</v>
      </c>
      <c r="I431" s="40">
        <v>100</v>
      </c>
      <c r="J431" s="40">
        <v>100</v>
      </c>
      <c r="K431" s="40">
        <v>100</v>
      </c>
      <c r="L431" s="40">
        <v>100</v>
      </c>
      <c r="M431" s="38"/>
      <c r="N431" s="40">
        <v>300</v>
      </c>
      <c r="O431" s="40">
        <v>300</v>
      </c>
      <c r="P431" s="40">
        <v>300</v>
      </c>
      <c r="Q431" s="40">
        <v>300</v>
      </c>
      <c r="R431" s="40">
        <v>300</v>
      </c>
      <c r="S431" s="40">
        <v>300</v>
      </c>
      <c r="T431" s="40">
        <v>300</v>
      </c>
      <c r="U431" s="40">
        <v>300</v>
      </c>
      <c r="V431" s="40">
        <v>300</v>
      </c>
      <c r="W431" s="40">
        <v>300</v>
      </c>
      <c r="X431" s="40">
        <v>300</v>
      </c>
      <c r="Y431" s="38"/>
      <c r="Z431" s="40">
        <v>500</v>
      </c>
      <c r="AA431" s="40">
        <v>500</v>
      </c>
      <c r="AB431" s="40">
        <v>500</v>
      </c>
      <c r="AC431" s="40">
        <v>500</v>
      </c>
      <c r="AD431" s="40">
        <v>500</v>
      </c>
      <c r="AE431" s="40">
        <v>500</v>
      </c>
      <c r="AF431" s="40">
        <v>500</v>
      </c>
      <c r="AG431" s="40">
        <v>500</v>
      </c>
      <c r="AH431" s="40">
        <v>500</v>
      </c>
      <c r="AI431" s="40">
        <v>500</v>
      </c>
      <c r="AJ431" s="40">
        <v>500</v>
      </c>
      <c r="AK431" s="38"/>
      <c r="AL431" s="40">
        <v>700</v>
      </c>
      <c r="AM431" s="40">
        <v>700</v>
      </c>
      <c r="AN431" s="40">
        <v>700</v>
      </c>
      <c r="AO431" s="40">
        <v>700</v>
      </c>
      <c r="AP431" s="40">
        <v>700</v>
      </c>
      <c r="AQ431" s="40">
        <v>700</v>
      </c>
      <c r="AR431" s="40">
        <v>700</v>
      </c>
      <c r="AS431" s="40">
        <v>700</v>
      </c>
      <c r="AT431" s="40">
        <v>700</v>
      </c>
      <c r="AU431" s="40">
        <v>700</v>
      </c>
      <c r="AV431" s="40">
        <v>700</v>
      </c>
      <c r="AW431" s="38"/>
      <c r="AX431" s="40">
        <v>900</v>
      </c>
      <c r="AY431" s="40">
        <v>900</v>
      </c>
      <c r="AZ431" s="40">
        <v>900</v>
      </c>
      <c r="BA431" s="40">
        <v>900</v>
      </c>
      <c r="BB431" s="40">
        <v>900</v>
      </c>
      <c r="BC431" s="40">
        <v>900</v>
      </c>
      <c r="BD431" s="40">
        <v>900</v>
      </c>
      <c r="BE431" s="40">
        <v>966</v>
      </c>
      <c r="BF431" s="40">
        <v>900</v>
      </c>
      <c r="BG431" s="40">
        <v>900</v>
      </c>
      <c r="BH431" s="40">
        <v>955</v>
      </c>
    </row>
    <row r="432" spans="1:60" ht="14" hidden="1" customHeight="1" x14ac:dyDescent="0.2">
      <c r="A432" s="40">
        <v>38</v>
      </c>
      <c r="B432" s="40">
        <v>100</v>
      </c>
      <c r="C432" s="40">
        <v>100</v>
      </c>
      <c r="D432" s="40">
        <v>100</v>
      </c>
      <c r="E432" s="40">
        <v>100</v>
      </c>
      <c r="F432" s="40">
        <v>100</v>
      </c>
      <c r="G432" s="40">
        <v>100</v>
      </c>
      <c r="H432" s="40">
        <v>100</v>
      </c>
      <c r="I432" s="40">
        <v>100</v>
      </c>
      <c r="J432" s="40">
        <v>100</v>
      </c>
      <c r="K432" s="40">
        <v>100</v>
      </c>
      <c r="L432" s="40">
        <v>100</v>
      </c>
      <c r="M432" s="38"/>
      <c r="N432" s="40">
        <v>300</v>
      </c>
      <c r="O432" s="40">
        <v>300</v>
      </c>
      <c r="P432" s="40">
        <v>300</v>
      </c>
      <c r="Q432" s="40">
        <v>300</v>
      </c>
      <c r="R432" s="40">
        <v>300</v>
      </c>
      <c r="S432" s="40">
        <v>300</v>
      </c>
      <c r="T432" s="40">
        <v>300</v>
      </c>
      <c r="U432" s="40">
        <v>300</v>
      </c>
      <c r="V432" s="40">
        <v>300</v>
      </c>
      <c r="W432" s="40">
        <v>300</v>
      </c>
      <c r="X432" s="40">
        <v>300</v>
      </c>
      <c r="Y432" s="38"/>
      <c r="Z432" s="40">
        <v>500</v>
      </c>
      <c r="AA432" s="40">
        <v>500</v>
      </c>
      <c r="AB432" s="40">
        <v>500</v>
      </c>
      <c r="AC432" s="40">
        <v>500</v>
      </c>
      <c r="AD432" s="40">
        <v>500</v>
      </c>
      <c r="AE432" s="40">
        <v>500</v>
      </c>
      <c r="AF432" s="40">
        <v>500</v>
      </c>
      <c r="AG432" s="40">
        <v>500</v>
      </c>
      <c r="AH432" s="40">
        <v>500</v>
      </c>
      <c r="AI432" s="40">
        <v>500</v>
      </c>
      <c r="AJ432" s="40">
        <v>500</v>
      </c>
      <c r="AK432" s="38"/>
      <c r="AL432" s="40">
        <v>700</v>
      </c>
      <c r="AM432" s="40">
        <v>700</v>
      </c>
      <c r="AN432" s="40">
        <v>700</v>
      </c>
      <c r="AO432" s="40">
        <v>700</v>
      </c>
      <c r="AP432" s="40">
        <v>700</v>
      </c>
      <c r="AQ432" s="40">
        <v>700</v>
      </c>
      <c r="AR432" s="40">
        <v>700</v>
      </c>
      <c r="AS432" s="40">
        <v>700</v>
      </c>
      <c r="AT432" s="40">
        <v>700</v>
      </c>
      <c r="AU432" s="40">
        <v>700</v>
      </c>
      <c r="AV432" s="40">
        <v>700</v>
      </c>
      <c r="AW432" s="38"/>
      <c r="AX432" s="40">
        <v>900</v>
      </c>
      <c r="AY432" s="40">
        <v>900</v>
      </c>
      <c r="AZ432" s="40">
        <v>900</v>
      </c>
      <c r="BA432" s="40">
        <v>900</v>
      </c>
      <c r="BB432" s="40">
        <v>900</v>
      </c>
      <c r="BC432" s="40">
        <v>900</v>
      </c>
      <c r="BD432" s="40">
        <v>900</v>
      </c>
      <c r="BE432" s="40">
        <v>900</v>
      </c>
      <c r="BF432" s="40">
        <v>900</v>
      </c>
      <c r="BG432" s="40">
        <v>900</v>
      </c>
      <c r="BH432" s="40">
        <v>900</v>
      </c>
    </row>
    <row r="433" spans="1:60" ht="14" hidden="1" customHeight="1" x14ac:dyDescent="0.2">
      <c r="A433" s="40">
        <v>39</v>
      </c>
      <c r="B433" s="40">
        <v>100</v>
      </c>
      <c r="C433" s="40">
        <v>100</v>
      </c>
      <c r="D433" s="40">
        <v>100</v>
      </c>
      <c r="E433" s="40">
        <v>100</v>
      </c>
      <c r="F433" s="40">
        <v>100</v>
      </c>
      <c r="G433" s="40">
        <v>100</v>
      </c>
      <c r="H433" s="40">
        <v>100</v>
      </c>
      <c r="I433" s="40">
        <v>100</v>
      </c>
      <c r="J433" s="40">
        <v>100</v>
      </c>
      <c r="K433" s="40">
        <v>100</v>
      </c>
      <c r="L433" s="40">
        <v>100</v>
      </c>
      <c r="M433" s="38"/>
      <c r="N433" s="40">
        <v>300</v>
      </c>
      <c r="O433" s="40">
        <v>300</v>
      </c>
      <c r="P433" s="40">
        <v>300</v>
      </c>
      <c r="Q433" s="40">
        <v>300</v>
      </c>
      <c r="R433" s="40">
        <v>300</v>
      </c>
      <c r="S433" s="40">
        <v>300</v>
      </c>
      <c r="T433" s="40">
        <v>300</v>
      </c>
      <c r="U433" s="40">
        <v>300</v>
      </c>
      <c r="V433" s="40">
        <v>300</v>
      </c>
      <c r="W433" s="40">
        <v>300</v>
      </c>
      <c r="X433" s="40">
        <v>300</v>
      </c>
      <c r="Y433" s="38"/>
      <c r="Z433" s="40">
        <v>500</v>
      </c>
      <c r="AA433" s="40">
        <v>500</v>
      </c>
      <c r="AB433" s="40">
        <v>500</v>
      </c>
      <c r="AC433" s="40">
        <v>500</v>
      </c>
      <c r="AD433" s="40">
        <v>500</v>
      </c>
      <c r="AE433" s="40">
        <v>500</v>
      </c>
      <c r="AF433" s="40">
        <v>500</v>
      </c>
      <c r="AG433" s="40">
        <v>500</v>
      </c>
      <c r="AH433" s="40">
        <v>500</v>
      </c>
      <c r="AI433" s="40">
        <v>500</v>
      </c>
      <c r="AJ433" s="40">
        <v>500</v>
      </c>
      <c r="AK433" s="38"/>
      <c r="AL433" s="40">
        <v>700</v>
      </c>
      <c r="AM433" s="40">
        <v>700</v>
      </c>
      <c r="AN433" s="40">
        <v>700</v>
      </c>
      <c r="AO433" s="40">
        <v>700</v>
      </c>
      <c r="AP433" s="40">
        <v>700</v>
      </c>
      <c r="AQ433" s="40">
        <v>700</v>
      </c>
      <c r="AR433" s="40">
        <v>700</v>
      </c>
      <c r="AS433" s="40">
        <v>700</v>
      </c>
      <c r="AT433" s="40">
        <v>700</v>
      </c>
      <c r="AU433" s="40">
        <v>700</v>
      </c>
      <c r="AV433" s="40">
        <v>700</v>
      </c>
      <c r="AW433" s="38"/>
      <c r="AX433" s="40">
        <v>900</v>
      </c>
      <c r="AY433" s="40">
        <v>900</v>
      </c>
      <c r="AZ433" s="40">
        <v>900</v>
      </c>
      <c r="BA433" s="40">
        <v>900</v>
      </c>
      <c r="BB433" s="40">
        <v>900</v>
      </c>
      <c r="BC433" s="40">
        <v>900</v>
      </c>
      <c r="BD433" s="40">
        <v>900</v>
      </c>
      <c r="BE433" s="40">
        <v>900</v>
      </c>
      <c r="BF433" s="40">
        <v>900</v>
      </c>
      <c r="BG433" s="40">
        <v>900</v>
      </c>
      <c r="BH433" s="40">
        <v>900</v>
      </c>
    </row>
    <row r="434" spans="1:60" ht="14" hidden="1" customHeight="1" x14ac:dyDescent="0.2">
      <c r="A434" s="40">
        <v>40</v>
      </c>
      <c r="B434" s="40">
        <v>100</v>
      </c>
      <c r="C434" s="40">
        <v>100</v>
      </c>
      <c r="D434" s="40">
        <v>100</v>
      </c>
      <c r="E434" s="40">
        <v>100</v>
      </c>
      <c r="F434" s="40">
        <v>100</v>
      </c>
      <c r="G434" s="40">
        <v>100</v>
      </c>
      <c r="H434" s="40">
        <v>100</v>
      </c>
      <c r="I434" s="40">
        <v>100</v>
      </c>
      <c r="J434" s="40">
        <v>100</v>
      </c>
      <c r="K434" s="40">
        <v>100</v>
      </c>
      <c r="L434" s="40">
        <v>100</v>
      </c>
      <c r="M434" s="38"/>
      <c r="N434" s="40">
        <v>300</v>
      </c>
      <c r="O434" s="40">
        <v>300</v>
      </c>
      <c r="P434" s="40">
        <v>300</v>
      </c>
      <c r="Q434" s="40">
        <v>300</v>
      </c>
      <c r="R434" s="40">
        <v>300</v>
      </c>
      <c r="S434" s="40">
        <v>300</v>
      </c>
      <c r="T434" s="40">
        <v>300</v>
      </c>
      <c r="U434" s="40">
        <v>300</v>
      </c>
      <c r="V434" s="40">
        <v>300</v>
      </c>
      <c r="W434" s="40">
        <v>300</v>
      </c>
      <c r="X434" s="40">
        <v>300</v>
      </c>
      <c r="Y434" s="38"/>
      <c r="Z434" s="40">
        <v>500</v>
      </c>
      <c r="AA434" s="40">
        <v>500</v>
      </c>
      <c r="AB434" s="40">
        <v>500</v>
      </c>
      <c r="AC434" s="40">
        <v>500</v>
      </c>
      <c r="AD434" s="40">
        <v>500</v>
      </c>
      <c r="AE434" s="40">
        <v>500</v>
      </c>
      <c r="AF434" s="40">
        <v>500</v>
      </c>
      <c r="AG434" s="40">
        <v>500</v>
      </c>
      <c r="AH434" s="40">
        <v>500</v>
      </c>
      <c r="AI434" s="40">
        <v>500</v>
      </c>
      <c r="AJ434" s="40">
        <v>500</v>
      </c>
      <c r="AK434" s="38"/>
      <c r="AL434" s="40">
        <v>700</v>
      </c>
      <c r="AM434" s="40">
        <v>700</v>
      </c>
      <c r="AN434" s="40">
        <v>700</v>
      </c>
      <c r="AO434" s="40">
        <v>700</v>
      </c>
      <c r="AP434" s="40">
        <v>700</v>
      </c>
      <c r="AQ434" s="40">
        <v>700</v>
      </c>
      <c r="AR434" s="40">
        <v>700</v>
      </c>
      <c r="AS434" s="40">
        <v>700</v>
      </c>
      <c r="AT434" s="40">
        <v>700</v>
      </c>
      <c r="AU434" s="40">
        <v>700</v>
      </c>
      <c r="AV434" s="40">
        <v>700</v>
      </c>
      <c r="AW434" s="38"/>
      <c r="AX434" s="40">
        <v>900</v>
      </c>
      <c r="AY434" s="40">
        <v>900</v>
      </c>
      <c r="AZ434" s="40">
        <v>900</v>
      </c>
      <c r="BA434" s="40">
        <v>814</v>
      </c>
      <c r="BB434" s="40">
        <v>900</v>
      </c>
      <c r="BC434" s="40">
        <v>900</v>
      </c>
      <c r="BD434" s="40">
        <v>900</v>
      </c>
      <c r="BE434" s="40">
        <v>900</v>
      </c>
      <c r="BF434" s="40">
        <v>900</v>
      </c>
      <c r="BG434" s="40">
        <v>900</v>
      </c>
      <c r="BH434" s="40">
        <v>900</v>
      </c>
    </row>
    <row r="435" spans="1:60" ht="14" hidden="1" customHeight="1" x14ac:dyDescent="0.2">
      <c r="A435" s="40">
        <v>41</v>
      </c>
      <c r="B435" s="40">
        <v>100</v>
      </c>
      <c r="C435" s="40">
        <v>100</v>
      </c>
      <c r="D435" s="40">
        <v>100</v>
      </c>
      <c r="E435" s="40">
        <v>100</v>
      </c>
      <c r="F435" s="40">
        <v>100</v>
      </c>
      <c r="G435" s="40">
        <v>100</v>
      </c>
      <c r="H435" s="40">
        <v>100</v>
      </c>
      <c r="I435" s="40">
        <v>100</v>
      </c>
      <c r="J435" s="40">
        <v>100</v>
      </c>
      <c r="K435" s="40">
        <v>100</v>
      </c>
      <c r="L435" s="40">
        <v>100</v>
      </c>
      <c r="M435" s="38"/>
      <c r="N435" s="40">
        <v>300</v>
      </c>
      <c r="O435" s="40">
        <v>300</v>
      </c>
      <c r="P435" s="40">
        <v>300</v>
      </c>
      <c r="Q435" s="40">
        <v>300</v>
      </c>
      <c r="R435" s="40">
        <v>300</v>
      </c>
      <c r="S435" s="40">
        <v>300</v>
      </c>
      <c r="T435" s="40">
        <v>300</v>
      </c>
      <c r="U435" s="40">
        <v>300</v>
      </c>
      <c r="V435" s="40">
        <v>300</v>
      </c>
      <c r="W435" s="40">
        <v>300</v>
      </c>
      <c r="X435" s="40">
        <v>300</v>
      </c>
      <c r="Y435" s="38"/>
      <c r="Z435" s="40">
        <v>500</v>
      </c>
      <c r="AA435" s="40">
        <v>500</v>
      </c>
      <c r="AB435" s="40">
        <v>500</v>
      </c>
      <c r="AC435" s="40">
        <v>500</v>
      </c>
      <c r="AD435" s="40">
        <v>500</v>
      </c>
      <c r="AE435" s="40">
        <v>500</v>
      </c>
      <c r="AF435" s="40">
        <v>500</v>
      </c>
      <c r="AG435" s="40">
        <v>500</v>
      </c>
      <c r="AH435" s="40">
        <v>500</v>
      </c>
      <c r="AI435" s="40">
        <v>500</v>
      </c>
      <c r="AJ435" s="40">
        <v>500</v>
      </c>
      <c r="AK435" s="38"/>
      <c r="AL435" s="40">
        <v>700</v>
      </c>
      <c r="AM435" s="40">
        <v>700</v>
      </c>
      <c r="AN435" s="40">
        <v>700</v>
      </c>
      <c r="AO435" s="40">
        <v>700</v>
      </c>
      <c r="AP435" s="40">
        <v>700</v>
      </c>
      <c r="AQ435" s="40">
        <v>700</v>
      </c>
      <c r="AR435" s="40">
        <v>700</v>
      </c>
      <c r="AS435" s="40">
        <v>700</v>
      </c>
      <c r="AT435" s="40">
        <v>700</v>
      </c>
      <c r="AU435" s="40">
        <v>700</v>
      </c>
      <c r="AV435" s="40">
        <v>700</v>
      </c>
      <c r="AW435" s="38"/>
      <c r="AX435" s="40">
        <v>900</v>
      </c>
      <c r="AY435" s="40">
        <v>900</v>
      </c>
      <c r="AZ435" s="40">
        <v>873</v>
      </c>
      <c r="BA435" s="40">
        <v>986</v>
      </c>
      <c r="BB435" s="40">
        <v>850</v>
      </c>
      <c r="BC435" s="40">
        <v>900</v>
      </c>
      <c r="BD435" s="40">
        <v>900</v>
      </c>
      <c r="BE435" s="40">
        <v>900</v>
      </c>
      <c r="BF435" s="40">
        <v>900</v>
      </c>
      <c r="BG435" s="40">
        <v>900</v>
      </c>
      <c r="BH435" s="40">
        <v>900</v>
      </c>
    </row>
    <row r="436" spans="1:60" ht="14" hidden="1" customHeight="1" x14ac:dyDescent="0.2">
      <c r="A436" s="40">
        <v>42</v>
      </c>
      <c r="B436" s="40">
        <v>100</v>
      </c>
      <c r="C436" s="40">
        <v>100</v>
      </c>
      <c r="D436" s="40">
        <v>100</v>
      </c>
      <c r="E436" s="40">
        <v>100</v>
      </c>
      <c r="F436" s="40">
        <v>100</v>
      </c>
      <c r="G436" s="40">
        <v>100</v>
      </c>
      <c r="H436" s="40">
        <v>100</v>
      </c>
      <c r="I436" s="40">
        <v>100</v>
      </c>
      <c r="J436" s="40">
        <v>100</v>
      </c>
      <c r="K436" s="40">
        <v>100</v>
      </c>
      <c r="L436" s="40">
        <v>100</v>
      </c>
      <c r="M436" s="38"/>
      <c r="N436" s="40">
        <v>300</v>
      </c>
      <c r="O436" s="40">
        <v>300</v>
      </c>
      <c r="P436" s="40">
        <v>300</v>
      </c>
      <c r="Q436" s="40">
        <v>300</v>
      </c>
      <c r="R436" s="40">
        <v>300</v>
      </c>
      <c r="S436" s="40">
        <v>300</v>
      </c>
      <c r="T436" s="40">
        <v>300</v>
      </c>
      <c r="U436" s="40">
        <v>300</v>
      </c>
      <c r="V436" s="40">
        <v>300</v>
      </c>
      <c r="W436" s="40">
        <v>300</v>
      </c>
      <c r="X436" s="40">
        <v>300</v>
      </c>
      <c r="Y436" s="38"/>
      <c r="Z436" s="40">
        <v>500</v>
      </c>
      <c r="AA436" s="40">
        <v>500</v>
      </c>
      <c r="AB436" s="40">
        <v>500</v>
      </c>
      <c r="AC436" s="40">
        <v>500</v>
      </c>
      <c r="AD436" s="40">
        <v>500</v>
      </c>
      <c r="AE436" s="40">
        <v>500</v>
      </c>
      <c r="AF436" s="40">
        <v>500</v>
      </c>
      <c r="AG436" s="40">
        <v>500</v>
      </c>
      <c r="AH436" s="40">
        <v>500</v>
      </c>
      <c r="AI436" s="40">
        <v>500</v>
      </c>
      <c r="AJ436" s="40">
        <v>500</v>
      </c>
      <c r="AK436" s="38"/>
      <c r="AL436" s="40">
        <v>700</v>
      </c>
      <c r="AM436" s="40">
        <v>700</v>
      </c>
      <c r="AN436" s="40">
        <v>700</v>
      </c>
      <c r="AO436" s="40">
        <v>700</v>
      </c>
      <c r="AP436" s="40">
        <v>698</v>
      </c>
      <c r="AQ436" s="40">
        <v>700</v>
      </c>
      <c r="AR436" s="40">
        <v>700</v>
      </c>
      <c r="AS436" s="40">
        <v>700</v>
      </c>
      <c r="AT436" s="40">
        <v>700</v>
      </c>
      <c r="AU436" s="40">
        <v>700</v>
      </c>
      <c r="AV436" s="40">
        <v>700</v>
      </c>
      <c r="AW436" s="38"/>
      <c r="AX436" s="40">
        <v>900</v>
      </c>
      <c r="AY436" s="40">
        <v>900</v>
      </c>
      <c r="AZ436" s="40">
        <v>927</v>
      </c>
      <c r="BA436" s="40">
        <v>900</v>
      </c>
      <c r="BB436" s="40">
        <v>950</v>
      </c>
      <c r="BC436" s="40">
        <v>900</v>
      </c>
      <c r="BD436" s="40">
        <v>900</v>
      </c>
      <c r="BE436" s="40">
        <v>900</v>
      </c>
      <c r="BF436" s="40">
        <v>900</v>
      </c>
      <c r="BG436" s="40">
        <v>900</v>
      </c>
      <c r="BH436" s="40">
        <v>900</v>
      </c>
    </row>
    <row r="437" spans="1:60" ht="14" hidden="1" customHeight="1" x14ac:dyDescent="0.2">
      <c r="A437" s="40">
        <v>43</v>
      </c>
      <c r="B437" s="40">
        <v>100</v>
      </c>
      <c r="C437" s="40">
        <v>100</v>
      </c>
      <c r="D437" s="40">
        <v>100</v>
      </c>
      <c r="E437" s="40">
        <v>100</v>
      </c>
      <c r="F437" s="40">
        <v>100</v>
      </c>
      <c r="G437" s="40">
        <v>100</v>
      </c>
      <c r="H437" s="40">
        <v>100</v>
      </c>
      <c r="I437" s="40">
        <v>100</v>
      </c>
      <c r="J437" s="40">
        <v>100</v>
      </c>
      <c r="K437" s="40">
        <v>100</v>
      </c>
      <c r="L437" s="40">
        <v>100</v>
      </c>
      <c r="M437" s="38"/>
      <c r="N437" s="40">
        <v>300</v>
      </c>
      <c r="O437" s="40">
        <v>300</v>
      </c>
      <c r="P437" s="40">
        <v>300</v>
      </c>
      <c r="Q437" s="40">
        <v>300</v>
      </c>
      <c r="R437" s="40">
        <v>300</v>
      </c>
      <c r="S437" s="40">
        <v>300</v>
      </c>
      <c r="T437" s="40">
        <v>300</v>
      </c>
      <c r="U437" s="40">
        <v>300</v>
      </c>
      <c r="V437" s="40">
        <v>300</v>
      </c>
      <c r="W437" s="40">
        <v>300</v>
      </c>
      <c r="X437" s="40">
        <v>300</v>
      </c>
      <c r="Y437" s="38"/>
      <c r="Z437" s="40">
        <v>500</v>
      </c>
      <c r="AA437" s="40">
        <v>500</v>
      </c>
      <c r="AB437" s="40">
        <v>500</v>
      </c>
      <c r="AC437" s="40">
        <v>500</v>
      </c>
      <c r="AD437" s="40">
        <v>500</v>
      </c>
      <c r="AE437" s="40">
        <v>500</v>
      </c>
      <c r="AF437" s="40">
        <v>500</v>
      </c>
      <c r="AG437" s="40">
        <v>500</v>
      </c>
      <c r="AH437" s="40">
        <v>500</v>
      </c>
      <c r="AI437" s="40">
        <v>500</v>
      </c>
      <c r="AJ437" s="40">
        <v>500</v>
      </c>
      <c r="AK437" s="38"/>
      <c r="AL437" s="40">
        <v>700</v>
      </c>
      <c r="AM437" s="40">
        <v>700</v>
      </c>
      <c r="AN437" s="40">
        <v>700</v>
      </c>
      <c r="AO437" s="40">
        <v>700</v>
      </c>
      <c r="AP437" s="40">
        <v>702</v>
      </c>
      <c r="AQ437" s="40">
        <v>700</v>
      </c>
      <c r="AR437" s="40">
        <v>700</v>
      </c>
      <c r="AS437" s="40">
        <v>700</v>
      </c>
      <c r="AT437" s="40">
        <v>700</v>
      </c>
      <c r="AU437" s="40">
        <v>700</v>
      </c>
      <c r="AV437" s="40">
        <v>700</v>
      </c>
      <c r="AW437" s="38"/>
      <c r="AX437" s="40">
        <v>900</v>
      </c>
      <c r="AY437" s="40">
        <v>900</v>
      </c>
      <c r="AZ437" s="40">
        <v>900</v>
      </c>
      <c r="BA437" s="40">
        <v>900</v>
      </c>
      <c r="BB437" s="40">
        <v>900</v>
      </c>
      <c r="BC437" s="40">
        <v>900</v>
      </c>
      <c r="BD437" s="40">
        <v>900</v>
      </c>
      <c r="BE437" s="40">
        <v>900</v>
      </c>
      <c r="BF437" s="40">
        <v>900</v>
      </c>
      <c r="BG437" s="40">
        <v>900</v>
      </c>
      <c r="BH437" s="40">
        <v>900</v>
      </c>
    </row>
    <row r="438" spans="1:60" ht="14" hidden="1" customHeight="1" x14ac:dyDescent="0.2">
      <c r="A438" s="40">
        <v>44</v>
      </c>
      <c r="B438" s="40">
        <v>100</v>
      </c>
      <c r="C438" s="40">
        <v>100</v>
      </c>
      <c r="D438" s="40">
        <v>100</v>
      </c>
      <c r="E438" s="40">
        <v>100</v>
      </c>
      <c r="F438" s="40">
        <v>100</v>
      </c>
      <c r="G438" s="40">
        <v>100</v>
      </c>
      <c r="H438" s="40">
        <v>100</v>
      </c>
      <c r="I438" s="40">
        <v>100</v>
      </c>
      <c r="J438" s="40">
        <v>100</v>
      </c>
      <c r="K438" s="40">
        <v>100</v>
      </c>
      <c r="L438" s="40">
        <v>100</v>
      </c>
      <c r="M438" s="38"/>
      <c r="N438" s="40">
        <v>300</v>
      </c>
      <c r="O438" s="40">
        <v>300</v>
      </c>
      <c r="P438" s="40">
        <v>300</v>
      </c>
      <c r="Q438" s="40">
        <v>300</v>
      </c>
      <c r="R438" s="40">
        <v>300</v>
      </c>
      <c r="S438" s="40">
        <v>300</v>
      </c>
      <c r="T438" s="40">
        <v>300</v>
      </c>
      <c r="U438" s="40">
        <v>300</v>
      </c>
      <c r="V438" s="40">
        <v>300</v>
      </c>
      <c r="W438" s="40">
        <v>300</v>
      </c>
      <c r="X438" s="40">
        <v>300</v>
      </c>
      <c r="Y438" s="38"/>
      <c r="Z438" s="40">
        <v>500</v>
      </c>
      <c r="AA438" s="40">
        <v>500</v>
      </c>
      <c r="AB438" s="40">
        <v>500</v>
      </c>
      <c r="AC438" s="40">
        <v>500</v>
      </c>
      <c r="AD438" s="40">
        <v>500</v>
      </c>
      <c r="AE438" s="40">
        <v>500</v>
      </c>
      <c r="AF438" s="40">
        <v>500</v>
      </c>
      <c r="AG438" s="40">
        <v>500</v>
      </c>
      <c r="AH438" s="40">
        <v>500</v>
      </c>
      <c r="AI438" s="40">
        <v>500</v>
      </c>
      <c r="AJ438" s="40">
        <v>500</v>
      </c>
      <c r="AK438" s="38"/>
      <c r="AL438" s="40">
        <v>700</v>
      </c>
      <c r="AM438" s="40">
        <v>700</v>
      </c>
      <c r="AN438" s="40">
        <v>700</v>
      </c>
      <c r="AO438" s="40">
        <v>700</v>
      </c>
      <c r="AP438" s="40">
        <v>700</v>
      </c>
      <c r="AQ438" s="40">
        <v>700</v>
      </c>
      <c r="AR438" s="40">
        <v>700</v>
      </c>
      <c r="AS438" s="40">
        <v>700</v>
      </c>
      <c r="AT438" s="40">
        <v>700</v>
      </c>
      <c r="AU438" s="40">
        <v>700</v>
      </c>
      <c r="AV438" s="40">
        <v>700</v>
      </c>
      <c r="AW438" s="38"/>
      <c r="AX438" s="40">
        <v>900</v>
      </c>
      <c r="AY438" s="40">
        <v>900</v>
      </c>
      <c r="AZ438" s="40">
        <v>900</v>
      </c>
      <c r="BA438" s="40">
        <v>900</v>
      </c>
      <c r="BB438" s="40">
        <v>900</v>
      </c>
      <c r="BC438" s="40">
        <v>900</v>
      </c>
      <c r="BD438" s="40">
        <v>900</v>
      </c>
      <c r="BE438" s="40">
        <v>900</v>
      </c>
      <c r="BF438" s="40">
        <v>900</v>
      </c>
      <c r="BG438" s="40">
        <v>900</v>
      </c>
      <c r="BH438" s="40">
        <v>900</v>
      </c>
    </row>
    <row r="439" spans="1:60" ht="14" hidden="1" customHeight="1" x14ac:dyDescent="0.2">
      <c r="A439" s="40">
        <v>45</v>
      </c>
      <c r="B439" s="40">
        <v>100</v>
      </c>
      <c r="C439" s="40">
        <v>100</v>
      </c>
      <c r="D439" s="40">
        <v>100</v>
      </c>
      <c r="E439" s="40">
        <v>100</v>
      </c>
      <c r="F439" s="40">
        <v>100</v>
      </c>
      <c r="G439" s="40">
        <v>100</v>
      </c>
      <c r="H439" s="40">
        <v>100</v>
      </c>
      <c r="I439" s="40">
        <v>100</v>
      </c>
      <c r="J439" s="40">
        <v>100</v>
      </c>
      <c r="K439" s="40">
        <v>100</v>
      </c>
      <c r="L439" s="40">
        <v>100</v>
      </c>
      <c r="M439" s="38"/>
      <c r="N439" s="40">
        <v>300</v>
      </c>
      <c r="O439" s="40">
        <v>300</v>
      </c>
      <c r="P439" s="40">
        <v>300</v>
      </c>
      <c r="Q439" s="40">
        <v>300</v>
      </c>
      <c r="R439" s="40">
        <v>300</v>
      </c>
      <c r="S439" s="40">
        <v>300</v>
      </c>
      <c r="T439" s="40">
        <v>300</v>
      </c>
      <c r="U439" s="40">
        <v>300</v>
      </c>
      <c r="V439" s="40">
        <v>300</v>
      </c>
      <c r="W439" s="40">
        <v>300</v>
      </c>
      <c r="X439" s="40">
        <v>300</v>
      </c>
      <c r="Y439" s="38"/>
      <c r="Z439" s="40">
        <v>500</v>
      </c>
      <c r="AA439" s="40">
        <v>500</v>
      </c>
      <c r="AB439" s="40">
        <v>500</v>
      </c>
      <c r="AC439" s="40">
        <v>500</v>
      </c>
      <c r="AD439" s="40">
        <v>500</v>
      </c>
      <c r="AE439" s="40">
        <v>500</v>
      </c>
      <c r="AF439" s="40">
        <v>500</v>
      </c>
      <c r="AG439" s="40">
        <v>500</v>
      </c>
      <c r="AH439" s="40">
        <v>500</v>
      </c>
      <c r="AI439" s="40">
        <v>500</v>
      </c>
      <c r="AJ439" s="40">
        <v>500</v>
      </c>
      <c r="AK439" s="38"/>
      <c r="AL439" s="40">
        <v>700</v>
      </c>
      <c r="AM439" s="40">
        <v>700</v>
      </c>
      <c r="AN439" s="40">
        <v>700</v>
      </c>
      <c r="AO439" s="40">
        <v>700</v>
      </c>
      <c r="AP439" s="40">
        <v>700</v>
      </c>
      <c r="AQ439" s="40">
        <v>700</v>
      </c>
      <c r="AR439" s="40">
        <v>700</v>
      </c>
      <c r="AS439" s="40">
        <v>700</v>
      </c>
      <c r="AT439" s="40">
        <v>700</v>
      </c>
      <c r="AU439" s="40">
        <v>700</v>
      </c>
      <c r="AV439" s="40">
        <v>700</v>
      </c>
      <c r="AW439" s="38"/>
      <c r="AX439" s="40">
        <v>900</v>
      </c>
      <c r="AY439" s="40">
        <v>900</v>
      </c>
      <c r="AZ439" s="40">
        <v>900</v>
      </c>
      <c r="BA439" s="40">
        <v>900</v>
      </c>
      <c r="BB439" s="40">
        <v>900</v>
      </c>
      <c r="BC439" s="40">
        <v>900</v>
      </c>
      <c r="BD439" s="40">
        <v>856</v>
      </c>
      <c r="BE439" s="40">
        <v>900</v>
      </c>
      <c r="BF439" s="40">
        <v>900</v>
      </c>
      <c r="BG439" s="40">
        <v>900</v>
      </c>
      <c r="BH439" s="40">
        <v>900</v>
      </c>
    </row>
    <row r="440" spans="1:60" ht="14" hidden="1" customHeight="1" x14ac:dyDescent="0.2">
      <c r="A440" s="40">
        <v>46</v>
      </c>
      <c r="B440" s="40">
        <v>100</v>
      </c>
      <c r="C440" s="40">
        <v>100</v>
      </c>
      <c r="D440" s="40">
        <v>100</v>
      </c>
      <c r="E440" s="40">
        <v>100</v>
      </c>
      <c r="F440" s="40">
        <v>100</v>
      </c>
      <c r="G440" s="40">
        <v>100</v>
      </c>
      <c r="H440" s="40">
        <v>100</v>
      </c>
      <c r="I440" s="40">
        <v>100</v>
      </c>
      <c r="J440" s="40">
        <v>100</v>
      </c>
      <c r="K440" s="40">
        <v>100</v>
      </c>
      <c r="L440" s="40">
        <v>100</v>
      </c>
      <c r="M440" s="38"/>
      <c r="N440" s="40">
        <v>300</v>
      </c>
      <c r="O440" s="40">
        <v>300</v>
      </c>
      <c r="P440" s="40">
        <v>300</v>
      </c>
      <c r="Q440" s="40">
        <v>300</v>
      </c>
      <c r="R440" s="40">
        <v>300</v>
      </c>
      <c r="S440" s="40">
        <v>300</v>
      </c>
      <c r="T440" s="40">
        <v>300</v>
      </c>
      <c r="U440" s="40">
        <v>300</v>
      </c>
      <c r="V440" s="40">
        <v>300</v>
      </c>
      <c r="W440" s="40">
        <v>300</v>
      </c>
      <c r="X440" s="40">
        <v>300</v>
      </c>
      <c r="Y440" s="38"/>
      <c r="Z440" s="40">
        <v>500</v>
      </c>
      <c r="AA440" s="40">
        <v>500</v>
      </c>
      <c r="AB440" s="40">
        <v>500</v>
      </c>
      <c r="AC440" s="40">
        <v>500</v>
      </c>
      <c r="AD440" s="40">
        <v>500</v>
      </c>
      <c r="AE440" s="40">
        <v>500</v>
      </c>
      <c r="AF440" s="40">
        <v>500</v>
      </c>
      <c r="AG440" s="40">
        <v>500</v>
      </c>
      <c r="AH440" s="40">
        <v>500</v>
      </c>
      <c r="AI440" s="40">
        <v>500</v>
      </c>
      <c r="AJ440" s="40">
        <v>500</v>
      </c>
      <c r="AK440" s="38"/>
      <c r="AL440" s="40">
        <v>700</v>
      </c>
      <c r="AM440" s="40">
        <v>700</v>
      </c>
      <c r="AN440" s="40">
        <v>700</v>
      </c>
      <c r="AO440" s="40">
        <v>700</v>
      </c>
      <c r="AP440" s="40">
        <v>700</v>
      </c>
      <c r="AQ440" s="40">
        <v>700</v>
      </c>
      <c r="AR440" s="40">
        <v>700</v>
      </c>
      <c r="AS440" s="40">
        <v>700</v>
      </c>
      <c r="AT440" s="40">
        <v>700</v>
      </c>
      <c r="AU440" s="40">
        <v>700</v>
      </c>
      <c r="AV440" s="40">
        <v>700</v>
      </c>
      <c r="AW440" s="38"/>
      <c r="AX440" s="40">
        <v>799</v>
      </c>
      <c r="AY440" s="40">
        <v>900</v>
      </c>
      <c r="AZ440" s="40">
        <v>900</v>
      </c>
      <c r="BA440" s="40">
        <v>900</v>
      </c>
      <c r="BB440" s="40">
        <v>900</v>
      </c>
      <c r="BC440" s="40">
        <v>900</v>
      </c>
      <c r="BD440" s="40">
        <v>944</v>
      </c>
      <c r="BE440" s="40">
        <v>900</v>
      </c>
      <c r="BF440" s="40">
        <v>900</v>
      </c>
      <c r="BG440" s="40">
        <v>900</v>
      </c>
      <c r="BH440" s="40">
        <v>900</v>
      </c>
    </row>
    <row r="441" spans="1:60" ht="14" hidden="1" customHeight="1" x14ac:dyDescent="0.2">
      <c r="A441" s="40">
        <v>47</v>
      </c>
      <c r="B441" s="40">
        <v>100</v>
      </c>
      <c r="C441" s="40">
        <v>100</v>
      </c>
      <c r="D441" s="40">
        <v>100</v>
      </c>
      <c r="E441" s="40">
        <v>100</v>
      </c>
      <c r="F441" s="40">
        <v>100</v>
      </c>
      <c r="G441" s="40">
        <v>100</v>
      </c>
      <c r="H441" s="40">
        <v>100</v>
      </c>
      <c r="I441" s="40">
        <v>100</v>
      </c>
      <c r="J441" s="40">
        <v>100</v>
      </c>
      <c r="K441" s="40">
        <v>100</v>
      </c>
      <c r="L441" s="40">
        <v>100</v>
      </c>
      <c r="M441" s="38"/>
      <c r="N441" s="40">
        <v>300</v>
      </c>
      <c r="O441" s="40">
        <v>300</v>
      </c>
      <c r="P441" s="40">
        <v>300</v>
      </c>
      <c r="Q441" s="40">
        <v>300</v>
      </c>
      <c r="R441" s="40">
        <v>300</v>
      </c>
      <c r="S441" s="40">
        <v>300</v>
      </c>
      <c r="T441" s="40">
        <v>300</v>
      </c>
      <c r="U441" s="40">
        <v>300</v>
      </c>
      <c r="V441" s="40">
        <v>300</v>
      </c>
      <c r="W441" s="40">
        <v>300</v>
      </c>
      <c r="X441" s="40">
        <v>300</v>
      </c>
      <c r="Y441" s="38"/>
      <c r="Z441" s="40">
        <v>500</v>
      </c>
      <c r="AA441" s="40">
        <v>500</v>
      </c>
      <c r="AB441" s="40">
        <v>500</v>
      </c>
      <c r="AC441" s="40">
        <v>500</v>
      </c>
      <c r="AD441" s="40">
        <v>500</v>
      </c>
      <c r="AE441" s="40">
        <v>500</v>
      </c>
      <c r="AF441" s="40">
        <v>500</v>
      </c>
      <c r="AG441" s="40">
        <v>500</v>
      </c>
      <c r="AH441" s="40">
        <v>500</v>
      </c>
      <c r="AI441" s="40">
        <v>500</v>
      </c>
      <c r="AJ441" s="40">
        <v>500</v>
      </c>
      <c r="AK441" s="38"/>
      <c r="AL441" s="40">
        <v>700</v>
      </c>
      <c r="AM441" s="40">
        <v>700</v>
      </c>
      <c r="AN441" s="40">
        <v>700</v>
      </c>
      <c r="AO441" s="40">
        <v>700</v>
      </c>
      <c r="AP441" s="40">
        <v>700</v>
      </c>
      <c r="AQ441" s="40">
        <v>700</v>
      </c>
      <c r="AR441" s="40">
        <v>700</v>
      </c>
      <c r="AS441" s="40">
        <v>700</v>
      </c>
      <c r="AT441" s="40">
        <v>700</v>
      </c>
      <c r="AU441" s="40">
        <v>700</v>
      </c>
      <c r="AV441" s="40">
        <v>700</v>
      </c>
      <c r="AW441" s="38"/>
      <c r="AX441" s="40">
        <v>708</v>
      </c>
      <c r="AY441" s="40">
        <v>900</v>
      </c>
      <c r="AZ441" s="40">
        <v>900</v>
      </c>
      <c r="BA441" s="40">
        <v>900</v>
      </c>
      <c r="BB441" s="40">
        <v>900</v>
      </c>
      <c r="BC441" s="40">
        <v>900</v>
      </c>
      <c r="BD441" s="40">
        <v>900</v>
      </c>
      <c r="BE441" s="40">
        <v>900</v>
      </c>
      <c r="BF441" s="40">
        <v>900</v>
      </c>
      <c r="BG441" s="40">
        <v>900</v>
      </c>
      <c r="BH441" s="40">
        <v>900</v>
      </c>
    </row>
    <row r="442" spans="1:60" ht="14" hidden="1" customHeight="1" x14ac:dyDescent="0.2">
      <c r="A442" s="40">
        <v>48</v>
      </c>
      <c r="B442" s="40">
        <v>100</v>
      </c>
      <c r="C442" s="40">
        <v>100</v>
      </c>
      <c r="D442" s="40">
        <v>100</v>
      </c>
      <c r="E442" s="40">
        <v>100</v>
      </c>
      <c r="F442" s="40">
        <v>100</v>
      </c>
      <c r="G442" s="40">
        <v>100</v>
      </c>
      <c r="H442" s="40">
        <v>100</v>
      </c>
      <c r="I442" s="40">
        <v>100</v>
      </c>
      <c r="J442" s="40">
        <v>100</v>
      </c>
      <c r="K442" s="40">
        <v>100</v>
      </c>
      <c r="L442" s="40">
        <v>100</v>
      </c>
      <c r="M442" s="38"/>
      <c r="N442" s="40">
        <v>300</v>
      </c>
      <c r="O442" s="40">
        <v>300</v>
      </c>
      <c r="P442" s="40">
        <v>300</v>
      </c>
      <c r="Q442" s="40">
        <v>300</v>
      </c>
      <c r="R442" s="40">
        <v>300</v>
      </c>
      <c r="S442" s="40">
        <v>300</v>
      </c>
      <c r="T442" s="40">
        <v>300</v>
      </c>
      <c r="U442" s="40">
        <v>300</v>
      </c>
      <c r="V442" s="40">
        <v>300</v>
      </c>
      <c r="W442" s="40">
        <v>300</v>
      </c>
      <c r="X442" s="40">
        <v>300</v>
      </c>
      <c r="Y442" s="38"/>
      <c r="Z442" s="40">
        <v>500</v>
      </c>
      <c r="AA442" s="40">
        <v>500</v>
      </c>
      <c r="AB442" s="40">
        <v>500</v>
      </c>
      <c r="AC442" s="40">
        <v>500</v>
      </c>
      <c r="AD442" s="40">
        <v>500</v>
      </c>
      <c r="AE442" s="40">
        <v>500</v>
      </c>
      <c r="AF442" s="40">
        <v>500</v>
      </c>
      <c r="AG442" s="40">
        <v>500</v>
      </c>
      <c r="AH442" s="40">
        <v>500</v>
      </c>
      <c r="AI442" s="40">
        <v>500</v>
      </c>
      <c r="AJ442" s="40">
        <v>500</v>
      </c>
      <c r="AK442" s="38"/>
      <c r="AL442" s="40">
        <v>700</v>
      </c>
      <c r="AM442" s="40">
        <v>700</v>
      </c>
      <c r="AN442" s="40">
        <v>700</v>
      </c>
      <c r="AO442" s="40">
        <v>700</v>
      </c>
      <c r="AP442" s="40">
        <v>700</v>
      </c>
      <c r="AQ442" s="40">
        <v>700</v>
      </c>
      <c r="AR442" s="40">
        <v>700</v>
      </c>
      <c r="AS442" s="40">
        <v>700</v>
      </c>
      <c r="AT442" s="40">
        <v>700</v>
      </c>
      <c r="AU442" s="40">
        <v>700</v>
      </c>
      <c r="AV442" s="40">
        <v>700</v>
      </c>
      <c r="AW442" s="38"/>
      <c r="AX442" s="40">
        <v>702</v>
      </c>
      <c r="AY442" s="40">
        <v>900</v>
      </c>
      <c r="AZ442" s="40">
        <v>900</v>
      </c>
      <c r="BA442" s="40">
        <v>900</v>
      </c>
      <c r="BB442" s="40">
        <v>900</v>
      </c>
      <c r="BC442" s="40">
        <v>900</v>
      </c>
      <c r="BD442" s="40">
        <v>900</v>
      </c>
      <c r="BE442" s="40">
        <v>900</v>
      </c>
      <c r="BF442" s="40">
        <v>900</v>
      </c>
      <c r="BG442" s="40">
        <v>900</v>
      </c>
      <c r="BH442" s="40">
        <v>900</v>
      </c>
    </row>
    <row r="443" spans="1:60" ht="14" hidden="1" customHeight="1" x14ac:dyDescent="0.2">
      <c r="A443" s="40">
        <v>49</v>
      </c>
      <c r="B443" s="40">
        <v>100</v>
      </c>
      <c r="C443" s="40">
        <v>100</v>
      </c>
      <c r="D443" s="40">
        <v>100</v>
      </c>
      <c r="E443" s="40">
        <v>100</v>
      </c>
      <c r="F443" s="40">
        <v>100</v>
      </c>
      <c r="G443" s="40">
        <v>100</v>
      </c>
      <c r="H443" s="40">
        <v>100</v>
      </c>
      <c r="I443" s="40">
        <v>100</v>
      </c>
      <c r="J443" s="40">
        <v>100</v>
      </c>
      <c r="K443" s="40">
        <v>100</v>
      </c>
      <c r="L443" s="40">
        <v>100</v>
      </c>
      <c r="M443" s="38"/>
      <c r="N443" s="40">
        <v>300</v>
      </c>
      <c r="O443" s="40">
        <v>300</v>
      </c>
      <c r="P443" s="40">
        <v>300</v>
      </c>
      <c r="Q443" s="40">
        <v>300</v>
      </c>
      <c r="R443" s="40">
        <v>300</v>
      </c>
      <c r="S443" s="40">
        <v>300</v>
      </c>
      <c r="T443" s="40">
        <v>300</v>
      </c>
      <c r="U443" s="40">
        <v>300</v>
      </c>
      <c r="V443" s="40">
        <v>300</v>
      </c>
      <c r="W443" s="40">
        <v>300</v>
      </c>
      <c r="X443" s="40">
        <v>300</v>
      </c>
      <c r="Y443" s="38"/>
      <c r="Z443" s="40">
        <v>500</v>
      </c>
      <c r="AA443" s="40">
        <v>500</v>
      </c>
      <c r="AB443" s="40">
        <v>500</v>
      </c>
      <c r="AC443" s="40">
        <v>500</v>
      </c>
      <c r="AD443" s="40">
        <v>500</v>
      </c>
      <c r="AE443" s="40">
        <v>500</v>
      </c>
      <c r="AF443" s="40">
        <v>500</v>
      </c>
      <c r="AG443" s="40">
        <v>500</v>
      </c>
      <c r="AH443" s="40">
        <v>500</v>
      </c>
      <c r="AI443" s="40">
        <v>500</v>
      </c>
      <c r="AJ443" s="40">
        <v>500</v>
      </c>
      <c r="AK443" s="38"/>
      <c r="AL443" s="40">
        <v>700</v>
      </c>
      <c r="AM443" s="40">
        <v>700</v>
      </c>
      <c r="AN443" s="40">
        <v>700</v>
      </c>
      <c r="AO443" s="40">
        <v>700</v>
      </c>
      <c r="AP443" s="40">
        <v>700</v>
      </c>
      <c r="AQ443" s="40">
        <v>700</v>
      </c>
      <c r="AR443" s="40">
        <v>700</v>
      </c>
      <c r="AS443" s="40">
        <v>700</v>
      </c>
      <c r="AT443" s="40">
        <v>700</v>
      </c>
      <c r="AU443" s="40">
        <v>700</v>
      </c>
      <c r="AV443" s="40">
        <v>700</v>
      </c>
      <c r="AW443" s="38"/>
      <c r="AX443" s="40">
        <v>711</v>
      </c>
      <c r="AY443" s="40">
        <v>900</v>
      </c>
      <c r="AZ443" s="40">
        <v>776</v>
      </c>
      <c r="BA443" s="40">
        <v>900</v>
      </c>
      <c r="BB443" s="40">
        <v>900</v>
      </c>
      <c r="BC443" s="40">
        <v>900</v>
      </c>
      <c r="BD443" s="40">
        <v>900</v>
      </c>
      <c r="BE443" s="40">
        <v>900</v>
      </c>
      <c r="BF443" s="40">
        <v>900</v>
      </c>
      <c r="BG443" s="40">
        <v>900</v>
      </c>
      <c r="BH443" s="40">
        <v>900</v>
      </c>
    </row>
    <row r="444" spans="1:60" ht="14" hidden="1" customHeight="1" x14ac:dyDescent="0.2">
      <c r="A444" s="40">
        <v>50</v>
      </c>
      <c r="B444" s="40">
        <v>100</v>
      </c>
      <c r="C444" s="40">
        <v>100</v>
      </c>
      <c r="D444" s="40">
        <v>100</v>
      </c>
      <c r="E444" s="40">
        <v>100</v>
      </c>
      <c r="F444" s="40">
        <v>100</v>
      </c>
      <c r="G444" s="40">
        <v>100</v>
      </c>
      <c r="H444" s="40">
        <v>100</v>
      </c>
      <c r="I444" s="40">
        <v>100</v>
      </c>
      <c r="J444" s="40">
        <v>100</v>
      </c>
      <c r="K444" s="40">
        <v>100</v>
      </c>
      <c r="L444" s="40">
        <v>100</v>
      </c>
      <c r="M444" s="38"/>
      <c r="N444" s="40">
        <v>300</v>
      </c>
      <c r="O444" s="40">
        <v>300</v>
      </c>
      <c r="P444" s="40">
        <v>300</v>
      </c>
      <c r="Q444" s="40">
        <v>300</v>
      </c>
      <c r="R444" s="40">
        <v>300</v>
      </c>
      <c r="S444" s="40">
        <v>300</v>
      </c>
      <c r="T444" s="40">
        <v>300</v>
      </c>
      <c r="U444" s="40">
        <v>300</v>
      </c>
      <c r="V444" s="40">
        <v>300</v>
      </c>
      <c r="W444" s="40">
        <v>300</v>
      </c>
      <c r="X444" s="40">
        <v>300</v>
      </c>
      <c r="Y444" s="38"/>
      <c r="Z444" s="40">
        <v>500</v>
      </c>
      <c r="AA444" s="40">
        <v>500</v>
      </c>
      <c r="AB444" s="40">
        <v>500</v>
      </c>
      <c r="AC444" s="40">
        <v>500</v>
      </c>
      <c r="AD444" s="40">
        <v>500</v>
      </c>
      <c r="AE444" s="40">
        <v>500</v>
      </c>
      <c r="AF444" s="40">
        <v>500</v>
      </c>
      <c r="AG444" s="40">
        <v>500</v>
      </c>
      <c r="AH444" s="40">
        <v>500</v>
      </c>
      <c r="AI444" s="40">
        <v>500</v>
      </c>
      <c r="AJ444" s="40">
        <v>500</v>
      </c>
      <c r="AK444" s="38"/>
      <c r="AL444" s="40">
        <v>700</v>
      </c>
      <c r="AM444" s="40">
        <v>700</v>
      </c>
      <c r="AN444" s="40">
        <v>700</v>
      </c>
      <c r="AO444" s="40">
        <v>700</v>
      </c>
      <c r="AP444" s="40">
        <v>700</v>
      </c>
      <c r="AQ444" s="40">
        <v>700</v>
      </c>
      <c r="AR444" s="40">
        <v>700</v>
      </c>
      <c r="AS444" s="40">
        <v>700</v>
      </c>
      <c r="AT444" s="40">
        <v>700</v>
      </c>
      <c r="AU444" s="40">
        <v>700</v>
      </c>
      <c r="AV444" s="40">
        <v>700</v>
      </c>
      <c r="AW444" s="38"/>
      <c r="AX444" s="40">
        <v>694</v>
      </c>
      <c r="AY444" s="40">
        <v>900</v>
      </c>
      <c r="AZ444" s="40">
        <v>1024</v>
      </c>
      <c r="BA444" s="40">
        <v>900</v>
      </c>
      <c r="BB444" s="40">
        <v>900</v>
      </c>
      <c r="BC444" s="40">
        <v>900</v>
      </c>
      <c r="BD444" s="40">
        <v>900</v>
      </c>
      <c r="BE444" s="40">
        <v>900</v>
      </c>
      <c r="BF444" s="40">
        <v>900</v>
      </c>
      <c r="BG444" s="40">
        <v>900</v>
      </c>
      <c r="BH444" s="40">
        <v>900</v>
      </c>
    </row>
    <row r="445" spans="1:60" ht="14" hidden="1" customHeight="1" x14ac:dyDescent="0.2">
      <c r="A445" s="40">
        <v>51</v>
      </c>
      <c r="B445" s="40">
        <v>100</v>
      </c>
      <c r="C445" s="40">
        <v>100</v>
      </c>
      <c r="D445" s="40">
        <v>100</v>
      </c>
      <c r="E445" s="40">
        <v>100</v>
      </c>
      <c r="F445" s="40">
        <v>100</v>
      </c>
      <c r="G445" s="40">
        <v>100</v>
      </c>
      <c r="H445" s="40">
        <v>100</v>
      </c>
      <c r="I445" s="40">
        <v>100</v>
      </c>
      <c r="J445" s="40">
        <v>100</v>
      </c>
      <c r="K445" s="40">
        <v>100</v>
      </c>
      <c r="L445" s="40">
        <v>100</v>
      </c>
      <c r="M445" s="38"/>
      <c r="N445" s="40">
        <v>300</v>
      </c>
      <c r="O445" s="40">
        <v>300</v>
      </c>
      <c r="P445" s="40">
        <v>300</v>
      </c>
      <c r="Q445" s="40">
        <v>300</v>
      </c>
      <c r="R445" s="40">
        <v>300</v>
      </c>
      <c r="S445" s="40">
        <v>300</v>
      </c>
      <c r="T445" s="40">
        <v>300</v>
      </c>
      <c r="U445" s="40">
        <v>300</v>
      </c>
      <c r="V445" s="40">
        <v>300</v>
      </c>
      <c r="W445" s="40">
        <v>300</v>
      </c>
      <c r="X445" s="40">
        <v>300</v>
      </c>
      <c r="Y445" s="38"/>
      <c r="Z445" s="40">
        <v>500</v>
      </c>
      <c r="AA445" s="40">
        <v>500</v>
      </c>
      <c r="AB445" s="40">
        <v>500</v>
      </c>
      <c r="AC445" s="40">
        <v>500</v>
      </c>
      <c r="AD445" s="40">
        <v>500</v>
      </c>
      <c r="AE445" s="40">
        <v>500</v>
      </c>
      <c r="AF445" s="40">
        <v>500</v>
      </c>
      <c r="AG445" s="40">
        <v>500</v>
      </c>
      <c r="AH445" s="40">
        <v>500</v>
      </c>
      <c r="AI445" s="40">
        <v>500</v>
      </c>
      <c r="AJ445" s="40">
        <v>500</v>
      </c>
      <c r="AK445" s="38"/>
      <c r="AL445" s="40">
        <v>700</v>
      </c>
      <c r="AM445" s="40">
        <v>700</v>
      </c>
      <c r="AN445" s="40">
        <v>700</v>
      </c>
      <c r="AO445" s="40">
        <v>700</v>
      </c>
      <c r="AP445" s="40">
        <v>700</v>
      </c>
      <c r="AQ445" s="40">
        <v>700</v>
      </c>
      <c r="AR445" s="40">
        <v>700</v>
      </c>
      <c r="AS445" s="40">
        <v>700</v>
      </c>
      <c r="AT445" s="40">
        <v>700</v>
      </c>
      <c r="AU445" s="40">
        <v>700</v>
      </c>
      <c r="AV445" s="40">
        <v>700</v>
      </c>
      <c r="AW445" s="38"/>
      <c r="AX445" s="40">
        <v>696</v>
      </c>
      <c r="AY445" s="40">
        <v>900</v>
      </c>
      <c r="AZ445" s="40">
        <v>900</v>
      </c>
      <c r="BA445" s="40">
        <v>702</v>
      </c>
      <c r="BB445" s="40">
        <v>900</v>
      </c>
      <c r="BC445" s="40">
        <v>900</v>
      </c>
      <c r="BD445" s="40">
        <v>900</v>
      </c>
      <c r="BE445" s="40">
        <v>846</v>
      </c>
      <c r="BF445" s="40">
        <v>900</v>
      </c>
      <c r="BG445" s="40">
        <v>900</v>
      </c>
      <c r="BH445" s="40">
        <v>900</v>
      </c>
    </row>
    <row r="446" spans="1:60" ht="14" hidden="1" customHeight="1" x14ac:dyDescent="0.2">
      <c r="A446" s="40">
        <v>52</v>
      </c>
      <c r="B446" s="40">
        <v>100</v>
      </c>
      <c r="C446" s="40">
        <v>100</v>
      </c>
      <c r="D446" s="40">
        <v>100</v>
      </c>
      <c r="E446" s="40">
        <v>100</v>
      </c>
      <c r="F446" s="40">
        <v>100</v>
      </c>
      <c r="G446" s="40">
        <v>100</v>
      </c>
      <c r="H446" s="40">
        <v>100</v>
      </c>
      <c r="I446" s="40">
        <v>100</v>
      </c>
      <c r="J446" s="40">
        <v>100</v>
      </c>
      <c r="K446" s="40">
        <v>100</v>
      </c>
      <c r="L446" s="40">
        <v>100</v>
      </c>
      <c r="M446" s="38"/>
      <c r="N446" s="40">
        <v>300</v>
      </c>
      <c r="O446" s="40">
        <v>300</v>
      </c>
      <c r="P446" s="40">
        <v>300</v>
      </c>
      <c r="Q446" s="40">
        <v>300</v>
      </c>
      <c r="R446" s="40">
        <v>300</v>
      </c>
      <c r="S446" s="40">
        <v>300</v>
      </c>
      <c r="T446" s="40">
        <v>300</v>
      </c>
      <c r="U446" s="40">
        <v>300</v>
      </c>
      <c r="V446" s="40">
        <v>300</v>
      </c>
      <c r="W446" s="40">
        <v>300</v>
      </c>
      <c r="X446" s="40">
        <v>300</v>
      </c>
      <c r="Y446" s="38"/>
      <c r="Z446" s="40">
        <v>500</v>
      </c>
      <c r="AA446" s="40">
        <v>500</v>
      </c>
      <c r="AB446" s="40">
        <v>500</v>
      </c>
      <c r="AC446" s="40">
        <v>500</v>
      </c>
      <c r="AD446" s="40">
        <v>500</v>
      </c>
      <c r="AE446" s="40">
        <v>500</v>
      </c>
      <c r="AF446" s="40">
        <v>500</v>
      </c>
      <c r="AG446" s="40">
        <v>500</v>
      </c>
      <c r="AH446" s="40">
        <v>500</v>
      </c>
      <c r="AI446" s="40">
        <v>500</v>
      </c>
      <c r="AJ446" s="40">
        <v>500</v>
      </c>
      <c r="AK446" s="38"/>
      <c r="AL446" s="40">
        <v>700</v>
      </c>
      <c r="AM446" s="40">
        <v>700</v>
      </c>
      <c r="AN446" s="40">
        <v>700</v>
      </c>
      <c r="AO446" s="40">
        <v>700</v>
      </c>
      <c r="AP446" s="40">
        <v>700</v>
      </c>
      <c r="AQ446" s="40">
        <v>700</v>
      </c>
      <c r="AR446" s="40">
        <v>700</v>
      </c>
      <c r="AS446" s="40">
        <v>700</v>
      </c>
      <c r="AT446" s="40">
        <v>700</v>
      </c>
      <c r="AU446" s="40">
        <v>700</v>
      </c>
      <c r="AV446" s="40">
        <v>700</v>
      </c>
      <c r="AW446" s="38"/>
      <c r="AX446" s="40">
        <v>698</v>
      </c>
      <c r="AY446" s="40">
        <v>900</v>
      </c>
      <c r="AZ446" s="40">
        <v>900</v>
      </c>
      <c r="BA446" s="40">
        <v>707</v>
      </c>
      <c r="BB446" s="40">
        <v>900</v>
      </c>
      <c r="BC446" s="40">
        <v>900</v>
      </c>
      <c r="BD446" s="40">
        <v>900</v>
      </c>
      <c r="BE446" s="40">
        <v>779</v>
      </c>
      <c r="BF446" s="40">
        <v>900</v>
      </c>
      <c r="BG446" s="40">
        <v>900</v>
      </c>
      <c r="BH446" s="40">
        <v>900</v>
      </c>
    </row>
    <row r="447" spans="1:60" ht="14" hidden="1" customHeight="1" x14ac:dyDescent="0.2">
      <c r="A447" s="40">
        <v>53</v>
      </c>
      <c r="B447" s="40">
        <v>100</v>
      </c>
      <c r="C447" s="40">
        <v>100</v>
      </c>
      <c r="D447" s="40">
        <v>100</v>
      </c>
      <c r="E447" s="40">
        <v>100</v>
      </c>
      <c r="F447" s="40">
        <v>100</v>
      </c>
      <c r="G447" s="40">
        <v>100</v>
      </c>
      <c r="H447" s="40">
        <v>100</v>
      </c>
      <c r="I447" s="40">
        <v>100</v>
      </c>
      <c r="J447" s="40">
        <v>100</v>
      </c>
      <c r="K447" s="40">
        <v>100</v>
      </c>
      <c r="L447" s="40">
        <v>100</v>
      </c>
      <c r="M447" s="38"/>
      <c r="N447" s="40">
        <v>300</v>
      </c>
      <c r="O447" s="40">
        <v>300</v>
      </c>
      <c r="P447" s="40">
        <v>300</v>
      </c>
      <c r="Q447" s="40">
        <v>300</v>
      </c>
      <c r="R447" s="40">
        <v>300</v>
      </c>
      <c r="S447" s="40">
        <v>300</v>
      </c>
      <c r="T447" s="40">
        <v>300</v>
      </c>
      <c r="U447" s="40">
        <v>300</v>
      </c>
      <c r="V447" s="40">
        <v>300</v>
      </c>
      <c r="W447" s="40">
        <v>300</v>
      </c>
      <c r="X447" s="40">
        <v>300</v>
      </c>
      <c r="Y447" s="38"/>
      <c r="Z447" s="40">
        <v>500</v>
      </c>
      <c r="AA447" s="40">
        <v>500</v>
      </c>
      <c r="AB447" s="40">
        <v>500</v>
      </c>
      <c r="AC447" s="40">
        <v>500</v>
      </c>
      <c r="AD447" s="40">
        <v>500</v>
      </c>
      <c r="AE447" s="40">
        <v>500</v>
      </c>
      <c r="AF447" s="40">
        <v>500</v>
      </c>
      <c r="AG447" s="40">
        <v>500</v>
      </c>
      <c r="AH447" s="40">
        <v>500</v>
      </c>
      <c r="AI447" s="40">
        <v>500</v>
      </c>
      <c r="AJ447" s="40">
        <v>500</v>
      </c>
      <c r="AK447" s="38"/>
      <c r="AL447" s="40">
        <v>700</v>
      </c>
      <c r="AM447" s="40">
        <v>700</v>
      </c>
      <c r="AN447" s="40">
        <v>700</v>
      </c>
      <c r="AO447" s="40">
        <v>700</v>
      </c>
      <c r="AP447" s="40">
        <v>700</v>
      </c>
      <c r="AQ447" s="40">
        <v>700</v>
      </c>
      <c r="AR447" s="40">
        <v>700</v>
      </c>
      <c r="AS447" s="40">
        <v>700</v>
      </c>
      <c r="AT447" s="40">
        <v>700</v>
      </c>
      <c r="AU447" s="40">
        <v>700</v>
      </c>
      <c r="AV447" s="40">
        <v>700</v>
      </c>
      <c r="AW447" s="38"/>
      <c r="AX447" s="40">
        <v>706</v>
      </c>
      <c r="AY447" s="40">
        <v>900</v>
      </c>
      <c r="AZ447" s="40">
        <v>900</v>
      </c>
      <c r="BA447" s="40">
        <v>693</v>
      </c>
      <c r="BB447" s="40">
        <v>900</v>
      </c>
      <c r="BC447" s="40">
        <v>900</v>
      </c>
      <c r="BD447" s="40">
        <v>900</v>
      </c>
      <c r="BE447" s="40">
        <v>954</v>
      </c>
      <c r="BF447" s="40">
        <v>900</v>
      </c>
      <c r="BG447" s="40">
        <v>900</v>
      </c>
      <c r="BH447" s="40">
        <v>900</v>
      </c>
    </row>
    <row r="448" spans="1:60" ht="14" hidden="1" customHeight="1" x14ac:dyDescent="0.2">
      <c r="A448" s="40">
        <v>54</v>
      </c>
      <c r="B448" s="40">
        <v>100</v>
      </c>
      <c r="C448" s="40">
        <v>100</v>
      </c>
      <c r="D448" s="40">
        <v>100</v>
      </c>
      <c r="E448" s="40">
        <v>100</v>
      </c>
      <c r="F448" s="40">
        <v>100</v>
      </c>
      <c r="G448" s="40">
        <v>100</v>
      </c>
      <c r="H448" s="40">
        <v>100</v>
      </c>
      <c r="I448" s="40">
        <v>100</v>
      </c>
      <c r="J448" s="40">
        <v>100</v>
      </c>
      <c r="K448" s="40">
        <v>100</v>
      </c>
      <c r="L448" s="40">
        <v>100</v>
      </c>
      <c r="M448" s="38"/>
      <c r="N448" s="40">
        <v>300</v>
      </c>
      <c r="O448" s="40">
        <v>300</v>
      </c>
      <c r="P448" s="40">
        <v>300</v>
      </c>
      <c r="Q448" s="40">
        <v>300</v>
      </c>
      <c r="R448" s="40">
        <v>300</v>
      </c>
      <c r="S448" s="40">
        <v>300</v>
      </c>
      <c r="T448" s="40">
        <v>300</v>
      </c>
      <c r="U448" s="40">
        <v>300</v>
      </c>
      <c r="V448" s="40">
        <v>300</v>
      </c>
      <c r="W448" s="40">
        <v>300</v>
      </c>
      <c r="X448" s="40">
        <v>300</v>
      </c>
      <c r="Y448" s="38"/>
      <c r="Z448" s="40">
        <v>500</v>
      </c>
      <c r="AA448" s="40">
        <v>500</v>
      </c>
      <c r="AB448" s="40">
        <v>500</v>
      </c>
      <c r="AC448" s="40">
        <v>500</v>
      </c>
      <c r="AD448" s="40">
        <v>500</v>
      </c>
      <c r="AE448" s="40">
        <v>500</v>
      </c>
      <c r="AF448" s="40">
        <v>500</v>
      </c>
      <c r="AG448" s="40">
        <v>500</v>
      </c>
      <c r="AH448" s="40">
        <v>500</v>
      </c>
      <c r="AI448" s="40">
        <v>500</v>
      </c>
      <c r="AJ448" s="40">
        <v>500</v>
      </c>
      <c r="AK448" s="38"/>
      <c r="AL448" s="40">
        <v>700</v>
      </c>
      <c r="AM448" s="40">
        <v>700</v>
      </c>
      <c r="AN448" s="40">
        <v>700</v>
      </c>
      <c r="AO448" s="40">
        <v>700</v>
      </c>
      <c r="AP448" s="40">
        <v>700</v>
      </c>
      <c r="AQ448" s="40">
        <v>700</v>
      </c>
      <c r="AR448" s="40">
        <v>700</v>
      </c>
      <c r="AS448" s="40">
        <v>700</v>
      </c>
      <c r="AT448" s="40">
        <v>700</v>
      </c>
      <c r="AU448" s="40">
        <v>700</v>
      </c>
      <c r="AV448" s="40">
        <v>700</v>
      </c>
      <c r="AW448" s="38"/>
      <c r="AX448" s="40">
        <v>703</v>
      </c>
      <c r="AY448" s="40">
        <v>900</v>
      </c>
      <c r="AZ448" s="40">
        <v>900</v>
      </c>
      <c r="BA448" s="40">
        <v>1090</v>
      </c>
      <c r="BB448" s="40">
        <v>900</v>
      </c>
      <c r="BC448" s="40">
        <v>900</v>
      </c>
      <c r="BD448" s="40">
        <v>900</v>
      </c>
      <c r="BE448" s="40">
        <v>1021</v>
      </c>
      <c r="BF448" s="40">
        <v>900</v>
      </c>
      <c r="BG448" s="40">
        <v>900</v>
      </c>
      <c r="BH448" s="40">
        <v>848</v>
      </c>
    </row>
    <row r="449" spans="1:60" ht="14" hidden="1" customHeight="1" x14ac:dyDescent="0.2">
      <c r="A449" s="40">
        <v>55</v>
      </c>
      <c r="B449" s="40">
        <v>100</v>
      </c>
      <c r="C449" s="40">
        <v>100</v>
      </c>
      <c r="D449" s="40">
        <v>100</v>
      </c>
      <c r="E449" s="40">
        <v>100</v>
      </c>
      <c r="F449" s="40">
        <v>100</v>
      </c>
      <c r="G449" s="40">
        <v>100</v>
      </c>
      <c r="H449" s="40">
        <v>100</v>
      </c>
      <c r="I449" s="40">
        <v>100</v>
      </c>
      <c r="J449" s="40">
        <v>100</v>
      </c>
      <c r="K449" s="40">
        <v>100</v>
      </c>
      <c r="L449" s="40">
        <v>100</v>
      </c>
      <c r="M449" s="38"/>
      <c r="N449" s="40">
        <v>300</v>
      </c>
      <c r="O449" s="40">
        <v>300</v>
      </c>
      <c r="P449" s="40">
        <v>300</v>
      </c>
      <c r="Q449" s="40">
        <v>300</v>
      </c>
      <c r="R449" s="40">
        <v>300</v>
      </c>
      <c r="S449" s="40">
        <v>300</v>
      </c>
      <c r="T449" s="40">
        <v>300</v>
      </c>
      <c r="U449" s="40">
        <v>300</v>
      </c>
      <c r="V449" s="40">
        <v>300</v>
      </c>
      <c r="W449" s="40">
        <v>300</v>
      </c>
      <c r="X449" s="40">
        <v>300</v>
      </c>
      <c r="Y449" s="38"/>
      <c r="Z449" s="40">
        <v>500</v>
      </c>
      <c r="AA449" s="40">
        <v>500</v>
      </c>
      <c r="AB449" s="40">
        <v>500</v>
      </c>
      <c r="AC449" s="40">
        <v>500</v>
      </c>
      <c r="AD449" s="40">
        <v>500</v>
      </c>
      <c r="AE449" s="40">
        <v>500</v>
      </c>
      <c r="AF449" s="40">
        <v>500</v>
      </c>
      <c r="AG449" s="40">
        <v>500</v>
      </c>
      <c r="AH449" s="40">
        <v>500</v>
      </c>
      <c r="AI449" s="40">
        <v>500</v>
      </c>
      <c r="AJ449" s="40">
        <v>500</v>
      </c>
      <c r="AK449" s="38"/>
      <c r="AL449" s="40">
        <v>700</v>
      </c>
      <c r="AM449" s="40">
        <v>700</v>
      </c>
      <c r="AN449" s="40">
        <v>700</v>
      </c>
      <c r="AO449" s="40">
        <v>700</v>
      </c>
      <c r="AP449" s="40">
        <v>700</v>
      </c>
      <c r="AQ449" s="40">
        <v>700</v>
      </c>
      <c r="AR449" s="40">
        <v>700</v>
      </c>
      <c r="AS449" s="40">
        <v>700</v>
      </c>
      <c r="AT449" s="40">
        <v>700</v>
      </c>
      <c r="AU449" s="40">
        <v>700</v>
      </c>
      <c r="AV449" s="40">
        <v>700</v>
      </c>
      <c r="AW449" s="38"/>
      <c r="AX449" s="40">
        <v>710</v>
      </c>
      <c r="AY449" s="40">
        <v>900</v>
      </c>
      <c r="AZ449" s="40">
        <v>900</v>
      </c>
      <c r="BA449" s="40">
        <v>1095</v>
      </c>
      <c r="BB449" s="40">
        <v>900</v>
      </c>
      <c r="BC449" s="40">
        <v>900</v>
      </c>
      <c r="BD449" s="40">
        <v>900</v>
      </c>
      <c r="BE449" s="40">
        <v>877</v>
      </c>
      <c r="BF449" s="40">
        <v>900</v>
      </c>
      <c r="BG449" s="40">
        <v>900</v>
      </c>
      <c r="BH449" s="40">
        <v>952</v>
      </c>
    </row>
    <row r="450" spans="1:60" ht="14" hidden="1" customHeight="1" x14ac:dyDescent="0.2">
      <c r="A450" s="40">
        <v>56</v>
      </c>
      <c r="B450" s="40">
        <v>100</v>
      </c>
      <c r="C450" s="40">
        <v>100</v>
      </c>
      <c r="D450" s="40">
        <v>100</v>
      </c>
      <c r="E450" s="40">
        <v>100</v>
      </c>
      <c r="F450" s="40">
        <v>100</v>
      </c>
      <c r="G450" s="40">
        <v>100</v>
      </c>
      <c r="H450" s="40">
        <v>100</v>
      </c>
      <c r="I450" s="40">
        <v>100</v>
      </c>
      <c r="J450" s="40">
        <v>100</v>
      </c>
      <c r="K450" s="40">
        <v>100</v>
      </c>
      <c r="L450" s="40">
        <v>100</v>
      </c>
      <c r="M450" s="38"/>
      <c r="N450" s="40">
        <v>300</v>
      </c>
      <c r="O450" s="40">
        <v>300</v>
      </c>
      <c r="P450" s="40">
        <v>300</v>
      </c>
      <c r="Q450" s="40">
        <v>300</v>
      </c>
      <c r="R450" s="40">
        <v>300</v>
      </c>
      <c r="S450" s="40">
        <v>300</v>
      </c>
      <c r="T450" s="40">
        <v>300</v>
      </c>
      <c r="U450" s="40">
        <v>300</v>
      </c>
      <c r="V450" s="40">
        <v>300</v>
      </c>
      <c r="W450" s="40">
        <v>300</v>
      </c>
      <c r="X450" s="40">
        <v>300</v>
      </c>
      <c r="Y450" s="38"/>
      <c r="Z450" s="40">
        <v>500</v>
      </c>
      <c r="AA450" s="40">
        <v>500</v>
      </c>
      <c r="AB450" s="40">
        <v>500</v>
      </c>
      <c r="AC450" s="40">
        <v>500</v>
      </c>
      <c r="AD450" s="40">
        <v>500</v>
      </c>
      <c r="AE450" s="40">
        <v>500</v>
      </c>
      <c r="AF450" s="40">
        <v>500</v>
      </c>
      <c r="AG450" s="40">
        <v>500</v>
      </c>
      <c r="AH450" s="40">
        <v>500</v>
      </c>
      <c r="AI450" s="40">
        <v>500</v>
      </c>
      <c r="AJ450" s="40">
        <v>500</v>
      </c>
      <c r="AK450" s="38"/>
      <c r="AL450" s="40">
        <v>700</v>
      </c>
      <c r="AM450" s="40">
        <v>700</v>
      </c>
      <c r="AN450" s="40">
        <v>700</v>
      </c>
      <c r="AO450" s="40">
        <v>700</v>
      </c>
      <c r="AP450" s="40">
        <v>700</v>
      </c>
      <c r="AQ450" s="40">
        <v>700</v>
      </c>
      <c r="AR450" s="40">
        <v>700</v>
      </c>
      <c r="AS450" s="40">
        <v>700</v>
      </c>
      <c r="AT450" s="40">
        <v>700</v>
      </c>
      <c r="AU450" s="40">
        <v>700</v>
      </c>
      <c r="AV450" s="40">
        <v>700</v>
      </c>
      <c r="AW450" s="38"/>
      <c r="AX450" s="40">
        <v>706</v>
      </c>
      <c r="AY450" s="40">
        <v>900</v>
      </c>
      <c r="AZ450" s="40">
        <v>900</v>
      </c>
      <c r="BA450" s="40">
        <v>1112</v>
      </c>
      <c r="BB450" s="40">
        <v>900</v>
      </c>
      <c r="BC450" s="40">
        <v>900</v>
      </c>
      <c r="BD450" s="40">
        <v>900</v>
      </c>
      <c r="BE450" s="40">
        <v>923</v>
      </c>
      <c r="BF450" s="40">
        <v>900</v>
      </c>
      <c r="BG450" s="40">
        <v>900</v>
      </c>
      <c r="BH450" s="40">
        <v>900</v>
      </c>
    </row>
    <row r="451" spans="1:60" ht="14" hidden="1" customHeight="1" x14ac:dyDescent="0.2">
      <c r="A451" s="40">
        <v>57</v>
      </c>
      <c r="B451" s="40">
        <v>100</v>
      </c>
      <c r="C451" s="40">
        <v>100</v>
      </c>
      <c r="D451" s="40">
        <v>100</v>
      </c>
      <c r="E451" s="40">
        <v>100</v>
      </c>
      <c r="F451" s="40">
        <v>100</v>
      </c>
      <c r="G451" s="40">
        <v>100</v>
      </c>
      <c r="H451" s="40">
        <v>100</v>
      </c>
      <c r="I451" s="40">
        <v>100</v>
      </c>
      <c r="J451" s="40">
        <v>100</v>
      </c>
      <c r="K451" s="40">
        <v>100</v>
      </c>
      <c r="L451" s="40">
        <v>100</v>
      </c>
      <c r="M451" s="38"/>
      <c r="N451" s="40">
        <v>300</v>
      </c>
      <c r="O451" s="40">
        <v>300</v>
      </c>
      <c r="P451" s="40">
        <v>300</v>
      </c>
      <c r="Q451" s="40">
        <v>300</v>
      </c>
      <c r="R451" s="40">
        <v>300</v>
      </c>
      <c r="S451" s="40">
        <v>300</v>
      </c>
      <c r="T451" s="40">
        <v>300</v>
      </c>
      <c r="U451" s="40">
        <v>300</v>
      </c>
      <c r="V451" s="40">
        <v>300</v>
      </c>
      <c r="W451" s="40">
        <v>300</v>
      </c>
      <c r="X451" s="40">
        <v>300</v>
      </c>
      <c r="Y451" s="38"/>
      <c r="Z451" s="40">
        <v>500</v>
      </c>
      <c r="AA451" s="40">
        <v>500</v>
      </c>
      <c r="AB451" s="40">
        <v>500</v>
      </c>
      <c r="AC451" s="40">
        <v>500</v>
      </c>
      <c r="AD451" s="40">
        <v>500</v>
      </c>
      <c r="AE451" s="40">
        <v>500</v>
      </c>
      <c r="AF451" s="40">
        <v>500</v>
      </c>
      <c r="AG451" s="40">
        <v>500</v>
      </c>
      <c r="AH451" s="40">
        <v>500</v>
      </c>
      <c r="AI451" s="40">
        <v>500</v>
      </c>
      <c r="AJ451" s="40">
        <v>500</v>
      </c>
      <c r="AK451" s="38"/>
      <c r="AL451" s="40">
        <v>700</v>
      </c>
      <c r="AM451" s="40">
        <v>700</v>
      </c>
      <c r="AN451" s="40">
        <v>700</v>
      </c>
      <c r="AO451" s="40">
        <v>700</v>
      </c>
      <c r="AP451" s="40">
        <v>700</v>
      </c>
      <c r="AQ451" s="40">
        <v>700</v>
      </c>
      <c r="AR451" s="40">
        <v>700</v>
      </c>
      <c r="AS451" s="40">
        <v>700</v>
      </c>
      <c r="AT451" s="40">
        <v>700</v>
      </c>
      <c r="AU451" s="40">
        <v>700</v>
      </c>
      <c r="AV451" s="40">
        <v>700</v>
      </c>
      <c r="AW451" s="38"/>
      <c r="AX451" s="40">
        <v>706</v>
      </c>
      <c r="AY451" s="40">
        <v>900</v>
      </c>
      <c r="AZ451" s="40">
        <v>900</v>
      </c>
      <c r="BA451" s="40">
        <v>901</v>
      </c>
      <c r="BB451" s="40">
        <v>900</v>
      </c>
      <c r="BC451" s="40">
        <v>900</v>
      </c>
      <c r="BD451" s="40">
        <v>900</v>
      </c>
      <c r="BE451" s="40">
        <v>900</v>
      </c>
      <c r="BF451" s="40">
        <v>900</v>
      </c>
      <c r="BG451" s="40">
        <v>900</v>
      </c>
      <c r="BH451" s="40">
        <v>900</v>
      </c>
    </row>
    <row r="452" spans="1:60" ht="14" hidden="1" customHeight="1" x14ac:dyDescent="0.2">
      <c r="A452" s="40">
        <v>58</v>
      </c>
      <c r="B452" s="40">
        <v>100</v>
      </c>
      <c r="C452" s="40">
        <v>100</v>
      </c>
      <c r="D452" s="40">
        <v>100</v>
      </c>
      <c r="E452" s="40">
        <v>100</v>
      </c>
      <c r="F452" s="40">
        <v>100</v>
      </c>
      <c r="G452" s="40">
        <v>100</v>
      </c>
      <c r="H452" s="40">
        <v>100</v>
      </c>
      <c r="I452" s="40">
        <v>100</v>
      </c>
      <c r="J452" s="40">
        <v>100</v>
      </c>
      <c r="K452" s="40">
        <v>100</v>
      </c>
      <c r="L452" s="40">
        <v>100</v>
      </c>
      <c r="M452" s="38"/>
      <c r="N452" s="40">
        <v>300</v>
      </c>
      <c r="O452" s="40">
        <v>300</v>
      </c>
      <c r="P452" s="40">
        <v>300</v>
      </c>
      <c r="Q452" s="40">
        <v>300</v>
      </c>
      <c r="R452" s="40">
        <v>300</v>
      </c>
      <c r="S452" s="40">
        <v>300</v>
      </c>
      <c r="T452" s="40">
        <v>300</v>
      </c>
      <c r="U452" s="40">
        <v>300</v>
      </c>
      <c r="V452" s="40">
        <v>300</v>
      </c>
      <c r="W452" s="40">
        <v>300</v>
      </c>
      <c r="X452" s="40">
        <v>300</v>
      </c>
      <c r="Y452" s="38"/>
      <c r="Z452" s="40">
        <v>500</v>
      </c>
      <c r="AA452" s="40">
        <v>500</v>
      </c>
      <c r="AB452" s="40">
        <v>500</v>
      </c>
      <c r="AC452" s="40">
        <v>500</v>
      </c>
      <c r="AD452" s="40">
        <v>500</v>
      </c>
      <c r="AE452" s="40">
        <v>500</v>
      </c>
      <c r="AF452" s="40">
        <v>500</v>
      </c>
      <c r="AG452" s="40">
        <v>500</v>
      </c>
      <c r="AH452" s="40">
        <v>500</v>
      </c>
      <c r="AI452" s="40">
        <v>500</v>
      </c>
      <c r="AJ452" s="40">
        <v>500</v>
      </c>
      <c r="AK452" s="38"/>
      <c r="AL452" s="40">
        <v>700</v>
      </c>
      <c r="AM452" s="40">
        <v>700</v>
      </c>
      <c r="AN452" s="40">
        <v>700</v>
      </c>
      <c r="AO452" s="40">
        <v>700</v>
      </c>
      <c r="AP452" s="40">
        <v>700</v>
      </c>
      <c r="AQ452" s="40">
        <v>700</v>
      </c>
      <c r="AR452" s="40">
        <v>700</v>
      </c>
      <c r="AS452" s="40">
        <v>700</v>
      </c>
      <c r="AT452" s="40">
        <v>700</v>
      </c>
      <c r="AU452" s="40">
        <v>700</v>
      </c>
      <c r="AV452" s="40">
        <v>700</v>
      </c>
      <c r="AW452" s="38"/>
      <c r="AX452" s="40">
        <v>703</v>
      </c>
      <c r="AY452" s="40">
        <v>900</v>
      </c>
      <c r="AZ452" s="40">
        <v>900</v>
      </c>
      <c r="BA452" s="40">
        <v>899</v>
      </c>
      <c r="BB452" s="40">
        <v>900</v>
      </c>
      <c r="BC452" s="40">
        <v>900</v>
      </c>
      <c r="BD452" s="40">
        <v>900</v>
      </c>
      <c r="BE452" s="40">
        <v>900</v>
      </c>
      <c r="BF452" s="40">
        <v>900</v>
      </c>
      <c r="BG452" s="40">
        <v>900</v>
      </c>
      <c r="BH452" s="40">
        <v>900</v>
      </c>
    </row>
    <row r="453" spans="1:60" ht="14" hidden="1" customHeight="1" x14ac:dyDescent="0.2">
      <c r="A453" s="40">
        <v>59</v>
      </c>
      <c r="B453" s="40">
        <v>100</v>
      </c>
      <c r="C453" s="40">
        <v>100</v>
      </c>
      <c r="D453" s="40">
        <v>100</v>
      </c>
      <c r="E453" s="40">
        <v>100</v>
      </c>
      <c r="F453" s="40">
        <v>100</v>
      </c>
      <c r="G453" s="40">
        <v>100</v>
      </c>
      <c r="H453" s="40">
        <v>100</v>
      </c>
      <c r="I453" s="40">
        <v>100</v>
      </c>
      <c r="J453" s="40">
        <v>100</v>
      </c>
      <c r="K453" s="40">
        <v>100</v>
      </c>
      <c r="L453" s="40">
        <v>100</v>
      </c>
      <c r="M453" s="38"/>
      <c r="N453" s="40">
        <v>300</v>
      </c>
      <c r="O453" s="40">
        <v>300</v>
      </c>
      <c r="P453" s="40">
        <v>300</v>
      </c>
      <c r="Q453" s="40">
        <v>300</v>
      </c>
      <c r="R453" s="40">
        <v>300</v>
      </c>
      <c r="S453" s="40">
        <v>300</v>
      </c>
      <c r="T453" s="40">
        <v>300</v>
      </c>
      <c r="U453" s="40">
        <v>300</v>
      </c>
      <c r="V453" s="40">
        <v>300</v>
      </c>
      <c r="W453" s="40">
        <v>300</v>
      </c>
      <c r="X453" s="40">
        <v>300</v>
      </c>
      <c r="Y453" s="38"/>
      <c r="Z453" s="40">
        <v>500</v>
      </c>
      <c r="AA453" s="40">
        <v>500</v>
      </c>
      <c r="AB453" s="40">
        <v>500</v>
      </c>
      <c r="AC453" s="40">
        <v>500</v>
      </c>
      <c r="AD453" s="40">
        <v>500</v>
      </c>
      <c r="AE453" s="40">
        <v>500</v>
      </c>
      <c r="AF453" s="40">
        <v>500</v>
      </c>
      <c r="AG453" s="40">
        <v>500</v>
      </c>
      <c r="AH453" s="40">
        <v>500</v>
      </c>
      <c r="AI453" s="40">
        <v>500</v>
      </c>
      <c r="AJ453" s="40">
        <v>500</v>
      </c>
      <c r="AK453" s="38"/>
      <c r="AL453" s="40">
        <v>700</v>
      </c>
      <c r="AM453" s="40">
        <v>700</v>
      </c>
      <c r="AN453" s="40">
        <v>700</v>
      </c>
      <c r="AO453" s="40">
        <v>700</v>
      </c>
      <c r="AP453" s="40">
        <v>700</v>
      </c>
      <c r="AQ453" s="40">
        <v>700</v>
      </c>
      <c r="AR453" s="40">
        <v>700</v>
      </c>
      <c r="AS453" s="40">
        <v>700</v>
      </c>
      <c r="AT453" s="40">
        <v>700</v>
      </c>
      <c r="AU453" s="40">
        <v>700</v>
      </c>
      <c r="AV453" s="40">
        <v>700</v>
      </c>
      <c r="AW453" s="38"/>
      <c r="AX453" s="40">
        <v>704</v>
      </c>
      <c r="AY453" s="40">
        <v>900</v>
      </c>
      <c r="AZ453" s="40">
        <v>900</v>
      </c>
      <c r="BA453" s="40">
        <v>901</v>
      </c>
      <c r="BB453" s="40">
        <v>900</v>
      </c>
      <c r="BC453" s="40">
        <v>900</v>
      </c>
      <c r="BD453" s="40">
        <v>900</v>
      </c>
      <c r="BE453" s="40">
        <v>900</v>
      </c>
      <c r="BF453" s="40">
        <v>900</v>
      </c>
      <c r="BG453" s="40">
        <v>900</v>
      </c>
      <c r="BH453" s="40">
        <v>900</v>
      </c>
    </row>
    <row r="454" spans="1:60" x14ac:dyDescent="0.2">
      <c r="A454" s="40">
        <v>60</v>
      </c>
      <c r="B454" s="40">
        <v>100</v>
      </c>
      <c r="C454" s="40">
        <v>100</v>
      </c>
      <c r="D454" s="40">
        <v>100</v>
      </c>
      <c r="E454" s="40">
        <v>100</v>
      </c>
      <c r="F454" s="40">
        <v>100</v>
      </c>
      <c r="G454" s="40">
        <v>100</v>
      </c>
      <c r="H454" s="40">
        <v>100</v>
      </c>
      <c r="I454" s="40">
        <v>100</v>
      </c>
      <c r="J454" s="40">
        <v>100</v>
      </c>
      <c r="K454" s="40">
        <v>100</v>
      </c>
      <c r="L454" s="40">
        <v>100</v>
      </c>
      <c r="M454" s="38"/>
      <c r="N454" s="40">
        <v>300</v>
      </c>
      <c r="O454" s="40">
        <v>300</v>
      </c>
      <c r="P454" s="40">
        <v>300</v>
      </c>
      <c r="Q454" s="40">
        <v>300</v>
      </c>
      <c r="R454" s="40">
        <v>300</v>
      </c>
      <c r="S454" s="40">
        <v>300</v>
      </c>
      <c r="T454" s="40">
        <v>300</v>
      </c>
      <c r="U454" s="40">
        <v>300</v>
      </c>
      <c r="V454" s="40">
        <v>300</v>
      </c>
      <c r="W454" s="40">
        <v>300</v>
      </c>
      <c r="X454" s="40">
        <v>300</v>
      </c>
      <c r="Y454" s="38"/>
      <c r="Z454" s="40">
        <v>500</v>
      </c>
      <c r="AA454" s="40">
        <v>500</v>
      </c>
      <c r="AB454" s="40">
        <v>500</v>
      </c>
      <c r="AC454" s="40">
        <v>500</v>
      </c>
      <c r="AD454" s="40">
        <v>500</v>
      </c>
      <c r="AE454" s="40">
        <v>500</v>
      </c>
      <c r="AF454" s="40">
        <v>500</v>
      </c>
      <c r="AG454" s="40">
        <v>500</v>
      </c>
      <c r="AH454" s="40">
        <v>500</v>
      </c>
      <c r="AI454" s="40">
        <v>500</v>
      </c>
      <c r="AJ454" s="40">
        <v>500</v>
      </c>
      <c r="AK454" s="38"/>
      <c r="AL454" s="40">
        <v>700</v>
      </c>
      <c r="AM454" s="40">
        <v>700</v>
      </c>
      <c r="AN454" s="40">
        <v>700</v>
      </c>
      <c r="AO454" s="40">
        <v>700</v>
      </c>
      <c r="AP454" s="40">
        <v>700</v>
      </c>
      <c r="AQ454" s="40">
        <v>700</v>
      </c>
      <c r="AR454" s="40">
        <v>700</v>
      </c>
      <c r="AS454" s="40">
        <v>700</v>
      </c>
      <c r="AT454" s="40">
        <v>700</v>
      </c>
      <c r="AU454" s="40">
        <v>700</v>
      </c>
      <c r="AV454" s="40">
        <v>700</v>
      </c>
      <c r="AW454" s="38"/>
      <c r="AX454" s="40">
        <v>702</v>
      </c>
      <c r="AY454" s="40">
        <v>900</v>
      </c>
      <c r="AZ454" s="40">
        <v>900</v>
      </c>
      <c r="BA454" s="40">
        <v>901</v>
      </c>
      <c r="BB454" s="40">
        <v>900</v>
      </c>
      <c r="BC454" s="40">
        <v>900</v>
      </c>
      <c r="BD454" s="40">
        <v>900</v>
      </c>
      <c r="BE454" s="40">
        <v>900</v>
      </c>
      <c r="BF454" s="40">
        <v>900</v>
      </c>
      <c r="BG454" s="40">
        <v>900</v>
      </c>
      <c r="BH454" s="40">
        <v>900</v>
      </c>
    </row>
    <row r="455" spans="1:60" x14ac:dyDescent="0.2">
      <c r="A455" s="40"/>
      <c r="B455" s="40">
        <f t="shared" ref="B455:L455" si="38">AVERAGE(B395:B454)</f>
        <v>100</v>
      </c>
      <c r="C455" s="40">
        <f t="shared" si="38"/>
        <v>100</v>
      </c>
      <c r="D455" s="40">
        <f t="shared" si="38"/>
        <v>100</v>
      </c>
      <c r="E455" s="40">
        <f t="shared" si="38"/>
        <v>100</v>
      </c>
      <c r="F455" s="40">
        <f t="shared" si="38"/>
        <v>100</v>
      </c>
      <c r="G455" s="40">
        <f t="shared" si="38"/>
        <v>100</v>
      </c>
      <c r="H455" s="40">
        <f t="shared" si="38"/>
        <v>100</v>
      </c>
      <c r="I455" s="40">
        <f t="shared" si="38"/>
        <v>100</v>
      </c>
      <c r="J455" s="40">
        <f t="shared" si="38"/>
        <v>100</v>
      </c>
      <c r="K455" s="40">
        <f t="shared" si="38"/>
        <v>100</v>
      </c>
      <c r="L455" s="40">
        <f t="shared" si="38"/>
        <v>100</v>
      </c>
      <c r="M455" s="38"/>
      <c r="N455" s="40">
        <f t="shared" ref="N455:W455" si="39">AVERAGE(N395:N454)</f>
        <v>300</v>
      </c>
      <c r="O455" s="40">
        <f t="shared" si="39"/>
        <v>300</v>
      </c>
      <c r="P455" s="40">
        <f t="shared" si="39"/>
        <v>300</v>
      </c>
      <c r="Q455" s="40">
        <f t="shared" si="39"/>
        <v>300</v>
      </c>
      <c r="R455" s="40">
        <f t="shared" si="39"/>
        <v>300</v>
      </c>
      <c r="S455" s="40">
        <f t="shared" si="39"/>
        <v>300</v>
      </c>
      <c r="T455" s="40">
        <f t="shared" si="39"/>
        <v>300</v>
      </c>
      <c r="U455" s="40">
        <f t="shared" si="39"/>
        <v>300</v>
      </c>
      <c r="V455" s="40">
        <f t="shared" si="39"/>
        <v>300</v>
      </c>
      <c r="W455" s="40">
        <f t="shared" si="39"/>
        <v>300</v>
      </c>
      <c r="X455" s="40">
        <f>AVERAGE(X395:X454)</f>
        <v>300</v>
      </c>
      <c r="Y455" s="38"/>
      <c r="Z455" s="40">
        <f t="shared" ref="Z455:AJ455" si="40">AVERAGE(Z395:Z454)</f>
        <v>500</v>
      </c>
      <c r="AA455" s="40">
        <f t="shared" si="40"/>
        <v>500</v>
      </c>
      <c r="AB455" s="40">
        <f t="shared" si="40"/>
        <v>500</v>
      </c>
      <c r="AC455" s="40">
        <f t="shared" si="40"/>
        <v>500</v>
      </c>
      <c r="AD455" s="40">
        <f t="shared" si="40"/>
        <v>500</v>
      </c>
      <c r="AE455" s="40">
        <f t="shared" si="40"/>
        <v>500</v>
      </c>
      <c r="AF455" s="40">
        <f t="shared" si="40"/>
        <v>500</v>
      </c>
      <c r="AG455" s="40">
        <f t="shared" si="40"/>
        <v>500</v>
      </c>
      <c r="AH455" s="40">
        <f t="shared" si="40"/>
        <v>500</v>
      </c>
      <c r="AI455" s="40">
        <f t="shared" si="40"/>
        <v>500</v>
      </c>
      <c r="AJ455" s="40">
        <f t="shared" si="40"/>
        <v>500</v>
      </c>
      <c r="AK455" s="38"/>
      <c r="AL455" s="40">
        <f t="shared" ref="AL455:AU455" si="41">AVERAGE(AL395:AL454)</f>
        <v>700</v>
      </c>
      <c r="AM455" s="40">
        <f t="shared" si="41"/>
        <v>700</v>
      </c>
      <c r="AN455" s="40">
        <f t="shared" si="41"/>
        <v>700</v>
      </c>
      <c r="AO455" s="40">
        <f t="shared" si="41"/>
        <v>700.01666666666665</v>
      </c>
      <c r="AP455" s="40">
        <f t="shared" si="41"/>
        <v>700</v>
      </c>
      <c r="AQ455" s="40">
        <f t="shared" si="41"/>
        <v>700</v>
      </c>
      <c r="AR455" s="40">
        <f t="shared" si="41"/>
        <v>700</v>
      </c>
      <c r="AS455" s="40">
        <f t="shared" si="41"/>
        <v>700</v>
      </c>
      <c r="AT455" s="40">
        <f t="shared" si="41"/>
        <v>700</v>
      </c>
      <c r="AU455" s="40">
        <f t="shared" si="41"/>
        <v>700</v>
      </c>
      <c r="AV455" s="40">
        <f>AVERAGE(AV395:AV454)</f>
        <v>700</v>
      </c>
      <c r="AW455" s="38"/>
      <c r="AX455" s="40">
        <f t="shared" ref="AX455:BH455" si="42">AVERAGE(AX395:AX454)</f>
        <v>852.41666666666663</v>
      </c>
      <c r="AY455" s="40">
        <f t="shared" si="42"/>
        <v>900</v>
      </c>
      <c r="AZ455" s="40">
        <f t="shared" si="42"/>
        <v>900</v>
      </c>
      <c r="BA455" s="40">
        <v>900</v>
      </c>
      <c r="BB455" s="40">
        <f t="shared" si="42"/>
        <v>900</v>
      </c>
      <c r="BC455" s="40">
        <f t="shared" si="42"/>
        <v>900</v>
      </c>
      <c r="BD455" s="40">
        <f t="shared" si="42"/>
        <v>900</v>
      </c>
      <c r="BE455" s="40">
        <f t="shared" si="42"/>
        <v>900</v>
      </c>
      <c r="BF455" s="40">
        <f t="shared" si="42"/>
        <v>900</v>
      </c>
      <c r="BG455" s="40">
        <f t="shared" si="42"/>
        <v>900.01666666666665</v>
      </c>
      <c r="BH455" s="40">
        <f t="shared" si="42"/>
        <v>900</v>
      </c>
    </row>
    <row r="456" spans="1:60" x14ac:dyDescent="0.2">
      <c r="A456" s="40"/>
      <c r="B456" s="40">
        <v>1</v>
      </c>
      <c r="C456" s="40">
        <v>2</v>
      </c>
      <c r="D456" s="40">
        <v>3</v>
      </c>
      <c r="E456" s="40">
        <v>4</v>
      </c>
      <c r="F456" s="40">
        <v>5</v>
      </c>
      <c r="G456" s="40">
        <v>6</v>
      </c>
      <c r="H456" s="40">
        <v>7</v>
      </c>
      <c r="I456" s="40">
        <v>8</v>
      </c>
      <c r="J456" s="40">
        <v>9</v>
      </c>
      <c r="K456" s="40">
        <v>10</v>
      </c>
      <c r="L456" s="40">
        <v>11</v>
      </c>
      <c r="M456" s="38"/>
      <c r="N456" s="40">
        <v>1</v>
      </c>
      <c r="O456" s="40">
        <v>2</v>
      </c>
      <c r="P456" s="40">
        <v>3</v>
      </c>
      <c r="Q456" s="40">
        <v>4</v>
      </c>
      <c r="R456" s="40">
        <v>5</v>
      </c>
      <c r="S456" s="40">
        <v>6</v>
      </c>
      <c r="T456" s="40">
        <v>7</v>
      </c>
      <c r="U456" s="40">
        <v>8</v>
      </c>
      <c r="V456" s="40">
        <v>9</v>
      </c>
      <c r="W456" s="40">
        <v>10</v>
      </c>
      <c r="X456" s="40">
        <v>11</v>
      </c>
      <c r="Y456" s="38"/>
      <c r="Z456" s="40">
        <v>1</v>
      </c>
      <c r="AA456" s="40">
        <v>2</v>
      </c>
      <c r="AB456" s="40">
        <v>3</v>
      </c>
      <c r="AC456" s="40">
        <v>4</v>
      </c>
      <c r="AD456" s="40">
        <v>5</v>
      </c>
      <c r="AE456" s="40">
        <v>6</v>
      </c>
      <c r="AF456" s="40">
        <v>7</v>
      </c>
      <c r="AG456" s="40">
        <v>8</v>
      </c>
      <c r="AH456" s="40">
        <v>9</v>
      </c>
      <c r="AI456" s="40">
        <v>10</v>
      </c>
      <c r="AJ456" s="40">
        <v>11</v>
      </c>
      <c r="AK456" s="38"/>
      <c r="AL456" s="40">
        <v>1</v>
      </c>
      <c r="AM456" s="40">
        <v>2</v>
      </c>
      <c r="AN456" s="40">
        <v>3</v>
      </c>
      <c r="AO456" s="40">
        <v>4</v>
      </c>
      <c r="AP456" s="40">
        <v>5</v>
      </c>
      <c r="AQ456" s="40">
        <v>6</v>
      </c>
      <c r="AR456" s="40">
        <v>7</v>
      </c>
      <c r="AS456" s="40">
        <v>8</v>
      </c>
      <c r="AT456" s="40">
        <v>9</v>
      </c>
      <c r="AU456" s="40">
        <v>10</v>
      </c>
      <c r="AV456" s="40">
        <v>11</v>
      </c>
      <c r="AW456" s="38"/>
      <c r="AX456" s="40">
        <v>1</v>
      </c>
      <c r="AY456" s="40">
        <v>2</v>
      </c>
      <c r="AZ456" s="40">
        <v>3</v>
      </c>
      <c r="BA456" s="40">
        <v>4</v>
      </c>
      <c r="BB456" s="40">
        <v>5</v>
      </c>
      <c r="BC456" s="40">
        <v>6</v>
      </c>
      <c r="BD456" s="40">
        <v>7</v>
      </c>
      <c r="BE456" s="40">
        <v>8</v>
      </c>
      <c r="BF456" s="40">
        <v>9</v>
      </c>
      <c r="BG456" s="40">
        <v>10</v>
      </c>
      <c r="BH456" s="40">
        <v>11</v>
      </c>
    </row>
    <row r="459" spans="1:60" ht="16" thickBot="1" x14ac:dyDescent="0.25"/>
    <row r="460" spans="1:60" x14ac:dyDescent="0.2">
      <c r="A460" s="3" t="s">
        <v>20</v>
      </c>
      <c r="B460" s="7" t="s">
        <v>24</v>
      </c>
      <c r="C460" s="7" t="s">
        <v>24</v>
      </c>
      <c r="D460" s="7" t="s">
        <v>24</v>
      </c>
      <c r="E460" s="7" t="s">
        <v>24</v>
      </c>
      <c r="F460" s="7" t="s">
        <v>24</v>
      </c>
      <c r="G460" s="7" t="s">
        <v>24</v>
      </c>
      <c r="H460" s="7" t="s">
        <v>24</v>
      </c>
      <c r="I460" s="7" t="s">
        <v>24</v>
      </c>
      <c r="J460" s="7" t="s">
        <v>24</v>
      </c>
      <c r="L460" s="357" t="s">
        <v>239</v>
      </c>
      <c r="M460" s="357"/>
      <c r="N460" s="357"/>
      <c r="O460" s="357"/>
      <c r="P460" s="357"/>
      <c r="Q460" s="357"/>
      <c r="R460" s="357"/>
      <c r="S460" s="357"/>
      <c r="T460" s="357"/>
      <c r="U460" s="357"/>
      <c r="V460" s="357"/>
    </row>
    <row r="461" spans="1:60" ht="16" thickBot="1" x14ac:dyDescent="0.25">
      <c r="A461" s="3" t="s">
        <v>249</v>
      </c>
      <c r="B461" s="12">
        <v>0</v>
      </c>
      <c r="C461" s="13">
        <v>500</v>
      </c>
      <c r="D461" s="13">
        <v>1000</v>
      </c>
      <c r="E461" s="13">
        <v>1500</v>
      </c>
      <c r="F461" s="13">
        <v>2000</v>
      </c>
      <c r="G461" s="13">
        <v>2500</v>
      </c>
      <c r="H461" s="13">
        <v>3000</v>
      </c>
      <c r="I461" s="13">
        <v>3500</v>
      </c>
      <c r="J461" s="14">
        <v>4000</v>
      </c>
      <c r="L461" s="300"/>
      <c r="M461" s="300"/>
      <c r="N461" s="300"/>
      <c r="O461" s="356" t="s">
        <v>280</v>
      </c>
      <c r="P461" s="356"/>
      <c r="Q461" s="356"/>
      <c r="R461" s="356"/>
      <c r="S461" s="356"/>
      <c r="T461" s="356"/>
      <c r="U461" s="356"/>
      <c r="V461" s="356"/>
      <c r="W461" s="356"/>
      <c r="X461" s="356"/>
      <c r="Y461" s="356"/>
    </row>
    <row r="462" spans="1:60" x14ac:dyDescent="0.2">
      <c r="A462" s="10">
        <v>1</v>
      </c>
      <c r="B462" s="69">
        <f>'1VNF-UDP-1024b-100-900m-sent'!B62</f>
        <v>100</v>
      </c>
      <c r="C462" s="70">
        <f>'1VNF-UDP-1024b-100-900m-sent'!B324</f>
        <v>100</v>
      </c>
      <c r="D462" s="70">
        <f>'1VNF-UDP-1024b-100-900m-sent'!B455</f>
        <v>100</v>
      </c>
      <c r="E462" s="70">
        <f>'1VNF-UDP-1024b-100-900m-sent'!B193</f>
        <v>100</v>
      </c>
      <c r="F462" s="70">
        <f>'1VNF-UDP-1024b-100-900m-sent'!B259</f>
        <v>100</v>
      </c>
      <c r="G462" s="16"/>
      <c r="H462" s="16"/>
      <c r="I462" s="16"/>
      <c r="J462" s="17"/>
      <c r="L462" s="357" t="s">
        <v>240</v>
      </c>
      <c r="M462" s="357"/>
      <c r="N462" s="357"/>
      <c r="O462" s="357"/>
      <c r="P462" s="357"/>
      <c r="Q462" s="357"/>
      <c r="R462" s="357"/>
      <c r="S462" s="357"/>
      <c r="T462" s="357"/>
      <c r="U462" s="357"/>
      <c r="V462" s="357"/>
    </row>
    <row r="463" spans="1:60" x14ac:dyDescent="0.2">
      <c r="A463" s="11">
        <v>2</v>
      </c>
      <c r="B463" s="71">
        <f>'1VNF-UDP-1024b-100-900m-sent'!C62</f>
        <v>100</v>
      </c>
      <c r="C463" s="72">
        <f>'1VNF-UDP-1024b-100-900m-sent'!C324</f>
        <v>100</v>
      </c>
      <c r="D463" s="72">
        <f>'1VNF-UDP-1024b-100-900m-sent'!C455</f>
        <v>100</v>
      </c>
      <c r="E463" s="72">
        <f>'1VNF-UDP-1024b-100-900m-sent'!C193</f>
        <v>100</v>
      </c>
      <c r="F463" s="72">
        <f>'1VNF-UDP-1024b-100-900m-sent'!C259</f>
        <v>100</v>
      </c>
      <c r="G463" s="19"/>
      <c r="H463" s="19"/>
      <c r="I463" s="19"/>
      <c r="J463" s="20"/>
      <c r="L463" s="300"/>
      <c r="M463" s="300"/>
      <c r="N463" s="300"/>
      <c r="O463" s="356" t="s">
        <v>281</v>
      </c>
      <c r="P463" s="356"/>
      <c r="Q463" s="356"/>
      <c r="R463" s="356"/>
      <c r="S463" s="356"/>
      <c r="T463" s="356"/>
      <c r="U463" s="356"/>
      <c r="V463" s="356"/>
      <c r="W463" s="356"/>
      <c r="X463" s="356"/>
      <c r="Y463" s="356"/>
    </row>
    <row r="464" spans="1:60" x14ac:dyDescent="0.2">
      <c r="A464" s="11">
        <v>3</v>
      </c>
      <c r="B464" s="71">
        <f>'1VNF-UDP-1024b-100-900m-sent'!D62</f>
        <v>100</v>
      </c>
      <c r="C464" s="72">
        <f>'1VNF-UDP-1024b-100-900m-sent'!D324</f>
        <v>100</v>
      </c>
      <c r="D464" s="72">
        <f>'1VNF-UDP-1024b-100-900m-sent'!D455</f>
        <v>100</v>
      </c>
      <c r="E464" s="72">
        <f>'1VNF-UDP-1024b-100-900m-sent'!D193</f>
        <v>100</v>
      </c>
      <c r="F464" s="72">
        <f>'1VNF-UDP-1024b-100-900m-sent'!D259</f>
        <v>100</v>
      </c>
      <c r="G464" s="19"/>
      <c r="H464" s="19"/>
      <c r="I464" s="19"/>
      <c r="J464" s="20"/>
      <c r="L464" s="357" t="s">
        <v>241</v>
      </c>
      <c r="M464" s="357"/>
      <c r="N464" s="357"/>
      <c r="O464" s="357"/>
      <c r="P464" s="357"/>
      <c r="Q464" s="357"/>
      <c r="R464" s="357"/>
      <c r="S464" s="357"/>
      <c r="T464" s="357"/>
      <c r="U464" s="357"/>
      <c r="V464" s="357"/>
    </row>
    <row r="465" spans="1:36" x14ac:dyDescent="0.2">
      <c r="A465" s="11">
        <v>4</v>
      </c>
      <c r="B465" s="71">
        <f>'1VNF-UDP-1024b-100-900m-sent'!E62</f>
        <v>100</v>
      </c>
      <c r="C465" s="72">
        <f>'1VNF-UDP-1024b-100-900m-sent'!E324</f>
        <v>100</v>
      </c>
      <c r="D465" s="72">
        <f>'1VNF-UDP-1024b-100-900m-sent'!E455</f>
        <v>100</v>
      </c>
      <c r="E465" s="72">
        <f>'1VNF-UDP-1024b-100-900m-sent'!E193</f>
        <v>100</v>
      </c>
      <c r="F465" s="72">
        <f>'1VNF-UDP-1024b-100-900m-sent'!E259</f>
        <v>100</v>
      </c>
      <c r="G465" s="19"/>
      <c r="H465" s="19"/>
      <c r="I465" s="19"/>
      <c r="J465" s="20"/>
      <c r="L465" s="300"/>
      <c r="M465" s="300"/>
      <c r="N465" s="300"/>
      <c r="O465" s="356" t="s">
        <v>282</v>
      </c>
      <c r="P465" s="356"/>
      <c r="Q465" s="356"/>
      <c r="R465" s="356"/>
      <c r="S465" s="356"/>
      <c r="T465" s="356"/>
      <c r="U465" s="356"/>
      <c r="V465" s="356"/>
      <c r="W465" s="356"/>
      <c r="X465" s="356"/>
      <c r="Y465" s="356"/>
    </row>
    <row r="466" spans="1:36" x14ac:dyDescent="0.2">
      <c r="A466" s="11">
        <v>5</v>
      </c>
      <c r="B466" s="71">
        <f>'1VNF-UDP-1024b-100-900m-sent'!F62</f>
        <v>100</v>
      </c>
      <c r="C466" s="72">
        <f>'1VNF-UDP-1024b-100-900m-sent'!F324</f>
        <v>100</v>
      </c>
      <c r="D466" s="72">
        <f>'1VNF-UDP-1024b-100-900m-sent'!F455</f>
        <v>100</v>
      </c>
      <c r="E466" s="72">
        <f>'1VNF-UDP-1024b-100-900m-sent'!F193</f>
        <v>100</v>
      </c>
      <c r="F466" s="72">
        <f>'1VNF-UDP-1024b-100-900m-sent'!F259</f>
        <v>100</v>
      </c>
      <c r="G466" s="19"/>
      <c r="H466" s="19"/>
      <c r="I466" s="19"/>
      <c r="J466" s="20"/>
      <c r="L466" s="357" t="s">
        <v>242</v>
      </c>
      <c r="M466" s="357"/>
      <c r="N466" s="357"/>
      <c r="O466" s="357"/>
      <c r="P466" s="357"/>
      <c r="Q466" s="357"/>
      <c r="R466" s="357"/>
      <c r="S466" s="357"/>
      <c r="T466" s="357"/>
      <c r="U466" s="357"/>
      <c r="V466" s="357"/>
    </row>
    <row r="467" spans="1:36" x14ac:dyDescent="0.2">
      <c r="A467" s="11">
        <v>6</v>
      </c>
      <c r="B467" s="71">
        <f>'1VNF-UDP-1024b-100-900m-sent'!G62</f>
        <v>100</v>
      </c>
      <c r="C467" s="72">
        <f>'1VNF-UDP-1024b-100-900m-sent'!G324</f>
        <v>100</v>
      </c>
      <c r="D467" s="72">
        <f>'1VNF-UDP-1024b-100-900m-sent'!G455</f>
        <v>100</v>
      </c>
      <c r="E467" s="72">
        <f>'1VNF-UDP-1024b-100-900m-sent'!G193</f>
        <v>100</v>
      </c>
      <c r="F467" s="72">
        <f>'1VNF-UDP-1024b-100-900m-sent'!G259</f>
        <v>100</v>
      </c>
      <c r="G467" s="19"/>
      <c r="H467" s="19"/>
      <c r="I467" s="19"/>
      <c r="J467" s="20"/>
      <c r="L467" s="300"/>
      <c r="M467" s="300"/>
      <c r="N467" s="300"/>
      <c r="O467" s="356" t="s">
        <v>283</v>
      </c>
      <c r="P467" s="356"/>
      <c r="Q467" s="356"/>
      <c r="R467" s="356"/>
      <c r="S467" s="356"/>
      <c r="T467" s="356"/>
      <c r="U467" s="356"/>
      <c r="V467" s="356"/>
      <c r="W467" s="356"/>
      <c r="X467" s="356"/>
      <c r="Y467" s="356"/>
    </row>
    <row r="468" spans="1:36" x14ac:dyDescent="0.2">
      <c r="A468" s="11">
        <v>7</v>
      </c>
      <c r="B468" s="71">
        <f>'1VNF-UDP-1024b-100-900m-sent'!H62</f>
        <v>100</v>
      </c>
      <c r="C468" s="72">
        <f>'1VNF-UDP-1024b-100-900m-sent'!H324</f>
        <v>100</v>
      </c>
      <c r="D468" s="72">
        <f>'1VNF-UDP-1024b-100-900m-sent'!H455</f>
        <v>100</v>
      </c>
      <c r="E468" s="72">
        <f>'1VNF-UDP-1024b-100-900m-sent'!H193</f>
        <v>100</v>
      </c>
      <c r="F468" s="72">
        <f>'1VNF-UDP-1024b-100-900m-sent'!H259</f>
        <v>100</v>
      </c>
      <c r="G468" s="19"/>
      <c r="H468" s="19"/>
      <c r="I468" s="19"/>
      <c r="J468" s="20"/>
      <c r="L468" s="357" t="s">
        <v>243</v>
      </c>
      <c r="M468" s="357"/>
      <c r="N468" s="357"/>
      <c r="O468" s="357"/>
      <c r="P468" s="357"/>
      <c r="Q468" s="357"/>
      <c r="R468" s="357"/>
      <c r="S468" s="357"/>
      <c r="T468" s="357"/>
      <c r="U468" s="357"/>
      <c r="V468" s="357"/>
    </row>
    <row r="469" spans="1:36" x14ac:dyDescent="0.2">
      <c r="A469" s="11">
        <v>8</v>
      </c>
      <c r="B469" s="71">
        <f>'1VNF-UDP-1024b-100-900m-sent'!I62</f>
        <v>100</v>
      </c>
      <c r="C469" s="72">
        <f>'1VNF-UDP-1024b-100-900m-sent'!I324</f>
        <v>100</v>
      </c>
      <c r="D469" s="72">
        <f>'1VNF-UDP-1024b-100-900m-sent'!I455</f>
        <v>100</v>
      </c>
      <c r="E469" s="72">
        <f>'1VNF-UDP-1024b-100-900m-sent'!I193</f>
        <v>100</v>
      </c>
      <c r="F469" s="72">
        <f>'1VNF-UDP-1024b-100-900m-sent'!I259</f>
        <v>100</v>
      </c>
      <c r="G469" s="19"/>
      <c r="H469" s="19"/>
      <c r="I469" s="19"/>
      <c r="J469" s="20"/>
      <c r="O469" s="356" t="s">
        <v>284</v>
      </c>
      <c r="P469" s="356"/>
      <c r="Q469" s="356"/>
      <c r="R469" s="356"/>
      <c r="S469" s="356"/>
      <c r="T469" s="356"/>
      <c r="U469" s="356"/>
      <c r="V469" s="356"/>
      <c r="W469" s="356"/>
      <c r="X469" s="356"/>
      <c r="Y469" s="356"/>
    </row>
    <row r="470" spans="1:36" x14ac:dyDescent="0.2">
      <c r="A470" s="11">
        <v>9</v>
      </c>
      <c r="B470" s="71">
        <f>'1VNF-UDP-1024b-100-900m-sent'!J62</f>
        <v>100</v>
      </c>
      <c r="C470" s="72">
        <f>'1VNF-UDP-1024b-100-900m-sent'!J324</f>
        <v>100</v>
      </c>
      <c r="D470" s="72">
        <f>'1VNF-UDP-1024b-100-900m-sent'!J455</f>
        <v>100</v>
      </c>
      <c r="E470" s="72">
        <f>'1VNF-UDP-1024b-100-900m-sent'!J193</f>
        <v>100</v>
      </c>
      <c r="F470" s="72">
        <f>'1VNF-UDP-1024b-100-900m-sent'!J259</f>
        <v>100</v>
      </c>
      <c r="G470" s="19"/>
      <c r="H470" s="19"/>
      <c r="I470" s="19"/>
      <c r="J470" s="20"/>
      <c r="L470" s="301"/>
      <c r="M470" s="301"/>
      <c r="N470" s="301"/>
      <c r="O470" s="301"/>
      <c r="P470" s="301"/>
      <c r="Q470" s="301"/>
      <c r="R470" s="301"/>
      <c r="S470" s="301"/>
      <c r="T470" s="301"/>
      <c r="U470" s="301"/>
      <c r="V470" s="301"/>
    </row>
    <row r="471" spans="1:36" ht="16" thickBot="1" x14ac:dyDescent="0.25">
      <c r="A471" s="11">
        <v>10</v>
      </c>
      <c r="B471" s="73">
        <f>'1VNF-UDP-1024b-100-900m-sent'!K62</f>
        <v>100</v>
      </c>
      <c r="C471" s="74">
        <f>'1VNF-UDP-1024b-100-900m-sent'!K324</f>
        <v>100</v>
      </c>
      <c r="D471" s="74">
        <f>'1VNF-UDP-1024b-100-900m-sent'!K455</f>
        <v>100</v>
      </c>
      <c r="E471" s="74">
        <f>'1VNF-UDP-1024b-100-900m-sent'!K193</f>
        <v>100</v>
      </c>
      <c r="F471" s="74">
        <f>'1VNF-UDP-1024b-100-900m-sent'!K259</f>
        <v>100</v>
      </c>
      <c r="G471" s="22"/>
      <c r="H471" s="22"/>
      <c r="I471" s="22"/>
      <c r="J471" s="23"/>
      <c r="L471" s="357" t="s">
        <v>244</v>
      </c>
      <c r="M471" s="357"/>
      <c r="N471" s="357"/>
      <c r="O471" s="357"/>
      <c r="P471" s="357"/>
      <c r="Q471" s="357"/>
      <c r="R471" s="357"/>
      <c r="S471" s="357"/>
      <c r="T471" s="357"/>
      <c r="U471" s="357"/>
      <c r="V471" s="357"/>
      <c r="W471" s="357"/>
      <c r="X471" s="357"/>
      <c r="Y471" s="357"/>
      <c r="Z471" s="357"/>
      <c r="AA471" s="357"/>
      <c r="AB471" s="357"/>
      <c r="AC471" s="357"/>
      <c r="AD471" s="357"/>
      <c r="AE471" s="357"/>
      <c r="AF471" s="357"/>
      <c r="AG471" s="357"/>
      <c r="AH471" s="357"/>
      <c r="AI471" s="357"/>
      <c r="AJ471" s="357"/>
    </row>
    <row r="472" spans="1:36" ht="16" thickBot="1" x14ac:dyDescent="0.25">
      <c r="A472" s="65" t="s">
        <v>7</v>
      </c>
      <c r="B472" s="27">
        <f t="shared" ref="B472:J472" si="43">AVERAGE(B462:B471)</f>
        <v>100</v>
      </c>
      <c r="C472" s="28">
        <f t="shared" si="43"/>
        <v>100</v>
      </c>
      <c r="D472" s="28">
        <f t="shared" si="43"/>
        <v>100</v>
      </c>
      <c r="E472" s="28">
        <f t="shared" si="43"/>
        <v>100</v>
      </c>
      <c r="F472" s="28">
        <f t="shared" si="43"/>
        <v>100</v>
      </c>
      <c r="G472" s="28" t="e">
        <f t="shared" si="43"/>
        <v>#DIV/0!</v>
      </c>
      <c r="H472" s="28" t="e">
        <f t="shared" si="43"/>
        <v>#DIV/0!</v>
      </c>
      <c r="I472" s="28" t="e">
        <f t="shared" si="43"/>
        <v>#DIV/0!</v>
      </c>
      <c r="J472" s="29" t="e">
        <f t="shared" si="43"/>
        <v>#DIV/0!</v>
      </c>
      <c r="L472" s="301"/>
      <c r="M472" s="301"/>
      <c r="N472" s="301"/>
      <c r="O472" s="301"/>
      <c r="P472" s="301"/>
      <c r="Q472" s="301"/>
      <c r="R472" s="301"/>
      <c r="S472" s="301"/>
      <c r="T472" s="301"/>
      <c r="U472" s="301"/>
      <c r="V472" s="301"/>
    </row>
    <row r="473" spans="1:36" ht="16" thickBot="1" x14ac:dyDescent="0.25">
      <c r="A473" s="66" t="s">
        <v>21</v>
      </c>
      <c r="B473" s="24">
        <f t="shared" ref="B473:J473" si="44">_xlfn.STDEV.S(B462:B471)</f>
        <v>0</v>
      </c>
      <c r="C473" s="25">
        <f t="shared" si="44"/>
        <v>0</v>
      </c>
      <c r="D473" s="25">
        <f t="shared" si="44"/>
        <v>0</v>
      </c>
      <c r="E473" s="25">
        <f t="shared" si="44"/>
        <v>0</v>
      </c>
      <c r="F473" s="25">
        <f t="shared" si="44"/>
        <v>0</v>
      </c>
      <c r="G473" s="25" t="e">
        <f t="shared" si="44"/>
        <v>#DIV/0!</v>
      </c>
      <c r="H473" s="25" t="e">
        <f t="shared" si="44"/>
        <v>#DIV/0!</v>
      </c>
      <c r="I473" s="25" t="e">
        <f t="shared" si="44"/>
        <v>#DIV/0!</v>
      </c>
      <c r="J473" s="26" t="e">
        <f t="shared" si="44"/>
        <v>#DIV/0!</v>
      </c>
      <c r="L473" s="357" t="s">
        <v>245</v>
      </c>
      <c r="M473" s="357"/>
      <c r="N473" s="357"/>
      <c r="O473" s="357"/>
      <c r="P473" s="357"/>
      <c r="Q473" s="357"/>
      <c r="R473" s="357"/>
      <c r="S473" s="357"/>
      <c r="T473" s="357"/>
      <c r="U473" s="357"/>
      <c r="V473" s="357"/>
      <c r="W473" s="357"/>
      <c r="X473" s="357"/>
      <c r="Y473" s="357"/>
      <c r="Z473" s="357"/>
      <c r="AA473" s="357"/>
      <c r="AB473" s="357"/>
      <c r="AC473" s="357"/>
      <c r="AD473" s="357"/>
      <c r="AE473" s="357"/>
      <c r="AF473" s="357"/>
      <c r="AG473" s="357"/>
      <c r="AH473" s="357"/>
      <c r="AI473" s="357"/>
      <c r="AJ473" s="357"/>
    </row>
    <row r="474" spans="1:36" x14ac:dyDescent="0.2">
      <c r="A474" s="67" t="s">
        <v>14</v>
      </c>
      <c r="B474" s="3" t="e">
        <f>_xlfn.CONFIDENCE.NORM(0.05,B473,10)</f>
        <v>#NUM!</v>
      </c>
      <c r="C474" s="3" t="e">
        <f>_xlfn.CONFIDENCE.NORM(0.05,C473,10)</f>
        <v>#NUM!</v>
      </c>
      <c r="D474" s="3" t="e">
        <f>_xlfn.CONFIDENCE.NORM(0.05,D473,10)</f>
        <v>#NUM!</v>
      </c>
      <c r="E474" s="3" t="e">
        <f>_xlfn.CONFIDENCE.NORM(0.05,E473,10)</f>
        <v>#NUM!</v>
      </c>
      <c r="F474" s="3" t="e">
        <f>_xlfn.CONFIDENCE.NORM(0.05,F473,10)</f>
        <v>#NUM!</v>
      </c>
    </row>
    <row r="475" spans="1:36" ht="16" thickBot="1" x14ac:dyDescent="0.25">
      <c r="L475" s="357" t="s">
        <v>246</v>
      </c>
      <c r="M475" s="357"/>
      <c r="N475" s="357"/>
      <c r="O475" s="357"/>
      <c r="P475" s="357"/>
      <c r="Q475" s="357"/>
      <c r="R475" s="357"/>
      <c r="S475" s="357"/>
      <c r="T475" s="357"/>
      <c r="U475" s="357"/>
      <c r="V475" s="357"/>
      <c r="W475" s="357"/>
      <c r="X475" s="357"/>
      <c r="Y475" s="357"/>
      <c r="Z475" s="357"/>
      <c r="AA475" s="357"/>
      <c r="AB475" s="357"/>
      <c r="AC475" s="357"/>
      <c r="AD475" s="357"/>
      <c r="AE475" s="357"/>
      <c r="AF475" s="357"/>
      <c r="AG475" s="357"/>
      <c r="AH475" s="357"/>
      <c r="AI475" s="357"/>
      <c r="AJ475" s="357"/>
    </row>
    <row r="476" spans="1:36" x14ac:dyDescent="0.2">
      <c r="A476" s="3" t="s">
        <v>20</v>
      </c>
      <c r="B476" s="7" t="s">
        <v>25</v>
      </c>
      <c r="C476" s="7" t="s">
        <v>25</v>
      </c>
      <c r="D476" s="7" t="s">
        <v>25</v>
      </c>
      <c r="E476" s="7" t="s">
        <v>25</v>
      </c>
      <c r="F476" s="7" t="s">
        <v>25</v>
      </c>
      <c r="G476" s="7" t="s">
        <v>25</v>
      </c>
      <c r="H476" s="7" t="s">
        <v>25</v>
      </c>
      <c r="I476" s="7" t="s">
        <v>25</v>
      </c>
      <c r="J476" s="7" t="s">
        <v>25</v>
      </c>
    </row>
    <row r="477" spans="1:36" ht="16" thickBot="1" x14ac:dyDescent="0.25">
      <c r="A477" s="3" t="s">
        <v>249</v>
      </c>
      <c r="B477" s="12">
        <v>0</v>
      </c>
      <c r="C477" s="13">
        <v>500</v>
      </c>
      <c r="D477" s="13">
        <v>1000</v>
      </c>
      <c r="E477" s="13">
        <v>1500</v>
      </c>
      <c r="F477" s="13">
        <v>2000</v>
      </c>
      <c r="G477" s="13">
        <v>2500</v>
      </c>
      <c r="H477" s="13">
        <v>3000</v>
      </c>
      <c r="I477" s="13">
        <v>3500</v>
      </c>
      <c r="J477" s="14">
        <v>4000</v>
      </c>
      <c r="L477" s="357" t="s">
        <v>247</v>
      </c>
      <c r="M477" s="357"/>
      <c r="N477" s="357"/>
      <c r="O477" s="357"/>
      <c r="P477" s="357"/>
      <c r="Q477" s="357"/>
      <c r="R477" s="357"/>
      <c r="S477" s="357"/>
      <c r="T477" s="357"/>
      <c r="U477" s="357"/>
      <c r="V477" s="357"/>
      <c r="W477" s="357"/>
      <c r="X477" s="357"/>
      <c r="Y477" s="357"/>
      <c r="Z477" s="357"/>
      <c r="AA477" s="357"/>
      <c r="AB477" s="357"/>
      <c r="AC477" s="357"/>
      <c r="AD477" s="357"/>
      <c r="AE477" s="357"/>
      <c r="AF477" s="357"/>
      <c r="AG477" s="357"/>
      <c r="AH477" s="357"/>
      <c r="AI477" s="357"/>
      <c r="AJ477" s="357"/>
    </row>
    <row r="478" spans="1:36" x14ac:dyDescent="0.2">
      <c r="A478" s="10">
        <v>1</v>
      </c>
      <c r="B478" s="69">
        <f>'1VNF-UDP-1024b-100-900m-sent'!AX62</f>
        <v>300</v>
      </c>
      <c r="C478" s="70">
        <f>'1VNF-UDP-1024b-100-900m-sent'!N324</f>
        <v>300</v>
      </c>
      <c r="D478" s="70">
        <f>'1VNF-UDP-1024b-100-900m-sent'!N455</f>
        <v>300</v>
      </c>
      <c r="E478" s="70">
        <f>'1VNF-UDP-1024b-100-900m-sent'!N193</f>
        <v>300</v>
      </c>
      <c r="F478" s="70">
        <f>'1VNF-UDP-1024b-100-900m-sent'!N259</f>
        <v>300</v>
      </c>
      <c r="G478" s="16"/>
      <c r="H478" s="16"/>
      <c r="I478" s="16"/>
      <c r="J478" s="17"/>
    </row>
    <row r="479" spans="1:36" x14ac:dyDescent="0.2">
      <c r="A479" s="11">
        <v>2</v>
      </c>
      <c r="B479" s="71">
        <f>'1VNF-UDP-1024b-100-900m-sent'!AY62</f>
        <v>300</v>
      </c>
      <c r="C479" s="72">
        <f>'1VNF-UDP-1024b-100-900m-sent'!O324</f>
        <v>300</v>
      </c>
      <c r="D479" s="72">
        <f>'1VNF-UDP-1024b-100-900m-sent'!O455</f>
        <v>300</v>
      </c>
      <c r="E479" s="72">
        <f>'1VNF-UDP-1024b-100-900m-sent'!O193</f>
        <v>300</v>
      </c>
      <c r="F479" s="72">
        <f>'1VNF-UDP-1024b-100-900m-sent'!O259</f>
        <v>300</v>
      </c>
      <c r="G479" s="19"/>
      <c r="H479" s="19"/>
      <c r="I479" s="19"/>
      <c r="J479" s="20"/>
      <c r="L479" s="357" t="s">
        <v>248</v>
      </c>
      <c r="M479" s="357"/>
      <c r="N479" s="357"/>
      <c r="O479" s="357"/>
      <c r="P479" s="357"/>
      <c r="Q479" s="357"/>
      <c r="R479" s="357"/>
      <c r="S479" s="357"/>
      <c r="T479" s="357"/>
      <c r="U479" s="357"/>
      <c r="V479" s="357"/>
      <c r="W479" s="357"/>
      <c r="X479" s="357"/>
      <c r="Y479" s="357"/>
      <c r="Z479" s="357"/>
      <c r="AA479" s="357"/>
      <c r="AB479" s="357"/>
      <c r="AC479" s="357"/>
      <c r="AD479" s="357"/>
      <c r="AE479" s="357"/>
      <c r="AF479" s="357"/>
      <c r="AG479" s="357"/>
      <c r="AH479" s="357"/>
      <c r="AI479" s="357"/>
      <c r="AJ479" s="357"/>
    </row>
    <row r="480" spans="1:36" x14ac:dyDescent="0.2">
      <c r="A480" s="11">
        <v>3</v>
      </c>
      <c r="B480" s="71">
        <f>'1VNF-UDP-1024b-100-900m-sent'!AZ62</f>
        <v>300</v>
      </c>
      <c r="C480" s="72">
        <f>'1VNF-UDP-1024b-100-900m-sent'!P324</f>
        <v>300</v>
      </c>
      <c r="D480" s="72">
        <f>'1VNF-UDP-1024b-100-900m-sent'!P455</f>
        <v>300</v>
      </c>
      <c r="E480" s="72">
        <f>'1VNF-UDP-1024b-100-900m-sent'!P193</f>
        <v>300</v>
      </c>
      <c r="F480" s="72">
        <f>'1VNF-UDP-1024b-100-900m-sent'!P259</f>
        <v>300</v>
      </c>
      <c r="G480" s="19"/>
      <c r="H480" s="19"/>
      <c r="I480" s="19"/>
      <c r="J480" s="20"/>
    </row>
    <row r="481" spans="1:36" x14ac:dyDescent="0.2">
      <c r="A481" s="11">
        <v>4</v>
      </c>
      <c r="B481" s="71">
        <f>'1VNF-UDP-1024b-100-900m-sent'!BA62</f>
        <v>300</v>
      </c>
      <c r="C481" s="72">
        <f>'1VNF-UDP-1024b-100-900m-sent'!Q324</f>
        <v>300</v>
      </c>
      <c r="D481" s="72">
        <f>'1VNF-UDP-1024b-100-900m-sent'!Q455</f>
        <v>300</v>
      </c>
      <c r="E481" s="72">
        <f>'1VNF-UDP-1024b-100-900m-sent'!Q193</f>
        <v>300</v>
      </c>
      <c r="F481" s="72">
        <f>'1VNF-UDP-1024b-100-900m-sent'!Q259</f>
        <v>300</v>
      </c>
      <c r="G481" s="19"/>
      <c r="H481" s="19"/>
      <c r="I481" s="19"/>
      <c r="J481" s="20"/>
    </row>
    <row r="482" spans="1:36" x14ac:dyDescent="0.2">
      <c r="A482" s="11">
        <v>5</v>
      </c>
      <c r="B482" s="71">
        <f>'1VNF-UDP-1024b-100-900m-sent'!BB62</f>
        <v>300</v>
      </c>
      <c r="C482" s="72">
        <f>'1VNF-UDP-1024b-100-900m-sent'!R324</f>
        <v>300</v>
      </c>
      <c r="D482" s="72">
        <f>'1VNF-UDP-1024b-100-900m-sent'!R455</f>
        <v>300</v>
      </c>
      <c r="E482" s="72">
        <f>'1VNF-UDP-1024b-100-900m-sent'!R193</f>
        <v>300</v>
      </c>
      <c r="F482" s="72">
        <f>'1VNF-UDP-1024b-100-900m-sent'!R259</f>
        <v>300</v>
      </c>
      <c r="G482" s="19"/>
      <c r="H482" s="19"/>
      <c r="I482" s="19"/>
      <c r="J482" s="20"/>
    </row>
    <row r="483" spans="1:36" x14ac:dyDescent="0.2">
      <c r="A483" s="11">
        <v>6</v>
      </c>
      <c r="B483" s="71">
        <f>'1VNF-UDP-1024b-100-900m-sent'!BC62</f>
        <v>300</v>
      </c>
      <c r="C483" s="72">
        <f>'1VNF-UDP-1024b-100-900m-sent'!S324</f>
        <v>300</v>
      </c>
      <c r="D483" s="72">
        <f>'1VNF-UDP-1024b-100-900m-sent'!S455</f>
        <v>300</v>
      </c>
      <c r="E483" s="72">
        <f>'1VNF-UDP-1024b-100-900m-sent'!S193</f>
        <v>300</v>
      </c>
      <c r="F483" s="72">
        <f>'1VNF-UDP-1024b-100-900m-sent'!S259</f>
        <v>300</v>
      </c>
      <c r="G483" s="19"/>
      <c r="H483" s="19"/>
      <c r="I483" s="19"/>
      <c r="J483" s="20"/>
    </row>
    <row r="484" spans="1:36" x14ac:dyDescent="0.2">
      <c r="A484" s="11">
        <v>7</v>
      </c>
      <c r="B484" s="71">
        <f>'1VNF-UDP-1024b-100-900m-sent'!BD62</f>
        <v>300</v>
      </c>
      <c r="C484" s="72">
        <f>'1VNF-UDP-1024b-100-900m-sent'!T324</f>
        <v>300</v>
      </c>
      <c r="D484" s="72">
        <f>'1VNF-UDP-1024b-100-900m-sent'!T455</f>
        <v>300</v>
      </c>
      <c r="E484" s="72">
        <f>'1VNF-UDP-1024b-100-900m-sent'!T193</f>
        <v>300</v>
      </c>
      <c r="F484" s="72">
        <f>'1VNF-UDP-1024b-100-900m-sent'!T259</f>
        <v>300</v>
      </c>
      <c r="G484" s="19"/>
      <c r="H484" s="19"/>
      <c r="I484" s="19"/>
      <c r="J484" s="20"/>
    </row>
    <row r="485" spans="1:36" x14ac:dyDescent="0.2">
      <c r="A485" s="11">
        <v>8</v>
      </c>
      <c r="B485" s="71">
        <f>'1VNF-UDP-1024b-100-900m-sent'!BE62</f>
        <v>300</v>
      </c>
      <c r="C485" s="72">
        <f>'1VNF-UDP-1024b-100-900m-sent'!U324</f>
        <v>300</v>
      </c>
      <c r="D485" s="72">
        <f>'1VNF-UDP-1024b-100-900m-sent'!U455</f>
        <v>300</v>
      </c>
      <c r="E485" s="72">
        <f>'1VNF-UDP-1024b-100-900m-sent'!U193</f>
        <v>300</v>
      </c>
      <c r="F485" s="72">
        <f>'1VNF-UDP-1024b-100-900m-sent'!U259</f>
        <v>300</v>
      </c>
      <c r="G485" s="19"/>
      <c r="H485" s="19"/>
      <c r="I485" s="19"/>
      <c r="J485" s="20"/>
      <c r="L485" s="358" t="s">
        <v>250</v>
      </c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</row>
    <row r="486" spans="1:36" x14ac:dyDescent="0.2">
      <c r="A486" s="11">
        <v>9</v>
      </c>
      <c r="B486" s="71">
        <f>'1VNF-UDP-1024b-100-900m-sent'!BF62</f>
        <v>300</v>
      </c>
      <c r="C486" s="72">
        <f>'1VNF-UDP-1024b-100-900m-sent'!V324</f>
        <v>300</v>
      </c>
      <c r="D486" s="72">
        <f>'1VNF-UDP-1024b-100-900m-sent'!V455</f>
        <v>300</v>
      </c>
      <c r="E486" s="72">
        <f>'1VNF-UDP-1024b-100-900m-sent'!V193</f>
        <v>300</v>
      </c>
      <c r="F486" s="72">
        <f>'1VNF-UDP-1024b-100-900m-sent'!V259</f>
        <v>300</v>
      </c>
      <c r="G486" s="19"/>
      <c r="H486" s="19"/>
      <c r="I486" s="19"/>
      <c r="J486" s="20"/>
      <c r="L486" s="302"/>
      <c r="M486" s="302"/>
      <c r="N486" s="302"/>
      <c r="O486" s="356" t="s">
        <v>285</v>
      </c>
      <c r="P486" s="356"/>
      <c r="Q486" s="356"/>
      <c r="R486" s="356"/>
      <c r="S486" s="356"/>
      <c r="T486" s="356"/>
      <c r="U486" s="356"/>
      <c r="V486" s="356"/>
      <c r="W486" s="356"/>
      <c r="X486" s="356"/>
      <c r="Y486" s="356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</row>
    <row r="487" spans="1:36" ht="16" thickBot="1" x14ac:dyDescent="0.25">
      <c r="A487" s="11">
        <v>10</v>
      </c>
      <c r="B487" s="73">
        <f>'1VNF-UDP-1024b-100-900m-sent'!BG62</f>
        <v>300</v>
      </c>
      <c r="C487" s="74">
        <f>'1VNF-UDP-1024b-100-900m-sent'!W324</f>
        <v>300</v>
      </c>
      <c r="D487" s="74">
        <f>'1VNF-UDP-1024b-100-900m-sent'!W455</f>
        <v>300</v>
      </c>
      <c r="E487" s="74">
        <f>'1VNF-UDP-1024b-100-900m-sent'!W193</f>
        <v>300</v>
      </c>
      <c r="F487" s="74">
        <f>'1VNF-UDP-1024b-100-900m-sent'!W259</f>
        <v>300</v>
      </c>
      <c r="G487" s="22"/>
      <c r="H487" s="22"/>
      <c r="I487" s="22"/>
      <c r="J487" s="23"/>
      <c r="L487" s="358" t="s">
        <v>251</v>
      </c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</row>
    <row r="488" spans="1:36" ht="16" thickBot="1" x14ac:dyDescent="0.25">
      <c r="A488" s="65" t="s">
        <v>7</v>
      </c>
      <c r="B488" s="27">
        <f t="shared" ref="B488:J488" si="45">AVERAGE(B478:B487)</f>
        <v>300</v>
      </c>
      <c r="C488" s="28">
        <f t="shared" si="45"/>
        <v>300</v>
      </c>
      <c r="D488" s="28">
        <f t="shared" si="45"/>
        <v>300</v>
      </c>
      <c r="E488" s="28">
        <f t="shared" si="45"/>
        <v>300</v>
      </c>
      <c r="F488" s="28">
        <f t="shared" si="45"/>
        <v>300</v>
      </c>
      <c r="G488" s="28" t="e">
        <f t="shared" si="45"/>
        <v>#DIV/0!</v>
      </c>
      <c r="H488" s="28" t="e">
        <f t="shared" si="45"/>
        <v>#DIV/0!</v>
      </c>
      <c r="I488" s="28" t="e">
        <f t="shared" si="45"/>
        <v>#DIV/0!</v>
      </c>
      <c r="J488" s="29" t="e">
        <f t="shared" si="45"/>
        <v>#DIV/0!</v>
      </c>
      <c r="L488" s="302"/>
      <c r="M488" s="302"/>
      <c r="N488" s="302"/>
      <c r="O488" s="356" t="s">
        <v>286</v>
      </c>
      <c r="P488" s="356"/>
      <c r="Q488" s="356"/>
      <c r="R488" s="356"/>
      <c r="S488" s="356"/>
      <c r="T488" s="356"/>
      <c r="U488" s="356"/>
      <c r="V488" s="356"/>
      <c r="W488" s="356"/>
      <c r="X488" s="356"/>
      <c r="Y488" s="356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</row>
    <row r="489" spans="1:36" ht="16" thickBot="1" x14ac:dyDescent="0.25">
      <c r="A489" s="66" t="s">
        <v>21</v>
      </c>
      <c r="B489" s="24">
        <f t="shared" ref="B489:J489" si="46">_xlfn.STDEV.S(B478:B487)</f>
        <v>0</v>
      </c>
      <c r="C489" s="25">
        <f t="shared" si="46"/>
        <v>0</v>
      </c>
      <c r="D489" s="25">
        <f t="shared" si="46"/>
        <v>0</v>
      </c>
      <c r="E489" s="25">
        <f t="shared" si="46"/>
        <v>0</v>
      </c>
      <c r="F489" s="25">
        <f t="shared" si="46"/>
        <v>0</v>
      </c>
      <c r="G489" s="25" t="e">
        <f t="shared" si="46"/>
        <v>#DIV/0!</v>
      </c>
      <c r="H489" s="25" t="e">
        <f t="shared" si="46"/>
        <v>#DIV/0!</v>
      </c>
      <c r="I489" s="25" t="e">
        <f t="shared" si="46"/>
        <v>#DIV/0!</v>
      </c>
      <c r="J489" s="26" t="e">
        <f t="shared" si="46"/>
        <v>#DIV/0!</v>
      </c>
      <c r="L489" s="358" t="s">
        <v>252</v>
      </c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</row>
    <row r="490" spans="1:36" x14ac:dyDescent="0.2">
      <c r="A490" s="67" t="s">
        <v>14</v>
      </c>
      <c r="B490" s="3" t="e">
        <f>_xlfn.CONFIDENCE.NORM(0.05,B489,10)</f>
        <v>#NUM!</v>
      </c>
      <c r="C490" s="3" t="e">
        <f>_xlfn.CONFIDENCE.NORM(0.05,C489,10)</f>
        <v>#NUM!</v>
      </c>
      <c r="D490" s="3" t="e">
        <f>_xlfn.CONFIDENCE.NORM(0.05,D489,10)</f>
        <v>#NUM!</v>
      </c>
      <c r="E490" s="3" t="e">
        <f>_xlfn.CONFIDENCE.NORM(0.05,E489,10)</f>
        <v>#NUM!</v>
      </c>
      <c r="F490" s="3" t="e">
        <f>_xlfn.CONFIDENCE.NORM(0.05,F489,10)</f>
        <v>#NUM!</v>
      </c>
      <c r="L490" s="302"/>
      <c r="M490" s="302"/>
      <c r="N490" s="302"/>
      <c r="O490" s="356" t="s">
        <v>287</v>
      </c>
      <c r="P490" s="356"/>
      <c r="Q490" s="356"/>
      <c r="R490" s="356"/>
      <c r="S490" s="356"/>
      <c r="T490" s="356"/>
      <c r="U490" s="356"/>
      <c r="V490" s="356"/>
      <c r="W490" s="356"/>
      <c r="X490" s="356"/>
      <c r="Y490" s="356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</row>
    <row r="491" spans="1:36" ht="16" thickBot="1" x14ac:dyDescent="0.25">
      <c r="L491" s="358" t="s">
        <v>253</v>
      </c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</row>
    <row r="492" spans="1:36" x14ac:dyDescent="0.2">
      <c r="A492" s="3" t="s">
        <v>20</v>
      </c>
      <c r="B492" s="7" t="s">
        <v>26</v>
      </c>
      <c r="C492" s="7" t="s">
        <v>26</v>
      </c>
      <c r="D492" s="7" t="s">
        <v>26</v>
      </c>
      <c r="E492" s="7" t="s">
        <v>26</v>
      </c>
      <c r="F492" s="7" t="s">
        <v>26</v>
      </c>
      <c r="G492" s="7" t="s">
        <v>26</v>
      </c>
      <c r="H492" s="7" t="s">
        <v>26</v>
      </c>
      <c r="I492" s="7" t="s">
        <v>26</v>
      </c>
      <c r="J492" s="7" t="s">
        <v>26</v>
      </c>
      <c r="L492" s="302"/>
      <c r="M492" s="302"/>
      <c r="N492" s="302"/>
      <c r="O492" s="356" t="s">
        <v>288</v>
      </c>
      <c r="P492" s="356"/>
      <c r="Q492" s="356"/>
      <c r="R492" s="356"/>
      <c r="S492" s="356"/>
      <c r="T492" s="356"/>
      <c r="U492" s="356"/>
      <c r="V492" s="356"/>
      <c r="W492" s="356"/>
      <c r="X492" s="356"/>
      <c r="Y492" s="356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</row>
    <row r="493" spans="1:36" ht="16" thickBot="1" x14ac:dyDescent="0.25">
      <c r="A493" s="3" t="s">
        <v>249</v>
      </c>
      <c r="B493" s="12">
        <v>0</v>
      </c>
      <c r="C493" s="13">
        <v>500</v>
      </c>
      <c r="D493" s="13">
        <v>1000</v>
      </c>
      <c r="E493" s="13">
        <v>1500</v>
      </c>
      <c r="F493" s="13">
        <v>2000</v>
      </c>
      <c r="G493" s="13">
        <v>2500</v>
      </c>
      <c r="H493" s="13">
        <v>3000</v>
      </c>
      <c r="I493" s="13">
        <v>3500</v>
      </c>
      <c r="J493" s="14">
        <v>4000</v>
      </c>
      <c r="L493" s="358" t="s">
        <v>254</v>
      </c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</row>
    <row r="494" spans="1:36" x14ac:dyDescent="0.2">
      <c r="A494" s="10">
        <v>1</v>
      </c>
      <c r="B494" s="69">
        <f>'1VNF-UDP-1024b-100-900m-sent'!AL62</f>
        <v>500</v>
      </c>
      <c r="C494" s="70">
        <f>'1VNF-UDP-1024b-100-900m-sent'!Z324</f>
        <v>500</v>
      </c>
      <c r="D494" s="70">
        <f>'1VNF-UDP-1024b-100-900m-sent'!Z455</f>
        <v>500</v>
      </c>
      <c r="E494" s="70">
        <f>'1VNF-UDP-1024b-100-900m-sent'!Z193</f>
        <v>500</v>
      </c>
      <c r="F494" s="70">
        <f>'1VNF-UDP-1024b-100-900m-sent'!Z259</f>
        <v>500</v>
      </c>
      <c r="G494" s="16"/>
      <c r="H494" s="16"/>
      <c r="I494" s="16"/>
      <c r="J494" s="17"/>
      <c r="L494" s="31"/>
      <c r="M494" s="31"/>
      <c r="N494" s="31"/>
      <c r="O494" s="356" t="s">
        <v>289</v>
      </c>
      <c r="P494" s="356"/>
      <c r="Q494" s="356"/>
      <c r="R494" s="356"/>
      <c r="S494" s="356"/>
      <c r="T494" s="356"/>
      <c r="U494" s="356"/>
      <c r="V494" s="356"/>
      <c r="W494" s="356"/>
      <c r="X494" s="356"/>
      <c r="Y494" s="356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</row>
    <row r="495" spans="1:36" x14ac:dyDescent="0.2">
      <c r="A495" s="11">
        <v>2</v>
      </c>
      <c r="B495" s="71">
        <f>'1VNF-UDP-1024b-100-900m-sent'!AM62</f>
        <v>500</v>
      </c>
      <c r="C495" s="72">
        <f>'1VNF-UDP-1024b-100-900m-sent'!AA324</f>
        <v>500</v>
      </c>
      <c r="D495" s="72">
        <f>'1VNF-UDP-1024b-100-900m-sent'!AA455</f>
        <v>500</v>
      </c>
      <c r="E495" s="72">
        <f>'1VNF-UDP-1024b-100-900m-sent'!AA193</f>
        <v>500</v>
      </c>
      <c r="F495" s="72">
        <f>'1VNF-UDP-1024b-100-900m-sent'!AA259</f>
        <v>500</v>
      </c>
      <c r="G495" s="19"/>
      <c r="H495" s="19"/>
      <c r="I495" s="19"/>
      <c r="J495" s="20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</row>
    <row r="496" spans="1:36" x14ac:dyDescent="0.2">
      <c r="A496" s="11">
        <v>3</v>
      </c>
      <c r="B496" s="71">
        <f>'1VNF-UDP-1024b-100-900m-sent'!AN62</f>
        <v>500</v>
      </c>
      <c r="C496" s="72">
        <f>'1VNF-UDP-1024b-100-900m-sent'!AB324</f>
        <v>500</v>
      </c>
      <c r="D496" s="72">
        <f>'1VNF-UDP-1024b-100-900m-sent'!AB455</f>
        <v>500</v>
      </c>
      <c r="E496" s="72">
        <f>'1VNF-UDP-1024b-100-900m-sent'!AB193</f>
        <v>500</v>
      </c>
      <c r="F496" s="72">
        <f>'1VNF-UDP-1024b-100-900m-sent'!AB259</f>
        <v>500</v>
      </c>
      <c r="G496" s="19"/>
      <c r="H496" s="19"/>
      <c r="I496" s="19"/>
      <c r="J496" s="20"/>
      <c r="L496" s="358" t="s">
        <v>255</v>
      </c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  <c r="AF496" s="358"/>
      <c r="AG496" s="358"/>
      <c r="AH496" s="358"/>
      <c r="AI496" s="358"/>
      <c r="AJ496" s="358"/>
    </row>
    <row r="497" spans="1:36" x14ac:dyDescent="0.2">
      <c r="A497" s="11">
        <v>4</v>
      </c>
      <c r="B497" s="71">
        <f>'1VNF-UDP-1024b-100-900m-sent'!AO62</f>
        <v>500</v>
      </c>
      <c r="C497" s="72">
        <f>'1VNF-UDP-1024b-100-900m-sent'!AC324</f>
        <v>500</v>
      </c>
      <c r="D497" s="72">
        <f>'1VNF-UDP-1024b-100-900m-sent'!AC455</f>
        <v>500</v>
      </c>
      <c r="E497" s="72">
        <f>'1VNF-UDP-1024b-100-900m-sent'!AC193</f>
        <v>500</v>
      </c>
      <c r="F497" s="72">
        <f>'1VNF-UDP-1024b-100-900m-sent'!AC259</f>
        <v>500</v>
      </c>
      <c r="G497" s="19"/>
      <c r="H497" s="19"/>
      <c r="I497" s="19"/>
      <c r="J497" s="20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</row>
    <row r="498" spans="1:36" x14ac:dyDescent="0.2">
      <c r="A498" s="11">
        <v>5</v>
      </c>
      <c r="B498" s="71">
        <f>'1VNF-UDP-1024b-100-900m-sent'!AP62</f>
        <v>500</v>
      </c>
      <c r="C498" s="72">
        <f>'1VNF-UDP-1024b-100-900m-sent'!AD324</f>
        <v>500</v>
      </c>
      <c r="D498" s="72">
        <f>'1VNF-UDP-1024b-100-900m-sent'!AD455</f>
        <v>500</v>
      </c>
      <c r="E498" s="72">
        <f>'1VNF-UDP-1024b-100-900m-sent'!AD193</f>
        <v>500</v>
      </c>
      <c r="F498" s="72">
        <f>'1VNF-UDP-1024b-100-900m-sent'!AD259</f>
        <v>500</v>
      </c>
      <c r="G498" s="19"/>
      <c r="H498" s="19"/>
      <c r="I498" s="19"/>
      <c r="J498" s="20"/>
      <c r="L498" s="358" t="s">
        <v>256</v>
      </c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  <c r="AF498" s="358"/>
      <c r="AG498" s="358"/>
      <c r="AH498" s="358"/>
      <c r="AI498" s="358"/>
      <c r="AJ498" s="358"/>
    </row>
    <row r="499" spans="1:36" x14ac:dyDescent="0.2">
      <c r="A499" s="11">
        <v>6</v>
      </c>
      <c r="B499" s="71">
        <f>'1VNF-UDP-1024b-100-900m-sent'!AQ62</f>
        <v>500</v>
      </c>
      <c r="C499" s="72">
        <f>'1VNF-UDP-1024b-100-900m-sent'!AE324</f>
        <v>500</v>
      </c>
      <c r="D499" s="72">
        <f>'1VNF-UDP-1024b-100-900m-sent'!AE455</f>
        <v>500</v>
      </c>
      <c r="E499" s="72">
        <f>'1VNF-UDP-1024b-100-900m-sent'!AE193</f>
        <v>500</v>
      </c>
      <c r="F499" s="72">
        <f>'1VNF-UDP-1024b-100-900m-sent'!AE259</f>
        <v>500</v>
      </c>
      <c r="G499" s="19"/>
      <c r="H499" s="19"/>
      <c r="I499" s="19"/>
      <c r="J499" s="20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</row>
    <row r="500" spans="1:36" x14ac:dyDescent="0.2">
      <c r="A500" s="11">
        <v>7</v>
      </c>
      <c r="B500" s="71">
        <f>'1VNF-UDP-1024b-100-900m-sent'!AR62</f>
        <v>500</v>
      </c>
      <c r="C500" s="72">
        <f>'1VNF-UDP-1024b-100-900m-sent'!AF324</f>
        <v>500</v>
      </c>
      <c r="D500" s="72">
        <f>'1VNF-UDP-1024b-100-900m-sent'!AF455</f>
        <v>500</v>
      </c>
      <c r="E500" s="72">
        <f>'1VNF-UDP-1024b-100-900m-sent'!AF193</f>
        <v>500</v>
      </c>
      <c r="F500" s="72">
        <f>'1VNF-UDP-1024b-100-900m-sent'!AF259</f>
        <v>500</v>
      </c>
      <c r="G500" s="19"/>
      <c r="H500" s="19"/>
      <c r="I500" s="19"/>
      <c r="J500" s="20"/>
      <c r="L500" s="358" t="s">
        <v>257</v>
      </c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  <c r="AF500" s="358"/>
      <c r="AG500" s="358"/>
      <c r="AH500" s="358"/>
      <c r="AI500" s="358"/>
      <c r="AJ500" s="358"/>
    </row>
    <row r="501" spans="1:36" x14ac:dyDescent="0.2">
      <c r="A501" s="11">
        <v>8</v>
      </c>
      <c r="B501" s="71">
        <f>'1VNF-UDP-1024b-100-900m-sent'!AS62</f>
        <v>500</v>
      </c>
      <c r="C501" s="72">
        <f>'1VNF-UDP-1024b-100-900m-sent'!AG324</f>
        <v>500</v>
      </c>
      <c r="D501" s="72">
        <f>'1VNF-UDP-1024b-100-900m-sent'!AG455</f>
        <v>500</v>
      </c>
      <c r="E501" s="72">
        <f>'1VNF-UDP-1024b-100-900m-sent'!AG193</f>
        <v>500</v>
      </c>
      <c r="F501" s="72">
        <f>'1VNF-UDP-1024b-100-900m-sent'!AG259</f>
        <v>500</v>
      </c>
      <c r="G501" s="19"/>
      <c r="H501" s="19"/>
      <c r="I501" s="19"/>
      <c r="J501" s="20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</row>
    <row r="502" spans="1:36" x14ac:dyDescent="0.2">
      <c r="A502" s="11">
        <v>9</v>
      </c>
      <c r="B502" s="71">
        <f>'1VNF-UDP-1024b-100-900m-sent'!AT62</f>
        <v>500</v>
      </c>
      <c r="C502" s="72">
        <f>'1VNF-UDP-1024b-100-900m-sent'!AH324</f>
        <v>500</v>
      </c>
      <c r="D502" s="72">
        <f>'1VNF-UDP-1024b-100-900m-sent'!AH455</f>
        <v>500</v>
      </c>
      <c r="E502" s="72">
        <f>'1VNF-UDP-1024b-100-900m-sent'!AH193</f>
        <v>500</v>
      </c>
      <c r="F502" s="72">
        <f>'1VNF-UDP-1024b-100-900m-sent'!AH259</f>
        <v>500</v>
      </c>
      <c r="G502" s="19"/>
      <c r="H502" s="19"/>
      <c r="I502" s="19"/>
      <c r="J502" s="20"/>
      <c r="L502" s="358" t="s">
        <v>258</v>
      </c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  <c r="AF502" s="358"/>
      <c r="AG502" s="358"/>
      <c r="AH502" s="358"/>
      <c r="AI502" s="358"/>
      <c r="AJ502" s="358"/>
    </row>
    <row r="503" spans="1:36" ht="16" thickBot="1" x14ac:dyDescent="0.25">
      <c r="A503" s="11">
        <v>10</v>
      </c>
      <c r="B503" s="73">
        <f>'1VNF-UDP-1024b-100-900m-sent'!AU62</f>
        <v>500</v>
      </c>
      <c r="C503" s="74">
        <f>'1VNF-UDP-1024b-100-900m-sent'!AI324</f>
        <v>500</v>
      </c>
      <c r="D503" s="74">
        <f>'1VNF-UDP-1024b-100-900m-sent'!AI455</f>
        <v>500</v>
      </c>
      <c r="E503" s="74">
        <f>'1VNF-UDP-1024b-100-900m-sent'!AI193</f>
        <v>500</v>
      </c>
      <c r="F503" s="74">
        <f>'1VNF-UDP-1024b-100-900m-sent'!AI259</f>
        <v>500</v>
      </c>
      <c r="G503" s="22"/>
      <c r="H503" s="22"/>
      <c r="I503" s="22"/>
      <c r="J503" s="23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</row>
    <row r="504" spans="1:36" ht="16" thickBot="1" x14ac:dyDescent="0.25">
      <c r="A504" s="65" t="s">
        <v>7</v>
      </c>
      <c r="B504" s="27">
        <f t="shared" ref="B504:J504" si="47">AVERAGE(B494:B503)</f>
        <v>500</v>
      </c>
      <c r="C504" s="28">
        <f t="shared" si="47"/>
        <v>500</v>
      </c>
      <c r="D504" s="28">
        <f t="shared" si="47"/>
        <v>500</v>
      </c>
      <c r="E504" s="28">
        <f t="shared" si="47"/>
        <v>500</v>
      </c>
      <c r="F504" s="28">
        <f t="shared" si="47"/>
        <v>500</v>
      </c>
      <c r="G504" s="28" t="e">
        <f t="shared" si="47"/>
        <v>#DIV/0!</v>
      </c>
      <c r="H504" s="28" t="e">
        <f t="shared" si="47"/>
        <v>#DIV/0!</v>
      </c>
      <c r="I504" s="28" t="e">
        <f t="shared" si="47"/>
        <v>#DIV/0!</v>
      </c>
      <c r="J504" s="29" t="e">
        <f t="shared" si="47"/>
        <v>#DIV/0!</v>
      </c>
      <c r="L504" s="358" t="s">
        <v>259</v>
      </c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  <c r="AF504" s="358"/>
      <c r="AG504" s="358"/>
      <c r="AH504" s="358"/>
      <c r="AI504" s="358"/>
      <c r="AJ504" s="358"/>
    </row>
    <row r="505" spans="1:36" ht="16" thickBot="1" x14ac:dyDescent="0.25">
      <c r="A505" s="66" t="s">
        <v>21</v>
      </c>
      <c r="B505" s="24">
        <f t="shared" ref="B505:J505" si="48">_xlfn.STDEV.S(B494:B503)</f>
        <v>0</v>
      </c>
      <c r="C505" s="25">
        <f t="shared" si="48"/>
        <v>0</v>
      </c>
      <c r="D505" s="25">
        <f t="shared" si="48"/>
        <v>0</v>
      </c>
      <c r="E505" s="25">
        <f t="shared" si="48"/>
        <v>0</v>
      </c>
      <c r="F505" s="25">
        <f t="shared" si="48"/>
        <v>0</v>
      </c>
      <c r="G505" s="25" t="e">
        <f t="shared" si="48"/>
        <v>#DIV/0!</v>
      </c>
      <c r="H505" s="25" t="e">
        <f t="shared" si="48"/>
        <v>#DIV/0!</v>
      </c>
      <c r="I505" s="25" t="e">
        <f t="shared" si="48"/>
        <v>#DIV/0!</v>
      </c>
      <c r="J505" s="26" t="e">
        <f t="shared" si="48"/>
        <v>#DIV/0!</v>
      </c>
    </row>
    <row r="506" spans="1:36" x14ac:dyDescent="0.2">
      <c r="A506" s="67" t="s">
        <v>14</v>
      </c>
      <c r="B506" s="3" t="e">
        <f>_xlfn.CONFIDENCE.NORM(0.05,B505,10)</f>
        <v>#NUM!</v>
      </c>
      <c r="C506" s="3" t="e">
        <f>_xlfn.CONFIDENCE.NORM(0.05,C505,10)</f>
        <v>#NUM!</v>
      </c>
      <c r="D506" s="3" t="e">
        <f>_xlfn.CONFIDENCE.NORM(0.05,D505,10)</f>
        <v>#NUM!</v>
      </c>
      <c r="E506" s="3" t="e">
        <f>_xlfn.CONFIDENCE.NORM(0.05,E505,10)</f>
        <v>#NUM!</v>
      </c>
      <c r="F506" s="3" t="e">
        <f>_xlfn.CONFIDENCE.NORM(0.05,F505,10)</f>
        <v>#NUM!</v>
      </c>
    </row>
    <row r="507" spans="1:36" ht="16" thickBot="1" x14ac:dyDescent="0.25"/>
    <row r="508" spans="1:36" x14ac:dyDescent="0.2">
      <c r="A508" s="3" t="s">
        <v>20</v>
      </c>
      <c r="B508" s="7" t="s">
        <v>27</v>
      </c>
      <c r="C508" s="7" t="s">
        <v>27</v>
      </c>
      <c r="D508" s="7" t="s">
        <v>27</v>
      </c>
      <c r="E508" s="7" t="s">
        <v>27</v>
      </c>
      <c r="F508" s="7" t="s">
        <v>27</v>
      </c>
      <c r="G508" s="7" t="s">
        <v>27</v>
      </c>
      <c r="H508" s="7" t="s">
        <v>27</v>
      </c>
      <c r="I508" s="7" t="s">
        <v>27</v>
      </c>
      <c r="J508" s="7" t="s">
        <v>27</v>
      </c>
    </row>
    <row r="509" spans="1:36" ht="16" thickBot="1" x14ac:dyDescent="0.25">
      <c r="A509" s="3" t="s">
        <v>249</v>
      </c>
      <c r="B509" s="12">
        <v>0</v>
      </c>
      <c r="C509" s="13">
        <v>500</v>
      </c>
      <c r="D509" s="13">
        <v>1000</v>
      </c>
      <c r="E509" s="13">
        <v>1500</v>
      </c>
      <c r="F509" s="13">
        <v>2000</v>
      </c>
      <c r="G509" s="13">
        <v>2500</v>
      </c>
      <c r="H509" s="13">
        <v>3000</v>
      </c>
      <c r="I509" s="13">
        <v>3500</v>
      </c>
      <c r="J509" s="14">
        <v>4000</v>
      </c>
      <c r="L509" s="358" t="s">
        <v>260</v>
      </c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</row>
    <row r="510" spans="1:36" x14ac:dyDescent="0.2">
      <c r="A510" s="10">
        <v>1</v>
      </c>
      <c r="B510" s="69">
        <f>'1VNF-UDP-1024b-100-900m-sent'!Z62</f>
        <v>700.23333333333335</v>
      </c>
      <c r="C510" s="70">
        <f>'1VNF-UDP-1024b-100-900m-sent'!AL324</f>
        <v>700</v>
      </c>
      <c r="D510" s="70">
        <f>'1VNF-UDP-1024b-100-900m-sent'!AL455</f>
        <v>700</v>
      </c>
      <c r="E510" s="70">
        <f>'1VNF-UDP-1024b-100-900m-sent'!AL193</f>
        <v>700</v>
      </c>
      <c r="F510" s="70">
        <f>'1VNF-UDP-1024b-100-900m-sent'!AL259</f>
        <v>700</v>
      </c>
      <c r="G510" s="16"/>
      <c r="H510" s="16"/>
      <c r="I510" s="16"/>
      <c r="J510" s="17"/>
      <c r="L510" s="302"/>
      <c r="M510" s="302"/>
      <c r="N510" s="302"/>
      <c r="O510" s="356" t="s">
        <v>290</v>
      </c>
      <c r="P510" s="356"/>
      <c r="Q510" s="356"/>
      <c r="R510" s="356"/>
      <c r="S510" s="356"/>
      <c r="T510" s="356"/>
      <c r="U510" s="356"/>
      <c r="V510" s="356"/>
      <c r="W510" s="356"/>
      <c r="X510" s="356"/>
      <c r="Y510" s="356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</row>
    <row r="511" spans="1:36" x14ac:dyDescent="0.2">
      <c r="A511" s="11">
        <v>2</v>
      </c>
      <c r="B511" s="71">
        <f>'1VNF-UDP-1024b-100-900m-sent'!AA62</f>
        <v>700</v>
      </c>
      <c r="C511" s="72">
        <f>'1VNF-UDP-1024b-100-900m-sent'!AM324</f>
        <v>700</v>
      </c>
      <c r="D511" s="72">
        <f>'1VNF-UDP-1024b-100-900m-sent'!AM455</f>
        <v>700</v>
      </c>
      <c r="E511" s="72">
        <f>'1VNF-UDP-1024b-100-900m-sent'!AM193</f>
        <v>700</v>
      </c>
      <c r="F511" s="72">
        <f>'1VNF-UDP-1024b-100-900m-sent'!AM259</f>
        <v>700</v>
      </c>
      <c r="G511" s="19"/>
      <c r="H511" s="19"/>
      <c r="I511" s="19"/>
      <c r="J511" s="20"/>
      <c r="L511" s="358" t="s">
        <v>261</v>
      </c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</row>
    <row r="512" spans="1:36" x14ac:dyDescent="0.2">
      <c r="A512" s="11">
        <v>3</v>
      </c>
      <c r="B512" s="71">
        <f>'1VNF-UDP-1024b-100-900m-sent'!AB62</f>
        <v>700</v>
      </c>
      <c r="C512" s="72">
        <f>'1VNF-UDP-1024b-100-900m-sent'!AN324</f>
        <v>700</v>
      </c>
      <c r="D512" s="72">
        <f>'1VNF-UDP-1024b-100-900m-sent'!AN455</f>
        <v>700</v>
      </c>
      <c r="E512" s="72">
        <f>'1VNF-UDP-1024b-100-900m-sent'!AN193</f>
        <v>699.98333333333335</v>
      </c>
      <c r="F512" s="72">
        <f>'1VNF-UDP-1024b-100-900m-sent'!AN259</f>
        <v>700</v>
      </c>
      <c r="G512" s="19"/>
      <c r="H512" s="19"/>
      <c r="I512" s="19"/>
      <c r="J512" s="20"/>
      <c r="L512" s="302"/>
      <c r="M512" s="302"/>
      <c r="N512" s="302"/>
      <c r="O512" s="356" t="s">
        <v>291</v>
      </c>
      <c r="P512" s="356"/>
      <c r="Q512" s="356"/>
      <c r="R512" s="356"/>
      <c r="S512" s="356"/>
      <c r="T512" s="356"/>
      <c r="U512" s="356"/>
      <c r="V512" s="356"/>
      <c r="W512" s="356"/>
      <c r="X512" s="356"/>
      <c r="Y512" s="356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</row>
    <row r="513" spans="1:36" x14ac:dyDescent="0.2">
      <c r="A513" s="11">
        <v>4</v>
      </c>
      <c r="B513" s="71">
        <f>'1VNF-UDP-1024b-100-900m-sent'!AC62</f>
        <v>700</v>
      </c>
      <c r="C513" s="72">
        <f>'1VNF-UDP-1024b-100-900m-sent'!AO324</f>
        <v>700</v>
      </c>
      <c r="D513" s="72">
        <f>'1VNF-UDP-1024b-100-900m-sent'!AO455</f>
        <v>700.01666666666665</v>
      </c>
      <c r="E513" s="72">
        <f>'1VNF-UDP-1024b-100-900m-sent'!AO193</f>
        <v>700.01666666666665</v>
      </c>
      <c r="F513" s="72">
        <f>'1VNF-UDP-1024b-100-900m-sent'!AO259</f>
        <v>700</v>
      </c>
      <c r="G513" s="19"/>
      <c r="H513" s="19"/>
      <c r="I513" s="19"/>
      <c r="J513" s="20"/>
      <c r="L513" s="358" t="s">
        <v>262</v>
      </c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</row>
    <row r="514" spans="1:36" x14ac:dyDescent="0.2">
      <c r="A514" s="11">
        <v>5</v>
      </c>
      <c r="B514" s="71">
        <f>'1VNF-UDP-1024b-100-900m-sent'!AD62</f>
        <v>699.18333333333328</v>
      </c>
      <c r="C514" s="72">
        <f>'1VNF-UDP-1024b-100-900m-sent'!AP324</f>
        <v>700</v>
      </c>
      <c r="D514" s="72">
        <f>'1VNF-UDP-1024b-100-900m-sent'!AP455</f>
        <v>700</v>
      </c>
      <c r="E514" s="72">
        <f>'1VNF-UDP-1024b-100-900m-sent'!AP193</f>
        <v>700</v>
      </c>
      <c r="F514" s="72">
        <f>'1VNF-UDP-1024b-100-900m-sent'!AP259</f>
        <v>699.93333333333328</v>
      </c>
      <c r="G514" s="19"/>
      <c r="H514" s="19"/>
      <c r="I514" s="19"/>
      <c r="J514" s="20"/>
      <c r="L514" s="302"/>
      <c r="M514" s="302"/>
      <c r="N514" s="302"/>
      <c r="O514" s="356" t="s">
        <v>292</v>
      </c>
      <c r="P514" s="356"/>
      <c r="Q514" s="356"/>
      <c r="R514" s="356"/>
      <c r="S514" s="356"/>
      <c r="T514" s="356"/>
      <c r="U514" s="356"/>
      <c r="V514" s="356"/>
      <c r="W514" s="356"/>
      <c r="X514" s="356"/>
      <c r="Y514" s="356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</row>
    <row r="515" spans="1:36" x14ac:dyDescent="0.2">
      <c r="A515" s="11">
        <v>6</v>
      </c>
      <c r="B515" s="71">
        <f>'1VNF-UDP-1024b-100-900m-sent'!AE62</f>
        <v>700</v>
      </c>
      <c r="C515" s="72">
        <f>'1VNF-UDP-1024b-100-900m-sent'!AQ324</f>
        <v>700</v>
      </c>
      <c r="D515" s="72">
        <f>'1VNF-UDP-1024b-100-900m-sent'!AQ455</f>
        <v>700</v>
      </c>
      <c r="E515" s="72">
        <f>'1VNF-UDP-1024b-100-900m-sent'!AQ193</f>
        <v>700</v>
      </c>
      <c r="F515" s="72">
        <f>'1VNF-UDP-1024b-100-900m-sent'!AQ259</f>
        <v>700</v>
      </c>
      <c r="G515" s="19"/>
      <c r="H515" s="19"/>
      <c r="I515" s="19"/>
      <c r="J515" s="20"/>
      <c r="L515" s="358" t="s">
        <v>263</v>
      </c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</row>
    <row r="516" spans="1:36" x14ac:dyDescent="0.2">
      <c r="A516" s="11">
        <v>7</v>
      </c>
      <c r="B516" s="71">
        <f>'1VNF-UDP-1024b-100-900m-sent'!AF62</f>
        <v>700</v>
      </c>
      <c r="C516" s="72">
        <f>'1VNF-UDP-1024b-100-900m-sent'!AR324</f>
        <v>700</v>
      </c>
      <c r="D516" s="72">
        <f>'1VNF-UDP-1024b-100-900m-sent'!AR455</f>
        <v>700</v>
      </c>
      <c r="E516" s="72">
        <f>'1VNF-UDP-1024b-100-900m-sent'!AR193</f>
        <v>700</v>
      </c>
      <c r="F516" s="72">
        <f>'1VNF-UDP-1024b-100-900m-sent'!AR259</f>
        <v>700</v>
      </c>
      <c r="G516" s="19"/>
      <c r="H516" s="19"/>
      <c r="I516" s="19"/>
      <c r="J516" s="20"/>
      <c r="L516" s="302"/>
      <c r="M516" s="302"/>
      <c r="N516" s="302"/>
      <c r="O516" s="356" t="s">
        <v>293</v>
      </c>
      <c r="P516" s="356"/>
      <c r="Q516" s="356"/>
      <c r="R516" s="356"/>
      <c r="S516" s="356"/>
      <c r="T516" s="356"/>
      <c r="U516" s="356"/>
      <c r="V516" s="356"/>
      <c r="W516" s="356"/>
      <c r="X516" s="356"/>
      <c r="Y516" s="356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</row>
    <row r="517" spans="1:36" x14ac:dyDescent="0.2">
      <c r="A517" s="11">
        <v>8</v>
      </c>
      <c r="B517" s="71">
        <f>'1VNF-UDP-1024b-100-900m-sent'!AG62</f>
        <v>700.01666666666665</v>
      </c>
      <c r="C517" s="72">
        <f>'1VNF-UDP-1024b-100-900m-sent'!AS324</f>
        <v>699.98333333333335</v>
      </c>
      <c r="D517" s="72">
        <f>'1VNF-UDP-1024b-100-900m-sent'!AS455</f>
        <v>700</v>
      </c>
      <c r="E517" s="72">
        <f>'1VNF-UDP-1024b-100-900m-sent'!AS193</f>
        <v>700</v>
      </c>
      <c r="F517" s="72">
        <f>'1VNF-UDP-1024b-100-900m-sent'!AS259</f>
        <v>700</v>
      </c>
      <c r="G517" s="19"/>
      <c r="H517" s="19"/>
      <c r="I517" s="19"/>
      <c r="J517" s="20"/>
      <c r="L517" s="358" t="s">
        <v>264</v>
      </c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</row>
    <row r="518" spans="1:36" x14ac:dyDescent="0.2">
      <c r="A518" s="11">
        <v>9</v>
      </c>
      <c r="B518" s="71">
        <f>'1VNF-UDP-1024b-100-900m-sent'!AH62</f>
        <v>700</v>
      </c>
      <c r="C518" s="72">
        <f>'1VNF-UDP-1024b-100-900m-sent'!AT324</f>
        <v>700</v>
      </c>
      <c r="D518" s="72">
        <f>'1VNF-UDP-1024b-100-900m-sent'!AT455</f>
        <v>700</v>
      </c>
      <c r="E518" s="72">
        <f>'1VNF-UDP-1024b-100-900m-sent'!AT193</f>
        <v>700</v>
      </c>
      <c r="F518" s="72">
        <f>'1VNF-UDP-1024b-100-900m-sent'!AT259</f>
        <v>700</v>
      </c>
      <c r="G518" s="19"/>
      <c r="H518" s="19"/>
      <c r="I518" s="19"/>
      <c r="J518" s="20"/>
      <c r="L518" s="31"/>
      <c r="M518" s="31"/>
      <c r="N518" s="31"/>
      <c r="O518" s="356" t="s">
        <v>294</v>
      </c>
      <c r="P518" s="356"/>
      <c r="Q518" s="356"/>
      <c r="R518" s="356"/>
      <c r="S518" s="356"/>
      <c r="T518" s="356"/>
      <c r="U518" s="356"/>
      <c r="V518" s="356"/>
      <c r="W518" s="356"/>
      <c r="X518" s="356"/>
      <c r="Y518" s="356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</row>
    <row r="519" spans="1:36" ht="16" thickBot="1" x14ac:dyDescent="0.25">
      <c r="A519" s="11">
        <v>10</v>
      </c>
      <c r="B519" s="73">
        <f>'1VNF-UDP-1024b-100-900m-sent'!AI62</f>
        <v>699.98333333333335</v>
      </c>
      <c r="C519" s="74">
        <f>'1VNF-UDP-1024b-100-900m-sent'!AU324</f>
        <v>700</v>
      </c>
      <c r="D519" s="74">
        <f>'1VNF-UDP-1024b-100-900m-sent'!AU455</f>
        <v>700</v>
      </c>
      <c r="E519" s="74">
        <f>'1VNF-UDP-1024b-100-900m-sent'!AU193</f>
        <v>700</v>
      </c>
      <c r="F519" s="74">
        <f>'1VNF-UDP-1024b-100-900m-sent'!AU259</f>
        <v>700</v>
      </c>
      <c r="G519" s="22"/>
      <c r="H519" s="22"/>
      <c r="I519" s="22"/>
      <c r="J519" s="23"/>
      <c r="L519" s="303"/>
      <c r="M519" s="303"/>
      <c r="N519" s="303"/>
      <c r="O519" s="303"/>
      <c r="P519" s="303"/>
      <c r="Q519" s="303"/>
      <c r="R519" s="303"/>
      <c r="S519" s="303"/>
      <c r="T519" s="303"/>
      <c r="U519" s="303"/>
      <c r="V519" s="303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</row>
    <row r="520" spans="1:36" ht="16" thickBot="1" x14ac:dyDescent="0.25">
      <c r="A520" s="65" t="s">
        <v>7</v>
      </c>
      <c r="B520" s="27">
        <f t="shared" ref="B520:J520" si="49">AVERAGE(B510:B519)</f>
        <v>699.94166666666672</v>
      </c>
      <c r="C520" s="28">
        <f t="shared" si="49"/>
        <v>699.99833333333333</v>
      </c>
      <c r="D520" s="28">
        <f t="shared" si="49"/>
        <v>700.00166666666667</v>
      </c>
      <c r="E520" s="28">
        <f t="shared" si="49"/>
        <v>700</v>
      </c>
      <c r="F520" s="28">
        <f t="shared" si="49"/>
        <v>699.99333333333334</v>
      </c>
      <c r="G520" s="28" t="e">
        <f t="shared" si="49"/>
        <v>#DIV/0!</v>
      </c>
      <c r="H520" s="28" t="e">
        <f t="shared" si="49"/>
        <v>#DIV/0!</v>
      </c>
      <c r="I520" s="28" t="e">
        <f t="shared" si="49"/>
        <v>#DIV/0!</v>
      </c>
      <c r="J520" s="29" t="e">
        <f t="shared" si="49"/>
        <v>#DIV/0!</v>
      </c>
      <c r="L520" s="358" t="s">
        <v>265</v>
      </c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  <c r="AF520" s="358"/>
      <c r="AG520" s="358"/>
      <c r="AH520" s="358"/>
      <c r="AI520" s="358"/>
      <c r="AJ520" s="358"/>
    </row>
    <row r="521" spans="1:36" ht="16" thickBot="1" x14ac:dyDescent="0.25">
      <c r="A521" s="66" t="s">
        <v>21</v>
      </c>
      <c r="B521" s="24">
        <f t="shared" ref="B521:J521" si="50">_xlfn.STDEV.S(B510:B519)</f>
        <v>0.27646913966154518</v>
      </c>
      <c r="C521" s="25">
        <f t="shared" si="50"/>
        <v>5.2704627669425052E-3</v>
      </c>
      <c r="D521" s="25">
        <f t="shared" si="50"/>
        <v>5.2704627669425052E-3</v>
      </c>
      <c r="E521" s="25">
        <f t="shared" si="50"/>
        <v>7.8567420131767166E-3</v>
      </c>
      <c r="F521" s="25">
        <f t="shared" si="50"/>
        <v>2.1081851067805975E-2</v>
      </c>
      <c r="G521" s="25" t="e">
        <f t="shared" si="50"/>
        <v>#DIV/0!</v>
      </c>
      <c r="H521" s="25" t="e">
        <f t="shared" si="50"/>
        <v>#DIV/0!</v>
      </c>
      <c r="I521" s="25" t="e">
        <f t="shared" si="50"/>
        <v>#DIV/0!</v>
      </c>
      <c r="J521" s="26" t="e">
        <f t="shared" si="50"/>
        <v>#DIV/0!</v>
      </c>
      <c r="L521" s="303"/>
      <c r="M521" s="303"/>
      <c r="N521" s="303"/>
      <c r="O521" s="303"/>
      <c r="P521" s="303"/>
      <c r="Q521" s="303"/>
      <c r="R521" s="303"/>
      <c r="S521" s="303"/>
      <c r="T521" s="303"/>
      <c r="U521" s="303"/>
      <c r="V521" s="303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</row>
    <row r="522" spans="1:36" x14ac:dyDescent="0.2">
      <c r="A522" s="67" t="s">
        <v>14</v>
      </c>
      <c r="B522" s="3">
        <f>_xlfn.CONFIDENCE.NORM(0.05,B521,10)</f>
        <v>0.17135419934774171</v>
      </c>
      <c r="C522" s="3">
        <f>_xlfn.CONFIDENCE.NORM(0.05,C521,10)</f>
        <v>3.266606640897118E-3</v>
      </c>
      <c r="D522" s="3">
        <f>_xlfn.CONFIDENCE.NORM(0.05,D521,10)</f>
        <v>3.266606640897118E-3</v>
      </c>
      <c r="E522" s="3">
        <f>_xlfn.CONFIDENCE.NORM(0.05,E521,10)</f>
        <v>4.8695696698654676E-3</v>
      </c>
      <c r="F522" s="3">
        <f>_xlfn.CONFIDENCE.NORM(0.05,F521,10)</f>
        <v>1.3066426563610758E-2</v>
      </c>
      <c r="L522" s="358" t="s">
        <v>266</v>
      </c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  <c r="AF522" s="358"/>
      <c r="AG522" s="358"/>
      <c r="AH522" s="358"/>
      <c r="AI522" s="358"/>
      <c r="AJ522" s="358"/>
    </row>
    <row r="523" spans="1:36" ht="16" thickBot="1" x14ac:dyDescent="0.25"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</row>
    <row r="524" spans="1:36" x14ac:dyDescent="0.2">
      <c r="B524" s="68" t="s">
        <v>28</v>
      </c>
      <c r="C524" s="68" t="s">
        <v>28</v>
      </c>
      <c r="D524" s="68" t="s">
        <v>28</v>
      </c>
      <c r="E524" s="68" t="s">
        <v>28</v>
      </c>
      <c r="F524" s="68" t="s">
        <v>28</v>
      </c>
      <c r="G524" s="68" t="s">
        <v>28</v>
      </c>
      <c r="H524" s="68" t="s">
        <v>28</v>
      </c>
      <c r="I524" s="68" t="s">
        <v>28</v>
      </c>
      <c r="J524" s="68" t="s">
        <v>28</v>
      </c>
      <c r="L524" s="358" t="s">
        <v>267</v>
      </c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  <c r="AF524" s="358"/>
      <c r="AG524" s="358"/>
      <c r="AH524" s="358"/>
      <c r="AI524" s="358"/>
      <c r="AJ524" s="358"/>
    </row>
    <row r="525" spans="1:36" ht="16" thickBot="1" x14ac:dyDescent="0.25">
      <c r="B525" s="12">
        <v>0</v>
      </c>
      <c r="C525" s="13">
        <v>500</v>
      </c>
      <c r="D525" s="13">
        <v>1000</v>
      </c>
      <c r="E525" s="13">
        <v>1500</v>
      </c>
      <c r="F525" s="13">
        <v>2000</v>
      </c>
      <c r="G525" s="13">
        <v>2500</v>
      </c>
      <c r="H525" s="13">
        <v>3000</v>
      </c>
      <c r="I525" s="13">
        <v>3500</v>
      </c>
      <c r="J525" s="14">
        <v>4000</v>
      </c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</row>
    <row r="526" spans="1:36" x14ac:dyDescent="0.2">
      <c r="A526" s="10">
        <v>1</v>
      </c>
      <c r="B526" s="69">
        <f>'1VNF-UDP-1024b-100-900m-sent'!N62</f>
        <v>894.93333333333328</v>
      </c>
      <c r="C526" s="70">
        <f>'1VNF-UDP-1024b-100-900m-sent'!AX324</f>
        <v>900.0333333333333</v>
      </c>
      <c r="D526" s="70">
        <f>'1VNF-UDP-1024b-100-900m-sent'!AX455</f>
        <v>852.41666666666663</v>
      </c>
      <c r="E526" s="70">
        <f>'1VNF-UDP-1024b-100-900m-sent'!AX193</f>
        <v>900</v>
      </c>
      <c r="F526" s="70">
        <f>'1VNF-UDP-1024b-100-900m-sent'!AX259</f>
        <v>900.31666666666672</v>
      </c>
      <c r="G526" s="16"/>
      <c r="H526" s="16"/>
      <c r="I526" s="16"/>
      <c r="J526" s="17"/>
      <c r="L526" s="358" t="s">
        <v>268</v>
      </c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  <c r="AF526" s="358"/>
      <c r="AG526" s="358"/>
      <c r="AH526" s="358"/>
      <c r="AI526" s="358"/>
      <c r="AJ526" s="358"/>
    </row>
    <row r="527" spans="1:36" x14ac:dyDescent="0.2">
      <c r="A527" s="11">
        <v>2</v>
      </c>
      <c r="B527" s="71">
        <f>'1VNF-UDP-1024b-100-900m-sent'!O62</f>
        <v>888.36666666666667</v>
      </c>
      <c r="C527" s="72">
        <f>'1VNF-UDP-1024b-100-900m-sent'!AY324</f>
        <v>901.83333333333337</v>
      </c>
      <c r="D527" s="72">
        <f>'1VNF-UDP-1024b-100-900m-sent'!AY455</f>
        <v>900</v>
      </c>
      <c r="E527" s="72">
        <f>'1VNF-UDP-1024b-100-900m-sent'!AY193</f>
        <v>900</v>
      </c>
      <c r="F527" s="72">
        <f>'1VNF-UDP-1024b-100-900m-sent'!AY259</f>
        <v>900.08333333333337</v>
      </c>
      <c r="G527" s="19"/>
      <c r="H527" s="19"/>
      <c r="I527" s="19"/>
      <c r="J527" s="20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</row>
    <row r="528" spans="1:36" x14ac:dyDescent="0.2">
      <c r="A528" s="11">
        <v>3</v>
      </c>
      <c r="B528" s="71">
        <f>'1VNF-UDP-1024b-100-900m-sent'!P62</f>
        <v>896.85</v>
      </c>
      <c r="C528" s="72">
        <f>'1VNF-UDP-1024b-100-900m-sent'!AZ324</f>
        <v>900.25</v>
      </c>
      <c r="D528" s="72">
        <f>'1VNF-UDP-1024b-100-900m-sent'!AZ455</f>
        <v>900</v>
      </c>
      <c r="E528" s="72">
        <f>'1VNF-UDP-1024b-100-900m-sent'!AZ193</f>
        <v>900</v>
      </c>
      <c r="F528" s="72">
        <f>'1VNF-UDP-1024b-100-900m-sent'!AZ259</f>
        <v>900</v>
      </c>
      <c r="G528" s="19"/>
      <c r="H528" s="19"/>
      <c r="I528" s="19"/>
      <c r="J528" s="20"/>
      <c r="L528" s="358" t="s">
        <v>269</v>
      </c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  <c r="AF528" s="358"/>
      <c r="AG528" s="358"/>
      <c r="AH528" s="358"/>
      <c r="AI528" s="358"/>
      <c r="AJ528" s="358"/>
    </row>
    <row r="529" spans="1:36" x14ac:dyDescent="0.2">
      <c r="A529" s="11">
        <v>4</v>
      </c>
      <c r="B529" s="71">
        <f>'1VNF-UDP-1024b-100-900m-sent'!Q62</f>
        <v>888.8</v>
      </c>
      <c r="C529" s="72">
        <f>'1VNF-UDP-1024b-100-900m-sent'!BA324</f>
        <v>900.0333333333333</v>
      </c>
      <c r="D529" s="72">
        <f>'1VNF-UDP-1024b-100-900m-sent'!BA455</f>
        <v>900</v>
      </c>
      <c r="E529" s="72">
        <f>'1VNF-UDP-1024b-100-900m-sent'!BA193</f>
        <v>900</v>
      </c>
      <c r="F529" s="72">
        <f>'1VNF-UDP-1024b-100-900m-sent'!BA259</f>
        <v>900</v>
      </c>
      <c r="G529" s="19"/>
      <c r="H529" s="19"/>
      <c r="I529" s="19"/>
      <c r="J529" s="20"/>
    </row>
    <row r="530" spans="1:36" x14ac:dyDescent="0.2">
      <c r="A530" s="11">
        <v>5</v>
      </c>
      <c r="B530" s="71">
        <f>'1VNF-UDP-1024b-100-900m-sent'!R62</f>
        <v>888.8</v>
      </c>
      <c r="C530" s="72">
        <f>'1VNF-UDP-1024b-100-900m-sent'!BB324</f>
        <v>899.98333333333335</v>
      </c>
      <c r="D530" s="72">
        <f>'1VNF-UDP-1024b-100-900m-sent'!BB455</f>
        <v>900</v>
      </c>
      <c r="E530" s="72">
        <f>'1VNF-UDP-1024b-100-900m-sent'!BB193</f>
        <v>899.9666666666667</v>
      </c>
      <c r="F530" s="72">
        <f>'1VNF-UDP-1024b-100-900m-sent'!BB259</f>
        <v>900</v>
      </c>
      <c r="G530" s="19"/>
      <c r="H530" s="19"/>
      <c r="I530" s="19"/>
      <c r="J530" s="20"/>
    </row>
    <row r="531" spans="1:36" x14ac:dyDescent="0.2">
      <c r="A531" s="11">
        <v>6</v>
      </c>
      <c r="B531" s="71">
        <f>'1VNF-UDP-1024b-100-900m-sent'!S62</f>
        <v>900.08333333333337</v>
      </c>
      <c r="C531" s="72">
        <f>'1VNF-UDP-1024b-100-900m-sent'!BC324</f>
        <v>899.98333333333335</v>
      </c>
      <c r="D531" s="72">
        <f>'1VNF-UDP-1024b-100-900m-sent'!BC455</f>
        <v>900</v>
      </c>
      <c r="E531" s="72">
        <f>'1VNF-UDP-1024b-100-900m-sent'!BC193</f>
        <v>900</v>
      </c>
      <c r="F531" s="72">
        <f>'1VNF-UDP-1024b-100-900m-sent'!BC259</f>
        <v>900</v>
      </c>
      <c r="G531" s="19"/>
      <c r="H531" s="19"/>
      <c r="I531" s="19"/>
      <c r="J531" s="20"/>
    </row>
    <row r="532" spans="1:36" x14ac:dyDescent="0.2">
      <c r="A532" s="11">
        <v>7</v>
      </c>
      <c r="B532" s="71">
        <f>'1VNF-UDP-1024b-100-900m-sent'!T62</f>
        <v>894.3</v>
      </c>
      <c r="C532" s="72">
        <f>'1VNF-UDP-1024b-100-900m-sent'!BD324</f>
        <v>898.48333333333335</v>
      </c>
      <c r="D532" s="72">
        <f>'1VNF-UDP-1024b-100-900m-sent'!BD455</f>
        <v>900</v>
      </c>
      <c r="E532" s="72">
        <f>'1VNF-UDP-1024b-100-900m-sent'!BD193</f>
        <v>900</v>
      </c>
      <c r="F532" s="72">
        <f>'1VNF-UDP-1024b-100-900m-sent'!BD259</f>
        <v>899.98333333333335</v>
      </c>
      <c r="G532" s="19"/>
      <c r="H532" s="19"/>
      <c r="I532" s="19"/>
      <c r="J532" s="20"/>
    </row>
    <row r="533" spans="1:36" x14ac:dyDescent="0.2">
      <c r="A533" s="11">
        <v>8</v>
      </c>
      <c r="B533" s="71">
        <f>'1VNF-UDP-1024b-100-900m-sent'!U62</f>
        <v>893.81666666666672</v>
      </c>
      <c r="C533" s="72">
        <f>'1VNF-UDP-1024b-100-900m-sent'!BE324</f>
        <v>900.01666666666665</v>
      </c>
      <c r="D533" s="72">
        <f>'1VNF-UDP-1024b-100-900m-sent'!BE455</f>
        <v>900</v>
      </c>
      <c r="E533" s="72">
        <f>'1VNF-UDP-1024b-100-900m-sent'!BE193</f>
        <v>900</v>
      </c>
      <c r="F533" s="72">
        <f>'1VNF-UDP-1024b-100-900m-sent'!BE259</f>
        <v>900</v>
      </c>
      <c r="G533" s="19"/>
      <c r="H533" s="19"/>
      <c r="I533" s="19"/>
      <c r="J533" s="20"/>
    </row>
    <row r="534" spans="1:36" x14ac:dyDescent="0.2">
      <c r="A534" s="11">
        <v>9</v>
      </c>
      <c r="B534" s="71">
        <f>'1VNF-UDP-1024b-100-900m-sent'!V62</f>
        <v>900.08333333333337</v>
      </c>
      <c r="C534" s="72">
        <f>'1VNF-UDP-1024b-100-900m-sent'!BF324</f>
        <v>888.26666666666665</v>
      </c>
      <c r="D534" s="72">
        <f>'1VNF-UDP-1024b-100-900m-sent'!BF455</f>
        <v>900</v>
      </c>
      <c r="E534" s="72">
        <f>'1VNF-UDP-1024b-100-900m-sent'!BF193</f>
        <v>900</v>
      </c>
      <c r="F534" s="72">
        <f>'1VNF-UDP-1024b-100-900m-sent'!BF259</f>
        <v>883.81666666666672</v>
      </c>
      <c r="G534" s="19"/>
      <c r="H534" s="19"/>
      <c r="I534" s="19"/>
      <c r="J534" s="20"/>
      <c r="L534" s="358" t="s">
        <v>270</v>
      </c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</row>
    <row r="535" spans="1:36" ht="16" thickBot="1" x14ac:dyDescent="0.25">
      <c r="A535" s="11">
        <v>10</v>
      </c>
      <c r="B535" s="73">
        <f>'1VNF-UDP-1024b-100-900m-sent'!W62</f>
        <v>898.16666666666663</v>
      </c>
      <c r="C535" s="74">
        <f>'1VNF-UDP-1024b-100-900m-sent'!BG324</f>
        <v>900</v>
      </c>
      <c r="D535" s="74">
        <f>'1VNF-UDP-1024b-100-900m-sent'!BG455</f>
        <v>900.01666666666665</v>
      </c>
      <c r="E535" s="74">
        <f>'1VNF-UDP-1024b-100-900m-sent'!BG193</f>
        <v>899.98333333333335</v>
      </c>
      <c r="F535" s="74">
        <f>'1VNF-UDP-1024b-100-900m-sent'!BG259</f>
        <v>900.35</v>
      </c>
      <c r="G535" s="22"/>
      <c r="H535" s="22"/>
      <c r="I535" s="22"/>
      <c r="J535" s="23"/>
      <c r="L535" s="302"/>
      <c r="M535" s="302"/>
      <c r="N535" s="302"/>
      <c r="O535" s="356" t="s">
        <v>295</v>
      </c>
      <c r="P535" s="356"/>
      <c r="Q535" s="356"/>
      <c r="R535" s="356"/>
      <c r="S535" s="356"/>
      <c r="T535" s="356"/>
      <c r="U535" s="356"/>
      <c r="V535" s="356"/>
      <c r="W535" s="356"/>
      <c r="X535" s="356"/>
      <c r="Y535" s="356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</row>
    <row r="536" spans="1:36" ht="16" thickBot="1" x14ac:dyDescent="0.25">
      <c r="A536" s="65" t="s">
        <v>7</v>
      </c>
      <c r="B536" s="27">
        <f t="shared" ref="B536:J536" si="51">AVERAGE(B526:B535)</f>
        <v>894.41999999999985</v>
      </c>
      <c r="C536" s="28">
        <f t="shared" si="51"/>
        <v>898.88833333333332</v>
      </c>
      <c r="D536" s="28">
        <f t="shared" si="51"/>
        <v>895.24333333333323</v>
      </c>
      <c r="E536" s="28">
        <f t="shared" si="51"/>
        <v>899.99500000000012</v>
      </c>
      <c r="F536" s="28">
        <f t="shared" si="51"/>
        <v>898.45499999999993</v>
      </c>
      <c r="G536" s="28" t="e">
        <f t="shared" si="51"/>
        <v>#DIV/0!</v>
      </c>
      <c r="H536" s="28" t="e">
        <f t="shared" si="51"/>
        <v>#DIV/0!</v>
      </c>
      <c r="I536" s="28" t="e">
        <f t="shared" si="51"/>
        <v>#DIV/0!</v>
      </c>
      <c r="J536" s="29" t="e">
        <f t="shared" si="51"/>
        <v>#DIV/0!</v>
      </c>
      <c r="L536" s="358" t="s">
        <v>271</v>
      </c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</row>
    <row r="537" spans="1:36" ht="16" thickBot="1" x14ac:dyDescent="0.25">
      <c r="A537" s="66" t="s">
        <v>21</v>
      </c>
      <c r="B537" s="24">
        <f t="shared" ref="B537:J537" si="52">_xlfn.STDEV.S(B526:B535)</f>
        <v>4.5282160660397945</v>
      </c>
      <c r="C537" s="25">
        <f t="shared" si="52"/>
        <v>3.8157572100986457</v>
      </c>
      <c r="D537" s="25">
        <f t="shared" si="52"/>
        <v>15.047757718201055</v>
      </c>
      <c r="E537" s="25">
        <f t="shared" si="52"/>
        <v>1.1249142628498984E-2</v>
      </c>
      <c r="F537" s="25">
        <f t="shared" si="52"/>
        <v>5.1452246228666212</v>
      </c>
      <c r="G537" s="25" t="e">
        <f t="shared" si="52"/>
        <v>#DIV/0!</v>
      </c>
      <c r="H537" s="25" t="e">
        <f t="shared" si="52"/>
        <v>#DIV/0!</v>
      </c>
      <c r="I537" s="25" t="e">
        <f t="shared" si="52"/>
        <v>#DIV/0!</v>
      </c>
      <c r="J537" s="26" t="e">
        <f t="shared" si="52"/>
        <v>#DIV/0!</v>
      </c>
      <c r="L537" s="302"/>
      <c r="M537" s="302"/>
      <c r="N537" s="302"/>
      <c r="O537" s="356" t="s">
        <v>296</v>
      </c>
      <c r="P537" s="356"/>
      <c r="Q537" s="356"/>
      <c r="R537" s="356"/>
      <c r="S537" s="356"/>
      <c r="T537" s="356"/>
      <c r="U537" s="356"/>
      <c r="V537" s="356"/>
      <c r="W537" s="356"/>
      <c r="X537" s="356"/>
      <c r="Y537" s="356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</row>
    <row r="538" spans="1:36" x14ac:dyDescent="0.2">
      <c r="A538" s="67" t="s">
        <v>14</v>
      </c>
      <c r="B538" s="3">
        <f>_xlfn.CONFIDENCE.NORM(0.05,B537,10)</f>
        <v>2.8065658229331683</v>
      </c>
      <c r="C538" s="3">
        <f>_xlfn.CONFIDENCE.NORM(0.05,C537,10)</f>
        <v>2.3649873632994529</v>
      </c>
      <c r="D538" s="3">
        <f>_xlfn.CONFIDENCE.NORM(0.05,D537,10)</f>
        <v>9.3265254810636353</v>
      </c>
      <c r="E538" s="3">
        <f>_xlfn.CONFIDENCE.NORM(0.05,E537,10)</f>
        <v>6.972162718829146E-3</v>
      </c>
      <c r="F538" s="3">
        <f>_xlfn.CONFIDENCE.NORM(0.05,F537,10)</f>
        <v>3.1889846613438424</v>
      </c>
      <c r="L538" s="358" t="s">
        <v>272</v>
      </c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</row>
    <row r="539" spans="1:36" x14ac:dyDescent="0.2">
      <c r="L539" s="302"/>
      <c r="M539" s="302"/>
      <c r="N539" s="302"/>
      <c r="O539" s="356" t="s">
        <v>297</v>
      </c>
      <c r="P539" s="356"/>
      <c r="Q539" s="356"/>
      <c r="R539" s="356"/>
      <c r="S539" s="356"/>
      <c r="T539" s="356"/>
      <c r="U539" s="356"/>
      <c r="V539" s="356"/>
      <c r="W539" s="356"/>
      <c r="X539" s="356"/>
      <c r="Y539" s="356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</row>
    <row r="540" spans="1:36" x14ac:dyDescent="0.2">
      <c r="L540" s="358" t="s">
        <v>273</v>
      </c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</row>
    <row r="541" spans="1:36" x14ac:dyDescent="0.2">
      <c r="A541" s="1"/>
      <c r="B541" s="1">
        <v>0</v>
      </c>
      <c r="C541" s="6">
        <v>500</v>
      </c>
      <c r="D541" s="6">
        <v>1000</v>
      </c>
      <c r="E541" s="6">
        <v>1500</v>
      </c>
      <c r="F541" s="6">
        <v>2000</v>
      </c>
      <c r="G541" s="6"/>
      <c r="H541" s="6"/>
      <c r="I541" s="6"/>
      <c r="J541" s="6"/>
      <c r="L541" s="302"/>
      <c r="M541" s="302"/>
      <c r="N541" s="302"/>
      <c r="O541" s="356" t="s">
        <v>298</v>
      </c>
      <c r="P541" s="356"/>
      <c r="Q541" s="356"/>
      <c r="R541" s="356"/>
      <c r="S541" s="356"/>
      <c r="T541" s="356"/>
      <c r="U541" s="356"/>
      <c r="V541" s="356"/>
      <c r="W541" s="356"/>
      <c r="X541" s="356"/>
      <c r="Y541" s="356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</row>
    <row r="542" spans="1:36" x14ac:dyDescent="0.2">
      <c r="A542" s="1" t="s">
        <v>23</v>
      </c>
      <c r="B542" s="2">
        <f>B472</f>
        <v>100</v>
      </c>
      <c r="C542" s="2">
        <f>C472</f>
        <v>100</v>
      </c>
      <c r="D542" s="2">
        <f>D472</f>
        <v>100</v>
      </c>
      <c r="E542" s="2">
        <f>E472</f>
        <v>100</v>
      </c>
      <c r="F542" s="2">
        <f>F472</f>
        <v>100</v>
      </c>
      <c r="G542" s="2"/>
      <c r="H542" s="2"/>
      <c r="I542" s="2"/>
      <c r="J542" s="2"/>
      <c r="L542" s="358" t="s">
        <v>274</v>
      </c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</row>
    <row r="543" spans="1:36" x14ac:dyDescent="0.2">
      <c r="A543" s="1" t="s">
        <v>29</v>
      </c>
      <c r="B543" s="2">
        <f>B488</f>
        <v>300</v>
      </c>
      <c r="C543" s="2">
        <f>C488</f>
        <v>300</v>
      </c>
      <c r="D543" s="2">
        <f>D488</f>
        <v>300</v>
      </c>
      <c r="E543" s="2">
        <f>E488</f>
        <v>300</v>
      </c>
      <c r="F543" s="2">
        <f>F488</f>
        <v>300</v>
      </c>
      <c r="G543" s="2"/>
      <c r="H543" s="2"/>
      <c r="I543" s="2"/>
      <c r="J543" s="2"/>
      <c r="L543" s="31"/>
      <c r="M543" s="31"/>
      <c r="N543" s="31"/>
      <c r="O543" s="356" t="s">
        <v>299</v>
      </c>
      <c r="P543" s="356"/>
      <c r="Q543" s="356"/>
      <c r="R543" s="356"/>
      <c r="S543" s="356"/>
      <c r="T543" s="356"/>
      <c r="U543" s="356"/>
      <c r="V543" s="356"/>
      <c r="W543" s="356"/>
      <c r="X543" s="356"/>
      <c r="Y543" s="356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</row>
    <row r="544" spans="1:36" x14ac:dyDescent="0.2">
      <c r="A544" s="1" t="s">
        <v>30</v>
      </c>
      <c r="B544" s="2">
        <f>B504</f>
        <v>500</v>
      </c>
      <c r="C544" s="2">
        <f>C504</f>
        <v>500</v>
      </c>
      <c r="D544" s="2">
        <f>D504</f>
        <v>500</v>
      </c>
      <c r="E544" s="2">
        <f>E504</f>
        <v>500</v>
      </c>
      <c r="F544" s="2">
        <f>F504</f>
        <v>500</v>
      </c>
      <c r="G544" s="2"/>
      <c r="H544" s="2"/>
      <c r="I544" s="2"/>
      <c r="J544" s="2"/>
      <c r="L544" s="303"/>
      <c r="M544" s="303"/>
      <c r="N544" s="303"/>
      <c r="O544" s="303"/>
      <c r="P544" s="303"/>
      <c r="Q544" s="303"/>
      <c r="R544" s="303"/>
      <c r="S544" s="303"/>
      <c r="T544" s="303"/>
      <c r="U544" s="303"/>
      <c r="V544" s="303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</row>
    <row r="545" spans="1:36" x14ac:dyDescent="0.2">
      <c r="A545" s="1" t="s">
        <v>31</v>
      </c>
      <c r="B545" s="2">
        <f>B520</f>
        <v>699.94166666666672</v>
      </c>
      <c r="C545" s="2">
        <f>C520</f>
        <v>699.99833333333333</v>
      </c>
      <c r="D545" s="2">
        <f>D520</f>
        <v>700.00166666666667</v>
      </c>
      <c r="E545" s="2">
        <f>E520</f>
        <v>700</v>
      </c>
      <c r="F545" s="2">
        <f>F520</f>
        <v>699.99333333333334</v>
      </c>
      <c r="G545" s="2"/>
      <c r="H545" s="2"/>
      <c r="I545" s="2"/>
      <c r="J545" s="2"/>
      <c r="L545" s="358" t="s">
        <v>275</v>
      </c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  <c r="AF545" s="358"/>
      <c r="AG545" s="358"/>
      <c r="AH545" s="358"/>
      <c r="AI545" s="358"/>
      <c r="AJ545" s="358"/>
    </row>
    <row r="546" spans="1:36" x14ac:dyDescent="0.2">
      <c r="A546" s="1" t="s">
        <v>32</v>
      </c>
      <c r="B546" s="2">
        <f>B536</f>
        <v>894.41999999999985</v>
      </c>
      <c r="C546" s="2">
        <f>C536</f>
        <v>898.88833333333332</v>
      </c>
      <c r="D546" s="2">
        <f>D536</f>
        <v>895.24333333333323</v>
      </c>
      <c r="E546" s="2">
        <f>E536</f>
        <v>899.99500000000012</v>
      </c>
      <c r="F546" s="2">
        <f>F536</f>
        <v>898.45499999999993</v>
      </c>
      <c r="G546" s="2"/>
      <c r="H546" s="2"/>
      <c r="I546" s="2"/>
      <c r="J546" s="2"/>
      <c r="L546" s="303"/>
      <c r="M546" s="303"/>
      <c r="N546" s="303"/>
      <c r="O546" s="303"/>
      <c r="P546" s="303"/>
      <c r="Q546" s="303"/>
      <c r="R546" s="303"/>
      <c r="S546" s="303"/>
      <c r="T546" s="303"/>
      <c r="U546" s="303"/>
      <c r="V546" s="303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</row>
    <row r="547" spans="1:36" x14ac:dyDescent="0.2">
      <c r="L547" s="358" t="s">
        <v>276</v>
      </c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  <c r="AF547" s="358"/>
      <c r="AG547" s="358"/>
      <c r="AH547" s="358"/>
      <c r="AI547" s="358"/>
      <c r="AJ547" s="358"/>
    </row>
    <row r="548" spans="1:36" x14ac:dyDescent="0.2"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</row>
    <row r="549" spans="1:36" x14ac:dyDescent="0.2">
      <c r="L549" s="358" t="s">
        <v>277</v>
      </c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  <c r="AF549" s="358"/>
      <c r="AG549" s="358"/>
      <c r="AH549" s="358"/>
      <c r="AI549" s="358"/>
      <c r="AJ549" s="358"/>
    </row>
    <row r="550" spans="1:36" x14ac:dyDescent="0.2"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</row>
    <row r="551" spans="1:36" x14ac:dyDescent="0.2">
      <c r="B551" t="s">
        <v>34</v>
      </c>
      <c r="C551" s="1" t="s">
        <v>35</v>
      </c>
      <c r="D551" s="1" t="s">
        <v>36</v>
      </c>
      <c r="E551" s="1" t="s">
        <v>37</v>
      </c>
      <c r="F551" s="1" t="s">
        <v>38</v>
      </c>
      <c r="L551" s="358" t="s">
        <v>278</v>
      </c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  <c r="AF551" s="358"/>
      <c r="AG551" s="358"/>
      <c r="AH551" s="358"/>
      <c r="AI551" s="358"/>
      <c r="AJ551" s="358"/>
    </row>
    <row r="552" spans="1:36" x14ac:dyDescent="0.2">
      <c r="A552">
        <v>0</v>
      </c>
      <c r="B552">
        <v>100</v>
      </c>
      <c r="C552">
        <v>300</v>
      </c>
      <c r="D552">
        <v>500</v>
      </c>
      <c r="E552">
        <v>700</v>
      </c>
      <c r="F552">
        <v>894</v>
      </c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</row>
    <row r="553" spans="1:36" x14ac:dyDescent="0.2">
      <c r="A553">
        <v>500</v>
      </c>
      <c r="B553">
        <v>100</v>
      </c>
      <c r="C553">
        <v>300</v>
      </c>
      <c r="D553">
        <v>500</v>
      </c>
      <c r="E553">
        <v>700</v>
      </c>
      <c r="F553">
        <v>899</v>
      </c>
      <c r="L553" s="358" t="s">
        <v>279</v>
      </c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  <c r="AF553" s="358"/>
      <c r="AG553" s="358"/>
      <c r="AH553" s="358"/>
      <c r="AI553" s="358"/>
      <c r="AJ553" s="358"/>
    </row>
    <row r="554" spans="1:36" x14ac:dyDescent="0.2">
      <c r="A554">
        <v>1000</v>
      </c>
      <c r="B554">
        <v>100</v>
      </c>
      <c r="C554">
        <v>300</v>
      </c>
      <c r="D554">
        <v>500</v>
      </c>
      <c r="E554">
        <v>700</v>
      </c>
      <c r="F554">
        <v>895</v>
      </c>
    </row>
    <row r="555" spans="1:36" x14ac:dyDescent="0.2">
      <c r="A555">
        <v>1500</v>
      </c>
      <c r="B555">
        <v>100</v>
      </c>
      <c r="C555">
        <v>300</v>
      </c>
      <c r="D555">
        <v>500</v>
      </c>
      <c r="E555">
        <v>700</v>
      </c>
      <c r="F555">
        <v>900</v>
      </c>
    </row>
    <row r="556" spans="1:36" x14ac:dyDescent="0.2">
      <c r="A556">
        <v>2000</v>
      </c>
      <c r="B556">
        <v>100</v>
      </c>
      <c r="C556">
        <v>300</v>
      </c>
      <c r="D556">
        <v>500</v>
      </c>
      <c r="E556">
        <v>700</v>
      </c>
      <c r="F556">
        <v>898</v>
      </c>
    </row>
  </sheetData>
  <mergeCells count="95">
    <mergeCell ref="L528:AJ528"/>
    <mergeCell ref="L493:V493"/>
    <mergeCell ref="O543:Y543"/>
    <mergeCell ref="O518:Y518"/>
    <mergeCell ref="O535:Y535"/>
    <mergeCell ref="O537:Y537"/>
    <mergeCell ref="O539:Y539"/>
    <mergeCell ref="O541:Y541"/>
    <mergeCell ref="L534:V534"/>
    <mergeCell ref="L536:V536"/>
    <mergeCell ref="L538:V538"/>
    <mergeCell ref="L540:V540"/>
    <mergeCell ref="L542:V542"/>
    <mergeCell ref="L520:AJ520"/>
    <mergeCell ref="L522:AJ522"/>
    <mergeCell ref="L524:AJ524"/>
    <mergeCell ref="L526:AJ526"/>
    <mergeCell ref="O494:Y494"/>
    <mergeCell ref="O510:Y510"/>
    <mergeCell ref="O512:Y512"/>
    <mergeCell ref="O514:Y514"/>
    <mergeCell ref="L509:V509"/>
    <mergeCell ref="L511:V511"/>
    <mergeCell ref="L513:V513"/>
    <mergeCell ref="L517:V517"/>
    <mergeCell ref="L496:AJ496"/>
    <mergeCell ref="L498:AJ498"/>
    <mergeCell ref="L500:AJ500"/>
    <mergeCell ref="L502:AJ502"/>
    <mergeCell ref="L504:AJ504"/>
    <mergeCell ref="O516:Y516"/>
    <mergeCell ref="L515:V515"/>
    <mergeCell ref="L545:AJ545"/>
    <mergeCell ref="L547:AJ547"/>
    <mergeCell ref="L549:AJ549"/>
    <mergeCell ref="L551:AJ551"/>
    <mergeCell ref="L553:AJ553"/>
    <mergeCell ref="L460:V460"/>
    <mergeCell ref="L462:V462"/>
    <mergeCell ref="L464:V464"/>
    <mergeCell ref="L466:V466"/>
    <mergeCell ref="L468:V468"/>
    <mergeCell ref="O461:Y461"/>
    <mergeCell ref="O463:Y463"/>
    <mergeCell ref="O465:Y465"/>
    <mergeCell ref="O467:Y467"/>
    <mergeCell ref="O469:Y469"/>
    <mergeCell ref="O486:Y486"/>
    <mergeCell ref="O488:Y488"/>
    <mergeCell ref="O490:Y490"/>
    <mergeCell ref="O492:Y492"/>
    <mergeCell ref="L477:AJ477"/>
    <mergeCell ref="L479:AJ479"/>
    <mergeCell ref="L485:V485"/>
    <mergeCell ref="L487:V487"/>
    <mergeCell ref="L489:V489"/>
    <mergeCell ref="L471:AJ471"/>
    <mergeCell ref="L473:AJ473"/>
    <mergeCell ref="L475:AJ475"/>
    <mergeCell ref="L491:V491"/>
    <mergeCell ref="B66:L66"/>
    <mergeCell ref="N66:X66"/>
    <mergeCell ref="Z66:AJ66"/>
    <mergeCell ref="AL66:AV66"/>
    <mergeCell ref="AX66:BH66"/>
    <mergeCell ref="B1:L1"/>
    <mergeCell ref="N1:X1"/>
    <mergeCell ref="Z1:AJ1"/>
    <mergeCell ref="AL1:AV1"/>
    <mergeCell ref="AX1:BH1"/>
    <mergeCell ref="B197:L197"/>
    <mergeCell ref="N197:X197"/>
    <mergeCell ref="Z197:AJ197"/>
    <mergeCell ref="AL197:AV197"/>
    <mergeCell ref="AX197:BH197"/>
    <mergeCell ref="B131:L131"/>
    <mergeCell ref="N131:X131"/>
    <mergeCell ref="Z131:AJ131"/>
    <mergeCell ref="AL131:AV131"/>
    <mergeCell ref="AX131:BH131"/>
    <mergeCell ref="B328:L328"/>
    <mergeCell ref="N328:X328"/>
    <mergeCell ref="Z328:AJ328"/>
    <mergeCell ref="AL328:AV328"/>
    <mergeCell ref="AX328:BH328"/>
    <mergeCell ref="B263:L263"/>
    <mergeCell ref="N263:X263"/>
    <mergeCell ref="Z263:AJ263"/>
    <mergeCell ref="AL263:AV263"/>
    <mergeCell ref="AX263:BH263"/>
    <mergeCell ref="B393:L393"/>
    <mergeCell ref="N393:X393"/>
    <mergeCell ref="Z393:AJ393"/>
    <mergeCell ref="AL393:AV393"/>
    <mergeCell ref="AX393:BH393"/>
  </mergeCells>
  <pageMargins left="0.511811024" right="0.511811024" top="0.78740157499999996" bottom="0.78740157499999996" header="0.31496062000000002" footer="0.31496062000000002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64"/>
  <sheetViews>
    <sheetView topLeftCell="K487" zoomScale="75" zoomScaleNormal="75" zoomScalePageLayoutView="75" workbookViewId="0">
      <selection activeCell="V546" sqref="V546"/>
    </sheetView>
  </sheetViews>
  <sheetFormatPr baseColWidth="10" defaultColWidth="8.83203125" defaultRowHeight="15" x14ac:dyDescent="0.2"/>
  <cols>
    <col min="1" max="1" width="10" style="3" bestFit="1" customWidth="1"/>
    <col min="2" max="12" width="11.33203125" style="3" customWidth="1"/>
    <col min="13" max="13" width="8.83203125" style="3" customWidth="1"/>
    <col min="14" max="14" width="12.1640625" style="3" customWidth="1"/>
    <col min="15" max="16" width="11.33203125" style="3" customWidth="1"/>
    <col min="17" max="108" width="8.83203125" style="3" customWidth="1"/>
    <col min="109" max="109" width="8.83203125" style="3"/>
    <col min="110" max="120" width="8.83203125" style="3" customWidth="1"/>
    <col min="121" max="16384" width="8.83203125" style="3"/>
  </cols>
  <sheetData>
    <row r="1" spans="1:60" x14ac:dyDescent="0.2">
      <c r="A1" s="48"/>
      <c r="B1" s="348">
        <v>64</v>
      </c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49"/>
      <c r="N1" s="348">
        <v>256</v>
      </c>
      <c r="O1" s="348">
        <v>917</v>
      </c>
      <c r="P1" s="348">
        <v>934</v>
      </c>
      <c r="Q1" s="348">
        <v>936</v>
      </c>
      <c r="R1" s="348">
        <v>935</v>
      </c>
      <c r="S1" s="348">
        <v>887</v>
      </c>
      <c r="T1" s="348">
        <v>932</v>
      </c>
      <c r="U1" s="348">
        <v>850</v>
      </c>
      <c r="V1" s="348">
        <v>935</v>
      </c>
      <c r="W1" s="348">
        <v>901</v>
      </c>
      <c r="X1" s="348">
        <v>902</v>
      </c>
      <c r="Y1" s="49"/>
      <c r="Z1" s="348">
        <v>452</v>
      </c>
      <c r="AA1" s="348">
        <v>478</v>
      </c>
      <c r="AB1" s="348">
        <v>455</v>
      </c>
      <c r="AC1" s="348">
        <v>458</v>
      </c>
      <c r="AD1" s="348">
        <v>476</v>
      </c>
      <c r="AE1" s="348">
        <v>269</v>
      </c>
      <c r="AF1" s="348">
        <v>479</v>
      </c>
      <c r="AG1" s="348">
        <v>475</v>
      </c>
      <c r="AH1" s="348">
        <v>440</v>
      </c>
      <c r="AI1" s="348">
        <v>462</v>
      </c>
      <c r="AJ1" s="348">
        <v>385</v>
      </c>
      <c r="AK1" s="49"/>
      <c r="AL1" s="348">
        <v>512</v>
      </c>
      <c r="AM1" s="348">
        <v>235</v>
      </c>
      <c r="AN1" s="348">
        <v>240</v>
      </c>
      <c r="AO1" s="348">
        <v>240</v>
      </c>
      <c r="AP1" s="348">
        <v>230</v>
      </c>
      <c r="AQ1" s="348">
        <v>243</v>
      </c>
      <c r="AR1" s="348">
        <v>237</v>
      </c>
      <c r="AS1" s="348">
        <v>236</v>
      </c>
      <c r="AT1" s="348">
        <v>222</v>
      </c>
      <c r="AU1" s="348">
        <v>225</v>
      </c>
      <c r="AV1" s="348">
        <v>234</v>
      </c>
      <c r="AW1" s="49"/>
      <c r="AX1" s="348">
        <v>1024</v>
      </c>
      <c r="AY1" s="348">
        <v>120</v>
      </c>
      <c r="AZ1" s="348">
        <v>119</v>
      </c>
      <c r="BA1" s="348">
        <v>116</v>
      </c>
      <c r="BB1" s="348">
        <v>118</v>
      </c>
      <c r="BC1" s="348">
        <v>113</v>
      </c>
      <c r="BD1" s="348">
        <v>120</v>
      </c>
      <c r="BE1" s="348">
        <v>104</v>
      </c>
      <c r="BF1" s="348">
        <v>118</v>
      </c>
      <c r="BG1" s="348">
        <v>117</v>
      </c>
      <c r="BH1" s="348">
        <v>121</v>
      </c>
    </row>
    <row r="2" spans="1:60" x14ac:dyDescent="0.2">
      <c r="A2" s="50">
        <v>1</v>
      </c>
      <c r="B2" s="51">
        <v>100</v>
      </c>
      <c r="C2" s="51">
        <v>100</v>
      </c>
      <c r="D2" s="51">
        <v>100</v>
      </c>
      <c r="E2" s="51">
        <v>100</v>
      </c>
      <c r="F2" s="51">
        <v>100</v>
      </c>
      <c r="G2" s="51">
        <v>100</v>
      </c>
      <c r="H2" s="51">
        <v>100</v>
      </c>
      <c r="I2" s="51">
        <v>100</v>
      </c>
      <c r="J2" s="51">
        <v>100</v>
      </c>
      <c r="K2" s="51">
        <v>100</v>
      </c>
      <c r="L2" s="51">
        <v>100</v>
      </c>
      <c r="M2" s="52"/>
      <c r="N2" s="51">
        <v>807</v>
      </c>
      <c r="O2" s="51">
        <v>875</v>
      </c>
      <c r="P2" s="51">
        <v>897</v>
      </c>
      <c r="Q2" s="51">
        <v>899</v>
      </c>
      <c r="R2" s="51">
        <v>922</v>
      </c>
      <c r="S2" s="51">
        <v>874</v>
      </c>
      <c r="T2" s="51">
        <v>905</v>
      </c>
      <c r="U2" s="51">
        <v>901</v>
      </c>
      <c r="V2" s="51">
        <v>868</v>
      </c>
      <c r="W2" s="51">
        <v>885</v>
      </c>
      <c r="X2" s="51">
        <v>897</v>
      </c>
      <c r="Y2" s="52"/>
      <c r="Z2" s="50">
        <v>716</v>
      </c>
      <c r="AA2" s="51">
        <v>700</v>
      </c>
      <c r="AB2" s="51">
        <v>700</v>
      </c>
      <c r="AC2" s="51">
        <v>621</v>
      </c>
      <c r="AD2" s="51">
        <v>700</v>
      </c>
      <c r="AE2" s="51">
        <v>700</v>
      </c>
      <c r="AF2" s="51">
        <v>700</v>
      </c>
      <c r="AG2" s="51">
        <v>700</v>
      </c>
      <c r="AH2" s="51">
        <v>700</v>
      </c>
      <c r="AI2" s="51">
        <v>700</v>
      </c>
      <c r="AJ2" s="51">
        <v>700</v>
      </c>
      <c r="AL2" s="51">
        <v>500</v>
      </c>
      <c r="AM2" s="51">
        <v>500</v>
      </c>
      <c r="AN2" s="51">
        <v>500</v>
      </c>
      <c r="AO2" s="51">
        <v>500</v>
      </c>
      <c r="AP2" s="51">
        <v>500</v>
      </c>
      <c r="AQ2" s="51">
        <v>500</v>
      </c>
      <c r="AR2" s="51">
        <v>500</v>
      </c>
      <c r="AS2" s="51">
        <v>500</v>
      </c>
      <c r="AT2" s="51">
        <v>500</v>
      </c>
      <c r="AU2" s="51">
        <v>500</v>
      </c>
      <c r="AV2" s="51">
        <v>500</v>
      </c>
      <c r="AW2" s="52"/>
      <c r="AX2" s="51">
        <v>300</v>
      </c>
      <c r="AY2" s="51">
        <v>300</v>
      </c>
      <c r="AZ2" s="51">
        <v>300</v>
      </c>
      <c r="BA2" s="51">
        <v>300</v>
      </c>
      <c r="BB2" s="51">
        <v>300</v>
      </c>
      <c r="BC2" s="51">
        <v>300</v>
      </c>
      <c r="BD2" s="51">
        <v>300</v>
      </c>
      <c r="BE2" s="51">
        <v>300</v>
      </c>
      <c r="BF2" s="51">
        <v>300</v>
      </c>
      <c r="BG2" s="51">
        <v>300</v>
      </c>
      <c r="BH2" s="51">
        <v>300</v>
      </c>
    </row>
    <row r="3" spans="1:60" x14ac:dyDescent="0.2">
      <c r="A3" s="51">
        <v>2</v>
      </c>
      <c r="B3" s="51">
        <v>100</v>
      </c>
      <c r="C3" s="51">
        <v>100</v>
      </c>
      <c r="D3" s="51">
        <v>100</v>
      </c>
      <c r="E3" s="51">
        <v>100</v>
      </c>
      <c r="F3" s="51">
        <v>100</v>
      </c>
      <c r="G3" s="51">
        <v>100</v>
      </c>
      <c r="H3" s="51">
        <v>100</v>
      </c>
      <c r="I3" s="51">
        <v>100</v>
      </c>
      <c r="J3" s="51">
        <v>100</v>
      </c>
      <c r="K3" s="51">
        <v>100</v>
      </c>
      <c r="L3" s="51">
        <v>100</v>
      </c>
      <c r="M3" s="52"/>
      <c r="N3" s="51">
        <v>805</v>
      </c>
      <c r="O3" s="51">
        <v>888</v>
      </c>
      <c r="P3" s="51">
        <v>898</v>
      </c>
      <c r="Q3" s="51">
        <v>923</v>
      </c>
      <c r="R3" s="51">
        <v>915</v>
      </c>
      <c r="S3" s="51">
        <v>877</v>
      </c>
      <c r="T3" s="51">
        <v>910</v>
      </c>
      <c r="U3" s="51">
        <v>900</v>
      </c>
      <c r="V3" s="51">
        <v>837</v>
      </c>
      <c r="W3" s="51">
        <v>871</v>
      </c>
      <c r="X3" s="51">
        <v>902</v>
      </c>
      <c r="Y3" s="52"/>
      <c r="Z3" s="51">
        <v>700</v>
      </c>
      <c r="AA3" s="51">
        <v>700</v>
      </c>
      <c r="AB3" s="51">
        <v>700</v>
      </c>
      <c r="AC3" s="51">
        <v>779</v>
      </c>
      <c r="AD3" s="51">
        <v>700</v>
      </c>
      <c r="AE3" s="51">
        <v>690</v>
      </c>
      <c r="AF3" s="51">
        <v>693</v>
      </c>
      <c r="AG3" s="51">
        <v>700</v>
      </c>
      <c r="AH3" s="51">
        <v>700</v>
      </c>
      <c r="AI3" s="51">
        <v>700</v>
      </c>
      <c r="AJ3" s="51">
        <v>700</v>
      </c>
      <c r="AL3" s="51">
        <v>500</v>
      </c>
      <c r="AM3" s="51">
        <v>500</v>
      </c>
      <c r="AN3" s="51">
        <v>500</v>
      </c>
      <c r="AO3" s="51">
        <v>500</v>
      </c>
      <c r="AP3" s="51">
        <v>500</v>
      </c>
      <c r="AQ3" s="51">
        <v>500</v>
      </c>
      <c r="AR3" s="51">
        <v>500</v>
      </c>
      <c r="AS3" s="51">
        <v>500</v>
      </c>
      <c r="AT3" s="51">
        <v>500</v>
      </c>
      <c r="AU3" s="51">
        <v>500</v>
      </c>
      <c r="AV3" s="51">
        <v>500</v>
      </c>
      <c r="AW3" s="52"/>
      <c r="AX3" s="51">
        <v>300</v>
      </c>
      <c r="AY3" s="51">
        <v>300</v>
      </c>
      <c r="AZ3" s="51">
        <v>300</v>
      </c>
      <c r="BA3" s="51">
        <v>300</v>
      </c>
      <c r="BB3" s="51">
        <v>300</v>
      </c>
      <c r="BC3" s="51">
        <v>300</v>
      </c>
      <c r="BD3" s="51">
        <v>300</v>
      </c>
      <c r="BE3" s="51">
        <v>300</v>
      </c>
      <c r="BF3" s="51">
        <v>300</v>
      </c>
      <c r="BG3" s="51">
        <v>300</v>
      </c>
      <c r="BH3" s="51">
        <v>300</v>
      </c>
    </row>
    <row r="4" spans="1:60" ht="14" hidden="1" customHeight="1" x14ac:dyDescent="0.2">
      <c r="A4" s="51">
        <v>3</v>
      </c>
      <c r="B4" s="51">
        <v>100</v>
      </c>
      <c r="C4" s="51">
        <v>100</v>
      </c>
      <c r="D4" s="51">
        <v>100</v>
      </c>
      <c r="E4" s="51">
        <v>100</v>
      </c>
      <c r="F4" s="51">
        <v>100</v>
      </c>
      <c r="G4" s="51">
        <v>100</v>
      </c>
      <c r="H4" s="51">
        <v>100</v>
      </c>
      <c r="I4" s="51">
        <v>100</v>
      </c>
      <c r="J4" s="51">
        <v>100</v>
      </c>
      <c r="K4" s="51">
        <v>100</v>
      </c>
      <c r="L4" s="51">
        <v>100</v>
      </c>
      <c r="M4" s="52"/>
      <c r="N4" s="51">
        <v>767</v>
      </c>
      <c r="O4" s="51">
        <v>867</v>
      </c>
      <c r="P4" s="51">
        <v>903</v>
      </c>
      <c r="Q4" s="51">
        <v>909</v>
      </c>
      <c r="R4" s="51">
        <v>918</v>
      </c>
      <c r="S4" s="51">
        <v>906</v>
      </c>
      <c r="T4" s="51">
        <v>901</v>
      </c>
      <c r="U4" s="51">
        <v>876</v>
      </c>
      <c r="V4" s="51">
        <v>830</v>
      </c>
      <c r="W4" s="51">
        <v>845</v>
      </c>
      <c r="X4" s="51">
        <v>901</v>
      </c>
      <c r="Y4" s="52"/>
      <c r="Z4" s="51">
        <v>700</v>
      </c>
      <c r="AA4" s="51">
        <v>695</v>
      </c>
      <c r="AB4" s="51">
        <v>700</v>
      </c>
      <c r="AC4" s="51">
        <v>698</v>
      </c>
      <c r="AD4" s="51">
        <v>697</v>
      </c>
      <c r="AE4" s="51">
        <v>693</v>
      </c>
      <c r="AF4" s="51">
        <v>701</v>
      </c>
      <c r="AG4" s="51">
        <v>700</v>
      </c>
      <c r="AH4" s="51">
        <v>700</v>
      </c>
      <c r="AI4" s="51">
        <v>700</v>
      </c>
      <c r="AJ4" s="51">
        <v>700</v>
      </c>
      <c r="AL4" s="51">
        <v>500</v>
      </c>
      <c r="AM4" s="51">
        <v>500</v>
      </c>
      <c r="AN4" s="51">
        <v>500</v>
      </c>
      <c r="AO4" s="51">
        <v>500</v>
      </c>
      <c r="AP4" s="51">
        <v>500</v>
      </c>
      <c r="AQ4" s="51">
        <v>500</v>
      </c>
      <c r="AR4" s="51">
        <v>500</v>
      </c>
      <c r="AS4" s="51">
        <v>500</v>
      </c>
      <c r="AT4" s="51">
        <v>500</v>
      </c>
      <c r="AU4" s="51">
        <v>500</v>
      </c>
      <c r="AV4" s="51">
        <v>500</v>
      </c>
      <c r="AW4" s="52"/>
      <c r="AX4" s="51">
        <v>300</v>
      </c>
      <c r="AY4" s="51">
        <v>300</v>
      </c>
      <c r="AZ4" s="51">
        <v>300</v>
      </c>
      <c r="BA4" s="51">
        <v>300</v>
      </c>
      <c r="BB4" s="51">
        <v>300</v>
      </c>
      <c r="BC4" s="51">
        <v>300</v>
      </c>
      <c r="BD4" s="51">
        <v>300</v>
      </c>
      <c r="BE4" s="51">
        <v>300</v>
      </c>
      <c r="BF4" s="51">
        <v>300</v>
      </c>
      <c r="BG4" s="51">
        <v>300</v>
      </c>
      <c r="BH4" s="51">
        <v>300</v>
      </c>
    </row>
    <row r="5" spans="1:60" ht="14" hidden="1" customHeight="1" x14ac:dyDescent="0.2">
      <c r="A5" s="50">
        <v>4</v>
      </c>
      <c r="B5" s="51">
        <v>100</v>
      </c>
      <c r="C5" s="51">
        <v>100</v>
      </c>
      <c r="D5" s="51">
        <v>100</v>
      </c>
      <c r="E5" s="51">
        <v>100</v>
      </c>
      <c r="F5" s="51">
        <v>100</v>
      </c>
      <c r="G5" s="51">
        <v>100</v>
      </c>
      <c r="H5" s="51">
        <v>100</v>
      </c>
      <c r="I5" s="51">
        <v>100</v>
      </c>
      <c r="J5" s="51">
        <v>100</v>
      </c>
      <c r="K5" s="51">
        <v>100</v>
      </c>
      <c r="L5" s="51">
        <v>100</v>
      </c>
      <c r="M5" s="52"/>
      <c r="N5" s="51">
        <v>825</v>
      </c>
      <c r="O5" s="51">
        <v>905</v>
      </c>
      <c r="P5" s="51">
        <v>888</v>
      </c>
      <c r="Q5" s="51">
        <v>906</v>
      </c>
      <c r="R5" s="51">
        <v>936</v>
      </c>
      <c r="S5" s="51">
        <v>915</v>
      </c>
      <c r="T5" s="51">
        <v>898</v>
      </c>
      <c r="U5" s="51">
        <v>817</v>
      </c>
      <c r="V5" s="51">
        <v>892</v>
      </c>
      <c r="W5" s="51">
        <v>875</v>
      </c>
      <c r="X5" s="51">
        <v>900</v>
      </c>
      <c r="Y5" s="52"/>
      <c r="Z5" s="50">
        <v>700</v>
      </c>
      <c r="AA5" s="51">
        <v>654</v>
      </c>
      <c r="AB5" s="51">
        <v>700</v>
      </c>
      <c r="AC5" s="51">
        <v>702</v>
      </c>
      <c r="AD5" s="51">
        <v>703</v>
      </c>
      <c r="AE5" s="51">
        <v>717</v>
      </c>
      <c r="AF5" s="51">
        <v>694</v>
      </c>
      <c r="AG5" s="51">
        <v>700</v>
      </c>
      <c r="AH5" s="51">
        <v>684</v>
      </c>
      <c r="AI5" s="51">
        <v>700</v>
      </c>
      <c r="AJ5" s="51">
        <v>700</v>
      </c>
      <c r="AL5" s="51">
        <v>500</v>
      </c>
      <c r="AM5" s="51">
        <v>500</v>
      </c>
      <c r="AN5" s="51">
        <v>500</v>
      </c>
      <c r="AO5" s="51">
        <v>500</v>
      </c>
      <c r="AP5" s="51">
        <v>500</v>
      </c>
      <c r="AQ5" s="51">
        <v>500</v>
      </c>
      <c r="AR5" s="51">
        <v>500</v>
      </c>
      <c r="AS5" s="51">
        <v>500</v>
      </c>
      <c r="AT5" s="51">
        <v>500</v>
      </c>
      <c r="AU5" s="51">
        <v>500</v>
      </c>
      <c r="AV5" s="51">
        <v>500</v>
      </c>
      <c r="AW5" s="52"/>
      <c r="AX5" s="51">
        <v>300</v>
      </c>
      <c r="AY5" s="51">
        <v>300</v>
      </c>
      <c r="AZ5" s="51">
        <v>300</v>
      </c>
      <c r="BA5" s="51">
        <v>300</v>
      </c>
      <c r="BB5" s="51">
        <v>300</v>
      </c>
      <c r="BC5" s="51">
        <v>300</v>
      </c>
      <c r="BD5" s="51">
        <v>300</v>
      </c>
      <c r="BE5" s="51">
        <v>300</v>
      </c>
      <c r="BF5" s="51">
        <v>300</v>
      </c>
      <c r="BG5" s="51">
        <v>300</v>
      </c>
      <c r="BH5" s="51">
        <v>300</v>
      </c>
    </row>
    <row r="6" spans="1:60" ht="14" hidden="1" customHeight="1" x14ac:dyDescent="0.2">
      <c r="A6" s="51">
        <v>5</v>
      </c>
      <c r="B6" s="51">
        <v>100</v>
      </c>
      <c r="C6" s="51">
        <v>100</v>
      </c>
      <c r="D6" s="51">
        <v>100</v>
      </c>
      <c r="E6" s="51">
        <v>100</v>
      </c>
      <c r="F6" s="51">
        <v>100</v>
      </c>
      <c r="G6" s="51">
        <v>100</v>
      </c>
      <c r="H6" s="51">
        <v>100</v>
      </c>
      <c r="I6" s="51">
        <v>100</v>
      </c>
      <c r="J6" s="51">
        <v>100</v>
      </c>
      <c r="K6" s="51">
        <v>100</v>
      </c>
      <c r="L6" s="51">
        <v>100</v>
      </c>
      <c r="M6" s="52"/>
      <c r="N6" s="51">
        <v>784</v>
      </c>
      <c r="O6" s="51">
        <v>908</v>
      </c>
      <c r="P6" s="51">
        <v>886</v>
      </c>
      <c r="Q6" s="51">
        <v>900</v>
      </c>
      <c r="R6" s="51">
        <v>888</v>
      </c>
      <c r="S6" s="51">
        <v>887</v>
      </c>
      <c r="T6" s="51">
        <v>879</v>
      </c>
      <c r="U6" s="51">
        <v>775</v>
      </c>
      <c r="V6" s="51">
        <v>886</v>
      </c>
      <c r="W6" s="51">
        <v>880</v>
      </c>
      <c r="X6" s="51">
        <v>900</v>
      </c>
      <c r="Y6" s="52"/>
      <c r="Z6" s="51">
        <v>700</v>
      </c>
      <c r="AA6" s="51">
        <v>751</v>
      </c>
      <c r="AB6" s="51">
        <v>700</v>
      </c>
      <c r="AC6" s="51">
        <v>700</v>
      </c>
      <c r="AD6" s="51">
        <v>700</v>
      </c>
      <c r="AE6" s="51">
        <v>700</v>
      </c>
      <c r="AF6" s="51">
        <v>683</v>
      </c>
      <c r="AG6" s="51">
        <v>700</v>
      </c>
      <c r="AH6" s="51">
        <v>716</v>
      </c>
      <c r="AI6" s="51">
        <v>700</v>
      </c>
      <c r="AJ6" s="51">
        <v>700</v>
      </c>
      <c r="AL6" s="51">
        <v>500</v>
      </c>
      <c r="AM6" s="51">
        <v>500</v>
      </c>
      <c r="AN6" s="51">
        <v>500</v>
      </c>
      <c r="AO6" s="51">
        <v>492</v>
      </c>
      <c r="AP6" s="51">
        <v>500</v>
      </c>
      <c r="AQ6" s="51">
        <v>500</v>
      </c>
      <c r="AR6" s="51">
        <v>500</v>
      </c>
      <c r="AS6" s="51">
        <v>500</v>
      </c>
      <c r="AT6" s="51">
        <v>500</v>
      </c>
      <c r="AU6" s="51">
        <v>500</v>
      </c>
      <c r="AV6" s="51">
        <v>500</v>
      </c>
      <c r="AW6" s="52"/>
      <c r="AX6" s="51">
        <v>300</v>
      </c>
      <c r="AY6" s="51">
        <v>300</v>
      </c>
      <c r="AZ6" s="51">
        <v>300</v>
      </c>
      <c r="BA6" s="51">
        <v>300</v>
      </c>
      <c r="BB6" s="51">
        <v>300</v>
      </c>
      <c r="BC6" s="51">
        <v>300</v>
      </c>
      <c r="BD6" s="51">
        <v>300</v>
      </c>
      <c r="BE6" s="51">
        <v>300</v>
      </c>
      <c r="BF6" s="51">
        <v>300</v>
      </c>
      <c r="BG6" s="51">
        <v>300</v>
      </c>
      <c r="BH6" s="51">
        <v>300</v>
      </c>
    </row>
    <row r="7" spans="1:60" ht="14" hidden="1" customHeight="1" x14ac:dyDescent="0.2">
      <c r="A7" s="51">
        <v>6</v>
      </c>
      <c r="B7" s="51">
        <v>100</v>
      </c>
      <c r="C7" s="51">
        <v>100</v>
      </c>
      <c r="D7" s="51">
        <v>100</v>
      </c>
      <c r="E7" s="51">
        <v>100</v>
      </c>
      <c r="F7" s="51">
        <v>100</v>
      </c>
      <c r="G7" s="51">
        <v>100</v>
      </c>
      <c r="H7" s="51">
        <v>100</v>
      </c>
      <c r="I7" s="51">
        <v>100</v>
      </c>
      <c r="J7" s="51">
        <v>100</v>
      </c>
      <c r="K7" s="51">
        <v>100</v>
      </c>
      <c r="L7" s="51">
        <v>100</v>
      </c>
      <c r="M7" s="52"/>
      <c r="N7" s="51">
        <v>825</v>
      </c>
      <c r="O7" s="51">
        <v>905</v>
      </c>
      <c r="P7" s="51">
        <v>901</v>
      </c>
      <c r="Q7" s="51">
        <v>900</v>
      </c>
      <c r="R7" s="51">
        <v>904</v>
      </c>
      <c r="S7" s="51">
        <v>921</v>
      </c>
      <c r="T7" s="51">
        <v>883</v>
      </c>
      <c r="U7" s="51">
        <v>765</v>
      </c>
      <c r="V7" s="51">
        <v>898</v>
      </c>
      <c r="W7" s="51">
        <v>895</v>
      </c>
      <c r="X7" s="51">
        <v>900</v>
      </c>
      <c r="Y7" s="52"/>
      <c r="Z7" s="51">
        <v>700</v>
      </c>
      <c r="AA7" s="51">
        <v>700</v>
      </c>
      <c r="AB7" s="51">
        <v>700</v>
      </c>
      <c r="AC7" s="51">
        <v>699</v>
      </c>
      <c r="AD7" s="51">
        <v>700</v>
      </c>
      <c r="AE7" s="51">
        <v>700</v>
      </c>
      <c r="AF7" s="51">
        <v>729</v>
      </c>
      <c r="AG7" s="51">
        <v>700</v>
      </c>
      <c r="AH7" s="51">
        <v>700</v>
      </c>
      <c r="AI7" s="51">
        <v>700</v>
      </c>
      <c r="AJ7" s="51">
        <v>700</v>
      </c>
      <c r="AL7" s="51">
        <v>500</v>
      </c>
      <c r="AM7" s="51">
        <v>500</v>
      </c>
      <c r="AN7" s="51">
        <v>500</v>
      </c>
      <c r="AO7" s="51">
        <v>508</v>
      </c>
      <c r="AP7" s="51">
        <v>500</v>
      </c>
      <c r="AQ7" s="51">
        <v>500</v>
      </c>
      <c r="AR7" s="51">
        <v>500</v>
      </c>
      <c r="AS7" s="51">
        <v>500</v>
      </c>
      <c r="AT7" s="51">
        <v>500</v>
      </c>
      <c r="AU7" s="51">
        <v>500</v>
      </c>
      <c r="AV7" s="51">
        <v>500</v>
      </c>
      <c r="AW7" s="52"/>
      <c r="AX7" s="51">
        <v>300</v>
      </c>
      <c r="AY7" s="51">
        <v>300</v>
      </c>
      <c r="AZ7" s="51">
        <v>300</v>
      </c>
      <c r="BA7" s="51">
        <v>300</v>
      </c>
      <c r="BB7" s="51">
        <v>300</v>
      </c>
      <c r="BC7" s="51">
        <v>300</v>
      </c>
      <c r="BD7" s="51">
        <v>300</v>
      </c>
      <c r="BE7" s="51">
        <v>300</v>
      </c>
      <c r="BF7" s="51">
        <v>300</v>
      </c>
      <c r="BG7" s="51">
        <v>300</v>
      </c>
      <c r="BH7" s="51">
        <v>300</v>
      </c>
    </row>
    <row r="8" spans="1:60" ht="14" hidden="1" customHeight="1" x14ac:dyDescent="0.2">
      <c r="A8" s="50">
        <v>7</v>
      </c>
      <c r="B8" s="51">
        <v>100</v>
      </c>
      <c r="C8" s="51">
        <v>100</v>
      </c>
      <c r="D8" s="51">
        <v>100</v>
      </c>
      <c r="E8" s="51">
        <v>100</v>
      </c>
      <c r="F8" s="51">
        <v>100</v>
      </c>
      <c r="G8" s="51">
        <v>100</v>
      </c>
      <c r="H8" s="51">
        <v>100</v>
      </c>
      <c r="I8" s="51">
        <v>100</v>
      </c>
      <c r="J8" s="51">
        <v>100</v>
      </c>
      <c r="K8" s="51">
        <v>100</v>
      </c>
      <c r="L8" s="51">
        <v>100</v>
      </c>
      <c r="M8" s="52"/>
      <c r="N8" s="51">
        <v>796</v>
      </c>
      <c r="O8" s="51">
        <v>902</v>
      </c>
      <c r="P8" s="51">
        <v>893</v>
      </c>
      <c r="Q8" s="51">
        <v>900</v>
      </c>
      <c r="R8" s="51">
        <v>864</v>
      </c>
      <c r="S8" s="51">
        <v>923</v>
      </c>
      <c r="T8" s="51">
        <v>876</v>
      </c>
      <c r="U8" s="51">
        <v>846</v>
      </c>
      <c r="V8" s="51">
        <v>890</v>
      </c>
      <c r="W8" s="51">
        <v>882</v>
      </c>
      <c r="X8" s="51">
        <v>897</v>
      </c>
      <c r="Y8" s="52"/>
      <c r="Z8" s="50">
        <v>700</v>
      </c>
      <c r="AA8" s="51">
        <v>700</v>
      </c>
      <c r="AB8" s="51">
        <v>696</v>
      </c>
      <c r="AC8" s="51">
        <v>701</v>
      </c>
      <c r="AD8" s="51">
        <v>700</v>
      </c>
      <c r="AE8" s="51">
        <v>700</v>
      </c>
      <c r="AF8" s="51">
        <v>692</v>
      </c>
      <c r="AG8" s="51">
        <v>700</v>
      </c>
      <c r="AH8" s="51">
        <v>700</v>
      </c>
      <c r="AI8" s="51">
        <v>700</v>
      </c>
      <c r="AJ8" s="51">
        <v>700</v>
      </c>
      <c r="AL8" s="51">
        <v>500</v>
      </c>
      <c r="AM8" s="51">
        <v>500</v>
      </c>
      <c r="AN8" s="51">
        <v>500</v>
      </c>
      <c r="AO8" s="51">
        <v>500</v>
      </c>
      <c r="AP8" s="51">
        <v>500</v>
      </c>
      <c r="AQ8" s="51">
        <v>500</v>
      </c>
      <c r="AR8" s="51">
        <v>500</v>
      </c>
      <c r="AS8" s="51">
        <v>500</v>
      </c>
      <c r="AT8" s="51">
        <v>500</v>
      </c>
      <c r="AU8" s="51">
        <v>500</v>
      </c>
      <c r="AV8" s="51">
        <v>500</v>
      </c>
      <c r="AW8" s="52"/>
      <c r="AX8" s="51">
        <v>300</v>
      </c>
      <c r="AY8" s="51">
        <v>300</v>
      </c>
      <c r="AZ8" s="51">
        <v>300</v>
      </c>
      <c r="BA8" s="51">
        <v>300</v>
      </c>
      <c r="BB8" s="51">
        <v>300</v>
      </c>
      <c r="BC8" s="51">
        <v>300</v>
      </c>
      <c r="BD8" s="51">
        <v>300</v>
      </c>
      <c r="BE8" s="51">
        <v>300</v>
      </c>
      <c r="BF8" s="51">
        <v>300</v>
      </c>
      <c r="BG8" s="51">
        <v>300</v>
      </c>
      <c r="BH8" s="51">
        <v>300</v>
      </c>
    </row>
    <row r="9" spans="1:60" ht="14" hidden="1" customHeight="1" x14ac:dyDescent="0.2">
      <c r="A9" s="51">
        <v>8</v>
      </c>
      <c r="B9" s="51">
        <v>100</v>
      </c>
      <c r="C9" s="51">
        <v>100</v>
      </c>
      <c r="D9" s="51">
        <v>100</v>
      </c>
      <c r="E9" s="51">
        <v>100</v>
      </c>
      <c r="F9" s="51">
        <v>100</v>
      </c>
      <c r="G9" s="51">
        <v>100</v>
      </c>
      <c r="H9" s="51">
        <v>100</v>
      </c>
      <c r="I9" s="51">
        <v>100</v>
      </c>
      <c r="J9" s="51">
        <v>100</v>
      </c>
      <c r="K9" s="51">
        <v>100</v>
      </c>
      <c r="L9" s="51">
        <v>100</v>
      </c>
      <c r="M9" s="52"/>
      <c r="N9" s="51">
        <v>737</v>
      </c>
      <c r="O9" s="51">
        <v>900</v>
      </c>
      <c r="P9" s="51">
        <v>908</v>
      </c>
      <c r="Q9" s="51">
        <v>900</v>
      </c>
      <c r="R9" s="51">
        <v>902</v>
      </c>
      <c r="S9" s="51">
        <v>891</v>
      </c>
      <c r="T9" s="51">
        <v>897</v>
      </c>
      <c r="U9" s="51">
        <v>846</v>
      </c>
      <c r="V9" s="51">
        <v>901</v>
      </c>
      <c r="W9" s="51">
        <v>846</v>
      </c>
      <c r="X9" s="51">
        <v>903</v>
      </c>
      <c r="Y9" s="52"/>
      <c r="Z9" s="51">
        <v>700</v>
      </c>
      <c r="AA9" s="51">
        <v>699</v>
      </c>
      <c r="AB9" s="51">
        <v>702</v>
      </c>
      <c r="AC9" s="51">
        <v>700</v>
      </c>
      <c r="AD9" s="51">
        <v>700</v>
      </c>
      <c r="AE9" s="51">
        <v>657</v>
      </c>
      <c r="AF9" s="51">
        <v>708</v>
      </c>
      <c r="AG9" s="51">
        <v>700</v>
      </c>
      <c r="AH9" s="51">
        <v>700</v>
      </c>
      <c r="AI9" s="51">
        <v>700</v>
      </c>
      <c r="AJ9" s="51">
        <v>700</v>
      </c>
      <c r="AL9" s="51">
        <v>500</v>
      </c>
      <c r="AM9" s="51">
        <v>500</v>
      </c>
      <c r="AN9" s="51">
        <v>500</v>
      </c>
      <c r="AO9" s="51">
        <v>500</v>
      </c>
      <c r="AP9" s="51">
        <v>500</v>
      </c>
      <c r="AQ9" s="51">
        <v>500</v>
      </c>
      <c r="AR9" s="51">
        <v>500</v>
      </c>
      <c r="AS9" s="51">
        <v>500</v>
      </c>
      <c r="AT9" s="51">
        <v>500</v>
      </c>
      <c r="AU9" s="51">
        <v>500</v>
      </c>
      <c r="AV9" s="51">
        <v>500</v>
      </c>
      <c r="AW9" s="52"/>
      <c r="AX9" s="51">
        <v>300</v>
      </c>
      <c r="AY9" s="51">
        <v>300</v>
      </c>
      <c r="AZ9" s="51">
        <v>300</v>
      </c>
      <c r="BA9" s="51">
        <v>300</v>
      </c>
      <c r="BB9" s="51">
        <v>300</v>
      </c>
      <c r="BC9" s="51">
        <v>300</v>
      </c>
      <c r="BD9" s="51">
        <v>300</v>
      </c>
      <c r="BE9" s="51">
        <v>300</v>
      </c>
      <c r="BF9" s="51">
        <v>300</v>
      </c>
      <c r="BG9" s="51">
        <v>300</v>
      </c>
      <c r="BH9" s="51">
        <v>300</v>
      </c>
    </row>
    <row r="10" spans="1:60" ht="14" hidden="1" customHeight="1" x14ac:dyDescent="0.2">
      <c r="A10" s="51">
        <v>9</v>
      </c>
      <c r="B10" s="51">
        <v>100</v>
      </c>
      <c r="C10" s="51">
        <v>100</v>
      </c>
      <c r="D10" s="51">
        <v>100</v>
      </c>
      <c r="E10" s="51">
        <v>100</v>
      </c>
      <c r="F10" s="51">
        <v>100</v>
      </c>
      <c r="G10" s="51">
        <v>100</v>
      </c>
      <c r="H10" s="51">
        <v>100</v>
      </c>
      <c r="I10" s="51">
        <v>100</v>
      </c>
      <c r="J10" s="51">
        <v>100</v>
      </c>
      <c r="K10" s="51">
        <v>100</v>
      </c>
      <c r="L10" s="51">
        <v>100</v>
      </c>
      <c r="M10" s="52"/>
      <c r="N10" s="51">
        <v>792</v>
      </c>
      <c r="O10" s="51">
        <v>900</v>
      </c>
      <c r="P10" s="51">
        <v>900</v>
      </c>
      <c r="Q10" s="51">
        <v>900</v>
      </c>
      <c r="R10" s="51">
        <v>910</v>
      </c>
      <c r="S10" s="51">
        <v>820</v>
      </c>
      <c r="T10" s="51">
        <v>887</v>
      </c>
      <c r="U10" s="51">
        <v>899</v>
      </c>
      <c r="V10" s="51">
        <v>890</v>
      </c>
      <c r="W10" s="51">
        <v>867</v>
      </c>
      <c r="X10" s="51">
        <v>900</v>
      </c>
      <c r="Y10" s="52"/>
      <c r="Z10" s="51">
        <v>700</v>
      </c>
      <c r="AA10" s="51">
        <v>701</v>
      </c>
      <c r="AB10" s="51">
        <v>694</v>
      </c>
      <c r="AC10" s="51">
        <v>700</v>
      </c>
      <c r="AD10" s="51">
        <v>700</v>
      </c>
      <c r="AE10" s="51">
        <v>743</v>
      </c>
      <c r="AF10" s="51">
        <v>700</v>
      </c>
      <c r="AG10" s="51">
        <v>700</v>
      </c>
      <c r="AH10" s="51">
        <v>700</v>
      </c>
      <c r="AI10" s="51">
        <v>700</v>
      </c>
      <c r="AJ10" s="51">
        <v>700</v>
      </c>
      <c r="AL10" s="51">
        <v>500</v>
      </c>
      <c r="AM10" s="51">
        <v>500</v>
      </c>
      <c r="AN10" s="51">
        <v>500</v>
      </c>
      <c r="AO10" s="51">
        <v>500</v>
      </c>
      <c r="AP10" s="51">
        <v>500</v>
      </c>
      <c r="AQ10" s="51">
        <v>500</v>
      </c>
      <c r="AR10" s="51">
        <v>500</v>
      </c>
      <c r="AS10" s="51">
        <v>500</v>
      </c>
      <c r="AT10" s="51">
        <v>500</v>
      </c>
      <c r="AU10" s="51">
        <v>500</v>
      </c>
      <c r="AV10" s="51">
        <v>500</v>
      </c>
      <c r="AW10" s="52"/>
      <c r="AX10" s="51">
        <v>300</v>
      </c>
      <c r="AY10" s="51">
        <v>300</v>
      </c>
      <c r="AZ10" s="51">
        <v>300</v>
      </c>
      <c r="BA10" s="51">
        <v>300</v>
      </c>
      <c r="BB10" s="51">
        <v>300</v>
      </c>
      <c r="BC10" s="51">
        <v>300</v>
      </c>
      <c r="BD10" s="51">
        <v>300</v>
      </c>
      <c r="BE10" s="51">
        <v>300</v>
      </c>
      <c r="BF10" s="51">
        <v>300</v>
      </c>
      <c r="BG10" s="51">
        <v>300</v>
      </c>
      <c r="BH10" s="51">
        <v>300</v>
      </c>
    </row>
    <row r="11" spans="1:60" ht="14" hidden="1" customHeight="1" x14ac:dyDescent="0.2">
      <c r="A11" s="50">
        <v>10</v>
      </c>
      <c r="B11" s="51">
        <v>100</v>
      </c>
      <c r="C11" s="51">
        <v>100</v>
      </c>
      <c r="D11" s="51">
        <v>100</v>
      </c>
      <c r="E11" s="51">
        <v>100</v>
      </c>
      <c r="F11" s="51">
        <v>100</v>
      </c>
      <c r="G11" s="51">
        <v>100</v>
      </c>
      <c r="H11" s="51">
        <v>100</v>
      </c>
      <c r="I11" s="51">
        <v>100</v>
      </c>
      <c r="J11" s="51">
        <v>100</v>
      </c>
      <c r="K11" s="51">
        <v>100</v>
      </c>
      <c r="L11" s="51">
        <v>100</v>
      </c>
      <c r="M11" s="52"/>
      <c r="N11" s="51">
        <v>882</v>
      </c>
      <c r="O11" s="51">
        <v>900</v>
      </c>
      <c r="P11" s="51">
        <v>900</v>
      </c>
      <c r="Q11" s="51">
        <v>900</v>
      </c>
      <c r="R11" s="51">
        <v>751</v>
      </c>
      <c r="S11" s="51">
        <v>826</v>
      </c>
      <c r="T11" s="51">
        <v>870</v>
      </c>
      <c r="U11" s="51">
        <v>919</v>
      </c>
      <c r="V11" s="51">
        <v>892</v>
      </c>
      <c r="W11" s="51">
        <v>909</v>
      </c>
      <c r="X11" s="51">
        <v>900</v>
      </c>
      <c r="Y11" s="52"/>
      <c r="Z11" s="50">
        <v>700</v>
      </c>
      <c r="AA11" s="51">
        <v>700</v>
      </c>
      <c r="AB11" s="51">
        <v>691</v>
      </c>
      <c r="AC11" s="51">
        <v>700</v>
      </c>
      <c r="AD11" s="51">
        <v>700</v>
      </c>
      <c r="AE11" s="51">
        <v>700</v>
      </c>
      <c r="AF11" s="51">
        <v>700</v>
      </c>
      <c r="AG11" s="51">
        <v>700</v>
      </c>
      <c r="AH11" s="51">
        <v>700</v>
      </c>
      <c r="AI11" s="51">
        <v>700</v>
      </c>
      <c r="AJ11" s="51">
        <v>603</v>
      </c>
      <c r="AL11" s="51">
        <v>500</v>
      </c>
      <c r="AM11" s="51">
        <v>500</v>
      </c>
      <c r="AN11" s="51">
        <v>500</v>
      </c>
      <c r="AO11" s="51">
        <v>500</v>
      </c>
      <c r="AP11" s="51">
        <v>500</v>
      </c>
      <c r="AQ11" s="51">
        <v>500</v>
      </c>
      <c r="AR11" s="51">
        <v>500</v>
      </c>
      <c r="AS11" s="51">
        <v>500</v>
      </c>
      <c r="AT11" s="51">
        <v>500</v>
      </c>
      <c r="AU11" s="51">
        <v>500</v>
      </c>
      <c r="AV11" s="51">
        <v>500</v>
      </c>
      <c r="AW11" s="52"/>
      <c r="AX11" s="51">
        <v>300</v>
      </c>
      <c r="AY11" s="51">
        <v>300</v>
      </c>
      <c r="AZ11" s="51">
        <v>300</v>
      </c>
      <c r="BA11" s="51">
        <v>300</v>
      </c>
      <c r="BB11" s="51">
        <v>300</v>
      </c>
      <c r="BC11" s="51">
        <v>300</v>
      </c>
      <c r="BD11" s="51">
        <v>300</v>
      </c>
      <c r="BE11" s="51">
        <v>300</v>
      </c>
      <c r="BF11" s="51">
        <v>300</v>
      </c>
      <c r="BG11" s="51">
        <v>300</v>
      </c>
      <c r="BH11" s="51">
        <v>300</v>
      </c>
    </row>
    <row r="12" spans="1:60" ht="14" hidden="1" customHeight="1" x14ac:dyDescent="0.2">
      <c r="A12" s="51">
        <v>11</v>
      </c>
      <c r="B12" s="51">
        <v>100</v>
      </c>
      <c r="C12" s="51">
        <v>100</v>
      </c>
      <c r="D12" s="51">
        <v>100</v>
      </c>
      <c r="E12" s="51">
        <v>100</v>
      </c>
      <c r="F12" s="51">
        <v>100</v>
      </c>
      <c r="G12" s="51">
        <v>100</v>
      </c>
      <c r="H12" s="51">
        <v>100</v>
      </c>
      <c r="I12" s="51">
        <v>100</v>
      </c>
      <c r="J12" s="51">
        <v>100</v>
      </c>
      <c r="K12" s="51">
        <v>100</v>
      </c>
      <c r="L12" s="51">
        <v>100</v>
      </c>
      <c r="M12" s="52"/>
      <c r="N12" s="51">
        <v>764</v>
      </c>
      <c r="O12" s="51">
        <v>893</v>
      </c>
      <c r="P12" s="51">
        <v>897</v>
      </c>
      <c r="Q12" s="51">
        <v>900</v>
      </c>
      <c r="R12" s="51">
        <v>850</v>
      </c>
      <c r="S12" s="51">
        <v>822</v>
      </c>
      <c r="T12" s="51">
        <v>888</v>
      </c>
      <c r="U12" s="51">
        <v>918</v>
      </c>
      <c r="V12" s="51">
        <v>902</v>
      </c>
      <c r="W12" s="51">
        <v>896</v>
      </c>
      <c r="X12" s="51">
        <v>874</v>
      </c>
      <c r="Y12" s="52"/>
      <c r="Z12" s="51">
        <v>700</v>
      </c>
      <c r="AA12" s="51">
        <v>700</v>
      </c>
      <c r="AB12" s="51">
        <v>691</v>
      </c>
      <c r="AC12" s="51">
        <v>700</v>
      </c>
      <c r="AD12" s="51">
        <v>700</v>
      </c>
      <c r="AE12" s="51">
        <v>700</v>
      </c>
      <c r="AF12" s="51">
        <v>700</v>
      </c>
      <c r="AG12" s="51">
        <v>695</v>
      </c>
      <c r="AH12" s="51">
        <v>700</v>
      </c>
      <c r="AI12" s="51">
        <v>700</v>
      </c>
      <c r="AJ12" s="51">
        <v>788</v>
      </c>
      <c r="AL12" s="51">
        <v>500</v>
      </c>
      <c r="AM12" s="51">
        <v>500</v>
      </c>
      <c r="AN12" s="51">
        <v>500</v>
      </c>
      <c r="AO12" s="51">
        <v>500</v>
      </c>
      <c r="AP12" s="51">
        <v>500</v>
      </c>
      <c r="AQ12" s="51">
        <v>500</v>
      </c>
      <c r="AR12" s="51">
        <v>500</v>
      </c>
      <c r="AS12" s="51">
        <v>500</v>
      </c>
      <c r="AT12" s="51">
        <v>500</v>
      </c>
      <c r="AU12" s="51">
        <v>500</v>
      </c>
      <c r="AV12" s="51">
        <v>500</v>
      </c>
      <c r="AW12" s="52"/>
      <c r="AX12" s="51">
        <v>300</v>
      </c>
      <c r="AY12" s="51">
        <v>300</v>
      </c>
      <c r="AZ12" s="51">
        <v>300</v>
      </c>
      <c r="BA12" s="51">
        <v>300</v>
      </c>
      <c r="BB12" s="51">
        <v>300</v>
      </c>
      <c r="BC12" s="51">
        <v>300</v>
      </c>
      <c r="BD12" s="51">
        <v>300</v>
      </c>
      <c r="BE12" s="51">
        <v>300</v>
      </c>
      <c r="BF12" s="51">
        <v>300</v>
      </c>
      <c r="BG12" s="51">
        <v>300</v>
      </c>
      <c r="BH12" s="51">
        <v>300</v>
      </c>
    </row>
    <row r="13" spans="1:60" ht="14" hidden="1" customHeight="1" x14ac:dyDescent="0.2">
      <c r="A13" s="51">
        <v>12</v>
      </c>
      <c r="B13" s="51">
        <v>100</v>
      </c>
      <c r="C13" s="51">
        <v>100</v>
      </c>
      <c r="D13" s="51">
        <v>100</v>
      </c>
      <c r="E13" s="51">
        <v>100</v>
      </c>
      <c r="F13" s="51">
        <v>100</v>
      </c>
      <c r="G13" s="51">
        <v>100</v>
      </c>
      <c r="H13" s="51">
        <v>100</v>
      </c>
      <c r="I13" s="51">
        <v>100</v>
      </c>
      <c r="J13" s="51">
        <v>100</v>
      </c>
      <c r="K13" s="51">
        <v>100</v>
      </c>
      <c r="L13" s="51">
        <v>100</v>
      </c>
      <c r="M13" s="52"/>
      <c r="N13" s="51">
        <v>768</v>
      </c>
      <c r="O13" s="51">
        <v>907</v>
      </c>
      <c r="P13" s="51">
        <v>901</v>
      </c>
      <c r="Q13" s="51">
        <v>900</v>
      </c>
      <c r="R13" s="51">
        <v>898</v>
      </c>
      <c r="S13" s="51">
        <v>824</v>
      </c>
      <c r="T13" s="51">
        <v>887</v>
      </c>
      <c r="U13" s="51">
        <v>907</v>
      </c>
      <c r="V13" s="51">
        <v>910</v>
      </c>
      <c r="W13" s="51">
        <v>851</v>
      </c>
      <c r="X13" s="51">
        <v>926</v>
      </c>
      <c r="Y13" s="52"/>
      <c r="Z13" s="51">
        <v>700</v>
      </c>
      <c r="AA13" s="51">
        <v>700</v>
      </c>
      <c r="AB13" s="51">
        <v>704</v>
      </c>
      <c r="AC13" s="51">
        <v>700</v>
      </c>
      <c r="AD13" s="51">
        <v>700</v>
      </c>
      <c r="AE13" s="51">
        <v>700</v>
      </c>
      <c r="AF13" s="51">
        <v>700</v>
      </c>
      <c r="AG13" s="51">
        <v>705</v>
      </c>
      <c r="AH13" s="51">
        <v>699</v>
      </c>
      <c r="AI13" s="51">
        <v>700</v>
      </c>
      <c r="AJ13" s="51">
        <v>709</v>
      </c>
      <c r="AL13" s="51">
        <v>500</v>
      </c>
      <c r="AM13" s="51">
        <v>500</v>
      </c>
      <c r="AN13" s="51">
        <v>500</v>
      </c>
      <c r="AO13" s="51">
        <v>500</v>
      </c>
      <c r="AP13" s="51">
        <v>500</v>
      </c>
      <c r="AQ13" s="51">
        <v>500</v>
      </c>
      <c r="AR13" s="51">
        <v>500</v>
      </c>
      <c r="AS13" s="51">
        <v>500</v>
      </c>
      <c r="AT13" s="51">
        <v>500</v>
      </c>
      <c r="AU13" s="51">
        <v>500</v>
      </c>
      <c r="AV13" s="51">
        <v>500</v>
      </c>
      <c r="AW13" s="52"/>
      <c r="AX13" s="51">
        <v>300</v>
      </c>
      <c r="AY13" s="51">
        <v>300</v>
      </c>
      <c r="AZ13" s="51">
        <v>300</v>
      </c>
      <c r="BA13" s="51">
        <v>300</v>
      </c>
      <c r="BB13" s="51">
        <v>300</v>
      </c>
      <c r="BC13" s="51">
        <v>300</v>
      </c>
      <c r="BD13" s="51">
        <v>300</v>
      </c>
      <c r="BE13" s="51">
        <v>300</v>
      </c>
      <c r="BF13" s="51">
        <v>300</v>
      </c>
      <c r="BG13" s="51">
        <v>300</v>
      </c>
      <c r="BH13" s="51">
        <v>300</v>
      </c>
    </row>
    <row r="14" spans="1:60" ht="14" hidden="1" customHeight="1" x14ac:dyDescent="0.2">
      <c r="A14" s="50">
        <v>13</v>
      </c>
      <c r="B14" s="51">
        <v>100</v>
      </c>
      <c r="C14" s="51">
        <v>100</v>
      </c>
      <c r="D14" s="51">
        <v>100</v>
      </c>
      <c r="E14" s="51">
        <v>100</v>
      </c>
      <c r="F14" s="51">
        <v>100</v>
      </c>
      <c r="G14" s="51">
        <v>100</v>
      </c>
      <c r="H14" s="51">
        <v>100</v>
      </c>
      <c r="I14" s="51">
        <v>100</v>
      </c>
      <c r="J14" s="51">
        <v>100</v>
      </c>
      <c r="K14" s="51">
        <v>100</v>
      </c>
      <c r="L14" s="51">
        <v>100</v>
      </c>
      <c r="M14" s="52"/>
      <c r="N14" s="51">
        <v>796</v>
      </c>
      <c r="O14" s="51">
        <v>869</v>
      </c>
      <c r="P14" s="51">
        <v>899</v>
      </c>
      <c r="Q14" s="51">
        <v>900</v>
      </c>
      <c r="R14" s="51">
        <v>859</v>
      </c>
      <c r="S14" s="51">
        <v>790</v>
      </c>
      <c r="T14" s="51">
        <v>890</v>
      </c>
      <c r="U14" s="51">
        <v>888</v>
      </c>
      <c r="V14" s="51">
        <v>912</v>
      </c>
      <c r="W14" s="51">
        <v>871</v>
      </c>
      <c r="X14" s="51">
        <v>881</v>
      </c>
      <c r="Y14" s="52"/>
      <c r="Z14" s="50">
        <v>700</v>
      </c>
      <c r="AA14" s="51">
        <v>700</v>
      </c>
      <c r="AB14" s="51">
        <v>698</v>
      </c>
      <c r="AC14" s="51">
        <v>700</v>
      </c>
      <c r="AD14" s="51">
        <v>700</v>
      </c>
      <c r="AE14" s="51">
        <v>700</v>
      </c>
      <c r="AF14" s="51">
        <v>700</v>
      </c>
      <c r="AG14" s="51">
        <v>700</v>
      </c>
      <c r="AH14" s="51">
        <v>700</v>
      </c>
      <c r="AI14" s="51">
        <v>700</v>
      </c>
      <c r="AJ14" s="51">
        <v>700</v>
      </c>
      <c r="AL14" s="51">
        <v>500</v>
      </c>
      <c r="AM14" s="51">
        <v>500</v>
      </c>
      <c r="AN14" s="51">
        <v>500</v>
      </c>
      <c r="AO14" s="51">
        <v>500</v>
      </c>
      <c r="AP14" s="51">
        <v>500</v>
      </c>
      <c r="AQ14" s="51">
        <v>500</v>
      </c>
      <c r="AR14" s="51">
        <v>500</v>
      </c>
      <c r="AS14" s="51">
        <v>500</v>
      </c>
      <c r="AT14" s="51">
        <v>500</v>
      </c>
      <c r="AU14" s="51">
        <v>500</v>
      </c>
      <c r="AV14" s="51">
        <v>500</v>
      </c>
      <c r="AW14" s="52"/>
      <c r="AX14" s="51">
        <v>300</v>
      </c>
      <c r="AY14" s="51">
        <v>300</v>
      </c>
      <c r="AZ14" s="51">
        <v>300</v>
      </c>
      <c r="BA14" s="51">
        <v>300</v>
      </c>
      <c r="BB14" s="51">
        <v>300</v>
      </c>
      <c r="BC14" s="51">
        <v>300</v>
      </c>
      <c r="BD14" s="51">
        <v>300</v>
      </c>
      <c r="BE14" s="51">
        <v>300</v>
      </c>
      <c r="BF14" s="51">
        <v>300</v>
      </c>
      <c r="BG14" s="51">
        <v>300</v>
      </c>
      <c r="BH14" s="51">
        <v>300</v>
      </c>
    </row>
    <row r="15" spans="1:60" ht="14" hidden="1" customHeight="1" x14ac:dyDescent="0.2">
      <c r="A15" s="51">
        <v>14</v>
      </c>
      <c r="B15" s="51">
        <v>100</v>
      </c>
      <c r="C15" s="51">
        <v>100</v>
      </c>
      <c r="D15" s="51">
        <v>100</v>
      </c>
      <c r="E15" s="51">
        <v>100</v>
      </c>
      <c r="F15" s="51">
        <v>100</v>
      </c>
      <c r="G15" s="51">
        <v>100</v>
      </c>
      <c r="H15" s="51">
        <v>100</v>
      </c>
      <c r="I15" s="51">
        <v>100</v>
      </c>
      <c r="J15" s="51">
        <v>100</v>
      </c>
      <c r="K15" s="51">
        <v>100</v>
      </c>
      <c r="L15" s="51">
        <v>100</v>
      </c>
      <c r="M15" s="52"/>
      <c r="N15" s="51">
        <v>800</v>
      </c>
      <c r="O15" s="51">
        <v>898</v>
      </c>
      <c r="P15" s="51">
        <v>902</v>
      </c>
      <c r="Q15" s="51">
        <v>900</v>
      </c>
      <c r="R15" s="51">
        <v>858</v>
      </c>
      <c r="S15" s="51">
        <v>865</v>
      </c>
      <c r="T15" s="51">
        <v>901</v>
      </c>
      <c r="U15" s="51">
        <v>900</v>
      </c>
      <c r="V15" s="51">
        <v>920</v>
      </c>
      <c r="W15" s="51">
        <v>883</v>
      </c>
      <c r="X15" s="51">
        <v>910</v>
      </c>
      <c r="Y15" s="52"/>
      <c r="Z15" s="51">
        <v>700</v>
      </c>
      <c r="AA15" s="51">
        <v>700</v>
      </c>
      <c r="AB15" s="51">
        <v>699</v>
      </c>
      <c r="AC15" s="51">
        <v>700</v>
      </c>
      <c r="AD15" s="51">
        <v>700</v>
      </c>
      <c r="AE15" s="51">
        <v>700</v>
      </c>
      <c r="AF15" s="51">
        <v>700</v>
      </c>
      <c r="AG15" s="51">
        <v>700</v>
      </c>
      <c r="AH15" s="51">
        <v>700</v>
      </c>
      <c r="AI15" s="51">
        <v>700</v>
      </c>
      <c r="AJ15" s="51">
        <v>700</v>
      </c>
      <c r="AL15" s="51">
        <v>500</v>
      </c>
      <c r="AM15" s="51">
        <v>500</v>
      </c>
      <c r="AN15" s="51">
        <v>500</v>
      </c>
      <c r="AO15" s="51">
        <v>500</v>
      </c>
      <c r="AP15" s="51">
        <v>500</v>
      </c>
      <c r="AQ15" s="51">
        <v>500</v>
      </c>
      <c r="AR15" s="51">
        <v>500</v>
      </c>
      <c r="AS15" s="51">
        <v>500</v>
      </c>
      <c r="AT15" s="51">
        <v>500</v>
      </c>
      <c r="AU15" s="51">
        <v>500</v>
      </c>
      <c r="AV15" s="51">
        <v>500</v>
      </c>
      <c r="AW15" s="52"/>
      <c r="AX15" s="51">
        <v>300</v>
      </c>
      <c r="AY15" s="51">
        <v>300</v>
      </c>
      <c r="AZ15" s="51">
        <v>300</v>
      </c>
      <c r="BA15" s="51">
        <v>300</v>
      </c>
      <c r="BB15" s="51">
        <v>300</v>
      </c>
      <c r="BC15" s="51">
        <v>300</v>
      </c>
      <c r="BD15" s="51">
        <v>300</v>
      </c>
      <c r="BE15" s="51">
        <v>300</v>
      </c>
      <c r="BF15" s="51">
        <v>300</v>
      </c>
      <c r="BG15" s="51">
        <v>300</v>
      </c>
      <c r="BH15" s="51">
        <v>300</v>
      </c>
    </row>
    <row r="16" spans="1:60" ht="14" hidden="1" customHeight="1" x14ac:dyDescent="0.2">
      <c r="A16" s="51">
        <v>15</v>
      </c>
      <c r="B16" s="51">
        <v>100</v>
      </c>
      <c r="C16" s="51">
        <v>100</v>
      </c>
      <c r="D16" s="51">
        <v>100</v>
      </c>
      <c r="E16" s="51">
        <v>100</v>
      </c>
      <c r="F16" s="51">
        <v>100</v>
      </c>
      <c r="G16" s="51">
        <v>100</v>
      </c>
      <c r="H16" s="51">
        <v>100</v>
      </c>
      <c r="I16" s="51">
        <v>100</v>
      </c>
      <c r="J16" s="51">
        <v>100</v>
      </c>
      <c r="K16" s="51">
        <v>100</v>
      </c>
      <c r="L16" s="51">
        <v>100</v>
      </c>
      <c r="M16" s="52"/>
      <c r="N16" s="51">
        <v>864</v>
      </c>
      <c r="O16" s="51">
        <v>844</v>
      </c>
      <c r="P16" s="51">
        <v>900</v>
      </c>
      <c r="Q16" s="51">
        <v>894</v>
      </c>
      <c r="R16" s="51">
        <v>851</v>
      </c>
      <c r="S16" s="51">
        <v>900</v>
      </c>
      <c r="T16" s="51">
        <v>888</v>
      </c>
      <c r="U16" s="51">
        <v>892</v>
      </c>
      <c r="V16" s="51">
        <v>900</v>
      </c>
      <c r="W16" s="51">
        <v>885</v>
      </c>
      <c r="X16" s="51">
        <v>892</v>
      </c>
      <c r="Y16" s="52"/>
      <c r="Z16" s="51">
        <v>700</v>
      </c>
      <c r="AA16" s="51">
        <v>700</v>
      </c>
      <c r="AB16" s="51">
        <v>694</v>
      </c>
      <c r="AC16" s="51">
        <v>700</v>
      </c>
      <c r="AD16" s="51">
        <v>685</v>
      </c>
      <c r="AE16" s="51">
        <v>700</v>
      </c>
      <c r="AF16" s="51">
        <v>700</v>
      </c>
      <c r="AG16" s="51">
        <v>700</v>
      </c>
      <c r="AH16" s="51">
        <v>700</v>
      </c>
      <c r="AI16" s="51">
        <v>700</v>
      </c>
      <c r="AJ16" s="51">
        <v>700</v>
      </c>
      <c r="AL16" s="51">
        <v>500</v>
      </c>
      <c r="AM16" s="51">
        <v>500</v>
      </c>
      <c r="AN16" s="51">
        <v>500</v>
      </c>
      <c r="AO16" s="51">
        <v>500</v>
      </c>
      <c r="AP16" s="51">
        <v>500</v>
      </c>
      <c r="AQ16" s="51">
        <v>500</v>
      </c>
      <c r="AR16" s="51">
        <v>500</v>
      </c>
      <c r="AS16" s="51">
        <v>500</v>
      </c>
      <c r="AT16" s="51">
        <v>500</v>
      </c>
      <c r="AU16" s="51">
        <v>500</v>
      </c>
      <c r="AV16" s="51">
        <v>500</v>
      </c>
      <c r="AW16" s="52"/>
      <c r="AX16" s="51">
        <v>300</v>
      </c>
      <c r="AY16" s="51">
        <v>300</v>
      </c>
      <c r="AZ16" s="51">
        <v>300</v>
      </c>
      <c r="BA16" s="51">
        <v>300</v>
      </c>
      <c r="BB16" s="51">
        <v>300</v>
      </c>
      <c r="BC16" s="51">
        <v>300</v>
      </c>
      <c r="BD16" s="51">
        <v>300</v>
      </c>
      <c r="BE16" s="51">
        <v>300</v>
      </c>
      <c r="BF16" s="51">
        <v>300</v>
      </c>
      <c r="BG16" s="51">
        <v>300</v>
      </c>
      <c r="BH16" s="51">
        <v>300</v>
      </c>
    </row>
    <row r="17" spans="1:60" ht="14" hidden="1" customHeight="1" x14ac:dyDescent="0.2">
      <c r="A17" s="50">
        <v>16</v>
      </c>
      <c r="B17" s="51">
        <v>100</v>
      </c>
      <c r="C17" s="51">
        <v>100</v>
      </c>
      <c r="D17" s="51">
        <v>100</v>
      </c>
      <c r="E17" s="51">
        <v>100</v>
      </c>
      <c r="F17" s="51">
        <v>100</v>
      </c>
      <c r="G17" s="51">
        <v>100</v>
      </c>
      <c r="H17" s="51">
        <v>100</v>
      </c>
      <c r="I17" s="51">
        <v>100</v>
      </c>
      <c r="J17" s="51">
        <v>100</v>
      </c>
      <c r="K17" s="51">
        <v>100</v>
      </c>
      <c r="L17" s="51">
        <v>100</v>
      </c>
      <c r="M17" s="52"/>
      <c r="N17" s="51">
        <v>853</v>
      </c>
      <c r="O17" s="51">
        <v>539</v>
      </c>
      <c r="P17" s="51">
        <v>874</v>
      </c>
      <c r="Q17" s="51">
        <v>905</v>
      </c>
      <c r="R17" s="51">
        <v>888</v>
      </c>
      <c r="S17" s="51">
        <v>897</v>
      </c>
      <c r="T17" s="51">
        <v>890</v>
      </c>
      <c r="U17" s="51">
        <v>907</v>
      </c>
      <c r="V17" s="51">
        <v>900</v>
      </c>
      <c r="W17" s="51">
        <v>896</v>
      </c>
      <c r="X17" s="51">
        <v>916</v>
      </c>
      <c r="Y17" s="52"/>
      <c r="Z17" s="50">
        <v>700</v>
      </c>
      <c r="AA17" s="51">
        <v>700</v>
      </c>
      <c r="AB17" s="51">
        <v>681</v>
      </c>
      <c r="AC17" s="51">
        <v>700</v>
      </c>
      <c r="AD17" s="51">
        <v>684</v>
      </c>
      <c r="AE17" s="51">
        <v>700</v>
      </c>
      <c r="AF17" s="51">
        <v>700</v>
      </c>
      <c r="AG17" s="51">
        <v>700</v>
      </c>
      <c r="AH17" s="51">
        <v>700</v>
      </c>
      <c r="AI17" s="51">
        <v>700</v>
      </c>
      <c r="AJ17" s="51">
        <v>700</v>
      </c>
      <c r="AL17" s="51">
        <v>500</v>
      </c>
      <c r="AM17" s="51">
        <v>500</v>
      </c>
      <c r="AN17" s="51">
        <v>500</v>
      </c>
      <c r="AO17" s="51">
        <v>500</v>
      </c>
      <c r="AP17" s="51">
        <v>500</v>
      </c>
      <c r="AQ17" s="51">
        <v>500</v>
      </c>
      <c r="AR17" s="51">
        <v>500</v>
      </c>
      <c r="AS17" s="51">
        <v>500</v>
      </c>
      <c r="AT17" s="51">
        <v>500</v>
      </c>
      <c r="AU17" s="51">
        <v>500</v>
      </c>
      <c r="AV17" s="51">
        <v>500</v>
      </c>
      <c r="AW17" s="52"/>
      <c r="AX17" s="51">
        <v>300</v>
      </c>
      <c r="AY17" s="51">
        <v>300</v>
      </c>
      <c r="AZ17" s="51">
        <v>300</v>
      </c>
      <c r="BA17" s="51">
        <v>300</v>
      </c>
      <c r="BB17" s="51">
        <v>300</v>
      </c>
      <c r="BC17" s="51">
        <v>300</v>
      </c>
      <c r="BD17" s="51">
        <v>300</v>
      </c>
      <c r="BE17" s="51">
        <v>300</v>
      </c>
      <c r="BF17" s="51">
        <v>300</v>
      </c>
      <c r="BG17" s="51">
        <v>300</v>
      </c>
      <c r="BH17" s="51">
        <v>300</v>
      </c>
    </row>
    <row r="18" spans="1:60" ht="14" hidden="1" customHeight="1" x14ac:dyDescent="0.2">
      <c r="A18" s="51">
        <v>17</v>
      </c>
      <c r="B18" s="51">
        <v>100</v>
      </c>
      <c r="C18" s="51">
        <v>100</v>
      </c>
      <c r="D18" s="51">
        <v>100</v>
      </c>
      <c r="E18" s="51">
        <v>100</v>
      </c>
      <c r="F18" s="51">
        <v>100</v>
      </c>
      <c r="G18" s="51">
        <v>100</v>
      </c>
      <c r="H18" s="51">
        <v>100</v>
      </c>
      <c r="I18" s="51">
        <v>100</v>
      </c>
      <c r="J18" s="51">
        <v>100</v>
      </c>
      <c r="K18" s="51">
        <v>100</v>
      </c>
      <c r="L18" s="51">
        <v>100</v>
      </c>
      <c r="M18" s="52"/>
      <c r="N18" s="51">
        <v>819</v>
      </c>
      <c r="O18" s="51">
        <v>723</v>
      </c>
      <c r="P18" s="51">
        <v>921</v>
      </c>
      <c r="Q18" s="51">
        <v>901</v>
      </c>
      <c r="R18" s="51">
        <v>847</v>
      </c>
      <c r="S18" s="51">
        <v>886</v>
      </c>
      <c r="T18" s="51">
        <v>877</v>
      </c>
      <c r="U18" s="51">
        <v>885</v>
      </c>
      <c r="V18" s="51">
        <v>897</v>
      </c>
      <c r="W18" s="51">
        <v>883</v>
      </c>
      <c r="X18" s="51">
        <v>900</v>
      </c>
      <c r="Y18" s="52"/>
      <c r="Z18" s="51">
        <v>700</v>
      </c>
      <c r="AA18" s="51">
        <v>700</v>
      </c>
      <c r="AB18" s="51">
        <v>701</v>
      </c>
      <c r="AC18" s="51">
        <v>700</v>
      </c>
      <c r="AD18" s="51">
        <v>710</v>
      </c>
      <c r="AE18" s="51">
        <v>700</v>
      </c>
      <c r="AF18" s="51">
        <v>684</v>
      </c>
      <c r="AG18" s="51">
        <v>700</v>
      </c>
      <c r="AH18" s="51">
        <v>700</v>
      </c>
      <c r="AI18" s="51">
        <v>700</v>
      </c>
      <c r="AJ18" s="51">
        <v>692</v>
      </c>
      <c r="AL18" s="51">
        <v>500</v>
      </c>
      <c r="AM18" s="51">
        <v>500</v>
      </c>
      <c r="AN18" s="51">
        <v>500</v>
      </c>
      <c r="AO18" s="51">
        <v>500</v>
      </c>
      <c r="AP18" s="51">
        <v>500</v>
      </c>
      <c r="AQ18" s="51">
        <v>500</v>
      </c>
      <c r="AR18" s="51">
        <v>500</v>
      </c>
      <c r="AS18" s="51">
        <v>500</v>
      </c>
      <c r="AT18" s="51">
        <v>500</v>
      </c>
      <c r="AU18" s="51">
        <v>500</v>
      </c>
      <c r="AV18" s="51">
        <v>500</v>
      </c>
      <c r="AW18" s="52"/>
      <c r="AX18" s="51">
        <v>300</v>
      </c>
      <c r="AY18" s="51">
        <v>300</v>
      </c>
      <c r="AZ18" s="51">
        <v>300</v>
      </c>
      <c r="BA18" s="51">
        <v>300</v>
      </c>
      <c r="BB18" s="51">
        <v>300</v>
      </c>
      <c r="BC18" s="51">
        <v>300</v>
      </c>
      <c r="BD18" s="51">
        <v>300</v>
      </c>
      <c r="BE18" s="51">
        <v>300</v>
      </c>
      <c r="BF18" s="51">
        <v>300</v>
      </c>
      <c r="BG18" s="51">
        <v>300</v>
      </c>
      <c r="BH18" s="51">
        <v>300</v>
      </c>
    </row>
    <row r="19" spans="1:60" ht="14" hidden="1" customHeight="1" x14ac:dyDescent="0.2">
      <c r="A19" s="51">
        <v>18</v>
      </c>
      <c r="B19" s="51">
        <v>100</v>
      </c>
      <c r="C19" s="51">
        <v>100</v>
      </c>
      <c r="D19" s="51">
        <v>100</v>
      </c>
      <c r="E19" s="51">
        <v>100</v>
      </c>
      <c r="F19" s="51">
        <v>100</v>
      </c>
      <c r="G19" s="51">
        <v>100</v>
      </c>
      <c r="H19" s="51">
        <v>100</v>
      </c>
      <c r="I19" s="51">
        <v>100</v>
      </c>
      <c r="J19" s="51">
        <v>100</v>
      </c>
      <c r="K19" s="51">
        <v>100</v>
      </c>
      <c r="L19" s="51">
        <v>100</v>
      </c>
      <c r="M19" s="52"/>
      <c r="N19" s="51">
        <v>900</v>
      </c>
      <c r="O19" s="51">
        <v>933</v>
      </c>
      <c r="P19" s="51">
        <v>905</v>
      </c>
      <c r="Q19" s="51">
        <v>900</v>
      </c>
      <c r="R19" s="51">
        <v>868</v>
      </c>
      <c r="S19" s="51">
        <v>917</v>
      </c>
      <c r="T19" s="51">
        <v>888</v>
      </c>
      <c r="U19" s="51">
        <v>886</v>
      </c>
      <c r="V19" s="51">
        <v>903</v>
      </c>
      <c r="W19" s="51">
        <v>900</v>
      </c>
      <c r="X19" s="51">
        <v>900</v>
      </c>
      <c r="Y19" s="52"/>
      <c r="Z19" s="51">
        <v>700</v>
      </c>
      <c r="AA19" s="51">
        <v>700</v>
      </c>
      <c r="AB19" s="51">
        <v>677</v>
      </c>
      <c r="AC19" s="51">
        <v>700</v>
      </c>
      <c r="AD19" s="51">
        <v>699</v>
      </c>
      <c r="AE19" s="51">
        <v>700</v>
      </c>
      <c r="AF19" s="51">
        <v>707</v>
      </c>
      <c r="AG19" s="51">
        <v>700</v>
      </c>
      <c r="AH19" s="51">
        <v>700</v>
      </c>
      <c r="AI19" s="51">
        <v>699</v>
      </c>
      <c r="AJ19" s="51">
        <v>701</v>
      </c>
      <c r="AL19" s="51">
        <v>500</v>
      </c>
      <c r="AM19" s="51">
        <v>500</v>
      </c>
      <c r="AN19" s="51">
        <v>500</v>
      </c>
      <c r="AO19" s="51">
        <v>500</v>
      </c>
      <c r="AP19" s="51">
        <v>500</v>
      </c>
      <c r="AQ19" s="51">
        <v>500</v>
      </c>
      <c r="AR19" s="51">
        <v>500</v>
      </c>
      <c r="AS19" s="51">
        <v>500</v>
      </c>
      <c r="AT19" s="51">
        <v>500</v>
      </c>
      <c r="AU19" s="51">
        <v>500</v>
      </c>
      <c r="AV19" s="51">
        <v>500</v>
      </c>
      <c r="AW19" s="52"/>
      <c r="AX19" s="51">
        <v>300</v>
      </c>
      <c r="AY19" s="51">
        <v>300</v>
      </c>
      <c r="AZ19" s="51">
        <v>300</v>
      </c>
      <c r="BA19" s="51">
        <v>300</v>
      </c>
      <c r="BB19" s="51">
        <v>300</v>
      </c>
      <c r="BC19" s="51">
        <v>300</v>
      </c>
      <c r="BD19" s="51">
        <v>300</v>
      </c>
      <c r="BE19" s="51">
        <v>300</v>
      </c>
      <c r="BF19" s="51">
        <v>300</v>
      </c>
      <c r="BG19" s="51">
        <v>300</v>
      </c>
      <c r="BH19" s="51">
        <v>300</v>
      </c>
    </row>
    <row r="20" spans="1:60" ht="14" hidden="1" customHeight="1" x14ac:dyDescent="0.2">
      <c r="A20" s="50">
        <v>19</v>
      </c>
      <c r="B20" s="51">
        <v>100</v>
      </c>
      <c r="C20" s="51">
        <v>100</v>
      </c>
      <c r="D20" s="51">
        <v>100</v>
      </c>
      <c r="E20" s="51">
        <v>100</v>
      </c>
      <c r="F20" s="51">
        <v>100</v>
      </c>
      <c r="G20" s="51">
        <v>100</v>
      </c>
      <c r="H20" s="51">
        <v>100</v>
      </c>
      <c r="I20" s="51">
        <v>100</v>
      </c>
      <c r="J20" s="51">
        <v>100</v>
      </c>
      <c r="K20" s="51">
        <v>100</v>
      </c>
      <c r="L20" s="51">
        <v>100</v>
      </c>
      <c r="M20" s="52"/>
      <c r="N20" s="51">
        <v>859</v>
      </c>
      <c r="O20" s="51">
        <v>904</v>
      </c>
      <c r="P20" s="51">
        <v>884</v>
      </c>
      <c r="Q20" s="51">
        <v>898</v>
      </c>
      <c r="R20" s="51">
        <v>899</v>
      </c>
      <c r="S20" s="51">
        <v>900</v>
      </c>
      <c r="T20" s="51">
        <v>906</v>
      </c>
      <c r="U20" s="51">
        <v>877</v>
      </c>
      <c r="V20" s="51">
        <v>900</v>
      </c>
      <c r="W20" s="51">
        <v>888</v>
      </c>
      <c r="X20" s="51">
        <v>900</v>
      </c>
      <c r="Y20" s="52"/>
      <c r="Z20" s="50">
        <v>700</v>
      </c>
      <c r="AA20" s="51">
        <v>700</v>
      </c>
      <c r="AB20" s="51">
        <v>678</v>
      </c>
      <c r="AC20" s="51">
        <v>700</v>
      </c>
      <c r="AD20" s="51">
        <v>696</v>
      </c>
      <c r="AE20" s="51">
        <v>699</v>
      </c>
      <c r="AF20" s="51">
        <v>708</v>
      </c>
      <c r="AG20" s="51">
        <v>700</v>
      </c>
      <c r="AH20" s="51">
        <v>700</v>
      </c>
      <c r="AI20" s="51">
        <v>700</v>
      </c>
      <c r="AJ20" s="51">
        <v>700</v>
      </c>
      <c r="AL20" s="51">
        <v>500</v>
      </c>
      <c r="AM20" s="51">
        <v>500</v>
      </c>
      <c r="AN20" s="51">
        <v>500</v>
      </c>
      <c r="AO20" s="51">
        <v>500</v>
      </c>
      <c r="AP20" s="51">
        <v>500</v>
      </c>
      <c r="AQ20" s="51">
        <v>500</v>
      </c>
      <c r="AR20" s="51">
        <v>500</v>
      </c>
      <c r="AS20" s="51">
        <v>500</v>
      </c>
      <c r="AT20" s="51">
        <v>500</v>
      </c>
      <c r="AU20" s="51">
        <v>500</v>
      </c>
      <c r="AV20" s="51">
        <v>500</v>
      </c>
      <c r="AW20" s="52"/>
      <c r="AX20" s="51">
        <v>300</v>
      </c>
      <c r="AY20" s="51">
        <v>300</v>
      </c>
      <c r="AZ20" s="51">
        <v>300</v>
      </c>
      <c r="BA20" s="51">
        <v>300</v>
      </c>
      <c r="BB20" s="51">
        <v>300</v>
      </c>
      <c r="BC20" s="51">
        <v>300</v>
      </c>
      <c r="BD20" s="51">
        <v>300</v>
      </c>
      <c r="BE20" s="51">
        <v>300</v>
      </c>
      <c r="BF20" s="51">
        <v>300</v>
      </c>
      <c r="BG20" s="51">
        <v>300</v>
      </c>
      <c r="BH20" s="51">
        <v>300</v>
      </c>
    </row>
    <row r="21" spans="1:60" ht="14" hidden="1" customHeight="1" x14ac:dyDescent="0.2">
      <c r="A21" s="51">
        <v>20</v>
      </c>
      <c r="B21" s="51">
        <v>100</v>
      </c>
      <c r="C21" s="51">
        <v>100</v>
      </c>
      <c r="D21" s="51">
        <v>100</v>
      </c>
      <c r="E21" s="51">
        <v>100</v>
      </c>
      <c r="F21" s="51">
        <v>100</v>
      </c>
      <c r="G21" s="51">
        <v>100</v>
      </c>
      <c r="H21" s="51">
        <v>100</v>
      </c>
      <c r="I21" s="51">
        <v>100</v>
      </c>
      <c r="J21" s="51">
        <v>100</v>
      </c>
      <c r="K21" s="51">
        <v>100</v>
      </c>
      <c r="L21" s="51">
        <v>100</v>
      </c>
      <c r="M21" s="52"/>
      <c r="N21" s="51">
        <v>845</v>
      </c>
      <c r="O21" s="51">
        <v>843</v>
      </c>
      <c r="P21" s="51">
        <v>915</v>
      </c>
      <c r="Q21" s="51">
        <v>899</v>
      </c>
      <c r="R21" s="51">
        <v>888</v>
      </c>
      <c r="S21" s="51">
        <v>900</v>
      </c>
      <c r="T21" s="51">
        <v>922</v>
      </c>
      <c r="U21" s="51">
        <v>893</v>
      </c>
      <c r="V21" s="51">
        <v>900</v>
      </c>
      <c r="W21" s="51">
        <v>884</v>
      </c>
      <c r="X21" s="51">
        <v>900</v>
      </c>
      <c r="Y21" s="52"/>
      <c r="Z21" s="51">
        <v>700</v>
      </c>
      <c r="AA21" s="51">
        <v>700</v>
      </c>
      <c r="AB21" s="51">
        <v>671</v>
      </c>
      <c r="AC21" s="51">
        <v>700</v>
      </c>
      <c r="AD21" s="51">
        <v>686</v>
      </c>
      <c r="AE21" s="51">
        <v>700</v>
      </c>
      <c r="AF21" s="51">
        <v>700</v>
      </c>
      <c r="AG21" s="51">
        <v>700</v>
      </c>
      <c r="AH21" s="51">
        <v>700</v>
      </c>
      <c r="AI21" s="51">
        <v>700</v>
      </c>
      <c r="AJ21" s="51">
        <v>700</v>
      </c>
      <c r="AL21" s="51">
        <v>500</v>
      </c>
      <c r="AM21" s="51">
        <v>500</v>
      </c>
      <c r="AN21" s="51">
        <v>500</v>
      </c>
      <c r="AO21" s="51">
        <v>500</v>
      </c>
      <c r="AP21" s="51">
        <v>500</v>
      </c>
      <c r="AQ21" s="51">
        <v>500</v>
      </c>
      <c r="AR21" s="51">
        <v>500</v>
      </c>
      <c r="AS21" s="51">
        <v>500</v>
      </c>
      <c r="AT21" s="51">
        <v>500</v>
      </c>
      <c r="AU21" s="51">
        <v>500</v>
      </c>
      <c r="AV21" s="51">
        <v>500</v>
      </c>
      <c r="AW21" s="52"/>
      <c r="AX21" s="51">
        <v>300</v>
      </c>
      <c r="AY21" s="51">
        <v>300</v>
      </c>
      <c r="AZ21" s="51">
        <v>300</v>
      </c>
      <c r="BA21" s="51">
        <v>300</v>
      </c>
      <c r="BB21" s="51">
        <v>300</v>
      </c>
      <c r="BC21" s="51">
        <v>300</v>
      </c>
      <c r="BD21" s="51">
        <v>300</v>
      </c>
      <c r="BE21" s="51">
        <v>300</v>
      </c>
      <c r="BF21" s="51">
        <v>300</v>
      </c>
      <c r="BG21" s="51">
        <v>300</v>
      </c>
      <c r="BH21" s="51">
        <v>300</v>
      </c>
    </row>
    <row r="22" spans="1:60" ht="14" hidden="1" customHeight="1" x14ac:dyDescent="0.2">
      <c r="A22" s="51">
        <v>21</v>
      </c>
      <c r="B22" s="51">
        <v>100</v>
      </c>
      <c r="C22" s="51">
        <v>100</v>
      </c>
      <c r="D22" s="51">
        <v>100</v>
      </c>
      <c r="E22" s="51">
        <v>100</v>
      </c>
      <c r="F22" s="51">
        <v>100</v>
      </c>
      <c r="G22" s="51">
        <v>100</v>
      </c>
      <c r="H22" s="51">
        <v>100</v>
      </c>
      <c r="I22" s="51">
        <v>100</v>
      </c>
      <c r="J22" s="51">
        <v>100</v>
      </c>
      <c r="K22" s="51">
        <v>100</v>
      </c>
      <c r="L22" s="51">
        <v>100</v>
      </c>
      <c r="M22" s="52"/>
      <c r="N22" s="51">
        <v>892</v>
      </c>
      <c r="O22" s="51">
        <v>861</v>
      </c>
      <c r="P22" s="51">
        <v>898</v>
      </c>
      <c r="Q22" s="51">
        <v>893</v>
      </c>
      <c r="R22" s="51">
        <v>868</v>
      </c>
      <c r="S22" s="51">
        <v>893</v>
      </c>
      <c r="T22" s="51">
        <v>915</v>
      </c>
      <c r="U22" s="51">
        <v>881</v>
      </c>
      <c r="V22" s="51">
        <v>900</v>
      </c>
      <c r="W22" s="51">
        <v>897</v>
      </c>
      <c r="X22" s="51">
        <v>882</v>
      </c>
      <c r="Y22" s="52"/>
      <c r="Z22" s="51">
        <v>700</v>
      </c>
      <c r="AA22" s="51">
        <v>671</v>
      </c>
      <c r="AB22" s="51">
        <v>672</v>
      </c>
      <c r="AC22" s="51">
        <v>700</v>
      </c>
      <c r="AD22" s="51">
        <v>700</v>
      </c>
      <c r="AE22" s="51">
        <v>698</v>
      </c>
      <c r="AF22" s="51">
        <v>698</v>
      </c>
      <c r="AG22" s="51">
        <v>700</v>
      </c>
      <c r="AH22" s="51">
        <v>700</v>
      </c>
      <c r="AI22" s="51">
        <v>700</v>
      </c>
      <c r="AJ22" s="51">
        <v>700</v>
      </c>
      <c r="AL22" s="51">
        <v>500</v>
      </c>
      <c r="AM22" s="51">
        <v>500</v>
      </c>
      <c r="AN22" s="51">
        <v>500</v>
      </c>
      <c r="AO22" s="51">
        <v>500</v>
      </c>
      <c r="AP22" s="51">
        <v>500</v>
      </c>
      <c r="AQ22" s="51">
        <v>498</v>
      </c>
      <c r="AR22" s="51">
        <v>500</v>
      </c>
      <c r="AS22" s="51">
        <v>500</v>
      </c>
      <c r="AT22" s="51">
        <v>500</v>
      </c>
      <c r="AU22" s="51">
        <v>500</v>
      </c>
      <c r="AV22" s="51">
        <v>500</v>
      </c>
      <c r="AW22" s="52"/>
      <c r="AX22" s="51">
        <v>300</v>
      </c>
      <c r="AY22" s="51">
        <v>300</v>
      </c>
      <c r="AZ22" s="51">
        <v>300</v>
      </c>
      <c r="BA22" s="51">
        <v>300</v>
      </c>
      <c r="BB22" s="51">
        <v>300</v>
      </c>
      <c r="BC22" s="51">
        <v>300</v>
      </c>
      <c r="BD22" s="51">
        <v>300</v>
      </c>
      <c r="BE22" s="51">
        <v>300</v>
      </c>
      <c r="BF22" s="51">
        <v>300</v>
      </c>
      <c r="BG22" s="51">
        <v>300</v>
      </c>
      <c r="BH22" s="51">
        <v>300</v>
      </c>
    </row>
    <row r="23" spans="1:60" ht="14" hidden="1" customHeight="1" x14ac:dyDescent="0.2">
      <c r="A23" s="50">
        <v>22</v>
      </c>
      <c r="B23" s="51">
        <v>100</v>
      </c>
      <c r="C23" s="51">
        <v>100</v>
      </c>
      <c r="D23" s="51">
        <v>100</v>
      </c>
      <c r="E23" s="51">
        <v>100</v>
      </c>
      <c r="F23" s="51">
        <v>100</v>
      </c>
      <c r="G23" s="51">
        <v>100</v>
      </c>
      <c r="H23" s="51">
        <v>100</v>
      </c>
      <c r="I23" s="51">
        <v>100</v>
      </c>
      <c r="J23" s="51">
        <v>100</v>
      </c>
      <c r="K23" s="51">
        <v>100</v>
      </c>
      <c r="L23" s="51">
        <v>100</v>
      </c>
      <c r="M23" s="52"/>
      <c r="N23" s="51">
        <v>860</v>
      </c>
      <c r="O23" s="51">
        <v>895</v>
      </c>
      <c r="P23" s="51">
        <v>902</v>
      </c>
      <c r="Q23" s="51">
        <v>896</v>
      </c>
      <c r="R23" s="51">
        <v>901</v>
      </c>
      <c r="S23" s="51">
        <v>903</v>
      </c>
      <c r="T23" s="51">
        <v>911</v>
      </c>
      <c r="U23" s="51">
        <v>892</v>
      </c>
      <c r="V23" s="51">
        <v>900</v>
      </c>
      <c r="W23" s="51">
        <v>922</v>
      </c>
      <c r="X23" s="51">
        <v>918</v>
      </c>
      <c r="Y23" s="52"/>
      <c r="Z23" s="50">
        <v>700</v>
      </c>
      <c r="AA23" s="51">
        <v>729</v>
      </c>
      <c r="AB23" s="51">
        <v>699</v>
      </c>
      <c r="AC23" s="51">
        <v>700</v>
      </c>
      <c r="AD23" s="51">
        <v>700</v>
      </c>
      <c r="AE23" s="51">
        <v>700</v>
      </c>
      <c r="AF23" s="51">
        <v>700</v>
      </c>
      <c r="AG23" s="51">
        <v>700</v>
      </c>
      <c r="AH23" s="51">
        <v>698</v>
      </c>
      <c r="AI23" s="51">
        <v>700</v>
      </c>
      <c r="AJ23" s="51">
        <v>700</v>
      </c>
      <c r="AL23" s="51">
        <v>500</v>
      </c>
      <c r="AM23" s="51">
        <v>500</v>
      </c>
      <c r="AN23" s="51">
        <v>500</v>
      </c>
      <c r="AO23" s="51">
        <v>500</v>
      </c>
      <c r="AP23" s="51">
        <v>500</v>
      </c>
      <c r="AQ23" s="51">
        <v>502</v>
      </c>
      <c r="AR23" s="51">
        <v>500</v>
      </c>
      <c r="AS23" s="51">
        <v>500</v>
      </c>
      <c r="AT23" s="51">
        <v>500</v>
      </c>
      <c r="AU23" s="51">
        <v>500</v>
      </c>
      <c r="AV23" s="51">
        <v>500</v>
      </c>
      <c r="AW23" s="52"/>
      <c r="AX23" s="51">
        <v>300</v>
      </c>
      <c r="AY23" s="51">
        <v>300</v>
      </c>
      <c r="AZ23" s="51">
        <v>300</v>
      </c>
      <c r="BA23" s="51">
        <v>300</v>
      </c>
      <c r="BB23" s="51">
        <v>300</v>
      </c>
      <c r="BC23" s="51">
        <v>300</v>
      </c>
      <c r="BD23" s="51">
        <v>300</v>
      </c>
      <c r="BE23" s="51">
        <v>300</v>
      </c>
      <c r="BF23" s="51">
        <v>300</v>
      </c>
      <c r="BG23" s="51">
        <v>300</v>
      </c>
      <c r="BH23" s="51">
        <v>300</v>
      </c>
    </row>
    <row r="24" spans="1:60" ht="14" hidden="1" customHeight="1" x14ac:dyDescent="0.2">
      <c r="A24" s="51">
        <v>23</v>
      </c>
      <c r="B24" s="51">
        <v>100</v>
      </c>
      <c r="C24" s="51">
        <v>100</v>
      </c>
      <c r="D24" s="51">
        <v>100</v>
      </c>
      <c r="E24" s="51">
        <v>100</v>
      </c>
      <c r="F24" s="51">
        <v>100</v>
      </c>
      <c r="G24" s="51">
        <v>100</v>
      </c>
      <c r="H24" s="51">
        <v>100</v>
      </c>
      <c r="I24" s="51">
        <v>100</v>
      </c>
      <c r="J24" s="51">
        <v>100</v>
      </c>
      <c r="K24" s="51">
        <v>100</v>
      </c>
      <c r="L24" s="51">
        <v>100</v>
      </c>
      <c r="M24" s="52"/>
      <c r="N24" s="51">
        <v>876</v>
      </c>
      <c r="O24" s="51">
        <v>891</v>
      </c>
      <c r="P24" s="51">
        <v>900</v>
      </c>
      <c r="Q24" s="51">
        <v>881</v>
      </c>
      <c r="R24" s="51">
        <v>900</v>
      </c>
      <c r="S24" s="51">
        <v>900</v>
      </c>
      <c r="T24" s="51">
        <v>898</v>
      </c>
      <c r="U24" s="51">
        <v>878</v>
      </c>
      <c r="V24" s="51">
        <v>899</v>
      </c>
      <c r="W24" s="51">
        <v>905</v>
      </c>
      <c r="X24" s="51">
        <v>881</v>
      </c>
      <c r="Y24" s="52"/>
      <c r="Z24" s="51">
        <v>700</v>
      </c>
      <c r="AA24" s="51">
        <v>700</v>
      </c>
      <c r="AB24" s="51">
        <v>695</v>
      </c>
      <c r="AC24" s="51">
        <v>700</v>
      </c>
      <c r="AD24" s="51">
        <v>700</v>
      </c>
      <c r="AE24" s="51">
        <v>700</v>
      </c>
      <c r="AF24" s="51">
        <v>700</v>
      </c>
      <c r="AG24" s="51">
        <v>700</v>
      </c>
      <c r="AH24" s="51">
        <v>695</v>
      </c>
      <c r="AI24" s="51">
        <v>700</v>
      </c>
      <c r="AJ24" s="51">
        <v>700</v>
      </c>
      <c r="AL24" s="51">
        <v>500</v>
      </c>
      <c r="AM24" s="51">
        <v>500</v>
      </c>
      <c r="AN24" s="51">
        <v>500</v>
      </c>
      <c r="AO24" s="51">
        <v>500</v>
      </c>
      <c r="AP24" s="51">
        <v>500</v>
      </c>
      <c r="AQ24" s="51">
        <v>500</v>
      </c>
      <c r="AR24" s="51">
        <v>500</v>
      </c>
      <c r="AS24" s="51">
        <v>500</v>
      </c>
      <c r="AT24" s="51">
        <v>500</v>
      </c>
      <c r="AU24" s="51">
        <v>500</v>
      </c>
      <c r="AV24" s="51">
        <v>500</v>
      </c>
      <c r="AW24" s="52"/>
      <c r="AX24" s="51">
        <v>300</v>
      </c>
      <c r="AY24" s="51">
        <v>300</v>
      </c>
      <c r="AZ24" s="51">
        <v>300</v>
      </c>
      <c r="BA24" s="51">
        <v>300</v>
      </c>
      <c r="BB24" s="51">
        <v>300</v>
      </c>
      <c r="BC24" s="51">
        <v>300</v>
      </c>
      <c r="BD24" s="51">
        <v>300</v>
      </c>
      <c r="BE24" s="51">
        <v>300</v>
      </c>
      <c r="BF24" s="51">
        <v>300</v>
      </c>
      <c r="BG24" s="51">
        <v>300</v>
      </c>
      <c r="BH24" s="51">
        <v>300</v>
      </c>
    </row>
    <row r="25" spans="1:60" ht="14" hidden="1" customHeight="1" x14ac:dyDescent="0.2">
      <c r="A25" s="51">
        <v>24</v>
      </c>
      <c r="B25" s="51">
        <v>100</v>
      </c>
      <c r="C25" s="51">
        <v>100</v>
      </c>
      <c r="D25" s="51">
        <v>100</v>
      </c>
      <c r="E25" s="51">
        <v>100</v>
      </c>
      <c r="F25" s="51">
        <v>100</v>
      </c>
      <c r="G25" s="51">
        <v>100</v>
      </c>
      <c r="H25" s="51">
        <v>100</v>
      </c>
      <c r="I25" s="51">
        <v>100</v>
      </c>
      <c r="J25" s="51">
        <v>100</v>
      </c>
      <c r="K25" s="51">
        <v>100</v>
      </c>
      <c r="L25" s="51">
        <v>100</v>
      </c>
      <c r="M25" s="52"/>
      <c r="N25" s="51">
        <v>889</v>
      </c>
      <c r="O25" s="51">
        <v>900</v>
      </c>
      <c r="P25" s="51">
        <v>898</v>
      </c>
      <c r="Q25" s="51">
        <v>883</v>
      </c>
      <c r="R25" s="51">
        <v>931</v>
      </c>
      <c r="S25" s="51">
        <v>900</v>
      </c>
      <c r="T25" s="51">
        <v>905</v>
      </c>
      <c r="U25" s="51">
        <v>824</v>
      </c>
      <c r="V25" s="51">
        <v>901</v>
      </c>
      <c r="W25" s="51">
        <v>917</v>
      </c>
      <c r="X25" s="51">
        <v>919</v>
      </c>
      <c r="Y25" s="52"/>
      <c r="Z25" s="51">
        <v>700</v>
      </c>
      <c r="AA25" s="51">
        <v>700</v>
      </c>
      <c r="AB25" s="51">
        <v>672</v>
      </c>
      <c r="AC25" s="51">
        <v>697</v>
      </c>
      <c r="AD25" s="51">
        <v>700</v>
      </c>
      <c r="AE25" s="51">
        <v>700</v>
      </c>
      <c r="AF25" s="51">
        <v>700</v>
      </c>
      <c r="AG25" s="51">
        <v>700</v>
      </c>
      <c r="AH25" s="51">
        <v>705</v>
      </c>
      <c r="AI25" s="51">
        <v>700</v>
      </c>
      <c r="AJ25" s="51">
        <v>700</v>
      </c>
      <c r="AL25" s="51">
        <v>500</v>
      </c>
      <c r="AM25" s="51">
        <v>500</v>
      </c>
      <c r="AN25" s="51">
        <v>500</v>
      </c>
      <c r="AO25" s="51">
        <v>500</v>
      </c>
      <c r="AP25" s="51">
        <v>500</v>
      </c>
      <c r="AQ25" s="51">
        <v>500</v>
      </c>
      <c r="AR25" s="51">
        <v>500</v>
      </c>
      <c r="AS25" s="51">
        <v>500</v>
      </c>
      <c r="AT25" s="51">
        <v>500</v>
      </c>
      <c r="AU25" s="51">
        <v>500</v>
      </c>
      <c r="AV25" s="51">
        <v>500</v>
      </c>
      <c r="AW25" s="52"/>
      <c r="AX25" s="51">
        <v>300</v>
      </c>
      <c r="AY25" s="51">
        <v>300</v>
      </c>
      <c r="AZ25" s="51">
        <v>300</v>
      </c>
      <c r="BA25" s="51">
        <v>300</v>
      </c>
      <c r="BB25" s="51">
        <v>300</v>
      </c>
      <c r="BC25" s="51">
        <v>300</v>
      </c>
      <c r="BD25" s="51">
        <v>300</v>
      </c>
      <c r="BE25" s="51">
        <v>300</v>
      </c>
      <c r="BF25" s="51">
        <v>300</v>
      </c>
      <c r="BG25" s="51">
        <v>300</v>
      </c>
      <c r="BH25" s="51">
        <v>300</v>
      </c>
    </row>
    <row r="26" spans="1:60" ht="14" hidden="1" customHeight="1" x14ac:dyDescent="0.2">
      <c r="A26" s="50">
        <v>25</v>
      </c>
      <c r="B26" s="51">
        <v>100</v>
      </c>
      <c r="C26" s="51">
        <v>100</v>
      </c>
      <c r="D26" s="51">
        <v>100</v>
      </c>
      <c r="E26" s="51">
        <v>100</v>
      </c>
      <c r="F26" s="51">
        <v>100</v>
      </c>
      <c r="G26" s="51">
        <v>100</v>
      </c>
      <c r="H26" s="51">
        <v>100</v>
      </c>
      <c r="I26" s="51">
        <v>100</v>
      </c>
      <c r="J26" s="51">
        <v>100</v>
      </c>
      <c r="K26" s="51">
        <v>100</v>
      </c>
      <c r="L26" s="51">
        <v>100</v>
      </c>
      <c r="M26" s="52"/>
      <c r="N26" s="51">
        <v>900</v>
      </c>
      <c r="O26" s="51">
        <v>891</v>
      </c>
      <c r="P26" s="51">
        <v>902</v>
      </c>
      <c r="Q26" s="51">
        <v>879</v>
      </c>
      <c r="R26" s="51">
        <v>896</v>
      </c>
      <c r="S26" s="51">
        <v>900</v>
      </c>
      <c r="T26" s="51">
        <v>902</v>
      </c>
      <c r="U26" s="51">
        <v>830</v>
      </c>
      <c r="V26" s="51">
        <v>900</v>
      </c>
      <c r="W26" s="51">
        <v>909</v>
      </c>
      <c r="X26" s="51">
        <v>879</v>
      </c>
      <c r="Y26" s="52"/>
      <c r="Z26" s="50">
        <v>700</v>
      </c>
      <c r="AA26" s="51">
        <v>700</v>
      </c>
      <c r="AB26" s="51">
        <v>697</v>
      </c>
      <c r="AC26" s="51">
        <v>703</v>
      </c>
      <c r="AD26" s="51">
        <v>700</v>
      </c>
      <c r="AE26" s="51">
        <v>700</v>
      </c>
      <c r="AF26" s="51">
        <v>700</v>
      </c>
      <c r="AG26" s="51">
        <v>700</v>
      </c>
      <c r="AH26" s="51">
        <v>700</v>
      </c>
      <c r="AI26" s="51">
        <v>700</v>
      </c>
      <c r="AJ26" s="51">
        <v>672</v>
      </c>
      <c r="AL26" s="51">
        <v>500</v>
      </c>
      <c r="AM26" s="51">
        <v>500</v>
      </c>
      <c r="AN26" s="51">
        <v>500</v>
      </c>
      <c r="AO26" s="51">
        <v>500</v>
      </c>
      <c r="AP26" s="51">
        <v>500</v>
      </c>
      <c r="AQ26" s="51">
        <v>500</v>
      </c>
      <c r="AR26" s="51">
        <v>500</v>
      </c>
      <c r="AS26" s="51">
        <v>500</v>
      </c>
      <c r="AT26" s="51">
        <v>500</v>
      </c>
      <c r="AU26" s="51">
        <v>500</v>
      </c>
      <c r="AV26" s="51">
        <v>500</v>
      </c>
      <c r="AW26" s="52"/>
      <c r="AX26" s="51">
        <v>300</v>
      </c>
      <c r="AY26" s="51">
        <v>300</v>
      </c>
      <c r="AZ26" s="51">
        <v>300</v>
      </c>
      <c r="BA26" s="51">
        <v>300</v>
      </c>
      <c r="BB26" s="51">
        <v>300</v>
      </c>
      <c r="BC26" s="51">
        <v>300</v>
      </c>
      <c r="BD26" s="51">
        <v>300</v>
      </c>
      <c r="BE26" s="51">
        <v>300</v>
      </c>
      <c r="BF26" s="51">
        <v>300</v>
      </c>
      <c r="BG26" s="51">
        <v>300</v>
      </c>
      <c r="BH26" s="51">
        <v>300</v>
      </c>
    </row>
    <row r="27" spans="1:60" ht="14" hidden="1" customHeight="1" x14ac:dyDescent="0.2">
      <c r="A27" s="51">
        <v>26</v>
      </c>
      <c r="B27" s="51">
        <v>100</v>
      </c>
      <c r="C27" s="51">
        <v>100</v>
      </c>
      <c r="D27" s="51">
        <v>100</v>
      </c>
      <c r="E27" s="51">
        <v>100</v>
      </c>
      <c r="F27" s="51">
        <v>100</v>
      </c>
      <c r="G27" s="51">
        <v>100</v>
      </c>
      <c r="H27" s="51">
        <v>100</v>
      </c>
      <c r="I27" s="51">
        <v>100</v>
      </c>
      <c r="J27" s="51">
        <v>100</v>
      </c>
      <c r="K27" s="51">
        <v>100</v>
      </c>
      <c r="L27" s="51">
        <v>100</v>
      </c>
      <c r="M27" s="52"/>
      <c r="N27" s="51">
        <v>904</v>
      </c>
      <c r="O27" s="51">
        <v>882</v>
      </c>
      <c r="P27" s="51">
        <v>900</v>
      </c>
      <c r="Q27" s="51">
        <v>882</v>
      </c>
      <c r="R27" s="51">
        <v>864</v>
      </c>
      <c r="S27" s="51">
        <v>900</v>
      </c>
      <c r="T27" s="51">
        <v>894</v>
      </c>
      <c r="U27" s="51">
        <v>840</v>
      </c>
      <c r="V27" s="51">
        <v>900</v>
      </c>
      <c r="W27" s="51">
        <v>913</v>
      </c>
      <c r="X27" s="51">
        <v>909</v>
      </c>
      <c r="Y27" s="52"/>
      <c r="Z27" s="51">
        <v>700</v>
      </c>
      <c r="AA27" s="51">
        <v>700</v>
      </c>
      <c r="AB27" s="51">
        <v>704</v>
      </c>
      <c r="AC27" s="51">
        <v>700</v>
      </c>
      <c r="AD27" s="51">
        <v>700</v>
      </c>
      <c r="AE27" s="51">
        <v>700</v>
      </c>
      <c r="AF27" s="51">
        <v>700</v>
      </c>
      <c r="AG27" s="51">
        <v>700</v>
      </c>
      <c r="AH27" s="51">
        <v>700</v>
      </c>
      <c r="AI27" s="51">
        <v>700</v>
      </c>
      <c r="AJ27" s="51">
        <v>664</v>
      </c>
      <c r="AL27" s="51">
        <v>500</v>
      </c>
      <c r="AM27" s="51">
        <v>500</v>
      </c>
      <c r="AN27" s="51">
        <v>500</v>
      </c>
      <c r="AO27" s="51">
        <v>500</v>
      </c>
      <c r="AP27" s="51">
        <v>500</v>
      </c>
      <c r="AQ27" s="51">
        <v>500</v>
      </c>
      <c r="AR27" s="51">
        <v>500</v>
      </c>
      <c r="AS27" s="51">
        <v>500</v>
      </c>
      <c r="AT27" s="51">
        <v>500</v>
      </c>
      <c r="AU27" s="51">
        <v>500</v>
      </c>
      <c r="AV27" s="51">
        <v>500</v>
      </c>
      <c r="AW27" s="52"/>
      <c r="AX27" s="51">
        <v>300</v>
      </c>
      <c r="AY27" s="51">
        <v>300</v>
      </c>
      <c r="AZ27" s="51">
        <v>300</v>
      </c>
      <c r="BA27" s="51">
        <v>300</v>
      </c>
      <c r="BB27" s="51">
        <v>300</v>
      </c>
      <c r="BC27" s="51">
        <v>300</v>
      </c>
      <c r="BD27" s="51">
        <v>300</v>
      </c>
      <c r="BE27" s="51">
        <v>300</v>
      </c>
      <c r="BF27" s="51">
        <v>300</v>
      </c>
      <c r="BG27" s="51">
        <v>300</v>
      </c>
      <c r="BH27" s="51">
        <v>300</v>
      </c>
    </row>
    <row r="28" spans="1:60" ht="14" hidden="1" customHeight="1" x14ac:dyDescent="0.2">
      <c r="A28" s="51">
        <v>27</v>
      </c>
      <c r="B28" s="51">
        <v>100</v>
      </c>
      <c r="C28" s="51">
        <v>100</v>
      </c>
      <c r="D28" s="51">
        <v>100</v>
      </c>
      <c r="E28" s="51">
        <v>100</v>
      </c>
      <c r="F28" s="51">
        <v>100</v>
      </c>
      <c r="G28" s="51">
        <v>100</v>
      </c>
      <c r="H28" s="51">
        <v>100</v>
      </c>
      <c r="I28" s="51">
        <v>100</v>
      </c>
      <c r="J28" s="51">
        <v>100</v>
      </c>
      <c r="K28" s="51">
        <v>100</v>
      </c>
      <c r="L28" s="51">
        <v>100</v>
      </c>
      <c r="M28" s="52"/>
      <c r="N28" s="51">
        <v>916</v>
      </c>
      <c r="O28" s="51">
        <v>896</v>
      </c>
      <c r="P28" s="51">
        <v>896</v>
      </c>
      <c r="Q28" s="51">
        <v>883</v>
      </c>
      <c r="R28" s="51">
        <v>905</v>
      </c>
      <c r="S28" s="51">
        <v>900</v>
      </c>
      <c r="T28" s="51">
        <v>882</v>
      </c>
      <c r="U28" s="51">
        <v>880</v>
      </c>
      <c r="V28" s="51">
        <v>900</v>
      </c>
      <c r="W28" s="51">
        <v>900</v>
      </c>
      <c r="X28" s="51">
        <v>900</v>
      </c>
      <c r="Y28" s="52"/>
      <c r="Z28" s="51">
        <v>700</v>
      </c>
      <c r="AA28" s="51">
        <v>700</v>
      </c>
      <c r="AB28" s="51">
        <v>700</v>
      </c>
      <c r="AC28" s="51">
        <v>700</v>
      </c>
      <c r="AD28" s="51">
        <v>700</v>
      </c>
      <c r="AE28" s="51">
        <v>700</v>
      </c>
      <c r="AF28" s="51">
        <v>700</v>
      </c>
      <c r="AG28" s="51">
        <v>700</v>
      </c>
      <c r="AH28" s="51">
        <v>700</v>
      </c>
      <c r="AI28" s="51">
        <v>700</v>
      </c>
      <c r="AJ28" s="51">
        <v>667</v>
      </c>
      <c r="AL28" s="51">
        <v>500</v>
      </c>
      <c r="AM28" s="51">
        <v>500</v>
      </c>
      <c r="AN28" s="51">
        <v>500</v>
      </c>
      <c r="AO28" s="51">
        <v>500</v>
      </c>
      <c r="AP28" s="51">
        <v>500</v>
      </c>
      <c r="AQ28" s="51">
        <v>500</v>
      </c>
      <c r="AR28" s="51">
        <v>500</v>
      </c>
      <c r="AS28" s="51">
        <v>500</v>
      </c>
      <c r="AT28" s="51">
        <v>500</v>
      </c>
      <c r="AU28" s="51">
        <v>500</v>
      </c>
      <c r="AV28" s="51">
        <v>500</v>
      </c>
      <c r="AW28" s="52"/>
      <c r="AX28" s="51">
        <v>300</v>
      </c>
      <c r="AY28" s="51">
        <v>300</v>
      </c>
      <c r="AZ28" s="51">
        <v>300</v>
      </c>
      <c r="BA28" s="51">
        <v>300</v>
      </c>
      <c r="BB28" s="51">
        <v>300</v>
      </c>
      <c r="BC28" s="51">
        <v>300</v>
      </c>
      <c r="BD28" s="51">
        <v>300</v>
      </c>
      <c r="BE28" s="51">
        <v>300</v>
      </c>
      <c r="BF28" s="51">
        <v>300</v>
      </c>
      <c r="BG28" s="51">
        <v>300</v>
      </c>
      <c r="BH28" s="51">
        <v>300</v>
      </c>
    </row>
    <row r="29" spans="1:60" ht="14" hidden="1" customHeight="1" x14ac:dyDescent="0.2">
      <c r="A29" s="50">
        <v>28</v>
      </c>
      <c r="B29" s="51">
        <v>100</v>
      </c>
      <c r="C29" s="51">
        <v>100</v>
      </c>
      <c r="D29" s="51">
        <v>100</v>
      </c>
      <c r="E29" s="51">
        <v>100</v>
      </c>
      <c r="F29" s="51">
        <v>100</v>
      </c>
      <c r="G29" s="51">
        <v>100</v>
      </c>
      <c r="H29" s="51">
        <v>100</v>
      </c>
      <c r="I29" s="51">
        <v>100</v>
      </c>
      <c r="J29" s="51">
        <v>100</v>
      </c>
      <c r="K29" s="51">
        <v>100</v>
      </c>
      <c r="L29" s="51">
        <v>100</v>
      </c>
      <c r="M29" s="52"/>
      <c r="N29" s="51">
        <v>903</v>
      </c>
      <c r="O29" s="51">
        <v>907</v>
      </c>
      <c r="P29" s="51">
        <v>900</v>
      </c>
      <c r="Q29" s="51">
        <v>888</v>
      </c>
      <c r="R29" s="51">
        <v>912</v>
      </c>
      <c r="S29" s="51">
        <v>895</v>
      </c>
      <c r="T29" s="51">
        <v>919</v>
      </c>
      <c r="U29" s="51">
        <v>892</v>
      </c>
      <c r="V29" s="51">
        <v>900</v>
      </c>
      <c r="W29" s="51">
        <v>887</v>
      </c>
      <c r="X29" s="51">
        <v>884</v>
      </c>
      <c r="Y29" s="52"/>
      <c r="Z29" s="50">
        <v>700</v>
      </c>
      <c r="AA29" s="51">
        <v>700</v>
      </c>
      <c r="AB29" s="51">
        <v>700</v>
      </c>
      <c r="AC29" s="51">
        <v>700</v>
      </c>
      <c r="AD29" s="51">
        <v>700</v>
      </c>
      <c r="AE29" s="51">
        <v>700</v>
      </c>
      <c r="AF29" s="51">
        <v>700</v>
      </c>
      <c r="AG29" s="51">
        <v>700</v>
      </c>
      <c r="AH29" s="51">
        <v>696</v>
      </c>
      <c r="AI29" s="51">
        <v>700</v>
      </c>
      <c r="AJ29" s="51">
        <v>783</v>
      </c>
      <c r="AL29" s="51">
        <v>500</v>
      </c>
      <c r="AM29" s="51">
        <v>500</v>
      </c>
      <c r="AN29" s="51">
        <v>500</v>
      </c>
      <c r="AO29" s="51">
        <v>500</v>
      </c>
      <c r="AP29" s="51">
        <v>500</v>
      </c>
      <c r="AQ29" s="51">
        <v>500</v>
      </c>
      <c r="AR29" s="51">
        <v>500</v>
      </c>
      <c r="AS29" s="51">
        <v>500</v>
      </c>
      <c r="AT29" s="51">
        <v>500</v>
      </c>
      <c r="AU29" s="51">
        <v>500</v>
      </c>
      <c r="AV29" s="51">
        <v>500</v>
      </c>
      <c r="AW29" s="52"/>
      <c r="AX29" s="51">
        <v>300</v>
      </c>
      <c r="AY29" s="51">
        <v>300</v>
      </c>
      <c r="AZ29" s="51">
        <v>300</v>
      </c>
      <c r="BA29" s="51">
        <v>300</v>
      </c>
      <c r="BB29" s="51">
        <v>300</v>
      </c>
      <c r="BC29" s="51">
        <v>300</v>
      </c>
      <c r="BD29" s="51">
        <v>300</v>
      </c>
      <c r="BE29" s="51">
        <v>300</v>
      </c>
      <c r="BF29" s="51">
        <v>300</v>
      </c>
      <c r="BG29" s="51">
        <v>300</v>
      </c>
      <c r="BH29" s="51">
        <v>300</v>
      </c>
    </row>
    <row r="30" spans="1:60" ht="14" hidden="1" customHeight="1" x14ac:dyDescent="0.2">
      <c r="A30" s="51">
        <v>29</v>
      </c>
      <c r="B30" s="51">
        <v>100</v>
      </c>
      <c r="C30" s="51">
        <v>100</v>
      </c>
      <c r="D30" s="51">
        <v>100</v>
      </c>
      <c r="E30" s="51">
        <v>100</v>
      </c>
      <c r="F30" s="51">
        <v>100</v>
      </c>
      <c r="G30" s="51">
        <v>100</v>
      </c>
      <c r="H30" s="51">
        <v>100</v>
      </c>
      <c r="I30" s="51">
        <v>100</v>
      </c>
      <c r="J30" s="51">
        <v>100</v>
      </c>
      <c r="K30" s="51">
        <v>100</v>
      </c>
      <c r="L30" s="51">
        <v>100</v>
      </c>
      <c r="M30" s="52"/>
      <c r="N30" s="51">
        <v>926</v>
      </c>
      <c r="O30" s="51">
        <v>878</v>
      </c>
      <c r="P30" s="51">
        <v>900</v>
      </c>
      <c r="Q30" s="51">
        <v>887</v>
      </c>
      <c r="R30" s="51">
        <v>905</v>
      </c>
      <c r="S30" s="51">
        <v>886</v>
      </c>
      <c r="T30" s="51">
        <v>902</v>
      </c>
      <c r="U30" s="51">
        <v>862</v>
      </c>
      <c r="V30" s="51">
        <v>900</v>
      </c>
      <c r="W30" s="51">
        <v>876</v>
      </c>
      <c r="X30" s="51">
        <v>909</v>
      </c>
      <c r="Y30" s="52"/>
      <c r="Z30" s="51">
        <v>700</v>
      </c>
      <c r="AA30" s="51">
        <v>700</v>
      </c>
      <c r="AB30" s="51">
        <v>700</v>
      </c>
      <c r="AC30" s="51">
        <v>700</v>
      </c>
      <c r="AD30" s="51">
        <v>700</v>
      </c>
      <c r="AE30" s="51">
        <v>700</v>
      </c>
      <c r="AF30" s="51">
        <v>700</v>
      </c>
      <c r="AG30" s="51">
        <v>700</v>
      </c>
      <c r="AH30" s="51">
        <v>672</v>
      </c>
      <c r="AI30" s="51">
        <v>700</v>
      </c>
      <c r="AJ30" s="51">
        <v>700</v>
      </c>
      <c r="AL30" s="51">
        <v>500</v>
      </c>
      <c r="AM30" s="51">
        <v>500</v>
      </c>
      <c r="AN30" s="51">
        <v>500</v>
      </c>
      <c r="AO30" s="51">
        <v>500</v>
      </c>
      <c r="AP30" s="51">
        <v>500</v>
      </c>
      <c r="AQ30" s="51">
        <v>500</v>
      </c>
      <c r="AR30" s="51">
        <v>500</v>
      </c>
      <c r="AS30" s="51">
        <v>500</v>
      </c>
      <c r="AT30" s="51">
        <v>500</v>
      </c>
      <c r="AU30" s="51">
        <v>500</v>
      </c>
      <c r="AV30" s="51">
        <v>500</v>
      </c>
      <c r="AW30" s="52"/>
      <c r="AX30" s="51">
        <v>300</v>
      </c>
      <c r="AY30" s="51">
        <v>300</v>
      </c>
      <c r="AZ30" s="51">
        <v>300</v>
      </c>
      <c r="BA30" s="51">
        <v>300</v>
      </c>
      <c r="BB30" s="51">
        <v>300</v>
      </c>
      <c r="BC30" s="51">
        <v>300</v>
      </c>
      <c r="BD30" s="51">
        <v>300</v>
      </c>
      <c r="BE30" s="51">
        <v>300</v>
      </c>
      <c r="BF30" s="51">
        <v>300</v>
      </c>
      <c r="BG30" s="51">
        <v>300</v>
      </c>
      <c r="BH30" s="51">
        <v>300</v>
      </c>
    </row>
    <row r="31" spans="1:60" ht="14" hidden="1" customHeight="1" x14ac:dyDescent="0.2">
      <c r="A31" s="51">
        <v>30</v>
      </c>
      <c r="B31" s="51">
        <v>100</v>
      </c>
      <c r="C31" s="51">
        <v>100</v>
      </c>
      <c r="D31" s="51">
        <v>100</v>
      </c>
      <c r="E31" s="51">
        <v>100</v>
      </c>
      <c r="F31" s="51">
        <v>100</v>
      </c>
      <c r="G31" s="51">
        <v>100</v>
      </c>
      <c r="H31" s="51">
        <v>100</v>
      </c>
      <c r="I31" s="51">
        <v>100</v>
      </c>
      <c r="J31" s="51">
        <v>100</v>
      </c>
      <c r="K31" s="51">
        <v>100</v>
      </c>
      <c r="L31" s="51">
        <v>100</v>
      </c>
      <c r="M31" s="52"/>
      <c r="N31" s="51">
        <v>895</v>
      </c>
      <c r="O31" s="51">
        <v>908</v>
      </c>
      <c r="P31" s="51">
        <v>900</v>
      </c>
      <c r="Q31" s="51">
        <v>897</v>
      </c>
      <c r="R31" s="51">
        <v>903</v>
      </c>
      <c r="S31" s="51">
        <v>893</v>
      </c>
      <c r="T31" s="51">
        <v>912</v>
      </c>
      <c r="U31" s="51">
        <v>869</v>
      </c>
      <c r="V31" s="51">
        <v>900</v>
      </c>
      <c r="W31" s="51">
        <v>920</v>
      </c>
      <c r="X31" s="51">
        <v>906</v>
      </c>
      <c r="Y31" s="52"/>
      <c r="Z31" s="51">
        <v>700</v>
      </c>
      <c r="AA31" s="51">
        <v>700</v>
      </c>
      <c r="AB31" s="51">
        <v>700</v>
      </c>
      <c r="AC31" s="51">
        <v>700</v>
      </c>
      <c r="AD31" s="51">
        <v>700</v>
      </c>
      <c r="AE31" s="51">
        <v>695</v>
      </c>
      <c r="AF31" s="51">
        <v>700</v>
      </c>
      <c r="AG31" s="51">
        <v>694</v>
      </c>
      <c r="AH31" s="51">
        <v>708</v>
      </c>
      <c r="AI31" s="51">
        <v>700</v>
      </c>
      <c r="AJ31" s="51">
        <v>700</v>
      </c>
      <c r="AL31" s="51">
        <v>500</v>
      </c>
      <c r="AM31" s="51">
        <v>500</v>
      </c>
      <c r="AN31" s="51">
        <v>500</v>
      </c>
      <c r="AO31" s="51">
        <v>500</v>
      </c>
      <c r="AP31" s="51">
        <v>500</v>
      </c>
      <c r="AQ31" s="51">
        <v>500</v>
      </c>
      <c r="AR31" s="51">
        <v>500</v>
      </c>
      <c r="AS31" s="51">
        <v>500</v>
      </c>
      <c r="AT31" s="51">
        <v>500</v>
      </c>
      <c r="AU31" s="51">
        <v>500</v>
      </c>
      <c r="AV31" s="51">
        <v>500</v>
      </c>
      <c r="AW31" s="52"/>
      <c r="AX31" s="51">
        <v>300</v>
      </c>
      <c r="AY31" s="51">
        <v>300</v>
      </c>
      <c r="AZ31" s="51">
        <v>300</v>
      </c>
      <c r="BA31" s="51">
        <v>300</v>
      </c>
      <c r="BB31" s="51">
        <v>300</v>
      </c>
      <c r="BC31" s="51">
        <v>300</v>
      </c>
      <c r="BD31" s="51">
        <v>300</v>
      </c>
      <c r="BE31" s="51">
        <v>300</v>
      </c>
      <c r="BF31" s="51">
        <v>300</v>
      </c>
      <c r="BG31" s="51">
        <v>300</v>
      </c>
      <c r="BH31" s="51">
        <v>300</v>
      </c>
    </row>
    <row r="32" spans="1:60" ht="14" hidden="1" customHeight="1" x14ac:dyDescent="0.2">
      <c r="A32" s="50">
        <v>31</v>
      </c>
      <c r="B32" s="51">
        <v>100</v>
      </c>
      <c r="C32" s="51">
        <v>100</v>
      </c>
      <c r="D32" s="51">
        <v>100</v>
      </c>
      <c r="E32" s="51">
        <v>100</v>
      </c>
      <c r="F32" s="51">
        <v>100</v>
      </c>
      <c r="G32" s="51">
        <v>100</v>
      </c>
      <c r="H32" s="51">
        <v>100</v>
      </c>
      <c r="I32" s="51">
        <v>100</v>
      </c>
      <c r="J32" s="51">
        <v>100</v>
      </c>
      <c r="K32" s="51">
        <v>100</v>
      </c>
      <c r="L32" s="51">
        <v>100</v>
      </c>
      <c r="M32" s="52"/>
      <c r="N32" s="51">
        <v>897</v>
      </c>
      <c r="O32" s="51">
        <v>895</v>
      </c>
      <c r="P32" s="51">
        <v>891</v>
      </c>
      <c r="Q32" s="51">
        <v>889</v>
      </c>
      <c r="R32" s="51">
        <v>886</v>
      </c>
      <c r="S32" s="51">
        <v>867</v>
      </c>
      <c r="T32" s="51">
        <v>906</v>
      </c>
      <c r="U32" s="51">
        <v>866</v>
      </c>
      <c r="V32" s="51">
        <v>897</v>
      </c>
      <c r="W32" s="51">
        <v>898</v>
      </c>
      <c r="X32" s="51">
        <v>874</v>
      </c>
      <c r="Y32" s="52"/>
      <c r="Z32" s="50">
        <v>700</v>
      </c>
      <c r="AA32" s="51">
        <v>672</v>
      </c>
      <c r="AB32" s="51">
        <v>700</v>
      </c>
      <c r="AC32" s="51">
        <v>700</v>
      </c>
      <c r="AD32" s="51">
        <v>700</v>
      </c>
      <c r="AE32" s="51">
        <v>705</v>
      </c>
      <c r="AF32" s="51">
        <v>700</v>
      </c>
      <c r="AG32" s="51">
        <v>706</v>
      </c>
      <c r="AH32" s="51">
        <v>724</v>
      </c>
      <c r="AI32" s="51">
        <v>695</v>
      </c>
      <c r="AJ32" s="51">
        <v>700</v>
      </c>
      <c r="AL32" s="51">
        <v>500</v>
      </c>
      <c r="AM32" s="51">
        <v>500</v>
      </c>
      <c r="AN32" s="51">
        <v>500</v>
      </c>
      <c r="AO32" s="51">
        <v>500</v>
      </c>
      <c r="AP32" s="51">
        <v>500</v>
      </c>
      <c r="AQ32" s="51">
        <v>500</v>
      </c>
      <c r="AR32" s="51">
        <v>500</v>
      </c>
      <c r="AS32" s="51">
        <v>500</v>
      </c>
      <c r="AT32" s="51">
        <v>500</v>
      </c>
      <c r="AU32" s="51">
        <v>500</v>
      </c>
      <c r="AV32" s="51">
        <v>500</v>
      </c>
      <c r="AW32" s="52"/>
      <c r="AX32" s="51">
        <v>300</v>
      </c>
      <c r="AY32" s="51">
        <v>300</v>
      </c>
      <c r="AZ32" s="51">
        <v>300</v>
      </c>
      <c r="BA32" s="51">
        <v>300</v>
      </c>
      <c r="BB32" s="51">
        <v>300</v>
      </c>
      <c r="BC32" s="51">
        <v>300</v>
      </c>
      <c r="BD32" s="51">
        <v>300</v>
      </c>
      <c r="BE32" s="51">
        <v>300</v>
      </c>
      <c r="BF32" s="51">
        <v>300</v>
      </c>
      <c r="BG32" s="51">
        <v>300</v>
      </c>
      <c r="BH32" s="51">
        <v>300</v>
      </c>
    </row>
    <row r="33" spans="1:60" ht="14" hidden="1" customHeight="1" x14ac:dyDescent="0.2">
      <c r="A33" s="51">
        <v>32</v>
      </c>
      <c r="B33" s="51">
        <v>100</v>
      </c>
      <c r="C33" s="51">
        <v>100</v>
      </c>
      <c r="D33" s="51">
        <v>100</v>
      </c>
      <c r="E33" s="51">
        <v>100</v>
      </c>
      <c r="F33" s="51">
        <v>100</v>
      </c>
      <c r="G33" s="51">
        <v>100</v>
      </c>
      <c r="H33" s="51">
        <v>100</v>
      </c>
      <c r="I33" s="51">
        <v>100</v>
      </c>
      <c r="J33" s="51">
        <v>100</v>
      </c>
      <c r="K33" s="51">
        <v>100</v>
      </c>
      <c r="L33" s="51">
        <v>100</v>
      </c>
      <c r="M33" s="52"/>
      <c r="N33" s="51">
        <v>881</v>
      </c>
      <c r="O33" s="51">
        <v>905</v>
      </c>
      <c r="P33" s="51">
        <v>909</v>
      </c>
      <c r="Q33" s="51">
        <v>898</v>
      </c>
      <c r="R33" s="51">
        <v>902</v>
      </c>
      <c r="S33" s="51">
        <v>918</v>
      </c>
      <c r="T33" s="51">
        <v>926</v>
      </c>
      <c r="U33" s="51">
        <v>894</v>
      </c>
      <c r="V33" s="51">
        <v>900</v>
      </c>
      <c r="W33" s="51">
        <v>907</v>
      </c>
      <c r="X33" s="51">
        <v>839</v>
      </c>
      <c r="Y33" s="52"/>
      <c r="Z33" s="51">
        <v>700</v>
      </c>
      <c r="AA33" s="51">
        <v>728</v>
      </c>
      <c r="AB33" s="51">
        <v>689</v>
      </c>
      <c r="AC33" s="51">
        <v>700</v>
      </c>
      <c r="AD33" s="51">
        <v>700</v>
      </c>
      <c r="AE33" s="51">
        <v>700</v>
      </c>
      <c r="AF33" s="51">
        <v>700</v>
      </c>
      <c r="AG33" s="51">
        <v>700</v>
      </c>
      <c r="AH33" s="51">
        <v>683</v>
      </c>
      <c r="AI33" s="51">
        <v>705</v>
      </c>
      <c r="AJ33" s="51">
        <v>700</v>
      </c>
      <c r="AL33" s="51">
        <v>500</v>
      </c>
      <c r="AM33" s="51">
        <v>500</v>
      </c>
      <c r="AN33" s="51">
        <v>500</v>
      </c>
      <c r="AO33" s="51">
        <v>500</v>
      </c>
      <c r="AP33" s="51">
        <v>500</v>
      </c>
      <c r="AQ33" s="51">
        <v>499</v>
      </c>
      <c r="AR33" s="51">
        <v>500</v>
      </c>
      <c r="AS33" s="51">
        <v>500</v>
      </c>
      <c r="AT33" s="51">
        <v>500</v>
      </c>
      <c r="AU33" s="51">
        <v>500</v>
      </c>
      <c r="AV33" s="51">
        <v>500</v>
      </c>
      <c r="AW33" s="52"/>
      <c r="AX33" s="51">
        <v>300</v>
      </c>
      <c r="AY33" s="51">
        <v>300</v>
      </c>
      <c r="AZ33" s="51">
        <v>300</v>
      </c>
      <c r="BA33" s="51">
        <v>300</v>
      </c>
      <c r="BB33" s="51">
        <v>300</v>
      </c>
      <c r="BC33" s="51">
        <v>300</v>
      </c>
      <c r="BD33" s="51">
        <v>300</v>
      </c>
      <c r="BE33" s="51">
        <v>300</v>
      </c>
      <c r="BF33" s="51">
        <v>300</v>
      </c>
      <c r="BG33" s="51">
        <v>300</v>
      </c>
      <c r="BH33" s="51">
        <v>300</v>
      </c>
    </row>
    <row r="34" spans="1:60" ht="14" hidden="1" customHeight="1" x14ac:dyDescent="0.2">
      <c r="A34" s="51">
        <v>33</v>
      </c>
      <c r="B34" s="51">
        <v>100</v>
      </c>
      <c r="C34" s="51">
        <v>100</v>
      </c>
      <c r="D34" s="51">
        <v>100</v>
      </c>
      <c r="E34" s="51">
        <v>100</v>
      </c>
      <c r="F34" s="51">
        <v>100</v>
      </c>
      <c r="G34" s="51">
        <v>100</v>
      </c>
      <c r="H34" s="51">
        <v>100</v>
      </c>
      <c r="I34" s="51">
        <v>100</v>
      </c>
      <c r="J34" s="51">
        <v>100</v>
      </c>
      <c r="K34" s="51">
        <v>100</v>
      </c>
      <c r="L34" s="51">
        <v>100</v>
      </c>
      <c r="M34" s="52"/>
      <c r="N34" s="51">
        <v>888</v>
      </c>
      <c r="O34" s="51">
        <v>920</v>
      </c>
      <c r="P34" s="51">
        <v>792</v>
      </c>
      <c r="Q34" s="51">
        <v>889</v>
      </c>
      <c r="R34" s="51">
        <v>885</v>
      </c>
      <c r="S34" s="51">
        <v>897</v>
      </c>
      <c r="T34" s="51">
        <v>904</v>
      </c>
      <c r="U34" s="51">
        <v>912</v>
      </c>
      <c r="V34" s="51">
        <v>900</v>
      </c>
      <c r="W34" s="51">
        <v>903</v>
      </c>
      <c r="X34" s="51">
        <v>896</v>
      </c>
      <c r="Y34" s="52"/>
      <c r="Z34" s="51">
        <v>699</v>
      </c>
      <c r="AA34" s="51">
        <v>700</v>
      </c>
      <c r="AB34" s="51">
        <v>690</v>
      </c>
      <c r="AC34" s="51">
        <v>700</v>
      </c>
      <c r="AD34" s="51">
        <v>692</v>
      </c>
      <c r="AE34" s="51">
        <v>700</v>
      </c>
      <c r="AF34" s="51">
        <v>700</v>
      </c>
      <c r="AG34" s="51">
        <v>700</v>
      </c>
      <c r="AH34" s="51">
        <v>701</v>
      </c>
      <c r="AI34" s="51">
        <v>700</v>
      </c>
      <c r="AJ34" s="51">
        <v>700</v>
      </c>
      <c r="AL34" s="51">
        <v>500</v>
      </c>
      <c r="AM34" s="51">
        <v>500</v>
      </c>
      <c r="AN34" s="51">
        <v>500</v>
      </c>
      <c r="AO34" s="51">
        <v>500</v>
      </c>
      <c r="AP34" s="51">
        <v>500</v>
      </c>
      <c r="AQ34" s="51">
        <v>501</v>
      </c>
      <c r="AR34" s="51">
        <v>500</v>
      </c>
      <c r="AS34" s="51">
        <v>500</v>
      </c>
      <c r="AT34" s="51">
        <v>500</v>
      </c>
      <c r="AU34" s="51">
        <v>500</v>
      </c>
      <c r="AV34" s="51">
        <v>500</v>
      </c>
      <c r="AW34" s="52"/>
      <c r="AX34" s="51">
        <v>300</v>
      </c>
      <c r="AY34" s="51">
        <v>300</v>
      </c>
      <c r="AZ34" s="51">
        <v>300</v>
      </c>
      <c r="BA34" s="51">
        <v>300</v>
      </c>
      <c r="BB34" s="51">
        <v>300</v>
      </c>
      <c r="BC34" s="51">
        <v>300</v>
      </c>
      <c r="BD34" s="51">
        <v>300</v>
      </c>
      <c r="BE34" s="51">
        <v>300</v>
      </c>
      <c r="BF34" s="51">
        <v>300</v>
      </c>
      <c r="BG34" s="51">
        <v>300</v>
      </c>
      <c r="BH34" s="51">
        <v>300</v>
      </c>
    </row>
    <row r="35" spans="1:60" ht="14" hidden="1" customHeight="1" x14ac:dyDescent="0.2">
      <c r="A35" s="50">
        <v>34</v>
      </c>
      <c r="B35" s="51">
        <v>100</v>
      </c>
      <c r="C35" s="51">
        <v>100</v>
      </c>
      <c r="D35" s="51">
        <v>100</v>
      </c>
      <c r="E35" s="51">
        <v>100</v>
      </c>
      <c r="F35" s="51">
        <v>100</v>
      </c>
      <c r="G35" s="51">
        <v>100</v>
      </c>
      <c r="H35" s="51">
        <v>100</v>
      </c>
      <c r="I35" s="51">
        <v>100</v>
      </c>
      <c r="J35" s="51">
        <v>100</v>
      </c>
      <c r="K35" s="51">
        <v>100</v>
      </c>
      <c r="L35" s="51">
        <v>100</v>
      </c>
      <c r="M35" s="52"/>
      <c r="N35" s="51">
        <v>913</v>
      </c>
      <c r="O35" s="51">
        <v>912</v>
      </c>
      <c r="P35" s="51">
        <v>863</v>
      </c>
      <c r="Q35" s="51">
        <v>900</v>
      </c>
      <c r="R35" s="51">
        <v>890</v>
      </c>
      <c r="S35" s="51">
        <v>900</v>
      </c>
      <c r="T35" s="51">
        <v>884</v>
      </c>
      <c r="U35" s="51">
        <v>899</v>
      </c>
      <c r="V35" s="51">
        <v>900</v>
      </c>
      <c r="W35" s="51">
        <v>912</v>
      </c>
      <c r="X35" s="51">
        <v>904</v>
      </c>
      <c r="Y35" s="52"/>
      <c r="Z35" s="50">
        <v>701</v>
      </c>
      <c r="AA35" s="51">
        <v>700</v>
      </c>
      <c r="AB35" s="51">
        <v>692</v>
      </c>
      <c r="AC35" s="51">
        <v>700</v>
      </c>
      <c r="AD35" s="51">
        <v>708</v>
      </c>
      <c r="AE35" s="51">
        <v>700</v>
      </c>
      <c r="AF35" s="51">
        <v>700</v>
      </c>
      <c r="AG35" s="51">
        <v>700</v>
      </c>
      <c r="AH35" s="51">
        <v>717</v>
      </c>
      <c r="AI35" s="51">
        <v>685</v>
      </c>
      <c r="AJ35" s="51">
        <v>700</v>
      </c>
      <c r="AL35" s="51">
        <v>500</v>
      </c>
      <c r="AM35" s="51">
        <v>500</v>
      </c>
      <c r="AN35" s="51">
        <v>500</v>
      </c>
      <c r="AO35" s="51">
        <v>500</v>
      </c>
      <c r="AP35" s="51">
        <v>500</v>
      </c>
      <c r="AQ35" s="51">
        <v>500</v>
      </c>
      <c r="AR35" s="51">
        <v>500</v>
      </c>
      <c r="AS35" s="51">
        <v>500</v>
      </c>
      <c r="AT35" s="51">
        <v>500</v>
      </c>
      <c r="AU35" s="51">
        <v>500</v>
      </c>
      <c r="AV35" s="51">
        <v>500</v>
      </c>
      <c r="AW35" s="52"/>
      <c r="AX35" s="51">
        <v>300</v>
      </c>
      <c r="AY35" s="51">
        <v>300</v>
      </c>
      <c r="AZ35" s="51">
        <v>300</v>
      </c>
      <c r="BA35" s="51">
        <v>300</v>
      </c>
      <c r="BB35" s="51">
        <v>300</v>
      </c>
      <c r="BC35" s="51">
        <v>300</v>
      </c>
      <c r="BD35" s="51">
        <v>300</v>
      </c>
      <c r="BE35" s="51">
        <v>300</v>
      </c>
      <c r="BF35" s="51">
        <v>300</v>
      </c>
      <c r="BG35" s="51">
        <v>300</v>
      </c>
      <c r="BH35" s="51">
        <v>300</v>
      </c>
    </row>
    <row r="36" spans="1:60" ht="14" hidden="1" customHeight="1" x14ac:dyDescent="0.2">
      <c r="A36" s="51">
        <v>35</v>
      </c>
      <c r="B36" s="51">
        <v>100</v>
      </c>
      <c r="C36" s="51">
        <v>100</v>
      </c>
      <c r="D36" s="51">
        <v>100</v>
      </c>
      <c r="E36" s="51">
        <v>100</v>
      </c>
      <c r="F36" s="51">
        <v>100</v>
      </c>
      <c r="G36" s="51">
        <v>100</v>
      </c>
      <c r="H36" s="51">
        <v>100</v>
      </c>
      <c r="I36" s="51">
        <v>100</v>
      </c>
      <c r="J36" s="51">
        <v>100</v>
      </c>
      <c r="K36" s="51">
        <v>100</v>
      </c>
      <c r="L36" s="51">
        <v>100</v>
      </c>
      <c r="M36" s="52"/>
      <c r="N36" s="51">
        <v>925</v>
      </c>
      <c r="O36" s="51">
        <v>911</v>
      </c>
      <c r="P36" s="51">
        <v>809</v>
      </c>
      <c r="Q36" s="51">
        <v>885</v>
      </c>
      <c r="R36" s="51">
        <v>915</v>
      </c>
      <c r="S36" s="51">
        <v>901</v>
      </c>
      <c r="T36" s="51">
        <v>877</v>
      </c>
      <c r="U36" s="51">
        <v>909</v>
      </c>
      <c r="V36" s="51">
        <v>900</v>
      </c>
      <c r="W36" s="51">
        <v>882</v>
      </c>
      <c r="X36" s="51">
        <v>899</v>
      </c>
      <c r="Y36" s="52"/>
      <c r="Z36" s="51">
        <v>700</v>
      </c>
      <c r="AA36" s="51">
        <v>700</v>
      </c>
      <c r="AB36" s="51">
        <v>729</v>
      </c>
      <c r="AC36" s="51">
        <v>700</v>
      </c>
      <c r="AD36" s="51">
        <v>700</v>
      </c>
      <c r="AE36" s="51">
        <v>700</v>
      </c>
      <c r="AF36" s="51">
        <v>700</v>
      </c>
      <c r="AG36" s="51">
        <v>700</v>
      </c>
      <c r="AH36" s="51">
        <v>700</v>
      </c>
      <c r="AI36" s="51">
        <v>618</v>
      </c>
      <c r="AJ36" s="51">
        <v>700</v>
      </c>
      <c r="AL36" s="51">
        <v>500</v>
      </c>
      <c r="AM36" s="51">
        <v>500</v>
      </c>
      <c r="AN36" s="51">
        <v>500</v>
      </c>
      <c r="AO36" s="51">
        <v>500</v>
      </c>
      <c r="AP36" s="51">
        <v>500</v>
      </c>
      <c r="AQ36" s="51">
        <v>500</v>
      </c>
      <c r="AR36" s="51">
        <v>500</v>
      </c>
      <c r="AS36" s="51">
        <v>500</v>
      </c>
      <c r="AT36" s="51">
        <v>500</v>
      </c>
      <c r="AU36" s="51">
        <v>500</v>
      </c>
      <c r="AV36" s="51">
        <v>500</v>
      </c>
      <c r="AW36" s="52"/>
      <c r="AX36" s="51">
        <v>300</v>
      </c>
      <c r="AY36" s="51">
        <v>300</v>
      </c>
      <c r="AZ36" s="51">
        <v>300</v>
      </c>
      <c r="BA36" s="51">
        <v>300</v>
      </c>
      <c r="BB36" s="51">
        <v>300</v>
      </c>
      <c r="BC36" s="51">
        <v>300</v>
      </c>
      <c r="BD36" s="51">
        <v>300</v>
      </c>
      <c r="BE36" s="51">
        <v>300</v>
      </c>
      <c r="BF36" s="51">
        <v>300</v>
      </c>
      <c r="BG36" s="51">
        <v>300</v>
      </c>
      <c r="BH36" s="51">
        <v>300</v>
      </c>
    </row>
    <row r="37" spans="1:60" ht="14" hidden="1" customHeight="1" x14ac:dyDescent="0.2">
      <c r="A37" s="51">
        <v>36</v>
      </c>
      <c r="B37" s="51">
        <v>100</v>
      </c>
      <c r="C37" s="51">
        <v>100</v>
      </c>
      <c r="D37" s="51">
        <v>100</v>
      </c>
      <c r="E37" s="51">
        <v>100</v>
      </c>
      <c r="F37" s="51">
        <v>100</v>
      </c>
      <c r="G37" s="51">
        <v>100</v>
      </c>
      <c r="H37" s="51">
        <v>100</v>
      </c>
      <c r="I37" s="51">
        <v>100</v>
      </c>
      <c r="J37" s="51">
        <v>100</v>
      </c>
      <c r="K37" s="51">
        <v>100</v>
      </c>
      <c r="L37" s="51">
        <v>100</v>
      </c>
      <c r="M37" s="52"/>
      <c r="N37" s="51">
        <v>919</v>
      </c>
      <c r="O37" s="51">
        <v>925</v>
      </c>
      <c r="P37" s="51">
        <v>798</v>
      </c>
      <c r="Q37" s="51">
        <v>905</v>
      </c>
      <c r="R37" s="51">
        <v>905</v>
      </c>
      <c r="S37" s="51">
        <v>910</v>
      </c>
      <c r="T37" s="51">
        <v>916</v>
      </c>
      <c r="U37" s="51">
        <v>936</v>
      </c>
      <c r="V37" s="51">
        <v>900</v>
      </c>
      <c r="W37" s="51">
        <v>923</v>
      </c>
      <c r="X37" s="51">
        <v>900</v>
      </c>
      <c r="Y37" s="52"/>
      <c r="Z37" s="51">
        <v>700</v>
      </c>
      <c r="AA37" s="51">
        <v>700</v>
      </c>
      <c r="AB37" s="51">
        <v>692</v>
      </c>
      <c r="AC37" s="51">
        <v>700</v>
      </c>
      <c r="AD37" s="51">
        <v>700</v>
      </c>
      <c r="AE37" s="51">
        <v>700</v>
      </c>
      <c r="AF37" s="51">
        <v>697</v>
      </c>
      <c r="AG37" s="51">
        <v>700</v>
      </c>
      <c r="AH37" s="51">
        <v>700</v>
      </c>
      <c r="AI37" s="51">
        <v>797</v>
      </c>
      <c r="AJ37" s="51">
        <v>700</v>
      </c>
      <c r="AL37" s="51">
        <v>500</v>
      </c>
      <c r="AM37" s="51">
        <v>500</v>
      </c>
      <c r="AN37" s="51">
        <v>500</v>
      </c>
      <c r="AO37" s="51">
        <v>500</v>
      </c>
      <c r="AP37" s="51">
        <v>500</v>
      </c>
      <c r="AQ37" s="51">
        <v>500</v>
      </c>
      <c r="AR37" s="51">
        <v>500</v>
      </c>
      <c r="AS37" s="51">
        <v>500</v>
      </c>
      <c r="AT37" s="51">
        <v>500</v>
      </c>
      <c r="AU37" s="51">
        <v>500</v>
      </c>
      <c r="AV37" s="51">
        <v>500</v>
      </c>
      <c r="AW37" s="52"/>
      <c r="AX37" s="51">
        <v>300</v>
      </c>
      <c r="AY37" s="51">
        <v>300</v>
      </c>
      <c r="AZ37" s="51">
        <v>300</v>
      </c>
      <c r="BA37" s="51">
        <v>300</v>
      </c>
      <c r="BB37" s="51">
        <v>300</v>
      </c>
      <c r="BC37" s="51">
        <v>300</v>
      </c>
      <c r="BD37" s="51">
        <v>300</v>
      </c>
      <c r="BE37" s="51">
        <v>300</v>
      </c>
      <c r="BF37" s="51">
        <v>300</v>
      </c>
      <c r="BG37" s="51">
        <v>300</v>
      </c>
      <c r="BH37" s="51">
        <v>300</v>
      </c>
    </row>
    <row r="38" spans="1:60" ht="14" hidden="1" customHeight="1" x14ac:dyDescent="0.2">
      <c r="A38" s="50">
        <v>37</v>
      </c>
      <c r="B38" s="51">
        <v>100</v>
      </c>
      <c r="C38" s="51">
        <v>100</v>
      </c>
      <c r="D38" s="51">
        <v>100</v>
      </c>
      <c r="E38" s="51">
        <v>100</v>
      </c>
      <c r="F38" s="51">
        <v>100</v>
      </c>
      <c r="G38" s="51">
        <v>100</v>
      </c>
      <c r="H38" s="51">
        <v>100</v>
      </c>
      <c r="I38" s="51">
        <v>100</v>
      </c>
      <c r="J38" s="51">
        <v>100</v>
      </c>
      <c r="K38" s="51">
        <v>100</v>
      </c>
      <c r="L38" s="51">
        <v>100</v>
      </c>
      <c r="M38" s="52"/>
      <c r="N38" s="51">
        <v>919</v>
      </c>
      <c r="O38" s="51">
        <v>911</v>
      </c>
      <c r="P38" s="51">
        <v>840</v>
      </c>
      <c r="Q38" s="51">
        <v>879</v>
      </c>
      <c r="R38" s="51">
        <v>887</v>
      </c>
      <c r="S38" s="51">
        <v>902</v>
      </c>
      <c r="T38" s="51">
        <v>902</v>
      </c>
      <c r="U38" s="51">
        <v>923</v>
      </c>
      <c r="V38" s="51">
        <v>900</v>
      </c>
      <c r="W38" s="51">
        <v>907</v>
      </c>
      <c r="X38" s="51">
        <v>893</v>
      </c>
      <c r="Y38" s="52"/>
      <c r="Z38" s="50">
        <v>700</v>
      </c>
      <c r="AA38" s="51">
        <v>699</v>
      </c>
      <c r="AB38" s="51">
        <v>708</v>
      </c>
      <c r="AC38" s="51">
        <v>700</v>
      </c>
      <c r="AD38" s="51">
        <v>700</v>
      </c>
      <c r="AE38" s="51">
        <v>700</v>
      </c>
      <c r="AF38" s="51">
        <v>701</v>
      </c>
      <c r="AG38" s="51">
        <v>700</v>
      </c>
      <c r="AH38" s="51">
        <v>698</v>
      </c>
      <c r="AI38" s="51">
        <v>700</v>
      </c>
      <c r="AJ38" s="51">
        <v>700</v>
      </c>
      <c r="AL38" s="51">
        <v>500</v>
      </c>
      <c r="AM38" s="51">
        <v>500</v>
      </c>
      <c r="AN38" s="51">
        <v>500</v>
      </c>
      <c r="AO38" s="51">
        <v>500</v>
      </c>
      <c r="AP38" s="51">
        <v>500</v>
      </c>
      <c r="AQ38" s="51">
        <v>500</v>
      </c>
      <c r="AR38" s="51">
        <v>500</v>
      </c>
      <c r="AS38" s="51">
        <v>500</v>
      </c>
      <c r="AT38" s="51">
        <v>500</v>
      </c>
      <c r="AU38" s="51">
        <v>500</v>
      </c>
      <c r="AV38" s="51">
        <v>500</v>
      </c>
      <c r="AW38" s="52"/>
      <c r="AX38" s="51">
        <v>300</v>
      </c>
      <c r="AY38" s="51">
        <v>300</v>
      </c>
      <c r="AZ38" s="51">
        <v>300</v>
      </c>
      <c r="BA38" s="51">
        <v>300</v>
      </c>
      <c r="BB38" s="51">
        <v>300</v>
      </c>
      <c r="BC38" s="51">
        <v>300</v>
      </c>
      <c r="BD38" s="51">
        <v>300</v>
      </c>
      <c r="BE38" s="51">
        <v>300</v>
      </c>
      <c r="BF38" s="51">
        <v>300</v>
      </c>
      <c r="BG38" s="51">
        <v>300</v>
      </c>
      <c r="BH38" s="51">
        <v>300</v>
      </c>
    </row>
    <row r="39" spans="1:60" ht="14" hidden="1" customHeight="1" x14ac:dyDescent="0.2">
      <c r="A39" s="51">
        <v>38</v>
      </c>
      <c r="B39" s="51">
        <v>100</v>
      </c>
      <c r="C39" s="51">
        <v>100</v>
      </c>
      <c r="D39" s="51">
        <v>100</v>
      </c>
      <c r="E39" s="51">
        <v>100</v>
      </c>
      <c r="F39" s="51">
        <v>100</v>
      </c>
      <c r="G39" s="51">
        <v>100</v>
      </c>
      <c r="H39" s="51">
        <v>100</v>
      </c>
      <c r="I39" s="51">
        <v>100</v>
      </c>
      <c r="J39" s="51">
        <v>100</v>
      </c>
      <c r="K39" s="51">
        <v>100</v>
      </c>
      <c r="L39" s="51">
        <v>100</v>
      </c>
      <c r="M39" s="52"/>
      <c r="N39" s="51">
        <v>916</v>
      </c>
      <c r="O39" s="51">
        <v>910</v>
      </c>
      <c r="P39" s="51">
        <v>936</v>
      </c>
      <c r="Q39" s="51">
        <v>932</v>
      </c>
      <c r="R39" s="51">
        <v>875</v>
      </c>
      <c r="S39" s="51">
        <v>901</v>
      </c>
      <c r="T39" s="51">
        <v>921</v>
      </c>
      <c r="U39" s="51">
        <v>916</v>
      </c>
      <c r="V39" s="51">
        <v>898</v>
      </c>
      <c r="W39" s="51">
        <v>916</v>
      </c>
      <c r="X39" s="51">
        <v>900</v>
      </c>
      <c r="Y39" s="52"/>
      <c r="Z39" s="51">
        <v>700</v>
      </c>
      <c r="AA39" s="51">
        <v>701</v>
      </c>
      <c r="AB39" s="51">
        <v>700</v>
      </c>
      <c r="AC39" s="51">
        <v>700</v>
      </c>
      <c r="AD39" s="51">
        <v>700</v>
      </c>
      <c r="AE39" s="51">
        <v>700</v>
      </c>
      <c r="AF39" s="51">
        <v>698</v>
      </c>
      <c r="AG39" s="51">
        <v>700</v>
      </c>
      <c r="AH39" s="51">
        <v>702</v>
      </c>
      <c r="AI39" s="51">
        <v>700</v>
      </c>
      <c r="AJ39" s="51">
        <v>700</v>
      </c>
      <c r="AL39" s="51">
        <v>500</v>
      </c>
      <c r="AM39" s="51">
        <v>500</v>
      </c>
      <c r="AN39" s="51">
        <v>500</v>
      </c>
      <c r="AO39" s="51">
        <v>500</v>
      </c>
      <c r="AP39" s="51">
        <v>500</v>
      </c>
      <c r="AQ39" s="51">
        <v>500</v>
      </c>
      <c r="AR39" s="51">
        <v>500</v>
      </c>
      <c r="AS39" s="51">
        <v>500</v>
      </c>
      <c r="AT39" s="51">
        <v>500</v>
      </c>
      <c r="AU39" s="51">
        <v>500</v>
      </c>
      <c r="AV39" s="51">
        <v>500</v>
      </c>
      <c r="AW39" s="52"/>
      <c r="AX39" s="51">
        <v>300</v>
      </c>
      <c r="AY39" s="51">
        <v>300</v>
      </c>
      <c r="AZ39" s="51">
        <v>300</v>
      </c>
      <c r="BA39" s="51">
        <v>300</v>
      </c>
      <c r="BB39" s="51">
        <v>300</v>
      </c>
      <c r="BC39" s="51">
        <v>300</v>
      </c>
      <c r="BD39" s="51">
        <v>300</v>
      </c>
      <c r="BE39" s="51">
        <v>300</v>
      </c>
      <c r="BF39" s="51">
        <v>300</v>
      </c>
      <c r="BG39" s="51">
        <v>300</v>
      </c>
      <c r="BH39" s="51">
        <v>300</v>
      </c>
    </row>
    <row r="40" spans="1:60" ht="14" hidden="1" customHeight="1" x14ac:dyDescent="0.2">
      <c r="A40" s="51">
        <v>39</v>
      </c>
      <c r="B40" s="51">
        <v>100</v>
      </c>
      <c r="C40" s="51">
        <v>100</v>
      </c>
      <c r="D40" s="51">
        <v>100</v>
      </c>
      <c r="E40" s="51">
        <v>100</v>
      </c>
      <c r="F40" s="51">
        <v>100</v>
      </c>
      <c r="G40" s="51">
        <v>100</v>
      </c>
      <c r="H40" s="51">
        <v>100</v>
      </c>
      <c r="I40" s="51">
        <v>100</v>
      </c>
      <c r="J40" s="51">
        <v>100</v>
      </c>
      <c r="K40" s="51">
        <v>100</v>
      </c>
      <c r="L40" s="51">
        <v>100</v>
      </c>
      <c r="M40" s="52"/>
      <c r="N40" s="51">
        <v>919</v>
      </c>
      <c r="O40" s="51">
        <v>905</v>
      </c>
      <c r="P40" s="51">
        <v>921</v>
      </c>
      <c r="Q40" s="51">
        <v>920</v>
      </c>
      <c r="R40" s="51">
        <v>916</v>
      </c>
      <c r="S40" s="51">
        <v>900</v>
      </c>
      <c r="T40" s="51">
        <v>908</v>
      </c>
      <c r="U40" s="51">
        <v>885</v>
      </c>
      <c r="V40" s="51">
        <v>894</v>
      </c>
      <c r="W40" s="51">
        <v>897</v>
      </c>
      <c r="X40" s="51">
        <v>900</v>
      </c>
      <c r="Y40" s="52"/>
      <c r="Z40" s="51">
        <v>699</v>
      </c>
      <c r="AA40" s="51">
        <v>698</v>
      </c>
      <c r="AB40" s="51">
        <v>700</v>
      </c>
      <c r="AC40" s="51">
        <v>700</v>
      </c>
      <c r="AD40" s="51">
        <v>700</v>
      </c>
      <c r="AE40" s="51">
        <v>700</v>
      </c>
      <c r="AF40" s="51">
        <v>701</v>
      </c>
      <c r="AG40" s="51">
        <v>700</v>
      </c>
      <c r="AH40" s="51">
        <v>700</v>
      </c>
      <c r="AI40" s="51">
        <v>700</v>
      </c>
      <c r="AJ40" s="51">
        <v>660</v>
      </c>
      <c r="AL40" s="51">
        <v>500</v>
      </c>
      <c r="AM40" s="51">
        <v>500</v>
      </c>
      <c r="AN40" s="51">
        <v>500</v>
      </c>
      <c r="AO40" s="51">
        <v>500</v>
      </c>
      <c r="AP40" s="51">
        <v>500</v>
      </c>
      <c r="AQ40" s="51">
        <v>500</v>
      </c>
      <c r="AR40" s="51">
        <v>500</v>
      </c>
      <c r="AS40" s="51">
        <v>500</v>
      </c>
      <c r="AT40" s="51">
        <v>500</v>
      </c>
      <c r="AU40" s="51">
        <v>500</v>
      </c>
      <c r="AV40" s="51">
        <v>500</v>
      </c>
      <c r="AW40" s="52"/>
      <c r="AX40" s="51">
        <v>300</v>
      </c>
      <c r="AY40" s="51">
        <v>300</v>
      </c>
      <c r="AZ40" s="51">
        <v>300</v>
      </c>
      <c r="BA40" s="51">
        <v>300</v>
      </c>
      <c r="BB40" s="51">
        <v>300</v>
      </c>
      <c r="BC40" s="51">
        <v>300</v>
      </c>
      <c r="BD40" s="51">
        <v>300</v>
      </c>
      <c r="BE40" s="51">
        <v>300</v>
      </c>
      <c r="BF40" s="51">
        <v>300</v>
      </c>
      <c r="BG40" s="51">
        <v>300</v>
      </c>
      <c r="BH40" s="51">
        <v>300</v>
      </c>
    </row>
    <row r="41" spans="1:60" ht="14" hidden="1" customHeight="1" x14ac:dyDescent="0.2">
      <c r="A41" s="50">
        <v>40</v>
      </c>
      <c r="B41" s="51">
        <v>100</v>
      </c>
      <c r="C41" s="51">
        <v>100</v>
      </c>
      <c r="D41" s="51">
        <v>100</v>
      </c>
      <c r="E41" s="51">
        <v>100</v>
      </c>
      <c r="F41" s="51">
        <v>100</v>
      </c>
      <c r="G41" s="51">
        <v>100</v>
      </c>
      <c r="H41" s="51">
        <v>100</v>
      </c>
      <c r="I41" s="51">
        <v>100</v>
      </c>
      <c r="J41" s="51">
        <v>100</v>
      </c>
      <c r="K41" s="51">
        <v>100</v>
      </c>
      <c r="L41" s="51">
        <v>100</v>
      </c>
      <c r="M41" s="52"/>
      <c r="N41" s="51">
        <v>912</v>
      </c>
      <c r="O41" s="51">
        <v>932</v>
      </c>
      <c r="P41" s="51">
        <v>933</v>
      </c>
      <c r="Q41" s="51">
        <v>926</v>
      </c>
      <c r="R41" s="51">
        <v>932</v>
      </c>
      <c r="S41" s="51">
        <v>926</v>
      </c>
      <c r="T41" s="51">
        <v>892</v>
      </c>
      <c r="U41" s="51">
        <v>897</v>
      </c>
      <c r="V41" s="51">
        <v>908</v>
      </c>
      <c r="W41" s="51">
        <v>916</v>
      </c>
      <c r="X41" s="51">
        <v>900</v>
      </c>
      <c r="Y41" s="52"/>
      <c r="Z41" s="50">
        <v>701</v>
      </c>
      <c r="AA41" s="51">
        <v>700</v>
      </c>
      <c r="AB41" s="51">
        <v>700</v>
      </c>
      <c r="AC41" s="51">
        <v>700</v>
      </c>
      <c r="AD41" s="51">
        <v>700</v>
      </c>
      <c r="AE41" s="51">
        <v>700</v>
      </c>
      <c r="AF41" s="51">
        <v>700</v>
      </c>
      <c r="AG41" s="51">
        <v>679</v>
      </c>
      <c r="AH41" s="51">
        <v>700</v>
      </c>
      <c r="AI41" s="51">
        <v>698</v>
      </c>
      <c r="AJ41" s="51">
        <v>724</v>
      </c>
      <c r="AL41" s="51">
        <v>500</v>
      </c>
      <c r="AM41" s="51">
        <v>500</v>
      </c>
      <c r="AN41" s="51">
        <v>500</v>
      </c>
      <c r="AO41" s="51">
        <v>500</v>
      </c>
      <c r="AP41" s="51">
        <v>500</v>
      </c>
      <c r="AQ41" s="51">
        <v>500</v>
      </c>
      <c r="AR41" s="51">
        <v>500</v>
      </c>
      <c r="AS41" s="51">
        <v>500</v>
      </c>
      <c r="AT41" s="51">
        <v>500</v>
      </c>
      <c r="AU41" s="51">
        <v>500</v>
      </c>
      <c r="AV41" s="51">
        <v>500</v>
      </c>
      <c r="AW41" s="52"/>
      <c r="AX41" s="51">
        <v>300</v>
      </c>
      <c r="AY41" s="51">
        <v>300</v>
      </c>
      <c r="AZ41" s="51">
        <v>300</v>
      </c>
      <c r="BA41" s="51">
        <v>300</v>
      </c>
      <c r="BB41" s="51">
        <v>300</v>
      </c>
      <c r="BC41" s="51">
        <v>300</v>
      </c>
      <c r="BD41" s="51">
        <v>300</v>
      </c>
      <c r="BE41" s="51">
        <v>300</v>
      </c>
      <c r="BF41" s="51">
        <v>300</v>
      </c>
      <c r="BG41" s="51">
        <v>300</v>
      </c>
      <c r="BH41" s="51">
        <v>300</v>
      </c>
    </row>
    <row r="42" spans="1:60" ht="14" hidden="1" customHeight="1" x14ac:dyDescent="0.2">
      <c r="A42" s="51">
        <v>41</v>
      </c>
      <c r="B42" s="51">
        <v>100</v>
      </c>
      <c r="C42" s="51">
        <v>100</v>
      </c>
      <c r="D42" s="51">
        <v>100</v>
      </c>
      <c r="E42" s="51">
        <v>100</v>
      </c>
      <c r="F42" s="51">
        <v>100</v>
      </c>
      <c r="G42" s="51">
        <v>100</v>
      </c>
      <c r="H42" s="51">
        <v>100</v>
      </c>
      <c r="I42" s="51">
        <v>100</v>
      </c>
      <c r="J42" s="51">
        <v>100</v>
      </c>
      <c r="K42" s="51">
        <v>100</v>
      </c>
      <c r="L42" s="51">
        <v>100</v>
      </c>
      <c r="M42" s="52"/>
      <c r="N42" s="51">
        <v>936</v>
      </c>
      <c r="O42" s="51">
        <v>919</v>
      </c>
      <c r="P42" s="51">
        <v>910</v>
      </c>
      <c r="Q42" s="51">
        <v>911</v>
      </c>
      <c r="R42" s="51">
        <v>935</v>
      </c>
      <c r="S42" s="51">
        <v>904</v>
      </c>
      <c r="T42" s="51">
        <v>891</v>
      </c>
      <c r="U42" s="51">
        <v>895</v>
      </c>
      <c r="V42" s="51">
        <v>900</v>
      </c>
      <c r="W42" s="51">
        <v>903</v>
      </c>
      <c r="X42" s="51">
        <v>889</v>
      </c>
      <c r="Y42" s="52"/>
      <c r="Z42" s="51">
        <v>700</v>
      </c>
      <c r="AA42" s="51">
        <v>700</v>
      </c>
      <c r="AB42" s="51">
        <v>700</v>
      </c>
      <c r="AC42" s="51">
        <v>700</v>
      </c>
      <c r="AD42" s="51">
        <v>700</v>
      </c>
      <c r="AE42" s="51">
        <v>690</v>
      </c>
      <c r="AF42" s="51">
        <v>700</v>
      </c>
      <c r="AG42" s="51">
        <v>680</v>
      </c>
      <c r="AH42" s="51">
        <v>700</v>
      </c>
      <c r="AI42" s="51">
        <v>702</v>
      </c>
      <c r="AJ42" s="51">
        <v>717</v>
      </c>
      <c r="AL42" s="51">
        <v>500</v>
      </c>
      <c r="AM42" s="51">
        <v>500</v>
      </c>
      <c r="AN42" s="51">
        <v>500</v>
      </c>
      <c r="AO42" s="51">
        <v>500</v>
      </c>
      <c r="AP42" s="51">
        <v>500</v>
      </c>
      <c r="AQ42" s="51">
        <v>500</v>
      </c>
      <c r="AR42" s="51">
        <v>500</v>
      </c>
      <c r="AS42" s="51">
        <v>500</v>
      </c>
      <c r="AT42" s="51">
        <v>500</v>
      </c>
      <c r="AU42" s="51">
        <v>500</v>
      </c>
      <c r="AV42" s="51">
        <v>500</v>
      </c>
      <c r="AW42" s="52"/>
      <c r="AX42" s="51">
        <v>300</v>
      </c>
      <c r="AY42" s="51">
        <v>300</v>
      </c>
      <c r="AZ42" s="51">
        <v>300</v>
      </c>
      <c r="BA42" s="51">
        <v>300</v>
      </c>
      <c r="BB42" s="51">
        <v>300</v>
      </c>
      <c r="BC42" s="51">
        <v>300</v>
      </c>
      <c r="BD42" s="51">
        <v>300</v>
      </c>
      <c r="BE42" s="51">
        <v>300</v>
      </c>
      <c r="BF42" s="51">
        <v>300</v>
      </c>
      <c r="BG42" s="51">
        <v>300</v>
      </c>
      <c r="BH42" s="51">
        <v>300</v>
      </c>
    </row>
    <row r="43" spans="1:60" ht="14" hidden="1" customHeight="1" x14ac:dyDescent="0.2">
      <c r="A43" s="51">
        <v>42</v>
      </c>
      <c r="B43" s="51">
        <v>100</v>
      </c>
      <c r="C43" s="51">
        <v>100</v>
      </c>
      <c r="D43" s="51">
        <v>100</v>
      </c>
      <c r="E43" s="51">
        <v>100</v>
      </c>
      <c r="F43" s="51">
        <v>100</v>
      </c>
      <c r="G43" s="51">
        <v>100</v>
      </c>
      <c r="H43" s="51">
        <v>100</v>
      </c>
      <c r="I43" s="51">
        <v>100</v>
      </c>
      <c r="J43" s="51">
        <v>100</v>
      </c>
      <c r="K43" s="51">
        <v>100</v>
      </c>
      <c r="L43" s="51">
        <v>100</v>
      </c>
      <c r="M43" s="52"/>
      <c r="N43" s="51">
        <v>919</v>
      </c>
      <c r="O43" s="51">
        <v>919</v>
      </c>
      <c r="P43" s="51">
        <v>922</v>
      </c>
      <c r="Q43" s="51">
        <v>925</v>
      </c>
      <c r="R43" s="51">
        <v>912</v>
      </c>
      <c r="S43" s="51">
        <v>897</v>
      </c>
      <c r="T43" s="51">
        <v>903</v>
      </c>
      <c r="U43" s="51">
        <v>878</v>
      </c>
      <c r="V43" s="51">
        <v>900</v>
      </c>
      <c r="W43" s="51">
        <v>910</v>
      </c>
      <c r="X43" s="51">
        <v>911</v>
      </c>
      <c r="Y43" s="52"/>
      <c r="Z43" s="51">
        <v>700</v>
      </c>
      <c r="AA43" s="51">
        <v>700</v>
      </c>
      <c r="AB43" s="51">
        <v>700</v>
      </c>
      <c r="AC43" s="51">
        <v>693</v>
      </c>
      <c r="AD43" s="51">
        <v>700</v>
      </c>
      <c r="AE43" s="51">
        <v>710</v>
      </c>
      <c r="AF43" s="51">
        <v>700</v>
      </c>
      <c r="AG43" s="51">
        <v>710</v>
      </c>
      <c r="AH43" s="51">
        <v>700</v>
      </c>
      <c r="AI43" s="51">
        <v>700</v>
      </c>
      <c r="AJ43" s="51">
        <v>700</v>
      </c>
      <c r="AL43" s="51">
        <v>500</v>
      </c>
      <c r="AM43" s="51">
        <v>500</v>
      </c>
      <c r="AN43" s="51">
        <v>500</v>
      </c>
      <c r="AO43" s="51">
        <v>500</v>
      </c>
      <c r="AP43" s="51">
        <v>500</v>
      </c>
      <c r="AQ43" s="51">
        <v>500</v>
      </c>
      <c r="AR43" s="51">
        <v>500</v>
      </c>
      <c r="AS43" s="51">
        <v>500</v>
      </c>
      <c r="AT43" s="51">
        <v>500</v>
      </c>
      <c r="AU43" s="51">
        <v>500</v>
      </c>
      <c r="AV43" s="51">
        <v>500</v>
      </c>
      <c r="AW43" s="52"/>
      <c r="AX43" s="51">
        <v>300</v>
      </c>
      <c r="AY43" s="51">
        <v>300</v>
      </c>
      <c r="AZ43" s="51">
        <v>300</v>
      </c>
      <c r="BA43" s="51">
        <v>300</v>
      </c>
      <c r="BB43" s="51">
        <v>300</v>
      </c>
      <c r="BC43" s="51">
        <v>300</v>
      </c>
      <c r="BD43" s="51">
        <v>300</v>
      </c>
      <c r="BE43" s="51">
        <v>300</v>
      </c>
      <c r="BF43" s="51">
        <v>300</v>
      </c>
      <c r="BG43" s="51">
        <v>300</v>
      </c>
      <c r="BH43" s="51">
        <v>300</v>
      </c>
    </row>
    <row r="44" spans="1:60" ht="14" hidden="1" customHeight="1" x14ac:dyDescent="0.2">
      <c r="A44" s="50">
        <v>43</v>
      </c>
      <c r="B44" s="51">
        <v>100</v>
      </c>
      <c r="C44" s="51">
        <v>100</v>
      </c>
      <c r="D44" s="51">
        <v>100</v>
      </c>
      <c r="E44" s="51">
        <v>100</v>
      </c>
      <c r="F44" s="51">
        <v>100</v>
      </c>
      <c r="G44" s="51">
        <v>100</v>
      </c>
      <c r="H44" s="51">
        <v>100</v>
      </c>
      <c r="I44" s="51">
        <v>100</v>
      </c>
      <c r="J44" s="51">
        <v>100</v>
      </c>
      <c r="K44" s="51">
        <v>100</v>
      </c>
      <c r="L44" s="51">
        <v>100</v>
      </c>
      <c r="M44" s="52"/>
      <c r="N44" s="51">
        <v>932</v>
      </c>
      <c r="O44" s="51">
        <v>915</v>
      </c>
      <c r="P44" s="51">
        <v>908</v>
      </c>
      <c r="Q44" s="51">
        <v>892</v>
      </c>
      <c r="R44" s="51">
        <v>911</v>
      </c>
      <c r="S44" s="51">
        <v>884</v>
      </c>
      <c r="T44" s="51">
        <v>786</v>
      </c>
      <c r="U44" s="51">
        <v>891</v>
      </c>
      <c r="V44" s="51">
        <v>895</v>
      </c>
      <c r="W44" s="51">
        <v>907</v>
      </c>
      <c r="X44" s="51">
        <v>867</v>
      </c>
      <c r="Y44" s="52"/>
      <c r="Z44" s="50">
        <v>700</v>
      </c>
      <c r="AA44" s="51">
        <v>663</v>
      </c>
      <c r="AB44" s="51">
        <v>700</v>
      </c>
      <c r="AC44" s="51">
        <v>701</v>
      </c>
      <c r="AD44" s="51">
        <v>700</v>
      </c>
      <c r="AE44" s="51">
        <v>700</v>
      </c>
      <c r="AF44" s="51">
        <v>700</v>
      </c>
      <c r="AG44" s="51">
        <v>727</v>
      </c>
      <c r="AH44" s="51">
        <v>700</v>
      </c>
      <c r="AI44" s="51">
        <v>700</v>
      </c>
      <c r="AJ44" s="51">
        <v>700</v>
      </c>
      <c r="AL44" s="51">
        <v>500</v>
      </c>
      <c r="AM44" s="51">
        <v>500</v>
      </c>
      <c r="AN44" s="51">
        <v>500</v>
      </c>
      <c r="AO44" s="51">
        <v>500</v>
      </c>
      <c r="AP44" s="51">
        <v>500</v>
      </c>
      <c r="AQ44" s="51">
        <v>500</v>
      </c>
      <c r="AR44" s="51">
        <v>500</v>
      </c>
      <c r="AS44" s="51">
        <v>500</v>
      </c>
      <c r="AT44" s="51">
        <v>500</v>
      </c>
      <c r="AU44" s="51">
        <v>500</v>
      </c>
      <c r="AV44" s="51">
        <v>500</v>
      </c>
      <c r="AW44" s="52"/>
      <c r="AX44" s="51">
        <v>300</v>
      </c>
      <c r="AY44" s="51">
        <v>300</v>
      </c>
      <c r="AZ44" s="51">
        <v>300</v>
      </c>
      <c r="BA44" s="51">
        <v>300</v>
      </c>
      <c r="BB44" s="51">
        <v>300</v>
      </c>
      <c r="BC44" s="51">
        <v>300</v>
      </c>
      <c r="BD44" s="51">
        <v>300</v>
      </c>
      <c r="BE44" s="51">
        <v>300</v>
      </c>
      <c r="BF44" s="51">
        <v>300</v>
      </c>
      <c r="BG44" s="51">
        <v>300</v>
      </c>
      <c r="BH44" s="51">
        <v>300</v>
      </c>
    </row>
    <row r="45" spans="1:60" ht="14" hidden="1" customHeight="1" x14ac:dyDescent="0.2">
      <c r="A45" s="51">
        <v>44</v>
      </c>
      <c r="B45" s="51">
        <v>100</v>
      </c>
      <c r="C45" s="51">
        <v>100</v>
      </c>
      <c r="D45" s="51">
        <v>100</v>
      </c>
      <c r="E45" s="51">
        <v>100</v>
      </c>
      <c r="F45" s="51">
        <v>100</v>
      </c>
      <c r="G45" s="51">
        <v>100</v>
      </c>
      <c r="H45" s="51">
        <v>100</v>
      </c>
      <c r="I45" s="51">
        <v>100</v>
      </c>
      <c r="J45" s="51">
        <v>100</v>
      </c>
      <c r="K45" s="51">
        <v>100</v>
      </c>
      <c r="L45" s="51">
        <v>100</v>
      </c>
      <c r="M45" s="52"/>
      <c r="N45" s="51">
        <v>908</v>
      </c>
      <c r="O45" s="51">
        <v>930</v>
      </c>
      <c r="P45" s="51">
        <v>903</v>
      </c>
      <c r="Q45" s="51">
        <v>913</v>
      </c>
      <c r="R45" s="51">
        <v>921</v>
      </c>
      <c r="S45" s="51">
        <v>905</v>
      </c>
      <c r="T45" s="51">
        <v>660</v>
      </c>
      <c r="U45" s="51">
        <v>918</v>
      </c>
      <c r="V45" s="51">
        <v>906</v>
      </c>
      <c r="W45" s="51">
        <v>917</v>
      </c>
      <c r="X45" s="51">
        <v>933</v>
      </c>
      <c r="Y45" s="52"/>
      <c r="Z45" s="51">
        <v>700</v>
      </c>
      <c r="AA45" s="51">
        <v>737</v>
      </c>
      <c r="AB45" s="51">
        <v>695</v>
      </c>
      <c r="AC45" s="51">
        <v>694</v>
      </c>
      <c r="AD45" s="51">
        <v>700</v>
      </c>
      <c r="AE45" s="51">
        <v>700</v>
      </c>
      <c r="AF45" s="51">
        <v>700</v>
      </c>
      <c r="AG45" s="51">
        <v>702</v>
      </c>
      <c r="AH45" s="51">
        <v>700</v>
      </c>
      <c r="AI45" s="51">
        <v>700</v>
      </c>
      <c r="AJ45" s="51">
        <v>700</v>
      </c>
      <c r="AL45" s="51">
        <v>500</v>
      </c>
      <c r="AM45" s="51">
        <v>500</v>
      </c>
      <c r="AN45" s="51">
        <v>500</v>
      </c>
      <c r="AO45" s="51">
        <v>500</v>
      </c>
      <c r="AP45" s="51">
        <v>500</v>
      </c>
      <c r="AQ45" s="51">
        <v>500</v>
      </c>
      <c r="AR45" s="51">
        <v>500</v>
      </c>
      <c r="AS45" s="51">
        <v>500</v>
      </c>
      <c r="AT45" s="51">
        <v>500</v>
      </c>
      <c r="AU45" s="51">
        <v>500</v>
      </c>
      <c r="AV45" s="51">
        <v>500</v>
      </c>
      <c r="AW45" s="52"/>
      <c r="AX45" s="51">
        <v>300</v>
      </c>
      <c r="AY45" s="51">
        <v>300</v>
      </c>
      <c r="AZ45" s="51">
        <v>300</v>
      </c>
      <c r="BA45" s="51">
        <v>300</v>
      </c>
      <c r="BB45" s="51">
        <v>300</v>
      </c>
      <c r="BC45" s="51">
        <v>300</v>
      </c>
      <c r="BD45" s="51">
        <v>300</v>
      </c>
      <c r="BE45" s="51">
        <v>300</v>
      </c>
      <c r="BF45" s="51">
        <v>300</v>
      </c>
      <c r="BG45" s="51">
        <v>300</v>
      </c>
      <c r="BH45" s="51">
        <v>300</v>
      </c>
    </row>
    <row r="46" spans="1:60" ht="14" hidden="1" customHeight="1" x14ac:dyDescent="0.2">
      <c r="A46" s="51">
        <v>45</v>
      </c>
      <c r="B46" s="51">
        <v>100</v>
      </c>
      <c r="C46" s="51">
        <v>100</v>
      </c>
      <c r="D46" s="51">
        <v>100</v>
      </c>
      <c r="E46" s="51">
        <v>100</v>
      </c>
      <c r="F46" s="51">
        <v>100</v>
      </c>
      <c r="G46" s="51">
        <v>100</v>
      </c>
      <c r="H46" s="51">
        <v>100</v>
      </c>
      <c r="I46" s="51">
        <v>100</v>
      </c>
      <c r="J46" s="51">
        <v>100</v>
      </c>
      <c r="K46" s="51">
        <v>100</v>
      </c>
      <c r="L46" s="51">
        <v>100</v>
      </c>
      <c r="M46" s="52"/>
      <c r="N46" s="51">
        <v>927</v>
      </c>
      <c r="O46" s="51">
        <v>917</v>
      </c>
      <c r="P46" s="51">
        <v>904</v>
      </c>
      <c r="Q46" s="51">
        <v>856</v>
      </c>
      <c r="R46" s="51">
        <v>840</v>
      </c>
      <c r="S46" s="51">
        <v>898</v>
      </c>
      <c r="T46" s="51">
        <v>760</v>
      </c>
      <c r="U46" s="51">
        <v>870</v>
      </c>
      <c r="V46" s="51">
        <v>895</v>
      </c>
      <c r="W46" s="51">
        <v>904</v>
      </c>
      <c r="X46" s="51">
        <v>900</v>
      </c>
      <c r="Y46" s="52"/>
      <c r="Z46" s="51">
        <v>700</v>
      </c>
      <c r="AA46" s="51">
        <v>700</v>
      </c>
      <c r="AB46" s="51">
        <v>705</v>
      </c>
      <c r="AC46" s="51">
        <v>706</v>
      </c>
      <c r="AD46" s="51">
        <v>700</v>
      </c>
      <c r="AE46" s="51">
        <v>700</v>
      </c>
      <c r="AF46" s="51">
        <v>700</v>
      </c>
      <c r="AG46" s="51">
        <v>700</v>
      </c>
      <c r="AH46" s="51">
        <v>700</v>
      </c>
      <c r="AI46" s="51">
        <v>700</v>
      </c>
      <c r="AJ46" s="51">
        <v>699</v>
      </c>
      <c r="AL46" s="51">
        <v>500</v>
      </c>
      <c r="AM46" s="51">
        <v>500</v>
      </c>
      <c r="AN46" s="51">
        <v>500</v>
      </c>
      <c r="AO46" s="51">
        <v>500</v>
      </c>
      <c r="AP46" s="51">
        <v>500</v>
      </c>
      <c r="AQ46" s="51">
        <v>500</v>
      </c>
      <c r="AR46" s="51">
        <v>500</v>
      </c>
      <c r="AS46" s="51">
        <v>500</v>
      </c>
      <c r="AT46" s="51">
        <v>500</v>
      </c>
      <c r="AU46" s="51">
        <v>500</v>
      </c>
      <c r="AV46" s="51">
        <v>500</v>
      </c>
      <c r="AW46" s="52"/>
      <c r="AX46" s="51">
        <v>300</v>
      </c>
      <c r="AY46" s="51">
        <v>300</v>
      </c>
      <c r="AZ46" s="51">
        <v>300</v>
      </c>
      <c r="BA46" s="51">
        <v>300</v>
      </c>
      <c r="BB46" s="51">
        <v>300</v>
      </c>
      <c r="BC46" s="51">
        <v>300</v>
      </c>
      <c r="BD46" s="51">
        <v>300</v>
      </c>
      <c r="BE46" s="51">
        <v>300</v>
      </c>
      <c r="BF46" s="51">
        <v>300</v>
      </c>
      <c r="BG46" s="51">
        <v>300</v>
      </c>
      <c r="BH46" s="51">
        <v>300</v>
      </c>
    </row>
    <row r="47" spans="1:60" ht="14" hidden="1" customHeight="1" x14ac:dyDescent="0.2">
      <c r="A47" s="50">
        <v>46</v>
      </c>
      <c r="B47" s="51">
        <v>100</v>
      </c>
      <c r="C47" s="51">
        <v>100</v>
      </c>
      <c r="D47" s="51">
        <v>100</v>
      </c>
      <c r="E47" s="51">
        <v>100</v>
      </c>
      <c r="F47" s="51">
        <v>100</v>
      </c>
      <c r="G47" s="51">
        <v>100</v>
      </c>
      <c r="H47" s="51">
        <v>100</v>
      </c>
      <c r="I47" s="51">
        <v>100</v>
      </c>
      <c r="J47" s="51">
        <v>100</v>
      </c>
      <c r="K47" s="51">
        <v>100</v>
      </c>
      <c r="L47" s="51">
        <v>100</v>
      </c>
      <c r="M47" s="52"/>
      <c r="N47" s="51">
        <v>915</v>
      </c>
      <c r="O47" s="51">
        <v>917</v>
      </c>
      <c r="P47" s="51">
        <v>933</v>
      </c>
      <c r="Q47" s="51">
        <v>866</v>
      </c>
      <c r="R47" s="51">
        <v>936</v>
      </c>
      <c r="S47" s="51">
        <v>902</v>
      </c>
      <c r="T47" s="51">
        <v>884</v>
      </c>
      <c r="U47" s="51">
        <v>873</v>
      </c>
      <c r="V47" s="51">
        <v>905</v>
      </c>
      <c r="W47" s="51">
        <v>923</v>
      </c>
      <c r="X47" s="51">
        <v>900</v>
      </c>
      <c r="Y47" s="52"/>
      <c r="Z47" s="50">
        <v>700</v>
      </c>
      <c r="AA47" s="51">
        <v>700</v>
      </c>
      <c r="AB47" s="51">
        <v>700</v>
      </c>
      <c r="AC47" s="51">
        <v>700</v>
      </c>
      <c r="AD47" s="51">
        <v>700</v>
      </c>
      <c r="AE47" s="51">
        <v>700</v>
      </c>
      <c r="AF47" s="51">
        <v>700</v>
      </c>
      <c r="AG47" s="51">
        <v>700</v>
      </c>
      <c r="AH47" s="51">
        <v>700</v>
      </c>
      <c r="AI47" s="51">
        <v>700</v>
      </c>
      <c r="AJ47" s="51">
        <v>700</v>
      </c>
      <c r="AL47" s="51">
        <v>500</v>
      </c>
      <c r="AM47" s="51">
        <v>500</v>
      </c>
      <c r="AN47" s="51">
        <v>500</v>
      </c>
      <c r="AO47" s="51">
        <v>500</v>
      </c>
      <c r="AP47" s="51">
        <v>500</v>
      </c>
      <c r="AQ47" s="51">
        <v>500</v>
      </c>
      <c r="AR47" s="51">
        <v>500</v>
      </c>
      <c r="AS47" s="51">
        <v>500</v>
      </c>
      <c r="AT47" s="51">
        <v>500</v>
      </c>
      <c r="AU47" s="51">
        <v>500</v>
      </c>
      <c r="AV47" s="51">
        <v>500</v>
      </c>
      <c r="AW47" s="52"/>
      <c r="AX47" s="51">
        <v>300</v>
      </c>
      <c r="AY47" s="51">
        <v>300</v>
      </c>
      <c r="AZ47" s="51">
        <v>300</v>
      </c>
      <c r="BA47" s="51">
        <v>300</v>
      </c>
      <c r="BB47" s="51">
        <v>300</v>
      </c>
      <c r="BC47" s="51">
        <v>300</v>
      </c>
      <c r="BD47" s="51">
        <v>300</v>
      </c>
      <c r="BE47" s="51">
        <v>300</v>
      </c>
      <c r="BF47" s="51">
        <v>300</v>
      </c>
      <c r="BG47" s="51">
        <v>300</v>
      </c>
      <c r="BH47" s="51">
        <v>300</v>
      </c>
    </row>
    <row r="48" spans="1:60" ht="14" hidden="1" customHeight="1" x14ac:dyDescent="0.2">
      <c r="A48" s="51">
        <v>47</v>
      </c>
      <c r="B48" s="51">
        <v>100</v>
      </c>
      <c r="C48" s="51">
        <v>100</v>
      </c>
      <c r="D48" s="51">
        <v>100</v>
      </c>
      <c r="E48" s="51">
        <v>100</v>
      </c>
      <c r="F48" s="51">
        <v>100</v>
      </c>
      <c r="G48" s="51">
        <v>100</v>
      </c>
      <c r="H48" s="51">
        <v>100</v>
      </c>
      <c r="I48" s="51">
        <v>100</v>
      </c>
      <c r="J48" s="51">
        <v>100</v>
      </c>
      <c r="K48" s="51">
        <v>100</v>
      </c>
      <c r="L48" s="51">
        <v>100</v>
      </c>
      <c r="M48" s="52"/>
      <c r="N48" s="51">
        <v>910</v>
      </c>
      <c r="O48" s="51">
        <v>916</v>
      </c>
      <c r="P48" s="51">
        <v>917</v>
      </c>
      <c r="Q48" s="51">
        <v>781</v>
      </c>
      <c r="R48" s="51">
        <v>922</v>
      </c>
      <c r="S48" s="51">
        <v>897</v>
      </c>
      <c r="T48" s="51">
        <v>874</v>
      </c>
      <c r="U48" s="51">
        <v>914</v>
      </c>
      <c r="V48" s="51">
        <v>894</v>
      </c>
      <c r="W48" s="51">
        <v>895</v>
      </c>
      <c r="X48" s="51">
        <v>900</v>
      </c>
      <c r="Y48" s="52"/>
      <c r="Z48" s="51">
        <v>700</v>
      </c>
      <c r="AA48" s="51">
        <v>700</v>
      </c>
      <c r="AB48" s="51">
        <v>700</v>
      </c>
      <c r="AC48" s="51">
        <v>700</v>
      </c>
      <c r="AD48" s="51">
        <v>700</v>
      </c>
      <c r="AE48" s="51">
        <v>700</v>
      </c>
      <c r="AF48" s="51">
        <v>700</v>
      </c>
      <c r="AG48" s="51">
        <v>700</v>
      </c>
      <c r="AH48" s="51">
        <v>700</v>
      </c>
      <c r="AI48" s="51">
        <v>700</v>
      </c>
      <c r="AJ48" s="51">
        <v>698</v>
      </c>
      <c r="AL48" s="51">
        <v>500</v>
      </c>
      <c r="AM48" s="51">
        <v>500</v>
      </c>
      <c r="AN48" s="51">
        <v>500</v>
      </c>
      <c r="AO48" s="51">
        <v>500</v>
      </c>
      <c r="AP48" s="51">
        <v>500</v>
      </c>
      <c r="AQ48" s="51">
        <v>500</v>
      </c>
      <c r="AR48" s="51">
        <v>500</v>
      </c>
      <c r="AS48" s="51">
        <v>500</v>
      </c>
      <c r="AT48" s="51">
        <v>500</v>
      </c>
      <c r="AU48" s="51">
        <v>500</v>
      </c>
      <c r="AV48" s="51">
        <v>500</v>
      </c>
      <c r="AW48" s="52"/>
      <c r="AX48" s="51">
        <v>300</v>
      </c>
      <c r="AY48" s="51">
        <v>300</v>
      </c>
      <c r="AZ48" s="51">
        <v>300</v>
      </c>
      <c r="BA48" s="51">
        <v>300</v>
      </c>
      <c r="BB48" s="51">
        <v>300</v>
      </c>
      <c r="BC48" s="51">
        <v>300</v>
      </c>
      <c r="BD48" s="51">
        <v>300</v>
      </c>
      <c r="BE48" s="51">
        <v>300</v>
      </c>
      <c r="BF48" s="51">
        <v>300</v>
      </c>
      <c r="BG48" s="51">
        <v>300</v>
      </c>
      <c r="BH48" s="51">
        <v>300</v>
      </c>
    </row>
    <row r="49" spans="1:60" ht="14" hidden="1" customHeight="1" x14ac:dyDescent="0.2">
      <c r="A49" s="51">
        <v>48</v>
      </c>
      <c r="B49" s="51">
        <v>100</v>
      </c>
      <c r="C49" s="51">
        <v>100</v>
      </c>
      <c r="D49" s="51">
        <v>100</v>
      </c>
      <c r="E49" s="51">
        <v>100</v>
      </c>
      <c r="F49" s="51">
        <v>100</v>
      </c>
      <c r="G49" s="51">
        <v>100</v>
      </c>
      <c r="H49" s="51">
        <v>100</v>
      </c>
      <c r="I49" s="51">
        <v>100</v>
      </c>
      <c r="J49" s="51">
        <v>100</v>
      </c>
      <c r="K49" s="51">
        <v>100</v>
      </c>
      <c r="L49" s="51">
        <v>100</v>
      </c>
      <c r="M49" s="52"/>
      <c r="N49" s="51">
        <v>855</v>
      </c>
      <c r="O49" s="51">
        <v>931</v>
      </c>
      <c r="P49" s="51">
        <v>931</v>
      </c>
      <c r="Q49" s="51">
        <v>793</v>
      </c>
      <c r="R49" s="51">
        <v>860</v>
      </c>
      <c r="S49" s="51">
        <v>901</v>
      </c>
      <c r="T49" s="51">
        <v>929</v>
      </c>
      <c r="U49" s="51">
        <v>932</v>
      </c>
      <c r="V49" s="51">
        <v>906</v>
      </c>
      <c r="W49" s="51">
        <v>917</v>
      </c>
      <c r="X49" s="51">
        <v>900</v>
      </c>
      <c r="Y49" s="52"/>
      <c r="Z49" s="51">
        <v>700</v>
      </c>
      <c r="AA49" s="51">
        <v>700</v>
      </c>
      <c r="AB49" s="51">
        <v>670</v>
      </c>
      <c r="AC49" s="51">
        <v>700</v>
      </c>
      <c r="AD49" s="51">
        <v>700</v>
      </c>
      <c r="AE49" s="51">
        <v>700</v>
      </c>
      <c r="AF49" s="51">
        <v>700</v>
      </c>
      <c r="AG49" s="51">
        <v>700</v>
      </c>
      <c r="AH49" s="51">
        <v>700</v>
      </c>
      <c r="AI49" s="51">
        <v>700</v>
      </c>
      <c r="AJ49" s="51">
        <v>701</v>
      </c>
      <c r="AL49" s="51">
        <v>500</v>
      </c>
      <c r="AM49" s="51">
        <v>500</v>
      </c>
      <c r="AN49" s="51">
        <v>500</v>
      </c>
      <c r="AO49" s="51">
        <v>500</v>
      </c>
      <c r="AP49" s="51">
        <v>500</v>
      </c>
      <c r="AQ49" s="51">
        <v>500</v>
      </c>
      <c r="AR49" s="51">
        <v>500</v>
      </c>
      <c r="AS49" s="51">
        <v>500</v>
      </c>
      <c r="AT49" s="51">
        <v>500</v>
      </c>
      <c r="AU49" s="51">
        <v>500</v>
      </c>
      <c r="AV49" s="51">
        <v>500</v>
      </c>
      <c r="AW49" s="52"/>
      <c r="AX49" s="51">
        <v>300</v>
      </c>
      <c r="AY49" s="51">
        <v>300</v>
      </c>
      <c r="AZ49" s="51">
        <v>300</v>
      </c>
      <c r="BA49" s="51">
        <v>300</v>
      </c>
      <c r="BB49" s="51">
        <v>300</v>
      </c>
      <c r="BC49" s="51">
        <v>300</v>
      </c>
      <c r="BD49" s="51">
        <v>300</v>
      </c>
      <c r="BE49" s="51">
        <v>300</v>
      </c>
      <c r="BF49" s="51">
        <v>300</v>
      </c>
      <c r="BG49" s="51">
        <v>300</v>
      </c>
      <c r="BH49" s="51">
        <v>300</v>
      </c>
    </row>
    <row r="50" spans="1:60" ht="14" hidden="1" customHeight="1" x14ac:dyDescent="0.2">
      <c r="A50" s="50">
        <v>49</v>
      </c>
      <c r="B50" s="51">
        <v>100</v>
      </c>
      <c r="C50" s="51">
        <v>100</v>
      </c>
      <c r="D50" s="51">
        <v>100</v>
      </c>
      <c r="E50" s="51">
        <v>100</v>
      </c>
      <c r="F50" s="51">
        <v>100</v>
      </c>
      <c r="G50" s="51">
        <v>100</v>
      </c>
      <c r="H50" s="51">
        <v>100</v>
      </c>
      <c r="I50" s="51">
        <v>100</v>
      </c>
      <c r="J50" s="51">
        <v>100</v>
      </c>
      <c r="K50" s="51">
        <v>100</v>
      </c>
      <c r="L50" s="51">
        <v>100</v>
      </c>
      <c r="M50" s="52"/>
      <c r="N50" s="51">
        <v>904</v>
      </c>
      <c r="O50" s="51">
        <v>920</v>
      </c>
      <c r="P50" s="51">
        <v>915</v>
      </c>
      <c r="Q50" s="51">
        <v>807</v>
      </c>
      <c r="R50" s="51">
        <v>838</v>
      </c>
      <c r="S50" s="51">
        <v>900</v>
      </c>
      <c r="T50" s="51">
        <v>907</v>
      </c>
      <c r="U50" s="51">
        <v>845</v>
      </c>
      <c r="V50" s="51">
        <v>892</v>
      </c>
      <c r="W50" s="51">
        <v>904</v>
      </c>
      <c r="X50" s="51">
        <v>894</v>
      </c>
      <c r="Y50" s="52"/>
      <c r="Z50" s="50">
        <v>700</v>
      </c>
      <c r="AA50" s="51">
        <v>700</v>
      </c>
      <c r="AB50" s="51">
        <v>695</v>
      </c>
      <c r="AC50" s="51">
        <v>700</v>
      </c>
      <c r="AD50" s="51">
        <v>700</v>
      </c>
      <c r="AE50" s="51">
        <v>700</v>
      </c>
      <c r="AF50" s="51">
        <v>700</v>
      </c>
      <c r="AG50" s="51">
        <v>700</v>
      </c>
      <c r="AH50" s="51">
        <v>700</v>
      </c>
      <c r="AI50" s="51">
        <v>700</v>
      </c>
      <c r="AJ50" s="51">
        <v>700</v>
      </c>
      <c r="AL50" s="51">
        <v>490</v>
      </c>
      <c r="AM50" s="51">
        <v>490</v>
      </c>
      <c r="AN50" s="51">
        <v>490</v>
      </c>
      <c r="AO50" s="51">
        <v>500</v>
      </c>
      <c r="AP50" s="51">
        <v>490</v>
      </c>
      <c r="AQ50" s="51">
        <v>500</v>
      </c>
      <c r="AR50" s="51">
        <v>490</v>
      </c>
      <c r="AS50" s="51">
        <v>490</v>
      </c>
      <c r="AT50" s="51">
        <v>490</v>
      </c>
      <c r="AU50" s="51">
        <v>500</v>
      </c>
      <c r="AV50" s="51">
        <v>500</v>
      </c>
      <c r="AW50" s="52"/>
      <c r="AX50" s="51">
        <v>300</v>
      </c>
      <c r="AY50" s="51">
        <v>300</v>
      </c>
      <c r="AZ50" s="51">
        <v>300</v>
      </c>
      <c r="BA50" s="51">
        <v>300</v>
      </c>
      <c r="BB50" s="51">
        <v>300</v>
      </c>
      <c r="BC50" s="51">
        <v>300</v>
      </c>
      <c r="BD50" s="51">
        <v>300</v>
      </c>
      <c r="BE50" s="51">
        <v>300</v>
      </c>
      <c r="BF50" s="51">
        <v>300</v>
      </c>
      <c r="BG50" s="51">
        <v>300</v>
      </c>
      <c r="BH50" s="51">
        <v>300</v>
      </c>
    </row>
    <row r="51" spans="1:60" ht="14" hidden="1" customHeight="1" x14ac:dyDescent="0.2">
      <c r="A51" s="51">
        <v>50</v>
      </c>
      <c r="B51" s="51">
        <v>100</v>
      </c>
      <c r="C51" s="51">
        <v>100</v>
      </c>
      <c r="D51" s="51">
        <v>100</v>
      </c>
      <c r="E51" s="51">
        <v>100</v>
      </c>
      <c r="F51" s="51">
        <v>100</v>
      </c>
      <c r="G51" s="51">
        <v>100</v>
      </c>
      <c r="H51" s="51">
        <v>100</v>
      </c>
      <c r="I51" s="51">
        <v>100</v>
      </c>
      <c r="J51" s="51">
        <v>100</v>
      </c>
      <c r="K51" s="51">
        <v>100</v>
      </c>
      <c r="L51" s="51">
        <v>100</v>
      </c>
      <c r="M51" s="52"/>
      <c r="N51" s="51">
        <v>898</v>
      </c>
      <c r="O51" s="51">
        <v>936</v>
      </c>
      <c r="P51" s="51">
        <v>933</v>
      </c>
      <c r="Q51" s="51">
        <v>851</v>
      </c>
      <c r="R51" s="51">
        <v>875</v>
      </c>
      <c r="S51" s="51">
        <v>902</v>
      </c>
      <c r="T51" s="51">
        <v>928</v>
      </c>
      <c r="U51" s="51">
        <v>907</v>
      </c>
      <c r="V51" s="51">
        <v>907</v>
      </c>
      <c r="W51" s="51">
        <v>924</v>
      </c>
      <c r="X51" s="51">
        <v>906</v>
      </c>
      <c r="Y51" s="52"/>
      <c r="Z51" s="51">
        <v>700</v>
      </c>
      <c r="AA51" s="51">
        <v>700</v>
      </c>
      <c r="AB51" s="51">
        <v>735</v>
      </c>
      <c r="AC51" s="51">
        <v>700</v>
      </c>
      <c r="AD51" s="51">
        <v>700</v>
      </c>
      <c r="AE51" s="51">
        <v>700</v>
      </c>
      <c r="AF51" s="51">
        <v>700</v>
      </c>
      <c r="AG51" s="51">
        <v>700</v>
      </c>
      <c r="AH51" s="51">
        <v>700</v>
      </c>
      <c r="AI51" s="51">
        <v>700</v>
      </c>
      <c r="AJ51" s="51">
        <v>698</v>
      </c>
      <c r="AL51" s="51">
        <v>510</v>
      </c>
      <c r="AM51" s="51">
        <v>510</v>
      </c>
      <c r="AN51" s="51">
        <v>510</v>
      </c>
      <c r="AO51" s="51">
        <v>500</v>
      </c>
      <c r="AP51" s="51">
        <v>510</v>
      </c>
      <c r="AQ51" s="51">
        <v>500</v>
      </c>
      <c r="AR51" s="51">
        <v>510</v>
      </c>
      <c r="AS51" s="51">
        <v>510</v>
      </c>
      <c r="AT51" s="51">
        <v>510</v>
      </c>
      <c r="AU51" s="51">
        <v>500</v>
      </c>
      <c r="AV51" s="51">
        <v>500</v>
      </c>
      <c r="AW51" s="52"/>
      <c r="AX51" s="51">
        <v>300</v>
      </c>
      <c r="AY51" s="51">
        <v>300</v>
      </c>
      <c r="AZ51" s="51">
        <v>300</v>
      </c>
      <c r="BA51" s="51">
        <v>300</v>
      </c>
      <c r="BB51" s="51">
        <v>300</v>
      </c>
      <c r="BC51" s="51">
        <v>300</v>
      </c>
      <c r="BD51" s="51">
        <v>300</v>
      </c>
      <c r="BE51" s="51">
        <v>300</v>
      </c>
      <c r="BF51" s="51">
        <v>300</v>
      </c>
      <c r="BG51" s="51">
        <v>300</v>
      </c>
      <c r="BH51" s="51">
        <v>300</v>
      </c>
    </row>
    <row r="52" spans="1:60" ht="14" hidden="1" customHeight="1" x14ac:dyDescent="0.2">
      <c r="A52" s="51">
        <v>51</v>
      </c>
      <c r="B52" s="51">
        <v>100</v>
      </c>
      <c r="C52" s="51">
        <v>100</v>
      </c>
      <c r="D52" s="51">
        <v>100</v>
      </c>
      <c r="E52" s="51">
        <v>100</v>
      </c>
      <c r="F52" s="51">
        <v>100</v>
      </c>
      <c r="G52" s="51">
        <v>100</v>
      </c>
      <c r="H52" s="51">
        <v>100</v>
      </c>
      <c r="I52" s="51">
        <v>100</v>
      </c>
      <c r="J52" s="51">
        <v>100</v>
      </c>
      <c r="K52" s="51">
        <v>100</v>
      </c>
      <c r="L52" s="51">
        <v>100</v>
      </c>
      <c r="M52" s="52"/>
      <c r="N52" s="51">
        <v>899</v>
      </c>
      <c r="O52" s="51">
        <v>925</v>
      </c>
      <c r="P52" s="51">
        <v>776</v>
      </c>
      <c r="Q52" s="51">
        <v>827</v>
      </c>
      <c r="R52" s="51">
        <v>894</v>
      </c>
      <c r="S52" s="51">
        <v>899</v>
      </c>
      <c r="T52" s="51">
        <v>919</v>
      </c>
      <c r="U52" s="51">
        <v>907</v>
      </c>
      <c r="V52" s="51">
        <v>894</v>
      </c>
      <c r="W52" s="51">
        <v>910</v>
      </c>
      <c r="X52" s="51">
        <v>900</v>
      </c>
      <c r="Y52" s="52"/>
      <c r="Z52" s="51">
        <v>700</v>
      </c>
      <c r="AA52" s="51">
        <v>700</v>
      </c>
      <c r="AB52" s="51">
        <v>652</v>
      </c>
      <c r="AC52" s="51">
        <v>700</v>
      </c>
      <c r="AD52" s="51">
        <v>700</v>
      </c>
      <c r="AE52" s="51">
        <v>700</v>
      </c>
      <c r="AF52" s="51">
        <v>700</v>
      </c>
      <c r="AG52" s="51">
        <v>700</v>
      </c>
      <c r="AH52" s="51">
        <v>700</v>
      </c>
      <c r="AI52" s="51">
        <v>700</v>
      </c>
      <c r="AJ52" s="51">
        <v>701</v>
      </c>
      <c r="AL52" s="51">
        <v>500</v>
      </c>
      <c r="AM52" s="51">
        <v>500</v>
      </c>
      <c r="AN52" s="51">
        <v>500</v>
      </c>
      <c r="AO52" s="51">
        <v>500</v>
      </c>
      <c r="AP52" s="51">
        <v>500</v>
      </c>
      <c r="AQ52" s="51">
        <v>500</v>
      </c>
      <c r="AR52" s="51">
        <v>500</v>
      </c>
      <c r="AS52" s="51">
        <v>500</v>
      </c>
      <c r="AT52" s="51">
        <v>500</v>
      </c>
      <c r="AU52" s="51">
        <v>500</v>
      </c>
      <c r="AV52" s="51">
        <v>500</v>
      </c>
      <c r="AW52" s="52"/>
      <c r="AX52" s="51">
        <v>300</v>
      </c>
      <c r="AY52" s="51">
        <v>300</v>
      </c>
      <c r="AZ52" s="51">
        <v>300</v>
      </c>
      <c r="BA52" s="51">
        <v>300</v>
      </c>
      <c r="BB52" s="51">
        <v>300</v>
      </c>
      <c r="BC52" s="51">
        <v>300</v>
      </c>
      <c r="BD52" s="51">
        <v>300</v>
      </c>
      <c r="BE52" s="51">
        <v>300</v>
      </c>
      <c r="BF52" s="51">
        <v>300</v>
      </c>
      <c r="BG52" s="51">
        <v>300</v>
      </c>
      <c r="BH52" s="51">
        <v>300</v>
      </c>
    </row>
    <row r="53" spans="1:60" ht="14" hidden="1" customHeight="1" x14ac:dyDescent="0.2">
      <c r="A53" s="50">
        <v>52</v>
      </c>
      <c r="B53" s="51">
        <v>100</v>
      </c>
      <c r="C53" s="51">
        <v>100</v>
      </c>
      <c r="D53" s="51">
        <v>100</v>
      </c>
      <c r="E53" s="51">
        <v>100</v>
      </c>
      <c r="F53" s="51">
        <v>100</v>
      </c>
      <c r="G53" s="51">
        <v>100</v>
      </c>
      <c r="H53" s="51">
        <v>100</v>
      </c>
      <c r="I53" s="51">
        <v>100</v>
      </c>
      <c r="J53" s="51">
        <v>100</v>
      </c>
      <c r="K53" s="51">
        <v>100</v>
      </c>
      <c r="L53" s="51">
        <v>100</v>
      </c>
      <c r="M53" s="52"/>
      <c r="N53" s="51">
        <v>902</v>
      </c>
      <c r="O53" s="51">
        <v>936</v>
      </c>
      <c r="P53" s="51">
        <v>878</v>
      </c>
      <c r="Q53" s="51">
        <v>797</v>
      </c>
      <c r="R53" s="51">
        <v>743</v>
      </c>
      <c r="S53" s="51">
        <v>901</v>
      </c>
      <c r="T53" s="51">
        <v>936</v>
      </c>
      <c r="U53" s="51">
        <v>936</v>
      </c>
      <c r="V53" s="51">
        <v>906</v>
      </c>
      <c r="W53" s="51">
        <v>918</v>
      </c>
      <c r="X53" s="51">
        <v>900</v>
      </c>
      <c r="Y53" s="52"/>
      <c r="Z53" s="50">
        <v>699</v>
      </c>
      <c r="AA53" s="51">
        <v>687</v>
      </c>
      <c r="AB53" s="51">
        <v>722</v>
      </c>
      <c r="AC53" s="51">
        <v>700</v>
      </c>
      <c r="AD53" s="51">
        <v>662</v>
      </c>
      <c r="AE53" s="51">
        <v>688</v>
      </c>
      <c r="AF53" s="51">
        <v>700</v>
      </c>
      <c r="AG53" s="51">
        <v>700</v>
      </c>
      <c r="AH53" s="51">
        <v>700</v>
      </c>
      <c r="AI53" s="51">
        <v>700</v>
      </c>
      <c r="AJ53" s="51">
        <v>701</v>
      </c>
      <c r="AL53" s="51">
        <v>484</v>
      </c>
      <c r="AM53" s="51">
        <v>484</v>
      </c>
      <c r="AN53" s="51">
        <v>484</v>
      </c>
      <c r="AO53" s="51">
        <v>500</v>
      </c>
      <c r="AP53" s="51">
        <v>484</v>
      </c>
      <c r="AQ53" s="51">
        <v>500</v>
      </c>
      <c r="AR53" s="51">
        <v>484</v>
      </c>
      <c r="AS53" s="51">
        <v>484</v>
      </c>
      <c r="AT53" s="51">
        <v>484</v>
      </c>
      <c r="AU53" s="51">
        <v>500</v>
      </c>
      <c r="AV53" s="51">
        <v>500</v>
      </c>
      <c r="AW53" s="52"/>
      <c r="AX53" s="51">
        <v>300</v>
      </c>
      <c r="AY53" s="51">
        <v>300</v>
      </c>
      <c r="AZ53" s="51">
        <v>300</v>
      </c>
      <c r="BA53" s="51">
        <v>300</v>
      </c>
      <c r="BB53" s="51">
        <v>300</v>
      </c>
      <c r="BC53" s="51">
        <v>300</v>
      </c>
      <c r="BD53" s="51">
        <v>300</v>
      </c>
      <c r="BE53" s="51">
        <v>300</v>
      </c>
      <c r="BF53" s="51">
        <v>300</v>
      </c>
      <c r="BG53" s="51">
        <v>300</v>
      </c>
      <c r="BH53" s="51">
        <v>300</v>
      </c>
    </row>
    <row r="54" spans="1:60" ht="14" hidden="1" customHeight="1" x14ac:dyDescent="0.2">
      <c r="A54" s="51">
        <v>53</v>
      </c>
      <c r="B54" s="51">
        <v>100</v>
      </c>
      <c r="C54" s="51">
        <v>100</v>
      </c>
      <c r="D54" s="51">
        <v>100</v>
      </c>
      <c r="E54" s="51">
        <v>100</v>
      </c>
      <c r="F54" s="51">
        <v>100</v>
      </c>
      <c r="G54" s="51">
        <v>100</v>
      </c>
      <c r="H54" s="51">
        <v>100</v>
      </c>
      <c r="I54" s="51">
        <v>100</v>
      </c>
      <c r="J54" s="51">
        <v>100</v>
      </c>
      <c r="K54" s="51">
        <v>100</v>
      </c>
      <c r="L54" s="51">
        <v>100</v>
      </c>
      <c r="M54" s="52"/>
      <c r="N54" s="51">
        <v>936</v>
      </c>
      <c r="O54" s="51">
        <v>781</v>
      </c>
      <c r="P54" s="51">
        <v>897</v>
      </c>
      <c r="Q54" s="51">
        <v>806</v>
      </c>
      <c r="R54" s="51">
        <v>834</v>
      </c>
      <c r="S54" s="51">
        <v>899</v>
      </c>
      <c r="T54" s="51">
        <v>923</v>
      </c>
      <c r="U54" s="51">
        <v>869</v>
      </c>
      <c r="V54" s="51">
        <v>901</v>
      </c>
      <c r="W54" s="51">
        <v>905</v>
      </c>
      <c r="X54" s="51">
        <v>893</v>
      </c>
      <c r="Y54" s="52"/>
      <c r="Z54" s="51">
        <v>701</v>
      </c>
      <c r="AA54" s="51">
        <v>713</v>
      </c>
      <c r="AB54" s="51">
        <v>727</v>
      </c>
      <c r="AC54" s="51">
        <v>700</v>
      </c>
      <c r="AD54" s="51">
        <v>667</v>
      </c>
      <c r="AE54" s="51">
        <v>712</v>
      </c>
      <c r="AF54" s="51">
        <v>699</v>
      </c>
      <c r="AG54" s="51">
        <v>700</v>
      </c>
      <c r="AH54" s="51">
        <v>698</v>
      </c>
      <c r="AI54" s="51">
        <v>700</v>
      </c>
      <c r="AJ54" s="51">
        <v>700</v>
      </c>
      <c r="AL54" s="51">
        <v>516</v>
      </c>
      <c r="AM54" s="51">
        <v>516</v>
      </c>
      <c r="AN54" s="51">
        <v>516</v>
      </c>
      <c r="AO54" s="51">
        <v>500</v>
      </c>
      <c r="AP54" s="51">
        <v>516</v>
      </c>
      <c r="AQ54" s="51">
        <v>500</v>
      </c>
      <c r="AR54" s="51">
        <v>516</v>
      </c>
      <c r="AS54" s="51">
        <v>516</v>
      </c>
      <c r="AT54" s="51">
        <v>516</v>
      </c>
      <c r="AU54" s="51">
        <v>500</v>
      </c>
      <c r="AV54" s="51">
        <v>500</v>
      </c>
      <c r="AW54" s="52"/>
      <c r="AX54" s="51">
        <v>300</v>
      </c>
      <c r="AY54" s="51">
        <v>300</v>
      </c>
      <c r="AZ54" s="51">
        <v>300</v>
      </c>
      <c r="BA54" s="51">
        <v>300</v>
      </c>
      <c r="BB54" s="51">
        <v>300</v>
      </c>
      <c r="BC54" s="51">
        <v>300</v>
      </c>
      <c r="BD54" s="51">
        <v>300</v>
      </c>
      <c r="BE54" s="51">
        <v>300</v>
      </c>
      <c r="BF54" s="51">
        <v>300</v>
      </c>
      <c r="BG54" s="51">
        <v>300</v>
      </c>
      <c r="BH54" s="51">
        <v>300</v>
      </c>
    </row>
    <row r="55" spans="1:60" ht="14" hidden="1" customHeight="1" x14ac:dyDescent="0.2">
      <c r="A55" s="51">
        <v>54</v>
      </c>
      <c r="B55" s="51">
        <v>100</v>
      </c>
      <c r="C55" s="51">
        <v>100</v>
      </c>
      <c r="D55" s="51">
        <v>100</v>
      </c>
      <c r="E55" s="51">
        <v>100</v>
      </c>
      <c r="F55" s="51">
        <v>100</v>
      </c>
      <c r="G55" s="51">
        <v>100</v>
      </c>
      <c r="H55" s="51">
        <v>100</v>
      </c>
      <c r="I55" s="51">
        <v>100</v>
      </c>
      <c r="J55" s="51">
        <v>100</v>
      </c>
      <c r="K55" s="51">
        <v>100</v>
      </c>
      <c r="L55" s="51">
        <v>100</v>
      </c>
      <c r="M55" s="52"/>
      <c r="N55" s="51">
        <v>934</v>
      </c>
      <c r="O55" s="51">
        <v>664</v>
      </c>
      <c r="P55" s="51">
        <v>859</v>
      </c>
      <c r="Q55" s="51">
        <v>808</v>
      </c>
      <c r="R55" s="51">
        <v>793</v>
      </c>
      <c r="S55" s="51">
        <v>899</v>
      </c>
      <c r="T55" s="51">
        <v>932</v>
      </c>
      <c r="U55" s="51">
        <v>866</v>
      </c>
      <c r="V55" s="51">
        <v>900</v>
      </c>
      <c r="W55" s="51">
        <v>853</v>
      </c>
      <c r="X55" s="51">
        <v>854</v>
      </c>
      <c r="Y55" s="52"/>
      <c r="Z55" s="51">
        <v>692</v>
      </c>
      <c r="AA55" s="51">
        <v>700</v>
      </c>
      <c r="AB55" s="51">
        <v>700</v>
      </c>
      <c r="AC55" s="51">
        <v>700</v>
      </c>
      <c r="AD55" s="51">
        <v>666</v>
      </c>
      <c r="AE55" s="51">
        <v>700</v>
      </c>
      <c r="AF55" s="51">
        <v>701</v>
      </c>
      <c r="AG55" s="51">
        <v>688</v>
      </c>
      <c r="AH55" s="51">
        <v>702</v>
      </c>
      <c r="AI55" s="51">
        <v>700</v>
      </c>
      <c r="AJ55" s="51">
        <v>700</v>
      </c>
      <c r="AL55" s="51">
        <v>500</v>
      </c>
      <c r="AM55" s="51">
        <v>500</v>
      </c>
      <c r="AN55" s="51">
        <v>500</v>
      </c>
      <c r="AO55" s="51">
        <v>500</v>
      </c>
      <c r="AP55" s="51">
        <v>500</v>
      </c>
      <c r="AQ55" s="51">
        <v>500</v>
      </c>
      <c r="AR55" s="51">
        <v>500</v>
      </c>
      <c r="AS55" s="51">
        <v>500</v>
      </c>
      <c r="AT55" s="51">
        <v>500</v>
      </c>
      <c r="AU55" s="51">
        <v>500</v>
      </c>
      <c r="AV55" s="51">
        <v>500</v>
      </c>
      <c r="AW55" s="52"/>
      <c r="AX55" s="51">
        <v>300</v>
      </c>
      <c r="AY55" s="51">
        <v>300</v>
      </c>
      <c r="AZ55" s="51">
        <v>300</v>
      </c>
      <c r="BA55" s="51">
        <v>300</v>
      </c>
      <c r="BB55" s="51">
        <v>300</v>
      </c>
      <c r="BC55" s="51">
        <v>300</v>
      </c>
      <c r="BD55" s="51">
        <v>300</v>
      </c>
      <c r="BE55" s="51">
        <v>300</v>
      </c>
      <c r="BF55" s="51">
        <v>300</v>
      </c>
      <c r="BG55" s="51">
        <v>300</v>
      </c>
      <c r="BH55" s="51">
        <v>300</v>
      </c>
    </row>
    <row r="56" spans="1:60" ht="14" hidden="1" customHeight="1" x14ac:dyDescent="0.2">
      <c r="A56" s="50">
        <v>55</v>
      </c>
      <c r="B56" s="51">
        <v>100</v>
      </c>
      <c r="C56" s="51">
        <v>100</v>
      </c>
      <c r="D56" s="51">
        <v>100</v>
      </c>
      <c r="E56" s="51">
        <v>100</v>
      </c>
      <c r="F56" s="51">
        <v>100</v>
      </c>
      <c r="G56" s="51">
        <v>100</v>
      </c>
      <c r="H56" s="51">
        <v>100</v>
      </c>
      <c r="I56" s="51">
        <v>100</v>
      </c>
      <c r="J56" s="51">
        <v>100</v>
      </c>
      <c r="K56" s="51">
        <v>100</v>
      </c>
      <c r="L56" s="51">
        <v>100</v>
      </c>
      <c r="M56" s="52"/>
      <c r="N56" s="51">
        <v>890</v>
      </c>
      <c r="O56" s="51">
        <v>841</v>
      </c>
      <c r="P56" s="51">
        <v>911</v>
      </c>
      <c r="Q56" s="51">
        <v>840</v>
      </c>
      <c r="R56" s="51">
        <v>798</v>
      </c>
      <c r="S56" s="51">
        <v>902</v>
      </c>
      <c r="T56" s="51">
        <v>915</v>
      </c>
      <c r="U56" s="51">
        <v>887</v>
      </c>
      <c r="V56" s="51">
        <v>890</v>
      </c>
      <c r="W56" s="51">
        <v>879</v>
      </c>
      <c r="X56" s="51">
        <v>888</v>
      </c>
      <c r="Y56" s="52"/>
      <c r="Z56" s="50">
        <v>708</v>
      </c>
      <c r="AA56" s="51">
        <v>700</v>
      </c>
      <c r="AB56" s="51">
        <v>700</v>
      </c>
      <c r="AC56" s="51">
        <v>700</v>
      </c>
      <c r="AD56" s="51">
        <v>789</v>
      </c>
      <c r="AE56" s="51">
        <v>700</v>
      </c>
      <c r="AF56" s="51">
        <v>700</v>
      </c>
      <c r="AG56" s="51">
        <v>700</v>
      </c>
      <c r="AH56" s="51">
        <v>700</v>
      </c>
      <c r="AI56" s="51">
        <v>700</v>
      </c>
      <c r="AJ56" s="51">
        <v>700</v>
      </c>
      <c r="AL56" s="51">
        <v>500</v>
      </c>
      <c r="AM56" s="51">
        <v>500</v>
      </c>
      <c r="AN56" s="51">
        <v>500</v>
      </c>
      <c r="AO56" s="51">
        <v>500</v>
      </c>
      <c r="AP56" s="51">
        <v>500</v>
      </c>
      <c r="AQ56" s="51">
        <v>500</v>
      </c>
      <c r="AR56" s="51">
        <v>500</v>
      </c>
      <c r="AS56" s="51">
        <v>500</v>
      </c>
      <c r="AT56" s="51">
        <v>500</v>
      </c>
      <c r="AU56" s="51">
        <v>500</v>
      </c>
      <c r="AV56" s="51">
        <v>500</v>
      </c>
      <c r="AW56" s="52"/>
      <c r="AX56" s="51">
        <v>300</v>
      </c>
      <c r="AY56" s="51">
        <v>300</v>
      </c>
      <c r="AZ56" s="51">
        <v>300</v>
      </c>
      <c r="BA56" s="51">
        <v>300</v>
      </c>
      <c r="BB56" s="51">
        <v>300</v>
      </c>
      <c r="BC56" s="51">
        <v>300</v>
      </c>
      <c r="BD56" s="51">
        <v>300</v>
      </c>
      <c r="BE56" s="51">
        <v>300</v>
      </c>
      <c r="BF56" s="51">
        <v>300</v>
      </c>
      <c r="BG56" s="51">
        <v>300</v>
      </c>
      <c r="BH56" s="51">
        <v>300</v>
      </c>
    </row>
    <row r="57" spans="1:60" ht="14" hidden="1" customHeight="1" x14ac:dyDescent="0.2">
      <c r="A57" s="51">
        <v>56</v>
      </c>
      <c r="B57" s="51">
        <v>100</v>
      </c>
      <c r="C57" s="51">
        <v>100</v>
      </c>
      <c r="D57" s="51">
        <v>100</v>
      </c>
      <c r="E57" s="51">
        <v>100</v>
      </c>
      <c r="F57" s="51">
        <v>100</v>
      </c>
      <c r="G57" s="51">
        <v>100</v>
      </c>
      <c r="H57" s="51">
        <v>100</v>
      </c>
      <c r="I57" s="51">
        <v>100</v>
      </c>
      <c r="J57" s="51">
        <v>100</v>
      </c>
      <c r="K57" s="51">
        <v>100</v>
      </c>
      <c r="L57" s="51">
        <v>100</v>
      </c>
      <c r="M57" s="52"/>
      <c r="N57" s="51">
        <v>925</v>
      </c>
      <c r="O57" s="51">
        <v>924</v>
      </c>
      <c r="P57" s="51">
        <v>930</v>
      </c>
      <c r="Q57" s="51">
        <v>929</v>
      </c>
      <c r="R57" s="51">
        <v>879</v>
      </c>
      <c r="S57" s="51">
        <v>900</v>
      </c>
      <c r="T57" s="51">
        <v>933</v>
      </c>
      <c r="U57" s="51">
        <v>897</v>
      </c>
      <c r="V57" s="51">
        <v>877</v>
      </c>
      <c r="W57" s="51">
        <v>881</v>
      </c>
      <c r="X57" s="51">
        <v>903</v>
      </c>
      <c r="Y57" s="52"/>
      <c r="Z57" s="51">
        <v>700</v>
      </c>
      <c r="AA57" s="51">
        <v>690</v>
      </c>
      <c r="AB57" s="51">
        <v>700</v>
      </c>
      <c r="AC57" s="51">
        <v>677</v>
      </c>
      <c r="AD57" s="51">
        <v>700</v>
      </c>
      <c r="AE57" s="51">
        <v>700</v>
      </c>
      <c r="AF57" s="51">
        <v>700</v>
      </c>
      <c r="AG57" s="51">
        <v>700</v>
      </c>
      <c r="AH57" s="51">
        <v>691</v>
      </c>
      <c r="AI57" s="51">
        <v>700</v>
      </c>
      <c r="AJ57" s="51">
        <v>700</v>
      </c>
      <c r="AL57" s="51">
        <v>500</v>
      </c>
      <c r="AM57" s="51">
        <v>500</v>
      </c>
      <c r="AN57" s="51">
        <v>500</v>
      </c>
      <c r="AO57" s="51">
        <v>500</v>
      </c>
      <c r="AP57" s="51">
        <v>500</v>
      </c>
      <c r="AQ57" s="51">
        <v>500</v>
      </c>
      <c r="AR57" s="51">
        <v>500</v>
      </c>
      <c r="AS57" s="51">
        <v>500</v>
      </c>
      <c r="AT57" s="51">
        <v>500</v>
      </c>
      <c r="AU57" s="51">
        <v>500</v>
      </c>
      <c r="AV57" s="51">
        <v>500</v>
      </c>
      <c r="AW57" s="52"/>
      <c r="AX57" s="51">
        <v>300</v>
      </c>
      <c r="AY57" s="51">
        <v>300</v>
      </c>
      <c r="AZ57" s="51">
        <v>300</v>
      </c>
      <c r="BA57" s="51">
        <v>300</v>
      </c>
      <c r="BB57" s="51">
        <v>300</v>
      </c>
      <c r="BC57" s="51">
        <v>300</v>
      </c>
      <c r="BD57" s="51">
        <v>300</v>
      </c>
      <c r="BE57" s="51">
        <v>300</v>
      </c>
      <c r="BF57" s="51">
        <v>300</v>
      </c>
      <c r="BG57" s="51">
        <v>300</v>
      </c>
      <c r="BH57" s="51">
        <v>300</v>
      </c>
    </row>
    <row r="58" spans="1:60" ht="14" hidden="1" customHeight="1" x14ac:dyDescent="0.2">
      <c r="A58" s="51">
        <v>57</v>
      </c>
      <c r="B58" s="51">
        <v>100</v>
      </c>
      <c r="C58" s="51">
        <v>100</v>
      </c>
      <c r="D58" s="51">
        <v>100</v>
      </c>
      <c r="E58" s="51">
        <v>100</v>
      </c>
      <c r="F58" s="51">
        <v>100</v>
      </c>
      <c r="G58" s="51">
        <v>100</v>
      </c>
      <c r="H58" s="51">
        <v>100</v>
      </c>
      <c r="I58" s="51">
        <v>100</v>
      </c>
      <c r="J58" s="51">
        <v>100</v>
      </c>
      <c r="K58" s="51">
        <v>100</v>
      </c>
      <c r="L58" s="51">
        <v>100</v>
      </c>
      <c r="M58" s="52"/>
      <c r="N58" s="51">
        <v>936</v>
      </c>
      <c r="O58" s="51">
        <v>907</v>
      </c>
      <c r="P58" s="51">
        <v>915</v>
      </c>
      <c r="Q58" s="51">
        <v>917</v>
      </c>
      <c r="R58" s="51">
        <v>825</v>
      </c>
      <c r="S58" s="51">
        <v>900</v>
      </c>
      <c r="T58" s="51">
        <v>916</v>
      </c>
      <c r="U58" s="51">
        <v>865</v>
      </c>
      <c r="V58" s="51">
        <v>903</v>
      </c>
      <c r="W58" s="51">
        <v>897</v>
      </c>
      <c r="X58" s="51">
        <v>899</v>
      </c>
      <c r="Y58" s="52"/>
      <c r="Z58" s="51">
        <v>700</v>
      </c>
      <c r="AA58" s="51">
        <v>707</v>
      </c>
      <c r="AB58" s="51">
        <v>700</v>
      </c>
      <c r="AC58" s="51">
        <v>653</v>
      </c>
      <c r="AD58" s="51">
        <v>661</v>
      </c>
      <c r="AE58" s="51">
        <v>700</v>
      </c>
      <c r="AF58" s="51">
        <v>700</v>
      </c>
      <c r="AG58" s="51">
        <v>700</v>
      </c>
      <c r="AH58" s="51">
        <v>709</v>
      </c>
      <c r="AI58" s="51">
        <v>700</v>
      </c>
      <c r="AJ58" s="51">
        <v>700</v>
      </c>
      <c r="AL58" s="51">
        <v>500</v>
      </c>
      <c r="AM58" s="51">
        <v>500</v>
      </c>
      <c r="AN58" s="51">
        <v>500</v>
      </c>
      <c r="AO58" s="51">
        <v>500</v>
      </c>
      <c r="AP58" s="51">
        <v>500</v>
      </c>
      <c r="AQ58" s="51">
        <v>500</v>
      </c>
      <c r="AR58" s="51">
        <v>500</v>
      </c>
      <c r="AS58" s="51">
        <v>500</v>
      </c>
      <c r="AT58" s="51">
        <v>500</v>
      </c>
      <c r="AU58" s="51">
        <v>500</v>
      </c>
      <c r="AV58" s="51">
        <v>500</v>
      </c>
      <c r="AW58" s="52"/>
      <c r="AX58" s="51">
        <v>300</v>
      </c>
      <c r="AY58" s="51">
        <v>300</v>
      </c>
      <c r="AZ58" s="51">
        <v>300</v>
      </c>
      <c r="BA58" s="51">
        <v>300</v>
      </c>
      <c r="BB58" s="51">
        <v>300</v>
      </c>
      <c r="BC58" s="51">
        <v>300</v>
      </c>
      <c r="BD58" s="51">
        <v>300</v>
      </c>
      <c r="BE58" s="51">
        <v>300</v>
      </c>
      <c r="BF58" s="51">
        <v>300</v>
      </c>
      <c r="BG58" s="51">
        <v>300</v>
      </c>
      <c r="BH58" s="51">
        <v>300</v>
      </c>
    </row>
    <row r="59" spans="1:60" ht="14" hidden="1" customHeight="1" x14ac:dyDescent="0.2">
      <c r="A59" s="50">
        <v>58</v>
      </c>
      <c r="B59" s="51">
        <v>100</v>
      </c>
      <c r="C59" s="51">
        <v>100</v>
      </c>
      <c r="D59" s="51">
        <v>100</v>
      </c>
      <c r="E59" s="51">
        <v>100</v>
      </c>
      <c r="F59" s="51">
        <v>100</v>
      </c>
      <c r="G59" s="51">
        <v>100</v>
      </c>
      <c r="H59" s="51">
        <v>100</v>
      </c>
      <c r="I59" s="51">
        <v>100</v>
      </c>
      <c r="J59" s="51">
        <v>100</v>
      </c>
      <c r="K59" s="51">
        <v>100</v>
      </c>
      <c r="L59" s="51">
        <v>100</v>
      </c>
      <c r="M59" s="52"/>
      <c r="N59" s="51">
        <v>877</v>
      </c>
      <c r="O59" s="51">
        <v>915</v>
      </c>
      <c r="P59" s="51">
        <v>925</v>
      </c>
      <c r="Q59" s="51">
        <v>895</v>
      </c>
      <c r="R59" s="51">
        <v>928</v>
      </c>
      <c r="S59" s="51">
        <v>900</v>
      </c>
      <c r="T59" s="51">
        <v>930</v>
      </c>
      <c r="U59" s="51">
        <v>876</v>
      </c>
      <c r="V59" s="51">
        <v>913</v>
      </c>
      <c r="W59" s="51">
        <v>856</v>
      </c>
      <c r="X59" s="51">
        <v>901</v>
      </c>
      <c r="Y59" s="52"/>
      <c r="Z59" s="50">
        <v>700</v>
      </c>
      <c r="AA59" s="51">
        <v>703</v>
      </c>
      <c r="AB59" s="51">
        <v>700</v>
      </c>
      <c r="AC59" s="51">
        <v>770</v>
      </c>
      <c r="AD59" s="51">
        <v>692</v>
      </c>
      <c r="AE59" s="51">
        <v>700</v>
      </c>
      <c r="AF59" s="51">
        <v>700</v>
      </c>
      <c r="AG59" s="51">
        <v>700</v>
      </c>
      <c r="AH59" s="51">
        <v>700</v>
      </c>
      <c r="AI59" s="51">
        <v>700</v>
      </c>
      <c r="AJ59" s="51">
        <v>700</v>
      </c>
      <c r="AL59" s="51">
        <v>500</v>
      </c>
      <c r="AM59" s="51">
        <v>500</v>
      </c>
      <c r="AN59" s="51">
        <v>500</v>
      </c>
      <c r="AO59" s="51">
        <v>500</v>
      </c>
      <c r="AP59" s="51">
        <v>500</v>
      </c>
      <c r="AQ59" s="51">
        <v>500</v>
      </c>
      <c r="AR59" s="51">
        <v>500</v>
      </c>
      <c r="AS59" s="51">
        <v>500</v>
      </c>
      <c r="AT59" s="51">
        <v>500</v>
      </c>
      <c r="AU59" s="51">
        <v>500</v>
      </c>
      <c r="AV59" s="51">
        <v>500</v>
      </c>
      <c r="AW59" s="52"/>
      <c r="AX59" s="51">
        <v>300</v>
      </c>
      <c r="AY59" s="51">
        <v>300</v>
      </c>
      <c r="AZ59" s="51">
        <v>300</v>
      </c>
      <c r="BA59" s="51">
        <v>300</v>
      </c>
      <c r="BB59" s="51">
        <v>300</v>
      </c>
      <c r="BC59" s="51">
        <v>300</v>
      </c>
      <c r="BD59" s="51">
        <v>300</v>
      </c>
      <c r="BE59" s="51">
        <v>300</v>
      </c>
      <c r="BF59" s="51">
        <v>300</v>
      </c>
      <c r="BG59" s="51">
        <v>300</v>
      </c>
      <c r="BH59" s="51">
        <v>300</v>
      </c>
    </row>
    <row r="60" spans="1:60" ht="14" hidden="1" customHeight="1" x14ac:dyDescent="0.2">
      <c r="A60" s="51">
        <v>59</v>
      </c>
      <c r="B60" s="51">
        <v>100</v>
      </c>
      <c r="C60" s="51">
        <v>100</v>
      </c>
      <c r="D60" s="51">
        <v>100</v>
      </c>
      <c r="E60" s="51">
        <v>100</v>
      </c>
      <c r="F60" s="51">
        <v>100</v>
      </c>
      <c r="G60" s="51">
        <v>100</v>
      </c>
      <c r="H60" s="51">
        <v>100</v>
      </c>
      <c r="I60" s="51">
        <v>100</v>
      </c>
      <c r="J60" s="51">
        <v>100</v>
      </c>
      <c r="K60" s="51">
        <v>100</v>
      </c>
      <c r="L60" s="51">
        <v>100</v>
      </c>
      <c r="M60" s="52"/>
      <c r="N60" s="51">
        <v>840</v>
      </c>
      <c r="O60" s="51">
        <v>903</v>
      </c>
      <c r="P60" s="51">
        <v>910</v>
      </c>
      <c r="Q60" s="51">
        <v>889</v>
      </c>
      <c r="R60" s="51">
        <v>763</v>
      </c>
      <c r="S60" s="51">
        <v>900</v>
      </c>
      <c r="T60" s="51">
        <v>897</v>
      </c>
      <c r="U60" s="51">
        <v>880</v>
      </c>
      <c r="V60" s="51">
        <v>892</v>
      </c>
      <c r="W60" s="51">
        <v>866</v>
      </c>
      <c r="X60" s="51">
        <v>893</v>
      </c>
      <c r="Y60" s="52"/>
      <c r="Z60" s="51">
        <v>700</v>
      </c>
      <c r="AA60" s="51">
        <v>700</v>
      </c>
      <c r="AB60" s="51">
        <v>700</v>
      </c>
      <c r="AC60" s="51">
        <v>700</v>
      </c>
      <c r="AD60" s="51">
        <v>707</v>
      </c>
      <c r="AE60" s="51">
        <v>695</v>
      </c>
      <c r="AF60" s="51">
        <v>700</v>
      </c>
      <c r="AG60" s="51">
        <v>700</v>
      </c>
      <c r="AH60" s="51">
        <v>700</v>
      </c>
      <c r="AI60" s="51">
        <v>700</v>
      </c>
      <c r="AJ60" s="51">
        <v>700</v>
      </c>
      <c r="AL60" s="51">
        <v>500</v>
      </c>
      <c r="AM60" s="51">
        <v>500</v>
      </c>
      <c r="AN60" s="51">
        <v>500</v>
      </c>
      <c r="AO60" s="51">
        <v>500</v>
      </c>
      <c r="AP60" s="51">
        <v>500</v>
      </c>
      <c r="AQ60" s="51">
        <v>500</v>
      </c>
      <c r="AR60" s="51">
        <v>500</v>
      </c>
      <c r="AS60" s="51">
        <v>500</v>
      </c>
      <c r="AT60" s="51">
        <v>500</v>
      </c>
      <c r="AU60" s="51">
        <v>500</v>
      </c>
      <c r="AV60" s="51">
        <v>500</v>
      </c>
      <c r="AW60" s="52"/>
      <c r="AX60" s="51">
        <v>300</v>
      </c>
      <c r="AY60" s="51">
        <v>300</v>
      </c>
      <c r="AZ60" s="51">
        <v>300</v>
      </c>
      <c r="BA60" s="51">
        <v>300</v>
      </c>
      <c r="BB60" s="51">
        <v>300</v>
      </c>
      <c r="BC60" s="51">
        <v>300</v>
      </c>
      <c r="BD60" s="51">
        <v>300</v>
      </c>
      <c r="BE60" s="51">
        <v>300</v>
      </c>
      <c r="BF60" s="51">
        <v>300</v>
      </c>
      <c r="BG60" s="51">
        <v>300</v>
      </c>
      <c r="BH60" s="51">
        <v>300</v>
      </c>
    </row>
    <row r="61" spans="1:60" x14ac:dyDescent="0.2">
      <c r="A61" s="51">
        <v>60</v>
      </c>
      <c r="B61" s="51">
        <v>100</v>
      </c>
      <c r="C61" s="51">
        <v>100</v>
      </c>
      <c r="D61" s="51">
        <v>100</v>
      </c>
      <c r="E61" s="51">
        <v>100</v>
      </c>
      <c r="F61" s="51">
        <v>100</v>
      </c>
      <c r="G61" s="51">
        <v>100</v>
      </c>
      <c r="H61" s="51">
        <v>100</v>
      </c>
      <c r="I61" s="51">
        <v>100</v>
      </c>
      <c r="J61" s="51">
        <v>100</v>
      </c>
      <c r="K61" s="51">
        <v>100</v>
      </c>
      <c r="L61" s="51">
        <v>100</v>
      </c>
      <c r="M61" s="52"/>
      <c r="N61" s="51">
        <v>849</v>
      </c>
      <c r="O61" s="51">
        <v>917</v>
      </c>
      <c r="P61" s="51">
        <v>928</v>
      </c>
      <c r="Q61" s="51">
        <v>852</v>
      </c>
      <c r="R61" s="51">
        <v>788</v>
      </c>
      <c r="S61" s="51">
        <v>899</v>
      </c>
      <c r="T61" s="51">
        <v>920</v>
      </c>
      <c r="U61" s="51">
        <v>880</v>
      </c>
      <c r="V61" s="51">
        <v>917</v>
      </c>
      <c r="W61" s="51">
        <v>910</v>
      </c>
      <c r="X61" s="51">
        <v>883</v>
      </c>
      <c r="Y61" s="52"/>
      <c r="Z61" s="51">
        <v>700</v>
      </c>
      <c r="AA61" s="51">
        <v>700</v>
      </c>
      <c r="AB61" s="51">
        <v>700</v>
      </c>
      <c r="AC61" s="51">
        <v>700</v>
      </c>
      <c r="AD61" s="51">
        <v>700</v>
      </c>
      <c r="AE61" s="51">
        <v>671</v>
      </c>
      <c r="AF61" s="51">
        <v>700</v>
      </c>
      <c r="AG61" s="51">
        <v>700</v>
      </c>
      <c r="AH61" s="51">
        <v>700</v>
      </c>
      <c r="AI61" s="51">
        <v>700</v>
      </c>
      <c r="AJ61" s="51">
        <v>694</v>
      </c>
      <c r="AL61" s="51">
        <v>500</v>
      </c>
      <c r="AM61" s="51">
        <v>500</v>
      </c>
      <c r="AN61" s="51">
        <v>500</v>
      </c>
      <c r="AO61" s="51">
        <v>500</v>
      </c>
      <c r="AP61" s="51">
        <v>500</v>
      </c>
      <c r="AQ61" s="51">
        <v>500</v>
      </c>
      <c r="AR61" s="51">
        <v>500</v>
      </c>
      <c r="AS61" s="51">
        <v>500</v>
      </c>
      <c r="AT61" s="51">
        <v>500</v>
      </c>
      <c r="AU61" s="51">
        <v>500</v>
      </c>
      <c r="AV61" s="51">
        <v>500</v>
      </c>
      <c r="AW61" s="52"/>
      <c r="AX61" s="51">
        <v>300</v>
      </c>
      <c r="AY61" s="51">
        <v>300</v>
      </c>
      <c r="AZ61" s="51">
        <v>300</v>
      </c>
      <c r="BA61" s="51">
        <v>300</v>
      </c>
      <c r="BB61" s="51">
        <v>300</v>
      </c>
      <c r="BC61" s="51">
        <v>300</v>
      </c>
      <c r="BD61" s="51">
        <v>300</v>
      </c>
      <c r="BE61" s="51">
        <v>300</v>
      </c>
      <c r="BF61" s="51">
        <v>300</v>
      </c>
      <c r="BG61" s="51">
        <v>300</v>
      </c>
      <c r="BH61" s="51">
        <v>300</v>
      </c>
    </row>
    <row r="62" spans="1:60" x14ac:dyDescent="0.2">
      <c r="A62" s="51"/>
      <c r="B62" s="51">
        <f t="shared" ref="B62:L62" si="0">AVERAGE(B2:B61)</f>
        <v>100</v>
      </c>
      <c r="C62" s="51">
        <f t="shared" si="0"/>
        <v>100</v>
      </c>
      <c r="D62" s="51">
        <f t="shared" si="0"/>
        <v>100</v>
      </c>
      <c r="E62" s="51">
        <f t="shared" si="0"/>
        <v>100</v>
      </c>
      <c r="F62" s="51">
        <f t="shared" si="0"/>
        <v>100</v>
      </c>
      <c r="G62" s="51">
        <f t="shared" si="0"/>
        <v>100</v>
      </c>
      <c r="H62" s="51">
        <f t="shared" si="0"/>
        <v>100</v>
      </c>
      <c r="I62" s="51">
        <f t="shared" si="0"/>
        <v>100</v>
      </c>
      <c r="J62" s="51">
        <f t="shared" si="0"/>
        <v>100</v>
      </c>
      <c r="K62" s="51">
        <f t="shared" si="0"/>
        <v>100</v>
      </c>
      <c r="L62" s="51">
        <f t="shared" si="0"/>
        <v>100</v>
      </c>
      <c r="M62" s="52"/>
      <c r="N62" s="51">
        <f t="shared" ref="N62:W62" si="1">AVERAGE(N2:N61)</f>
        <v>873.83333333333337</v>
      </c>
      <c r="O62" s="51">
        <f t="shared" si="1"/>
        <v>887.85</v>
      </c>
      <c r="P62" s="51">
        <f t="shared" si="1"/>
        <v>896.08333333333337</v>
      </c>
      <c r="Q62" s="51">
        <f t="shared" si="1"/>
        <v>884.68333333333328</v>
      </c>
      <c r="R62" s="51">
        <f t="shared" si="1"/>
        <v>879.81666666666672</v>
      </c>
      <c r="S62" s="51">
        <f t="shared" si="1"/>
        <v>892.0333333333333</v>
      </c>
      <c r="T62" s="51">
        <f t="shared" si="1"/>
        <v>894.36666666666667</v>
      </c>
      <c r="U62" s="51">
        <f t="shared" si="1"/>
        <v>882.8</v>
      </c>
      <c r="V62" s="51">
        <f t="shared" si="1"/>
        <v>896.9666666666667</v>
      </c>
      <c r="W62" s="51">
        <f t="shared" si="1"/>
        <v>894.63333333333333</v>
      </c>
      <c r="X62" s="51">
        <f>AVERAGE(X2:X61)</f>
        <v>896.75</v>
      </c>
      <c r="Y62" s="52"/>
      <c r="Z62" s="51">
        <f t="shared" ref="Z62:AV62" si="2">AVERAGE(Z2:Z61)</f>
        <v>700.26666666666665</v>
      </c>
      <c r="AA62" s="51">
        <f t="shared" ref="AA62" si="3">AVERAGE(AA2:AA61)</f>
        <v>699.9666666666667</v>
      </c>
      <c r="AB62" s="51">
        <f t="shared" ref="AB62" si="4">AVERAGE(AB2:AB61)</f>
        <v>696.95</v>
      </c>
      <c r="AC62" s="51">
        <f t="shared" ref="AC62" si="5">AVERAGE(AC2:AC61)</f>
        <v>699.9</v>
      </c>
      <c r="AD62" s="51">
        <f t="shared" ref="AD62" si="6">AVERAGE(AD2:AD61)</f>
        <v>698.4</v>
      </c>
      <c r="AE62" s="51">
        <f t="shared" ref="AE62" si="7">AVERAGE(AE2:AE61)</f>
        <v>699.38333333333333</v>
      </c>
      <c r="AF62" s="51">
        <f t="shared" ref="AF62" si="8">AVERAGE(AF2:AF61)</f>
        <v>699.9</v>
      </c>
      <c r="AG62" s="51">
        <f t="shared" ref="AG62" si="9">AVERAGE(AG2:AG61)</f>
        <v>699.76666666666665</v>
      </c>
      <c r="AH62" s="51">
        <f t="shared" ref="AH62" si="10">AVERAGE(AH2:AH61)</f>
        <v>699.9666666666667</v>
      </c>
      <c r="AI62" s="51">
        <f t="shared" ref="AI62" si="11">AVERAGE(AI2:AI61)</f>
        <v>699.98333333333335</v>
      </c>
      <c r="AJ62" s="51">
        <f t="shared" ref="AJ62" si="12">AVERAGE(AJ2:AJ61)</f>
        <v>699.5333333333333</v>
      </c>
      <c r="AL62" s="51">
        <f t="shared" si="2"/>
        <v>500</v>
      </c>
      <c r="AM62" s="51">
        <f t="shared" si="2"/>
        <v>500</v>
      </c>
      <c r="AN62" s="51">
        <f t="shared" si="2"/>
        <v>500</v>
      </c>
      <c r="AO62" s="51">
        <f t="shared" si="2"/>
        <v>500</v>
      </c>
      <c r="AP62" s="51">
        <f t="shared" si="2"/>
        <v>500</v>
      </c>
      <c r="AQ62" s="51">
        <f t="shared" si="2"/>
        <v>500</v>
      </c>
      <c r="AR62" s="51">
        <f t="shared" si="2"/>
        <v>500</v>
      </c>
      <c r="AS62" s="51">
        <f t="shared" si="2"/>
        <v>500</v>
      </c>
      <c r="AT62" s="51">
        <f t="shared" si="2"/>
        <v>500</v>
      </c>
      <c r="AU62" s="51">
        <f t="shared" si="2"/>
        <v>500</v>
      </c>
      <c r="AV62" s="51">
        <f t="shared" si="2"/>
        <v>500</v>
      </c>
      <c r="AW62" s="52"/>
      <c r="AX62" s="51">
        <f t="shared" ref="AX62:BH62" si="13">AVERAGE(AX2:AX61)</f>
        <v>300</v>
      </c>
      <c r="AY62" s="51">
        <f t="shared" si="13"/>
        <v>300</v>
      </c>
      <c r="AZ62" s="51">
        <f t="shared" si="13"/>
        <v>300</v>
      </c>
      <c r="BA62" s="51">
        <f t="shared" si="13"/>
        <v>300</v>
      </c>
      <c r="BB62" s="51">
        <f t="shared" si="13"/>
        <v>300</v>
      </c>
      <c r="BC62" s="51">
        <f t="shared" si="13"/>
        <v>300</v>
      </c>
      <c r="BD62" s="51">
        <f t="shared" si="13"/>
        <v>300</v>
      </c>
      <c r="BE62" s="51">
        <f t="shared" si="13"/>
        <v>300</v>
      </c>
      <c r="BF62" s="51">
        <f t="shared" si="13"/>
        <v>300</v>
      </c>
      <c r="BG62" s="51">
        <f t="shared" si="13"/>
        <v>300</v>
      </c>
      <c r="BH62" s="51">
        <f t="shared" si="13"/>
        <v>300</v>
      </c>
    </row>
    <row r="63" spans="1:60" x14ac:dyDescent="0.2">
      <c r="A63" s="51"/>
      <c r="B63" s="51">
        <v>1</v>
      </c>
      <c r="C63" s="51">
        <v>2</v>
      </c>
      <c r="D63" s="51">
        <v>3</v>
      </c>
      <c r="E63" s="51">
        <v>4</v>
      </c>
      <c r="F63" s="51">
        <v>5</v>
      </c>
      <c r="G63" s="51">
        <v>6</v>
      </c>
      <c r="H63" s="51">
        <v>7</v>
      </c>
      <c r="I63" s="51">
        <v>8</v>
      </c>
      <c r="J63" s="51">
        <v>9</v>
      </c>
      <c r="K63" s="51">
        <v>10</v>
      </c>
      <c r="L63" s="51">
        <v>11</v>
      </c>
      <c r="M63" s="52"/>
      <c r="N63" s="51">
        <v>1</v>
      </c>
      <c r="O63" s="51">
        <v>2</v>
      </c>
      <c r="P63" s="51">
        <v>3</v>
      </c>
      <c r="Q63" s="51">
        <v>4</v>
      </c>
      <c r="R63" s="51">
        <v>5</v>
      </c>
      <c r="S63" s="51">
        <v>6</v>
      </c>
      <c r="T63" s="51">
        <v>7</v>
      </c>
      <c r="U63" s="51">
        <v>8</v>
      </c>
      <c r="V63" s="51">
        <v>9</v>
      </c>
      <c r="W63" s="51">
        <v>10</v>
      </c>
      <c r="X63" s="51">
        <v>11</v>
      </c>
      <c r="Y63" s="52"/>
      <c r="Z63" s="51">
        <v>1</v>
      </c>
      <c r="AA63" s="51">
        <v>2</v>
      </c>
      <c r="AB63" s="51">
        <v>3</v>
      </c>
      <c r="AC63" s="51">
        <v>4</v>
      </c>
      <c r="AD63" s="51">
        <v>5</v>
      </c>
      <c r="AE63" s="51">
        <v>6</v>
      </c>
      <c r="AF63" s="51">
        <v>7</v>
      </c>
      <c r="AG63" s="51">
        <v>8</v>
      </c>
      <c r="AH63" s="51">
        <v>9</v>
      </c>
      <c r="AI63" s="51">
        <v>10</v>
      </c>
      <c r="AJ63" s="51">
        <v>11</v>
      </c>
      <c r="AL63" s="51">
        <v>1</v>
      </c>
      <c r="AM63" s="51">
        <v>2</v>
      </c>
      <c r="AN63" s="51">
        <v>3</v>
      </c>
      <c r="AO63" s="51">
        <v>4</v>
      </c>
      <c r="AP63" s="51">
        <v>7</v>
      </c>
      <c r="AQ63" s="51">
        <v>6</v>
      </c>
      <c r="AR63" s="51">
        <v>7</v>
      </c>
      <c r="AS63" s="51">
        <v>8</v>
      </c>
      <c r="AT63" s="51">
        <v>9</v>
      </c>
      <c r="AU63" s="51">
        <v>10</v>
      </c>
      <c r="AV63" s="51">
        <v>11</v>
      </c>
      <c r="AW63" s="52"/>
      <c r="AX63" s="51">
        <v>1</v>
      </c>
      <c r="AY63" s="51">
        <v>2</v>
      </c>
      <c r="AZ63" s="51">
        <v>3</v>
      </c>
      <c r="BA63" s="51">
        <v>4</v>
      </c>
      <c r="BB63" s="51">
        <v>5</v>
      </c>
      <c r="BC63" s="51">
        <v>6</v>
      </c>
      <c r="BD63" s="51">
        <v>7</v>
      </c>
      <c r="BE63" s="51">
        <v>8</v>
      </c>
      <c r="BF63" s="51">
        <v>9</v>
      </c>
      <c r="BG63" s="51">
        <v>10</v>
      </c>
      <c r="BH63" s="51">
        <v>11</v>
      </c>
    </row>
    <row r="66" spans="1:60" x14ac:dyDescent="0.2">
      <c r="A66" s="46"/>
      <c r="B66" s="346">
        <v>64</v>
      </c>
      <c r="C66" s="346"/>
      <c r="D66" s="346"/>
      <c r="E66" s="346"/>
      <c r="F66" s="346"/>
      <c r="G66" s="346"/>
      <c r="H66" s="346"/>
      <c r="I66" s="346"/>
      <c r="J66" s="346"/>
      <c r="K66" s="346"/>
      <c r="L66" s="346"/>
      <c r="M66" s="34"/>
      <c r="N66" s="346">
        <v>128</v>
      </c>
      <c r="O66" s="346"/>
      <c r="P66" s="346"/>
      <c r="Q66" s="346"/>
      <c r="R66" s="346"/>
      <c r="S66" s="346"/>
      <c r="T66" s="346"/>
      <c r="U66" s="346"/>
      <c r="V66" s="346"/>
      <c r="W66" s="346"/>
      <c r="X66" s="346"/>
      <c r="Y66" s="34"/>
      <c r="Z66" s="346">
        <v>256</v>
      </c>
      <c r="AA66" s="346"/>
      <c r="AB66" s="346"/>
      <c r="AC66" s="346"/>
      <c r="AD66" s="346"/>
      <c r="AE66" s="346"/>
      <c r="AF66" s="346"/>
      <c r="AG66" s="346"/>
      <c r="AH66" s="346"/>
      <c r="AI66" s="346"/>
      <c r="AJ66" s="346"/>
      <c r="AK66" s="34"/>
      <c r="AL66" s="346">
        <v>512</v>
      </c>
      <c r="AM66" s="346"/>
      <c r="AN66" s="346"/>
      <c r="AO66" s="346"/>
      <c r="AP66" s="346"/>
      <c r="AQ66" s="346"/>
      <c r="AR66" s="346"/>
      <c r="AS66" s="346"/>
      <c r="AT66" s="346"/>
      <c r="AU66" s="346"/>
      <c r="AV66" s="346"/>
      <c r="AW66" s="34"/>
      <c r="AX66" s="346">
        <v>1024</v>
      </c>
      <c r="AY66" s="346"/>
      <c r="AZ66" s="346"/>
      <c r="BA66" s="346"/>
      <c r="BB66" s="346"/>
      <c r="BC66" s="346"/>
      <c r="BD66" s="346"/>
      <c r="BE66" s="346"/>
      <c r="BF66" s="346"/>
      <c r="BG66" s="346"/>
      <c r="BH66" s="346"/>
    </row>
    <row r="67" spans="1:60" x14ac:dyDescent="0.2">
      <c r="A67" s="36">
        <v>1</v>
      </c>
      <c r="B67" s="37">
        <v>59.2</v>
      </c>
      <c r="C67" s="37">
        <v>56.3</v>
      </c>
      <c r="D67" s="37">
        <v>59.2</v>
      </c>
      <c r="E67" s="37">
        <v>60.1</v>
      </c>
      <c r="F67" s="37">
        <v>61.5</v>
      </c>
      <c r="G67" s="37">
        <v>61.2</v>
      </c>
      <c r="H67" s="37">
        <v>59.2</v>
      </c>
      <c r="I67" s="37">
        <v>59.7</v>
      </c>
      <c r="J67" s="37">
        <v>58.6</v>
      </c>
      <c r="K67" s="37">
        <v>62.5</v>
      </c>
      <c r="L67" s="37">
        <v>54.4</v>
      </c>
      <c r="M67" s="35"/>
      <c r="N67" s="36">
        <v>903</v>
      </c>
      <c r="O67" s="37">
        <v>907</v>
      </c>
      <c r="P67" s="37">
        <v>909</v>
      </c>
      <c r="Q67" s="37">
        <v>910</v>
      </c>
      <c r="R67" s="37">
        <v>921</v>
      </c>
      <c r="S67" s="37">
        <v>873</v>
      </c>
      <c r="T67" s="37">
        <v>898</v>
      </c>
      <c r="U67" s="37">
        <v>839</v>
      </c>
      <c r="V67" s="37">
        <v>913</v>
      </c>
      <c r="W67" s="37">
        <v>901</v>
      </c>
      <c r="X67" s="37">
        <v>887</v>
      </c>
      <c r="Y67" s="35"/>
      <c r="Z67" s="36">
        <v>430</v>
      </c>
      <c r="AA67" s="37">
        <v>459</v>
      </c>
      <c r="AB67" s="37">
        <v>465</v>
      </c>
      <c r="AC67" s="37">
        <v>460</v>
      </c>
      <c r="AD67" s="37">
        <v>471</v>
      </c>
      <c r="AE67" s="37">
        <v>403</v>
      </c>
      <c r="AF67" s="37">
        <v>463</v>
      </c>
      <c r="AG67" s="37">
        <v>471</v>
      </c>
      <c r="AH67" s="37">
        <v>456</v>
      </c>
      <c r="AI67" s="37">
        <v>456</v>
      </c>
      <c r="AJ67" s="37">
        <v>344</v>
      </c>
      <c r="AK67" s="35"/>
      <c r="AL67" s="36">
        <v>227</v>
      </c>
      <c r="AM67" s="37">
        <v>235</v>
      </c>
      <c r="AN67" s="37">
        <v>231</v>
      </c>
      <c r="AO67" s="37">
        <v>230</v>
      </c>
      <c r="AP67" s="37">
        <v>235</v>
      </c>
      <c r="AQ67" s="37">
        <v>234</v>
      </c>
      <c r="AR67" s="37">
        <v>222</v>
      </c>
      <c r="AS67" s="37">
        <v>236</v>
      </c>
      <c r="AT67" s="37">
        <v>154</v>
      </c>
      <c r="AU67" s="37">
        <v>225</v>
      </c>
      <c r="AV67" s="37">
        <v>233</v>
      </c>
      <c r="AW67" s="35"/>
      <c r="AX67" s="36">
        <v>120</v>
      </c>
      <c r="AY67" s="37">
        <v>119</v>
      </c>
      <c r="AZ67" s="37">
        <v>120</v>
      </c>
      <c r="BA67" s="37">
        <v>119</v>
      </c>
      <c r="BB67" s="37">
        <v>118</v>
      </c>
      <c r="BC67" s="37">
        <v>110</v>
      </c>
      <c r="BD67" s="37">
        <v>120</v>
      </c>
      <c r="BE67" s="37">
        <v>118</v>
      </c>
      <c r="BF67" s="37">
        <v>118</v>
      </c>
      <c r="BG67" s="37">
        <v>117</v>
      </c>
      <c r="BH67" s="37">
        <v>120</v>
      </c>
    </row>
    <row r="68" spans="1:60" x14ac:dyDescent="0.2">
      <c r="A68" s="37">
        <v>2</v>
      </c>
      <c r="B68" s="37">
        <v>60.9</v>
      </c>
      <c r="C68" s="37">
        <v>57.2</v>
      </c>
      <c r="D68" s="37">
        <v>59.6</v>
      </c>
      <c r="E68" s="37">
        <v>54.8</v>
      </c>
      <c r="F68" s="37">
        <v>58.5</v>
      </c>
      <c r="G68" s="37">
        <v>59.2</v>
      </c>
      <c r="H68" s="37">
        <v>59.1</v>
      </c>
      <c r="I68" s="37">
        <v>58.3</v>
      </c>
      <c r="J68" s="37">
        <v>58.8</v>
      </c>
      <c r="K68" s="37">
        <v>61.1</v>
      </c>
      <c r="L68" s="37">
        <v>57.3</v>
      </c>
      <c r="M68" s="35"/>
      <c r="N68" s="37">
        <v>923</v>
      </c>
      <c r="O68" s="37">
        <v>910</v>
      </c>
      <c r="P68" s="37">
        <v>926</v>
      </c>
      <c r="Q68" s="37">
        <v>880</v>
      </c>
      <c r="R68" s="37">
        <v>909</v>
      </c>
      <c r="S68" s="37">
        <v>935</v>
      </c>
      <c r="T68" s="37">
        <v>907</v>
      </c>
      <c r="U68" s="37">
        <v>842</v>
      </c>
      <c r="V68" s="37">
        <v>924</v>
      </c>
      <c r="W68" s="37">
        <v>925</v>
      </c>
      <c r="X68" s="37">
        <v>918</v>
      </c>
      <c r="Y68" s="35"/>
      <c r="Z68" s="37">
        <v>463</v>
      </c>
      <c r="AA68" s="37">
        <v>478</v>
      </c>
      <c r="AB68" s="37">
        <v>470</v>
      </c>
      <c r="AC68" s="37">
        <v>464</v>
      </c>
      <c r="AD68" s="37">
        <v>476</v>
      </c>
      <c r="AE68" s="37">
        <v>428</v>
      </c>
      <c r="AF68" s="37">
        <v>474</v>
      </c>
      <c r="AG68" s="37">
        <v>463</v>
      </c>
      <c r="AH68" s="37">
        <v>472</v>
      </c>
      <c r="AI68" s="37">
        <v>468</v>
      </c>
      <c r="AJ68" s="37">
        <v>361</v>
      </c>
      <c r="AK68" s="35"/>
      <c r="AL68" s="37">
        <v>234</v>
      </c>
      <c r="AM68" s="37">
        <v>241</v>
      </c>
      <c r="AN68" s="37">
        <v>239</v>
      </c>
      <c r="AO68" s="37">
        <v>207</v>
      </c>
      <c r="AP68" s="37">
        <v>239</v>
      </c>
      <c r="AQ68" s="37">
        <v>238</v>
      </c>
      <c r="AR68" s="37">
        <v>218</v>
      </c>
      <c r="AS68" s="37">
        <v>242</v>
      </c>
      <c r="AT68" s="37">
        <v>161</v>
      </c>
      <c r="AU68" s="37">
        <v>235</v>
      </c>
      <c r="AV68" s="37">
        <v>208</v>
      </c>
      <c r="AW68" s="35"/>
      <c r="AX68" s="37">
        <v>122</v>
      </c>
      <c r="AY68" s="37">
        <v>119</v>
      </c>
      <c r="AZ68" s="37">
        <v>121</v>
      </c>
      <c r="BA68" s="37">
        <v>115</v>
      </c>
      <c r="BB68" s="37">
        <v>119</v>
      </c>
      <c r="BC68" s="37">
        <v>119</v>
      </c>
      <c r="BD68" s="37">
        <v>119</v>
      </c>
      <c r="BE68" s="37">
        <v>119</v>
      </c>
      <c r="BF68" s="37">
        <v>120</v>
      </c>
      <c r="BG68" s="37">
        <v>121</v>
      </c>
      <c r="BH68" s="37">
        <v>121</v>
      </c>
    </row>
    <row r="69" spans="1:60" hidden="1" x14ac:dyDescent="0.2">
      <c r="A69" s="37">
        <v>3</v>
      </c>
      <c r="B69" s="37">
        <v>52</v>
      </c>
      <c r="C69" s="37">
        <v>57.5</v>
      </c>
      <c r="D69" s="37">
        <v>56.3</v>
      </c>
      <c r="E69" s="37">
        <v>55.5</v>
      </c>
      <c r="F69" s="37">
        <v>59.9</v>
      </c>
      <c r="G69" s="37">
        <v>59.7</v>
      </c>
      <c r="H69" s="37">
        <v>60.5</v>
      </c>
      <c r="I69" s="37">
        <v>59.1</v>
      </c>
      <c r="J69" s="37">
        <v>59</v>
      </c>
      <c r="K69" s="37">
        <v>61.8</v>
      </c>
      <c r="L69" s="37">
        <v>61.7</v>
      </c>
      <c r="M69" s="35"/>
      <c r="N69" s="37">
        <v>911</v>
      </c>
      <c r="O69" s="37">
        <v>890</v>
      </c>
      <c r="P69" s="37">
        <v>904</v>
      </c>
      <c r="Q69" s="37">
        <v>909</v>
      </c>
      <c r="R69" s="37">
        <v>923</v>
      </c>
      <c r="S69" s="37">
        <v>913</v>
      </c>
      <c r="T69" s="37">
        <v>931</v>
      </c>
      <c r="U69" s="37">
        <v>895</v>
      </c>
      <c r="V69" s="37">
        <v>914</v>
      </c>
      <c r="W69" s="37">
        <v>911</v>
      </c>
      <c r="X69" s="37">
        <v>905</v>
      </c>
      <c r="Y69" s="35"/>
      <c r="Z69" s="37">
        <v>461</v>
      </c>
      <c r="AA69" s="37">
        <v>475</v>
      </c>
      <c r="AB69" s="37">
        <v>465</v>
      </c>
      <c r="AC69" s="37">
        <v>457</v>
      </c>
      <c r="AD69" s="37">
        <v>465</v>
      </c>
      <c r="AE69" s="37">
        <v>448</v>
      </c>
      <c r="AF69" s="37">
        <v>470</v>
      </c>
      <c r="AG69" s="37">
        <v>460</v>
      </c>
      <c r="AH69" s="37">
        <v>467</v>
      </c>
      <c r="AI69" s="37">
        <v>458</v>
      </c>
      <c r="AJ69" s="37">
        <v>394</v>
      </c>
      <c r="AK69" s="35"/>
      <c r="AL69" s="37">
        <v>232</v>
      </c>
      <c r="AM69" s="37">
        <v>238</v>
      </c>
      <c r="AN69" s="37">
        <v>234</v>
      </c>
      <c r="AO69" s="37">
        <v>213</v>
      </c>
      <c r="AP69" s="37">
        <v>236</v>
      </c>
      <c r="AQ69" s="37">
        <v>229</v>
      </c>
      <c r="AR69" s="37">
        <v>226</v>
      </c>
      <c r="AS69" s="37">
        <v>231</v>
      </c>
      <c r="AT69" s="37">
        <v>236</v>
      </c>
      <c r="AU69" s="37">
        <v>231</v>
      </c>
      <c r="AV69" s="37">
        <v>207</v>
      </c>
      <c r="AW69" s="35"/>
      <c r="AX69" s="37">
        <v>121</v>
      </c>
      <c r="AY69" s="37">
        <v>119</v>
      </c>
      <c r="AZ69" s="37">
        <v>120</v>
      </c>
      <c r="BA69" s="37">
        <v>119</v>
      </c>
      <c r="BB69" s="37">
        <v>119</v>
      </c>
      <c r="BC69" s="37">
        <v>119</v>
      </c>
      <c r="BD69" s="37">
        <v>119</v>
      </c>
      <c r="BE69" s="37">
        <v>117</v>
      </c>
      <c r="BF69" s="37">
        <v>120</v>
      </c>
      <c r="BG69" s="37">
        <v>121</v>
      </c>
      <c r="BH69" s="37">
        <v>120</v>
      </c>
    </row>
    <row r="70" spans="1:60" hidden="1" x14ac:dyDescent="0.2">
      <c r="A70" s="36">
        <v>4</v>
      </c>
      <c r="B70" s="37">
        <v>61</v>
      </c>
      <c r="C70" s="37">
        <v>57.9</v>
      </c>
      <c r="D70" s="37">
        <v>56.6</v>
      </c>
      <c r="E70" s="37">
        <v>53.3</v>
      </c>
      <c r="F70" s="37">
        <v>58.6</v>
      </c>
      <c r="G70" s="37">
        <v>59</v>
      </c>
      <c r="H70" s="37">
        <v>59.7</v>
      </c>
      <c r="I70" s="37">
        <v>57.9</v>
      </c>
      <c r="J70" s="37">
        <v>58.6</v>
      </c>
      <c r="K70" s="37">
        <v>62.4</v>
      </c>
      <c r="L70" s="37">
        <v>58.9</v>
      </c>
      <c r="M70" s="35"/>
      <c r="N70" s="36">
        <v>932</v>
      </c>
      <c r="O70" s="37">
        <v>897</v>
      </c>
      <c r="P70" s="37">
        <v>912</v>
      </c>
      <c r="Q70" s="37">
        <v>936</v>
      </c>
      <c r="R70" s="37">
        <v>925</v>
      </c>
      <c r="S70" s="37">
        <v>932</v>
      </c>
      <c r="T70" s="37">
        <v>900</v>
      </c>
      <c r="U70" s="37">
        <v>936</v>
      </c>
      <c r="V70" s="37">
        <v>927</v>
      </c>
      <c r="W70" s="37">
        <v>917</v>
      </c>
      <c r="X70" s="37">
        <v>876</v>
      </c>
      <c r="Y70" s="35"/>
      <c r="Z70" s="36">
        <v>479</v>
      </c>
      <c r="AA70" s="37">
        <v>443</v>
      </c>
      <c r="AB70" s="37">
        <v>475</v>
      </c>
      <c r="AC70" s="37">
        <v>459</v>
      </c>
      <c r="AD70" s="37">
        <v>471</v>
      </c>
      <c r="AE70" s="37">
        <v>481</v>
      </c>
      <c r="AF70" s="37">
        <v>470</v>
      </c>
      <c r="AG70" s="37">
        <v>470</v>
      </c>
      <c r="AH70" s="37">
        <v>459</v>
      </c>
      <c r="AI70" s="37">
        <v>479</v>
      </c>
      <c r="AJ70" s="37">
        <v>365</v>
      </c>
      <c r="AK70" s="35"/>
      <c r="AL70" s="36">
        <v>233</v>
      </c>
      <c r="AM70" s="37">
        <v>238</v>
      </c>
      <c r="AN70" s="37">
        <v>230</v>
      </c>
      <c r="AO70" s="37">
        <v>209</v>
      </c>
      <c r="AP70" s="37">
        <v>237</v>
      </c>
      <c r="AQ70" s="37">
        <v>237</v>
      </c>
      <c r="AR70" s="37">
        <v>241</v>
      </c>
      <c r="AS70" s="37">
        <v>236</v>
      </c>
      <c r="AT70" s="37">
        <v>238</v>
      </c>
      <c r="AU70" s="37">
        <v>234</v>
      </c>
      <c r="AV70" s="37">
        <v>251</v>
      </c>
      <c r="AW70" s="35"/>
      <c r="AX70" s="36">
        <v>122</v>
      </c>
      <c r="AY70" s="37">
        <v>115</v>
      </c>
      <c r="AZ70" s="37">
        <v>121</v>
      </c>
      <c r="BA70" s="37">
        <v>118</v>
      </c>
      <c r="BB70" s="37">
        <v>117</v>
      </c>
      <c r="BC70" s="37">
        <v>123</v>
      </c>
      <c r="BD70" s="37">
        <v>121</v>
      </c>
      <c r="BE70" s="37">
        <v>112</v>
      </c>
      <c r="BF70" s="37">
        <v>121</v>
      </c>
      <c r="BG70" s="37">
        <v>122</v>
      </c>
      <c r="BH70" s="37">
        <v>121</v>
      </c>
    </row>
    <row r="71" spans="1:60" hidden="1" x14ac:dyDescent="0.2">
      <c r="A71" s="37">
        <v>5</v>
      </c>
      <c r="B71" s="37">
        <v>51.6</v>
      </c>
      <c r="C71" s="37">
        <v>57.3</v>
      </c>
      <c r="D71" s="37">
        <v>60.2</v>
      </c>
      <c r="E71" s="37">
        <v>55.9</v>
      </c>
      <c r="F71" s="37">
        <v>58.6</v>
      </c>
      <c r="G71" s="37">
        <v>59.7</v>
      </c>
      <c r="H71" s="37">
        <v>60.4</v>
      </c>
      <c r="I71" s="37">
        <v>58.3</v>
      </c>
      <c r="J71" s="37">
        <v>59.4</v>
      </c>
      <c r="K71" s="37">
        <v>64.400000000000006</v>
      </c>
      <c r="L71" s="37">
        <v>59.4</v>
      </c>
      <c r="M71" s="35"/>
      <c r="N71" s="37">
        <v>917</v>
      </c>
      <c r="O71" s="37">
        <v>908</v>
      </c>
      <c r="P71" s="37">
        <v>912</v>
      </c>
      <c r="Q71" s="37">
        <v>924</v>
      </c>
      <c r="R71" s="37">
        <v>935</v>
      </c>
      <c r="S71" s="37">
        <v>930</v>
      </c>
      <c r="T71" s="37">
        <v>896</v>
      </c>
      <c r="U71" s="37">
        <v>936</v>
      </c>
      <c r="V71" s="37">
        <v>921</v>
      </c>
      <c r="W71" s="37">
        <v>913</v>
      </c>
      <c r="X71" s="37">
        <v>853</v>
      </c>
      <c r="Y71" s="35"/>
      <c r="Z71" s="37">
        <v>473</v>
      </c>
      <c r="AA71" s="37">
        <v>467</v>
      </c>
      <c r="AB71" s="37">
        <v>475</v>
      </c>
      <c r="AC71" s="37">
        <v>459</v>
      </c>
      <c r="AD71" s="37">
        <v>465</v>
      </c>
      <c r="AE71" s="37">
        <v>476</v>
      </c>
      <c r="AF71" s="37">
        <v>466</v>
      </c>
      <c r="AG71" s="37">
        <v>469</v>
      </c>
      <c r="AH71" s="37">
        <v>454</v>
      </c>
      <c r="AI71" s="37">
        <v>459</v>
      </c>
      <c r="AJ71" s="37">
        <v>460</v>
      </c>
      <c r="AK71" s="35"/>
      <c r="AL71" s="37">
        <v>234</v>
      </c>
      <c r="AM71" s="37">
        <v>238</v>
      </c>
      <c r="AN71" s="37">
        <v>230</v>
      </c>
      <c r="AO71" s="37">
        <v>213</v>
      </c>
      <c r="AP71" s="37">
        <v>230</v>
      </c>
      <c r="AQ71" s="37">
        <v>234</v>
      </c>
      <c r="AR71" s="37">
        <v>235</v>
      </c>
      <c r="AS71" s="37">
        <v>238</v>
      </c>
      <c r="AT71" s="37">
        <v>238</v>
      </c>
      <c r="AU71" s="37">
        <v>237</v>
      </c>
      <c r="AV71" s="37">
        <v>244</v>
      </c>
      <c r="AW71" s="35"/>
      <c r="AX71" s="37">
        <v>118</v>
      </c>
      <c r="AY71" s="37">
        <v>112</v>
      </c>
      <c r="AZ71" s="37">
        <v>121</v>
      </c>
      <c r="BA71" s="37">
        <v>120</v>
      </c>
      <c r="BB71" s="37">
        <v>117</v>
      </c>
      <c r="BC71" s="37">
        <v>120</v>
      </c>
      <c r="BD71" s="37">
        <v>121</v>
      </c>
      <c r="BE71" s="37">
        <v>119</v>
      </c>
      <c r="BF71" s="37">
        <v>120</v>
      </c>
      <c r="BG71" s="37">
        <v>119</v>
      </c>
      <c r="BH71" s="37">
        <v>118</v>
      </c>
    </row>
    <row r="72" spans="1:60" hidden="1" x14ac:dyDescent="0.2">
      <c r="A72" s="37">
        <v>6</v>
      </c>
      <c r="B72" s="37">
        <v>55.6</v>
      </c>
      <c r="C72" s="37">
        <v>56.4</v>
      </c>
      <c r="D72" s="37">
        <v>59.7</v>
      </c>
      <c r="E72" s="37">
        <v>58.5</v>
      </c>
      <c r="F72" s="37">
        <v>57.5</v>
      </c>
      <c r="G72" s="37">
        <v>58.6</v>
      </c>
      <c r="H72" s="37">
        <v>59.2</v>
      </c>
      <c r="I72" s="37">
        <v>58.3</v>
      </c>
      <c r="J72" s="37">
        <v>59.6</v>
      </c>
      <c r="K72" s="37">
        <v>62.5</v>
      </c>
      <c r="L72" s="37">
        <v>60.3</v>
      </c>
      <c r="M72" s="35"/>
      <c r="N72" s="37">
        <v>926</v>
      </c>
      <c r="O72" s="37">
        <v>920</v>
      </c>
      <c r="P72" s="37">
        <v>932</v>
      </c>
      <c r="Q72" s="37">
        <v>922</v>
      </c>
      <c r="R72" s="37">
        <v>936</v>
      </c>
      <c r="S72" s="37">
        <v>919</v>
      </c>
      <c r="T72" s="37">
        <v>925</v>
      </c>
      <c r="U72" s="37">
        <v>815</v>
      </c>
      <c r="V72" s="37">
        <v>930</v>
      </c>
      <c r="W72" s="37">
        <v>906</v>
      </c>
      <c r="X72" s="37">
        <v>916</v>
      </c>
      <c r="Y72" s="35"/>
      <c r="Z72" s="37">
        <v>430</v>
      </c>
      <c r="AA72" s="37">
        <v>471</v>
      </c>
      <c r="AB72" s="37">
        <v>479</v>
      </c>
      <c r="AC72" s="37">
        <v>462</v>
      </c>
      <c r="AD72" s="37">
        <v>467</v>
      </c>
      <c r="AE72" s="37">
        <v>472</v>
      </c>
      <c r="AF72" s="37">
        <v>471</v>
      </c>
      <c r="AG72" s="37">
        <v>458</v>
      </c>
      <c r="AH72" s="37">
        <v>459</v>
      </c>
      <c r="AI72" s="37">
        <v>467</v>
      </c>
      <c r="AJ72" s="37">
        <v>402</v>
      </c>
      <c r="AK72" s="35"/>
      <c r="AL72" s="37">
        <v>231</v>
      </c>
      <c r="AM72" s="37">
        <v>240</v>
      </c>
      <c r="AN72" s="37">
        <v>242</v>
      </c>
      <c r="AO72" s="37">
        <v>222</v>
      </c>
      <c r="AP72" s="37">
        <v>235</v>
      </c>
      <c r="AQ72" s="37">
        <v>237</v>
      </c>
      <c r="AR72" s="37">
        <v>242</v>
      </c>
      <c r="AS72" s="37">
        <v>243</v>
      </c>
      <c r="AT72" s="37">
        <v>241</v>
      </c>
      <c r="AU72" s="37">
        <v>233</v>
      </c>
      <c r="AV72" s="37">
        <v>215</v>
      </c>
      <c r="AW72" s="35"/>
      <c r="AX72" s="37">
        <v>120</v>
      </c>
      <c r="AY72" s="37">
        <v>120</v>
      </c>
      <c r="AZ72" s="37">
        <v>122</v>
      </c>
      <c r="BA72" s="37">
        <v>121</v>
      </c>
      <c r="BB72" s="37">
        <v>117</v>
      </c>
      <c r="BC72" s="37">
        <v>121</v>
      </c>
      <c r="BD72" s="37">
        <v>121</v>
      </c>
      <c r="BE72" s="37">
        <v>120</v>
      </c>
      <c r="BF72" s="37">
        <v>118</v>
      </c>
      <c r="BG72" s="37">
        <v>117</v>
      </c>
      <c r="BH72" s="37">
        <v>121</v>
      </c>
    </row>
    <row r="73" spans="1:60" hidden="1" x14ac:dyDescent="0.2">
      <c r="A73" s="36">
        <v>7</v>
      </c>
      <c r="B73" s="37">
        <v>58</v>
      </c>
      <c r="C73" s="37">
        <v>56.5</v>
      </c>
      <c r="D73" s="37">
        <v>61.1</v>
      </c>
      <c r="E73" s="37">
        <v>61.5</v>
      </c>
      <c r="F73" s="37">
        <v>58.1</v>
      </c>
      <c r="G73" s="37">
        <v>59.6</v>
      </c>
      <c r="H73" s="37">
        <v>60.2</v>
      </c>
      <c r="I73" s="37">
        <v>59.1</v>
      </c>
      <c r="J73" s="37">
        <v>60.4</v>
      </c>
      <c r="K73" s="37">
        <v>62.5</v>
      </c>
      <c r="L73" s="37">
        <v>57.4</v>
      </c>
      <c r="M73" s="35"/>
      <c r="N73" s="36">
        <v>916</v>
      </c>
      <c r="O73" s="37">
        <v>915</v>
      </c>
      <c r="P73" s="37">
        <v>892</v>
      </c>
      <c r="Q73" s="37">
        <v>828</v>
      </c>
      <c r="R73" s="37">
        <v>933</v>
      </c>
      <c r="S73" s="37">
        <v>917</v>
      </c>
      <c r="T73" s="37">
        <v>924</v>
      </c>
      <c r="U73" s="37">
        <v>907</v>
      </c>
      <c r="V73" s="37">
        <v>916</v>
      </c>
      <c r="W73" s="37">
        <v>896</v>
      </c>
      <c r="X73" s="37">
        <v>887</v>
      </c>
      <c r="Y73" s="35"/>
      <c r="Z73" s="36">
        <v>464</v>
      </c>
      <c r="AA73" s="37">
        <v>473</v>
      </c>
      <c r="AB73" s="37">
        <v>471</v>
      </c>
      <c r="AC73" s="37">
        <v>433</v>
      </c>
      <c r="AD73" s="37">
        <v>466</v>
      </c>
      <c r="AE73" s="37">
        <v>464</v>
      </c>
      <c r="AF73" s="37">
        <v>450</v>
      </c>
      <c r="AG73" s="37">
        <v>463</v>
      </c>
      <c r="AH73" s="37">
        <v>451</v>
      </c>
      <c r="AI73" s="37">
        <v>458</v>
      </c>
      <c r="AJ73" s="37">
        <v>355</v>
      </c>
      <c r="AK73" s="35"/>
      <c r="AL73" s="36">
        <v>233</v>
      </c>
      <c r="AM73" s="37">
        <v>237</v>
      </c>
      <c r="AN73" s="37">
        <v>235</v>
      </c>
      <c r="AO73" s="37">
        <v>233</v>
      </c>
      <c r="AP73" s="37">
        <v>224</v>
      </c>
      <c r="AQ73" s="37">
        <v>228</v>
      </c>
      <c r="AR73" s="37">
        <v>236</v>
      </c>
      <c r="AS73" s="37">
        <v>239</v>
      </c>
      <c r="AT73" s="37">
        <v>238</v>
      </c>
      <c r="AU73" s="37">
        <v>237</v>
      </c>
      <c r="AV73" s="37">
        <v>212</v>
      </c>
      <c r="AW73" s="35"/>
      <c r="AX73" s="36">
        <v>120</v>
      </c>
      <c r="AY73" s="37">
        <v>119</v>
      </c>
      <c r="AZ73" s="37">
        <v>121</v>
      </c>
      <c r="BA73" s="37">
        <v>116</v>
      </c>
      <c r="BB73" s="37">
        <v>114</v>
      </c>
      <c r="BC73" s="37">
        <v>120</v>
      </c>
      <c r="BD73" s="37">
        <v>120</v>
      </c>
      <c r="BE73" s="37">
        <v>120</v>
      </c>
      <c r="BF73" s="37">
        <v>120</v>
      </c>
      <c r="BG73" s="37">
        <v>118</v>
      </c>
      <c r="BH73" s="37">
        <v>119</v>
      </c>
    </row>
    <row r="74" spans="1:60" hidden="1" x14ac:dyDescent="0.2">
      <c r="A74" s="37">
        <v>8</v>
      </c>
      <c r="B74" s="37">
        <v>58.6</v>
      </c>
      <c r="C74" s="37">
        <v>57.8</v>
      </c>
      <c r="D74" s="37">
        <v>58.9</v>
      </c>
      <c r="E74" s="37">
        <v>59</v>
      </c>
      <c r="F74" s="37">
        <v>60.5</v>
      </c>
      <c r="G74" s="37">
        <v>58.8</v>
      </c>
      <c r="H74" s="37">
        <v>59.3</v>
      </c>
      <c r="I74" s="37">
        <v>58.2</v>
      </c>
      <c r="J74" s="37">
        <v>59.8</v>
      </c>
      <c r="K74" s="37">
        <v>62.5</v>
      </c>
      <c r="L74" s="37">
        <v>57.9</v>
      </c>
      <c r="M74" s="35"/>
      <c r="N74" s="37">
        <v>936</v>
      </c>
      <c r="O74" s="37">
        <v>923</v>
      </c>
      <c r="P74" s="37">
        <v>936</v>
      </c>
      <c r="Q74" s="37">
        <v>820</v>
      </c>
      <c r="R74" s="37">
        <v>936</v>
      </c>
      <c r="S74" s="37">
        <v>936</v>
      </c>
      <c r="T74" s="37">
        <v>921</v>
      </c>
      <c r="U74" s="37">
        <v>923</v>
      </c>
      <c r="V74" s="37">
        <v>914</v>
      </c>
      <c r="W74" s="37">
        <v>917</v>
      </c>
      <c r="X74" s="37">
        <v>870</v>
      </c>
      <c r="Y74" s="35"/>
      <c r="Z74" s="37">
        <v>455</v>
      </c>
      <c r="AA74" s="37">
        <v>476</v>
      </c>
      <c r="AB74" s="37">
        <v>467</v>
      </c>
      <c r="AC74" s="37">
        <v>332</v>
      </c>
      <c r="AD74" s="37">
        <v>470</v>
      </c>
      <c r="AE74" s="37">
        <v>459</v>
      </c>
      <c r="AF74" s="37">
        <v>447</v>
      </c>
      <c r="AG74" s="37">
        <v>468</v>
      </c>
      <c r="AH74" s="37">
        <v>472</v>
      </c>
      <c r="AI74" s="37">
        <v>477</v>
      </c>
      <c r="AJ74" s="37">
        <v>478</v>
      </c>
      <c r="AK74" s="35"/>
      <c r="AL74" s="37">
        <v>234</v>
      </c>
      <c r="AM74" s="37">
        <v>236</v>
      </c>
      <c r="AN74" s="37">
        <v>239</v>
      </c>
      <c r="AO74" s="37">
        <v>239</v>
      </c>
      <c r="AP74" s="37">
        <v>229</v>
      </c>
      <c r="AQ74" s="37">
        <v>238</v>
      </c>
      <c r="AR74" s="37">
        <v>243</v>
      </c>
      <c r="AS74" s="37">
        <v>235</v>
      </c>
      <c r="AT74" s="37">
        <v>242</v>
      </c>
      <c r="AU74" s="37">
        <v>236</v>
      </c>
      <c r="AV74" s="37">
        <v>246</v>
      </c>
      <c r="AW74" s="35"/>
      <c r="AX74" s="37">
        <v>122</v>
      </c>
      <c r="AY74" s="37">
        <v>116</v>
      </c>
      <c r="AZ74" s="37">
        <v>120</v>
      </c>
      <c r="BA74" s="37">
        <v>120</v>
      </c>
      <c r="BB74" s="37">
        <v>117</v>
      </c>
      <c r="BC74" s="37">
        <v>123</v>
      </c>
      <c r="BD74" s="37">
        <v>122</v>
      </c>
      <c r="BE74" s="37">
        <v>120</v>
      </c>
      <c r="BF74" s="37">
        <v>119</v>
      </c>
      <c r="BG74" s="37">
        <v>121</v>
      </c>
      <c r="BH74" s="37">
        <v>121</v>
      </c>
    </row>
    <row r="75" spans="1:60" hidden="1" x14ac:dyDescent="0.2">
      <c r="A75" s="37">
        <v>9</v>
      </c>
      <c r="B75" s="37">
        <v>58.1</v>
      </c>
      <c r="C75" s="37">
        <v>59</v>
      </c>
      <c r="D75" s="37">
        <v>60.2</v>
      </c>
      <c r="E75" s="37">
        <v>60.2</v>
      </c>
      <c r="F75" s="37">
        <v>62.2</v>
      </c>
      <c r="G75" s="37">
        <v>59</v>
      </c>
      <c r="H75" s="37">
        <v>60.7</v>
      </c>
      <c r="I75" s="37">
        <v>59.2</v>
      </c>
      <c r="J75" s="37">
        <v>61</v>
      </c>
      <c r="K75" s="37">
        <v>62</v>
      </c>
      <c r="L75" s="37">
        <v>58.9</v>
      </c>
      <c r="M75" s="35"/>
      <c r="N75" s="37">
        <v>917</v>
      </c>
      <c r="O75" s="37">
        <v>906</v>
      </c>
      <c r="P75" s="37">
        <v>929</v>
      </c>
      <c r="Q75" s="37">
        <v>910</v>
      </c>
      <c r="R75" s="37">
        <v>929</v>
      </c>
      <c r="S75" s="37">
        <v>918</v>
      </c>
      <c r="T75" s="37">
        <v>931</v>
      </c>
      <c r="U75" s="37">
        <v>894</v>
      </c>
      <c r="V75" s="37">
        <v>918</v>
      </c>
      <c r="W75" s="37">
        <v>909</v>
      </c>
      <c r="X75" s="37">
        <v>883</v>
      </c>
      <c r="Y75" s="35"/>
      <c r="Z75" s="37">
        <v>462</v>
      </c>
      <c r="AA75" s="37">
        <v>466</v>
      </c>
      <c r="AB75" s="37">
        <v>467</v>
      </c>
      <c r="AC75" s="37">
        <v>341</v>
      </c>
      <c r="AD75" s="37">
        <v>461</v>
      </c>
      <c r="AE75" s="37">
        <v>455</v>
      </c>
      <c r="AF75" s="37">
        <v>452</v>
      </c>
      <c r="AG75" s="37">
        <v>464</v>
      </c>
      <c r="AH75" s="37">
        <v>460</v>
      </c>
      <c r="AI75" s="37">
        <v>462</v>
      </c>
      <c r="AJ75" s="37">
        <v>472</v>
      </c>
      <c r="AK75" s="35"/>
      <c r="AL75" s="37">
        <v>228</v>
      </c>
      <c r="AM75" s="37">
        <v>237</v>
      </c>
      <c r="AN75" s="37">
        <v>221</v>
      </c>
      <c r="AO75" s="37">
        <v>235</v>
      </c>
      <c r="AP75" s="37">
        <v>231</v>
      </c>
      <c r="AQ75" s="37">
        <v>230</v>
      </c>
      <c r="AR75" s="37">
        <v>238</v>
      </c>
      <c r="AS75" s="37">
        <v>234</v>
      </c>
      <c r="AT75" s="37">
        <v>238</v>
      </c>
      <c r="AU75" s="37">
        <v>227</v>
      </c>
      <c r="AV75" s="37">
        <v>247</v>
      </c>
      <c r="AW75" s="35"/>
      <c r="AX75" s="37">
        <v>120</v>
      </c>
      <c r="AY75" s="37">
        <v>117</v>
      </c>
      <c r="AZ75" s="37">
        <v>120</v>
      </c>
      <c r="BA75" s="37">
        <v>119</v>
      </c>
      <c r="BB75" s="37">
        <v>117</v>
      </c>
      <c r="BC75" s="37">
        <v>124</v>
      </c>
      <c r="BD75" s="37">
        <v>121</v>
      </c>
      <c r="BE75" s="37">
        <v>120</v>
      </c>
      <c r="BF75" s="37">
        <v>113</v>
      </c>
      <c r="BG75" s="37">
        <v>118</v>
      </c>
      <c r="BH75" s="37">
        <v>122</v>
      </c>
    </row>
    <row r="76" spans="1:60" hidden="1" x14ac:dyDescent="0.2">
      <c r="A76" s="36">
        <v>10</v>
      </c>
      <c r="B76" s="37">
        <v>56.8</v>
      </c>
      <c r="C76" s="37">
        <v>60.1</v>
      </c>
      <c r="D76" s="37">
        <v>59.4</v>
      </c>
      <c r="E76" s="37">
        <v>59.8</v>
      </c>
      <c r="F76" s="37">
        <v>61.1</v>
      </c>
      <c r="G76" s="37">
        <v>59.4</v>
      </c>
      <c r="H76" s="37">
        <v>59.4</v>
      </c>
      <c r="I76" s="37">
        <v>60.4</v>
      </c>
      <c r="J76" s="37">
        <v>59.4</v>
      </c>
      <c r="K76" s="37">
        <v>62.2</v>
      </c>
      <c r="L76" s="37">
        <v>59.6</v>
      </c>
      <c r="M76" s="35"/>
      <c r="N76" s="36">
        <v>913</v>
      </c>
      <c r="O76" s="37">
        <v>929</v>
      </c>
      <c r="P76" s="37">
        <v>936</v>
      </c>
      <c r="Q76" s="37">
        <v>913</v>
      </c>
      <c r="R76" s="37">
        <v>936</v>
      </c>
      <c r="S76" s="37">
        <v>936</v>
      </c>
      <c r="T76" s="37">
        <v>931</v>
      </c>
      <c r="U76" s="37">
        <v>919</v>
      </c>
      <c r="V76" s="37">
        <v>916</v>
      </c>
      <c r="W76" s="37">
        <v>926</v>
      </c>
      <c r="X76" s="37">
        <v>929</v>
      </c>
      <c r="Y76" s="35"/>
      <c r="Z76" s="36">
        <v>471</v>
      </c>
      <c r="AA76" s="37">
        <v>455</v>
      </c>
      <c r="AB76" s="37">
        <v>462</v>
      </c>
      <c r="AC76" s="37">
        <v>343</v>
      </c>
      <c r="AD76" s="37">
        <v>457</v>
      </c>
      <c r="AE76" s="37">
        <v>458</v>
      </c>
      <c r="AF76" s="37">
        <v>462</v>
      </c>
      <c r="AG76" s="37">
        <v>455</v>
      </c>
      <c r="AH76" s="37">
        <v>463</v>
      </c>
      <c r="AI76" s="37">
        <v>474</v>
      </c>
      <c r="AJ76" s="37">
        <v>479</v>
      </c>
      <c r="AK76" s="35"/>
      <c r="AL76" s="36">
        <v>238</v>
      </c>
      <c r="AM76" s="37">
        <v>241</v>
      </c>
      <c r="AN76" s="37">
        <v>216</v>
      </c>
      <c r="AO76" s="37">
        <v>233</v>
      </c>
      <c r="AP76" s="37">
        <v>236</v>
      </c>
      <c r="AQ76" s="37">
        <v>237</v>
      </c>
      <c r="AR76" s="37">
        <v>239</v>
      </c>
      <c r="AS76" s="37">
        <v>252</v>
      </c>
      <c r="AT76" s="37">
        <v>240</v>
      </c>
      <c r="AU76" s="37">
        <v>241</v>
      </c>
      <c r="AV76" s="37">
        <v>246</v>
      </c>
      <c r="AW76" s="35"/>
      <c r="AX76" s="36">
        <v>124</v>
      </c>
      <c r="AY76" s="37">
        <v>118</v>
      </c>
      <c r="AZ76" s="37">
        <v>119</v>
      </c>
      <c r="BA76" s="37">
        <v>121</v>
      </c>
      <c r="BB76" s="37">
        <v>121</v>
      </c>
      <c r="BC76" s="37">
        <v>127</v>
      </c>
      <c r="BD76" s="37">
        <v>121</v>
      </c>
      <c r="BE76" s="37">
        <v>118</v>
      </c>
      <c r="BF76" s="37">
        <v>120</v>
      </c>
      <c r="BG76" s="37">
        <v>117</v>
      </c>
      <c r="BH76" s="37">
        <v>119</v>
      </c>
    </row>
    <row r="77" spans="1:60" hidden="1" x14ac:dyDescent="0.2">
      <c r="A77" s="37">
        <v>11</v>
      </c>
      <c r="B77" s="37">
        <v>60.6</v>
      </c>
      <c r="C77" s="37">
        <v>60.2</v>
      </c>
      <c r="D77" s="37">
        <v>61.3</v>
      </c>
      <c r="E77" s="37">
        <v>58.6</v>
      </c>
      <c r="F77" s="37">
        <v>62.1</v>
      </c>
      <c r="G77" s="37">
        <v>60.9</v>
      </c>
      <c r="H77" s="37">
        <v>60.4</v>
      </c>
      <c r="I77" s="37">
        <v>58.4</v>
      </c>
      <c r="J77" s="37">
        <v>59.6</v>
      </c>
      <c r="K77" s="37">
        <v>62.1</v>
      </c>
      <c r="L77" s="37">
        <v>58.2</v>
      </c>
      <c r="M77" s="35"/>
      <c r="N77" s="37">
        <v>901</v>
      </c>
      <c r="O77" s="37">
        <v>918</v>
      </c>
      <c r="P77" s="37">
        <v>926</v>
      </c>
      <c r="Q77" s="37">
        <v>891</v>
      </c>
      <c r="R77" s="37">
        <v>922</v>
      </c>
      <c r="S77" s="37">
        <v>933</v>
      </c>
      <c r="T77" s="37">
        <v>910</v>
      </c>
      <c r="U77" s="37">
        <v>918</v>
      </c>
      <c r="V77" s="37">
        <v>919</v>
      </c>
      <c r="W77" s="37">
        <v>904</v>
      </c>
      <c r="X77" s="37">
        <v>902</v>
      </c>
      <c r="Y77" s="35"/>
      <c r="Z77" s="37">
        <v>465</v>
      </c>
      <c r="AA77" s="37">
        <v>462</v>
      </c>
      <c r="AB77" s="37">
        <v>420</v>
      </c>
      <c r="AC77" s="37">
        <v>341</v>
      </c>
      <c r="AD77" s="37">
        <v>455</v>
      </c>
      <c r="AE77" s="37">
        <v>453</v>
      </c>
      <c r="AF77" s="37">
        <v>469</v>
      </c>
      <c r="AG77" s="37">
        <v>450</v>
      </c>
      <c r="AH77" s="37">
        <v>461</v>
      </c>
      <c r="AI77" s="37">
        <v>454</v>
      </c>
      <c r="AJ77" s="37">
        <v>474</v>
      </c>
      <c r="AK77" s="35"/>
      <c r="AL77" s="37">
        <v>234</v>
      </c>
      <c r="AM77" s="37">
        <v>237</v>
      </c>
      <c r="AN77" s="37">
        <v>214</v>
      </c>
      <c r="AO77" s="37">
        <v>237</v>
      </c>
      <c r="AP77" s="37">
        <v>232</v>
      </c>
      <c r="AQ77" s="37">
        <v>231</v>
      </c>
      <c r="AR77" s="37">
        <v>237</v>
      </c>
      <c r="AS77" s="37">
        <v>241</v>
      </c>
      <c r="AT77" s="37">
        <v>230</v>
      </c>
      <c r="AU77" s="37">
        <v>238</v>
      </c>
      <c r="AV77" s="37">
        <v>240</v>
      </c>
      <c r="AW77" s="35"/>
      <c r="AX77" s="37">
        <v>121</v>
      </c>
      <c r="AY77" s="37">
        <v>116</v>
      </c>
      <c r="AZ77" s="37">
        <v>121</v>
      </c>
      <c r="BA77" s="37">
        <v>116</v>
      </c>
      <c r="BB77" s="37">
        <v>121</v>
      </c>
      <c r="BC77" s="37">
        <v>126</v>
      </c>
      <c r="BD77" s="37">
        <v>121</v>
      </c>
      <c r="BE77" s="37">
        <v>115</v>
      </c>
      <c r="BF77" s="37">
        <v>117</v>
      </c>
      <c r="BG77" s="37">
        <v>117</v>
      </c>
      <c r="BH77" s="37">
        <v>115</v>
      </c>
    </row>
    <row r="78" spans="1:60" hidden="1" x14ac:dyDescent="0.2">
      <c r="A78" s="37">
        <v>12</v>
      </c>
      <c r="B78" s="37">
        <v>61.9</v>
      </c>
      <c r="C78" s="37">
        <v>59.7</v>
      </c>
      <c r="D78" s="37">
        <v>59.7</v>
      </c>
      <c r="E78" s="37">
        <v>60.7</v>
      </c>
      <c r="F78" s="37">
        <v>59.5</v>
      </c>
      <c r="G78" s="37">
        <v>59.4</v>
      </c>
      <c r="H78" s="37">
        <v>59.5</v>
      </c>
      <c r="I78" s="37">
        <v>59.5</v>
      </c>
      <c r="J78" s="37">
        <v>59.9</v>
      </c>
      <c r="K78" s="37">
        <v>60.2</v>
      </c>
      <c r="L78" s="37">
        <v>58.6</v>
      </c>
      <c r="M78" s="35"/>
      <c r="N78" s="37">
        <v>930</v>
      </c>
      <c r="O78" s="37">
        <v>935</v>
      </c>
      <c r="P78" s="37">
        <v>936</v>
      </c>
      <c r="Q78" s="37">
        <v>933</v>
      </c>
      <c r="R78" s="37">
        <v>932</v>
      </c>
      <c r="S78" s="37">
        <v>913</v>
      </c>
      <c r="T78" s="37">
        <v>895</v>
      </c>
      <c r="U78" s="37">
        <v>936</v>
      </c>
      <c r="V78" s="37">
        <v>924</v>
      </c>
      <c r="W78" s="37">
        <v>893</v>
      </c>
      <c r="X78" s="37">
        <v>908</v>
      </c>
      <c r="Y78" s="35"/>
      <c r="Z78" s="37">
        <v>476</v>
      </c>
      <c r="AA78" s="37">
        <v>463</v>
      </c>
      <c r="AB78" s="37">
        <v>440</v>
      </c>
      <c r="AC78" s="37">
        <v>345</v>
      </c>
      <c r="AD78" s="37">
        <v>428</v>
      </c>
      <c r="AE78" s="37">
        <v>467</v>
      </c>
      <c r="AF78" s="37">
        <v>479</v>
      </c>
      <c r="AG78" s="37">
        <v>453</v>
      </c>
      <c r="AH78" s="37">
        <v>460</v>
      </c>
      <c r="AI78" s="37">
        <v>442</v>
      </c>
      <c r="AJ78" s="37">
        <v>470</v>
      </c>
      <c r="AK78" s="35"/>
      <c r="AL78" s="37">
        <v>239</v>
      </c>
      <c r="AM78" s="37">
        <v>242</v>
      </c>
      <c r="AN78" s="37">
        <v>218</v>
      </c>
      <c r="AO78" s="37">
        <v>239</v>
      </c>
      <c r="AP78" s="37">
        <v>238</v>
      </c>
      <c r="AQ78" s="37">
        <v>239</v>
      </c>
      <c r="AR78" s="37">
        <v>238</v>
      </c>
      <c r="AS78" s="37">
        <v>238</v>
      </c>
      <c r="AT78" s="37">
        <v>226</v>
      </c>
      <c r="AU78" s="37">
        <v>236</v>
      </c>
      <c r="AV78" s="37">
        <v>250</v>
      </c>
      <c r="AW78" s="35"/>
      <c r="AX78" s="37">
        <v>124</v>
      </c>
      <c r="AY78" s="37">
        <v>116</v>
      </c>
      <c r="AZ78" s="37">
        <v>121</v>
      </c>
      <c r="BA78" s="37">
        <v>121</v>
      </c>
      <c r="BB78" s="37">
        <v>120</v>
      </c>
      <c r="BC78" s="37">
        <v>127</v>
      </c>
      <c r="BD78" s="37">
        <v>123</v>
      </c>
      <c r="BE78" s="37">
        <v>114</v>
      </c>
      <c r="BF78" s="37">
        <v>120</v>
      </c>
      <c r="BG78" s="37">
        <v>117</v>
      </c>
      <c r="BH78" s="37">
        <v>121</v>
      </c>
    </row>
    <row r="79" spans="1:60" hidden="1" x14ac:dyDescent="0.2">
      <c r="A79" s="36">
        <v>13</v>
      </c>
      <c r="B79" s="37">
        <v>59.6</v>
      </c>
      <c r="C79" s="37">
        <v>61.3</v>
      </c>
      <c r="D79" s="37">
        <v>60.7</v>
      </c>
      <c r="E79" s="37">
        <v>61.9</v>
      </c>
      <c r="F79" s="37">
        <v>59.9</v>
      </c>
      <c r="G79" s="37">
        <v>60.3</v>
      </c>
      <c r="H79" s="37">
        <v>57.7</v>
      </c>
      <c r="I79" s="37">
        <v>60.7</v>
      </c>
      <c r="J79" s="37">
        <v>61.4</v>
      </c>
      <c r="K79" s="37">
        <v>60.9</v>
      </c>
      <c r="L79" s="37">
        <v>58.8</v>
      </c>
      <c r="M79" s="35"/>
      <c r="N79" s="36">
        <v>917</v>
      </c>
      <c r="O79" s="37">
        <v>916</v>
      </c>
      <c r="P79" s="37">
        <v>936</v>
      </c>
      <c r="Q79" s="37">
        <v>910</v>
      </c>
      <c r="R79" s="37">
        <v>914</v>
      </c>
      <c r="S79" s="37">
        <v>901</v>
      </c>
      <c r="T79" s="37">
        <v>893</v>
      </c>
      <c r="U79" s="37">
        <v>932</v>
      </c>
      <c r="V79" s="37">
        <v>913</v>
      </c>
      <c r="W79" s="37">
        <v>874</v>
      </c>
      <c r="X79" s="37">
        <v>874</v>
      </c>
      <c r="Y79" s="35"/>
      <c r="Z79" s="36">
        <v>466</v>
      </c>
      <c r="AA79" s="37">
        <v>466</v>
      </c>
      <c r="AB79" s="37">
        <v>433</v>
      </c>
      <c r="AC79" s="37">
        <v>341</v>
      </c>
      <c r="AD79" s="37">
        <v>431</v>
      </c>
      <c r="AE79" s="37">
        <v>469</v>
      </c>
      <c r="AF79" s="37">
        <v>480</v>
      </c>
      <c r="AG79" s="37">
        <v>453</v>
      </c>
      <c r="AH79" s="37">
        <v>470</v>
      </c>
      <c r="AI79" s="37">
        <v>456</v>
      </c>
      <c r="AJ79" s="37">
        <v>466</v>
      </c>
      <c r="AK79" s="35"/>
      <c r="AL79" s="36">
        <v>237</v>
      </c>
      <c r="AM79" s="37">
        <v>236</v>
      </c>
      <c r="AN79" s="37">
        <v>218</v>
      </c>
      <c r="AO79" s="37">
        <v>229</v>
      </c>
      <c r="AP79" s="37">
        <v>234</v>
      </c>
      <c r="AQ79" s="37">
        <v>233</v>
      </c>
      <c r="AR79" s="37">
        <v>235</v>
      </c>
      <c r="AS79" s="37">
        <v>238</v>
      </c>
      <c r="AT79" s="37">
        <v>228</v>
      </c>
      <c r="AU79" s="37">
        <v>234</v>
      </c>
      <c r="AV79" s="37">
        <v>242</v>
      </c>
      <c r="AW79" s="35"/>
      <c r="AX79" s="36">
        <v>118</v>
      </c>
      <c r="AY79" s="37">
        <v>113</v>
      </c>
      <c r="AZ79" s="37">
        <v>118</v>
      </c>
      <c r="BA79" s="37">
        <v>119</v>
      </c>
      <c r="BB79" s="37">
        <v>119</v>
      </c>
      <c r="BC79" s="37">
        <v>127</v>
      </c>
      <c r="BD79" s="37">
        <v>120</v>
      </c>
      <c r="BE79" s="37">
        <v>116</v>
      </c>
      <c r="BF79" s="37">
        <v>119</v>
      </c>
      <c r="BG79" s="37">
        <v>117</v>
      </c>
      <c r="BH79" s="37">
        <v>121</v>
      </c>
    </row>
    <row r="80" spans="1:60" hidden="1" x14ac:dyDescent="0.2">
      <c r="A80" s="37">
        <v>14</v>
      </c>
      <c r="B80" s="37">
        <v>59.5</v>
      </c>
      <c r="C80" s="37">
        <v>60.2</v>
      </c>
      <c r="D80" s="37">
        <v>59.5</v>
      </c>
      <c r="E80" s="37">
        <v>60.5</v>
      </c>
      <c r="F80" s="37">
        <v>60.7</v>
      </c>
      <c r="G80" s="37">
        <v>59.2</v>
      </c>
      <c r="H80" s="37">
        <v>58.2</v>
      </c>
      <c r="I80" s="37">
        <v>59.7</v>
      </c>
      <c r="J80" s="37">
        <v>60.4</v>
      </c>
      <c r="K80" s="37">
        <v>59.2</v>
      </c>
      <c r="L80" s="37">
        <v>59.4</v>
      </c>
      <c r="M80" s="35"/>
      <c r="N80" s="37">
        <v>921</v>
      </c>
      <c r="O80" s="37">
        <v>936</v>
      </c>
      <c r="P80" s="37">
        <v>936</v>
      </c>
      <c r="Q80" s="37">
        <v>921</v>
      </c>
      <c r="R80" s="37">
        <v>932</v>
      </c>
      <c r="S80" s="37">
        <v>917</v>
      </c>
      <c r="T80" s="37">
        <v>930</v>
      </c>
      <c r="U80" s="37">
        <v>910</v>
      </c>
      <c r="V80" s="37">
        <v>935</v>
      </c>
      <c r="W80" s="37">
        <v>919</v>
      </c>
      <c r="X80" s="37">
        <v>895</v>
      </c>
      <c r="Y80" s="35"/>
      <c r="Z80" s="37">
        <v>472</v>
      </c>
      <c r="AA80" s="37">
        <v>468</v>
      </c>
      <c r="AB80" s="37">
        <v>454</v>
      </c>
      <c r="AC80" s="37">
        <v>340</v>
      </c>
      <c r="AD80" s="37">
        <v>455</v>
      </c>
      <c r="AE80" s="37">
        <v>474</v>
      </c>
      <c r="AF80" s="37">
        <v>480</v>
      </c>
      <c r="AG80" s="37">
        <v>452</v>
      </c>
      <c r="AH80" s="37">
        <v>475</v>
      </c>
      <c r="AI80" s="37">
        <v>470</v>
      </c>
      <c r="AJ80" s="37">
        <v>478</v>
      </c>
      <c r="AK80" s="35"/>
      <c r="AL80" s="37">
        <v>238</v>
      </c>
      <c r="AM80" s="37">
        <v>238</v>
      </c>
      <c r="AN80" s="37">
        <v>220</v>
      </c>
      <c r="AO80" s="37">
        <v>234</v>
      </c>
      <c r="AP80" s="37">
        <v>234</v>
      </c>
      <c r="AQ80" s="37">
        <v>234</v>
      </c>
      <c r="AR80" s="37">
        <v>247</v>
      </c>
      <c r="AS80" s="37">
        <v>243</v>
      </c>
      <c r="AT80" s="37">
        <v>243</v>
      </c>
      <c r="AU80" s="37">
        <v>240</v>
      </c>
      <c r="AV80" s="37">
        <v>244</v>
      </c>
      <c r="AW80" s="35"/>
      <c r="AX80" s="37">
        <v>119</v>
      </c>
      <c r="AY80" s="37">
        <v>116</v>
      </c>
      <c r="AZ80" s="37">
        <v>122</v>
      </c>
      <c r="BA80" s="37">
        <v>116</v>
      </c>
      <c r="BB80" s="37">
        <v>117</v>
      </c>
      <c r="BC80" s="37">
        <v>118</v>
      </c>
      <c r="BD80" s="37">
        <v>108</v>
      </c>
      <c r="BE80" s="37">
        <v>121</v>
      </c>
      <c r="BF80" s="37">
        <v>119</v>
      </c>
      <c r="BG80" s="37">
        <v>120</v>
      </c>
      <c r="BH80" s="37">
        <v>121</v>
      </c>
    </row>
    <row r="81" spans="1:60" hidden="1" x14ac:dyDescent="0.2">
      <c r="A81" s="37">
        <v>15</v>
      </c>
      <c r="B81" s="37">
        <v>59.8</v>
      </c>
      <c r="C81" s="37">
        <v>59.4</v>
      </c>
      <c r="D81" s="37">
        <v>59.3</v>
      </c>
      <c r="E81" s="37">
        <v>61.4</v>
      </c>
      <c r="F81" s="37">
        <v>61.2</v>
      </c>
      <c r="G81" s="37">
        <v>60.4</v>
      </c>
      <c r="H81" s="37">
        <v>58.8</v>
      </c>
      <c r="I81" s="37">
        <v>60.1</v>
      </c>
      <c r="J81" s="37">
        <v>60.1</v>
      </c>
      <c r="K81" s="37">
        <v>61.7</v>
      </c>
      <c r="L81" s="37">
        <v>60.9</v>
      </c>
      <c r="M81" s="35"/>
      <c r="N81" s="37">
        <v>913</v>
      </c>
      <c r="O81" s="37">
        <v>913</v>
      </c>
      <c r="P81" s="37">
        <v>929</v>
      </c>
      <c r="Q81" s="37">
        <v>921</v>
      </c>
      <c r="R81" s="37">
        <v>921</v>
      </c>
      <c r="S81" s="37">
        <v>907</v>
      </c>
      <c r="T81" s="37">
        <v>868</v>
      </c>
      <c r="U81" s="37">
        <v>927</v>
      </c>
      <c r="V81" s="37">
        <v>936</v>
      </c>
      <c r="W81" s="37">
        <v>910</v>
      </c>
      <c r="X81" s="37">
        <v>904</v>
      </c>
      <c r="Y81" s="35"/>
      <c r="Z81" s="37">
        <v>464</v>
      </c>
      <c r="AA81" s="37">
        <v>488</v>
      </c>
      <c r="AB81" s="37">
        <v>470</v>
      </c>
      <c r="AC81" s="37">
        <v>328</v>
      </c>
      <c r="AD81" s="37">
        <v>453</v>
      </c>
      <c r="AE81" s="37">
        <v>472</v>
      </c>
      <c r="AF81" s="37">
        <v>484</v>
      </c>
      <c r="AG81" s="37">
        <v>455</v>
      </c>
      <c r="AH81" s="37">
        <v>468</v>
      </c>
      <c r="AI81" s="37">
        <v>465</v>
      </c>
      <c r="AJ81" s="37">
        <v>470</v>
      </c>
      <c r="AK81" s="35"/>
      <c r="AL81" s="37">
        <v>235</v>
      </c>
      <c r="AM81" s="37">
        <v>236</v>
      </c>
      <c r="AN81" s="37">
        <v>232</v>
      </c>
      <c r="AO81" s="37">
        <v>229</v>
      </c>
      <c r="AP81" s="37">
        <v>221</v>
      </c>
      <c r="AQ81" s="37">
        <v>227</v>
      </c>
      <c r="AR81" s="37">
        <v>236</v>
      </c>
      <c r="AS81" s="37">
        <v>237</v>
      </c>
      <c r="AT81" s="37">
        <v>235</v>
      </c>
      <c r="AU81" s="37">
        <v>231</v>
      </c>
      <c r="AV81" s="37">
        <v>235</v>
      </c>
      <c r="AW81" s="35"/>
      <c r="AX81" s="37">
        <v>120</v>
      </c>
      <c r="AY81" s="37">
        <v>114</v>
      </c>
      <c r="AZ81" s="37">
        <v>119</v>
      </c>
      <c r="BA81" s="37">
        <v>116</v>
      </c>
      <c r="BB81" s="37">
        <v>122</v>
      </c>
      <c r="BC81" s="37">
        <v>119</v>
      </c>
      <c r="BD81" s="37">
        <v>118</v>
      </c>
      <c r="BE81" s="37">
        <v>120</v>
      </c>
      <c r="BF81" s="37">
        <v>118</v>
      </c>
      <c r="BG81" s="37">
        <v>121</v>
      </c>
      <c r="BH81" s="37">
        <v>115</v>
      </c>
    </row>
    <row r="82" spans="1:60" hidden="1" x14ac:dyDescent="0.2">
      <c r="A82" s="36">
        <v>16</v>
      </c>
      <c r="B82" s="37">
        <v>59.8</v>
      </c>
      <c r="C82" s="37">
        <v>58.1</v>
      </c>
      <c r="D82" s="37">
        <v>58.4</v>
      </c>
      <c r="E82" s="37">
        <v>60.5</v>
      </c>
      <c r="F82" s="37">
        <v>58.5</v>
      </c>
      <c r="G82" s="37">
        <v>59.3</v>
      </c>
      <c r="H82" s="37">
        <v>57.7</v>
      </c>
      <c r="I82" s="37">
        <v>59.3</v>
      </c>
      <c r="J82" s="37">
        <v>59.7</v>
      </c>
      <c r="K82" s="37">
        <v>60.4</v>
      </c>
      <c r="L82" s="37">
        <v>60.3</v>
      </c>
      <c r="M82" s="35"/>
      <c r="N82" s="36">
        <v>868</v>
      </c>
      <c r="O82" s="37">
        <v>918</v>
      </c>
      <c r="P82" s="37">
        <v>936</v>
      </c>
      <c r="Q82" s="37">
        <v>930</v>
      </c>
      <c r="R82" s="37">
        <v>934</v>
      </c>
      <c r="S82" s="37">
        <v>898</v>
      </c>
      <c r="T82" s="37">
        <v>811</v>
      </c>
      <c r="U82" s="37">
        <v>932</v>
      </c>
      <c r="V82" s="37">
        <v>936</v>
      </c>
      <c r="W82" s="37">
        <v>918</v>
      </c>
      <c r="X82" s="37">
        <v>936</v>
      </c>
      <c r="Y82" s="35"/>
      <c r="Z82" s="36">
        <v>493</v>
      </c>
      <c r="AA82" s="37">
        <v>474</v>
      </c>
      <c r="AB82" s="37">
        <v>489</v>
      </c>
      <c r="AC82" s="37">
        <v>347</v>
      </c>
      <c r="AD82" s="37">
        <v>450</v>
      </c>
      <c r="AE82" s="37">
        <v>480</v>
      </c>
      <c r="AF82" s="37">
        <v>478</v>
      </c>
      <c r="AG82" s="37">
        <v>450</v>
      </c>
      <c r="AH82" s="37">
        <v>473</v>
      </c>
      <c r="AI82" s="37">
        <v>472</v>
      </c>
      <c r="AJ82" s="37">
        <v>478</v>
      </c>
      <c r="AK82" s="35"/>
      <c r="AL82" s="36">
        <v>237</v>
      </c>
      <c r="AM82" s="37">
        <v>238</v>
      </c>
      <c r="AN82" s="37">
        <v>226</v>
      </c>
      <c r="AO82" s="37">
        <v>230</v>
      </c>
      <c r="AP82" s="37">
        <v>229</v>
      </c>
      <c r="AQ82" s="37">
        <v>249</v>
      </c>
      <c r="AR82" s="37">
        <v>245</v>
      </c>
      <c r="AS82" s="37">
        <v>243</v>
      </c>
      <c r="AT82" s="37">
        <v>233</v>
      </c>
      <c r="AU82" s="37">
        <v>240</v>
      </c>
      <c r="AV82" s="37">
        <v>241</v>
      </c>
      <c r="AW82" s="35"/>
      <c r="AX82" s="36">
        <v>121</v>
      </c>
      <c r="AY82" s="37">
        <v>118</v>
      </c>
      <c r="AZ82" s="37">
        <v>120</v>
      </c>
      <c r="BA82" s="37">
        <v>120</v>
      </c>
      <c r="BB82" s="37">
        <v>122</v>
      </c>
      <c r="BC82" s="37">
        <v>117</v>
      </c>
      <c r="BD82" s="37">
        <v>119</v>
      </c>
      <c r="BE82" s="37">
        <v>120</v>
      </c>
      <c r="BF82" s="37">
        <v>115</v>
      </c>
      <c r="BG82" s="37">
        <v>124</v>
      </c>
      <c r="BH82" s="37">
        <v>120</v>
      </c>
    </row>
    <row r="83" spans="1:60" hidden="1" x14ac:dyDescent="0.2">
      <c r="A83" s="37">
        <v>17</v>
      </c>
      <c r="B83" s="37">
        <v>59.7</v>
      </c>
      <c r="C83" s="37">
        <v>59.4</v>
      </c>
      <c r="D83" s="37">
        <v>60.9</v>
      </c>
      <c r="E83" s="37">
        <v>61.1</v>
      </c>
      <c r="F83" s="37">
        <v>54.9</v>
      </c>
      <c r="G83" s="37">
        <v>59.1</v>
      </c>
      <c r="H83" s="37">
        <v>58.9</v>
      </c>
      <c r="I83" s="37">
        <v>59.6</v>
      </c>
      <c r="J83" s="37">
        <v>61.6</v>
      </c>
      <c r="K83" s="37">
        <v>61.3</v>
      </c>
      <c r="L83" s="37">
        <v>61.3</v>
      </c>
      <c r="M83" s="35"/>
      <c r="N83" s="37">
        <v>849</v>
      </c>
      <c r="O83" s="37">
        <v>914</v>
      </c>
      <c r="P83" s="37">
        <v>934</v>
      </c>
      <c r="Q83" s="37">
        <v>919</v>
      </c>
      <c r="R83" s="37">
        <v>917</v>
      </c>
      <c r="S83" s="37">
        <v>920</v>
      </c>
      <c r="T83" s="37">
        <v>891</v>
      </c>
      <c r="U83" s="37">
        <v>926</v>
      </c>
      <c r="V83" s="37">
        <v>906</v>
      </c>
      <c r="W83" s="37">
        <v>894</v>
      </c>
      <c r="X83" s="37">
        <v>917</v>
      </c>
      <c r="Y83" s="35"/>
      <c r="Z83" s="37">
        <v>497</v>
      </c>
      <c r="AA83" s="37">
        <v>483</v>
      </c>
      <c r="AB83" s="37">
        <v>464</v>
      </c>
      <c r="AC83" s="37">
        <v>342</v>
      </c>
      <c r="AD83" s="37">
        <v>458</v>
      </c>
      <c r="AE83" s="37">
        <v>469</v>
      </c>
      <c r="AF83" s="37">
        <v>467</v>
      </c>
      <c r="AG83" s="37">
        <v>455</v>
      </c>
      <c r="AH83" s="37">
        <v>466</v>
      </c>
      <c r="AI83" s="37">
        <v>467</v>
      </c>
      <c r="AJ83" s="37">
        <v>472</v>
      </c>
      <c r="AK83" s="35"/>
      <c r="AL83" s="37">
        <v>234</v>
      </c>
      <c r="AM83" s="37">
        <v>237</v>
      </c>
      <c r="AN83" s="37">
        <v>232</v>
      </c>
      <c r="AO83" s="37">
        <v>230</v>
      </c>
      <c r="AP83" s="37">
        <v>232</v>
      </c>
      <c r="AQ83" s="37">
        <v>234</v>
      </c>
      <c r="AR83" s="37">
        <v>238</v>
      </c>
      <c r="AS83" s="37">
        <v>238</v>
      </c>
      <c r="AT83" s="37">
        <v>238</v>
      </c>
      <c r="AU83" s="37">
        <v>236</v>
      </c>
      <c r="AV83" s="37">
        <v>234</v>
      </c>
      <c r="AW83" s="35"/>
      <c r="AX83" s="37">
        <v>120</v>
      </c>
      <c r="AY83" s="37">
        <v>117</v>
      </c>
      <c r="AZ83" s="37">
        <v>115</v>
      </c>
      <c r="BA83" s="37">
        <v>120</v>
      </c>
      <c r="BB83" s="37">
        <v>120</v>
      </c>
      <c r="BC83" s="37">
        <v>117</v>
      </c>
      <c r="BD83" s="37">
        <v>123</v>
      </c>
      <c r="BE83" s="37">
        <v>120</v>
      </c>
      <c r="BF83" s="37">
        <v>112</v>
      </c>
      <c r="BG83" s="37">
        <v>124</v>
      </c>
      <c r="BH83" s="37">
        <v>117</v>
      </c>
    </row>
    <row r="84" spans="1:60" hidden="1" x14ac:dyDescent="0.2">
      <c r="A84" s="37">
        <v>18</v>
      </c>
      <c r="B84" s="37">
        <v>60.1</v>
      </c>
      <c r="C84" s="37">
        <v>56.4</v>
      </c>
      <c r="D84" s="37">
        <v>58.7</v>
      </c>
      <c r="E84" s="37">
        <v>60.5</v>
      </c>
      <c r="F84" s="37">
        <v>60.3</v>
      </c>
      <c r="G84" s="37">
        <v>59.1</v>
      </c>
      <c r="H84" s="37">
        <v>58.4</v>
      </c>
      <c r="I84" s="37">
        <v>59</v>
      </c>
      <c r="J84" s="37">
        <v>57.4</v>
      </c>
      <c r="K84" s="37">
        <v>60.5</v>
      </c>
      <c r="L84" s="37">
        <v>59.2</v>
      </c>
      <c r="M84" s="35"/>
      <c r="N84" s="37">
        <v>859</v>
      </c>
      <c r="O84" s="37">
        <v>902</v>
      </c>
      <c r="P84" s="37">
        <v>878</v>
      </c>
      <c r="Q84" s="37">
        <v>935</v>
      </c>
      <c r="R84" s="37">
        <v>923</v>
      </c>
      <c r="S84" s="37">
        <v>925</v>
      </c>
      <c r="T84" s="37">
        <v>921</v>
      </c>
      <c r="U84" s="37">
        <v>936</v>
      </c>
      <c r="V84" s="37">
        <v>931</v>
      </c>
      <c r="W84" s="37">
        <v>929</v>
      </c>
      <c r="X84" s="37">
        <v>927</v>
      </c>
      <c r="Y84" s="35"/>
      <c r="Z84" s="37">
        <v>480</v>
      </c>
      <c r="AA84" s="37">
        <v>436</v>
      </c>
      <c r="AB84" s="37">
        <v>455</v>
      </c>
      <c r="AC84" s="37">
        <v>336</v>
      </c>
      <c r="AD84" s="37">
        <v>463</v>
      </c>
      <c r="AE84" s="37">
        <v>477</v>
      </c>
      <c r="AF84" s="37">
        <v>454</v>
      </c>
      <c r="AG84" s="37">
        <v>459</v>
      </c>
      <c r="AH84" s="37">
        <v>465</v>
      </c>
      <c r="AI84" s="37">
        <v>475</v>
      </c>
      <c r="AJ84" s="37">
        <v>457</v>
      </c>
      <c r="AK84" s="35"/>
      <c r="AL84" s="37">
        <v>237</v>
      </c>
      <c r="AM84" s="37">
        <v>240</v>
      </c>
      <c r="AN84" s="37">
        <v>233</v>
      </c>
      <c r="AO84" s="37">
        <v>225</v>
      </c>
      <c r="AP84" s="37">
        <v>236</v>
      </c>
      <c r="AQ84" s="37">
        <v>234</v>
      </c>
      <c r="AR84" s="37">
        <v>236</v>
      </c>
      <c r="AS84" s="37">
        <v>245</v>
      </c>
      <c r="AT84" s="37">
        <v>239</v>
      </c>
      <c r="AU84" s="37">
        <v>232</v>
      </c>
      <c r="AV84" s="37">
        <v>234</v>
      </c>
      <c r="AW84" s="35"/>
      <c r="AX84" s="37">
        <v>105</v>
      </c>
      <c r="AY84" s="37">
        <v>117</v>
      </c>
      <c r="AZ84" s="37">
        <v>118</v>
      </c>
      <c r="BA84" s="37">
        <v>121</v>
      </c>
      <c r="BB84" s="37">
        <v>119</v>
      </c>
      <c r="BC84" s="37">
        <v>118</v>
      </c>
      <c r="BD84" s="37">
        <v>121</v>
      </c>
      <c r="BE84" s="37">
        <v>119</v>
      </c>
      <c r="BF84" s="37">
        <v>119</v>
      </c>
      <c r="BG84" s="37">
        <v>122</v>
      </c>
      <c r="BH84" s="37">
        <v>118</v>
      </c>
    </row>
    <row r="85" spans="1:60" hidden="1" x14ac:dyDescent="0.2">
      <c r="A85" s="36">
        <v>19</v>
      </c>
      <c r="B85" s="37">
        <v>59.9</v>
      </c>
      <c r="C85" s="37">
        <v>58.6</v>
      </c>
      <c r="D85" s="37">
        <v>59.4</v>
      </c>
      <c r="E85" s="37">
        <v>61.5</v>
      </c>
      <c r="F85" s="37">
        <v>62</v>
      </c>
      <c r="G85" s="37">
        <v>60.4</v>
      </c>
      <c r="H85" s="37">
        <v>58</v>
      </c>
      <c r="I85" s="37">
        <v>60.1</v>
      </c>
      <c r="J85" s="37">
        <v>57.1</v>
      </c>
      <c r="K85" s="37">
        <v>59.8</v>
      </c>
      <c r="L85" s="37">
        <v>58.8</v>
      </c>
      <c r="M85" s="35"/>
      <c r="N85" s="36">
        <v>892</v>
      </c>
      <c r="O85" s="37">
        <v>906</v>
      </c>
      <c r="P85" s="37">
        <v>914</v>
      </c>
      <c r="Q85" s="37">
        <v>891</v>
      </c>
      <c r="R85" s="37">
        <v>934</v>
      </c>
      <c r="S85" s="37">
        <v>919</v>
      </c>
      <c r="T85" s="37">
        <v>908</v>
      </c>
      <c r="U85" s="37">
        <v>927</v>
      </c>
      <c r="V85" s="37">
        <v>913</v>
      </c>
      <c r="W85" s="37">
        <v>913</v>
      </c>
      <c r="X85" s="37">
        <v>905</v>
      </c>
      <c r="Y85" s="35"/>
      <c r="Z85" s="36">
        <v>467</v>
      </c>
      <c r="AA85" s="37">
        <v>467</v>
      </c>
      <c r="AB85" s="37">
        <v>459</v>
      </c>
      <c r="AC85" s="37">
        <v>344</v>
      </c>
      <c r="AD85" s="37">
        <v>454</v>
      </c>
      <c r="AE85" s="37">
        <v>467</v>
      </c>
      <c r="AF85" s="37">
        <v>464</v>
      </c>
      <c r="AG85" s="37">
        <v>450</v>
      </c>
      <c r="AH85" s="37">
        <v>468</v>
      </c>
      <c r="AI85" s="37">
        <v>463</v>
      </c>
      <c r="AJ85" s="37">
        <v>468</v>
      </c>
      <c r="AK85" s="35"/>
      <c r="AL85" s="36">
        <v>232</v>
      </c>
      <c r="AM85" s="37">
        <v>235</v>
      </c>
      <c r="AN85" s="37">
        <v>228</v>
      </c>
      <c r="AO85" s="37">
        <v>225</v>
      </c>
      <c r="AP85" s="37">
        <v>230</v>
      </c>
      <c r="AQ85" s="37">
        <v>233</v>
      </c>
      <c r="AR85" s="37">
        <v>240</v>
      </c>
      <c r="AS85" s="37">
        <v>241</v>
      </c>
      <c r="AT85" s="37">
        <v>236</v>
      </c>
      <c r="AU85" s="37">
        <v>236</v>
      </c>
      <c r="AV85" s="37">
        <v>235</v>
      </c>
      <c r="AW85" s="35"/>
      <c r="AX85" s="36">
        <v>113</v>
      </c>
      <c r="AY85" s="37">
        <v>115</v>
      </c>
      <c r="AZ85" s="37">
        <v>118</v>
      </c>
      <c r="BA85" s="37">
        <v>116</v>
      </c>
      <c r="BB85" s="37">
        <v>117</v>
      </c>
      <c r="BC85" s="37">
        <v>119</v>
      </c>
      <c r="BD85" s="37">
        <v>118</v>
      </c>
      <c r="BE85" s="37">
        <v>120</v>
      </c>
      <c r="BF85" s="37">
        <v>119</v>
      </c>
      <c r="BG85" s="37">
        <v>119</v>
      </c>
      <c r="BH85" s="37">
        <v>114</v>
      </c>
    </row>
    <row r="86" spans="1:60" hidden="1" x14ac:dyDescent="0.2">
      <c r="A86" s="37">
        <v>20</v>
      </c>
      <c r="B86" s="37">
        <v>61.3</v>
      </c>
      <c r="C86" s="37">
        <v>60</v>
      </c>
      <c r="D86" s="37">
        <v>59.2</v>
      </c>
      <c r="E86" s="37">
        <v>60.1</v>
      </c>
      <c r="F86" s="37">
        <v>60.3</v>
      </c>
      <c r="G86" s="37">
        <v>59.3</v>
      </c>
      <c r="H86" s="37">
        <v>58.6</v>
      </c>
      <c r="I86" s="37">
        <v>57.5</v>
      </c>
      <c r="J86" s="37">
        <v>58.9</v>
      </c>
      <c r="K86" s="37">
        <v>59.9</v>
      </c>
      <c r="L86" s="37">
        <v>59.7</v>
      </c>
      <c r="M86" s="35"/>
      <c r="N86" s="37">
        <v>925</v>
      </c>
      <c r="O86" s="37">
        <v>935</v>
      </c>
      <c r="P86" s="37">
        <v>905</v>
      </c>
      <c r="Q86" s="37">
        <v>924</v>
      </c>
      <c r="R86" s="37">
        <v>936</v>
      </c>
      <c r="S86" s="37">
        <v>936</v>
      </c>
      <c r="T86" s="37">
        <v>913</v>
      </c>
      <c r="U86" s="37">
        <v>933</v>
      </c>
      <c r="V86" s="37">
        <v>931</v>
      </c>
      <c r="W86" s="37">
        <v>930</v>
      </c>
      <c r="X86" s="37">
        <v>918</v>
      </c>
      <c r="Y86" s="35"/>
      <c r="Z86" s="37">
        <v>469</v>
      </c>
      <c r="AA86" s="37">
        <v>479</v>
      </c>
      <c r="AB86" s="37">
        <v>447</v>
      </c>
      <c r="AC86" s="37">
        <v>340</v>
      </c>
      <c r="AD86" s="37">
        <v>461</v>
      </c>
      <c r="AE86" s="37">
        <v>481</v>
      </c>
      <c r="AF86" s="37">
        <v>476</v>
      </c>
      <c r="AG86" s="37">
        <v>439</v>
      </c>
      <c r="AH86" s="37">
        <v>470</v>
      </c>
      <c r="AI86" s="37">
        <v>469</v>
      </c>
      <c r="AJ86" s="37">
        <v>480</v>
      </c>
      <c r="AK86" s="35"/>
      <c r="AL86" s="37">
        <v>237</v>
      </c>
      <c r="AM86" s="37">
        <v>241</v>
      </c>
      <c r="AN86" s="37">
        <v>233</v>
      </c>
      <c r="AO86" s="37">
        <v>233</v>
      </c>
      <c r="AP86" s="37">
        <v>232</v>
      </c>
      <c r="AQ86" s="37">
        <v>236</v>
      </c>
      <c r="AR86" s="37">
        <v>236</v>
      </c>
      <c r="AS86" s="37">
        <v>243</v>
      </c>
      <c r="AT86" s="37">
        <v>239</v>
      </c>
      <c r="AU86" s="37">
        <v>236</v>
      </c>
      <c r="AV86" s="37">
        <v>243</v>
      </c>
      <c r="AW86" s="35"/>
      <c r="AX86" s="37">
        <v>122</v>
      </c>
      <c r="AY86" s="37">
        <v>116</v>
      </c>
      <c r="AZ86" s="37">
        <v>114</v>
      </c>
      <c r="BA86" s="37">
        <v>120</v>
      </c>
      <c r="BB86" s="37">
        <v>122</v>
      </c>
      <c r="BC86" s="37">
        <v>121</v>
      </c>
      <c r="BD86" s="37">
        <v>114</v>
      </c>
      <c r="BE86" s="37">
        <v>115</v>
      </c>
      <c r="BF86" s="37">
        <v>121</v>
      </c>
      <c r="BG86" s="37">
        <v>118</v>
      </c>
      <c r="BH86" s="37">
        <v>117</v>
      </c>
    </row>
    <row r="87" spans="1:60" hidden="1" x14ac:dyDescent="0.2">
      <c r="A87" s="37">
        <v>21</v>
      </c>
      <c r="B87" s="37">
        <v>60.6</v>
      </c>
      <c r="C87" s="37">
        <v>61</v>
      </c>
      <c r="D87" s="37">
        <v>59.9</v>
      </c>
      <c r="E87" s="37">
        <v>61.8</v>
      </c>
      <c r="F87" s="37">
        <v>59.3</v>
      </c>
      <c r="G87" s="37">
        <v>60</v>
      </c>
      <c r="H87" s="37">
        <v>59.2</v>
      </c>
      <c r="I87" s="37">
        <v>55.7</v>
      </c>
      <c r="J87" s="37">
        <v>56.4</v>
      </c>
      <c r="K87" s="37">
        <v>60.3</v>
      </c>
      <c r="L87" s="37">
        <v>60</v>
      </c>
      <c r="M87" s="35"/>
      <c r="N87" s="37">
        <v>909</v>
      </c>
      <c r="O87" s="37">
        <v>936</v>
      </c>
      <c r="P87" s="37">
        <v>866</v>
      </c>
      <c r="Q87" s="37">
        <v>918</v>
      </c>
      <c r="R87" s="37">
        <v>921</v>
      </c>
      <c r="S87" s="37">
        <v>921</v>
      </c>
      <c r="T87" s="37">
        <v>912</v>
      </c>
      <c r="U87" s="37">
        <v>912</v>
      </c>
      <c r="V87" s="37">
        <v>918</v>
      </c>
      <c r="W87" s="37">
        <v>911</v>
      </c>
      <c r="X87" s="37">
        <v>936</v>
      </c>
      <c r="Y87" s="35"/>
      <c r="Z87" s="37">
        <v>470</v>
      </c>
      <c r="AA87" s="37">
        <v>470</v>
      </c>
      <c r="AB87" s="37">
        <v>441</v>
      </c>
      <c r="AC87" s="37">
        <v>334</v>
      </c>
      <c r="AD87" s="37">
        <v>458</v>
      </c>
      <c r="AE87" s="37">
        <v>475</v>
      </c>
      <c r="AF87" s="37">
        <v>469</v>
      </c>
      <c r="AG87" s="37">
        <v>441</v>
      </c>
      <c r="AH87" s="37">
        <v>466</v>
      </c>
      <c r="AI87" s="37">
        <v>464</v>
      </c>
      <c r="AJ87" s="37">
        <v>472</v>
      </c>
      <c r="AK87" s="35"/>
      <c r="AL87" s="37">
        <v>233</v>
      </c>
      <c r="AM87" s="37">
        <v>235</v>
      </c>
      <c r="AN87" s="37">
        <v>232</v>
      </c>
      <c r="AO87" s="37">
        <v>218</v>
      </c>
      <c r="AP87" s="37">
        <v>231</v>
      </c>
      <c r="AQ87" s="37">
        <v>230</v>
      </c>
      <c r="AR87" s="37">
        <v>234</v>
      </c>
      <c r="AS87" s="37">
        <v>239</v>
      </c>
      <c r="AT87" s="37">
        <v>233</v>
      </c>
      <c r="AU87" s="37">
        <v>236</v>
      </c>
      <c r="AV87" s="37">
        <v>237</v>
      </c>
      <c r="AW87" s="35"/>
      <c r="AX87" s="37">
        <v>119</v>
      </c>
      <c r="AY87" s="37">
        <v>116</v>
      </c>
      <c r="AZ87" s="37">
        <v>118</v>
      </c>
      <c r="BA87" s="37">
        <v>118</v>
      </c>
      <c r="BB87" s="37">
        <v>120</v>
      </c>
      <c r="BC87" s="37">
        <v>120</v>
      </c>
      <c r="BD87" s="37">
        <v>88.3</v>
      </c>
      <c r="BE87" s="37">
        <v>113</v>
      </c>
      <c r="BF87" s="37">
        <v>120</v>
      </c>
      <c r="BG87" s="37">
        <v>119</v>
      </c>
      <c r="BH87" s="37">
        <v>116</v>
      </c>
    </row>
    <row r="88" spans="1:60" hidden="1" x14ac:dyDescent="0.2">
      <c r="A88" s="36">
        <v>22</v>
      </c>
      <c r="B88" s="37">
        <v>61.5</v>
      </c>
      <c r="C88" s="37">
        <v>59.8</v>
      </c>
      <c r="D88" s="37">
        <v>60.8</v>
      </c>
      <c r="E88" s="37">
        <v>60.7</v>
      </c>
      <c r="F88" s="37">
        <v>60</v>
      </c>
      <c r="G88" s="37">
        <v>59.2</v>
      </c>
      <c r="H88" s="37">
        <v>59.9</v>
      </c>
      <c r="I88" s="37">
        <v>58.8</v>
      </c>
      <c r="J88" s="37">
        <v>59.3</v>
      </c>
      <c r="K88" s="37">
        <v>58.9</v>
      </c>
      <c r="L88" s="37">
        <v>59.4</v>
      </c>
      <c r="M88" s="35"/>
      <c r="N88" s="36">
        <v>925</v>
      </c>
      <c r="O88" s="37">
        <v>879</v>
      </c>
      <c r="P88" s="37">
        <v>900</v>
      </c>
      <c r="Q88" s="37">
        <v>935</v>
      </c>
      <c r="R88" s="37">
        <v>917</v>
      </c>
      <c r="S88" s="37">
        <v>936</v>
      </c>
      <c r="T88" s="37">
        <v>930</v>
      </c>
      <c r="U88" s="37">
        <v>930</v>
      </c>
      <c r="V88" s="37">
        <v>933</v>
      </c>
      <c r="W88" s="37">
        <v>931</v>
      </c>
      <c r="X88" s="37">
        <v>936</v>
      </c>
      <c r="Y88" s="35"/>
      <c r="Z88" s="36">
        <v>476</v>
      </c>
      <c r="AA88" s="37">
        <v>484</v>
      </c>
      <c r="AB88" s="37">
        <v>453</v>
      </c>
      <c r="AC88" s="37">
        <v>341</v>
      </c>
      <c r="AD88" s="37">
        <v>473</v>
      </c>
      <c r="AE88" s="37">
        <v>475</v>
      </c>
      <c r="AF88" s="37">
        <v>463</v>
      </c>
      <c r="AG88" s="37">
        <v>447</v>
      </c>
      <c r="AH88" s="37">
        <v>477</v>
      </c>
      <c r="AI88" s="37">
        <v>452</v>
      </c>
      <c r="AJ88" s="37">
        <v>479</v>
      </c>
      <c r="AK88" s="35"/>
      <c r="AL88" s="36">
        <v>235</v>
      </c>
      <c r="AM88" s="37">
        <v>240</v>
      </c>
      <c r="AN88" s="37">
        <v>241</v>
      </c>
      <c r="AO88" s="37">
        <v>225</v>
      </c>
      <c r="AP88" s="37">
        <v>231</v>
      </c>
      <c r="AQ88" s="37">
        <v>232</v>
      </c>
      <c r="AR88" s="37">
        <v>236</v>
      </c>
      <c r="AS88" s="37">
        <v>241</v>
      </c>
      <c r="AT88" s="37">
        <v>243</v>
      </c>
      <c r="AU88" s="37">
        <v>232</v>
      </c>
      <c r="AV88" s="37">
        <v>209</v>
      </c>
      <c r="AW88" s="35"/>
      <c r="AX88" s="36">
        <v>121</v>
      </c>
      <c r="AY88" s="37">
        <v>117</v>
      </c>
      <c r="AZ88" s="37">
        <v>119</v>
      </c>
      <c r="BA88" s="37">
        <v>120</v>
      </c>
      <c r="BB88" s="37">
        <v>122</v>
      </c>
      <c r="BC88" s="37">
        <v>122</v>
      </c>
      <c r="BD88" s="37">
        <v>119</v>
      </c>
      <c r="BE88" s="37">
        <v>119</v>
      </c>
      <c r="BF88" s="37">
        <v>122</v>
      </c>
      <c r="BG88" s="37">
        <v>119</v>
      </c>
      <c r="BH88" s="37">
        <v>121</v>
      </c>
    </row>
    <row r="89" spans="1:60" hidden="1" x14ac:dyDescent="0.2">
      <c r="A89" s="37">
        <v>23</v>
      </c>
      <c r="B89" s="37">
        <v>60.2</v>
      </c>
      <c r="C89" s="37">
        <v>61.3</v>
      </c>
      <c r="D89" s="37">
        <v>61.1</v>
      </c>
      <c r="E89" s="37">
        <v>61.3</v>
      </c>
      <c r="F89" s="37">
        <v>60.7</v>
      </c>
      <c r="G89" s="37">
        <v>60.8</v>
      </c>
      <c r="H89" s="37">
        <v>60.3</v>
      </c>
      <c r="I89" s="37">
        <v>59.1</v>
      </c>
      <c r="J89" s="37">
        <v>61.2</v>
      </c>
      <c r="K89" s="37">
        <v>59.8</v>
      </c>
      <c r="L89" s="37">
        <v>60.4</v>
      </c>
      <c r="M89" s="35"/>
      <c r="N89" s="37">
        <v>884</v>
      </c>
      <c r="O89" s="37">
        <v>693</v>
      </c>
      <c r="P89" s="37">
        <v>910</v>
      </c>
      <c r="Q89" s="37">
        <v>916</v>
      </c>
      <c r="R89" s="37">
        <v>915</v>
      </c>
      <c r="S89" s="37">
        <v>928</v>
      </c>
      <c r="T89" s="37">
        <v>931</v>
      </c>
      <c r="U89" s="37">
        <v>913</v>
      </c>
      <c r="V89" s="37">
        <v>906</v>
      </c>
      <c r="W89" s="37">
        <v>913</v>
      </c>
      <c r="X89" s="37">
        <v>936</v>
      </c>
      <c r="Y89" s="35"/>
      <c r="Z89" s="37">
        <v>470</v>
      </c>
      <c r="AA89" s="37">
        <v>474</v>
      </c>
      <c r="AB89" s="37">
        <v>444</v>
      </c>
      <c r="AC89" s="37">
        <v>344</v>
      </c>
      <c r="AD89" s="37">
        <v>473</v>
      </c>
      <c r="AE89" s="37">
        <v>470</v>
      </c>
      <c r="AF89" s="37">
        <v>470</v>
      </c>
      <c r="AG89" s="37">
        <v>437</v>
      </c>
      <c r="AH89" s="37">
        <v>472</v>
      </c>
      <c r="AI89" s="37">
        <v>461</v>
      </c>
      <c r="AJ89" s="37">
        <v>472</v>
      </c>
      <c r="AK89" s="35"/>
      <c r="AL89" s="37">
        <v>236</v>
      </c>
      <c r="AM89" s="37">
        <v>236</v>
      </c>
      <c r="AN89" s="37">
        <v>238</v>
      </c>
      <c r="AO89" s="37">
        <v>221</v>
      </c>
      <c r="AP89" s="37">
        <v>227</v>
      </c>
      <c r="AQ89" s="37">
        <v>223</v>
      </c>
      <c r="AR89" s="37">
        <v>236</v>
      </c>
      <c r="AS89" s="37">
        <v>239</v>
      </c>
      <c r="AT89" s="37">
        <v>234</v>
      </c>
      <c r="AU89" s="37">
        <v>232</v>
      </c>
      <c r="AV89" s="37">
        <v>199</v>
      </c>
      <c r="AW89" s="35"/>
      <c r="AX89" s="37">
        <v>120</v>
      </c>
      <c r="AY89" s="37">
        <v>114</v>
      </c>
      <c r="AZ89" s="37">
        <v>116</v>
      </c>
      <c r="BA89" s="37">
        <v>118</v>
      </c>
      <c r="BB89" s="37">
        <v>120</v>
      </c>
      <c r="BC89" s="37">
        <v>121</v>
      </c>
      <c r="BD89" s="37">
        <v>95</v>
      </c>
      <c r="BE89" s="37">
        <v>119</v>
      </c>
      <c r="BF89" s="37">
        <v>120</v>
      </c>
      <c r="BG89" s="37">
        <v>119</v>
      </c>
      <c r="BH89" s="37">
        <v>120</v>
      </c>
    </row>
    <row r="90" spans="1:60" hidden="1" x14ac:dyDescent="0.2">
      <c r="A90" s="37">
        <v>24</v>
      </c>
      <c r="B90" s="37">
        <v>61.9</v>
      </c>
      <c r="C90" s="37">
        <v>60.6</v>
      </c>
      <c r="D90" s="37">
        <v>62.4</v>
      </c>
      <c r="E90" s="37">
        <v>59</v>
      </c>
      <c r="F90" s="37">
        <v>60</v>
      </c>
      <c r="G90" s="37">
        <v>59.3</v>
      </c>
      <c r="H90" s="37">
        <v>59.2</v>
      </c>
      <c r="I90" s="37">
        <v>58</v>
      </c>
      <c r="J90" s="37">
        <v>60.3</v>
      </c>
      <c r="K90" s="37">
        <v>58.8</v>
      </c>
      <c r="L90" s="37">
        <v>59.5</v>
      </c>
      <c r="M90" s="35"/>
      <c r="N90" s="37">
        <v>928</v>
      </c>
      <c r="O90" s="37">
        <v>659</v>
      </c>
      <c r="P90" s="37">
        <v>936</v>
      </c>
      <c r="Q90" s="37">
        <v>922</v>
      </c>
      <c r="R90" s="37">
        <v>935</v>
      </c>
      <c r="S90" s="37">
        <v>934</v>
      </c>
      <c r="T90" s="37">
        <v>936</v>
      </c>
      <c r="U90" s="37">
        <v>920</v>
      </c>
      <c r="V90" s="37">
        <v>921</v>
      </c>
      <c r="W90" s="37">
        <v>908</v>
      </c>
      <c r="X90" s="37">
        <v>936</v>
      </c>
      <c r="Y90" s="35"/>
      <c r="Z90" s="37">
        <v>474</v>
      </c>
      <c r="AA90" s="37">
        <v>476</v>
      </c>
      <c r="AB90" s="37">
        <v>447</v>
      </c>
      <c r="AC90" s="37">
        <v>336</v>
      </c>
      <c r="AD90" s="37">
        <v>472</v>
      </c>
      <c r="AE90" s="37">
        <v>476</v>
      </c>
      <c r="AF90" s="37">
        <v>479</v>
      </c>
      <c r="AG90" s="37">
        <v>431</v>
      </c>
      <c r="AH90" s="37">
        <v>470</v>
      </c>
      <c r="AI90" s="37">
        <v>443</v>
      </c>
      <c r="AJ90" s="37">
        <v>482</v>
      </c>
      <c r="AK90" s="35"/>
      <c r="AL90" s="37">
        <v>239</v>
      </c>
      <c r="AM90" s="37">
        <v>236</v>
      </c>
      <c r="AN90" s="37">
        <v>243</v>
      </c>
      <c r="AO90" s="37">
        <v>226</v>
      </c>
      <c r="AP90" s="37">
        <v>239</v>
      </c>
      <c r="AQ90" s="37">
        <v>232</v>
      </c>
      <c r="AR90" s="37">
        <v>243</v>
      </c>
      <c r="AS90" s="37">
        <v>243</v>
      </c>
      <c r="AT90" s="37">
        <v>236</v>
      </c>
      <c r="AU90" s="37">
        <v>198</v>
      </c>
      <c r="AV90" s="37">
        <v>235</v>
      </c>
      <c r="AW90" s="35"/>
      <c r="AX90" s="37">
        <v>121</v>
      </c>
      <c r="AY90" s="37">
        <v>115</v>
      </c>
      <c r="AZ90" s="37">
        <v>121</v>
      </c>
      <c r="BA90" s="37">
        <v>121</v>
      </c>
      <c r="BB90" s="37">
        <v>121</v>
      </c>
      <c r="BC90" s="37">
        <v>121</v>
      </c>
      <c r="BD90" s="37">
        <v>118</v>
      </c>
      <c r="BE90" s="37">
        <v>120</v>
      </c>
      <c r="BF90" s="37">
        <v>118</v>
      </c>
      <c r="BG90" s="37">
        <v>118</v>
      </c>
      <c r="BH90" s="37">
        <v>121</v>
      </c>
    </row>
    <row r="91" spans="1:60" hidden="1" x14ac:dyDescent="0.2">
      <c r="A91" s="36">
        <v>25</v>
      </c>
      <c r="B91" s="37">
        <v>60.2</v>
      </c>
      <c r="C91" s="37">
        <v>61.1</v>
      </c>
      <c r="D91" s="37">
        <v>63.2</v>
      </c>
      <c r="E91" s="37">
        <v>61</v>
      </c>
      <c r="F91" s="37">
        <v>62</v>
      </c>
      <c r="G91" s="37">
        <v>58.6</v>
      </c>
      <c r="H91" s="37">
        <v>60.1</v>
      </c>
      <c r="I91" s="37">
        <v>58.6</v>
      </c>
      <c r="J91" s="37">
        <v>60.5</v>
      </c>
      <c r="K91" s="37">
        <v>59.7</v>
      </c>
      <c r="L91" s="37">
        <v>60.6</v>
      </c>
      <c r="M91" s="35"/>
      <c r="N91" s="36">
        <v>897</v>
      </c>
      <c r="O91" s="37">
        <v>658</v>
      </c>
      <c r="P91" s="37">
        <v>934</v>
      </c>
      <c r="Q91" s="37">
        <v>917</v>
      </c>
      <c r="R91" s="37">
        <v>923</v>
      </c>
      <c r="S91" s="37">
        <v>895</v>
      </c>
      <c r="T91" s="37">
        <v>936</v>
      </c>
      <c r="U91" s="37">
        <v>933</v>
      </c>
      <c r="V91" s="37">
        <v>906</v>
      </c>
      <c r="W91" s="37">
        <v>891</v>
      </c>
      <c r="X91" s="37">
        <v>927</v>
      </c>
      <c r="Y91" s="35"/>
      <c r="Z91" s="36">
        <v>467</v>
      </c>
      <c r="AA91" s="37">
        <v>473</v>
      </c>
      <c r="AB91" s="37">
        <v>446</v>
      </c>
      <c r="AC91" s="37">
        <v>336</v>
      </c>
      <c r="AD91" s="37">
        <v>476</v>
      </c>
      <c r="AE91" s="37">
        <v>472</v>
      </c>
      <c r="AF91" s="37">
        <v>473</v>
      </c>
      <c r="AG91" s="37">
        <v>448</v>
      </c>
      <c r="AH91" s="37">
        <v>452</v>
      </c>
      <c r="AI91" s="37">
        <v>431</v>
      </c>
      <c r="AJ91" s="37">
        <v>473</v>
      </c>
      <c r="AK91" s="35"/>
      <c r="AL91" s="36">
        <v>236</v>
      </c>
      <c r="AM91" s="37">
        <v>232</v>
      </c>
      <c r="AN91" s="37">
        <v>240</v>
      </c>
      <c r="AO91" s="37">
        <v>223</v>
      </c>
      <c r="AP91" s="37">
        <v>234</v>
      </c>
      <c r="AQ91" s="37">
        <v>230</v>
      </c>
      <c r="AR91" s="37">
        <v>238</v>
      </c>
      <c r="AS91" s="37">
        <v>239</v>
      </c>
      <c r="AT91" s="37">
        <v>233</v>
      </c>
      <c r="AU91" s="37">
        <v>197</v>
      </c>
      <c r="AV91" s="37">
        <v>237</v>
      </c>
      <c r="AW91" s="35"/>
      <c r="AX91" s="36">
        <v>117</v>
      </c>
      <c r="AY91" s="37">
        <v>115</v>
      </c>
      <c r="AZ91" s="37">
        <v>116</v>
      </c>
      <c r="BA91" s="37">
        <v>113</v>
      </c>
      <c r="BB91" s="37">
        <v>121</v>
      </c>
      <c r="BC91" s="37">
        <v>118</v>
      </c>
      <c r="BD91" s="37">
        <v>117</v>
      </c>
      <c r="BE91" s="37">
        <v>120</v>
      </c>
      <c r="BF91" s="37">
        <v>114</v>
      </c>
      <c r="BG91" s="37">
        <v>116</v>
      </c>
      <c r="BH91" s="37">
        <v>119</v>
      </c>
    </row>
    <row r="92" spans="1:60" hidden="1" x14ac:dyDescent="0.2">
      <c r="A92" s="37">
        <v>26</v>
      </c>
      <c r="B92" s="37">
        <v>61.1</v>
      </c>
      <c r="C92" s="37">
        <v>60.4</v>
      </c>
      <c r="D92" s="37">
        <v>61.6</v>
      </c>
      <c r="E92" s="37">
        <v>60.2</v>
      </c>
      <c r="F92" s="37">
        <v>59.5</v>
      </c>
      <c r="G92" s="37">
        <v>59.3</v>
      </c>
      <c r="H92" s="37">
        <v>59.1</v>
      </c>
      <c r="I92" s="37">
        <v>59</v>
      </c>
      <c r="J92" s="37">
        <v>59.9</v>
      </c>
      <c r="K92" s="37">
        <v>59.7</v>
      </c>
      <c r="L92" s="37">
        <v>58.9</v>
      </c>
      <c r="M92" s="35"/>
      <c r="N92" s="37">
        <v>896</v>
      </c>
      <c r="O92" s="37">
        <v>669</v>
      </c>
      <c r="P92" s="37">
        <v>931</v>
      </c>
      <c r="Q92" s="37">
        <v>859</v>
      </c>
      <c r="R92" s="37">
        <v>928</v>
      </c>
      <c r="S92" s="37">
        <v>856</v>
      </c>
      <c r="T92" s="37">
        <v>936</v>
      </c>
      <c r="U92" s="37">
        <v>912</v>
      </c>
      <c r="V92" s="37">
        <v>924</v>
      </c>
      <c r="W92" s="37">
        <v>901</v>
      </c>
      <c r="X92" s="37">
        <v>935</v>
      </c>
      <c r="Y92" s="35"/>
      <c r="Z92" s="37">
        <v>474</v>
      </c>
      <c r="AA92" s="37">
        <v>479</v>
      </c>
      <c r="AB92" s="37">
        <v>451</v>
      </c>
      <c r="AC92" s="37">
        <v>344</v>
      </c>
      <c r="AD92" s="37">
        <v>478</v>
      </c>
      <c r="AE92" s="37">
        <v>484</v>
      </c>
      <c r="AF92" s="37">
        <v>479</v>
      </c>
      <c r="AG92" s="37">
        <v>471</v>
      </c>
      <c r="AH92" s="37">
        <v>474</v>
      </c>
      <c r="AI92" s="37">
        <v>451</v>
      </c>
      <c r="AJ92" s="37">
        <v>479</v>
      </c>
      <c r="AK92" s="35"/>
      <c r="AL92" s="37">
        <v>238</v>
      </c>
      <c r="AM92" s="37">
        <v>232</v>
      </c>
      <c r="AN92" s="37">
        <v>240</v>
      </c>
      <c r="AO92" s="37">
        <v>228</v>
      </c>
      <c r="AP92" s="37">
        <v>238</v>
      </c>
      <c r="AQ92" s="37">
        <v>226</v>
      </c>
      <c r="AR92" s="37">
        <v>243</v>
      </c>
      <c r="AS92" s="37">
        <v>245</v>
      </c>
      <c r="AT92" s="37">
        <v>238</v>
      </c>
      <c r="AU92" s="37">
        <v>214</v>
      </c>
      <c r="AV92" s="37">
        <v>241</v>
      </c>
      <c r="AW92" s="35"/>
      <c r="AX92" s="37">
        <v>118</v>
      </c>
      <c r="AY92" s="37">
        <v>116</v>
      </c>
      <c r="AZ92" s="37">
        <v>121</v>
      </c>
      <c r="BA92" s="37">
        <v>80.7</v>
      </c>
      <c r="BB92" s="37">
        <v>121</v>
      </c>
      <c r="BC92" s="37">
        <v>119</v>
      </c>
      <c r="BD92" s="37">
        <v>119</v>
      </c>
      <c r="BE92" s="37">
        <v>120</v>
      </c>
      <c r="BF92" s="37">
        <v>117</v>
      </c>
      <c r="BG92" s="37">
        <v>122</v>
      </c>
      <c r="BH92" s="37">
        <v>115</v>
      </c>
    </row>
    <row r="93" spans="1:60" hidden="1" x14ac:dyDescent="0.2">
      <c r="A93" s="37">
        <v>27</v>
      </c>
      <c r="B93" s="37">
        <v>55.7</v>
      </c>
      <c r="C93" s="37">
        <v>61.6</v>
      </c>
      <c r="D93" s="37">
        <v>62</v>
      </c>
      <c r="E93" s="37">
        <v>61.7</v>
      </c>
      <c r="F93" s="37">
        <v>59.8</v>
      </c>
      <c r="G93" s="37">
        <v>60.6</v>
      </c>
      <c r="H93" s="37">
        <v>60.5</v>
      </c>
      <c r="I93" s="37">
        <v>56.9</v>
      </c>
      <c r="J93" s="37">
        <v>60.5</v>
      </c>
      <c r="K93" s="37">
        <v>62.2</v>
      </c>
      <c r="L93" s="37">
        <v>58.2</v>
      </c>
      <c r="M93" s="35"/>
      <c r="N93" s="37">
        <v>901</v>
      </c>
      <c r="O93" s="37">
        <v>649</v>
      </c>
      <c r="P93" s="37">
        <v>924</v>
      </c>
      <c r="Q93" s="37">
        <v>913</v>
      </c>
      <c r="R93" s="37">
        <v>922</v>
      </c>
      <c r="S93" s="37">
        <v>845</v>
      </c>
      <c r="T93" s="37">
        <v>936</v>
      </c>
      <c r="U93" s="37">
        <v>909</v>
      </c>
      <c r="V93" s="37">
        <v>918</v>
      </c>
      <c r="W93" s="37">
        <v>899</v>
      </c>
      <c r="X93" s="37">
        <v>936</v>
      </c>
      <c r="Y93" s="35"/>
      <c r="Z93" s="37">
        <v>470</v>
      </c>
      <c r="AA93" s="37">
        <v>466</v>
      </c>
      <c r="AB93" s="37">
        <v>441</v>
      </c>
      <c r="AC93" s="37">
        <v>381</v>
      </c>
      <c r="AD93" s="37">
        <v>474</v>
      </c>
      <c r="AE93" s="37">
        <v>473</v>
      </c>
      <c r="AF93" s="37">
        <v>474</v>
      </c>
      <c r="AG93" s="37">
        <v>457</v>
      </c>
      <c r="AH93" s="37">
        <v>465</v>
      </c>
      <c r="AI93" s="37">
        <v>458</v>
      </c>
      <c r="AJ93" s="37">
        <v>465</v>
      </c>
      <c r="AK93" s="35"/>
      <c r="AL93" s="37">
        <v>236</v>
      </c>
      <c r="AM93" s="37">
        <v>233</v>
      </c>
      <c r="AN93" s="37">
        <v>234</v>
      </c>
      <c r="AO93" s="37">
        <v>224</v>
      </c>
      <c r="AP93" s="37">
        <v>233</v>
      </c>
      <c r="AQ93" s="37">
        <v>221</v>
      </c>
      <c r="AR93" s="37">
        <v>237</v>
      </c>
      <c r="AS93" s="37">
        <v>233</v>
      </c>
      <c r="AT93" s="37">
        <v>237</v>
      </c>
      <c r="AU93" s="37">
        <v>230</v>
      </c>
      <c r="AV93" s="37">
        <v>236</v>
      </c>
      <c r="AW93" s="35"/>
      <c r="AX93" s="37">
        <v>119</v>
      </c>
      <c r="AY93" s="37">
        <v>116</v>
      </c>
      <c r="AZ93" s="37">
        <v>118</v>
      </c>
      <c r="BA93" s="37">
        <v>105</v>
      </c>
      <c r="BB93" s="37">
        <v>121</v>
      </c>
      <c r="BC93" s="37">
        <v>121</v>
      </c>
      <c r="BD93" s="37">
        <v>118</v>
      </c>
      <c r="BE93" s="37">
        <v>118</v>
      </c>
      <c r="BF93" s="37">
        <v>113</v>
      </c>
      <c r="BG93" s="37">
        <v>124</v>
      </c>
      <c r="BH93" s="37">
        <v>121</v>
      </c>
    </row>
    <row r="94" spans="1:60" hidden="1" x14ac:dyDescent="0.2">
      <c r="A94" s="36">
        <v>28</v>
      </c>
      <c r="B94" s="37">
        <v>57.6</v>
      </c>
      <c r="C94" s="37">
        <v>60.3</v>
      </c>
      <c r="D94" s="37">
        <v>60.5</v>
      </c>
      <c r="E94" s="37">
        <v>60.4</v>
      </c>
      <c r="F94" s="37">
        <v>60.1</v>
      </c>
      <c r="G94" s="37">
        <v>60</v>
      </c>
      <c r="H94" s="37">
        <v>59.4</v>
      </c>
      <c r="I94" s="37">
        <v>58.7</v>
      </c>
      <c r="J94" s="37">
        <v>60.3</v>
      </c>
      <c r="K94" s="37">
        <v>60.7</v>
      </c>
      <c r="L94" s="37">
        <v>59.5</v>
      </c>
      <c r="M94" s="35"/>
      <c r="N94" s="36">
        <v>917</v>
      </c>
      <c r="O94" s="37">
        <v>661</v>
      </c>
      <c r="P94" s="37">
        <v>935</v>
      </c>
      <c r="Q94" s="37">
        <v>929</v>
      </c>
      <c r="R94" s="37">
        <v>885</v>
      </c>
      <c r="S94" s="37">
        <v>843</v>
      </c>
      <c r="T94" s="37">
        <v>936</v>
      </c>
      <c r="U94" s="37">
        <v>933</v>
      </c>
      <c r="V94" s="37">
        <v>917</v>
      </c>
      <c r="W94" s="37">
        <v>931</v>
      </c>
      <c r="X94" s="37">
        <v>934</v>
      </c>
      <c r="Y94" s="35"/>
      <c r="Z94" s="36">
        <v>484</v>
      </c>
      <c r="AA94" s="37">
        <v>469</v>
      </c>
      <c r="AB94" s="37">
        <v>452</v>
      </c>
      <c r="AC94" s="37">
        <v>469</v>
      </c>
      <c r="AD94" s="37">
        <v>478</v>
      </c>
      <c r="AE94" s="37">
        <v>480</v>
      </c>
      <c r="AF94" s="37">
        <v>478</v>
      </c>
      <c r="AG94" s="37">
        <v>464</v>
      </c>
      <c r="AH94" s="37">
        <v>468</v>
      </c>
      <c r="AI94" s="37">
        <v>475</v>
      </c>
      <c r="AJ94" s="37">
        <v>378</v>
      </c>
      <c r="AK94" s="35"/>
      <c r="AL94" s="36">
        <v>236</v>
      </c>
      <c r="AM94" s="37">
        <v>238</v>
      </c>
      <c r="AN94" s="37">
        <v>237</v>
      </c>
      <c r="AO94" s="37">
        <v>222</v>
      </c>
      <c r="AP94" s="37">
        <v>237</v>
      </c>
      <c r="AQ94" s="37">
        <v>230</v>
      </c>
      <c r="AR94" s="37">
        <v>239</v>
      </c>
      <c r="AS94" s="37">
        <v>232</v>
      </c>
      <c r="AT94" s="37">
        <v>240</v>
      </c>
      <c r="AU94" s="37">
        <v>233</v>
      </c>
      <c r="AV94" s="37">
        <v>243</v>
      </c>
      <c r="AW94" s="35"/>
      <c r="AX94" s="36">
        <v>121</v>
      </c>
      <c r="AY94" s="37">
        <v>112</v>
      </c>
      <c r="AZ94" s="37">
        <v>120</v>
      </c>
      <c r="BA94" s="37">
        <v>118</v>
      </c>
      <c r="BB94" s="37">
        <v>122</v>
      </c>
      <c r="BC94" s="37">
        <v>122</v>
      </c>
      <c r="BD94" s="37">
        <v>119</v>
      </c>
      <c r="BE94" s="37">
        <v>121</v>
      </c>
      <c r="BF94" s="37">
        <v>121</v>
      </c>
      <c r="BG94" s="37">
        <v>112</v>
      </c>
      <c r="BH94" s="37">
        <v>115</v>
      </c>
    </row>
    <row r="95" spans="1:60" hidden="1" x14ac:dyDescent="0.2">
      <c r="A95" s="37">
        <v>29</v>
      </c>
      <c r="B95" s="37">
        <v>58.8</v>
      </c>
      <c r="C95" s="37">
        <v>61.4</v>
      </c>
      <c r="D95" s="37">
        <v>61.7</v>
      </c>
      <c r="E95" s="37">
        <v>61.4</v>
      </c>
      <c r="F95" s="37">
        <v>61.5</v>
      </c>
      <c r="G95" s="37">
        <v>61.4</v>
      </c>
      <c r="H95" s="37">
        <v>60.4</v>
      </c>
      <c r="I95" s="37">
        <v>60.2</v>
      </c>
      <c r="J95" s="37">
        <v>61.4</v>
      </c>
      <c r="K95" s="37">
        <v>61.1</v>
      </c>
      <c r="L95" s="37">
        <v>61.1</v>
      </c>
      <c r="M95" s="35"/>
      <c r="N95" s="37">
        <v>905</v>
      </c>
      <c r="O95" s="37">
        <v>658</v>
      </c>
      <c r="P95" s="37">
        <v>931</v>
      </c>
      <c r="Q95" s="37">
        <v>912</v>
      </c>
      <c r="R95" s="37">
        <v>893</v>
      </c>
      <c r="S95" s="37">
        <v>845</v>
      </c>
      <c r="T95" s="37">
        <v>932</v>
      </c>
      <c r="U95" s="37">
        <v>919</v>
      </c>
      <c r="V95" s="37">
        <v>913</v>
      </c>
      <c r="W95" s="37">
        <v>912</v>
      </c>
      <c r="X95" s="37">
        <v>936</v>
      </c>
      <c r="Y95" s="35"/>
      <c r="Z95" s="37">
        <v>473</v>
      </c>
      <c r="AA95" s="37">
        <v>472</v>
      </c>
      <c r="AB95" s="37">
        <v>480</v>
      </c>
      <c r="AC95" s="37">
        <v>471</v>
      </c>
      <c r="AD95" s="37">
        <v>468</v>
      </c>
      <c r="AE95" s="37">
        <v>470</v>
      </c>
      <c r="AF95" s="37">
        <v>470</v>
      </c>
      <c r="AG95" s="37">
        <v>447</v>
      </c>
      <c r="AH95" s="37">
        <v>466</v>
      </c>
      <c r="AI95" s="37">
        <v>465</v>
      </c>
      <c r="AJ95" s="37">
        <v>369</v>
      </c>
      <c r="AK95" s="35"/>
      <c r="AL95" s="37">
        <v>235</v>
      </c>
      <c r="AM95" s="37">
        <v>238</v>
      </c>
      <c r="AN95" s="37">
        <v>240</v>
      </c>
      <c r="AO95" s="37">
        <v>220</v>
      </c>
      <c r="AP95" s="37">
        <v>229</v>
      </c>
      <c r="AQ95" s="37">
        <v>219</v>
      </c>
      <c r="AR95" s="37">
        <v>235</v>
      </c>
      <c r="AS95" s="37">
        <v>226</v>
      </c>
      <c r="AT95" s="37">
        <v>229</v>
      </c>
      <c r="AU95" s="37">
        <v>230</v>
      </c>
      <c r="AV95" s="37">
        <v>240</v>
      </c>
      <c r="AW95" s="35"/>
      <c r="AX95" s="37">
        <v>118</v>
      </c>
      <c r="AY95" s="37">
        <v>115</v>
      </c>
      <c r="AZ95" s="37">
        <v>115</v>
      </c>
      <c r="BA95" s="37">
        <v>113</v>
      </c>
      <c r="BB95" s="37">
        <v>120</v>
      </c>
      <c r="BC95" s="37">
        <v>119</v>
      </c>
      <c r="BD95" s="37">
        <v>119</v>
      </c>
      <c r="BE95" s="37">
        <v>115</v>
      </c>
      <c r="BF95" s="37">
        <v>115</v>
      </c>
      <c r="BG95" s="37">
        <v>121</v>
      </c>
      <c r="BH95" s="37">
        <v>116</v>
      </c>
    </row>
    <row r="96" spans="1:60" hidden="1" x14ac:dyDescent="0.2">
      <c r="A96" s="37">
        <v>30</v>
      </c>
      <c r="B96" s="37">
        <v>42.8</v>
      </c>
      <c r="C96" s="37">
        <v>56.7</v>
      </c>
      <c r="D96" s="37">
        <v>60.4</v>
      </c>
      <c r="E96" s="37">
        <v>59.7</v>
      </c>
      <c r="F96" s="37">
        <v>60.3</v>
      </c>
      <c r="G96" s="37">
        <v>59.7</v>
      </c>
      <c r="H96" s="37">
        <v>59.1</v>
      </c>
      <c r="I96" s="37">
        <v>58.3</v>
      </c>
      <c r="J96" s="37">
        <v>60.7</v>
      </c>
      <c r="K96" s="37">
        <v>60.6</v>
      </c>
      <c r="L96" s="37">
        <v>60.3</v>
      </c>
      <c r="M96" s="35"/>
      <c r="N96" s="37">
        <v>925</v>
      </c>
      <c r="O96" s="37">
        <v>688</v>
      </c>
      <c r="P96" s="37">
        <v>936</v>
      </c>
      <c r="Q96" s="37">
        <v>931</v>
      </c>
      <c r="R96" s="37">
        <v>936</v>
      </c>
      <c r="S96" s="37">
        <v>838</v>
      </c>
      <c r="T96" s="37">
        <v>923</v>
      </c>
      <c r="U96" s="37">
        <v>918</v>
      </c>
      <c r="V96" s="37">
        <v>911</v>
      </c>
      <c r="W96" s="37">
        <v>924</v>
      </c>
      <c r="X96" s="37">
        <v>936</v>
      </c>
      <c r="Y96" s="35"/>
      <c r="Z96" s="37">
        <v>468</v>
      </c>
      <c r="AA96" s="37">
        <v>486</v>
      </c>
      <c r="AB96" s="37">
        <v>457</v>
      </c>
      <c r="AC96" s="37">
        <v>468</v>
      </c>
      <c r="AD96" s="37">
        <v>476</v>
      </c>
      <c r="AE96" s="37">
        <v>474</v>
      </c>
      <c r="AF96" s="37">
        <v>471</v>
      </c>
      <c r="AG96" s="37">
        <v>446</v>
      </c>
      <c r="AH96" s="37">
        <v>472</v>
      </c>
      <c r="AI96" s="37">
        <v>471</v>
      </c>
      <c r="AJ96" s="37">
        <v>477</v>
      </c>
      <c r="AK96" s="35"/>
      <c r="AL96" s="37">
        <v>232</v>
      </c>
      <c r="AM96" s="37">
        <v>240</v>
      </c>
      <c r="AN96" s="37">
        <v>243</v>
      </c>
      <c r="AO96" s="37">
        <v>223</v>
      </c>
      <c r="AP96" s="37">
        <v>235</v>
      </c>
      <c r="AQ96" s="37">
        <v>221</v>
      </c>
      <c r="AR96" s="37">
        <v>209</v>
      </c>
      <c r="AS96" s="37">
        <v>242</v>
      </c>
      <c r="AT96" s="37">
        <v>236</v>
      </c>
      <c r="AU96" s="37">
        <v>232</v>
      </c>
      <c r="AV96" s="37">
        <v>242</v>
      </c>
      <c r="AW96" s="35"/>
      <c r="AX96" s="37">
        <v>121</v>
      </c>
      <c r="AY96" s="37">
        <v>118</v>
      </c>
      <c r="AZ96" s="37">
        <v>121</v>
      </c>
      <c r="BA96" s="37">
        <v>122</v>
      </c>
      <c r="BB96" s="37">
        <v>121</v>
      </c>
      <c r="BC96" s="37">
        <v>122</v>
      </c>
      <c r="BD96" s="37">
        <v>118</v>
      </c>
      <c r="BE96" s="37">
        <v>119</v>
      </c>
      <c r="BF96" s="37">
        <v>120</v>
      </c>
      <c r="BG96" s="37">
        <v>120</v>
      </c>
      <c r="BH96" s="37">
        <v>120</v>
      </c>
    </row>
    <row r="97" spans="1:60" hidden="1" x14ac:dyDescent="0.2">
      <c r="A97" s="36">
        <v>31</v>
      </c>
      <c r="B97" s="37">
        <v>40.700000000000003</v>
      </c>
      <c r="C97" s="37">
        <v>61.2</v>
      </c>
      <c r="D97" s="37">
        <v>58.8</v>
      </c>
      <c r="E97" s="37">
        <v>59.6</v>
      </c>
      <c r="F97" s="37">
        <v>59.6</v>
      </c>
      <c r="G97" s="37">
        <v>59.9</v>
      </c>
      <c r="H97" s="37">
        <v>59.4</v>
      </c>
      <c r="I97" s="37">
        <v>59.4</v>
      </c>
      <c r="J97" s="37">
        <v>61.1</v>
      </c>
      <c r="K97" s="37">
        <v>61</v>
      </c>
      <c r="L97" s="37">
        <v>60.4</v>
      </c>
      <c r="M97" s="35"/>
      <c r="N97" s="36">
        <v>908</v>
      </c>
      <c r="O97" s="37">
        <v>659</v>
      </c>
      <c r="P97" s="37">
        <v>925</v>
      </c>
      <c r="Q97" s="37">
        <v>912</v>
      </c>
      <c r="R97" s="37">
        <v>926</v>
      </c>
      <c r="S97" s="37">
        <v>847</v>
      </c>
      <c r="T97" s="37">
        <v>921</v>
      </c>
      <c r="U97" s="37">
        <v>914</v>
      </c>
      <c r="V97" s="37">
        <v>907</v>
      </c>
      <c r="W97" s="37">
        <v>891</v>
      </c>
      <c r="X97" s="37">
        <v>930</v>
      </c>
      <c r="Y97" s="35"/>
      <c r="Z97" s="36">
        <v>473</v>
      </c>
      <c r="AA97" s="37">
        <v>475</v>
      </c>
      <c r="AB97" s="37">
        <v>470</v>
      </c>
      <c r="AC97" s="37">
        <v>338</v>
      </c>
      <c r="AD97" s="37">
        <v>472</v>
      </c>
      <c r="AE97" s="37">
        <v>469</v>
      </c>
      <c r="AF97" s="37">
        <v>475</v>
      </c>
      <c r="AG97" s="37">
        <v>452</v>
      </c>
      <c r="AH97" s="37">
        <v>460</v>
      </c>
      <c r="AI97" s="37">
        <v>477</v>
      </c>
      <c r="AJ97" s="37">
        <v>396</v>
      </c>
      <c r="AK97" s="35"/>
      <c r="AL97" s="36">
        <v>232</v>
      </c>
      <c r="AM97" s="37">
        <v>237</v>
      </c>
      <c r="AN97" s="37">
        <v>236</v>
      </c>
      <c r="AO97" s="37">
        <v>223</v>
      </c>
      <c r="AP97" s="37">
        <v>233</v>
      </c>
      <c r="AQ97" s="37">
        <v>219</v>
      </c>
      <c r="AR97" s="37">
        <v>214</v>
      </c>
      <c r="AS97" s="37">
        <v>237</v>
      </c>
      <c r="AT97" s="37">
        <v>234</v>
      </c>
      <c r="AU97" s="37">
        <v>230</v>
      </c>
      <c r="AV97" s="37">
        <v>239</v>
      </c>
      <c r="AW97" s="35"/>
      <c r="AX97" s="36">
        <v>118</v>
      </c>
      <c r="AY97" s="37">
        <v>120</v>
      </c>
      <c r="AZ97" s="37">
        <v>119</v>
      </c>
      <c r="BA97" s="37">
        <v>119</v>
      </c>
      <c r="BB97" s="37">
        <v>119</v>
      </c>
      <c r="BC97" s="37">
        <v>121</v>
      </c>
      <c r="BD97" s="37">
        <v>108</v>
      </c>
      <c r="BE97" s="37">
        <v>118</v>
      </c>
      <c r="BF97" s="37">
        <v>119</v>
      </c>
      <c r="BG97" s="37">
        <v>119</v>
      </c>
      <c r="BH97" s="37">
        <v>114</v>
      </c>
    </row>
    <row r="98" spans="1:60" hidden="1" x14ac:dyDescent="0.2">
      <c r="A98" s="37">
        <v>32</v>
      </c>
      <c r="B98" s="37">
        <v>49.7</v>
      </c>
      <c r="C98" s="37">
        <v>59.5</v>
      </c>
      <c r="D98" s="37">
        <v>56.2</v>
      </c>
      <c r="E98" s="37">
        <v>59.7</v>
      </c>
      <c r="F98" s="37">
        <v>56.9</v>
      </c>
      <c r="G98" s="37">
        <v>59.4</v>
      </c>
      <c r="H98" s="37">
        <v>59.4</v>
      </c>
      <c r="I98" s="37">
        <v>59.7</v>
      </c>
      <c r="J98" s="37">
        <v>60.4</v>
      </c>
      <c r="K98" s="37">
        <v>60.6</v>
      </c>
      <c r="L98" s="37">
        <v>52.8</v>
      </c>
      <c r="M98" s="35"/>
      <c r="N98" s="37">
        <v>916</v>
      </c>
      <c r="O98" s="37">
        <v>740</v>
      </c>
      <c r="P98" s="37">
        <v>921</v>
      </c>
      <c r="Q98" s="37">
        <v>927</v>
      </c>
      <c r="R98" s="37">
        <v>877</v>
      </c>
      <c r="S98" s="37">
        <v>854</v>
      </c>
      <c r="T98" s="37">
        <v>936</v>
      </c>
      <c r="U98" s="37">
        <v>930</v>
      </c>
      <c r="V98" s="37">
        <v>918</v>
      </c>
      <c r="W98" s="37">
        <v>916</v>
      </c>
      <c r="X98" s="37">
        <v>934</v>
      </c>
      <c r="Y98" s="35"/>
      <c r="Z98" s="37">
        <v>470</v>
      </c>
      <c r="AA98" s="37">
        <v>486</v>
      </c>
      <c r="AB98" s="37">
        <v>462</v>
      </c>
      <c r="AC98" s="37">
        <v>334</v>
      </c>
      <c r="AD98" s="37">
        <v>470</v>
      </c>
      <c r="AE98" s="37">
        <v>479</v>
      </c>
      <c r="AF98" s="37">
        <v>473</v>
      </c>
      <c r="AG98" s="37">
        <v>467</v>
      </c>
      <c r="AH98" s="37">
        <v>441</v>
      </c>
      <c r="AI98" s="37">
        <v>503</v>
      </c>
      <c r="AJ98" s="37">
        <v>385</v>
      </c>
      <c r="AK98" s="35"/>
      <c r="AL98" s="37">
        <v>239</v>
      </c>
      <c r="AM98" s="37">
        <v>236</v>
      </c>
      <c r="AN98" s="37">
        <v>237</v>
      </c>
      <c r="AO98" s="37">
        <v>238</v>
      </c>
      <c r="AP98" s="37">
        <v>232</v>
      </c>
      <c r="AQ98" s="37">
        <v>220</v>
      </c>
      <c r="AR98" s="37">
        <v>243</v>
      </c>
      <c r="AS98" s="37">
        <v>240</v>
      </c>
      <c r="AT98" s="37">
        <v>241</v>
      </c>
      <c r="AU98" s="37">
        <v>225</v>
      </c>
      <c r="AV98" s="37">
        <v>230</v>
      </c>
      <c r="AW98" s="35"/>
      <c r="AX98" s="37">
        <v>121</v>
      </c>
      <c r="AY98" s="37">
        <v>121</v>
      </c>
      <c r="AZ98" s="37">
        <v>119</v>
      </c>
      <c r="BA98" s="37">
        <v>120</v>
      </c>
      <c r="BB98" s="37">
        <v>123</v>
      </c>
      <c r="BC98" s="37">
        <v>122</v>
      </c>
      <c r="BD98" s="37">
        <v>111</v>
      </c>
      <c r="BE98" s="37">
        <v>117</v>
      </c>
      <c r="BF98" s="37">
        <v>119</v>
      </c>
      <c r="BG98" s="37">
        <v>121</v>
      </c>
      <c r="BH98" s="37">
        <v>120</v>
      </c>
    </row>
    <row r="99" spans="1:60" hidden="1" x14ac:dyDescent="0.2">
      <c r="A99" s="37">
        <v>33</v>
      </c>
      <c r="B99" s="37">
        <v>58.3</v>
      </c>
      <c r="C99" s="37">
        <v>61</v>
      </c>
      <c r="D99" s="37">
        <v>58.4</v>
      </c>
      <c r="E99" s="37">
        <v>60.1</v>
      </c>
      <c r="F99" s="37">
        <v>56</v>
      </c>
      <c r="G99" s="37">
        <v>60.8</v>
      </c>
      <c r="H99" s="37">
        <v>60.6</v>
      </c>
      <c r="I99" s="37">
        <v>60.4</v>
      </c>
      <c r="J99" s="37">
        <v>61.6</v>
      </c>
      <c r="K99" s="37">
        <v>60.8</v>
      </c>
      <c r="L99" s="37">
        <v>54.8</v>
      </c>
      <c r="M99" s="35"/>
      <c r="N99" s="37">
        <v>909</v>
      </c>
      <c r="O99" s="37">
        <v>910</v>
      </c>
      <c r="P99" s="37">
        <v>902</v>
      </c>
      <c r="Q99" s="37">
        <v>917</v>
      </c>
      <c r="R99" s="37">
        <v>854</v>
      </c>
      <c r="S99" s="37">
        <v>836</v>
      </c>
      <c r="T99" s="37">
        <v>911</v>
      </c>
      <c r="U99" s="37">
        <v>862</v>
      </c>
      <c r="V99" s="37">
        <v>914</v>
      </c>
      <c r="W99" s="37">
        <v>936</v>
      </c>
      <c r="X99" s="37">
        <v>917</v>
      </c>
      <c r="Y99" s="35"/>
      <c r="Z99" s="37">
        <v>472</v>
      </c>
      <c r="AA99" s="37">
        <v>473</v>
      </c>
      <c r="AB99" s="37">
        <v>456</v>
      </c>
      <c r="AC99" s="37">
        <v>327</v>
      </c>
      <c r="AD99" s="37">
        <v>474</v>
      </c>
      <c r="AE99" s="37">
        <v>473</v>
      </c>
      <c r="AF99" s="37">
        <v>473</v>
      </c>
      <c r="AG99" s="37">
        <v>461</v>
      </c>
      <c r="AH99" s="37">
        <v>330</v>
      </c>
      <c r="AI99" s="37">
        <v>495</v>
      </c>
      <c r="AJ99" s="37">
        <v>345</v>
      </c>
      <c r="AK99" s="35"/>
      <c r="AL99" s="37">
        <v>236</v>
      </c>
      <c r="AM99" s="37">
        <v>236</v>
      </c>
      <c r="AN99" s="37">
        <v>232</v>
      </c>
      <c r="AO99" s="37">
        <v>234</v>
      </c>
      <c r="AP99" s="37">
        <v>232</v>
      </c>
      <c r="AQ99" s="37">
        <v>221</v>
      </c>
      <c r="AR99" s="37">
        <v>235</v>
      </c>
      <c r="AS99" s="37">
        <v>238</v>
      </c>
      <c r="AT99" s="37">
        <v>227</v>
      </c>
      <c r="AU99" s="37">
        <v>229</v>
      </c>
      <c r="AV99" s="37">
        <v>231</v>
      </c>
      <c r="AW99" s="35"/>
      <c r="AX99" s="37">
        <v>119</v>
      </c>
      <c r="AY99" s="37">
        <v>119</v>
      </c>
      <c r="AZ99" s="37">
        <v>114</v>
      </c>
      <c r="BA99" s="37">
        <v>119</v>
      </c>
      <c r="BB99" s="37">
        <v>113</v>
      </c>
      <c r="BC99" s="37">
        <v>117</v>
      </c>
      <c r="BD99" s="37">
        <v>116</v>
      </c>
      <c r="BE99" s="37">
        <v>117</v>
      </c>
      <c r="BF99" s="37">
        <v>119</v>
      </c>
      <c r="BG99" s="37">
        <v>121</v>
      </c>
      <c r="BH99" s="37">
        <v>121</v>
      </c>
    </row>
    <row r="100" spans="1:60" hidden="1" x14ac:dyDescent="0.2">
      <c r="A100" s="36">
        <v>34</v>
      </c>
      <c r="B100" s="37">
        <v>58.8</v>
      </c>
      <c r="C100" s="37">
        <v>60.1</v>
      </c>
      <c r="D100" s="37">
        <v>59.6</v>
      </c>
      <c r="E100" s="37">
        <v>60.1</v>
      </c>
      <c r="F100" s="37">
        <v>58.1</v>
      </c>
      <c r="G100" s="37">
        <v>59.9</v>
      </c>
      <c r="H100" s="37">
        <v>59</v>
      </c>
      <c r="I100" s="37">
        <v>59.2</v>
      </c>
      <c r="J100" s="37">
        <v>60.5</v>
      </c>
      <c r="K100" s="37">
        <v>59.7</v>
      </c>
      <c r="L100" s="37">
        <v>53.9</v>
      </c>
      <c r="M100" s="35"/>
      <c r="N100" s="36">
        <v>923</v>
      </c>
      <c r="O100" s="37">
        <v>931</v>
      </c>
      <c r="P100" s="37">
        <v>916</v>
      </c>
      <c r="Q100" s="37">
        <v>928</v>
      </c>
      <c r="R100" s="37">
        <v>933</v>
      </c>
      <c r="S100" s="37">
        <v>818</v>
      </c>
      <c r="T100" s="37">
        <v>871</v>
      </c>
      <c r="U100" s="37">
        <v>855</v>
      </c>
      <c r="V100" s="37">
        <v>921</v>
      </c>
      <c r="W100" s="37">
        <v>936</v>
      </c>
      <c r="X100" s="37">
        <v>928</v>
      </c>
      <c r="Y100" s="35"/>
      <c r="Z100" s="36">
        <v>430</v>
      </c>
      <c r="AA100" s="37">
        <v>485</v>
      </c>
      <c r="AB100" s="37">
        <v>481</v>
      </c>
      <c r="AC100" s="37">
        <v>440</v>
      </c>
      <c r="AD100" s="37">
        <v>477</v>
      </c>
      <c r="AE100" s="37">
        <v>478</v>
      </c>
      <c r="AF100" s="37">
        <v>478</v>
      </c>
      <c r="AG100" s="37">
        <v>471</v>
      </c>
      <c r="AH100" s="37">
        <v>328</v>
      </c>
      <c r="AI100" s="37">
        <v>497</v>
      </c>
      <c r="AJ100" s="37">
        <v>478</v>
      </c>
      <c r="AK100" s="35"/>
      <c r="AL100" s="36">
        <v>239</v>
      </c>
      <c r="AM100" s="37">
        <v>242</v>
      </c>
      <c r="AN100" s="37">
        <v>240</v>
      </c>
      <c r="AO100" s="37">
        <v>239</v>
      </c>
      <c r="AP100" s="37">
        <v>238</v>
      </c>
      <c r="AQ100" s="37">
        <v>220</v>
      </c>
      <c r="AR100" s="37">
        <v>243</v>
      </c>
      <c r="AS100" s="37">
        <v>234</v>
      </c>
      <c r="AT100" s="37">
        <v>241</v>
      </c>
      <c r="AU100" s="37">
        <v>233</v>
      </c>
      <c r="AV100" s="37">
        <v>244</v>
      </c>
      <c r="AW100" s="35"/>
      <c r="AX100" s="36">
        <v>119</v>
      </c>
      <c r="AY100" s="37">
        <v>118</v>
      </c>
      <c r="AZ100" s="37">
        <v>110</v>
      </c>
      <c r="BA100" s="37">
        <v>116</v>
      </c>
      <c r="BB100" s="37">
        <v>122</v>
      </c>
      <c r="BC100" s="37">
        <v>123</v>
      </c>
      <c r="BD100" s="37">
        <v>118</v>
      </c>
      <c r="BE100" s="37">
        <v>117</v>
      </c>
      <c r="BF100" s="37">
        <v>120</v>
      </c>
      <c r="BG100" s="37">
        <v>121</v>
      </c>
      <c r="BH100" s="37">
        <v>122</v>
      </c>
    </row>
    <row r="101" spans="1:60" hidden="1" x14ac:dyDescent="0.2">
      <c r="A101" s="37">
        <v>35</v>
      </c>
      <c r="B101" s="37">
        <v>57.6</v>
      </c>
      <c r="C101" s="37">
        <v>59.6</v>
      </c>
      <c r="D101" s="37">
        <v>60.3</v>
      </c>
      <c r="E101" s="37">
        <v>53.4</v>
      </c>
      <c r="F101" s="37">
        <v>57.8</v>
      </c>
      <c r="G101" s="37">
        <v>61.2</v>
      </c>
      <c r="H101" s="37">
        <v>60.3</v>
      </c>
      <c r="I101" s="37">
        <v>60.6</v>
      </c>
      <c r="J101" s="37">
        <v>61.5</v>
      </c>
      <c r="K101" s="37">
        <v>60.7</v>
      </c>
      <c r="L101" s="37">
        <v>57.5</v>
      </c>
      <c r="M101" s="35"/>
      <c r="N101" s="37">
        <v>905</v>
      </c>
      <c r="O101" s="37">
        <v>925</v>
      </c>
      <c r="P101" s="37">
        <v>911</v>
      </c>
      <c r="Q101" s="37">
        <v>921</v>
      </c>
      <c r="R101" s="37">
        <v>908</v>
      </c>
      <c r="S101" s="37">
        <v>816</v>
      </c>
      <c r="T101" s="37">
        <v>901</v>
      </c>
      <c r="U101" s="37">
        <v>844</v>
      </c>
      <c r="V101" s="37">
        <v>909</v>
      </c>
      <c r="W101" s="37">
        <v>933</v>
      </c>
      <c r="X101" s="37">
        <v>910</v>
      </c>
      <c r="Y101" s="35"/>
      <c r="Z101" s="37">
        <v>450</v>
      </c>
      <c r="AA101" s="37">
        <v>474</v>
      </c>
      <c r="AB101" s="37">
        <v>484</v>
      </c>
      <c r="AC101" s="37">
        <v>435</v>
      </c>
      <c r="AD101" s="37">
        <v>470</v>
      </c>
      <c r="AE101" s="37">
        <v>473</v>
      </c>
      <c r="AF101" s="37">
        <v>473</v>
      </c>
      <c r="AG101" s="37">
        <v>462</v>
      </c>
      <c r="AH101" s="37">
        <v>335</v>
      </c>
      <c r="AI101" s="37">
        <v>500</v>
      </c>
      <c r="AJ101" s="37">
        <v>482</v>
      </c>
      <c r="AK101" s="35"/>
      <c r="AL101" s="37">
        <v>234</v>
      </c>
      <c r="AM101" s="37">
        <v>237</v>
      </c>
      <c r="AN101" s="37">
        <v>234</v>
      </c>
      <c r="AO101" s="37">
        <v>234</v>
      </c>
      <c r="AP101" s="37">
        <v>236</v>
      </c>
      <c r="AQ101" s="37">
        <v>225</v>
      </c>
      <c r="AR101" s="37">
        <v>226</v>
      </c>
      <c r="AS101" s="37">
        <v>238</v>
      </c>
      <c r="AT101" s="37">
        <v>236</v>
      </c>
      <c r="AU101" s="37">
        <v>228</v>
      </c>
      <c r="AV101" s="37">
        <v>240</v>
      </c>
      <c r="AW101" s="35"/>
      <c r="AX101" s="37">
        <v>121</v>
      </c>
      <c r="AY101" s="37">
        <v>116</v>
      </c>
      <c r="AZ101" s="37">
        <v>106</v>
      </c>
      <c r="BA101" s="37">
        <v>120</v>
      </c>
      <c r="BB101" s="37">
        <v>115</v>
      </c>
      <c r="BC101" s="37">
        <v>123</v>
      </c>
      <c r="BD101" s="37">
        <v>115</v>
      </c>
      <c r="BE101" s="37">
        <v>117</v>
      </c>
      <c r="BF101" s="37">
        <v>121</v>
      </c>
      <c r="BG101" s="37">
        <v>121</v>
      </c>
      <c r="BH101" s="37">
        <v>121</v>
      </c>
    </row>
    <row r="102" spans="1:60" hidden="1" x14ac:dyDescent="0.2">
      <c r="A102" s="37">
        <v>36</v>
      </c>
      <c r="B102" s="37">
        <v>55.8</v>
      </c>
      <c r="C102" s="37">
        <v>60</v>
      </c>
      <c r="D102" s="37">
        <v>58.6</v>
      </c>
      <c r="E102" s="37">
        <v>60.2</v>
      </c>
      <c r="F102" s="37">
        <v>52</v>
      </c>
      <c r="G102" s="37">
        <v>59.6</v>
      </c>
      <c r="H102" s="37">
        <v>59.4</v>
      </c>
      <c r="I102" s="37">
        <v>59.4</v>
      </c>
      <c r="J102" s="37">
        <v>60.8</v>
      </c>
      <c r="K102" s="37">
        <v>60.1</v>
      </c>
      <c r="L102" s="37">
        <v>59.9</v>
      </c>
      <c r="M102" s="35"/>
      <c r="N102" s="37">
        <v>920</v>
      </c>
      <c r="O102" s="37">
        <v>936</v>
      </c>
      <c r="P102" s="37">
        <v>918</v>
      </c>
      <c r="Q102" s="37">
        <v>926</v>
      </c>
      <c r="R102" s="37">
        <v>918</v>
      </c>
      <c r="S102" s="37">
        <v>836</v>
      </c>
      <c r="T102" s="37">
        <v>917</v>
      </c>
      <c r="U102" s="37">
        <v>824</v>
      </c>
      <c r="V102" s="37">
        <v>926</v>
      </c>
      <c r="W102" s="37">
        <v>930</v>
      </c>
      <c r="X102" s="37">
        <v>923</v>
      </c>
      <c r="Y102" s="35"/>
      <c r="Z102" s="37">
        <v>470</v>
      </c>
      <c r="AA102" s="37">
        <v>447</v>
      </c>
      <c r="AB102" s="37">
        <v>475</v>
      </c>
      <c r="AC102" s="37">
        <v>438</v>
      </c>
      <c r="AD102" s="37">
        <v>492</v>
      </c>
      <c r="AE102" s="37">
        <v>479</v>
      </c>
      <c r="AF102" s="37">
        <v>467</v>
      </c>
      <c r="AG102" s="37">
        <v>474</v>
      </c>
      <c r="AH102" s="37">
        <v>474</v>
      </c>
      <c r="AI102" s="37">
        <v>489</v>
      </c>
      <c r="AJ102" s="37">
        <v>477</v>
      </c>
      <c r="AK102" s="35"/>
      <c r="AL102" s="37">
        <v>235</v>
      </c>
      <c r="AM102" s="37">
        <v>234</v>
      </c>
      <c r="AN102" s="37">
        <v>243</v>
      </c>
      <c r="AO102" s="37">
        <v>237</v>
      </c>
      <c r="AP102" s="37">
        <v>235</v>
      </c>
      <c r="AQ102" s="37">
        <v>230</v>
      </c>
      <c r="AR102" s="37">
        <v>199</v>
      </c>
      <c r="AS102" s="37">
        <v>235</v>
      </c>
      <c r="AT102" s="37">
        <v>231</v>
      </c>
      <c r="AU102" s="37">
        <v>233</v>
      </c>
      <c r="AV102" s="37">
        <v>242</v>
      </c>
      <c r="AW102" s="35"/>
      <c r="AX102" s="37">
        <v>121</v>
      </c>
      <c r="AY102" s="37">
        <v>121</v>
      </c>
      <c r="AZ102" s="37">
        <v>119</v>
      </c>
      <c r="BA102" s="37">
        <v>121</v>
      </c>
      <c r="BB102" s="37">
        <v>120</v>
      </c>
      <c r="BC102" s="37">
        <v>118</v>
      </c>
      <c r="BD102" s="37">
        <v>116</v>
      </c>
      <c r="BE102" s="37">
        <v>116</v>
      </c>
      <c r="BF102" s="37">
        <v>122</v>
      </c>
      <c r="BG102" s="37">
        <v>120</v>
      </c>
      <c r="BH102" s="37">
        <v>120</v>
      </c>
    </row>
    <row r="103" spans="1:60" hidden="1" x14ac:dyDescent="0.2">
      <c r="A103" s="36">
        <v>37</v>
      </c>
      <c r="B103" s="37">
        <v>57.9</v>
      </c>
      <c r="C103" s="37">
        <v>61.1</v>
      </c>
      <c r="D103" s="37">
        <v>58.1</v>
      </c>
      <c r="E103" s="37">
        <v>59.4</v>
      </c>
      <c r="F103" s="37">
        <v>51.3</v>
      </c>
      <c r="G103" s="37">
        <v>60.2</v>
      </c>
      <c r="H103" s="37">
        <v>60.2</v>
      </c>
      <c r="I103" s="37">
        <v>58.8</v>
      </c>
      <c r="J103" s="37">
        <v>61.7</v>
      </c>
      <c r="K103" s="37">
        <v>60.9</v>
      </c>
      <c r="L103" s="37">
        <v>60.5</v>
      </c>
      <c r="M103" s="35"/>
      <c r="N103" s="36">
        <v>906</v>
      </c>
      <c r="O103" s="37">
        <v>924</v>
      </c>
      <c r="P103" s="37">
        <v>904</v>
      </c>
      <c r="Q103" s="37">
        <v>911</v>
      </c>
      <c r="R103" s="37">
        <v>900</v>
      </c>
      <c r="S103" s="37">
        <v>876</v>
      </c>
      <c r="T103" s="37">
        <v>917</v>
      </c>
      <c r="U103" s="37">
        <v>839</v>
      </c>
      <c r="V103" s="37">
        <v>915</v>
      </c>
      <c r="W103" s="37">
        <v>934</v>
      </c>
      <c r="X103" s="37">
        <v>905</v>
      </c>
      <c r="Y103" s="35"/>
      <c r="Z103" s="36">
        <v>468</v>
      </c>
      <c r="AA103" s="37">
        <v>423</v>
      </c>
      <c r="AB103" s="37">
        <v>471</v>
      </c>
      <c r="AC103" s="37">
        <v>469</v>
      </c>
      <c r="AD103" s="37">
        <v>509</v>
      </c>
      <c r="AE103" s="37">
        <v>472</v>
      </c>
      <c r="AF103" s="37">
        <v>445</v>
      </c>
      <c r="AG103" s="37">
        <v>465</v>
      </c>
      <c r="AH103" s="37">
        <v>451</v>
      </c>
      <c r="AI103" s="37">
        <v>480</v>
      </c>
      <c r="AJ103" s="37">
        <v>470</v>
      </c>
      <c r="AK103" s="35"/>
      <c r="AL103" s="36">
        <v>225</v>
      </c>
      <c r="AM103" s="37">
        <v>231</v>
      </c>
      <c r="AN103" s="37">
        <v>238</v>
      </c>
      <c r="AO103" s="37">
        <v>236</v>
      </c>
      <c r="AP103" s="37">
        <v>234</v>
      </c>
      <c r="AQ103" s="37">
        <v>221</v>
      </c>
      <c r="AR103" s="37">
        <v>206</v>
      </c>
      <c r="AS103" s="37">
        <v>238</v>
      </c>
      <c r="AT103" s="37">
        <v>228</v>
      </c>
      <c r="AU103" s="37">
        <v>230</v>
      </c>
      <c r="AV103" s="37">
        <v>239</v>
      </c>
      <c r="AW103" s="35"/>
      <c r="AX103" s="36">
        <v>115</v>
      </c>
      <c r="AY103" s="37">
        <v>119</v>
      </c>
      <c r="AZ103" s="37">
        <v>114</v>
      </c>
      <c r="BA103" s="37">
        <v>120</v>
      </c>
      <c r="BB103" s="37">
        <v>92.1</v>
      </c>
      <c r="BC103" s="37">
        <v>119</v>
      </c>
      <c r="BD103" s="37">
        <v>118</v>
      </c>
      <c r="BE103" s="37">
        <v>116</v>
      </c>
      <c r="BF103" s="37">
        <v>120</v>
      </c>
      <c r="BG103" s="37">
        <v>114</v>
      </c>
      <c r="BH103" s="37">
        <v>118</v>
      </c>
    </row>
    <row r="104" spans="1:60" hidden="1" x14ac:dyDescent="0.2">
      <c r="A104" s="37">
        <v>38</v>
      </c>
      <c r="B104" s="37">
        <v>58.5</v>
      </c>
      <c r="C104" s="37">
        <v>59.6</v>
      </c>
      <c r="D104" s="37">
        <v>59.8</v>
      </c>
      <c r="E104" s="37">
        <v>60.2</v>
      </c>
      <c r="F104" s="37">
        <v>53.1</v>
      </c>
      <c r="G104" s="37">
        <v>59.5</v>
      </c>
      <c r="H104" s="37">
        <v>59.6</v>
      </c>
      <c r="I104" s="37">
        <v>59</v>
      </c>
      <c r="J104" s="37">
        <v>60.3</v>
      </c>
      <c r="K104" s="37">
        <v>60.2</v>
      </c>
      <c r="L104" s="37">
        <v>54.3</v>
      </c>
      <c r="M104" s="35"/>
      <c r="N104" s="37">
        <v>913</v>
      </c>
      <c r="O104" s="37">
        <v>935</v>
      </c>
      <c r="P104" s="37">
        <v>930</v>
      </c>
      <c r="Q104" s="37">
        <v>920</v>
      </c>
      <c r="R104" s="37">
        <v>925</v>
      </c>
      <c r="S104" s="37">
        <v>886</v>
      </c>
      <c r="T104" s="37">
        <v>921</v>
      </c>
      <c r="U104" s="37">
        <v>842</v>
      </c>
      <c r="V104" s="37">
        <v>897</v>
      </c>
      <c r="W104" s="37">
        <v>936</v>
      </c>
      <c r="X104" s="37">
        <v>918</v>
      </c>
      <c r="Y104" s="35"/>
      <c r="Z104" s="37">
        <v>476</v>
      </c>
      <c r="AA104" s="37">
        <v>400</v>
      </c>
      <c r="AB104" s="37">
        <v>483</v>
      </c>
      <c r="AC104" s="37">
        <v>478</v>
      </c>
      <c r="AD104" s="37">
        <v>480</v>
      </c>
      <c r="AE104" s="37">
        <v>477</v>
      </c>
      <c r="AF104" s="37">
        <v>448</v>
      </c>
      <c r="AG104" s="37">
        <v>473</v>
      </c>
      <c r="AH104" s="37">
        <v>433</v>
      </c>
      <c r="AI104" s="37">
        <v>475</v>
      </c>
      <c r="AJ104" s="37">
        <v>479</v>
      </c>
      <c r="AK104" s="35"/>
      <c r="AL104" s="37">
        <v>226</v>
      </c>
      <c r="AM104" s="37">
        <v>241</v>
      </c>
      <c r="AN104" s="37">
        <v>241</v>
      </c>
      <c r="AO104" s="37">
        <v>240</v>
      </c>
      <c r="AP104" s="37">
        <v>230</v>
      </c>
      <c r="AQ104" s="37">
        <v>228</v>
      </c>
      <c r="AR104" s="37">
        <v>211</v>
      </c>
      <c r="AS104" s="37">
        <v>241</v>
      </c>
      <c r="AT104" s="37">
        <v>224</v>
      </c>
      <c r="AU104" s="37">
        <v>233</v>
      </c>
      <c r="AV104" s="37">
        <v>247</v>
      </c>
      <c r="AW104" s="35"/>
      <c r="AX104" s="37">
        <v>116</v>
      </c>
      <c r="AY104" s="37">
        <v>120</v>
      </c>
      <c r="AZ104" s="37">
        <v>108</v>
      </c>
      <c r="BA104" s="37">
        <v>122</v>
      </c>
      <c r="BB104" s="37">
        <v>95.8</v>
      </c>
      <c r="BC104" s="37">
        <v>121</v>
      </c>
      <c r="BD104" s="37">
        <v>119</v>
      </c>
      <c r="BE104" s="37">
        <v>120</v>
      </c>
      <c r="BF104" s="37">
        <v>120</v>
      </c>
      <c r="BG104" s="37">
        <v>111</v>
      </c>
      <c r="BH104" s="37">
        <v>118</v>
      </c>
    </row>
    <row r="105" spans="1:60" hidden="1" x14ac:dyDescent="0.2">
      <c r="A105" s="37">
        <v>39</v>
      </c>
      <c r="B105" s="37">
        <v>58.4</v>
      </c>
      <c r="C105" s="37">
        <v>61.1</v>
      </c>
      <c r="D105" s="37">
        <v>60.8</v>
      </c>
      <c r="E105" s="37">
        <v>61.2</v>
      </c>
      <c r="F105" s="37">
        <v>54.2</v>
      </c>
      <c r="G105" s="37">
        <v>60.6</v>
      </c>
      <c r="H105" s="37">
        <v>60.9</v>
      </c>
      <c r="I105" s="37">
        <v>58.5</v>
      </c>
      <c r="J105" s="37">
        <v>60.9</v>
      </c>
      <c r="K105" s="37">
        <v>62.2</v>
      </c>
      <c r="L105" s="37">
        <v>51.7</v>
      </c>
      <c r="M105" s="35"/>
      <c r="N105" s="37">
        <v>873</v>
      </c>
      <c r="O105" s="37">
        <v>915</v>
      </c>
      <c r="P105" s="37">
        <v>921</v>
      </c>
      <c r="Q105" s="37">
        <v>904</v>
      </c>
      <c r="R105" s="37">
        <v>900</v>
      </c>
      <c r="S105" s="37">
        <v>902</v>
      </c>
      <c r="T105" s="37">
        <v>907</v>
      </c>
      <c r="U105" s="37">
        <v>819</v>
      </c>
      <c r="V105" s="37">
        <v>849</v>
      </c>
      <c r="W105" s="37">
        <v>933</v>
      </c>
      <c r="X105" s="37">
        <v>903</v>
      </c>
      <c r="Y105" s="35"/>
      <c r="Z105" s="37">
        <v>460</v>
      </c>
      <c r="AA105" s="37">
        <v>443</v>
      </c>
      <c r="AB105" s="37">
        <v>467</v>
      </c>
      <c r="AC105" s="37">
        <v>474</v>
      </c>
      <c r="AD105" s="37">
        <v>465</v>
      </c>
      <c r="AE105" s="37">
        <v>474</v>
      </c>
      <c r="AF105" s="37">
        <v>461</v>
      </c>
      <c r="AG105" s="37">
        <v>464</v>
      </c>
      <c r="AH105" s="37">
        <v>452</v>
      </c>
      <c r="AI105" s="37">
        <v>472</v>
      </c>
      <c r="AJ105" s="37">
        <v>472</v>
      </c>
      <c r="AK105" s="35"/>
      <c r="AL105" s="37">
        <v>229</v>
      </c>
      <c r="AM105" s="37">
        <v>236</v>
      </c>
      <c r="AN105" s="37">
        <v>226</v>
      </c>
      <c r="AO105" s="37">
        <v>236</v>
      </c>
      <c r="AP105" s="37">
        <v>225</v>
      </c>
      <c r="AQ105" s="37">
        <v>222</v>
      </c>
      <c r="AR105" s="37">
        <v>211</v>
      </c>
      <c r="AS105" s="37">
        <v>238</v>
      </c>
      <c r="AT105" s="37">
        <v>220</v>
      </c>
      <c r="AU105" s="37">
        <v>227</v>
      </c>
      <c r="AV105" s="37">
        <v>256</v>
      </c>
      <c r="AW105" s="35"/>
      <c r="AX105" s="37">
        <v>119</v>
      </c>
      <c r="AY105" s="37">
        <v>119</v>
      </c>
      <c r="AZ105" s="37">
        <v>126</v>
      </c>
      <c r="BA105" s="37">
        <v>122</v>
      </c>
      <c r="BB105" s="37">
        <v>94.1</v>
      </c>
      <c r="BC105" s="37">
        <v>121</v>
      </c>
      <c r="BD105" s="37">
        <v>119</v>
      </c>
      <c r="BE105" s="37">
        <v>120</v>
      </c>
      <c r="BF105" s="37">
        <v>121</v>
      </c>
      <c r="BG105" s="37">
        <v>116</v>
      </c>
      <c r="BH105" s="37">
        <v>119</v>
      </c>
    </row>
    <row r="106" spans="1:60" hidden="1" x14ac:dyDescent="0.2">
      <c r="A106" s="36">
        <v>40</v>
      </c>
      <c r="B106" s="37">
        <v>56</v>
      </c>
      <c r="C106" s="37">
        <v>59.8</v>
      </c>
      <c r="D106" s="37">
        <v>58.6</v>
      </c>
      <c r="E106" s="37">
        <v>60.2</v>
      </c>
      <c r="F106" s="37">
        <v>52.1</v>
      </c>
      <c r="G106" s="37">
        <v>60</v>
      </c>
      <c r="H106" s="37">
        <v>59.8</v>
      </c>
      <c r="I106" s="37">
        <v>58.2</v>
      </c>
      <c r="J106" s="37">
        <v>60.4</v>
      </c>
      <c r="K106" s="37">
        <v>60.1</v>
      </c>
      <c r="L106" s="37">
        <v>55.9</v>
      </c>
      <c r="M106" s="35"/>
      <c r="N106" s="36">
        <v>830</v>
      </c>
      <c r="O106" s="37">
        <v>923</v>
      </c>
      <c r="P106" s="37">
        <v>932</v>
      </c>
      <c r="Q106" s="37">
        <v>932</v>
      </c>
      <c r="R106" s="37">
        <v>917</v>
      </c>
      <c r="S106" s="37">
        <v>936</v>
      </c>
      <c r="T106" s="37">
        <v>919</v>
      </c>
      <c r="U106" s="37">
        <v>824</v>
      </c>
      <c r="V106" s="37">
        <v>840</v>
      </c>
      <c r="W106" s="37">
        <v>935</v>
      </c>
      <c r="X106" s="37">
        <v>914</v>
      </c>
      <c r="Y106" s="35"/>
      <c r="Z106" s="36">
        <v>452</v>
      </c>
      <c r="AA106" s="37">
        <v>476</v>
      </c>
      <c r="AB106" s="37">
        <v>469</v>
      </c>
      <c r="AC106" s="37">
        <v>477</v>
      </c>
      <c r="AD106" s="37">
        <v>455</v>
      </c>
      <c r="AE106" s="37">
        <v>482</v>
      </c>
      <c r="AF106" s="37">
        <v>497</v>
      </c>
      <c r="AG106" s="37">
        <v>459</v>
      </c>
      <c r="AH106" s="37">
        <v>466</v>
      </c>
      <c r="AI106" s="37">
        <v>473</v>
      </c>
      <c r="AJ106" s="37">
        <v>446</v>
      </c>
      <c r="AK106" s="35"/>
      <c r="AL106" s="36">
        <v>226</v>
      </c>
      <c r="AM106" s="37">
        <v>243</v>
      </c>
      <c r="AN106" s="37">
        <v>227</v>
      </c>
      <c r="AO106" s="37">
        <v>232</v>
      </c>
      <c r="AP106" s="37">
        <v>228</v>
      </c>
      <c r="AQ106" s="37">
        <v>234</v>
      </c>
      <c r="AR106" s="37">
        <v>211</v>
      </c>
      <c r="AS106" s="37">
        <v>240</v>
      </c>
      <c r="AT106" s="37">
        <v>230</v>
      </c>
      <c r="AU106" s="37">
        <v>229</v>
      </c>
      <c r="AV106" s="37">
        <v>262</v>
      </c>
      <c r="AW106" s="35"/>
      <c r="AX106" s="36">
        <v>121</v>
      </c>
      <c r="AY106" s="37">
        <v>122</v>
      </c>
      <c r="AZ106" s="37">
        <v>126</v>
      </c>
      <c r="BA106" s="37">
        <v>117</v>
      </c>
      <c r="BB106" s="37">
        <v>118</v>
      </c>
      <c r="BC106" s="37">
        <v>121</v>
      </c>
      <c r="BD106" s="37">
        <v>120</v>
      </c>
      <c r="BE106" s="37">
        <v>118</v>
      </c>
      <c r="BF106" s="37">
        <v>122</v>
      </c>
      <c r="BG106" s="37">
        <v>117</v>
      </c>
      <c r="BH106" s="37">
        <v>118</v>
      </c>
    </row>
    <row r="107" spans="1:60" hidden="1" x14ac:dyDescent="0.2">
      <c r="A107" s="37">
        <v>41</v>
      </c>
      <c r="B107" s="37">
        <v>58.1</v>
      </c>
      <c r="C107" s="37">
        <v>61.3</v>
      </c>
      <c r="D107" s="37">
        <v>57.8</v>
      </c>
      <c r="E107" s="37">
        <v>61.3</v>
      </c>
      <c r="F107" s="37">
        <v>54.1</v>
      </c>
      <c r="G107" s="37">
        <v>59.4</v>
      </c>
      <c r="H107" s="37">
        <v>60.7</v>
      </c>
      <c r="I107" s="37">
        <v>59.2</v>
      </c>
      <c r="J107" s="37">
        <v>61.4</v>
      </c>
      <c r="K107" s="37">
        <v>61</v>
      </c>
      <c r="L107" s="37">
        <v>61.2</v>
      </c>
      <c r="M107" s="35"/>
      <c r="N107" s="37">
        <v>898</v>
      </c>
      <c r="O107" s="37">
        <v>899</v>
      </c>
      <c r="P107" s="37">
        <v>911</v>
      </c>
      <c r="Q107" s="37">
        <v>908</v>
      </c>
      <c r="R107" s="37">
        <v>907</v>
      </c>
      <c r="S107" s="37">
        <v>933</v>
      </c>
      <c r="T107" s="37">
        <v>909</v>
      </c>
      <c r="U107" s="37">
        <v>820</v>
      </c>
      <c r="V107" s="37">
        <v>850</v>
      </c>
      <c r="W107" s="37">
        <v>887</v>
      </c>
      <c r="X107" s="37">
        <v>893</v>
      </c>
      <c r="Y107" s="35"/>
      <c r="Z107" s="37">
        <v>461</v>
      </c>
      <c r="AA107" s="37">
        <v>469</v>
      </c>
      <c r="AB107" s="37">
        <v>475</v>
      </c>
      <c r="AC107" s="37">
        <v>467</v>
      </c>
      <c r="AD107" s="37">
        <v>444</v>
      </c>
      <c r="AE107" s="37">
        <v>475</v>
      </c>
      <c r="AF107" s="37">
        <v>482</v>
      </c>
      <c r="AG107" s="37">
        <v>457</v>
      </c>
      <c r="AH107" s="37">
        <v>437</v>
      </c>
      <c r="AI107" s="37">
        <v>476</v>
      </c>
      <c r="AJ107" s="37">
        <v>436</v>
      </c>
      <c r="AK107" s="35"/>
      <c r="AL107" s="37">
        <v>227</v>
      </c>
      <c r="AM107" s="37">
        <v>236</v>
      </c>
      <c r="AN107" s="37">
        <v>236</v>
      </c>
      <c r="AO107" s="37">
        <v>229</v>
      </c>
      <c r="AP107" s="37">
        <v>229</v>
      </c>
      <c r="AQ107" s="37">
        <v>230</v>
      </c>
      <c r="AR107" s="37">
        <v>209</v>
      </c>
      <c r="AS107" s="37">
        <v>233</v>
      </c>
      <c r="AT107" s="37">
        <v>224</v>
      </c>
      <c r="AU107" s="37">
        <v>235</v>
      </c>
      <c r="AV107" s="37">
        <v>253</v>
      </c>
      <c r="AW107" s="35"/>
      <c r="AX107" s="37">
        <v>114</v>
      </c>
      <c r="AY107" s="37">
        <v>118</v>
      </c>
      <c r="AZ107" s="37">
        <v>123</v>
      </c>
      <c r="BA107" s="37">
        <v>120</v>
      </c>
      <c r="BB107" s="37">
        <v>117</v>
      </c>
      <c r="BC107" s="37">
        <v>121</v>
      </c>
      <c r="BD107" s="37">
        <v>118</v>
      </c>
      <c r="BE107" s="37">
        <v>118</v>
      </c>
      <c r="BF107" s="37">
        <v>121</v>
      </c>
      <c r="BG107" s="37">
        <v>120</v>
      </c>
      <c r="BH107" s="37">
        <v>112</v>
      </c>
    </row>
    <row r="108" spans="1:60" hidden="1" x14ac:dyDescent="0.2">
      <c r="A108" s="37">
        <v>42</v>
      </c>
      <c r="B108" s="37">
        <v>58.9</v>
      </c>
      <c r="C108" s="37">
        <v>60.2</v>
      </c>
      <c r="D108" s="37">
        <v>59.5</v>
      </c>
      <c r="E108" s="37">
        <v>61.3</v>
      </c>
      <c r="F108" s="37">
        <v>56.1</v>
      </c>
      <c r="G108" s="37">
        <v>58.5</v>
      </c>
      <c r="H108" s="37">
        <v>59.2</v>
      </c>
      <c r="I108" s="37">
        <v>57.7</v>
      </c>
      <c r="J108" s="37">
        <v>60</v>
      </c>
      <c r="K108" s="37">
        <v>60.3</v>
      </c>
      <c r="L108" s="37">
        <v>59.4</v>
      </c>
      <c r="M108" s="35"/>
      <c r="N108" s="37">
        <v>925</v>
      </c>
      <c r="O108" s="37">
        <v>930</v>
      </c>
      <c r="P108" s="37">
        <v>895</v>
      </c>
      <c r="Q108" s="37">
        <v>921</v>
      </c>
      <c r="R108" s="37">
        <v>880</v>
      </c>
      <c r="S108" s="37">
        <v>936</v>
      </c>
      <c r="T108" s="37">
        <v>936</v>
      </c>
      <c r="U108" s="37">
        <v>864</v>
      </c>
      <c r="V108" s="37">
        <v>853</v>
      </c>
      <c r="W108" s="37">
        <v>920</v>
      </c>
      <c r="X108" s="37">
        <v>925</v>
      </c>
      <c r="Y108" s="35"/>
      <c r="Z108" s="37">
        <v>453</v>
      </c>
      <c r="AA108" s="37">
        <v>470</v>
      </c>
      <c r="AB108" s="37">
        <v>462</v>
      </c>
      <c r="AC108" s="37">
        <v>473</v>
      </c>
      <c r="AD108" s="37">
        <v>470</v>
      </c>
      <c r="AE108" s="37">
        <v>468</v>
      </c>
      <c r="AF108" s="37">
        <v>471</v>
      </c>
      <c r="AG108" s="37">
        <v>472</v>
      </c>
      <c r="AH108" s="37">
        <v>450</v>
      </c>
      <c r="AI108" s="37">
        <v>483</v>
      </c>
      <c r="AJ108" s="37">
        <v>469</v>
      </c>
      <c r="AK108" s="35"/>
      <c r="AL108" s="37">
        <v>230</v>
      </c>
      <c r="AM108" s="37">
        <v>240</v>
      </c>
      <c r="AN108" s="37">
        <v>229</v>
      </c>
      <c r="AO108" s="37">
        <v>239</v>
      </c>
      <c r="AP108" s="37">
        <v>241</v>
      </c>
      <c r="AQ108" s="37">
        <v>239</v>
      </c>
      <c r="AR108" s="37">
        <v>214</v>
      </c>
      <c r="AS108" s="37">
        <v>241</v>
      </c>
      <c r="AT108" s="37">
        <v>240</v>
      </c>
      <c r="AU108" s="37">
        <v>238</v>
      </c>
      <c r="AV108" s="37">
        <v>217</v>
      </c>
      <c r="AW108" s="35"/>
      <c r="AX108" s="37">
        <v>117</v>
      </c>
      <c r="AY108" s="37">
        <v>118</v>
      </c>
      <c r="AZ108" s="37">
        <v>120</v>
      </c>
      <c r="BA108" s="37">
        <v>122</v>
      </c>
      <c r="BB108" s="37">
        <v>105</v>
      </c>
      <c r="BC108" s="37">
        <v>122</v>
      </c>
      <c r="BD108" s="37">
        <v>118</v>
      </c>
      <c r="BE108" s="37">
        <v>120</v>
      </c>
      <c r="BF108" s="37">
        <v>120</v>
      </c>
      <c r="BG108" s="37">
        <v>122</v>
      </c>
      <c r="BH108" s="37">
        <v>105</v>
      </c>
    </row>
    <row r="109" spans="1:60" hidden="1" x14ac:dyDescent="0.2">
      <c r="A109" s="36">
        <v>43</v>
      </c>
      <c r="B109" s="37">
        <v>57.6</v>
      </c>
      <c r="C109" s="37">
        <v>61.5</v>
      </c>
      <c r="D109" s="37">
        <v>60.6</v>
      </c>
      <c r="E109" s="37">
        <v>61.5</v>
      </c>
      <c r="F109" s="37">
        <v>56.8</v>
      </c>
      <c r="G109" s="37">
        <v>59.2</v>
      </c>
      <c r="H109" s="37">
        <v>60.4</v>
      </c>
      <c r="I109" s="37">
        <v>58.1</v>
      </c>
      <c r="J109" s="37">
        <v>61.3</v>
      </c>
      <c r="K109" s="37">
        <v>59.6</v>
      </c>
      <c r="L109" s="37">
        <v>62.2</v>
      </c>
      <c r="M109" s="35"/>
      <c r="N109" s="36">
        <v>905</v>
      </c>
      <c r="O109" s="37">
        <v>915</v>
      </c>
      <c r="P109" s="37">
        <v>875</v>
      </c>
      <c r="Q109" s="37">
        <v>918</v>
      </c>
      <c r="R109" s="37">
        <v>865</v>
      </c>
      <c r="S109" s="37">
        <v>926</v>
      </c>
      <c r="T109" s="37">
        <v>936</v>
      </c>
      <c r="U109" s="37">
        <v>870</v>
      </c>
      <c r="V109" s="37">
        <v>832</v>
      </c>
      <c r="W109" s="37">
        <v>916</v>
      </c>
      <c r="X109" s="37">
        <v>901</v>
      </c>
      <c r="Y109" s="35"/>
      <c r="Z109" s="36">
        <v>460</v>
      </c>
      <c r="AA109" s="37">
        <v>459</v>
      </c>
      <c r="AB109" s="37">
        <v>470</v>
      </c>
      <c r="AC109" s="37">
        <v>469</v>
      </c>
      <c r="AD109" s="37">
        <v>453</v>
      </c>
      <c r="AE109" s="37">
        <v>470</v>
      </c>
      <c r="AF109" s="37">
        <v>480</v>
      </c>
      <c r="AG109" s="37">
        <v>485</v>
      </c>
      <c r="AH109" s="37">
        <v>414</v>
      </c>
      <c r="AI109" s="37">
        <v>474</v>
      </c>
      <c r="AJ109" s="37">
        <v>461</v>
      </c>
      <c r="AK109" s="35"/>
      <c r="AL109" s="36">
        <v>224</v>
      </c>
      <c r="AM109" s="37">
        <v>227</v>
      </c>
      <c r="AN109" s="37">
        <v>227</v>
      </c>
      <c r="AO109" s="37">
        <v>235</v>
      </c>
      <c r="AP109" s="37">
        <v>237</v>
      </c>
      <c r="AQ109" s="37">
        <v>233</v>
      </c>
      <c r="AR109" s="37">
        <v>224</v>
      </c>
      <c r="AS109" s="37">
        <v>233</v>
      </c>
      <c r="AT109" s="37">
        <v>236</v>
      </c>
      <c r="AU109" s="37">
        <v>236</v>
      </c>
      <c r="AV109" s="37">
        <v>223</v>
      </c>
      <c r="AW109" s="35"/>
      <c r="AX109" s="36">
        <v>118</v>
      </c>
      <c r="AY109" s="37">
        <v>117</v>
      </c>
      <c r="AZ109" s="37">
        <v>119</v>
      </c>
      <c r="BA109" s="37">
        <v>119</v>
      </c>
      <c r="BB109" s="37">
        <v>94.6</v>
      </c>
      <c r="BC109" s="37">
        <v>121</v>
      </c>
      <c r="BD109" s="37">
        <v>118</v>
      </c>
      <c r="BE109" s="37">
        <v>119</v>
      </c>
      <c r="BF109" s="37">
        <v>120</v>
      </c>
      <c r="BG109" s="37">
        <v>120</v>
      </c>
      <c r="BH109" s="37">
        <v>118</v>
      </c>
    </row>
    <row r="110" spans="1:60" hidden="1" x14ac:dyDescent="0.2">
      <c r="A110" s="37">
        <v>44</v>
      </c>
      <c r="B110" s="37">
        <v>57.7</v>
      </c>
      <c r="C110" s="37">
        <v>61.3</v>
      </c>
      <c r="D110" s="37">
        <v>59.9</v>
      </c>
      <c r="E110" s="37">
        <v>58.8</v>
      </c>
      <c r="F110" s="37">
        <v>58.6</v>
      </c>
      <c r="G110" s="37">
        <v>57.9</v>
      </c>
      <c r="H110" s="37">
        <v>60</v>
      </c>
      <c r="I110" s="37">
        <v>58.2</v>
      </c>
      <c r="J110" s="37">
        <v>60.6</v>
      </c>
      <c r="K110" s="37">
        <v>59.8</v>
      </c>
      <c r="L110" s="37">
        <v>60</v>
      </c>
      <c r="M110" s="35"/>
      <c r="N110" s="37">
        <v>908</v>
      </c>
      <c r="O110" s="37">
        <v>934</v>
      </c>
      <c r="P110" s="37">
        <v>923</v>
      </c>
      <c r="Q110" s="37">
        <v>933</v>
      </c>
      <c r="R110" s="37">
        <v>920</v>
      </c>
      <c r="S110" s="37">
        <v>936</v>
      </c>
      <c r="T110" s="37">
        <v>926</v>
      </c>
      <c r="U110" s="37">
        <v>828</v>
      </c>
      <c r="V110" s="37">
        <v>864</v>
      </c>
      <c r="W110" s="37">
        <v>931</v>
      </c>
      <c r="X110" s="37">
        <v>923</v>
      </c>
      <c r="Y110" s="35"/>
      <c r="Z110" s="37">
        <v>452</v>
      </c>
      <c r="AA110" s="37">
        <v>471</v>
      </c>
      <c r="AB110" s="37">
        <v>470</v>
      </c>
      <c r="AC110" s="37">
        <v>476</v>
      </c>
      <c r="AD110" s="37">
        <v>476</v>
      </c>
      <c r="AE110" s="37">
        <v>481</v>
      </c>
      <c r="AF110" s="37">
        <v>504</v>
      </c>
      <c r="AG110" s="37">
        <v>497</v>
      </c>
      <c r="AH110" s="37">
        <v>434</v>
      </c>
      <c r="AI110" s="37">
        <v>481</v>
      </c>
      <c r="AJ110" s="37">
        <v>464</v>
      </c>
      <c r="AK110" s="35"/>
      <c r="AL110" s="37">
        <v>233</v>
      </c>
      <c r="AM110" s="37">
        <v>233</v>
      </c>
      <c r="AN110" s="37">
        <v>234</v>
      </c>
      <c r="AO110" s="37">
        <v>234</v>
      </c>
      <c r="AP110" s="37">
        <v>240</v>
      </c>
      <c r="AQ110" s="37">
        <v>234</v>
      </c>
      <c r="AR110" s="37">
        <v>222</v>
      </c>
      <c r="AS110" s="37">
        <v>244</v>
      </c>
      <c r="AT110" s="37">
        <v>241</v>
      </c>
      <c r="AU110" s="37">
        <v>242</v>
      </c>
      <c r="AV110" s="37">
        <v>224</v>
      </c>
      <c r="AW110" s="35"/>
      <c r="AX110" s="37">
        <v>111</v>
      </c>
      <c r="AY110" s="37">
        <v>118</v>
      </c>
      <c r="AZ110" s="37">
        <v>120</v>
      </c>
      <c r="BA110" s="37">
        <v>119</v>
      </c>
      <c r="BB110" s="37">
        <v>115</v>
      </c>
      <c r="BC110" s="37">
        <v>121</v>
      </c>
      <c r="BD110" s="37">
        <v>121</v>
      </c>
      <c r="BE110" s="37">
        <v>101</v>
      </c>
      <c r="BF110" s="37">
        <v>120</v>
      </c>
      <c r="BG110" s="37">
        <v>121</v>
      </c>
      <c r="BH110" s="37">
        <v>120</v>
      </c>
    </row>
    <row r="111" spans="1:60" hidden="1" x14ac:dyDescent="0.2">
      <c r="A111" s="37">
        <v>45</v>
      </c>
      <c r="B111" s="37">
        <v>55.3</v>
      </c>
      <c r="C111" s="37">
        <v>62.2</v>
      </c>
      <c r="D111" s="37">
        <v>60.6</v>
      </c>
      <c r="E111" s="37">
        <v>58.9</v>
      </c>
      <c r="F111" s="37">
        <v>56.8</v>
      </c>
      <c r="G111" s="37">
        <v>59.4</v>
      </c>
      <c r="H111" s="37">
        <v>61.1</v>
      </c>
      <c r="I111" s="37">
        <v>58.3</v>
      </c>
      <c r="J111" s="37">
        <v>60.2</v>
      </c>
      <c r="K111" s="37">
        <v>60.3</v>
      </c>
      <c r="L111" s="37">
        <v>59.3</v>
      </c>
      <c r="M111" s="35"/>
      <c r="N111" s="37">
        <v>895</v>
      </c>
      <c r="O111" s="37">
        <v>918</v>
      </c>
      <c r="P111" s="37">
        <v>900</v>
      </c>
      <c r="Q111" s="37">
        <v>886</v>
      </c>
      <c r="R111" s="37">
        <v>900</v>
      </c>
      <c r="S111" s="37">
        <v>919</v>
      </c>
      <c r="T111" s="37">
        <v>891</v>
      </c>
      <c r="U111" s="37">
        <v>820</v>
      </c>
      <c r="V111" s="37">
        <v>924</v>
      </c>
      <c r="W111" s="37">
        <v>921</v>
      </c>
      <c r="X111" s="37">
        <v>908</v>
      </c>
      <c r="Y111" s="35"/>
      <c r="Z111" s="37">
        <v>458</v>
      </c>
      <c r="AA111" s="37">
        <v>470</v>
      </c>
      <c r="AB111" s="37">
        <v>449</v>
      </c>
      <c r="AC111" s="37">
        <v>468</v>
      </c>
      <c r="AD111" s="37">
        <v>471</v>
      </c>
      <c r="AE111" s="37">
        <v>473</v>
      </c>
      <c r="AF111" s="37">
        <v>491</v>
      </c>
      <c r="AG111" s="37">
        <v>447</v>
      </c>
      <c r="AH111" s="37">
        <v>463</v>
      </c>
      <c r="AI111" s="37">
        <v>473</v>
      </c>
      <c r="AJ111" s="37">
        <v>460</v>
      </c>
      <c r="AK111" s="35"/>
      <c r="AL111" s="37">
        <v>228</v>
      </c>
      <c r="AM111" s="37">
        <v>237</v>
      </c>
      <c r="AN111" s="37">
        <v>236</v>
      </c>
      <c r="AO111" s="37">
        <v>236</v>
      </c>
      <c r="AP111" s="37">
        <v>237</v>
      </c>
      <c r="AQ111" s="37">
        <v>240</v>
      </c>
      <c r="AR111" s="37">
        <v>231</v>
      </c>
      <c r="AS111" s="37">
        <v>239</v>
      </c>
      <c r="AT111" s="37">
        <v>233</v>
      </c>
      <c r="AU111" s="37">
        <v>236</v>
      </c>
      <c r="AV111" s="37">
        <v>229</v>
      </c>
      <c r="AW111" s="35"/>
      <c r="AX111" s="37">
        <v>108</v>
      </c>
      <c r="AY111" s="37">
        <v>117</v>
      </c>
      <c r="AZ111" s="37">
        <v>119</v>
      </c>
      <c r="BA111" s="37">
        <v>121</v>
      </c>
      <c r="BB111" s="37">
        <v>120</v>
      </c>
      <c r="BC111" s="37">
        <v>120</v>
      </c>
      <c r="BD111" s="37">
        <v>117</v>
      </c>
      <c r="BE111" s="37">
        <v>118</v>
      </c>
      <c r="BF111" s="37">
        <v>118</v>
      </c>
      <c r="BG111" s="37">
        <v>121</v>
      </c>
      <c r="BH111" s="37">
        <v>120</v>
      </c>
    </row>
    <row r="112" spans="1:60" hidden="1" x14ac:dyDescent="0.2">
      <c r="A112" s="36">
        <v>46</v>
      </c>
      <c r="B112" s="37">
        <v>56.6</v>
      </c>
      <c r="C112" s="37">
        <v>60.5</v>
      </c>
      <c r="D112" s="37">
        <v>58.4</v>
      </c>
      <c r="E112" s="37">
        <v>59.7</v>
      </c>
      <c r="F112" s="37">
        <v>51.9</v>
      </c>
      <c r="G112" s="37">
        <v>58.3</v>
      </c>
      <c r="H112" s="37">
        <v>60</v>
      </c>
      <c r="I112" s="37">
        <v>59.7</v>
      </c>
      <c r="J112" s="37">
        <v>58.6</v>
      </c>
      <c r="K112" s="37">
        <v>58.4</v>
      </c>
      <c r="L112" s="37">
        <v>59.4</v>
      </c>
      <c r="M112" s="35"/>
      <c r="N112" s="36">
        <v>887</v>
      </c>
      <c r="O112" s="37">
        <v>908</v>
      </c>
      <c r="P112" s="37">
        <v>911</v>
      </c>
      <c r="Q112" s="37">
        <v>906</v>
      </c>
      <c r="R112" s="37">
        <v>886</v>
      </c>
      <c r="S112" s="37">
        <v>931</v>
      </c>
      <c r="T112" s="37">
        <v>896</v>
      </c>
      <c r="U112" s="37">
        <v>897</v>
      </c>
      <c r="V112" s="37">
        <v>936</v>
      </c>
      <c r="W112" s="37">
        <v>930</v>
      </c>
      <c r="X112" s="37">
        <v>850</v>
      </c>
      <c r="Y112" s="35"/>
      <c r="Z112" s="36">
        <v>467</v>
      </c>
      <c r="AA112" s="37">
        <v>478</v>
      </c>
      <c r="AB112" s="37">
        <v>477</v>
      </c>
      <c r="AC112" s="37">
        <v>480</v>
      </c>
      <c r="AD112" s="37">
        <v>441</v>
      </c>
      <c r="AE112" s="37">
        <v>481</v>
      </c>
      <c r="AF112" s="37">
        <v>466</v>
      </c>
      <c r="AG112" s="37">
        <v>434</v>
      </c>
      <c r="AH112" s="37">
        <v>465</v>
      </c>
      <c r="AI112" s="37">
        <v>473</v>
      </c>
      <c r="AJ112" s="37">
        <v>466</v>
      </c>
      <c r="AK112" s="35"/>
      <c r="AL112" s="36">
        <v>230</v>
      </c>
      <c r="AM112" s="37">
        <v>240</v>
      </c>
      <c r="AN112" s="37">
        <v>235</v>
      </c>
      <c r="AO112" s="37">
        <v>239</v>
      </c>
      <c r="AP112" s="37">
        <v>234</v>
      </c>
      <c r="AQ112" s="37">
        <v>235</v>
      </c>
      <c r="AR112" s="37">
        <v>230</v>
      </c>
      <c r="AS112" s="37">
        <v>235</v>
      </c>
      <c r="AT112" s="37">
        <v>231</v>
      </c>
      <c r="AU112" s="37">
        <v>233</v>
      </c>
      <c r="AV112" s="37">
        <v>207</v>
      </c>
      <c r="AW112" s="35"/>
      <c r="AX112" s="36">
        <v>108</v>
      </c>
      <c r="AY112" s="37">
        <v>121</v>
      </c>
      <c r="AZ112" s="37">
        <v>120</v>
      </c>
      <c r="BA112" s="37">
        <v>122</v>
      </c>
      <c r="BB112" s="37">
        <v>122</v>
      </c>
      <c r="BC112" s="37">
        <v>122</v>
      </c>
      <c r="BD112" s="37">
        <v>122</v>
      </c>
      <c r="BE112" s="37">
        <v>118</v>
      </c>
      <c r="BF112" s="37">
        <v>120</v>
      </c>
      <c r="BG112" s="37">
        <v>121</v>
      </c>
      <c r="BH112" s="37">
        <v>119</v>
      </c>
    </row>
    <row r="113" spans="1:60" hidden="1" x14ac:dyDescent="0.2">
      <c r="A113" s="37">
        <v>47</v>
      </c>
      <c r="B113" s="37">
        <v>57.7</v>
      </c>
      <c r="C113" s="37">
        <v>58.4</v>
      </c>
      <c r="D113" s="37">
        <v>58.5</v>
      </c>
      <c r="E113" s="37">
        <v>61.8</v>
      </c>
      <c r="F113" s="37">
        <v>53.5</v>
      </c>
      <c r="G113" s="37">
        <v>60.5</v>
      </c>
      <c r="H113" s="37">
        <v>60.5</v>
      </c>
      <c r="I113" s="37">
        <v>60.6</v>
      </c>
      <c r="J113" s="37">
        <v>60.1</v>
      </c>
      <c r="K113" s="37">
        <v>54.9</v>
      </c>
      <c r="L113" s="37">
        <v>59.5</v>
      </c>
      <c r="M113" s="35"/>
      <c r="N113" s="37">
        <v>902</v>
      </c>
      <c r="O113" s="37">
        <v>915</v>
      </c>
      <c r="P113" s="37">
        <v>885</v>
      </c>
      <c r="Q113" s="37">
        <v>901</v>
      </c>
      <c r="R113" s="37">
        <v>890</v>
      </c>
      <c r="S113" s="37">
        <v>916</v>
      </c>
      <c r="T113" s="37">
        <v>874</v>
      </c>
      <c r="U113" s="37">
        <v>919</v>
      </c>
      <c r="V113" s="37">
        <v>924</v>
      </c>
      <c r="W113" s="37">
        <v>904</v>
      </c>
      <c r="X113" s="37">
        <v>806</v>
      </c>
      <c r="Y113" s="35"/>
      <c r="Z113" s="37">
        <v>467</v>
      </c>
      <c r="AA113" s="37">
        <v>471</v>
      </c>
      <c r="AB113" s="37">
        <v>469</v>
      </c>
      <c r="AC113" s="37">
        <v>471</v>
      </c>
      <c r="AD113" s="37">
        <v>460</v>
      </c>
      <c r="AE113" s="37">
        <v>472</v>
      </c>
      <c r="AF113" s="37">
        <v>481</v>
      </c>
      <c r="AG113" s="37">
        <v>426</v>
      </c>
      <c r="AH113" s="37">
        <v>460</v>
      </c>
      <c r="AI113" s="37">
        <v>473</v>
      </c>
      <c r="AJ113" s="37">
        <v>465</v>
      </c>
      <c r="AK113" s="35"/>
      <c r="AL113" s="37">
        <v>233</v>
      </c>
      <c r="AM113" s="37">
        <v>236</v>
      </c>
      <c r="AN113" s="37">
        <v>239</v>
      </c>
      <c r="AO113" s="37">
        <v>236</v>
      </c>
      <c r="AP113" s="37">
        <v>233</v>
      </c>
      <c r="AQ113" s="37">
        <v>238</v>
      </c>
      <c r="AR113" s="37">
        <v>230</v>
      </c>
      <c r="AS113" s="37">
        <v>233</v>
      </c>
      <c r="AT113" s="37">
        <v>221</v>
      </c>
      <c r="AU113" s="37">
        <v>233</v>
      </c>
      <c r="AV113" s="37">
        <v>204</v>
      </c>
      <c r="AW113" s="35"/>
      <c r="AX113" s="37">
        <v>120</v>
      </c>
      <c r="AY113" s="37">
        <v>118</v>
      </c>
      <c r="AZ113" s="37">
        <v>119</v>
      </c>
      <c r="BA113" s="37">
        <v>122</v>
      </c>
      <c r="BB113" s="37">
        <v>121</v>
      </c>
      <c r="BC113" s="37">
        <v>117</v>
      </c>
      <c r="BD113" s="37">
        <v>119</v>
      </c>
      <c r="BE113" s="37">
        <v>98</v>
      </c>
      <c r="BF113" s="37">
        <v>121</v>
      </c>
      <c r="BG113" s="37">
        <v>121</v>
      </c>
      <c r="BH113" s="37">
        <v>119</v>
      </c>
    </row>
    <row r="114" spans="1:60" hidden="1" x14ac:dyDescent="0.2">
      <c r="A114" s="37">
        <v>48</v>
      </c>
      <c r="B114" s="37">
        <v>58.3</v>
      </c>
      <c r="C114" s="37">
        <v>59</v>
      </c>
      <c r="D114" s="37">
        <v>59.7</v>
      </c>
      <c r="E114" s="37">
        <v>60.1</v>
      </c>
      <c r="F114" s="37">
        <v>58.9</v>
      </c>
      <c r="G114" s="37">
        <v>59.8</v>
      </c>
      <c r="H114" s="37">
        <v>59.4</v>
      </c>
      <c r="I114" s="37">
        <v>60.2</v>
      </c>
      <c r="J114" s="37">
        <v>59.1</v>
      </c>
      <c r="K114" s="37">
        <v>58.5</v>
      </c>
      <c r="L114" s="37">
        <v>59.8</v>
      </c>
      <c r="M114" s="35"/>
      <c r="N114" s="37">
        <v>911</v>
      </c>
      <c r="O114" s="37">
        <v>936</v>
      </c>
      <c r="P114" s="37">
        <v>892</v>
      </c>
      <c r="Q114" s="37">
        <v>916</v>
      </c>
      <c r="R114" s="37">
        <v>877</v>
      </c>
      <c r="S114" s="37">
        <v>936</v>
      </c>
      <c r="T114" s="37">
        <v>895</v>
      </c>
      <c r="U114" s="37">
        <v>936</v>
      </c>
      <c r="V114" s="37">
        <v>928</v>
      </c>
      <c r="W114" s="37">
        <v>929</v>
      </c>
      <c r="X114" s="37">
        <v>854</v>
      </c>
      <c r="Y114" s="35"/>
      <c r="Z114" s="37">
        <v>470</v>
      </c>
      <c r="AA114" s="37">
        <v>484</v>
      </c>
      <c r="AB114" s="37">
        <v>480</v>
      </c>
      <c r="AC114" s="37">
        <v>494</v>
      </c>
      <c r="AD114" s="37">
        <v>472</v>
      </c>
      <c r="AE114" s="37">
        <v>471</v>
      </c>
      <c r="AF114" s="37">
        <v>493</v>
      </c>
      <c r="AG114" s="37">
        <v>421</v>
      </c>
      <c r="AH114" s="37">
        <v>476</v>
      </c>
      <c r="AI114" s="37">
        <v>485</v>
      </c>
      <c r="AJ114" s="37">
        <v>464</v>
      </c>
      <c r="AK114" s="35"/>
      <c r="AL114" s="37">
        <v>235</v>
      </c>
      <c r="AM114" s="37">
        <v>241</v>
      </c>
      <c r="AN114" s="37">
        <v>242</v>
      </c>
      <c r="AO114" s="37">
        <v>238</v>
      </c>
      <c r="AP114" s="37">
        <v>237</v>
      </c>
      <c r="AQ114" s="37">
        <v>241</v>
      </c>
      <c r="AR114" s="37">
        <v>227</v>
      </c>
      <c r="AS114" s="37">
        <v>243</v>
      </c>
      <c r="AT114" s="37">
        <v>233</v>
      </c>
      <c r="AU114" s="37">
        <v>237</v>
      </c>
      <c r="AV114" s="37">
        <v>240</v>
      </c>
      <c r="AW114" s="35"/>
      <c r="AX114" s="37">
        <v>118</v>
      </c>
      <c r="AY114" s="37">
        <v>119</v>
      </c>
      <c r="AZ114" s="37">
        <v>119</v>
      </c>
      <c r="BA114" s="37">
        <v>119</v>
      </c>
      <c r="BB114" s="37">
        <v>121</v>
      </c>
      <c r="BC114" s="37">
        <v>121</v>
      </c>
      <c r="BD114" s="37">
        <v>116</v>
      </c>
      <c r="BE114" s="37">
        <v>118</v>
      </c>
      <c r="BF114" s="37">
        <v>119</v>
      </c>
      <c r="BG114" s="37">
        <v>122</v>
      </c>
      <c r="BH114" s="37">
        <v>117</v>
      </c>
    </row>
    <row r="115" spans="1:60" hidden="1" x14ac:dyDescent="0.2">
      <c r="A115" s="36">
        <v>49</v>
      </c>
      <c r="B115" s="37">
        <v>57</v>
      </c>
      <c r="C115" s="37">
        <v>59.2</v>
      </c>
      <c r="D115" s="37">
        <v>59.7</v>
      </c>
      <c r="E115" s="37">
        <v>59.1</v>
      </c>
      <c r="F115" s="37">
        <v>56.6</v>
      </c>
      <c r="G115" s="37">
        <v>60.5</v>
      </c>
      <c r="H115" s="37">
        <v>59.5</v>
      </c>
      <c r="I115" s="37">
        <v>62.3</v>
      </c>
      <c r="J115" s="37">
        <v>59.7</v>
      </c>
      <c r="K115" s="37">
        <v>59.3</v>
      </c>
      <c r="L115" s="37">
        <v>60</v>
      </c>
      <c r="M115" s="35"/>
      <c r="N115" s="36">
        <v>907</v>
      </c>
      <c r="O115" s="37">
        <v>933</v>
      </c>
      <c r="P115" s="37">
        <v>904</v>
      </c>
      <c r="Q115" s="37">
        <v>886</v>
      </c>
      <c r="R115" s="37">
        <v>834</v>
      </c>
      <c r="S115" s="37">
        <v>906</v>
      </c>
      <c r="T115" s="37">
        <v>893</v>
      </c>
      <c r="U115" s="37">
        <v>895</v>
      </c>
      <c r="V115" s="37">
        <v>914</v>
      </c>
      <c r="W115" s="37">
        <v>915</v>
      </c>
      <c r="X115" s="37">
        <v>903</v>
      </c>
      <c r="Y115" s="35"/>
      <c r="Z115" s="36">
        <v>463</v>
      </c>
      <c r="AA115" s="37">
        <v>470</v>
      </c>
      <c r="AB115" s="37">
        <v>467</v>
      </c>
      <c r="AC115" s="37">
        <v>475</v>
      </c>
      <c r="AD115" s="37">
        <v>472</v>
      </c>
      <c r="AE115" s="37">
        <v>469</v>
      </c>
      <c r="AF115" s="37">
        <v>474</v>
      </c>
      <c r="AG115" s="37">
        <v>431</v>
      </c>
      <c r="AH115" s="37">
        <v>464</v>
      </c>
      <c r="AI115" s="37">
        <v>473</v>
      </c>
      <c r="AJ115" s="37">
        <v>463</v>
      </c>
      <c r="AK115" s="35"/>
      <c r="AL115" s="36">
        <v>236</v>
      </c>
      <c r="AM115" s="37">
        <v>237</v>
      </c>
      <c r="AN115" s="37">
        <v>232</v>
      </c>
      <c r="AO115" s="37">
        <v>233</v>
      </c>
      <c r="AP115" s="37">
        <v>235</v>
      </c>
      <c r="AQ115" s="37">
        <v>233</v>
      </c>
      <c r="AR115" s="37">
        <v>227</v>
      </c>
      <c r="AS115" s="37">
        <v>236</v>
      </c>
      <c r="AT115" s="37">
        <v>230</v>
      </c>
      <c r="AU115" s="37">
        <v>210</v>
      </c>
      <c r="AV115" s="37">
        <v>238</v>
      </c>
      <c r="AW115" s="35"/>
      <c r="AX115" s="36">
        <v>117</v>
      </c>
      <c r="AY115" s="37">
        <v>120</v>
      </c>
      <c r="AZ115" s="37">
        <v>117</v>
      </c>
      <c r="BA115" s="37">
        <v>121</v>
      </c>
      <c r="BB115" s="37">
        <v>121</v>
      </c>
      <c r="BC115" s="37">
        <v>121</v>
      </c>
      <c r="BD115" s="37">
        <v>115</v>
      </c>
      <c r="BE115" s="37">
        <v>120</v>
      </c>
      <c r="BF115" s="37">
        <v>120</v>
      </c>
      <c r="BG115" s="37">
        <v>122</v>
      </c>
      <c r="BH115" s="37">
        <v>117</v>
      </c>
    </row>
    <row r="116" spans="1:60" hidden="1" x14ac:dyDescent="0.2">
      <c r="A116" s="37">
        <v>50</v>
      </c>
      <c r="B116" s="37">
        <v>55.9</v>
      </c>
      <c r="C116" s="37">
        <v>60</v>
      </c>
      <c r="D116" s="37">
        <v>59.4</v>
      </c>
      <c r="E116" s="37">
        <v>60.4</v>
      </c>
      <c r="F116" s="37">
        <v>58.9</v>
      </c>
      <c r="G116" s="37">
        <v>57.5</v>
      </c>
      <c r="H116" s="37">
        <v>59.2</v>
      </c>
      <c r="I116" s="37">
        <v>61.2</v>
      </c>
      <c r="J116" s="37">
        <v>58.1</v>
      </c>
      <c r="K116" s="37">
        <v>59.7</v>
      </c>
      <c r="L116" s="37">
        <v>59.1</v>
      </c>
      <c r="M116" s="35"/>
      <c r="N116" s="37">
        <v>911</v>
      </c>
      <c r="O116" s="37">
        <v>931</v>
      </c>
      <c r="P116" s="37">
        <v>917</v>
      </c>
      <c r="Q116" s="37">
        <v>906</v>
      </c>
      <c r="R116" s="37">
        <v>838</v>
      </c>
      <c r="S116" s="37">
        <v>861</v>
      </c>
      <c r="T116" s="37">
        <v>899</v>
      </c>
      <c r="U116" s="37">
        <v>892</v>
      </c>
      <c r="V116" s="37">
        <v>920</v>
      </c>
      <c r="W116" s="37">
        <v>921</v>
      </c>
      <c r="X116" s="37">
        <v>936</v>
      </c>
      <c r="Y116" s="35"/>
      <c r="Z116" s="37">
        <v>467</v>
      </c>
      <c r="AA116" s="37">
        <v>482</v>
      </c>
      <c r="AB116" s="37">
        <v>474</v>
      </c>
      <c r="AC116" s="37">
        <v>477</v>
      </c>
      <c r="AD116" s="37">
        <v>478</v>
      </c>
      <c r="AE116" s="37">
        <v>478</v>
      </c>
      <c r="AF116" s="37">
        <v>473</v>
      </c>
      <c r="AG116" s="37">
        <v>486</v>
      </c>
      <c r="AH116" s="37">
        <v>463</v>
      </c>
      <c r="AI116" s="37">
        <v>461</v>
      </c>
      <c r="AJ116" s="37">
        <v>462</v>
      </c>
      <c r="AK116" s="35"/>
      <c r="AL116" s="37">
        <v>247</v>
      </c>
      <c r="AM116" s="37">
        <v>239</v>
      </c>
      <c r="AN116" s="37">
        <v>227</v>
      </c>
      <c r="AO116" s="37">
        <v>233</v>
      </c>
      <c r="AP116" s="37">
        <v>235</v>
      </c>
      <c r="AQ116" s="37">
        <v>237</v>
      </c>
      <c r="AR116" s="37">
        <v>236</v>
      </c>
      <c r="AS116" s="37">
        <v>230</v>
      </c>
      <c r="AT116" s="37">
        <v>241</v>
      </c>
      <c r="AU116" s="37">
        <v>235</v>
      </c>
      <c r="AV116" s="37">
        <v>238</v>
      </c>
      <c r="AW116" s="35"/>
      <c r="AX116" s="37">
        <v>120</v>
      </c>
      <c r="AY116" s="37">
        <v>121</v>
      </c>
      <c r="AZ116" s="37">
        <v>119</v>
      </c>
      <c r="BA116" s="37">
        <v>121</v>
      </c>
      <c r="BB116" s="37">
        <v>121</v>
      </c>
      <c r="BC116" s="37">
        <v>124</v>
      </c>
      <c r="BD116" s="37">
        <v>115</v>
      </c>
      <c r="BE116" s="37">
        <v>120</v>
      </c>
      <c r="BF116" s="37">
        <v>122</v>
      </c>
      <c r="BG116" s="37">
        <v>121</v>
      </c>
      <c r="BH116" s="37">
        <v>116</v>
      </c>
    </row>
    <row r="117" spans="1:60" hidden="1" x14ac:dyDescent="0.2">
      <c r="A117" s="37">
        <v>51</v>
      </c>
      <c r="B117" s="37">
        <v>58.6</v>
      </c>
      <c r="C117" s="37">
        <v>60.8</v>
      </c>
      <c r="D117" s="37">
        <v>59.5</v>
      </c>
      <c r="E117" s="37">
        <v>60.8</v>
      </c>
      <c r="F117" s="37">
        <v>59.3</v>
      </c>
      <c r="G117" s="37">
        <v>61</v>
      </c>
      <c r="H117" s="37">
        <v>56.5</v>
      </c>
      <c r="I117" s="37">
        <v>55.7</v>
      </c>
      <c r="J117" s="37">
        <v>57.7</v>
      </c>
      <c r="K117" s="37">
        <v>61.2</v>
      </c>
      <c r="L117" s="37">
        <v>58.5</v>
      </c>
      <c r="M117" s="35"/>
      <c r="N117" s="37">
        <v>911</v>
      </c>
      <c r="O117" s="37">
        <v>895</v>
      </c>
      <c r="P117" s="37">
        <v>903</v>
      </c>
      <c r="Q117" s="37">
        <v>902</v>
      </c>
      <c r="R117" s="37">
        <v>830</v>
      </c>
      <c r="S117" s="37">
        <v>873</v>
      </c>
      <c r="T117" s="37">
        <v>874</v>
      </c>
      <c r="U117" s="37">
        <v>889</v>
      </c>
      <c r="V117" s="37">
        <v>869</v>
      </c>
      <c r="W117" s="37">
        <v>910</v>
      </c>
      <c r="X117" s="37">
        <v>928</v>
      </c>
      <c r="Y117" s="35"/>
      <c r="Z117" s="37">
        <v>463</v>
      </c>
      <c r="AA117" s="37">
        <v>476</v>
      </c>
      <c r="AB117" s="37">
        <v>466</v>
      </c>
      <c r="AC117" s="37">
        <v>490</v>
      </c>
      <c r="AD117" s="37">
        <v>473</v>
      </c>
      <c r="AE117" s="37">
        <v>471</v>
      </c>
      <c r="AF117" s="37">
        <v>471</v>
      </c>
      <c r="AG117" s="37">
        <v>469</v>
      </c>
      <c r="AH117" s="37">
        <v>460</v>
      </c>
      <c r="AI117" s="37">
        <v>465</v>
      </c>
      <c r="AJ117" s="37">
        <v>454</v>
      </c>
      <c r="AK117" s="35"/>
      <c r="AL117" s="37">
        <v>241</v>
      </c>
      <c r="AM117" s="37">
        <v>228</v>
      </c>
      <c r="AN117" s="37">
        <v>232</v>
      </c>
      <c r="AO117" s="37">
        <v>229</v>
      </c>
      <c r="AP117" s="37">
        <v>235</v>
      </c>
      <c r="AQ117" s="37">
        <v>233</v>
      </c>
      <c r="AR117" s="37">
        <v>229</v>
      </c>
      <c r="AS117" s="37">
        <v>226</v>
      </c>
      <c r="AT117" s="37">
        <v>238</v>
      </c>
      <c r="AU117" s="37">
        <v>235</v>
      </c>
      <c r="AV117" s="37">
        <v>234</v>
      </c>
      <c r="AW117" s="35"/>
      <c r="AX117" s="37">
        <v>119</v>
      </c>
      <c r="AY117" s="37">
        <v>120</v>
      </c>
      <c r="AZ117" s="37">
        <v>111</v>
      </c>
      <c r="BA117" s="37">
        <v>121</v>
      </c>
      <c r="BB117" s="37">
        <v>122</v>
      </c>
      <c r="BC117" s="37">
        <v>121</v>
      </c>
      <c r="BD117" s="37">
        <v>116</v>
      </c>
      <c r="BE117" s="37">
        <v>120</v>
      </c>
      <c r="BF117" s="37">
        <v>120</v>
      </c>
      <c r="BG117" s="37">
        <v>120</v>
      </c>
      <c r="BH117" s="37">
        <v>121</v>
      </c>
    </row>
    <row r="118" spans="1:60" hidden="1" x14ac:dyDescent="0.2">
      <c r="A118" s="36">
        <v>52</v>
      </c>
      <c r="B118" s="37">
        <v>60.1</v>
      </c>
      <c r="C118" s="37">
        <v>60.2</v>
      </c>
      <c r="D118" s="37">
        <v>59.1</v>
      </c>
      <c r="E118" s="37">
        <v>60.7</v>
      </c>
      <c r="F118" s="37">
        <v>60.5</v>
      </c>
      <c r="G118" s="37">
        <v>58.8</v>
      </c>
      <c r="H118" s="37">
        <v>58.3</v>
      </c>
      <c r="I118" s="37">
        <v>61.3</v>
      </c>
      <c r="J118" s="37">
        <v>58.6</v>
      </c>
      <c r="K118" s="37">
        <v>59.3</v>
      </c>
      <c r="L118" s="37">
        <v>54.5</v>
      </c>
      <c r="M118" s="35"/>
      <c r="N118" s="36">
        <v>927</v>
      </c>
      <c r="O118" s="37">
        <v>884</v>
      </c>
      <c r="P118" s="37">
        <v>882</v>
      </c>
      <c r="Q118" s="37">
        <v>930</v>
      </c>
      <c r="R118" s="37">
        <v>830</v>
      </c>
      <c r="S118" s="37">
        <v>911</v>
      </c>
      <c r="T118" s="37">
        <v>904</v>
      </c>
      <c r="U118" s="37">
        <v>936</v>
      </c>
      <c r="V118" s="37">
        <v>903</v>
      </c>
      <c r="W118" s="37">
        <v>921</v>
      </c>
      <c r="X118" s="37">
        <v>936</v>
      </c>
      <c r="Y118" s="35"/>
      <c r="Z118" s="36">
        <v>467</v>
      </c>
      <c r="AA118" s="37">
        <v>477</v>
      </c>
      <c r="AB118" s="37">
        <v>460</v>
      </c>
      <c r="AC118" s="37">
        <v>491</v>
      </c>
      <c r="AD118" s="37">
        <v>480</v>
      </c>
      <c r="AE118" s="37">
        <v>480</v>
      </c>
      <c r="AF118" s="37">
        <v>476</v>
      </c>
      <c r="AG118" s="37">
        <v>478</v>
      </c>
      <c r="AH118" s="37">
        <v>474</v>
      </c>
      <c r="AI118" s="37">
        <v>473</v>
      </c>
      <c r="AJ118" s="37">
        <v>403</v>
      </c>
      <c r="AK118" s="35"/>
      <c r="AL118" s="36">
        <v>235</v>
      </c>
      <c r="AM118" s="37">
        <v>240</v>
      </c>
      <c r="AN118" s="37">
        <v>235</v>
      </c>
      <c r="AO118" s="37">
        <v>237</v>
      </c>
      <c r="AP118" s="37">
        <v>236</v>
      </c>
      <c r="AQ118" s="37">
        <v>237</v>
      </c>
      <c r="AR118" s="37">
        <v>232</v>
      </c>
      <c r="AS118" s="37">
        <v>236</v>
      </c>
      <c r="AT118" s="37">
        <v>242</v>
      </c>
      <c r="AU118" s="37">
        <v>241</v>
      </c>
      <c r="AV118" s="37">
        <v>242</v>
      </c>
      <c r="AW118" s="35"/>
      <c r="AX118" s="36">
        <v>117</v>
      </c>
      <c r="AY118" s="37">
        <v>120</v>
      </c>
      <c r="AZ118" s="37">
        <v>119</v>
      </c>
      <c r="BA118" s="37">
        <v>121</v>
      </c>
      <c r="BB118" s="37">
        <v>120</v>
      </c>
      <c r="BC118" s="37">
        <v>122</v>
      </c>
      <c r="BD118" s="37">
        <v>119</v>
      </c>
      <c r="BE118" s="37">
        <v>118</v>
      </c>
      <c r="BF118" s="37">
        <v>121</v>
      </c>
      <c r="BG118" s="37">
        <v>121</v>
      </c>
      <c r="BH118" s="37">
        <v>116</v>
      </c>
    </row>
    <row r="119" spans="1:60" hidden="1" x14ac:dyDescent="0.2">
      <c r="A119" s="37">
        <v>53</v>
      </c>
      <c r="B119" s="37">
        <v>59.5</v>
      </c>
      <c r="C119" s="37">
        <v>58</v>
      </c>
      <c r="D119" s="37">
        <v>57.7</v>
      </c>
      <c r="E119" s="37">
        <v>61.4</v>
      </c>
      <c r="F119" s="37">
        <v>61.5</v>
      </c>
      <c r="G119" s="37">
        <v>60.9</v>
      </c>
      <c r="H119" s="37">
        <v>58.6</v>
      </c>
      <c r="I119" s="37">
        <v>61.2</v>
      </c>
      <c r="J119" s="37">
        <v>60.1</v>
      </c>
      <c r="K119" s="37">
        <v>58.3</v>
      </c>
      <c r="L119" s="37">
        <v>55.3</v>
      </c>
      <c r="M119" s="35"/>
      <c r="N119" s="37">
        <v>903</v>
      </c>
      <c r="O119" s="37">
        <v>727</v>
      </c>
      <c r="P119" s="37">
        <v>893</v>
      </c>
      <c r="Q119" s="37">
        <v>899</v>
      </c>
      <c r="R119" s="37">
        <v>853</v>
      </c>
      <c r="S119" s="37">
        <v>925</v>
      </c>
      <c r="T119" s="37">
        <v>890</v>
      </c>
      <c r="U119" s="37">
        <v>915</v>
      </c>
      <c r="V119" s="37">
        <v>930</v>
      </c>
      <c r="W119" s="37">
        <v>910</v>
      </c>
      <c r="X119" s="37">
        <v>900</v>
      </c>
      <c r="Y119" s="35"/>
      <c r="Z119" s="37">
        <v>468</v>
      </c>
      <c r="AA119" s="37">
        <v>472</v>
      </c>
      <c r="AB119" s="37">
        <v>460</v>
      </c>
      <c r="AC119" s="37">
        <v>462</v>
      </c>
      <c r="AD119" s="37">
        <v>454</v>
      </c>
      <c r="AE119" s="37">
        <v>473</v>
      </c>
      <c r="AF119" s="37">
        <v>465</v>
      </c>
      <c r="AG119" s="37">
        <v>465</v>
      </c>
      <c r="AH119" s="37">
        <v>467</v>
      </c>
      <c r="AI119" s="37">
        <v>468</v>
      </c>
      <c r="AJ119" s="37">
        <v>441</v>
      </c>
      <c r="AK119" s="35"/>
      <c r="AL119" s="37">
        <v>230</v>
      </c>
      <c r="AM119" s="37">
        <v>237</v>
      </c>
      <c r="AN119" s="37">
        <v>239</v>
      </c>
      <c r="AO119" s="37">
        <v>237</v>
      </c>
      <c r="AP119" s="37">
        <v>233</v>
      </c>
      <c r="AQ119" s="37">
        <v>232</v>
      </c>
      <c r="AR119" s="37">
        <v>232</v>
      </c>
      <c r="AS119" s="37">
        <v>235</v>
      </c>
      <c r="AT119" s="37">
        <v>239</v>
      </c>
      <c r="AU119" s="37">
        <v>239</v>
      </c>
      <c r="AV119" s="37">
        <v>236</v>
      </c>
      <c r="AW119" s="35"/>
      <c r="AX119" s="37">
        <v>118</v>
      </c>
      <c r="AY119" s="37">
        <v>117</v>
      </c>
      <c r="AZ119" s="37">
        <v>119</v>
      </c>
      <c r="BA119" s="37">
        <v>120</v>
      </c>
      <c r="BB119" s="37">
        <v>120</v>
      </c>
      <c r="BC119" s="37">
        <v>120</v>
      </c>
      <c r="BD119" s="37">
        <v>114</v>
      </c>
      <c r="BE119" s="37">
        <v>117</v>
      </c>
      <c r="BF119" s="37">
        <v>120</v>
      </c>
      <c r="BG119" s="37">
        <v>121</v>
      </c>
      <c r="BH119" s="37">
        <v>117</v>
      </c>
    </row>
    <row r="120" spans="1:60" hidden="1" x14ac:dyDescent="0.2">
      <c r="A120" s="37">
        <v>54</v>
      </c>
      <c r="B120" s="37">
        <v>59.3</v>
      </c>
      <c r="C120" s="37">
        <v>60.3</v>
      </c>
      <c r="D120" s="37">
        <v>59.4</v>
      </c>
      <c r="E120" s="37">
        <v>59.5</v>
      </c>
      <c r="F120" s="37">
        <v>60.3</v>
      </c>
      <c r="G120" s="37">
        <v>59.7</v>
      </c>
      <c r="H120" s="37">
        <v>58.7</v>
      </c>
      <c r="I120" s="37">
        <v>59.3</v>
      </c>
      <c r="J120" s="37">
        <v>58.9</v>
      </c>
      <c r="K120" s="37">
        <v>59.3</v>
      </c>
      <c r="L120" s="37">
        <v>54.4</v>
      </c>
      <c r="M120" s="35"/>
      <c r="N120" s="37">
        <v>926</v>
      </c>
      <c r="O120" s="37">
        <v>813</v>
      </c>
      <c r="P120" s="37">
        <v>922</v>
      </c>
      <c r="Q120" s="37">
        <v>923</v>
      </c>
      <c r="R120" s="37">
        <v>866</v>
      </c>
      <c r="S120" s="37">
        <v>916</v>
      </c>
      <c r="T120" s="37">
        <v>865</v>
      </c>
      <c r="U120" s="37">
        <v>928</v>
      </c>
      <c r="V120" s="37">
        <v>922</v>
      </c>
      <c r="W120" s="37">
        <v>913</v>
      </c>
      <c r="X120" s="37">
        <v>892</v>
      </c>
      <c r="Y120" s="35"/>
      <c r="Z120" s="37">
        <v>461</v>
      </c>
      <c r="AA120" s="37">
        <v>481</v>
      </c>
      <c r="AB120" s="37">
        <v>463</v>
      </c>
      <c r="AC120" s="37">
        <v>471</v>
      </c>
      <c r="AD120" s="37">
        <v>458</v>
      </c>
      <c r="AE120" s="37">
        <v>477</v>
      </c>
      <c r="AF120" s="37">
        <v>476</v>
      </c>
      <c r="AG120" s="37">
        <v>467</v>
      </c>
      <c r="AH120" s="37">
        <v>480</v>
      </c>
      <c r="AI120" s="37">
        <v>476</v>
      </c>
      <c r="AJ120" s="37">
        <v>456</v>
      </c>
      <c r="AK120" s="35"/>
      <c r="AL120" s="37">
        <v>233</v>
      </c>
      <c r="AM120" s="37">
        <v>241</v>
      </c>
      <c r="AN120" s="37">
        <v>244</v>
      </c>
      <c r="AO120" s="37">
        <v>223</v>
      </c>
      <c r="AP120" s="37">
        <v>240</v>
      </c>
      <c r="AQ120" s="37">
        <v>234</v>
      </c>
      <c r="AR120" s="37">
        <v>235</v>
      </c>
      <c r="AS120" s="37">
        <v>235</v>
      </c>
      <c r="AT120" s="37">
        <v>238</v>
      </c>
      <c r="AU120" s="37">
        <v>242</v>
      </c>
      <c r="AV120" s="37">
        <v>242</v>
      </c>
      <c r="AW120" s="35"/>
      <c r="AX120" s="37">
        <v>121</v>
      </c>
      <c r="AY120" s="37">
        <v>120</v>
      </c>
      <c r="AZ120" s="37">
        <v>120</v>
      </c>
      <c r="BA120" s="37">
        <v>121</v>
      </c>
      <c r="BB120" s="37">
        <v>120</v>
      </c>
      <c r="BC120" s="37">
        <v>121</v>
      </c>
      <c r="BD120" s="37">
        <v>112</v>
      </c>
      <c r="BE120" s="37">
        <v>121</v>
      </c>
      <c r="BF120" s="37">
        <v>121</v>
      </c>
      <c r="BG120" s="37">
        <v>122</v>
      </c>
      <c r="BH120" s="37">
        <v>117</v>
      </c>
    </row>
    <row r="121" spans="1:60" hidden="1" x14ac:dyDescent="0.2">
      <c r="A121" s="36">
        <v>55</v>
      </c>
      <c r="B121" s="37">
        <v>56.9</v>
      </c>
      <c r="C121" s="37">
        <v>60.4</v>
      </c>
      <c r="D121" s="37">
        <v>60</v>
      </c>
      <c r="E121" s="37">
        <v>60.7</v>
      </c>
      <c r="F121" s="37">
        <v>61.5</v>
      </c>
      <c r="G121" s="37">
        <v>60.5</v>
      </c>
      <c r="H121" s="37">
        <v>58.6</v>
      </c>
      <c r="I121" s="37">
        <v>59.7</v>
      </c>
      <c r="J121" s="37">
        <v>58.8</v>
      </c>
      <c r="K121" s="37">
        <v>60.8</v>
      </c>
      <c r="L121" s="37">
        <v>58.8</v>
      </c>
      <c r="M121" s="35"/>
      <c r="N121" s="36">
        <v>910</v>
      </c>
      <c r="O121" s="37">
        <v>892</v>
      </c>
      <c r="P121" s="37">
        <v>891</v>
      </c>
      <c r="Q121" s="37">
        <v>918</v>
      </c>
      <c r="R121" s="37">
        <v>923</v>
      </c>
      <c r="S121" s="37">
        <v>909</v>
      </c>
      <c r="T121" s="37">
        <v>868</v>
      </c>
      <c r="U121" s="37">
        <v>924</v>
      </c>
      <c r="V121" s="37">
        <v>901</v>
      </c>
      <c r="W121" s="37">
        <v>910</v>
      </c>
      <c r="X121" s="37">
        <v>910</v>
      </c>
      <c r="Y121" s="35"/>
      <c r="Z121" s="36">
        <v>462</v>
      </c>
      <c r="AA121" s="37">
        <v>468</v>
      </c>
      <c r="AB121" s="37">
        <v>465</v>
      </c>
      <c r="AC121" s="37">
        <v>467</v>
      </c>
      <c r="AD121" s="37">
        <v>458</v>
      </c>
      <c r="AE121" s="37">
        <v>469</v>
      </c>
      <c r="AF121" s="37">
        <v>472</v>
      </c>
      <c r="AG121" s="37">
        <v>479</v>
      </c>
      <c r="AH121" s="37">
        <v>474</v>
      </c>
      <c r="AI121" s="37">
        <v>449</v>
      </c>
      <c r="AJ121" s="37">
        <v>446</v>
      </c>
      <c r="AK121" s="35"/>
      <c r="AL121" s="36">
        <v>233</v>
      </c>
      <c r="AM121" s="37">
        <v>235</v>
      </c>
      <c r="AN121" s="37">
        <v>241</v>
      </c>
      <c r="AO121" s="37">
        <v>230</v>
      </c>
      <c r="AP121" s="37">
        <v>236</v>
      </c>
      <c r="AQ121" s="37">
        <v>229</v>
      </c>
      <c r="AR121" s="37">
        <v>232</v>
      </c>
      <c r="AS121" s="37">
        <v>236</v>
      </c>
      <c r="AT121" s="37">
        <v>238</v>
      </c>
      <c r="AU121" s="37">
        <v>236</v>
      </c>
      <c r="AV121" s="37">
        <v>239</v>
      </c>
      <c r="AW121" s="35"/>
      <c r="AX121" s="36">
        <v>120</v>
      </c>
      <c r="AY121" s="37">
        <v>119</v>
      </c>
      <c r="AZ121" s="37">
        <v>117</v>
      </c>
      <c r="BA121" s="37">
        <v>120</v>
      </c>
      <c r="BB121" s="37">
        <v>120</v>
      </c>
      <c r="BC121" s="37">
        <v>119</v>
      </c>
      <c r="BD121" s="37">
        <v>114</v>
      </c>
      <c r="BE121" s="37">
        <v>120</v>
      </c>
      <c r="BF121" s="37">
        <v>121</v>
      </c>
      <c r="BG121" s="37">
        <v>121</v>
      </c>
      <c r="BH121" s="37">
        <v>117</v>
      </c>
    </row>
    <row r="122" spans="1:60" hidden="1" x14ac:dyDescent="0.2">
      <c r="A122" s="37">
        <v>56</v>
      </c>
      <c r="B122" s="37">
        <v>59.9</v>
      </c>
      <c r="C122" s="37">
        <v>60.1</v>
      </c>
      <c r="D122" s="37">
        <v>58.7</v>
      </c>
      <c r="E122" s="37">
        <v>59.5</v>
      </c>
      <c r="F122" s="37">
        <v>60.6</v>
      </c>
      <c r="G122" s="37">
        <v>52.9</v>
      </c>
      <c r="H122" s="37">
        <v>57.1</v>
      </c>
      <c r="I122" s="37">
        <v>58.6</v>
      </c>
      <c r="J122" s="37">
        <v>59.3</v>
      </c>
      <c r="K122" s="37">
        <v>59.8</v>
      </c>
      <c r="L122" s="37">
        <v>58.6</v>
      </c>
      <c r="M122" s="35"/>
      <c r="N122" s="37">
        <v>931</v>
      </c>
      <c r="O122" s="37">
        <v>908</v>
      </c>
      <c r="P122" s="37">
        <v>876</v>
      </c>
      <c r="Q122" s="37">
        <v>899</v>
      </c>
      <c r="R122" s="37">
        <v>919</v>
      </c>
      <c r="S122" s="37">
        <v>931</v>
      </c>
      <c r="T122" s="37">
        <v>865</v>
      </c>
      <c r="U122" s="37">
        <v>926</v>
      </c>
      <c r="V122" s="37">
        <v>908</v>
      </c>
      <c r="W122" s="37">
        <v>923</v>
      </c>
      <c r="X122" s="37">
        <v>912</v>
      </c>
      <c r="Y122" s="35"/>
      <c r="Z122" s="37">
        <v>467</v>
      </c>
      <c r="AA122" s="37">
        <v>478</v>
      </c>
      <c r="AB122" s="37">
        <v>460</v>
      </c>
      <c r="AC122" s="37">
        <v>471</v>
      </c>
      <c r="AD122" s="37">
        <v>465</v>
      </c>
      <c r="AE122" s="37">
        <v>467</v>
      </c>
      <c r="AF122" s="37">
        <v>478</v>
      </c>
      <c r="AG122" s="37">
        <v>477</v>
      </c>
      <c r="AH122" s="37">
        <v>482</v>
      </c>
      <c r="AI122" s="37">
        <v>469</v>
      </c>
      <c r="AJ122" s="37">
        <v>458</v>
      </c>
      <c r="AK122" s="35"/>
      <c r="AL122" s="37">
        <v>239</v>
      </c>
      <c r="AM122" s="37">
        <v>234</v>
      </c>
      <c r="AN122" s="37">
        <v>243</v>
      </c>
      <c r="AO122" s="37">
        <v>239</v>
      </c>
      <c r="AP122" s="37">
        <v>236</v>
      </c>
      <c r="AQ122" s="37">
        <v>235</v>
      </c>
      <c r="AR122" s="37">
        <v>235</v>
      </c>
      <c r="AS122" s="37">
        <v>236</v>
      </c>
      <c r="AT122" s="37">
        <v>233</v>
      </c>
      <c r="AU122" s="37">
        <v>244</v>
      </c>
      <c r="AV122" s="37">
        <v>240</v>
      </c>
      <c r="AW122" s="35"/>
      <c r="AX122" s="37">
        <v>120</v>
      </c>
      <c r="AY122" s="37">
        <v>120</v>
      </c>
      <c r="AZ122" s="37">
        <v>119</v>
      </c>
      <c r="BA122" s="37">
        <v>119</v>
      </c>
      <c r="BB122" s="37">
        <v>119</v>
      </c>
      <c r="BC122" s="37">
        <v>121</v>
      </c>
      <c r="BD122" s="37">
        <v>117</v>
      </c>
      <c r="BE122" s="37">
        <v>119</v>
      </c>
      <c r="BF122" s="37">
        <v>119</v>
      </c>
      <c r="BG122" s="37">
        <v>121</v>
      </c>
      <c r="BH122" s="37">
        <v>120</v>
      </c>
    </row>
    <row r="123" spans="1:60" hidden="1" x14ac:dyDescent="0.2">
      <c r="A123" s="37">
        <v>57</v>
      </c>
      <c r="B123" s="37">
        <v>59.3</v>
      </c>
      <c r="C123" s="37">
        <v>59.2</v>
      </c>
      <c r="D123" s="37">
        <v>58.6</v>
      </c>
      <c r="E123" s="37">
        <v>61.5</v>
      </c>
      <c r="F123" s="37">
        <v>59.1</v>
      </c>
      <c r="G123" s="37">
        <v>52.6</v>
      </c>
      <c r="H123" s="37">
        <v>58.6</v>
      </c>
      <c r="I123" s="37">
        <v>58.3</v>
      </c>
      <c r="J123" s="37">
        <v>61.1</v>
      </c>
      <c r="K123" s="37">
        <v>59.1</v>
      </c>
      <c r="L123" s="37">
        <v>59.2</v>
      </c>
      <c r="M123" s="35"/>
      <c r="N123" s="37">
        <v>905</v>
      </c>
      <c r="O123" s="37">
        <v>878</v>
      </c>
      <c r="P123" s="37">
        <v>894</v>
      </c>
      <c r="Q123" s="37">
        <v>906</v>
      </c>
      <c r="R123" s="37">
        <v>916</v>
      </c>
      <c r="S123" s="37">
        <v>912</v>
      </c>
      <c r="T123" s="37">
        <v>794</v>
      </c>
      <c r="U123" s="37">
        <v>908</v>
      </c>
      <c r="V123" s="37">
        <v>890</v>
      </c>
      <c r="W123" s="37">
        <v>909</v>
      </c>
      <c r="X123" s="37">
        <v>888</v>
      </c>
      <c r="Y123" s="35"/>
      <c r="Z123" s="37">
        <v>473</v>
      </c>
      <c r="AA123" s="37">
        <v>467</v>
      </c>
      <c r="AB123" s="37">
        <v>451</v>
      </c>
      <c r="AC123" s="37">
        <v>463</v>
      </c>
      <c r="AD123" s="37">
        <v>465</v>
      </c>
      <c r="AE123" s="37">
        <v>471</v>
      </c>
      <c r="AF123" s="37">
        <v>459</v>
      </c>
      <c r="AG123" s="37">
        <v>469</v>
      </c>
      <c r="AH123" s="37">
        <v>456</v>
      </c>
      <c r="AI123" s="37">
        <v>469</v>
      </c>
      <c r="AJ123" s="37">
        <v>454</v>
      </c>
      <c r="AK123" s="35"/>
      <c r="AL123" s="37">
        <v>236</v>
      </c>
      <c r="AM123" s="37">
        <v>235</v>
      </c>
      <c r="AN123" s="37">
        <v>239</v>
      </c>
      <c r="AO123" s="37">
        <v>232</v>
      </c>
      <c r="AP123" s="37">
        <v>236</v>
      </c>
      <c r="AQ123" s="37">
        <v>232</v>
      </c>
      <c r="AR123" s="37">
        <v>233</v>
      </c>
      <c r="AS123" s="37">
        <v>234</v>
      </c>
      <c r="AT123" s="37">
        <v>228</v>
      </c>
      <c r="AU123" s="37">
        <v>241</v>
      </c>
      <c r="AV123" s="37">
        <v>239</v>
      </c>
      <c r="AW123" s="35"/>
      <c r="AX123" s="37">
        <v>119</v>
      </c>
      <c r="AY123" s="37">
        <v>116</v>
      </c>
      <c r="AZ123" s="37">
        <v>119</v>
      </c>
      <c r="BA123" s="37">
        <v>118</v>
      </c>
      <c r="BB123" s="37">
        <v>119</v>
      </c>
      <c r="BC123" s="37">
        <v>120</v>
      </c>
      <c r="BD123" s="37">
        <v>116</v>
      </c>
      <c r="BE123" s="37">
        <v>116</v>
      </c>
      <c r="BF123" s="37">
        <v>118</v>
      </c>
      <c r="BG123" s="37">
        <v>119</v>
      </c>
      <c r="BH123" s="37">
        <v>121</v>
      </c>
    </row>
    <row r="124" spans="1:60" hidden="1" x14ac:dyDescent="0.2">
      <c r="A124" s="36">
        <v>58</v>
      </c>
      <c r="B124" s="37">
        <v>59.7</v>
      </c>
      <c r="C124" s="37">
        <v>56.7</v>
      </c>
      <c r="D124" s="37">
        <v>58</v>
      </c>
      <c r="E124" s="37">
        <v>60.6</v>
      </c>
      <c r="F124" s="37">
        <v>60.2</v>
      </c>
      <c r="G124" s="37">
        <v>59.5</v>
      </c>
      <c r="H124" s="37">
        <v>57.3</v>
      </c>
      <c r="I124" s="37">
        <v>56.7</v>
      </c>
      <c r="J124" s="37">
        <v>59.5</v>
      </c>
      <c r="K124" s="37">
        <v>58.6</v>
      </c>
      <c r="L124" s="37">
        <v>58.6</v>
      </c>
      <c r="M124" s="35"/>
      <c r="N124" s="36">
        <v>921</v>
      </c>
      <c r="O124" s="37">
        <v>866</v>
      </c>
      <c r="P124" s="37">
        <v>930</v>
      </c>
      <c r="Q124" s="37">
        <v>934</v>
      </c>
      <c r="R124" s="37">
        <v>890</v>
      </c>
      <c r="S124" s="37">
        <v>933</v>
      </c>
      <c r="T124" s="37">
        <v>904</v>
      </c>
      <c r="U124" s="37">
        <v>920</v>
      </c>
      <c r="V124" s="37">
        <v>933</v>
      </c>
      <c r="W124" s="37">
        <v>918</v>
      </c>
      <c r="X124" s="37">
        <v>901</v>
      </c>
      <c r="Y124" s="35"/>
      <c r="Z124" s="36">
        <v>472</v>
      </c>
      <c r="AA124" s="37">
        <v>482</v>
      </c>
      <c r="AB124" s="37">
        <v>446</v>
      </c>
      <c r="AC124" s="37">
        <v>476</v>
      </c>
      <c r="AD124" s="37">
        <v>464</v>
      </c>
      <c r="AE124" s="37">
        <v>463</v>
      </c>
      <c r="AF124" s="37">
        <v>476</v>
      </c>
      <c r="AG124" s="37">
        <v>469</v>
      </c>
      <c r="AH124" s="37">
        <v>476</v>
      </c>
      <c r="AI124" s="37">
        <v>464</v>
      </c>
      <c r="AJ124" s="37">
        <v>455</v>
      </c>
      <c r="AK124" s="35"/>
      <c r="AL124" s="36">
        <v>236</v>
      </c>
      <c r="AM124" s="37">
        <v>235</v>
      </c>
      <c r="AN124" s="37">
        <v>240</v>
      </c>
      <c r="AO124" s="37">
        <v>238</v>
      </c>
      <c r="AP124" s="37">
        <v>239</v>
      </c>
      <c r="AQ124" s="37">
        <v>230</v>
      </c>
      <c r="AR124" s="37">
        <v>231</v>
      </c>
      <c r="AS124" s="37">
        <v>240</v>
      </c>
      <c r="AT124" s="37">
        <v>241</v>
      </c>
      <c r="AU124" s="37">
        <v>243</v>
      </c>
      <c r="AV124" s="37">
        <v>233</v>
      </c>
      <c r="AW124" s="35"/>
      <c r="AX124" s="36">
        <v>118</v>
      </c>
      <c r="AY124" s="37">
        <v>120</v>
      </c>
      <c r="AZ124" s="37">
        <v>120</v>
      </c>
      <c r="BA124" s="37">
        <v>119</v>
      </c>
      <c r="BB124" s="37">
        <v>121</v>
      </c>
      <c r="BC124" s="37">
        <v>122</v>
      </c>
      <c r="BD124" s="37">
        <v>115</v>
      </c>
      <c r="BE124" s="37">
        <v>118</v>
      </c>
      <c r="BF124" s="37">
        <v>121</v>
      </c>
      <c r="BG124" s="37">
        <v>123</v>
      </c>
      <c r="BH124" s="37">
        <v>121</v>
      </c>
    </row>
    <row r="125" spans="1:60" hidden="1" x14ac:dyDescent="0.2">
      <c r="A125" s="37">
        <v>59</v>
      </c>
      <c r="B125" s="37">
        <v>57.4</v>
      </c>
      <c r="C125" s="37">
        <v>60</v>
      </c>
      <c r="D125" s="37">
        <v>57.6</v>
      </c>
      <c r="E125" s="37">
        <v>61.2</v>
      </c>
      <c r="F125" s="37">
        <v>61.7</v>
      </c>
      <c r="G125" s="37">
        <v>61.2</v>
      </c>
      <c r="H125" s="37">
        <v>57.7</v>
      </c>
      <c r="I125" s="37">
        <v>56.6</v>
      </c>
      <c r="J125" s="37">
        <v>60.5</v>
      </c>
      <c r="K125" s="37">
        <v>61.3</v>
      </c>
      <c r="L125" s="37">
        <v>59.1</v>
      </c>
      <c r="M125" s="35"/>
      <c r="N125" s="37">
        <v>906</v>
      </c>
      <c r="O125" s="37">
        <v>869</v>
      </c>
      <c r="P125" s="37">
        <v>909</v>
      </c>
      <c r="Q125" s="37">
        <v>921</v>
      </c>
      <c r="R125" s="37">
        <v>907</v>
      </c>
      <c r="S125" s="37">
        <v>906</v>
      </c>
      <c r="T125" s="37">
        <v>893</v>
      </c>
      <c r="U125" s="37">
        <v>917</v>
      </c>
      <c r="V125" s="37">
        <v>928</v>
      </c>
      <c r="W125" s="37">
        <v>910</v>
      </c>
      <c r="X125" s="37">
        <v>893</v>
      </c>
      <c r="Y125" s="35"/>
      <c r="Z125" s="37">
        <v>473</v>
      </c>
      <c r="AA125" s="37">
        <v>470</v>
      </c>
      <c r="AB125" s="37">
        <v>467</v>
      </c>
      <c r="AC125" s="37">
        <v>468</v>
      </c>
      <c r="AD125" s="37">
        <v>448</v>
      </c>
      <c r="AE125" s="37">
        <v>474</v>
      </c>
      <c r="AF125" s="37">
        <v>469</v>
      </c>
      <c r="AG125" s="37">
        <v>452</v>
      </c>
      <c r="AH125" s="37">
        <v>468</v>
      </c>
      <c r="AI125" s="37">
        <v>462</v>
      </c>
      <c r="AJ125" s="37">
        <v>455</v>
      </c>
      <c r="AK125" s="35"/>
      <c r="AL125" s="37">
        <v>233</v>
      </c>
      <c r="AM125" s="37">
        <v>228</v>
      </c>
      <c r="AN125" s="37">
        <v>239</v>
      </c>
      <c r="AO125" s="37">
        <v>236</v>
      </c>
      <c r="AP125" s="37">
        <v>236</v>
      </c>
      <c r="AQ125" s="37">
        <v>230</v>
      </c>
      <c r="AR125" s="37">
        <v>241</v>
      </c>
      <c r="AS125" s="37">
        <v>238</v>
      </c>
      <c r="AT125" s="37">
        <v>213</v>
      </c>
      <c r="AU125" s="37">
        <v>236</v>
      </c>
      <c r="AV125" s="37">
        <v>237</v>
      </c>
      <c r="AW125" s="35"/>
      <c r="AX125" s="37">
        <v>120</v>
      </c>
      <c r="AY125" s="37">
        <v>117</v>
      </c>
      <c r="AZ125" s="37">
        <v>120</v>
      </c>
      <c r="BA125" s="37">
        <v>117</v>
      </c>
      <c r="BB125" s="37">
        <v>117</v>
      </c>
      <c r="BC125" s="37">
        <v>121</v>
      </c>
      <c r="BD125" s="37">
        <v>116</v>
      </c>
      <c r="BE125" s="37">
        <v>117</v>
      </c>
      <c r="BF125" s="37">
        <v>121</v>
      </c>
      <c r="BG125" s="37">
        <v>122</v>
      </c>
      <c r="BH125" s="37">
        <v>119</v>
      </c>
    </row>
    <row r="126" spans="1:60" x14ac:dyDescent="0.2">
      <c r="A126" s="37">
        <v>60</v>
      </c>
      <c r="B126" s="37">
        <v>57.8</v>
      </c>
      <c r="C126" s="37">
        <v>57.5</v>
      </c>
      <c r="D126" s="37">
        <v>54.9</v>
      </c>
      <c r="E126" s="37">
        <v>55</v>
      </c>
      <c r="F126" s="37">
        <v>58.6</v>
      </c>
      <c r="G126" s="37">
        <v>58.9</v>
      </c>
      <c r="H126" s="37">
        <v>58.3</v>
      </c>
      <c r="I126" s="37">
        <v>58.2</v>
      </c>
      <c r="J126" s="37">
        <v>59.3</v>
      </c>
      <c r="K126" s="37">
        <v>59.8</v>
      </c>
      <c r="L126" s="37">
        <v>57.4</v>
      </c>
      <c r="M126" s="35"/>
      <c r="N126" s="37">
        <v>922</v>
      </c>
      <c r="O126" s="37">
        <v>873</v>
      </c>
      <c r="P126" s="37">
        <v>919</v>
      </c>
      <c r="Q126" s="37">
        <v>921</v>
      </c>
      <c r="R126" s="37">
        <v>936</v>
      </c>
      <c r="S126" s="37">
        <v>935</v>
      </c>
      <c r="T126" s="37">
        <v>906</v>
      </c>
      <c r="U126" s="37">
        <v>928</v>
      </c>
      <c r="V126" s="37">
        <v>922</v>
      </c>
      <c r="W126" s="37">
        <v>928</v>
      </c>
      <c r="X126" s="37">
        <v>920</v>
      </c>
      <c r="Y126" s="35"/>
      <c r="Z126" s="37">
        <v>482</v>
      </c>
      <c r="AA126" s="37">
        <v>480</v>
      </c>
      <c r="AB126" s="37">
        <v>458</v>
      </c>
      <c r="AC126" s="37">
        <v>461</v>
      </c>
      <c r="AD126" s="37">
        <v>463</v>
      </c>
      <c r="AE126" s="37">
        <v>473</v>
      </c>
      <c r="AF126" s="37">
        <v>469</v>
      </c>
      <c r="AG126" s="37">
        <v>462</v>
      </c>
      <c r="AH126" s="37">
        <v>466</v>
      </c>
      <c r="AI126" s="37">
        <v>453</v>
      </c>
      <c r="AJ126" s="37">
        <v>474</v>
      </c>
      <c r="AK126" s="35"/>
      <c r="AL126" s="37">
        <v>239</v>
      </c>
      <c r="AM126" s="37">
        <v>225</v>
      </c>
      <c r="AN126" s="37">
        <v>241</v>
      </c>
      <c r="AO126" s="37">
        <v>235</v>
      </c>
      <c r="AP126" s="37">
        <v>236</v>
      </c>
      <c r="AQ126" s="37">
        <v>218</v>
      </c>
      <c r="AR126" s="37">
        <v>244</v>
      </c>
      <c r="AS126" s="37">
        <v>245</v>
      </c>
      <c r="AT126" s="37">
        <v>236</v>
      </c>
      <c r="AU126" s="37">
        <v>244</v>
      </c>
      <c r="AV126" s="37">
        <v>234</v>
      </c>
      <c r="AW126" s="35"/>
      <c r="AX126" s="37">
        <v>119</v>
      </c>
      <c r="AY126" s="37">
        <v>118</v>
      </c>
      <c r="AZ126" s="37">
        <v>121</v>
      </c>
      <c r="BA126" s="37">
        <v>117</v>
      </c>
      <c r="BB126" s="37">
        <v>120</v>
      </c>
      <c r="BC126" s="37">
        <v>123</v>
      </c>
      <c r="BD126" s="37">
        <v>99.9</v>
      </c>
      <c r="BE126" s="37">
        <v>120</v>
      </c>
      <c r="BF126" s="37">
        <v>121</v>
      </c>
      <c r="BG126" s="37">
        <v>121</v>
      </c>
      <c r="BH126" s="37">
        <v>116</v>
      </c>
    </row>
    <row r="127" spans="1:60" x14ac:dyDescent="0.2">
      <c r="A127" s="37"/>
      <c r="B127" s="37">
        <f t="shared" ref="B127:L127" si="14">AVERAGE(B67:B126)</f>
        <v>57.795000000000002</v>
      </c>
      <c r="C127" s="37">
        <f t="shared" si="14"/>
        <v>59.554999999999986</v>
      </c>
      <c r="D127" s="37">
        <f t="shared" si="14"/>
        <v>59.478333333333332</v>
      </c>
      <c r="E127" s="37">
        <f t="shared" si="14"/>
        <v>59.841666666666661</v>
      </c>
      <c r="F127" s="37">
        <f t="shared" si="14"/>
        <v>58.594999999999999</v>
      </c>
      <c r="G127" s="37">
        <f t="shared" si="14"/>
        <v>59.476666666666667</v>
      </c>
      <c r="H127" s="37">
        <f t="shared" si="14"/>
        <v>59.323333333333331</v>
      </c>
      <c r="I127" s="37">
        <f t="shared" si="14"/>
        <v>58.999999999999986</v>
      </c>
      <c r="J127" s="37">
        <f t="shared" si="14"/>
        <v>59.888333333333335</v>
      </c>
      <c r="K127" s="37">
        <f t="shared" si="14"/>
        <v>60.45500000000002</v>
      </c>
      <c r="L127" s="37">
        <f t="shared" si="14"/>
        <v>58.581666666666678</v>
      </c>
      <c r="M127" s="35"/>
      <c r="N127" s="37">
        <f>AVERAGE(N67:N126)</f>
        <v>907.83333333333337</v>
      </c>
      <c r="O127" s="37">
        <f t="shared" ref="O127:AJ127" si="15">AVERAGE(O67:O126)</f>
        <v>867.83333333333337</v>
      </c>
      <c r="P127" s="37">
        <f t="shared" si="15"/>
        <v>913.88333333333333</v>
      </c>
      <c r="Q127" s="37">
        <f t="shared" si="15"/>
        <v>911.85</v>
      </c>
      <c r="R127" s="37">
        <f t="shared" si="15"/>
        <v>907.4666666666667</v>
      </c>
      <c r="S127" s="37">
        <f t="shared" si="15"/>
        <v>902.95</v>
      </c>
      <c r="T127" s="37">
        <f t="shared" si="15"/>
        <v>905.85</v>
      </c>
      <c r="U127" s="37">
        <f t="shared" si="15"/>
        <v>897.7833333333333</v>
      </c>
      <c r="V127" s="37">
        <f t="shared" si="15"/>
        <v>910.85</v>
      </c>
      <c r="W127" s="37">
        <f t="shared" si="15"/>
        <v>915.5333333333333</v>
      </c>
      <c r="X127" s="37">
        <f t="shared" si="15"/>
        <v>908.65</v>
      </c>
      <c r="Y127" s="35"/>
      <c r="Z127" s="37">
        <f t="shared" si="15"/>
        <v>466.5</v>
      </c>
      <c r="AA127" s="37">
        <f t="shared" si="15"/>
        <v>469.25</v>
      </c>
      <c r="AB127" s="37">
        <f t="shared" si="15"/>
        <v>462.43333333333334</v>
      </c>
      <c r="AC127" s="37">
        <f t="shared" si="15"/>
        <v>418.63333333333333</v>
      </c>
      <c r="AD127" s="37">
        <f t="shared" si="15"/>
        <v>465.53333333333336</v>
      </c>
      <c r="AE127" s="37">
        <f t="shared" si="15"/>
        <v>470.23333333333335</v>
      </c>
      <c r="AF127" s="37">
        <f t="shared" si="15"/>
        <v>471.63333333333333</v>
      </c>
      <c r="AG127" s="37">
        <f t="shared" si="15"/>
        <v>458.95</v>
      </c>
      <c r="AH127" s="37">
        <f t="shared" si="15"/>
        <v>456.16666666666669</v>
      </c>
      <c r="AI127" s="37">
        <f t="shared" si="15"/>
        <v>468.71666666666664</v>
      </c>
      <c r="AJ127" s="37">
        <f t="shared" si="15"/>
        <v>448.41666666666669</v>
      </c>
      <c r="AK127" s="35"/>
      <c r="AL127" s="37">
        <f t="shared" ref="AL127:AV127" si="16">AVERAGE(AL67:AL126)</f>
        <v>233.98333333333332</v>
      </c>
      <c r="AM127" s="37">
        <f t="shared" si="16"/>
        <v>236.63333333333333</v>
      </c>
      <c r="AN127" s="37">
        <f t="shared" si="16"/>
        <v>234.05</v>
      </c>
      <c r="AO127" s="37">
        <f t="shared" si="16"/>
        <v>230.2</v>
      </c>
      <c r="AP127" s="37">
        <f t="shared" si="16"/>
        <v>233.8</v>
      </c>
      <c r="AQ127" s="37">
        <f t="shared" si="16"/>
        <v>231.1</v>
      </c>
      <c r="AR127" s="37">
        <f t="shared" si="16"/>
        <v>231.18333333333334</v>
      </c>
      <c r="AS127" s="37">
        <f t="shared" si="16"/>
        <v>237.98333333333332</v>
      </c>
      <c r="AT127" s="37">
        <f t="shared" si="16"/>
        <v>232</v>
      </c>
      <c r="AU127" s="37">
        <f t="shared" si="16"/>
        <v>232.7</v>
      </c>
      <c r="AV127" s="37">
        <f t="shared" si="16"/>
        <v>235.08333333333334</v>
      </c>
      <c r="AW127" s="35"/>
      <c r="AX127" s="37">
        <f t="shared" ref="AX127:BH127" si="17">AVERAGE(AX67:AX126)</f>
        <v>118.65</v>
      </c>
      <c r="AY127" s="37">
        <f t="shared" si="17"/>
        <v>117.58333333333333</v>
      </c>
      <c r="AZ127" s="37">
        <f t="shared" si="17"/>
        <v>118.61666666666666</v>
      </c>
      <c r="BA127" s="37">
        <f t="shared" si="17"/>
        <v>118.27833333333334</v>
      </c>
      <c r="BB127" s="37">
        <f t="shared" si="17"/>
        <v>117.52666666666669</v>
      </c>
      <c r="BC127" s="37">
        <f t="shared" si="17"/>
        <v>120.76666666666667</v>
      </c>
      <c r="BD127" s="37">
        <f t="shared" si="17"/>
        <v>116.63666666666667</v>
      </c>
      <c r="BE127" s="37">
        <f t="shared" si="17"/>
        <v>117.65</v>
      </c>
      <c r="BF127" s="37">
        <f t="shared" si="17"/>
        <v>119.25</v>
      </c>
      <c r="BG127" s="37">
        <f t="shared" si="17"/>
        <v>119.71666666666667</v>
      </c>
      <c r="BH127" s="37">
        <f t="shared" si="17"/>
        <v>118.4</v>
      </c>
    </row>
    <row r="128" spans="1:60" x14ac:dyDescent="0.2">
      <c r="A128" s="37"/>
      <c r="B128" s="37">
        <v>1</v>
      </c>
      <c r="C128" s="37">
        <v>2</v>
      </c>
      <c r="D128" s="37">
        <v>3</v>
      </c>
      <c r="E128" s="37">
        <v>4</v>
      </c>
      <c r="F128" s="37">
        <v>5</v>
      </c>
      <c r="G128" s="37">
        <v>6</v>
      </c>
      <c r="H128" s="37">
        <v>7</v>
      </c>
      <c r="I128" s="37">
        <v>8</v>
      </c>
      <c r="J128" s="37">
        <v>9</v>
      </c>
      <c r="K128" s="37">
        <v>10</v>
      </c>
      <c r="L128" s="37">
        <v>11</v>
      </c>
      <c r="M128" s="35"/>
      <c r="N128" s="37">
        <v>1</v>
      </c>
      <c r="O128" s="37">
        <v>2</v>
      </c>
      <c r="P128" s="37">
        <v>3</v>
      </c>
      <c r="Q128" s="37">
        <v>4</v>
      </c>
      <c r="R128" s="37">
        <v>5</v>
      </c>
      <c r="S128" s="37">
        <v>6</v>
      </c>
      <c r="T128" s="37">
        <v>7</v>
      </c>
      <c r="U128" s="37">
        <v>8</v>
      </c>
      <c r="V128" s="37">
        <v>9</v>
      </c>
      <c r="W128" s="37">
        <v>10</v>
      </c>
      <c r="X128" s="37">
        <v>11</v>
      </c>
      <c r="Y128" s="35"/>
      <c r="Z128" s="37">
        <v>1</v>
      </c>
      <c r="AA128" s="37">
        <v>2</v>
      </c>
      <c r="AB128" s="37">
        <v>3</v>
      </c>
      <c r="AC128" s="37">
        <v>4</v>
      </c>
      <c r="AD128" s="37">
        <v>5</v>
      </c>
      <c r="AE128" s="37">
        <v>6</v>
      </c>
      <c r="AF128" s="37">
        <v>7</v>
      </c>
      <c r="AG128" s="37">
        <v>8</v>
      </c>
      <c r="AH128" s="37">
        <v>9</v>
      </c>
      <c r="AI128" s="37">
        <v>10</v>
      </c>
      <c r="AJ128" s="37">
        <v>11</v>
      </c>
      <c r="AK128" s="35"/>
      <c r="AL128" s="37">
        <v>1</v>
      </c>
      <c r="AM128" s="37">
        <v>2</v>
      </c>
      <c r="AN128" s="37">
        <v>3</v>
      </c>
      <c r="AO128" s="37">
        <v>4</v>
      </c>
      <c r="AP128" s="37">
        <v>5</v>
      </c>
      <c r="AQ128" s="37">
        <v>6</v>
      </c>
      <c r="AR128" s="37">
        <v>7</v>
      </c>
      <c r="AS128" s="37">
        <v>8</v>
      </c>
      <c r="AT128" s="37">
        <v>9</v>
      </c>
      <c r="AU128" s="37">
        <v>10</v>
      </c>
      <c r="AV128" s="37">
        <v>11</v>
      </c>
      <c r="AW128" s="35"/>
      <c r="AX128" s="37">
        <v>1</v>
      </c>
      <c r="AY128" s="37">
        <v>2</v>
      </c>
      <c r="AZ128" s="37">
        <v>3</v>
      </c>
      <c r="BA128" s="37">
        <v>4</v>
      </c>
      <c r="BB128" s="37">
        <v>5</v>
      </c>
      <c r="BC128" s="37">
        <v>6</v>
      </c>
      <c r="BD128" s="37">
        <v>7</v>
      </c>
      <c r="BE128" s="37">
        <v>8</v>
      </c>
      <c r="BF128" s="37">
        <v>9</v>
      </c>
      <c r="BG128" s="37">
        <v>10</v>
      </c>
      <c r="BH128" s="37">
        <v>11</v>
      </c>
    </row>
    <row r="131" spans="1:60" x14ac:dyDescent="0.2">
      <c r="A131" s="45"/>
      <c r="B131" s="349">
        <v>64</v>
      </c>
      <c r="C131" s="349"/>
      <c r="D131" s="349"/>
      <c r="E131" s="349"/>
      <c r="F131" s="349"/>
      <c r="G131" s="349"/>
      <c r="H131" s="349"/>
      <c r="I131" s="349"/>
      <c r="J131" s="349"/>
      <c r="K131" s="349"/>
      <c r="L131" s="350"/>
      <c r="M131" s="41"/>
      <c r="N131" s="351">
        <v>128</v>
      </c>
      <c r="O131" s="351"/>
      <c r="P131" s="351"/>
      <c r="Q131" s="351"/>
      <c r="R131" s="351"/>
      <c r="S131" s="351"/>
      <c r="T131" s="351"/>
      <c r="U131" s="351"/>
      <c r="V131" s="351"/>
      <c r="W131" s="351"/>
      <c r="X131" s="351"/>
      <c r="Y131" s="41"/>
      <c r="Z131" s="351">
        <v>256</v>
      </c>
      <c r="AA131" s="351"/>
      <c r="AB131" s="351"/>
      <c r="AC131" s="351"/>
      <c r="AD131" s="351"/>
      <c r="AE131" s="351"/>
      <c r="AF131" s="351"/>
      <c r="AG131" s="351"/>
      <c r="AH131" s="351"/>
      <c r="AI131" s="351"/>
      <c r="AJ131" s="351"/>
      <c r="AK131" s="41"/>
      <c r="AL131" s="351">
        <v>512</v>
      </c>
      <c r="AM131" s="351"/>
      <c r="AN131" s="351"/>
      <c r="AO131" s="351"/>
      <c r="AP131" s="351"/>
      <c r="AQ131" s="351"/>
      <c r="AR131" s="351"/>
      <c r="AS131" s="351"/>
      <c r="AT131" s="351"/>
      <c r="AU131" s="351"/>
      <c r="AV131" s="351"/>
      <c r="AW131" s="41"/>
      <c r="AX131" s="351">
        <v>1024</v>
      </c>
      <c r="AY131" s="351"/>
      <c r="AZ131" s="351"/>
      <c r="BA131" s="351"/>
      <c r="BB131" s="351"/>
      <c r="BC131" s="351"/>
      <c r="BD131" s="351"/>
      <c r="BE131" s="351"/>
      <c r="BF131" s="351"/>
      <c r="BG131" s="351"/>
      <c r="BH131" s="351"/>
    </row>
    <row r="132" spans="1:60" s="30" customFormat="1" x14ac:dyDescent="0.2">
      <c r="A132" s="42"/>
      <c r="B132" s="42">
        <v>100</v>
      </c>
      <c r="C132" s="42">
        <v>100</v>
      </c>
      <c r="D132" s="42">
        <v>100</v>
      </c>
      <c r="E132" s="42">
        <v>100</v>
      </c>
      <c r="F132" s="42">
        <v>100</v>
      </c>
      <c r="G132" s="42">
        <v>100</v>
      </c>
      <c r="H132" s="42">
        <v>100</v>
      </c>
      <c r="I132" s="42">
        <v>100</v>
      </c>
      <c r="J132" s="42">
        <v>100</v>
      </c>
      <c r="K132" s="42">
        <v>100</v>
      </c>
      <c r="L132" s="42">
        <v>100</v>
      </c>
      <c r="M132" s="32"/>
      <c r="N132" s="42">
        <v>245</v>
      </c>
      <c r="O132" s="42">
        <v>248</v>
      </c>
      <c r="P132" s="42">
        <v>237</v>
      </c>
      <c r="Q132" s="42">
        <v>259</v>
      </c>
      <c r="R132" s="42">
        <v>223</v>
      </c>
      <c r="S132" s="42">
        <v>243</v>
      </c>
      <c r="T132" s="42">
        <v>236</v>
      </c>
      <c r="U132" s="42">
        <v>255</v>
      </c>
      <c r="V132" s="42">
        <v>249</v>
      </c>
      <c r="W132" s="42">
        <v>248</v>
      </c>
      <c r="X132" s="42">
        <v>221</v>
      </c>
      <c r="Y132" s="32"/>
      <c r="Z132" s="42">
        <v>255</v>
      </c>
      <c r="AA132" s="42">
        <v>254</v>
      </c>
      <c r="AB132" s="42">
        <v>249</v>
      </c>
      <c r="AC132" s="42">
        <v>247</v>
      </c>
      <c r="AD132" s="42">
        <v>246</v>
      </c>
      <c r="AE132" s="42">
        <v>248</v>
      </c>
      <c r="AF132" s="42">
        <v>240</v>
      </c>
      <c r="AG132" s="42">
        <v>237</v>
      </c>
      <c r="AH132" s="42">
        <v>246</v>
      </c>
      <c r="AI132" s="42">
        <v>255</v>
      </c>
      <c r="AJ132" s="42"/>
      <c r="AK132" s="32"/>
      <c r="AL132" s="75">
        <v>228</v>
      </c>
      <c r="AM132" s="75">
        <v>254</v>
      </c>
      <c r="AN132" s="75">
        <v>267</v>
      </c>
      <c r="AO132" s="75">
        <v>247</v>
      </c>
      <c r="AP132" s="75">
        <v>253</v>
      </c>
      <c r="AQ132" s="75">
        <v>254</v>
      </c>
      <c r="AR132" s="75">
        <v>229</v>
      </c>
      <c r="AS132" s="75">
        <v>249</v>
      </c>
      <c r="AT132" s="75">
        <v>242</v>
      </c>
      <c r="AU132" s="75">
        <v>271</v>
      </c>
      <c r="AV132" s="75">
        <v>197</v>
      </c>
      <c r="AW132" s="32"/>
      <c r="AX132" s="75">
        <v>242</v>
      </c>
      <c r="AY132" s="75">
        <v>253</v>
      </c>
      <c r="AZ132" s="75">
        <v>240</v>
      </c>
      <c r="BA132" s="75">
        <v>200</v>
      </c>
      <c r="BB132" s="75">
        <v>252</v>
      </c>
      <c r="BC132" s="75">
        <v>250</v>
      </c>
      <c r="BD132" s="75">
        <v>248</v>
      </c>
      <c r="BE132" s="75">
        <v>241</v>
      </c>
      <c r="BF132" s="75">
        <v>253</v>
      </c>
      <c r="BG132" s="75">
        <v>246</v>
      </c>
      <c r="BH132" s="75">
        <v>232</v>
      </c>
    </row>
    <row r="133" spans="1:60" x14ac:dyDescent="0.2">
      <c r="A133" s="43">
        <v>1</v>
      </c>
      <c r="B133" s="42">
        <v>100</v>
      </c>
      <c r="C133" s="42">
        <v>100</v>
      </c>
      <c r="D133" s="42">
        <v>100</v>
      </c>
      <c r="E133" s="42">
        <v>100</v>
      </c>
      <c r="F133" s="42">
        <v>100</v>
      </c>
      <c r="G133" s="42">
        <v>100</v>
      </c>
      <c r="H133" s="42">
        <v>100</v>
      </c>
      <c r="I133" s="42">
        <v>100</v>
      </c>
      <c r="J133" s="42">
        <v>100</v>
      </c>
      <c r="K133" s="42">
        <v>100</v>
      </c>
      <c r="L133" s="42">
        <v>100</v>
      </c>
      <c r="M133" s="32"/>
      <c r="N133" s="43">
        <v>243</v>
      </c>
      <c r="O133" s="42">
        <v>247</v>
      </c>
      <c r="P133" s="42">
        <v>227</v>
      </c>
      <c r="Q133" s="42">
        <v>264</v>
      </c>
      <c r="R133" s="42">
        <v>224</v>
      </c>
      <c r="S133" s="42">
        <v>251</v>
      </c>
      <c r="T133" s="42">
        <v>256</v>
      </c>
      <c r="U133" s="42">
        <v>250</v>
      </c>
      <c r="V133" s="42">
        <v>245</v>
      </c>
      <c r="W133" s="42">
        <v>248</v>
      </c>
      <c r="X133" s="42">
        <v>254</v>
      </c>
      <c r="Y133" s="32"/>
      <c r="Z133" s="43">
        <v>250</v>
      </c>
      <c r="AA133" s="42">
        <v>245</v>
      </c>
      <c r="AB133" s="42">
        <v>246</v>
      </c>
      <c r="AC133" s="42">
        <v>247</v>
      </c>
      <c r="AD133" s="42">
        <v>249</v>
      </c>
      <c r="AE133" s="42">
        <v>250</v>
      </c>
      <c r="AF133" s="42">
        <v>235</v>
      </c>
      <c r="AG133" s="42">
        <v>228</v>
      </c>
      <c r="AH133" s="42">
        <v>241</v>
      </c>
      <c r="AI133" s="42">
        <v>254</v>
      </c>
      <c r="AJ133" s="42">
        <v>241</v>
      </c>
      <c r="AK133" s="32"/>
      <c r="AL133" s="75">
        <v>254</v>
      </c>
      <c r="AM133" s="75">
        <v>254</v>
      </c>
      <c r="AN133" s="75">
        <v>260</v>
      </c>
      <c r="AO133" s="75">
        <v>245</v>
      </c>
      <c r="AP133" s="75">
        <v>253</v>
      </c>
      <c r="AQ133" s="75">
        <v>249</v>
      </c>
      <c r="AR133" s="75">
        <v>226</v>
      </c>
      <c r="AS133" s="75">
        <v>248</v>
      </c>
      <c r="AT133" s="75">
        <v>237</v>
      </c>
      <c r="AU133" s="75">
        <v>252</v>
      </c>
      <c r="AV133" s="75">
        <v>249</v>
      </c>
      <c r="AW133" s="32"/>
      <c r="AX133" s="75">
        <v>256</v>
      </c>
      <c r="AY133" s="75">
        <v>258</v>
      </c>
      <c r="AZ133" s="75">
        <v>243</v>
      </c>
      <c r="BA133" s="75">
        <v>196</v>
      </c>
      <c r="BB133" s="75">
        <v>253</v>
      </c>
      <c r="BC133" s="75">
        <v>261</v>
      </c>
      <c r="BD133" s="75">
        <v>250</v>
      </c>
      <c r="BE133" s="75">
        <v>231</v>
      </c>
      <c r="BF133" s="75">
        <v>249</v>
      </c>
      <c r="BG133" s="75">
        <v>237</v>
      </c>
      <c r="BH133" s="75">
        <v>233</v>
      </c>
    </row>
    <row r="134" spans="1:60" x14ac:dyDescent="0.2">
      <c r="A134" s="42">
        <v>2</v>
      </c>
      <c r="B134" s="42">
        <v>100</v>
      </c>
      <c r="C134" s="42">
        <v>100</v>
      </c>
      <c r="D134" s="42">
        <v>100</v>
      </c>
      <c r="E134" s="42">
        <v>100</v>
      </c>
      <c r="F134" s="42">
        <v>100</v>
      </c>
      <c r="G134" s="42">
        <v>100</v>
      </c>
      <c r="H134" s="42">
        <v>100</v>
      </c>
      <c r="I134" s="42">
        <v>100</v>
      </c>
      <c r="J134" s="42">
        <v>100</v>
      </c>
      <c r="K134" s="42">
        <v>100</v>
      </c>
      <c r="L134" s="42">
        <v>100</v>
      </c>
      <c r="M134" s="32"/>
      <c r="N134" s="42">
        <v>246</v>
      </c>
      <c r="O134" s="42">
        <v>254</v>
      </c>
      <c r="P134" s="42">
        <v>229</v>
      </c>
      <c r="Q134" s="42">
        <v>253</v>
      </c>
      <c r="R134" s="42">
        <v>235</v>
      </c>
      <c r="S134" s="42">
        <v>246</v>
      </c>
      <c r="T134" s="42">
        <v>236</v>
      </c>
      <c r="U134" s="42">
        <v>249</v>
      </c>
      <c r="V134" s="42">
        <v>260</v>
      </c>
      <c r="W134" s="42">
        <v>239</v>
      </c>
      <c r="X134" s="42">
        <v>243</v>
      </c>
      <c r="Y134" s="32"/>
      <c r="Z134" s="42">
        <v>233</v>
      </c>
      <c r="AA134" s="42">
        <v>235</v>
      </c>
      <c r="AB134" s="42">
        <v>234</v>
      </c>
      <c r="AC134" s="42">
        <v>254</v>
      </c>
      <c r="AD134" s="42">
        <v>267</v>
      </c>
      <c r="AE134" s="42">
        <v>253</v>
      </c>
      <c r="AF134" s="42">
        <v>232</v>
      </c>
      <c r="AG134" s="42">
        <v>247</v>
      </c>
      <c r="AH134" s="42">
        <v>244</v>
      </c>
      <c r="AI134" s="42">
        <v>249</v>
      </c>
      <c r="AJ134" s="42">
        <v>232</v>
      </c>
      <c r="AK134" s="32"/>
      <c r="AL134" s="75">
        <v>240</v>
      </c>
      <c r="AM134" s="75">
        <v>257</v>
      </c>
      <c r="AN134" s="75">
        <v>257</v>
      </c>
      <c r="AO134" s="75">
        <v>246</v>
      </c>
      <c r="AP134" s="75">
        <v>253</v>
      </c>
      <c r="AQ134" s="75">
        <v>255</v>
      </c>
      <c r="AR134" s="75">
        <v>226</v>
      </c>
      <c r="AS134" s="75">
        <v>238</v>
      </c>
      <c r="AT134" s="75">
        <v>233</v>
      </c>
      <c r="AU134" s="75">
        <v>262</v>
      </c>
      <c r="AV134" s="75">
        <v>242</v>
      </c>
      <c r="AW134" s="32"/>
      <c r="AX134" s="75">
        <v>245</v>
      </c>
      <c r="AY134" s="75">
        <v>269</v>
      </c>
      <c r="AZ134" s="75">
        <v>242</v>
      </c>
      <c r="BA134" s="75">
        <v>201</v>
      </c>
      <c r="BB134" s="75">
        <v>251</v>
      </c>
      <c r="BC134" s="75">
        <v>255</v>
      </c>
      <c r="BD134" s="75">
        <v>246</v>
      </c>
      <c r="BE134" s="75">
        <v>247</v>
      </c>
      <c r="BF134" s="75">
        <v>252</v>
      </c>
      <c r="BG134" s="75">
        <v>251</v>
      </c>
      <c r="BH134" s="75">
        <v>230</v>
      </c>
    </row>
    <row r="135" spans="1:60" ht="14" hidden="1" customHeight="1" x14ac:dyDescent="0.2">
      <c r="A135" s="42">
        <v>3</v>
      </c>
      <c r="B135" s="42">
        <v>100</v>
      </c>
      <c r="C135" s="42">
        <v>100</v>
      </c>
      <c r="D135" s="42">
        <v>100</v>
      </c>
      <c r="E135" s="42">
        <v>100</v>
      </c>
      <c r="F135" s="42">
        <v>100</v>
      </c>
      <c r="G135" s="42">
        <v>100</v>
      </c>
      <c r="H135" s="42">
        <v>100</v>
      </c>
      <c r="I135" s="42">
        <v>100</v>
      </c>
      <c r="J135" s="42">
        <v>100</v>
      </c>
      <c r="K135" s="42">
        <v>100</v>
      </c>
      <c r="L135" s="42">
        <v>100</v>
      </c>
      <c r="M135" s="32"/>
      <c r="N135" s="42">
        <v>242</v>
      </c>
      <c r="O135" s="42">
        <v>249</v>
      </c>
      <c r="P135" s="42">
        <v>243</v>
      </c>
      <c r="Q135" s="42">
        <v>258</v>
      </c>
      <c r="R135" s="42">
        <v>244</v>
      </c>
      <c r="S135" s="42">
        <v>258</v>
      </c>
      <c r="T135" s="42">
        <v>249</v>
      </c>
      <c r="U135" s="42">
        <v>259</v>
      </c>
      <c r="V135" s="42">
        <v>251</v>
      </c>
      <c r="W135" s="42">
        <v>250</v>
      </c>
      <c r="X135" s="42">
        <v>254</v>
      </c>
      <c r="Y135" s="32"/>
      <c r="Z135" s="42">
        <v>253</v>
      </c>
      <c r="AA135" s="42">
        <v>245</v>
      </c>
      <c r="AB135" s="42">
        <v>237</v>
      </c>
      <c r="AC135" s="42">
        <v>251</v>
      </c>
      <c r="AD135" s="42">
        <v>254</v>
      </c>
      <c r="AE135" s="42">
        <v>241</v>
      </c>
      <c r="AF135" s="42">
        <v>246</v>
      </c>
      <c r="AG135" s="42">
        <v>239</v>
      </c>
      <c r="AH135" s="42">
        <v>246</v>
      </c>
      <c r="AI135" s="42">
        <v>265</v>
      </c>
      <c r="AJ135" s="42">
        <v>254</v>
      </c>
      <c r="AK135" s="32"/>
      <c r="AL135" s="75">
        <v>246</v>
      </c>
      <c r="AM135" s="75">
        <v>244</v>
      </c>
      <c r="AN135" s="75">
        <v>253</v>
      </c>
      <c r="AO135" s="75">
        <v>244</v>
      </c>
      <c r="AP135" s="75">
        <v>255</v>
      </c>
      <c r="AQ135" s="75">
        <v>252</v>
      </c>
      <c r="AR135" s="75">
        <v>230</v>
      </c>
      <c r="AS135" s="75">
        <v>248</v>
      </c>
      <c r="AT135" s="75">
        <v>237</v>
      </c>
      <c r="AU135" s="75">
        <v>251</v>
      </c>
      <c r="AV135" s="75">
        <v>248</v>
      </c>
      <c r="AW135" s="32"/>
      <c r="AX135" s="75">
        <v>246</v>
      </c>
      <c r="AY135" s="75">
        <v>257</v>
      </c>
      <c r="AZ135" s="75">
        <v>242</v>
      </c>
      <c r="BA135" s="75">
        <v>243</v>
      </c>
      <c r="BB135" s="75">
        <v>251</v>
      </c>
      <c r="BC135" s="75">
        <v>248</v>
      </c>
      <c r="BD135" s="75">
        <v>257</v>
      </c>
      <c r="BE135" s="75">
        <v>243</v>
      </c>
      <c r="BF135" s="75">
        <v>254</v>
      </c>
      <c r="BG135" s="75">
        <v>230</v>
      </c>
      <c r="BH135" s="75">
        <v>241</v>
      </c>
    </row>
    <row r="136" spans="1:60" ht="14" hidden="1" customHeight="1" x14ac:dyDescent="0.2">
      <c r="A136" s="43">
        <v>4</v>
      </c>
      <c r="B136" s="42">
        <v>100</v>
      </c>
      <c r="C136" s="42">
        <v>100</v>
      </c>
      <c r="D136" s="42">
        <v>100</v>
      </c>
      <c r="E136" s="42">
        <v>100</v>
      </c>
      <c r="F136" s="42">
        <v>100</v>
      </c>
      <c r="G136" s="42">
        <v>100</v>
      </c>
      <c r="H136" s="42">
        <v>100</v>
      </c>
      <c r="I136" s="42">
        <v>100</v>
      </c>
      <c r="J136" s="42">
        <v>100</v>
      </c>
      <c r="K136" s="42">
        <v>100</v>
      </c>
      <c r="L136" s="42">
        <v>100</v>
      </c>
      <c r="M136" s="32"/>
      <c r="N136" s="43">
        <v>244</v>
      </c>
      <c r="O136" s="42">
        <v>253</v>
      </c>
      <c r="P136" s="42">
        <v>248</v>
      </c>
      <c r="Q136" s="42">
        <v>258</v>
      </c>
      <c r="R136" s="42">
        <v>253</v>
      </c>
      <c r="S136" s="42">
        <v>259</v>
      </c>
      <c r="T136" s="42">
        <v>232</v>
      </c>
      <c r="U136" s="42">
        <v>264</v>
      </c>
      <c r="V136" s="42">
        <v>256</v>
      </c>
      <c r="W136" s="42">
        <v>250</v>
      </c>
      <c r="X136" s="42">
        <v>260</v>
      </c>
      <c r="Y136" s="32"/>
      <c r="Z136" s="43">
        <v>257</v>
      </c>
      <c r="AA136" s="42">
        <v>246</v>
      </c>
      <c r="AB136" s="42">
        <v>248</v>
      </c>
      <c r="AC136" s="42">
        <v>251</v>
      </c>
      <c r="AD136" s="42">
        <v>255</v>
      </c>
      <c r="AE136" s="42">
        <v>196</v>
      </c>
      <c r="AF136" s="42">
        <v>248</v>
      </c>
      <c r="AG136" s="42">
        <v>250</v>
      </c>
      <c r="AH136" s="42">
        <v>246</v>
      </c>
      <c r="AI136" s="42">
        <v>270</v>
      </c>
      <c r="AJ136" s="42">
        <v>263</v>
      </c>
      <c r="AK136" s="32"/>
      <c r="AL136" s="75">
        <v>249</v>
      </c>
      <c r="AM136" s="75">
        <v>248</v>
      </c>
      <c r="AN136" s="75">
        <v>261</v>
      </c>
      <c r="AO136" s="75">
        <v>246</v>
      </c>
      <c r="AP136" s="75">
        <v>253</v>
      </c>
      <c r="AQ136" s="75">
        <v>252</v>
      </c>
      <c r="AR136" s="75">
        <v>226</v>
      </c>
      <c r="AS136" s="75">
        <v>243</v>
      </c>
      <c r="AT136" s="75">
        <v>238</v>
      </c>
      <c r="AU136" s="75">
        <v>252</v>
      </c>
      <c r="AV136" s="75">
        <v>246</v>
      </c>
      <c r="AW136" s="32"/>
      <c r="AX136" s="75">
        <v>249</v>
      </c>
      <c r="AY136" s="75">
        <v>252</v>
      </c>
      <c r="AZ136" s="75">
        <v>244</v>
      </c>
      <c r="BA136" s="75">
        <v>245</v>
      </c>
      <c r="BB136" s="75">
        <v>251</v>
      </c>
      <c r="BC136" s="75">
        <v>245</v>
      </c>
      <c r="BD136" s="75">
        <v>241</v>
      </c>
      <c r="BE136" s="75">
        <v>244</v>
      </c>
      <c r="BF136" s="75">
        <v>176</v>
      </c>
      <c r="BG136" s="75">
        <v>230</v>
      </c>
      <c r="BH136" s="75">
        <v>233</v>
      </c>
    </row>
    <row r="137" spans="1:60" ht="14" hidden="1" customHeight="1" x14ac:dyDescent="0.2">
      <c r="A137" s="42">
        <v>5</v>
      </c>
      <c r="B137" s="42">
        <v>100</v>
      </c>
      <c r="C137" s="42">
        <v>100</v>
      </c>
      <c r="D137" s="42">
        <v>100</v>
      </c>
      <c r="E137" s="42">
        <v>100</v>
      </c>
      <c r="F137" s="42">
        <v>100</v>
      </c>
      <c r="G137" s="42">
        <v>100</v>
      </c>
      <c r="H137" s="42">
        <v>100</v>
      </c>
      <c r="I137" s="42">
        <v>100</v>
      </c>
      <c r="J137" s="42">
        <v>100</v>
      </c>
      <c r="K137" s="42">
        <v>100</v>
      </c>
      <c r="L137" s="42">
        <v>100</v>
      </c>
      <c r="M137" s="32"/>
      <c r="N137" s="42">
        <v>241</v>
      </c>
      <c r="O137" s="42">
        <v>253</v>
      </c>
      <c r="P137" s="42">
        <v>249</v>
      </c>
      <c r="Q137" s="42">
        <v>250</v>
      </c>
      <c r="R137" s="42">
        <v>252</v>
      </c>
      <c r="S137" s="42">
        <v>265</v>
      </c>
      <c r="T137" s="42">
        <v>234</v>
      </c>
      <c r="U137" s="42">
        <v>258</v>
      </c>
      <c r="V137" s="42">
        <v>255</v>
      </c>
      <c r="W137" s="42">
        <v>249</v>
      </c>
      <c r="X137" s="42">
        <v>265</v>
      </c>
      <c r="Y137" s="32"/>
      <c r="Z137" s="42">
        <v>258</v>
      </c>
      <c r="AA137" s="42">
        <v>246</v>
      </c>
      <c r="AB137" s="42">
        <v>253</v>
      </c>
      <c r="AC137" s="42">
        <v>249</v>
      </c>
      <c r="AD137" s="42">
        <v>252</v>
      </c>
      <c r="AE137" s="42">
        <v>252</v>
      </c>
      <c r="AF137" s="42">
        <v>232</v>
      </c>
      <c r="AG137" s="42">
        <v>254</v>
      </c>
      <c r="AH137" s="42">
        <v>246</v>
      </c>
      <c r="AI137" s="42">
        <v>251</v>
      </c>
      <c r="AJ137" s="42">
        <v>252</v>
      </c>
      <c r="AK137" s="32"/>
      <c r="AL137" s="75">
        <v>225</v>
      </c>
      <c r="AM137" s="75">
        <v>243</v>
      </c>
      <c r="AN137" s="75">
        <v>258</v>
      </c>
      <c r="AO137" s="75">
        <v>244</v>
      </c>
      <c r="AP137" s="75">
        <v>255</v>
      </c>
      <c r="AQ137" s="75">
        <v>253</v>
      </c>
      <c r="AR137" s="75">
        <v>226</v>
      </c>
      <c r="AS137" s="75">
        <v>264</v>
      </c>
      <c r="AT137" s="75">
        <v>230</v>
      </c>
      <c r="AU137" s="75">
        <v>255</v>
      </c>
      <c r="AV137" s="75">
        <v>260</v>
      </c>
      <c r="AW137" s="32"/>
      <c r="AX137" s="75">
        <v>246</v>
      </c>
      <c r="AY137" s="75">
        <v>255</v>
      </c>
      <c r="AZ137" s="75">
        <v>245</v>
      </c>
      <c r="BA137" s="75">
        <v>245</v>
      </c>
      <c r="BB137" s="75">
        <v>253</v>
      </c>
      <c r="BC137" s="75">
        <v>249</v>
      </c>
      <c r="BD137" s="75">
        <v>247</v>
      </c>
      <c r="BE137" s="75">
        <v>248</v>
      </c>
      <c r="BF137" s="75">
        <v>254</v>
      </c>
      <c r="BG137" s="75">
        <v>235</v>
      </c>
      <c r="BH137" s="75">
        <v>229</v>
      </c>
    </row>
    <row r="138" spans="1:60" ht="14" hidden="1" customHeight="1" x14ac:dyDescent="0.2">
      <c r="A138" s="42">
        <v>6</v>
      </c>
      <c r="B138" s="42">
        <v>100</v>
      </c>
      <c r="C138" s="42">
        <v>100</v>
      </c>
      <c r="D138" s="42">
        <v>100</v>
      </c>
      <c r="E138" s="42">
        <v>100</v>
      </c>
      <c r="F138" s="42">
        <v>100</v>
      </c>
      <c r="G138" s="42">
        <v>100</v>
      </c>
      <c r="H138" s="42">
        <v>100</v>
      </c>
      <c r="I138" s="42">
        <v>100</v>
      </c>
      <c r="J138" s="42">
        <v>100</v>
      </c>
      <c r="K138" s="42">
        <v>100</v>
      </c>
      <c r="L138" s="42">
        <v>100</v>
      </c>
      <c r="M138" s="32"/>
      <c r="N138" s="43">
        <v>244</v>
      </c>
      <c r="O138" s="42">
        <v>261</v>
      </c>
      <c r="P138" s="42">
        <v>249</v>
      </c>
      <c r="Q138" s="42">
        <v>251</v>
      </c>
      <c r="R138" s="42">
        <v>247</v>
      </c>
      <c r="S138" s="42">
        <v>264</v>
      </c>
      <c r="T138" s="42">
        <v>239</v>
      </c>
      <c r="U138" s="42">
        <v>255</v>
      </c>
      <c r="V138" s="42">
        <v>240</v>
      </c>
      <c r="W138" s="42">
        <v>251</v>
      </c>
      <c r="X138" s="42">
        <v>262</v>
      </c>
      <c r="Y138" s="32"/>
      <c r="Z138" s="42">
        <v>261</v>
      </c>
      <c r="AA138" s="42">
        <v>221</v>
      </c>
      <c r="AB138" s="42">
        <v>267</v>
      </c>
      <c r="AC138" s="42">
        <v>250</v>
      </c>
      <c r="AD138" s="42">
        <v>251</v>
      </c>
      <c r="AE138" s="42">
        <v>250</v>
      </c>
      <c r="AF138" s="42">
        <v>231</v>
      </c>
      <c r="AG138" s="42">
        <v>254</v>
      </c>
      <c r="AH138" s="42">
        <v>234</v>
      </c>
      <c r="AI138" s="42">
        <v>251</v>
      </c>
      <c r="AJ138" s="42">
        <v>235</v>
      </c>
      <c r="AK138" s="32"/>
      <c r="AL138" s="75">
        <v>245</v>
      </c>
      <c r="AM138" s="75">
        <v>238</v>
      </c>
      <c r="AN138" s="75">
        <v>259</v>
      </c>
      <c r="AO138" s="75">
        <v>245</v>
      </c>
      <c r="AP138" s="75">
        <v>253</v>
      </c>
      <c r="AQ138" s="75">
        <v>252</v>
      </c>
      <c r="AR138" s="75">
        <v>224</v>
      </c>
      <c r="AS138" s="75">
        <v>242</v>
      </c>
      <c r="AT138" s="75">
        <v>231</v>
      </c>
      <c r="AU138" s="75">
        <v>253</v>
      </c>
      <c r="AV138" s="75">
        <v>236</v>
      </c>
      <c r="AW138" s="32"/>
      <c r="AX138" s="75">
        <v>249</v>
      </c>
      <c r="AY138" s="75">
        <v>247</v>
      </c>
      <c r="AZ138" s="75">
        <v>252</v>
      </c>
      <c r="BA138" s="75">
        <v>237</v>
      </c>
      <c r="BB138" s="75">
        <v>249</v>
      </c>
      <c r="BC138" s="75">
        <v>250</v>
      </c>
      <c r="BD138" s="75">
        <v>246</v>
      </c>
      <c r="BE138" s="75">
        <v>250</v>
      </c>
      <c r="BF138" s="75">
        <v>253</v>
      </c>
      <c r="BG138" s="75">
        <v>236</v>
      </c>
      <c r="BH138" s="75">
        <v>252</v>
      </c>
    </row>
    <row r="139" spans="1:60" ht="14" hidden="1" customHeight="1" x14ac:dyDescent="0.2">
      <c r="A139" s="43">
        <v>7</v>
      </c>
      <c r="B139" s="42">
        <v>100</v>
      </c>
      <c r="C139" s="42">
        <v>100</v>
      </c>
      <c r="D139" s="42">
        <v>100</v>
      </c>
      <c r="E139" s="42">
        <v>100</v>
      </c>
      <c r="F139" s="42">
        <v>100</v>
      </c>
      <c r="G139" s="42">
        <v>100</v>
      </c>
      <c r="H139" s="42">
        <v>100</v>
      </c>
      <c r="I139" s="42">
        <v>100</v>
      </c>
      <c r="J139" s="42">
        <v>100</v>
      </c>
      <c r="K139" s="42">
        <v>100</v>
      </c>
      <c r="L139" s="42">
        <v>100</v>
      </c>
      <c r="M139" s="32"/>
      <c r="N139" s="42">
        <v>243</v>
      </c>
      <c r="O139" s="42">
        <v>237</v>
      </c>
      <c r="P139" s="42">
        <v>250</v>
      </c>
      <c r="Q139" s="42">
        <v>251</v>
      </c>
      <c r="R139" s="42">
        <v>245</v>
      </c>
      <c r="S139" s="42">
        <v>266</v>
      </c>
      <c r="T139" s="42">
        <v>260</v>
      </c>
      <c r="U139" s="42">
        <v>248</v>
      </c>
      <c r="V139" s="42">
        <v>253</v>
      </c>
      <c r="W139" s="42">
        <v>248</v>
      </c>
      <c r="X139" s="42">
        <v>251</v>
      </c>
      <c r="Y139" s="32"/>
      <c r="Z139" s="43">
        <v>253</v>
      </c>
      <c r="AA139" s="42">
        <v>245</v>
      </c>
      <c r="AB139" s="42">
        <v>271</v>
      </c>
      <c r="AC139" s="42">
        <v>229</v>
      </c>
      <c r="AD139" s="42">
        <v>249</v>
      </c>
      <c r="AE139" s="42">
        <v>234</v>
      </c>
      <c r="AF139" s="42">
        <v>252</v>
      </c>
      <c r="AG139" s="42">
        <v>254</v>
      </c>
      <c r="AH139" s="42">
        <v>194</v>
      </c>
      <c r="AI139" s="42">
        <v>259</v>
      </c>
      <c r="AJ139" s="42">
        <v>249</v>
      </c>
      <c r="AK139" s="32"/>
      <c r="AL139" s="75">
        <v>233</v>
      </c>
      <c r="AM139" s="75">
        <v>234</v>
      </c>
      <c r="AN139" s="75">
        <v>258</v>
      </c>
      <c r="AO139" s="75">
        <v>245</v>
      </c>
      <c r="AP139" s="75">
        <v>253</v>
      </c>
      <c r="AQ139" s="75">
        <v>247</v>
      </c>
      <c r="AR139" s="75">
        <v>226</v>
      </c>
      <c r="AS139" s="75">
        <v>235</v>
      </c>
      <c r="AT139" s="75">
        <v>237</v>
      </c>
      <c r="AU139" s="75">
        <v>252</v>
      </c>
      <c r="AV139" s="75">
        <v>250</v>
      </c>
      <c r="AW139" s="32"/>
      <c r="AX139" s="75">
        <v>255</v>
      </c>
      <c r="AY139" s="75">
        <v>249</v>
      </c>
      <c r="AZ139" s="75">
        <v>250</v>
      </c>
      <c r="BA139" s="75">
        <v>246</v>
      </c>
      <c r="BB139" s="75">
        <v>259</v>
      </c>
      <c r="BC139" s="75">
        <v>257</v>
      </c>
      <c r="BD139" s="75">
        <v>247</v>
      </c>
      <c r="BE139" s="75">
        <v>245</v>
      </c>
      <c r="BF139" s="75">
        <v>254</v>
      </c>
      <c r="BG139" s="75">
        <v>244</v>
      </c>
      <c r="BH139" s="75">
        <v>241</v>
      </c>
    </row>
    <row r="140" spans="1:60" ht="14" hidden="1" customHeight="1" x14ac:dyDescent="0.2">
      <c r="A140" s="42">
        <v>8</v>
      </c>
      <c r="B140" s="42">
        <v>100</v>
      </c>
      <c r="C140" s="42">
        <v>100</v>
      </c>
      <c r="D140" s="42">
        <v>100</v>
      </c>
      <c r="E140" s="42">
        <v>100</v>
      </c>
      <c r="F140" s="42">
        <v>100</v>
      </c>
      <c r="G140" s="42">
        <v>100</v>
      </c>
      <c r="H140" s="42">
        <v>100</v>
      </c>
      <c r="I140" s="42">
        <v>100</v>
      </c>
      <c r="J140" s="42">
        <v>100</v>
      </c>
      <c r="K140" s="42">
        <v>100</v>
      </c>
      <c r="L140" s="42">
        <v>100</v>
      </c>
      <c r="M140" s="32"/>
      <c r="N140" s="42">
        <v>243</v>
      </c>
      <c r="O140" s="42">
        <v>219</v>
      </c>
      <c r="P140" s="42">
        <v>262</v>
      </c>
      <c r="Q140" s="42">
        <v>256</v>
      </c>
      <c r="R140" s="42">
        <v>242</v>
      </c>
      <c r="S140" s="42">
        <v>265</v>
      </c>
      <c r="T140" s="42">
        <v>247</v>
      </c>
      <c r="U140" s="42">
        <v>247</v>
      </c>
      <c r="V140" s="42">
        <v>254</v>
      </c>
      <c r="W140" s="42">
        <v>248</v>
      </c>
      <c r="X140" s="42">
        <v>260</v>
      </c>
      <c r="Y140" s="32"/>
      <c r="Z140" s="42">
        <v>251</v>
      </c>
      <c r="AA140" s="42">
        <v>248</v>
      </c>
      <c r="AB140" s="42">
        <v>266</v>
      </c>
      <c r="AC140" s="42">
        <v>251</v>
      </c>
      <c r="AD140" s="42">
        <v>255</v>
      </c>
      <c r="AE140" s="42">
        <v>249</v>
      </c>
      <c r="AF140" s="42">
        <v>260</v>
      </c>
      <c r="AG140" s="42">
        <v>255</v>
      </c>
      <c r="AH140" s="42">
        <v>199</v>
      </c>
      <c r="AI140" s="42">
        <v>241</v>
      </c>
      <c r="AJ140" s="42">
        <v>250</v>
      </c>
      <c r="AK140" s="32"/>
      <c r="AL140" s="75">
        <v>243</v>
      </c>
      <c r="AM140" s="75">
        <v>248</v>
      </c>
      <c r="AN140" s="75">
        <v>262</v>
      </c>
      <c r="AO140" s="75">
        <v>248</v>
      </c>
      <c r="AP140" s="75">
        <v>251</v>
      </c>
      <c r="AQ140" s="75">
        <v>250</v>
      </c>
      <c r="AR140" s="75">
        <v>225</v>
      </c>
      <c r="AS140" s="75">
        <v>244</v>
      </c>
      <c r="AT140" s="75">
        <v>232</v>
      </c>
      <c r="AU140" s="75">
        <v>251</v>
      </c>
      <c r="AV140" s="75">
        <v>240</v>
      </c>
      <c r="AW140" s="32"/>
      <c r="AX140" s="75">
        <v>248</v>
      </c>
      <c r="AY140" s="75">
        <v>251</v>
      </c>
      <c r="AZ140" s="75">
        <v>253</v>
      </c>
      <c r="BA140" s="75">
        <v>244</v>
      </c>
      <c r="BB140" s="75">
        <v>266</v>
      </c>
      <c r="BC140" s="75">
        <v>250</v>
      </c>
      <c r="BD140" s="75">
        <v>245</v>
      </c>
      <c r="BE140" s="75">
        <v>237</v>
      </c>
      <c r="BF140" s="75">
        <v>253</v>
      </c>
      <c r="BG140" s="75">
        <v>249</v>
      </c>
      <c r="BH140" s="75">
        <v>257</v>
      </c>
    </row>
    <row r="141" spans="1:60" ht="14" hidden="1" customHeight="1" x14ac:dyDescent="0.2">
      <c r="A141" s="42">
        <v>9</v>
      </c>
      <c r="B141" s="42">
        <v>100</v>
      </c>
      <c r="C141" s="42">
        <v>100</v>
      </c>
      <c r="D141" s="42">
        <v>100</v>
      </c>
      <c r="E141" s="42">
        <v>100</v>
      </c>
      <c r="F141" s="42">
        <v>100</v>
      </c>
      <c r="G141" s="42">
        <v>100</v>
      </c>
      <c r="H141" s="42">
        <v>100</v>
      </c>
      <c r="I141" s="42">
        <v>100</v>
      </c>
      <c r="J141" s="42">
        <v>100</v>
      </c>
      <c r="K141" s="42">
        <v>100</v>
      </c>
      <c r="L141" s="42">
        <v>100</v>
      </c>
      <c r="M141" s="32"/>
      <c r="N141" s="43">
        <v>244</v>
      </c>
      <c r="O141" s="42">
        <v>251</v>
      </c>
      <c r="P141" s="42">
        <v>252</v>
      </c>
      <c r="Q141" s="42">
        <v>261</v>
      </c>
      <c r="R141" s="42">
        <v>243</v>
      </c>
      <c r="S141" s="42">
        <v>252</v>
      </c>
      <c r="T141" s="42">
        <v>251</v>
      </c>
      <c r="U141" s="42">
        <v>247</v>
      </c>
      <c r="V141" s="42">
        <v>250</v>
      </c>
      <c r="W141" s="42">
        <v>244</v>
      </c>
      <c r="X141" s="42">
        <v>242</v>
      </c>
      <c r="Y141" s="32"/>
      <c r="Z141" s="42">
        <v>247</v>
      </c>
      <c r="AA141" s="42">
        <v>230</v>
      </c>
      <c r="AB141" s="42">
        <v>269</v>
      </c>
      <c r="AC141" s="42">
        <v>252</v>
      </c>
      <c r="AD141" s="42">
        <v>249</v>
      </c>
      <c r="AE141" s="42">
        <v>247</v>
      </c>
      <c r="AF141" s="42">
        <v>262</v>
      </c>
      <c r="AG141" s="42">
        <v>250</v>
      </c>
      <c r="AH141" s="42">
        <v>201</v>
      </c>
      <c r="AI141" s="42">
        <v>252</v>
      </c>
      <c r="AJ141" s="42">
        <v>257</v>
      </c>
      <c r="AK141" s="32"/>
      <c r="AL141" s="75">
        <v>249</v>
      </c>
      <c r="AM141" s="75">
        <v>244</v>
      </c>
      <c r="AN141" s="75">
        <v>247</v>
      </c>
      <c r="AO141" s="75">
        <v>247</v>
      </c>
      <c r="AP141" s="75">
        <v>251</v>
      </c>
      <c r="AQ141" s="75">
        <v>259</v>
      </c>
      <c r="AR141" s="75">
        <v>226</v>
      </c>
      <c r="AS141" s="75">
        <v>240</v>
      </c>
      <c r="AT141" s="75">
        <v>230</v>
      </c>
      <c r="AU141" s="75">
        <v>252</v>
      </c>
      <c r="AV141" s="75">
        <v>253</v>
      </c>
      <c r="AW141" s="32"/>
      <c r="AX141" s="75">
        <v>247</v>
      </c>
      <c r="AY141" s="75">
        <v>230</v>
      </c>
      <c r="AZ141" s="75">
        <v>249</v>
      </c>
      <c r="BA141" s="75">
        <v>243</v>
      </c>
      <c r="BB141" s="75">
        <v>262</v>
      </c>
      <c r="BC141" s="75">
        <v>259</v>
      </c>
      <c r="BD141" s="75">
        <v>246</v>
      </c>
      <c r="BE141" s="75">
        <v>235</v>
      </c>
      <c r="BF141" s="75">
        <v>253</v>
      </c>
      <c r="BG141" s="75">
        <v>247</v>
      </c>
      <c r="BH141" s="75">
        <v>251</v>
      </c>
    </row>
    <row r="142" spans="1:60" ht="14" hidden="1" customHeight="1" x14ac:dyDescent="0.2">
      <c r="A142" s="43">
        <v>10</v>
      </c>
      <c r="B142" s="42">
        <v>100</v>
      </c>
      <c r="C142" s="42">
        <v>100</v>
      </c>
      <c r="D142" s="42">
        <v>100</v>
      </c>
      <c r="E142" s="42">
        <v>100</v>
      </c>
      <c r="F142" s="42">
        <v>100</v>
      </c>
      <c r="G142" s="42">
        <v>100</v>
      </c>
      <c r="H142" s="42">
        <v>100</v>
      </c>
      <c r="I142" s="42">
        <v>100</v>
      </c>
      <c r="J142" s="42">
        <v>100</v>
      </c>
      <c r="K142" s="42">
        <v>100</v>
      </c>
      <c r="L142" s="42">
        <v>100</v>
      </c>
      <c r="M142" s="32"/>
      <c r="N142" s="42">
        <v>243</v>
      </c>
      <c r="O142" s="42">
        <v>264</v>
      </c>
      <c r="P142" s="42">
        <v>249</v>
      </c>
      <c r="Q142" s="42">
        <v>254</v>
      </c>
      <c r="R142" s="42">
        <v>242</v>
      </c>
      <c r="S142" s="42">
        <v>249</v>
      </c>
      <c r="T142" s="42">
        <v>252</v>
      </c>
      <c r="U142" s="42">
        <v>249</v>
      </c>
      <c r="V142" s="42">
        <v>250</v>
      </c>
      <c r="W142" s="42">
        <v>246</v>
      </c>
      <c r="X142" s="42">
        <v>246</v>
      </c>
      <c r="Y142" s="32"/>
      <c r="Z142" s="43">
        <v>251</v>
      </c>
      <c r="AA142" s="42">
        <v>242</v>
      </c>
      <c r="AB142" s="42">
        <v>260</v>
      </c>
      <c r="AC142" s="42">
        <v>255</v>
      </c>
      <c r="AD142" s="42">
        <v>251</v>
      </c>
      <c r="AE142" s="42">
        <v>235</v>
      </c>
      <c r="AF142" s="42">
        <v>252</v>
      </c>
      <c r="AG142" s="42">
        <v>249</v>
      </c>
      <c r="AH142" s="42">
        <v>190</v>
      </c>
      <c r="AI142" s="42">
        <v>257</v>
      </c>
      <c r="AJ142" s="42">
        <v>250</v>
      </c>
      <c r="AK142" s="32"/>
      <c r="AL142" s="75">
        <v>250</v>
      </c>
      <c r="AM142" s="75">
        <v>227</v>
      </c>
      <c r="AN142" s="75">
        <v>240</v>
      </c>
      <c r="AO142" s="75">
        <v>248</v>
      </c>
      <c r="AP142" s="75">
        <v>250</v>
      </c>
      <c r="AQ142" s="75">
        <v>252</v>
      </c>
      <c r="AR142" s="75">
        <v>221</v>
      </c>
      <c r="AS142" s="75">
        <v>257</v>
      </c>
      <c r="AT142" s="75">
        <v>235</v>
      </c>
      <c r="AU142" s="75">
        <v>256</v>
      </c>
      <c r="AV142" s="75">
        <v>251</v>
      </c>
      <c r="AW142" s="32"/>
      <c r="AX142" s="75">
        <v>247</v>
      </c>
      <c r="AY142" s="75">
        <v>252</v>
      </c>
      <c r="AZ142" s="75">
        <v>255</v>
      </c>
      <c r="BA142" s="75">
        <v>237</v>
      </c>
      <c r="BB142" s="75">
        <v>265</v>
      </c>
      <c r="BC142" s="75">
        <v>249</v>
      </c>
      <c r="BD142" s="75">
        <v>245</v>
      </c>
      <c r="BE142" s="75">
        <v>247</v>
      </c>
      <c r="BF142" s="75">
        <v>252</v>
      </c>
      <c r="BG142" s="75">
        <v>245</v>
      </c>
      <c r="BH142" s="75">
        <v>228</v>
      </c>
    </row>
    <row r="143" spans="1:60" ht="14" hidden="1" customHeight="1" x14ac:dyDescent="0.2">
      <c r="A143" s="42">
        <v>11</v>
      </c>
      <c r="B143" s="42">
        <v>100</v>
      </c>
      <c r="C143" s="42">
        <v>100</v>
      </c>
      <c r="D143" s="42">
        <v>100</v>
      </c>
      <c r="E143" s="42">
        <v>100</v>
      </c>
      <c r="F143" s="42">
        <v>100</v>
      </c>
      <c r="G143" s="42">
        <v>100</v>
      </c>
      <c r="H143" s="42">
        <v>100</v>
      </c>
      <c r="I143" s="42">
        <v>100</v>
      </c>
      <c r="J143" s="42">
        <v>100</v>
      </c>
      <c r="K143" s="42">
        <v>100</v>
      </c>
      <c r="L143" s="42">
        <v>100</v>
      </c>
      <c r="M143" s="32"/>
      <c r="N143" s="42">
        <v>242</v>
      </c>
      <c r="O143" s="42">
        <v>252</v>
      </c>
      <c r="P143" s="42">
        <v>248</v>
      </c>
      <c r="Q143" s="42">
        <v>250</v>
      </c>
      <c r="R143" s="42">
        <v>241</v>
      </c>
      <c r="S143" s="42">
        <v>248</v>
      </c>
      <c r="T143" s="42">
        <v>246</v>
      </c>
      <c r="U143" s="42">
        <v>243</v>
      </c>
      <c r="V143" s="42">
        <v>244</v>
      </c>
      <c r="W143" s="42">
        <v>247</v>
      </c>
      <c r="X143" s="42">
        <v>242</v>
      </c>
      <c r="Y143" s="32"/>
      <c r="Z143" s="42">
        <v>251</v>
      </c>
      <c r="AA143" s="42">
        <v>247</v>
      </c>
      <c r="AB143" s="42">
        <v>253</v>
      </c>
      <c r="AC143" s="42">
        <v>253</v>
      </c>
      <c r="AD143" s="42">
        <v>252</v>
      </c>
      <c r="AE143" s="42">
        <v>239</v>
      </c>
      <c r="AF143" s="42">
        <v>241</v>
      </c>
      <c r="AG143" s="42">
        <v>247</v>
      </c>
      <c r="AH143" s="42">
        <v>195</v>
      </c>
      <c r="AI143" s="42">
        <v>241</v>
      </c>
      <c r="AJ143" s="42">
        <v>231</v>
      </c>
      <c r="AK143" s="32"/>
      <c r="AL143" s="75">
        <v>250</v>
      </c>
      <c r="AM143" s="75">
        <v>245</v>
      </c>
      <c r="AN143" s="75">
        <v>236</v>
      </c>
      <c r="AO143" s="75">
        <v>247</v>
      </c>
      <c r="AP143" s="75">
        <v>249</v>
      </c>
      <c r="AQ143" s="75">
        <v>253</v>
      </c>
      <c r="AR143" s="75">
        <v>222</v>
      </c>
      <c r="AS143" s="75">
        <v>261</v>
      </c>
      <c r="AT143" s="75">
        <v>231</v>
      </c>
      <c r="AU143" s="75">
        <v>252</v>
      </c>
      <c r="AV143" s="75">
        <v>251</v>
      </c>
      <c r="AW143" s="32"/>
      <c r="AX143" s="75">
        <v>255</v>
      </c>
      <c r="AY143" s="75">
        <v>239</v>
      </c>
      <c r="AZ143" s="75">
        <v>254</v>
      </c>
      <c r="BA143" s="75">
        <v>248</v>
      </c>
      <c r="BB143" s="75">
        <v>258</v>
      </c>
      <c r="BC143" s="75">
        <v>247</v>
      </c>
      <c r="BD143" s="75">
        <v>246</v>
      </c>
      <c r="BE143" s="75">
        <v>241</v>
      </c>
      <c r="BF143" s="75">
        <v>253</v>
      </c>
      <c r="BG143" s="75">
        <v>247</v>
      </c>
      <c r="BH143" s="75">
        <v>246</v>
      </c>
    </row>
    <row r="144" spans="1:60" ht="14" hidden="1" customHeight="1" x14ac:dyDescent="0.2">
      <c r="A144" s="42">
        <v>12</v>
      </c>
      <c r="B144" s="42">
        <v>100</v>
      </c>
      <c r="C144" s="42">
        <v>100</v>
      </c>
      <c r="D144" s="42">
        <v>100</v>
      </c>
      <c r="E144" s="42">
        <v>100</v>
      </c>
      <c r="F144" s="42">
        <v>100</v>
      </c>
      <c r="G144" s="42">
        <v>100</v>
      </c>
      <c r="H144" s="42">
        <v>100</v>
      </c>
      <c r="I144" s="42">
        <v>100</v>
      </c>
      <c r="J144" s="42">
        <v>100</v>
      </c>
      <c r="K144" s="42">
        <v>100</v>
      </c>
      <c r="L144" s="42">
        <v>100</v>
      </c>
      <c r="M144" s="32"/>
      <c r="N144" s="43">
        <v>236</v>
      </c>
      <c r="O144" s="42">
        <v>254</v>
      </c>
      <c r="P144" s="42">
        <v>248</v>
      </c>
      <c r="Q144" s="42">
        <v>251</v>
      </c>
      <c r="R144" s="42">
        <v>249</v>
      </c>
      <c r="S144" s="42">
        <v>248</v>
      </c>
      <c r="T144" s="42">
        <v>250</v>
      </c>
      <c r="U144" s="42">
        <v>251</v>
      </c>
      <c r="V144" s="42">
        <v>252</v>
      </c>
      <c r="W144" s="42">
        <v>229</v>
      </c>
      <c r="X144" s="42">
        <v>235</v>
      </c>
      <c r="Y144" s="32"/>
      <c r="Z144" s="42">
        <v>248</v>
      </c>
      <c r="AA144" s="42">
        <v>245</v>
      </c>
      <c r="AB144" s="42">
        <v>234</v>
      </c>
      <c r="AC144" s="42">
        <v>251</v>
      </c>
      <c r="AD144" s="42">
        <v>253</v>
      </c>
      <c r="AE144" s="42">
        <v>235</v>
      </c>
      <c r="AF144" s="42">
        <v>236</v>
      </c>
      <c r="AG144" s="42">
        <v>254</v>
      </c>
      <c r="AH144" s="42">
        <v>202</v>
      </c>
      <c r="AI144" s="42">
        <v>256</v>
      </c>
      <c r="AJ144" s="42">
        <v>245</v>
      </c>
      <c r="AK144" s="32"/>
      <c r="AL144" s="75">
        <v>247</v>
      </c>
      <c r="AM144" s="75">
        <v>245</v>
      </c>
      <c r="AN144" s="75">
        <v>245</v>
      </c>
      <c r="AO144" s="75">
        <v>247</v>
      </c>
      <c r="AP144" s="75">
        <v>251</v>
      </c>
      <c r="AQ144" s="75">
        <v>256</v>
      </c>
      <c r="AR144" s="75">
        <v>222</v>
      </c>
      <c r="AS144" s="75">
        <v>256</v>
      </c>
      <c r="AT144" s="75">
        <v>227</v>
      </c>
      <c r="AU144" s="75">
        <v>248</v>
      </c>
      <c r="AV144" s="75">
        <v>251</v>
      </c>
      <c r="AW144" s="32"/>
      <c r="AX144" s="75">
        <v>249</v>
      </c>
      <c r="AY144" s="75">
        <v>251</v>
      </c>
      <c r="AZ144" s="75">
        <v>256</v>
      </c>
      <c r="BA144" s="75">
        <v>241</v>
      </c>
      <c r="BB144" s="75">
        <v>237</v>
      </c>
      <c r="BC144" s="75">
        <v>244</v>
      </c>
      <c r="BD144" s="75">
        <v>243</v>
      </c>
      <c r="BE144" s="75">
        <v>230</v>
      </c>
      <c r="BF144" s="75">
        <v>247</v>
      </c>
      <c r="BG144" s="75">
        <v>249</v>
      </c>
      <c r="BH144" s="75">
        <v>249</v>
      </c>
    </row>
    <row r="145" spans="1:60" ht="14" hidden="1" customHeight="1" x14ac:dyDescent="0.2">
      <c r="A145" s="43">
        <v>13</v>
      </c>
      <c r="B145" s="42">
        <v>100</v>
      </c>
      <c r="C145" s="42">
        <v>100</v>
      </c>
      <c r="D145" s="42">
        <v>100</v>
      </c>
      <c r="E145" s="42">
        <v>100</v>
      </c>
      <c r="F145" s="42">
        <v>100</v>
      </c>
      <c r="G145" s="42">
        <v>100</v>
      </c>
      <c r="H145" s="42">
        <v>100</v>
      </c>
      <c r="I145" s="42">
        <v>100</v>
      </c>
      <c r="J145" s="42">
        <v>100</v>
      </c>
      <c r="K145" s="42">
        <v>100</v>
      </c>
      <c r="L145" s="42">
        <v>100</v>
      </c>
      <c r="M145" s="32"/>
      <c r="N145" s="42">
        <v>223</v>
      </c>
      <c r="O145" s="42">
        <v>259</v>
      </c>
      <c r="P145" s="42">
        <v>248</v>
      </c>
      <c r="Q145" s="42">
        <v>247</v>
      </c>
      <c r="R145" s="42">
        <v>253</v>
      </c>
      <c r="S145" s="42">
        <v>249</v>
      </c>
      <c r="T145" s="42">
        <v>244</v>
      </c>
      <c r="U145" s="42">
        <v>250</v>
      </c>
      <c r="V145" s="42">
        <v>249</v>
      </c>
      <c r="W145" s="42">
        <v>253</v>
      </c>
      <c r="X145" s="42">
        <v>235</v>
      </c>
      <c r="Y145" s="32"/>
      <c r="Z145" s="43">
        <v>253</v>
      </c>
      <c r="AA145" s="42">
        <v>248</v>
      </c>
      <c r="AB145" s="42">
        <v>235</v>
      </c>
      <c r="AC145" s="42">
        <v>251</v>
      </c>
      <c r="AD145" s="42">
        <v>252</v>
      </c>
      <c r="AE145" s="42">
        <v>254</v>
      </c>
      <c r="AF145" s="42">
        <v>252</v>
      </c>
      <c r="AG145" s="42">
        <v>254</v>
      </c>
      <c r="AH145" s="42">
        <v>252</v>
      </c>
      <c r="AI145" s="42">
        <v>248</v>
      </c>
      <c r="AJ145" s="42">
        <v>254</v>
      </c>
      <c r="AK145" s="32"/>
      <c r="AL145" s="75">
        <v>247</v>
      </c>
      <c r="AM145" s="75">
        <v>245</v>
      </c>
      <c r="AN145" s="75">
        <v>249</v>
      </c>
      <c r="AO145" s="75">
        <v>245</v>
      </c>
      <c r="AP145" s="75">
        <v>257</v>
      </c>
      <c r="AQ145" s="75">
        <v>260</v>
      </c>
      <c r="AR145" s="75">
        <v>222</v>
      </c>
      <c r="AS145" s="75">
        <v>254</v>
      </c>
      <c r="AT145" s="75">
        <v>227</v>
      </c>
      <c r="AU145" s="75">
        <v>247</v>
      </c>
      <c r="AV145" s="75">
        <v>250</v>
      </c>
      <c r="AW145" s="32"/>
      <c r="AX145" s="75">
        <v>248</v>
      </c>
      <c r="AY145" s="75">
        <v>249</v>
      </c>
      <c r="AZ145" s="75">
        <v>254</v>
      </c>
      <c r="BA145" s="75">
        <v>235</v>
      </c>
      <c r="BB145" s="75">
        <v>247</v>
      </c>
      <c r="BC145" s="75">
        <v>246</v>
      </c>
      <c r="BD145" s="75">
        <v>245</v>
      </c>
      <c r="BE145" s="75">
        <v>228</v>
      </c>
      <c r="BF145" s="75">
        <v>8.76</v>
      </c>
      <c r="BG145" s="75">
        <v>239</v>
      </c>
      <c r="BH145" s="75">
        <v>241</v>
      </c>
    </row>
    <row r="146" spans="1:60" ht="14" hidden="1" customHeight="1" x14ac:dyDescent="0.2">
      <c r="A146" s="42">
        <v>14</v>
      </c>
      <c r="B146" s="42">
        <v>100</v>
      </c>
      <c r="C146" s="42">
        <v>100</v>
      </c>
      <c r="D146" s="42">
        <v>100</v>
      </c>
      <c r="E146" s="42">
        <v>100</v>
      </c>
      <c r="F146" s="42">
        <v>100</v>
      </c>
      <c r="G146" s="42">
        <v>100</v>
      </c>
      <c r="H146" s="42">
        <v>100</v>
      </c>
      <c r="I146" s="42">
        <v>100</v>
      </c>
      <c r="J146" s="42">
        <v>100</v>
      </c>
      <c r="K146" s="42">
        <v>100</v>
      </c>
      <c r="L146" s="42">
        <v>100</v>
      </c>
      <c r="M146" s="32"/>
      <c r="N146" s="42">
        <v>223</v>
      </c>
      <c r="O146" s="42">
        <v>256</v>
      </c>
      <c r="P146" s="42">
        <v>251</v>
      </c>
      <c r="Q146" s="42">
        <v>257</v>
      </c>
      <c r="R146" s="42">
        <v>248</v>
      </c>
      <c r="S146" s="42">
        <v>251</v>
      </c>
      <c r="T146" s="42">
        <v>250</v>
      </c>
      <c r="U146" s="42">
        <v>250</v>
      </c>
      <c r="V146" s="42">
        <v>260</v>
      </c>
      <c r="W146" s="42">
        <v>255</v>
      </c>
      <c r="X146" s="42">
        <v>230</v>
      </c>
      <c r="Y146" s="32"/>
      <c r="Z146" s="42">
        <v>238</v>
      </c>
      <c r="AA146" s="42">
        <v>242</v>
      </c>
      <c r="AB146" s="42">
        <v>243</v>
      </c>
      <c r="AC146" s="42">
        <v>243</v>
      </c>
      <c r="AD146" s="42">
        <v>233</v>
      </c>
      <c r="AE146" s="42">
        <v>257</v>
      </c>
      <c r="AF146" s="42">
        <v>235</v>
      </c>
      <c r="AG146" s="42">
        <v>255</v>
      </c>
      <c r="AH146" s="42">
        <v>251</v>
      </c>
      <c r="AI146" s="42">
        <v>232</v>
      </c>
      <c r="AJ146" s="42">
        <v>246</v>
      </c>
      <c r="AK146" s="32"/>
      <c r="AL146" s="75">
        <v>237</v>
      </c>
      <c r="AM146" s="75">
        <v>243</v>
      </c>
      <c r="AN146" s="75">
        <v>256</v>
      </c>
      <c r="AO146" s="75">
        <v>246</v>
      </c>
      <c r="AP146" s="75">
        <v>250</v>
      </c>
      <c r="AQ146" s="75">
        <v>256</v>
      </c>
      <c r="AR146" s="75">
        <v>221</v>
      </c>
      <c r="AS146" s="75">
        <v>247</v>
      </c>
      <c r="AT146" s="75">
        <v>228</v>
      </c>
      <c r="AU146" s="75">
        <v>252</v>
      </c>
      <c r="AV146" s="75">
        <v>251</v>
      </c>
      <c r="AW146" s="32"/>
      <c r="AX146" s="75">
        <v>247</v>
      </c>
      <c r="AY146" s="75">
        <v>236</v>
      </c>
      <c r="AZ146" s="75">
        <v>252</v>
      </c>
      <c r="BA146" s="75">
        <v>254</v>
      </c>
      <c r="BB146" s="75">
        <v>240</v>
      </c>
      <c r="BC146" s="75">
        <v>101</v>
      </c>
      <c r="BD146" s="75">
        <v>248</v>
      </c>
      <c r="BE146" s="75">
        <v>248</v>
      </c>
      <c r="BF146" s="75">
        <v>252</v>
      </c>
      <c r="BG146" s="75">
        <v>249</v>
      </c>
      <c r="BH146" s="75">
        <v>228</v>
      </c>
    </row>
    <row r="147" spans="1:60" ht="14" hidden="1" customHeight="1" x14ac:dyDescent="0.2">
      <c r="A147" s="42">
        <v>15</v>
      </c>
      <c r="B147" s="42">
        <v>100</v>
      </c>
      <c r="C147" s="42">
        <v>100</v>
      </c>
      <c r="D147" s="42">
        <v>100</v>
      </c>
      <c r="E147" s="42">
        <v>100</v>
      </c>
      <c r="F147" s="42">
        <v>100</v>
      </c>
      <c r="G147" s="42">
        <v>100</v>
      </c>
      <c r="H147" s="42">
        <v>100</v>
      </c>
      <c r="I147" s="42">
        <v>100</v>
      </c>
      <c r="J147" s="42">
        <v>100</v>
      </c>
      <c r="K147" s="42">
        <v>100</v>
      </c>
      <c r="L147" s="42">
        <v>100</v>
      </c>
      <c r="M147" s="32"/>
      <c r="N147" s="43">
        <v>224</v>
      </c>
      <c r="O147" s="42">
        <v>251</v>
      </c>
      <c r="P147" s="42">
        <v>250</v>
      </c>
      <c r="Q147" s="42">
        <v>256</v>
      </c>
      <c r="R147" s="42">
        <v>251</v>
      </c>
      <c r="S147" s="42">
        <v>250</v>
      </c>
      <c r="T147" s="42">
        <v>259</v>
      </c>
      <c r="U147" s="42">
        <v>253</v>
      </c>
      <c r="V147" s="42">
        <v>253</v>
      </c>
      <c r="W147" s="42">
        <v>265</v>
      </c>
      <c r="X147" s="42">
        <v>234</v>
      </c>
      <c r="Y147" s="32"/>
      <c r="Z147" s="42">
        <v>241</v>
      </c>
      <c r="AA147" s="42">
        <v>243</v>
      </c>
      <c r="AB147" s="42">
        <v>233</v>
      </c>
      <c r="AC147" s="42">
        <v>243</v>
      </c>
      <c r="AD147" s="42">
        <v>248</v>
      </c>
      <c r="AE147" s="42">
        <v>259</v>
      </c>
      <c r="AF147" s="42">
        <v>233</v>
      </c>
      <c r="AG147" s="42">
        <v>239</v>
      </c>
      <c r="AH147" s="42">
        <v>236</v>
      </c>
      <c r="AI147" s="42">
        <v>265</v>
      </c>
      <c r="AJ147" s="42">
        <v>249</v>
      </c>
      <c r="AK147" s="32"/>
      <c r="AL147" s="75">
        <v>247</v>
      </c>
      <c r="AM147" s="75">
        <v>243</v>
      </c>
      <c r="AN147" s="75">
        <v>261</v>
      </c>
      <c r="AO147" s="75">
        <v>248</v>
      </c>
      <c r="AP147" s="75">
        <v>251</v>
      </c>
      <c r="AQ147" s="75">
        <v>260</v>
      </c>
      <c r="AR147" s="75">
        <v>223</v>
      </c>
      <c r="AS147" s="75">
        <v>241</v>
      </c>
      <c r="AT147" s="75">
        <v>252</v>
      </c>
      <c r="AU147" s="75">
        <v>253</v>
      </c>
      <c r="AV147" s="75">
        <v>252</v>
      </c>
      <c r="AW147" s="32"/>
      <c r="AX147" s="75">
        <v>246</v>
      </c>
      <c r="AY147" s="75">
        <v>252</v>
      </c>
      <c r="AZ147" s="75">
        <v>260</v>
      </c>
      <c r="BA147" s="75">
        <v>231</v>
      </c>
      <c r="BB147" s="75">
        <v>241</v>
      </c>
      <c r="BC147" s="75">
        <v>152</v>
      </c>
      <c r="BD147" s="75">
        <v>243</v>
      </c>
      <c r="BE147" s="75">
        <v>244</v>
      </c>
      <c r="BF147" s="75">
        <v>254</v>
      </c>
      <c r="BG147" s="75">
        <v>249</v>
      </c>
      <c r="BH147" s="75">
        <v>241</v>
      </c>
    </row>
    <row r="148" spans="1:60" ht="14" hidden="1" customHeight="1" x14ac:dyDescent="0.2">
      <c r="A148" s="43">
        <v>16</v>
      </c>
      <c r="B148" s="42">
        <v>100</v>
      </c>
      <c r="C148" s="42">
        <v>100</v>
      </c>
      <c r="D148" s="42">
        <v>100</v>
      </c>
      <c r="E148" s="42">
        <v>100</v>
      </c>
      <c r="F148" s="42">
        <v>100</v>
      </c>
      <c r="G148" s="42">
        <v>100</v>
      </c>
      <c r="H148" s="42">
        <v>100</v>
      </c>
      <c r="I148" s="42">
        <v>100</v>
      </c>
      <c r="J148" s="42">
        <v>100</v>
      </c>
      <c r="K148" s="42">
        <v>100</v>
      </c>
      <c r="L148" s="42">
        <v>100</v>
      </c>
      <c r="M148" s="32"/>
      <c r="N148" s="42">
        <v>249</v>
      </c>
      <c r="O148" s="42">
        <v>251</v>
      </c>
      <c r="P148" s="42">
        <v>259</v>
      </c>
      <c r="Q148" s="42">
        <v>254</v>
      </c>
      <c r="R148" s="42">
        <v>250</v>
      </c>
      <c r="S148" s="42">
        <v>244</v>
      </c>
      <c r="T148" s="42">
        <v>252</v>
      </c>
      <c r="U148" s="42">
        <v>247</v>
      </c>
      <c r="V148" s="42">
        <v>231</v>
      </c>
      <c r="W148" s="42">
        <v>252</v>
      </c>
      <c r="X148" s="42">
        <v>228</v>
      </c>
      <c r="Y148" s="32"/>
      <c r="Z148" s="43">
        <v>247</v>
      </c>
      <c r="AA148" s="42">
        <v>242</v>
      </c>
      <c r="AB148" s="42">
        <v>234</v>
      </c>
      <c r="AC148" s="42">
        <v>252</v>
      </c>
      <c r="AD148" s="42">
        <v>250</v>
      </c>
      <c r="AE148" s="42">
        <v>252</v>
      </c>
      <c r="AF148" s="42">
        <v>238</v>
      </c>
      <c r="AG148" s="42">
        <v>246</v>
      </c>
      <c r="AH148" s="42">
        <v>251</v>
      </c>
      <c r="AI148" s="42">
        <v>255</v>
      </c>
      <c r="AJ148" s="42">
        <v>256</v>
      </c>
      <c r="AK148" s="32"/>
      <c r="AL148" s="75">
        <v>248</v>
      </c>
      <c r="AM148" s="75">
        <v>247</v>
      </c>
      <c r="AN148" s="75">
        <v>264</v>
      </c>
      <c r="AO148" s="75">
        <v>248</v>
      </c>
      <c r="AP148" s="75">
        <v>253</v>
      </c>
      <c r="AQ148" s="75">
        <v>254</v>
      </c>
      <c r="AR148" s="75">
        <v>220</v>
      </c>
      <c r="AS148" s="75">
        <v>249</v>
      </c>
      <c r="AT148" s="75">
        <v>254</v>
      </c>
      <c r="AU148" s="75">
        <v>271</v>
      </c>
      <c r="AV148" s="75">
        <v>255</v>
      </c>
      <c r="AW148" s="32"/>
      <c r="AX148" s="75">
        <v>248</v>
      </c>
      <c r="AY148" s="75">
        <v>252</v>
      </c>
      <c r="AZ148" s="75">
        <v>251</v>
      </c>
      <c r="BA148" s="75">
        <v>235</v>
      </c>
      <c r="BB148" s="75">
        <v>155</v>
      </c>
      <c r="BC148" s="75">
        <v>251</v>
      </c>
      <c r="BD148" s="75">
        <v>249</v>
      </c>
      <c r="BE148" s="75">
        <v>249</v>
      </c>
      <c r="BF148" s="75">
        <v>252</v>
      </c>
      <c r="BG148" s="75">
        <v>236</v>
      </c>
      <c r="BH148" s="75">
        <v>248</v>
      </c>
    </row>
    <row r="149" spans="1:60" ht="14" hidden="1" customHeight="1" x14ac:dyDescent="0.2">
      <c r="A149" s="42">
        <v>17</v>
      </c>
      <c r="B149" s="42">
        <v>100</v>
      </c>
      <c r="C149" s="42">
        <v>100</v>
      </c>
      <c r="D149" s="42">
        <v>100</v>
      </c>
      <c r="E149" s="42">
        <v>100</v>
      </c>
      <c r="F149" s="42">
        <v>100</v>
      </c>
      <c r="G149" s="42">
        <v>100</v>
      </c>
      <c r="H149" s="42">
        <v>100</v>
      </c>
      <c r="I149" s="42">
        <v>100</v>
      </c>
      <c r="J149" s="42">
        <v>100</v>
      </c>
      <c r="K149" s="42">
        <v>100</v>
      </c>
      <c r="L149" s="42">
        <v>100</v>
      </c>
      <c r="M149" s="32"/>
      <c r="N149" s="42">
        <v>251</v>
      </c>
      <c r="O149" s="42">
        <v>250</v>
      </c>
      <c r="P149" s="42">
        <v>249</v>
      </c>
      <c r="Q149" s="42">
        <v>253</v>
      </c>
      <c r="R149" s="42">
        <v>248</v>
      </c>
      <c r="S149" s="42">
        <v>249</v>
      </c>
      <c r="T149" s="42">
        <v>261</v>
      </c>
      <c r="U149" s="42">
        <v>237</v>
      </c>
      <c r="V149" s="42">
        <v>246</v>
      </c>
      <c r="W149" s="42">
        <v>246</v>
      </c>
      <c r="X149" s="42">
        <v>231</v>
      </c>
      <c r="Y149" s="32"/>
      <c r="Z149" s="42">
        <v>214</v>
      </c>
      <c r="AA149" s="42">
        <v>243</v>
      </c>
      <c r="AB149" s="42">
        <v>233</v>
      </c>
      <c r="AC149" s="42">
        <v>251</v>
      </c>
      <c r="AD149" s="42">
        <v>249</v>
      </c>
      <c r="AE149" s="42">
        <v>245</v>
      </c>
      <c r="AF149" s="42">
        <v>245</v>
      </c>
      <c r="AG149" s="42">
        <v>258</v>
      </c>
      <c r="AH149" s="42">
        <v>254</v>
      </c>
      <c r="AI149" s="42">
        <v>208</v>
      </c>
      <c r="AJ149" s="42">
        <v>244</v>
      </c>
      <c r="AK149" s="32"/>
      <c r="AL149" s="75">
        <v>249</v>
      </c>
      <c r="AM149" s="75">
        <v>225</v>
      </c>
      <c r="AN149" s="75">
        <v>255</v>
      </c>
      <c r="AO149" s="75">
        <v>249</v>
      </c>
      <c r="AP149" s="75">
        <v>252</v>
      </c>
      <c r="AQ149" s="75">
        <v>249</v>
      </c>
      <c r="AR149" s="75">
        <v>232</v>
      </c>
      <c r="AS149" s="75">
        <v>253</v>
      </c>
      <c r="AT149" s="75">
        <v>256</v>
      </c>
      <c r="AU149" s="75">
        <v>256</v>
      </c>
      <c r="AV149" s="75">
        <v>249</v>
      </c>
      <c r="AW149" s="32"/>
      <c r="AX149" s="75">
        <v>247</v>
      </c>
      <c r="AY149" s="75">
        <v>256</v>
      </c>
      <c r="AZ149" s="75">
        <v>261</v>
      </c>
      <c r="BA149" s="75">
        <v>242</v>
      </c>
      <c r="BB149" s="75">
        <v>97</v>
      </c>
      <c r="BC149" s="75">
        <v>252</v>
      </c>
      <c r="BD149" s="75">
        <v>237</v>
      </c>
      <c r="BE149" s="75">
        <v>243</v>
      </c>
      <c r="BF149" s="75">
        <v>251</v>
      </c>
      <c r="BG149" s="75">
        <v>249</v>
      </c>
      <c r="BH149" s="75">
        <v>250</v>
      </c>
    </row>
    <row r="150" spans="1:60" ht="14" hidden="1" customHeight="1" x14ac:dyDescent="0.2">
      <c r="A150" s="42">
        <v>18</v>
      </c>
      <c r="B150" s="42">
        <v>100</v>
      </c>
      <c r="C150" s="42">
        <v>100</v>
      </c>
      <c r="D150" s="42">
        <v>100</v>
      </c>
      <c r="E150" s="42">
        <v>100</v>
      </c>
      <c r="F150" s="42">
        <v>100</v>
      </c>
      <c r="G150" s="42">
        <v>100</v>
      </c>
      <c r="H150" s="42">
        <v>100</v>
      </c>
      <c r="I150" s="42">
        <v>100</v>
      </c>
      <c r="J150" s="42">
        <v>100</v>
      </c>
      <c r="K150" s="42">
        <v>100</v>
      </c>
      <c r="L150" s="42">
        <v>100</v>
      </c>
      <c r="M150" s="32"/>
      <c r="N150" s="43">
        <v>251</v>
      </c>
      <c r="O150" s="42">
        <v>250</v>
      </c>
      <c r="P150" s="42">
        <v>249</v>
      </c>
      <c r="Q150" s="42">
        <v>253</v>
      </c>
      <c r="R150" s="42">
        <v>249</v>
      </c>
      <c r="S150" s="42">
        <v>246</v>
      </c>
      <c r="T150" s="42">
        <v>252</v>
      </c>
      <c r="U150" s="42">
        <v>242</v>
      </c>
      <c r="V150" s="42">
        <v>259</v>
      </c>
      <c r="W150" s="42">
        <v>247</v>
      </c>
      <c r="X150" s="42">
        <v>240</v>
      </c>
      <c r="Y150" s="32"/>
      <c r="Z150" s="42">
        <v>248</v>
      </c>
      <c r="AA150" s="42">
        <v>242</v>
      </c>
      <c r="AB150" s="42">
        <v>242</v>
      </c>
      <c r="AC150" s="42">
        <v>228</v>
      </c>
      <c r="AD150" s="42">
        <v>255</v>
      </c>
      <c r="AE150" s="42">
        <v>252</v>
      </c>
      <c r="AF150" s="42">
        <v>232</v>
      </c>
      <c r="AG150" s="42">
        <v>251</v>
      </c>
      <c r="AH150" s="42">
        <v>254</v>
      </c>
      <c r="AI150" s="42">
        <v>198</v>
      </c>
      <c r="AJ150" s="42">
        <v>239</v>
      </c>
      <c r="AK150" s="32"/>
      <c r="AL150" s="75">
        <v>248</v>
      </c>
      <c r="AM150" s="75">
        <v>244</v>
      </c>
      <c r="AN150" s="75">
        <v>257</v>
      </c>
      <c r="AO150" s="75">
        <v>248</v>
      </c>
      <c r="AP150" s="75">
        <v>253</v>
      </c>
      <c r="AQ150" s="75">
        <v>251</v>
      </c>
      <c r="AR150" s="75">
        <v>231</v>
      </c>
      <c r="AS150" s="75">
        <v>254</v>
      </c>
      <c r="AT150" s="75">
        <v>256</v>
      </c>
      <c r="AU150" s="75">
        <v>252</v>
      </c>
      <c r="AV150" s="75">
        <v>259</v>
      </c>
      <c r="AW150" s="32"/>
      <c r="AX150" s="75">
        <v>248</v>
      </c>
      <c r="AY150" s="75">
        <v>264</v>
      </c>
      <c r="AZ150" s="75">
        <v>253</v>
      </c>
      <c r="BA150" s="75">
        <v>230</v>
      </c>
      <c r="BB150" s="75">
        <v>243</v>
      </c>
      <c r="BC150" s="75">
        <v>253</v>
      </c>
      <c r="BD150" s="75">
        <v>226</v>
      </c>
      <c r="BE150" s="75">
        <v>240</v>
      </c>
      <c r="BF150" s="75">
        <v>251</v>
      </c>
      <c r="BG150" s="75">
        <v>252</v>
      </c>
      <c r="BH150" s="75">
        <v>65.7</v>
      </c>
    </row>
    <row r="151" spans="1:60" ht="14" hidden="1" customHeight="1" x14ac:dyDescent="0.2">
      <c r="A151" s="43">
        <v>19</v>
      </c>
      <c r="B151" s="42">
        <v>100</v>
      </c>
      <c r="C151" s="42">
        <v>100</v>
      </c>
      <c r="D151" s="42">
        <v>100</v>
      </c>
      <c r="E151" s="42">
        <v>100</v>
      </c>
      <c r="F151" s="42">
        <v>100</v>
      </c>
      <c r="G151" s="42">
        <v>100</v>
      </c>
      <c r="H151" s="42">
        <v>100</v>
      </c>
      <c r="I151" s="42">
        <v>100</v>
      </c>
      <c r="J151" s="42">
        <v>100</v>
      </c>
      <c r="K151" s="42">
        <v>100</v>
      </c>
      <c r="L151" s="42">
        <v>100</v>
      </c>
      <c r="M151" s="32"/>
      <c r="N151" s="42">
        <v>252</v>
      </c>
      <c r="O151" s="42">
        <v>267</v>
      </c>
      <c r="P151" s="42">
        <v>262</v>
      </c>
      <c r="Q151" s="42">
        <v>252</v>
      </c>
      <c r="R151" s="42">
        <v>254</v>
      </c>
      <c r="S151" s="42">
        <v>252</v>
      </c>
      <c r="T151" s="42">
        <v>246</v>
      </c>
      <c r="U151" s="42">
        <v>254</v>
      </c>
      <c r="V151" s="42">
        <v>242</v>
      </c>
      <c r="W151" s="42">
        <v>247</v>
      </c>
      <c r="X151" s="42">
        <v>241</v>
      </c>
      <c r="Y151" s="32"/>
      <c r="Z151" s="43">
        <v>230</v>
      </c>
      <c r="AA151" s="42">
        <v>242</v>
      </c>
      <c r="AB151" s="42">
        <v>248</v>
      </c>
      <c r="AC151" s="42">
        <v>244</v>
      </c>
      <c r="AD151" s="42">
        <v>252</v>
      </c>
      <c r="AE151" s="42">
        <v>235</v>
      </c>
      <c r="AF151" s="42">
        <v>254</v>
      </c>
      <c r="AG151" s="42">
        <v>253</v>
      </c>
      <c r="AH151" s="42">
        <v>236</v>
      </c>
      <c r="AI151" s="42">
        <v>195</v>
      </c>
      <c r="AJ151" s="42">
        <v>239</v>
      </c>
      <c r="AK151" s="32"/>
      <c r="AL151" s="75">
        <v>232</v>
      </c>
      <c r="AM151" s="75">
        <v>239</v>
      </c>
      <c r="AN151" s="75">
        <v>258</v>
      </c>
      <c r="AO151" s="75">
        <v>247</v>
      </c>
      <c r="AP151" s="75">
        <v>251</v>
      </c>
      <c r="AQ151" s="75">
        <v>253</v>
      </c>
      <c r="AR151" s="75">
        <v>227</v>
      </c>
      <c r="AS151" s="75">
        <v>255</v>
      </c>
      <c r="AT151" s="75">
        <v>260</v>
      </c>
      <c r="AU151" s="75">
        <v>250</v>
      </c>
      <c r="AV151" s="75">
        <v>249</v>
      </c>
      <c r="AW151" s="32"/>
      <c r="AX151" s="75">
        <v>248</v>
      </c>
      <c r="AY151" s="75">
        <v>248</v>
      </c>
      <c r="AZ151" s="75">
        <v>249</v>
      </c>
      <c r="BA151" s="75">
        <v>252</v>
      </c>
      <c r="BB151" s="75">
        <v>241</v>
      </c>
      <c r="BC151" s="75">
        <v>255</v>
      </c>
      <c r="BD151" s="75">
        <v>240</v>
      </c>
      <c r="BE151" s="75">
        <v>233</v>
      </c>
      <c r="BF151" s="75">
        <v>252</v>
      </c>
      <c r="BG151" s="75">
        <v>231</v>
      </c>
      <c r="BH151" s="75">
        <v>182</v>
      </c>
    </row>
    <row r="152" spans="1:60" ht="14" hidden="1" customHeight="1" x14ac:dyDescent="0.2">
      <c r="A152" s="42">
        <v>20</v>
      </c>
      <c r="B152" s="42">
        <v>100</v>
      </c>
      <c r="C152" s="42">
        <v>100</v>
      </c>
      <c r="D152" s="42">
        <v>100</v>
      </c>
      <c r="E152" s="42">
        <v>100</v>
      </c>
      <c r="F152" s="42">
        <v>100</v>
      </c>
      <c r="G152" s="42">
        <v>100</v>
      </c>
      <c r="H152" s="42">
        <v>100</v>
      </c>
      <c r="I152" s="42">
        <v>100</v>
      </c>
      <c r="J152" s="42">
        <v>100</v>
      </c>
      <c r="K152" s="42">
        <v>100</v>
      </c>
      <c r="L152" s="42">
        <v>100</v>
      </c>
      <c r="M152" s="32"/>
      <c r="N152" s="42">
        <v>246</v>
      </c>
      <c r="O152" s="42">
        <v>252</v>
      </c>
      <c r="P152" s="42">
        <v>248</v>
      </c>
      <c r="Q152" s="42">
        <v>251</v>
      </c>
      <c r="R152" s="42">
        <v>248</v>
      </c>
      <c r="S152" s="42">
        <v>245</v>
      </c>
      <c r="T152" s="42">
        <v>243</v>
      </c>
      <c r="U152" s="42">
        <v>251</v>
      </c>
      <c r="V152" s="42">
        <v>239</v>
      </c>
      <c r="W152" s="42">
        <v>241</v>
      </c>
      <c r="X152" s="42">
        <v>248</v>
      </c>
      <c r="Y152" s="32"/>
      <c r="Z152" s="42">
        <v>195</v>
      </c>
      <c r="AA152" s="42">
        <v>240</v>
      </c>
      <c r="AB152" s="42">
        <v>244</v>
      </c>
      <c r="AC152" s="42">
        <v>252</v>
      </c>
      <c r="AD152" s="42">
        <v>238</v>
      </c>
      <c r="AE152" s="42">
        <v>230</v>
      </c>
      <c r="AF152" s="42">
        <v>238</v>
      </c>
      <c r="AG152" s="42">
        <v>240</v>
      </c>
      <c r="AH152" s="42">
        <v>252</v>
      </c>
      <c r="AI152" s="42">
        <v>203</v>
      </c>
      <c r="AJ152" s="42">
        <v>237</v>
      </c>
      <c r="AK152" s="32"/>
      <c r="AL152" s="75">
        <v>247</v>
      </c>
      <c r="AM152" s="75">
        <v>230</v>
      </c>
      <c r="AN152" s="75">
        <v>249</v>
      </c>
      <c r="AO152" s="75">
        <v>249</v>
      </c>
      <c r="AP152" s="75">
        <v>251</v>
      </c>
      <c r="AQ152" s="75">
        <v>258</v>
      </c>
      <c r="AR152" s="75">
        <v>246</v>
      </c>
      <c r="AS152" s="75">
        <v>257</v>
      </c>
      <c r="AT152" s="75">
        <v>257</v>
      </c>
      <c r="AU152" s="75">
        <v>252</v>
      </c>
      <c r="AV152" s="75">
        <v>251</v>
      </c>
      <c r="AW152" s="32"/>
      <c r="AX152" s="75">
        <v>243</v>
      </c>
      <c r="AY152" s="75">
        <v>248</v>
      </c>
      <c r="AZ152" s="75">
        <v>260</v>
      </c>
      <c r="BA152" s="75">
        <v>241</v>
      </c>
      <c r="BB152" s="75">
        <v>241</v>
      </c>
      <c r="BC152" s="75">
        <v>251</v>
      </c>
      <c r="BD152" s="75">
        <v>249</v>
      </c>
      <c r="BE152" s="75">
        <v>242</v>
      </c>
      <c r="BF152" s="75">
        <v>259</v>
      </c>
      <c r="BG152" s="75">
        <v>254</v>
      </c>
      <c r="BH152" s="75">
        <v>243</v>
      </c>
    </row>
    <row r="153" spans="1:60" ht="14" hidden="1" customHeight="1" x14ac:dyDescent="0.2">
      <c r="A153" s="42">
        <v>21</v>
      </c>
      <c r="B153" s="42">
        <v>100</v>
      </c>
      <c r="C153" s="42">
        <v>100</v>
      </c>
      <c r="D153" s="42">
        <v>100</v>
      </c>
      <c r="E153" s="42">
        <v>100</v>
      </c>
      <c r="F153" s="42">
        <v>100</v>
      </c>
      <c r="G153" s="42">
        <v>100</v>
      </c>
      <c r="H153" s="42">
        <v>100</v>
      </c>
      <c r="I153" s="42">
        <v>100</v>
      </c>
      <c r="J153" s="42">
        <v>100</v>
      </c>
      <c r="K153" s="42">
        <v>100</v>
      </c>
      <c r="L153" s="42">
        <v>100</v>
      </c>
      <c r="M153" s="32"/>
      <c r="N153" s="43">
        <v>237</v>
      </c>
      <c r="O153" s="42">
        <v>250</v>
      </c>
      <c r="P153" s="42">
        <v>237</v>
      </c>
      <c r="Q153" s="42">
        <v>260</v>
      </c>
      <c r="R153" s="42">
        <v>246</v>
      </c>
      <c r="S153" s="42">
        <v>245</v>
      </c>
      <c r="T153" s="42">
        <v>249</v>
      </c>
      <c r="U153" s="42">
        <v>263</v>
      </c>
      <c r="V153" s="42">
        <v>236</v>
      </c>
      <c r="W153" s="42">
        <v>252</v>
      </c>
      <c r="X153" s="42">
        <v>250</v>
      </c>
      <c r="Y153" s="32"/>
      <c r="Z153" s="42">
        <v>239</v>
      </c>
      <c r="AA153" s="42">
        <v>245</v>
      </c>
      <c r="AB153" s="42">
        <v>249</v>
      </c>
      <c r="AC153" s="42">
        <v>247</v>
      </c>
      <c r="AD153" s="42">
        <v>246</v>
      </c>
      <c r="AE153" s="42">
        <v>247</v>
      </c>
      <c r="AF153" s="42">
        <v>254</v>
      </c>
      <c r="AG153" s="42">
        <v>202</v>
      </c>
      <c r="AH153" s="42">
        <v>252</v>
      </c>
      <c r="AI153" s="42">
        <v>189</v>
      </c>
      <c r="AJ153" s="42">
        <v>240</v>
      </c>
      <c r="AK153" s="32"/>
      <c r="AL153" s="75">
        <v>242</v>
      </c>
      <c r="AM153" s="75">
        <v>244</v>
      </c>
      <c r="AN153" s="75">
        <v>257</v>
      </c>
      <c r="AO153" s="75">
        <v>259</v>
      </c>
      <c r="AP153" s="75">
        <v>253</v>
      </c>
      <c r="AQ153" s="75">
        <v>264</v>
      </c>
      <c r="AR153" s="75">
        <v>257</v>
      </c>
      <c r="AS153" s="75">
        <v>250</v>
      </c>
      <c r="AT153" s="75">
        <v>265</v>
      </c>
      <c r="AU153" s="75">
        <v>251</v>
      </c>
      <c r="AV153" s="75">
        <v>251</v>
      </c>
      <c r="AW153" s="32"/>
      <c r="AX153" s="75">
        <v>247</v>
      </c>
      <c r="AY153" s="75">
        <v>242</v>
      </c>
      <c r="AZ153" s="75">
        <v>256</v>
      </c>
      <c r="BA153" s="75">
        <v>237</v>
      </c>
      <c r="BB153" s="75">
        <v>243</v>
      </c>
      <c r="BC153" s="75">
        <v>245</v>
      </c>
      <c r="BD153" s="75">
        <v>250</v>
      </c>
      <c r="BE153" s="75">
        <v>248</v>
      </c>
      <c r="BF153" s="75">
        <v>267</v>
      </c>
      <c r="BG153" s="75">
        <v>223</v>
      </c>
      <c r="BH153" s="75">
        <v>242</v>
      </c>
    </row>
    <row r="154" spans="1:60" ht="14" hidden="1" customHeight="1" x14ac:dyDescent="0.2">
      <c r="A154" s="43">
        <v>22</v>
      </c>
      <c r="B154" s="42">
        <v>100</v>
      </c>
      <c r="C154" s="42">
        <v>100</v>
      </c>
      <c r="D154" s="42">
        <v>100</v>
      </c>
      <c r="E154" s="42">
        <v>100</v>
      </c>
      <c r="F154" s="42">
        <v>100</v>
      </c>
      <c r="G154" s="42">
        <v>100</v>
      </c>
      <c r="H154" s="42">
        <v>100</v>
      </c>
      <c r="I154" s="42">
        <v>100</v>
      </c>
      <c r="J154" s="42">
        <v>100</v>
      </c>
      <c r="K154" s="42">
        <v>100</v>
      </c>
      <c r="L154" s="42">
        <v>100</v>
      </c>
      <c r="M154" s="32"/>
      <c r="N154" s="42">
        <v>247</v>
      </c>
      <c r="O154" s="42">
        <v>253</v>
      </c>
      <c r="P154" s="42">
        <v>236</v>
      </c>
      <c r="Q154" s="42">
        <v>251</v>
      </c>
      <c r="R154" s="42">
        <v>241</v>
      </c>
      <c r="S154" s="42">
        <v>235</v>
      </c>
      <c r="T154" s="42">
        <v>242</v>
      </c>
      <c r="U154" s="42">
        <v>251</v>
      </c>
      <c r="V154" s="42">
        <v>258</v>
      </c>
      <c r="W154" s="42">
        <v>253</v>
      </c>
      <c r="X154" s="42">
        <v>249</v>
      </c>
      <c r="Y154" s="32"/>
      <c r="Z154" s="43">
        <v>262</v>
      </c>
      <c r="AA154" s="42">
        <v>238</v>
      </c>
      <c r="AB154" s="42">
        <v>252</v>
      </c>
      <c r="AC154" s="42">
        <v>251</v>
      </c>
      <c r="AD154" s="42">
        <v>253</v>
      </c>
      <c r="AE154" s="42">
        <v>239</v>
      </c>
      <c r="AF154" s="42">
        <v>248</v>
      </c>
      <c r="AG154" s="42">
        <v>211</v>
      </c>
      <c r="AH154" s="42">
        <v>259</v>
      </c>
      <c r="AI154" s="42">
        <v>185</v>
      </c>
      <c r="AJ154" s="42">
        <v>239</v>
      </c>
      <c r="AK154" s="32"/>
      <c r="AL154" s="75">
        <v>245</v>
      </c>
      <c r="AM154" s="75">
        <v>243</v>
      </c>
      <c r="AN154" s="75">
        <v>252</v>
      </c>
      <c r="AO154" s="75">
        <v>256</v>
      </c>
      <c r="AP154" s="75">
        <v>247</v>
      </c>
      <c r="AQ154" s="75">
        <v>255</v>
      </c>
      <c r="AR154" s="75">
        <v>257</v>
      </c>
      <c r="AS154" s="75">
        <v>254</v>
      </c>
      <c r="AT154" s="75">
        <v>253</v>
      </c>
      <c r="AU154" s="75">
        <v>252</v>
      </c>
      <c r="AV154" s="75">
        <v>185</v>
      </c>
      <c r="AW154" s="32"/>
      <c r="AX154" s="75">
        <v>248</v>
      </c>
      <c r="AY154" s="75">
        <v>156</v>
      </c>
      <c r="AZ154" s="75">
        <v>250</v>
      </c>
      <c r="BA154" s="75">
        <v>246</v>
      </c>
      <c r="BB154" s="75">
        <v>240</v>
      </c>
      <c r="BC154" s="75">
        <v>248</v>
      </c>
      <c r="BD154" s="75">
        <v>249</v>
      </c>
      <c r="BE154" s="75">
        <v>251</v>
      </c>
      <c r="BF154" s="75">
        <v>260</v>
      </c>
      <c r="BG154" s="75">
        <v>196</v>
      </c>
      <c r="BH154" s="75">
        <v>245</v>
      </c>
    </row>
    <row r="155" spans="1:60" ht="14" hidden="1" customHeight="1" x14ac:dyDescent="0.2">
      <c r="A155" s="42">
        <v>23</v>
      </c>
      <c r="B155" s="42">
        <v>100</v>
      </c>
      <c r="C155" s="42">
        <v>100</v>
      </c>
      <c r="D155" s="42">
        <v>100</v>
      </c>
      <c r="E155" s="42">
        <v>100</v>
      </c>
      <c r="F155" s="42">
        <v>100</v>
      </c>
      <c r="G155" s="42">
        <v>100</v>
      </c>
      <c r="H155" s="42">
        <v>100</v>
      </c>
      <c r="I155" s="42">
        <v>100</v>
      </c>
      <c r="J155" s="42">
        <v>100</v>
      </c>
      <c r="K155" s="42">
        <v>100</v>
      </c>
      <c r="L155" s="42">
        <v>100</v>
      </c>
      <c r="M155" s="32"/>
      <c r="N155" s="42">
        <v>248</v>
      </c>
      <c r="O155" s="42">
        <v>254</v>
      </c>
      <c r="P155" s="42">
        <v>239</v>
      </c>
      <c r="Q155" s="42">
        <v>250</v>
      </c>
      <c r="R155" s="42">
        <v>249</v>
      </c>
      <c r="S155" s="42">
        <v>231</v>
      </c>
      <c r="T155" s="42">
        <v>260</v>
      </c>
      <c r="U155" s="42">
        <v>252</v>
      </c>
      <c r="V155" s="42">
        <v>255</v>
      </c>
      <c r="W155" s="42">
        <v>251</v>
      </c>
      <c r="X155" s="42">
        <v>251</v>
      </c>
      <c r="Y155" s="32"/>
      <c r="Z155" s="42">
        <v>250</v>
      </c>
      <c r="AA155" s="42">
        <v>247</v>
      </c>
      <c r="AB155" s="42">
        <v>250</v>
      </c>
      <c r="AC155" s="42">
        <v>246</v>
      </c>
      <c r="AD155" s="42">
        <v>250</v>
      </c>
      <c r="AE155" s="42">
        <v>229</v>
      </c>
      <c r="AF155" s="42">
        <v>251</v>
      </c>
      <c r="AG155" s="42">
        <v>195</v>
      </c>
      <c r="AH155" s="42">
        <v>250</v>
      </c>
      <c r="AI155" s="42">
        <v>192</v>
      </c>
      <c r="AJ155" s="42">
        <v>246</v>
      </c>
      <c r="AK155" s="32"/>
      <c r="AL155" s="75">
        <v>254</v>
      </c>
      <c r="AM155" s="75">
        <v>246</v>
      </c>
      <c r="AN155" s="75">
        <v>250</v>
      </c>
      <c r="AO155" s="75">
        <v>251</v>
      </c>
      <c r="AP155" s="75">
        <v>254</v>
      </c>
      <c r="AQ155" s="75">
        <v>261</v>
      </c>
      <c r="AR155" s="75">
        <v>259</v>
      </c>
      <c r="AS155" s="75">
        <v>252</v>
      </c>
      <c r="AT155" s="75">
        <v>254</v>
      </c>
      <c r="AU155" s="75">
        <v>250</v>
      </c>
      <c r="AV155" s="75">
        <v>191</v>
      </c>
      <c r="AW155" s="32"/>
      <c r="AX155" s="75">
        <v>246</v>
      </c>
      <c r="AY155" s="75">
        <v>97.9</v>
      </c>
      <c r="AZ155" s="75">
        <v>247</v>
      </c>
      <c r="BA155" s="75">
        <v>249</v>
      </c>
      <c r="BB155" s="75">
        <v>242</v>
      </c>
      <c r="BC155" s="75">
        <v>247</v>
      </c>
      <c r="BD155" s="75">
        <v>234</v>
      </c>
      <c r="BE155" s="75">
        <v>246</v>
      </c>
      <c r="BF155" s="75">
        <v>251</v>
      </c>
      <c r="BG155" s="75">
        <v>193</v>
      </c>
      <c r="BH155" s="75">
        <v>235</v>
      </c>
    </row>
    <row r="156" spans="1:60" ht="14" hidden="1" customHeight="1" x14ac:dyDescent="0.2">
      <c r="A156" s="42">
        <v>24</v>
      </c>
      <c r="B156" s="42">
        <v>100</v>
      </c>
      <c r="C156" s="42">
        <v>100</v>
      </c>
      <c r="D156" s="42">
        <v>100</v>
      </c>
      <c r="E156" s="42">
        <v>100</v>
      </c>
      <c r="F156" s="42">
        <v>100</v>
      </c>
      <c r="G156" s="42">
        <v>100</v>
      </c>
      <c r="H156" s="42">
        <v>100</v>
      </c>
      <c r="I156" s="42">
        <v>100</v>
      </c>
      <c r="J156" s="42">
        <v>100</v>
      </c>
      <c r="K156" s="42">
        <v>100</v>
      </c>
      <c r="L156" s="42">
        <v>100</v>
      </c>
      <c r="M156" s="32"/>
      <c r="N156" s="43">
        <v>245</v>
      </c>
      <c r="O156" s="42">
        <v>254</v>
      </c>
      <c r="P156" s="42">
        <v>241</v>
      </c>
      <c r="Q156" s="42">
        <v>253</v>
      </c>
      <c r="R156" s="42">
        <v>242</v>
      </c>
      <c r="S156" s="42">
        <v>238</v>
      </c>
      <c r="T156" s="42">
        <v>272</v>
      </c>
      <c r="U156" s="42">
        <v>251</v>
      </c>
      <c r="V156" s="42">
        <v>254</v>
      </c>
      <c r="W156" s="42">
        <v>254</v>
      </c>
      <c r="X156" s="42">
        <v>250</v>
      </c>
      <c r="Y156" s="32"/>
      <c r="Z156" s="42">
        <v>253</v>
      </c>
      <c r="AA156" s="42">
        <v>241</v>
      </c>
      <c r="AB156" s="42">
        <v>245</v>
      </c>
      <c r="AC156" s="42">
        <v>233</v>
      </c>
      <c r="AD156" s="42">
        <v>250</v>
      </c>
      <c r="AE156" s="42">
        <v>252</v>
      </c>
      <c r="AF156" s="42">
        <v>252</v>
      </c>
      <c r="AG156" s="42">
        <v>196</v>
      </c>
      <c r="AH156" s="42">
        <v>257</v>
      </c>
      <c r="AI156" s="42">
        <v>221</v>
      </c>
      <c r="AJ156" s="42">
        <v>253</v>
      </c>
      <c r="AK156" s="32"/>
      <c r="AL156" s="75">
        <v>235</v>
      </c>
      <c r="AM156" s="75">
        <v>243</v>
      </c>
      <c r="AN156" s="75">
        <v>248</v>
      </c>
      <c r="AO156" s="75">
        <v>253</v>
      </c>
      <c r="AP156" s="75">
        <v>238</v>
      </c>
      <c r="AQ156" s="75">
        <v>252</v>
      </c>
      <c r="AR156" s="75">
        <v>259</v>
      </c>
      <c r="AS156" s="75">
        <v>251</v>
      </c>
      <c r="AT156" s="75">
        <v>253</v>
      </c>
      <c r="AU156" s="75">
        <v>251</v>
      </c>
      <c r="AV156" s="75">
        <v>200</v>
      </c>
      <c r="AW156" s="32"/>
      <c r="AX156" s="75">
        <v>252</v>
      </c>
      <c r="AY156" s="75">
        <v>246</v>
      </c>
      <c r="AZ156" s="75">
        <v>248</v>
      </c>
      <c r="BA156" s="75">
        <v>237</v>
      </c>
      <c r="BB156" s="75">
        <v>239</v>
      </c>
      <c r="BC156" s="75">
        <v>247</v>
      </c>
      <c r="BD156" s="75">
        <v>233</v>
      </c>
      <c r="BE156" s="75">
        <v>243</v>
      </c>
      <c r="BF156" s="75">
        <v>247</v>
      </c>
      <c r="BG156" s="75">
        <v>204</v>
      </c>
      <c r="BH156" s="75">
        <v>250</v>
      </c>
    </row>
    <row r="157" spans="1:60" ht="14" hidden="1" customHeight="1" x14ac:dyDescent="0.2">
      <c r="A157" s="43">
        <v>25</v>
      </c>
      <c r="B157" s="42">
        <v>100</v>
      </c>
      <c r="C157" s="42">
        <v>100</v>
      </c>
      <c r="D157" s="42">
        <v>100</v>
      </c>
      <c r="E157" s="42">
        <v>100</v>
      </c>
      <c r="F157" s="42">
        <v>100</v>
      </c>
      <c r="G157" s="42">
        <v>100</v>
      </c>
      <c r="H157" s="42">
        <v>100</v>
      </c>
      <c r="I157" s="42">
        <v>100</v>
      </c>
      <c r="J157" s="42">
        <v>100</v>
      </c>
      <c r="K157" s="42">
        <v>100</v>
      </c>
      <c r="L157" s="42">
        <v>100</v>
      </c>
      <c r="M157" s="32"/>
      <c r="N157" s="42">
        <v>233</v>
      </c>
      <c r="O157" s="42">
        <v>254</v>
      </c>
      <c r="P157" s="42">
        <v>251</v>
      </c>
      <c r="Q157" s="42">
        <v>247</v>
      </c>
      <c r="R157" s="42">
        <v>242</v>
      </c>
      <c r="S157" s="42">
        <v>263</v>
      </c>
      <c r="T157" s="42">
        <v>273</v>
      </c>
      <c r="U157" s="42">
        <v>264</v>
      </c>
      <c r="V157" s="42">
        <v>243</v>
      </c>
      <c r="W157" s="42">
        <v>250</v>
      </c>
      <c r="X157" s="42">
        <v>253</v>
      </c>
      <c r="Y157" s="32"/>
      <c r="Z157" s="43">
        <v>252</v>
      </c>
      <c r="AA157" s="42">
        <v>237</v>
      </c>
      <c r="AB157" s="42">
        <v>243</v>
      </c>
      <c r="AC157" s="42">
        <v>252</v>
      </c>
      <c r="AD157" s="42">
        <v>257</v>
      </c>
      <c r="AE157" s="42">
        <v>255</v>
      </c>
      <c r="AF157" s="42">
        <v>251</v>
      </c>
      <c r="AG157" s="42">
        <v>194</v>
      </c>
      <c r="AH157" s="42">
        <v>249</v>
      </c>
      <c r="AI157" s="42">
        <v>243</v>
      </c>
      <c r="AJ157" s="42">
        <v>255</v>
      </c>
      <c r="AK157" s="32"/>
      <c r="AL157" s="75">
        <v>250</v>
      </c>
      <c r="AM157" s="75">
        <v>227</v>
      </c>
      <c r="AN157" s="75">
        <v>247</v>
      </c>
      <c r="AO157" s="75">
        <v>253</v>
      </c>
      <c r="AP157" s="75">
        <v>241</v>
      </c>
      <c r="AQ157" s="75">
        <v>255</v>
      </c>
      <c r="AR157" s="75">
        <v>263</v>
      </c>
      <c r="AS157" s="75">
        <v>261</v>
      </c>
      <c r="AT157" s="75">
        <v>258</v>
      </c>
      <c r="AU157" s="75">
        <v>250</v>
      </c>
      <c r="AV157" s="75">
        <v>194</v>
      </c>
      <c r="AW157" s="32"/>
      <c r="AX157" s="75">
        <v>248</v>
      </c>
      <c r="AY157" s="75">
        <v>244</v>
      </c>
      <c r="AZ157" s="75">
        <v>247</v>
      </c>
      <c r="BA157" s="75">
        <v>225</v>
      </c>
      <c r="BB157" s="75">
        <v>236</v>
      </c>
      <c r="BC157" s="75">
        <v>248</v>
      </c>
      <c r="BD157" s="75">
        <v>231</v>
      </c>
      <c r="BE157" s="75">
        <v>248</v>
      </c>
      <c r="BF157" s="75">
        <v>247</v>
      </c>
      <c r="BG157" s="75">
        <v>235</v>
      </c>
      <c r="BH157" s="75">
        <v>245</v>
      </c>
    </row>
    <row r="158" spans="1:60" ht="14" hidden="1" customHeight="1" x14ac:dyDescent="0.2">
      <c r="A158" s="42">
        <v>26</v>
      </c>
      <c r="B158" s="42">
        <v>100</v>
      </c>
      <c r="C158" s="42">
        <v>100</v>
      </c>
      <c r="D158" s="42">
        <v>100</v>
      </c>
      <c r="E158" s="42">
        <v>100</v>
      </c>
      <c r="F158" s="42">
        <v>100</v>
      </c>
      <c r="G158" s="42">
        <v>100</v>
      </c>
      <c r="H158" s="42">
        <v>100</v>
      </c>
      <c r="I158" s="42">
        <v>100</v>
      </c>
      <c r="J158" s="42">
        <v>100</v>
      </c>
      <c r="K158" s="42">
        <v>100</v>
      </c>
      <c r="L158" s="42">
        <v>100</v>
      </c>
      <c r="M158" s="32"/>
      <c r="N158" s="42">
        <v>249</v>
      </c>
      <c r="O158" s="42">
        <v>251</v>
      </c>
      <c r="P158" s="42">
        <v>238</v>
      </c>
      <c r="Q158" s="42">
        <v>252</v>
      </c>
      <c r="R158" s="42">
        <v>242</v>
      </c>
      <c r="S158" s="42">
        <v>258</v>
      </c>
      <c r="T158" s="42">
        <v>257</v>
      </c>
      <c r="U158" s="42">
        <v>240</v>
      </c>
      <c r="V158" s="42">
        <v>238</v>
      </c>
      <c r="W158" s="42">
        <v>242</v>
      </c>
      <c r="X158" s="42">
        <v>251</v>
      </c>
      <c r="Y158" s="32"/>
      <c r="Z158" s="42">
        <v>252</v>
      </c>
      <c r="AA158" s="42">
        <v>243</v>
      </c>
      <c r="AB158" s="42">
        <v>253</v>
      </c>
      <c r="AC158" s="42">
        <v>254</v>
      </c>
      <c r="AD158" s="42">
        <v>260</v>
      </c>
      <c r="AE158" s="42">
        <v>248</v>
      </c>
      <c r="AF158" s="42">
        <v>253</v>
      </c>
      <c r="AG158" s="42">
        <v>206</v>
      </c>
      <c r="AH158" s="42">
        <v>249</v>
      </c>
      <c r="AI158" s="42">
        <v>248</v>
      </c>
      <c r="AJ158" s="42">
        <v>257</v>
      </c>
      <c r="AK158" s="32"/>
      <c r="AL158" s="75">
        <v>245</v>
      </c>
      <c r="AM158" s="75">
        <v>231</v>
      </c>
      <c r="AN158" s="75">
        <v>248</v>
      </c>
      <c r="AO158" s="75">
        <v>253</v>
      </c>
      <c r="AP158" s="75">
        <v>227</v>
      </c>
      <c r="AQ158" s="75">
        <v>253</v>
      </c>
      <c r="AR158" s="75">
        <v>263</v>
      </c>
      <c r="AS158" s="75">
        <v>250</v>
      </c>
      <c r="AT158" s="75">
        <v>253</v>
      </c>
      <c r="AU158" s="75">
        <v>251</v>
      </c>
      <c r="AV158" s="75">
        <v>218</v>
      </c>
      <c r="AW158" s="32"/>
      <c r="AX158" s="75">
        <v>247</v>
      </c>
      <c r="AY158" s="75">
        <v>247</v>
      </c>
      <c r="AZ158" s="75">
        <v>267</v>
      </c>
      <c r="BA158" s="75">
        <v>245</v>
      </c>
      <c r="BB158" s="75">
        <v>246</v>
      </c>
      <c r="BC158" s="75">
        <v>247</v>
      </c>
      <c r="BD158" s="75">
        <v>246</v>
      </c>
      <c r="BE158" s="75">
        <v>252</v>
      </c>
      <c r="BF158" s="75">
        <v>248</v>
      </c>
      <c r="BG158" s="75">
        <v>239</v>
      </c>
      <c r="BH158" s="75">
        <v>257</v>
      </c>
    </row>
    <row r="159" spans="1:60" ht="14" hidden="1" customHeight="1" x14ac:dyDescent="0.2">
      <c r="A159" s="42">
        <v>27</v>
      </c>
      <c r="B159" s="42">
        <v>100</v>
      </c>
      <c r="C159" s="42">
        <v>100</v>
      </c>
      <c r="D159" s="42">
        <v>100</v>
      </c>
      <c r="E159" s="42">
        <v>100</v>
      </c>
      <c r="F159" s="42">
        <v>100</v>
      </c>
      <c r="G159" s="42">
        <v>100</v>
      </c>
      <c r="H159" s="42">
        <v>100</v>
      </c>
      <c r="I159" s="42">
        <v>100</v>
      </c>
      <c r="J159" s="42">
        <v>100</v>
      </c>
      <c r="K159" s="42">
        <v>100</v>
      </c>
      <c r="L159" s="42">
        <v>100</v>
      </c>
      <c r="M159" s="32"/>
      <c r="N159" s="43">
        <v>238</v>
      </c>
      <c r="O159" s="42">
        <v>265</v>
      </c>
      <c r="P159" s="42">
        <v>232</v>
      </c>
      <c r="Q159" s="42">
        <v>247</v>
      </c>
      <c r="R159" s="42">
        <v>245</v>
      </c>
      <c r="S159" s="42">
        <v>249</v>
      </c>
      <c r="T159" s="42">
        <v>253</v>
      </c>
      <c r="U159" s="42">
        <v>234</v>
      </c>
      <c r="V159" s="42">
        <v>251</v>
      </c>
      <c r="W159" s="42">
        <v>238</v>
      </c>
      <c r="X159" s="42">
        <v>251</v>
      </c>
      <c r="Y159" s="32"/>
      <c r="Z159" s="42">
        <v>237</v>
      </c>
      <c r="AA159" s="42">
        <v>246</v>
      </c>
      <c r="AB159" s="42">
        <v>251</v>
      </c>
      <c r="AC159" s="42">
        <v>255</v>
      </c>
      <c r="AD159" s="42">
        <v>254</v>
      </c>
      <c r="AE159" s="42">
        <v>248</v>
      </c>
      <c r="AF159" s="42">
        <v>244</v>
      </c>
      <c r="AG159" s="42">
        <v>238</v>
      </c>
      <c r="AH159" s="42">
        <v>262</v>
      </c>
      <c r="AI159" s="42">
        <v>242</v>
      </c>
      <c r="AJ159" s="42">
        <v>251</v>
      </c>
      <c r="AK159" s="32"/>
      <c r="AL159" s="75">
        <v>249</v>
      </c>
      <c r="AM159" s="75">
        <v>230</v>
      </c>
      <c r="AN159" s="75">
        <v>247</v>
      </c>
      <c r="AO159" s="75">
        <v>238</v>
      </c>
      <c r="AP159" s="75">
        <v>262</v>
      </c>
      <c r="AQ159" s="75">
        <v>256</v>
      </c>
      <c r="AR159" s="75">
        <v>259</v>
      </c>
      <c r="AS159" s="75">
        <v>251</v>
      </c>
      <c r="AT159" s="75">
        <v>251</v>
      </c>
      <c r="AU159" s="75">
        <v>256</v>
      </c>
      <c r="AV159" s="75">
        <v>228</v>
      </c>
      <c r="AW159" s="32"/>
      <c r="AX159" s="75">
        <v>246</v>
      </c>
      <c r="AY159" s="75">
        <v>254</v>
      </c>
      <c r="AZ159" s="75">
        <v>256</v>
      </c>
      <c r="BA159" s="75">
        <v>234</v>
      </c>
      <c r="BB159" s="75">
        <v>245</v>
      </c>
      <c r="BC159" s="75">
        <v>250</v>
      </c>
      <c r="BD159" s="75">
        <v>241</v>
      </c>
      <c r="BE159" s="75">
        <v>246</v>
      </c>
      <c r="BF159" s="75">
        <v>254</v>
      </c>
      <c r="BG159" s="75">
        <v>240</v>
      </c>
      <c r="BH159" s="75">
        <v>243</v>
      </c>
    </row>
    <row r="160" spans="1:60" ht="14" hidden="1" customHeight="1" x14ac:dyDescent="0.2">
      <c r="A160" s="43">
        <v>28</v>
      </c>
      <c r="B160" s="42">
        <v>100</v>
      </c>
      <c r="C160" s="42">
        <v>100</v>
      </c>
      <c r="D160" s="42">
        <v>100</v>
      </c>
      <c r="E160" s="42">
        <v>100</v>
      </c>
      <c r="F160" s="42">
        <v>100</v>
      </c>
      <c r="G160" s="42">
        <v>100</v>
      </c>
      <c r="H160" s="42">
        <v>100</v>
      </c>
      <c r="I160" s="42">
        <v>100</v>
      </c>
      <c r="J160" s="42">
        <v>100</v>
      </c>
      <c r="K160" s="42">
        <v>100</v>
      </c>
      <c r="L160" s="42">
        <v>100</v>
      </c>
      <c r="M160" s="32"/>
      <c r="N160" s="42">
        <v>249</v>
      </c>
      <c r="O160" s="42">
        <v>232</v>
      </c>
      <c r="P160" s="42">
        <v>244</v>
      </c>
      <c r="Q160" s="42">
        <v>258</v>
      </c>
      <c r="R160" s="42">
        <v>242</v>
      </c>
      <c r="S160" s="42">
        <v>263</v>
      </c>
      <c r="T160" s="42">
        <v>262</v>
      </c>
      <c r="U160" s="42">
        <v>249</v>
      </c>
      <c r="V160" s="42">
        <v>271</v>
      </c>
      <c r="W160" s="42">
        <v>244</v>
      </c>
      <c r="X160" s="42">
        <v>235</v>
      </c>
      <c r="Y160" s="32"/>
      <c r="Z160" s="43">
        <v>247</v>
      </c>
      <c r="AA160" s="42">
        <v>257</v>
      </c>
      <c r="AB160" s="42">
        <v>240</v>
      </c>
      <c r="AC160" s="42">
        <v>252</v>
      </c>
      <c r="AD160" s="42">
        <v>241</v>
      </c>
      <c r="AE160" s="42">
        <v>236</v>
      </c>
      <c r="AF160" s="42">
        <v>253</v>
      </c>
      <c r="AG160" s="42">
        <v>192</v>
      </c>
      <c r="AH160" s="42">
        <v>255</v>
      </c>
      <c r="AI160" s="42">
        <v>240</v>
      </c>
      <c r="AJ160" s="42">
        <v>248</v>
      </c>
      <c r="AK160" s="32"/>
      <c r="AL160" s="75">
        <v>248</v>
      </c>
      <c r="AM160" s="75">
        <v>236</v>
      </c>
      <c r="AN160" s="75">
        <v>250</v>
      </c>
      <c r="AO160" s="75">
        <v>246</v>
      </c>
      <c r="AP160" s="75">
        <v>247</v>
      </c>
      <c r="AQ160" s="75">
        <v>256</v>
      </c>
      <c r="AR160" s="75">
        <v>251</v>
      </c>
      <c r="AS160" s="75">
        <v>249</v>
      </c>
      <c r="AT160" s="75">
        <v>251</v>
      </c>
      <c r="AU160" s="75">
        <v>255</v>
      </c>
      <c r="AV160" s="75">
        <v>236</v>
      </c>
      <c r="AW160" s="32"/>
      <c r="AX160" s="75">
        <v>247</v>
      </c>
      <c r="AY160" s="75">
        <v>259</v>
      </c>
      <c r="AZ160" s="75">
        <v>260</v>
      </c>
      <c r="BA160" s="75">
        <v>246</v>
      </c>
      <c r="BB160" s="75">
        <v>242</v>
      </c>
      <c r="BC160" s="75">
        <v>248</v>
      </c>
      <c r="BD160" s="75">
        <v>231</v>
      </c>
      <c r="BE160" s="75">
        <v>239</v>
      </c>
      <c r="BF160" s="75">
        <v>246</v>
      </c>
      <c r="BG160" s="75">
        <v>265</v>
      </c>
      <c r="BH160" s="75">
        <v>242</v>
      </c>
    </row>
    <row r="161" spans="1:60" ht="14" hidden="1" customHeight="1" x14ac:dyDescent="0.2">
      <c r="A161" s="42">
        <v>29</v>
      </c>
      <c r="B161" s="42">
        <v>100</v>
      </c>
      <c r="C161" s="42">
        <v>100</v>
      </c>
      <c r="D161" s="42">
        <v>100</v>
      </c>
      <c r="E161" s="42">
        <v>100</v>
      </c>
      <c r="F161" s="42">
        <v>100</v>
      </c>
      <c r="G161" s="42">
        <v>100</v>
      </c>
      <c r="H161" s="42">
        <v>100</v>
      </c>
      <c r="I161" s="42">
        <v>100</v>
      </c>
      <c r="J161" s="42">
        <v>100</v>
      </c>
      <c r="K161" s="42">
        <v>100</v>
      </c>
      <c r="L161" s="42">
        <v>100</v>
      </c>
      <c r="M161" s="32"/>
      <c r="N161" s="42">
        <v>250</v>
      </c>
      <c r="O161" s="42">
        <v>204</v>
      </c>
      <c r="P161" s="42">
        <v>251</v>
      </c>
      <c r="Q161" s="42">
        <v>254</v>
      </c>
      <c r="R161" s="42">
        <v>259</v>
      </c>
      <c r="S161" s="42">
        <v>266</v>
      </c>
      <c r="T161" s="42">
        <v>257</v>
      </c>
      <c r="U161" s="42">
        <v>251</v>
      </c>
      <c r="V161" s="42">
        <v>263</v>
      </c>
      <c r="W161" s="42">
        <v>244</v>
      </c>
      <c r="X161" s="42">
        <v>248</v>
      </c>
      <c r="Y161" s="32"/>
      <c r="Z161" s="42">
        <v>249</v>
      </c>
      <c r="AA161" s="42">
        <v>237</v>
      </c>
      <c r="AB161" s="42">
        <v>241</v>
      </c>
      <c r="AC161" s="42">
        <v>250</v>
      </c>
      <c r="AD161" s="42">
        <v>250</v>
      </c>
      <c r="AE161" s="42">
        <v>254</v>
      </c>
      <c r="AF161" s="42">
        <v>247</v>
      </c>
      <c r="AG161" s="42">
        <v>186</v>
      </c>
      <c r="AH161" s="42">
        <v>258</v>
      </c>
      <c r="AI161" s="42">
        <v>249</v>
      </c>
      <c r="AJ161" s="42">
        <v>233</v>
      </c>
      <c r="AK161" s="32"/>
      <c r="AL161" s="75">
        <v>254</v>
      </c>
      <c r="AM161" s="75">
        <v>231</v>
      </c>
      <c r="AN161" s="75">
        <v>244</v>
      </c>
      <c r="AO161" s="75">
        <v>253</v>
      </c>
      <c r="AP161" s="75">
        <v>229</v>
      </c>
      <c r="AQ161" s="75">
        <v>225</v>
      </c>
      <c r="AR161" s="75">
        <v>263</v>
      </c>
      <c r="AS161" s="75">
        <v>15.8</v>
      </c>
      <c r="AT161" s="75">
        <v>256</v>
      </c>
      <c r="AU161" s="75">
        <v>256</v>
      </c>
      <c r="AV161" s="75">
        <v>249</v>
      </c>
      <c r="AW161" s="32"/>
      <c r="AX161" s="75">
        <v>246</v>
      </c>
      <c r="AY161" s="75">
        <v>249</v>
      </c>
      <c r="AZ161" s="75">
        <v>260</v>
      </c>
      <c r="BA161" s="75">
        <v>247</v>
      </c>
      <c r="BB161" s="75">
        <v>243</v>
      </c>
      <c r="BC161" s="75">
        <v>249</v>
      </c>
      <c r="BD161" s="75">
        <v>237</v>
      </c>
      <c r="BE161" s="75">
        <v>232</v>
      </c>
      <c r="BF161" s="75">
        <v>248</v>
      </c>
      <c r="BG161" s="75">
        <v>261</v>
      </c>
      <c r="BH161" s="75">
        <v>254</v>
      </c>
    </row>
    <row r="162" spans="1:60" ht="14" hidden="1" customHeight="1" x14ac:dyDescent="0.2">
      <c r="A162" s="42">
        <v>30</v>
      </c>
      <c r="B162" s="42">
        <v>100</v>
      </c>
      <c r="C162" s="42">
        <v>100</v>
      </c>
      <c r="D162" s="42">
        <v>100</v>
      </c>
      <c r="E162" s="42">
        <v>100</v>
      </c>
      <c r="F162" s="42">
        <v>100</v>
      </c>
      <c r="G162" s="42">
        <v>100</v>
      </c>
      <c r="H162" s="42">
        <v>100</v>
      </c>
      <c r="I162" s="42">
        <v>100</v>
      </c>
      <c r="J162" s="42">
        <v>100</v>
      </c>
      <c r="K162" s="42">
        <v>100</v>
      </c>
      <c r="L162" s="42">
        <v>100</v>
      </c>
      <c r="M162" s="32"/>
      <c r="N162" s="43">
        <v>247</v>
      </c>
      <c r="O162" s="42">
        <v>204</v>
      </c>
      <c r="P162" s="42">
        <v>247</v>
      </c>
      <c r="Q162" s="42">
        <v>250</v>
      </c>
      <c r="R162" s="42">
        <v>253</v>
      </c>
      <c r="S162" s="42">
        <v>255</v>
      </c>
      <c r="T162" s="42">
        <v>252</v>
      </c>
      <c r="U162" s="42">
        <v>249</v>
      </c>
      <c r="V162" s="42">
        <v>256</v>
      </c>
      <c r="W162" s="42">
        <v>248</v>
      </c>
      <c r="X162" s="42">
        <v>257</v>
      </c>
      <c r="Y162" s="32"/>
      <c r="Z162" s="42">
        <v>246</v>
      </c>
      <c r="AA162" s="42">
        <v>254</v>
      </c>
      <c r="AB162" s="42">
        <v>260</v>
      </c>
      <c r="AC162" s="42">
        <v>257</v>
      </c>
      <c r="AD162" s="42">
        <v>238</v>
      </c>
      <c r="AE162" s="42">
        <v>248</v>
      </c>
      <c r="AF162" s="42">
        <v>241</v>
      </c>
      <c r="AG162" s="42">
        <v>191</v>
      </c>
      <c r="AH162" s="42">
        <v>253</v>
      </c>
      <c r="AI162" s="42">
        <v>249</v>
      </c>
      <c r="AJ162" s="42">
        <v>254</v>
      </c>
      <c r="AK162" s="32"/>
      <c r="AL162" s="75">
        <v>254</v>
      </c>
      <c r="AM162" s="75">
        <v>246</v>
      </c>
      <c r="AN162" s="75">
        <v>246</v>
      </c>
      <c r="AO162" s="75">
        <v>254</v>
      </c>
      <c r="AP162" s="75">
        <v>248</v>
      </c>
      <c r="AQ162" s="75">
        <v>249</v>
      </c>
      <c r="AR162" s="75">
        <v>251</v>
      </c>
      <c r="AS162" s="75">
        <v>241</v>
      </c>
      <c r="AT162" s="75">
        <v>263</v>
      </c>
      <c r="AU162" s="75">
        <v>270</v>
      </c>
      <c r="AV162" s="75">
        <v>230</v>
      </c>
      <c r="AW162" s="32"/>
      <c r="AX162" s="75">
        <v>247</v>
      </c>
      <c r="AY162" s="75">
        <v>247</v>
      </c>
      <c r="AZ162" s="75">
        <v>252</v>
      </c>
      <c r="BA162" s="75">
        <v>259</v>
      </c>
      <c r="BB162" s="75">
        <v>254</v>
      </c>
      <c r="BC162" s="75">
        <v>248</v>
      </c>
      <c r="BD162" s="75">
        <v>245</v>
      </c>
      <c r="BE162" s="75">
        <v>245</v>
      </c>
      <c r="BF162" s="75">
        <v>250</v>
      </c>
      <c r="BG162" s="75">
        <v>268</v>
      </c>
      <c r="BH162" s="75">
        <v>237</v>
      </c>
    </row>
    <row r="163" spans="1:60" ht="14" hidden="1" customHeight="1" x14ac:dyDescent="0.2">
      <c r="A163" s="43">
        <v>31</v>
      </c>
      <c r="B163" s="42">
        <v>100</v>
      </c>
      <c r="C163" s="42">
        <v>100</v>
      </c>
      <c r="D163" s="42">
        <v>100</v>
      </c>
      <c r="E163" s="42">
        <v>100</v>
      </c>
      <c r="F163" s="42">
        <v>100</v>
      </c>
      <c r="G163" s="42">
        <v>100</v>
      </c>
      <c r="H163" s="42">
        <v>100</v>
      </c>
      <c r="I163" s="42">
        <v>100</v>
      </c>
      <c r="J163" s="42">
        <v>100</v>
      </c>
      <c r="K163" s="42">
        <v>100</v>
      </c>
      <c r="L163" s="42">
        <v>100</v>
      </c>
      <c r="M163" s="32"/>
      <c r="N163" s="42">
        <v>248</v>
      </c>
      <c r="O163" s="42">
        <v>199</v>
      </c>
      <c r="P163" s="42">
        <v>254</v>
      </c>
      <c r="Q163" s="42">
        <v>245</v>
      </c>
      <c r="R163" s="42">
        <v>251</v>
      </c>
      <c r="S163" s="42">
        <v>271</v>
      </c>
      <c r="T163" s="42">
        <v>245</v>
      </c>
      <c r="U163" s="42">
        <v>250</v>
      </c>
      <c r="V163" s="42">
        <v>250</v>
      </c>
      <c r="W163" s="42">
        <v>238</v>
      </c>
      <c r="X163" s="42">
        <v>254</v>
      </c>
      <c r="Y163" s="32"/>
      <c r="Z163" s="43">
        <v>243</v>
      </c>
      <c r="AA163" s="42">
        <v>245</v>
      </c>
      <c r="AB163" s="42"/>
      <c r="AC163" s="42">
        <v>254</v>
      </c>
      <c r="AD163" s="42">
        <v>249</v>
      </c>
      <c r="AE163" s="42">
        <v>228</v>
      </c>
      <c r="AF163" s="42">
        <v>250</v>
      </c>
      <c r="AG163" s="42">
        <v>195</v>
      </c>
      <c r="AH163" s="42">
        <v>237</v>
      </c>
      <c r="AI163" s="42">
        <v>246</v>
      </c>
      <c r="AJ163" s="42">
        <v>253</v>
      </c>
      <c r="AK163" s="32"/>
      <c r="AL163" s="75">
        <v>252</v>
      </c>
      <c r="AM163" s="75">
        <v>246</v>
      </c>
      <c r="AN163" s="75">
        <v>250</v>
      </c>
      <c r="AO163" s="75">
        <v>255</v>
      </c>
      <c r="AP163" s="75">
        <v>231</v>
      </c>
      <c r="AQ163" s="75">
        <v>255</v>
      </c>
      <c r="AR163" s="75">
        <v>249</v>
      </c>
      <c r="AS163" s="75">
        <v>254</v>
      </c>
      <c r="AT163" s="75">
        <v>259</v>
      </c>
      <c r="AU163" s="75">
        <v>259</v>
      </c>
      <c r="AV163" s="75">
        <v>245</v>
      </c>
      <c r="AW163" s="32"/>
      <c r="AX163" s="75">
        <v>221</v>
      </c>
      <c r="AY163" s="75">
        <v>246</v>
      </c>
      <c r="AZ163" s="75">
        <v>249</v>
      </c>
      <c r="BA163" s="75">
        <v>249</v>
      </c>
      <c r="BB163" s="75">
        <v>231</v>
      </c>
      <c r="BC163" s="75">
        <v>246</v>
      </c>
      <c r="BD163" s="75">
        <v>231</v>
      </c>
      <c r="BE163" s="75">
        <v>235</v>
      </c>
      <c r="BF163" s="75">
        <v>251</v>
      </c>
      <c r="BG163" s="75">
        <v>260</v>
      </c>
      <c r="BH163" s="75">
        <v>242</v>
      </c>
    </row>
    <row r="164" spans="1:60" ht="14" hidden="1" customHeight="1" x14ac:dyDescent="0.2">
      <c r="A164" s="42">
        <v>32</v>
      </c>
      <c r="B164" s="42">
        <v>100</v>
      </c>
      <c r="C164" s="42">
        <v>100</v>
      </c>
      <c r="D164" s="42">
        <v>100</v>
      </c>
      <c r="E164" s="42">
        <v>100</v>
      </c>
      <c r="F164" s="42">
        <v>100</v>
      </c>
      <c r="G164" s="42">
        <v>100</v>
      </c>
      <c r="H164" s="42">
        <v>100</v>
      </c>
      <c r="I164" s="42">
        <v>100</v>
      </c>
      <c r="J164" s="42">
        <v>100</v>
      </c>
      <c r="K164" s="42">
        <v>100</v>
      </c>
      <c r="L164" s="42">
        <v>100</v>
      </c>
      <c r="M164" s="32"/>
      <c r="N164" s="42">
        <v>253</v>
      </c>
      <c r="O164" s="42">
        <v>193</v>
      </c>
      <c r="P164" s="42">
        <v>250</v>
      </c>
      <c r="Q164" s="42">
        <v>244</v>
      </c>
      <c r="R164" s="42">
        <v>243</v>
      </c>
      <c r="S164" s="42">
        <v>265</v>
      </c>
      <c r="T164" s="42">
        <v>246</v>
      </c>
      <c r="U164" s="42">
        <v>251</v>
      </c>
      <c r="V164" s="42">
        <v>246</v>
      </c>
      <c r="W164" s="42">
        <v>250</v>
      </c>
      <c r="X164" s="42">
        <v>242</v>
      </c>
      <c r="Y164" s="32"/>
      <c r="Z164" s="42">
        <v>251</v>
      </c>
      <c r="AA164" s="42">
        <v>234</v>
      </c>
      <c r="AB164" s="42">
        <v>253</v>
      </c>
      <c r="AC164" s="42">
        <v>253</v>
      </c>
      <c r="AD164" s="42">
        <v>236</v>
      </c>
      <c r="AE164" s="42">
        <v>235</v>
      </c>
      <c r="AF164" s="42">
        <v>250</v>
      </c>
      <c r="AG164" s="42">
        <v>200</v>
      </c>
      <c r="AH164" s="42">
        <v>245</v>
      </c>
      <c r="AI164" s="42">
        <v>244</v>
      </c>
      <c r="AJ164" s="42">
        <v>255</v>
      </c>
      <c r="AK164" s="32"/>
      <c r="AL164" s="75">
        <v>263</v>
      </c>
      <c r="AM164" s="75">
        <v>252</v>
      </c>
      <c r="AN164" s="75">
        <v>252</v>
      </c>
      <c r="AO164" s="75">
        <v>254</v>
      </c>
      <c r="AP164" s="75">
        <v>226</v>
      </c>
      <c r="AQ164" s="75">
        <v>254</v>
      </c>
      <c r="AR164" s="75">
        <v>255</v>
      </c>
      <c r="AS164" s="75">
        <v>252</v>
      </c>
      <c r="AT164" s="75">
        <v>259</v>
      </c>
      <c r="AU164" s="75">
        <v>251</v>
      </c>
      <c r="AV164" s="75">
        <v>234</v>
      </c>
      <c r="AW164" s="32"/>
      <c r="AX164" s="75">
        <v>32.5</v>
      </c>
      <c r="AY164" s="75">
        <v>247</v>
      </c>
      <c r="AZ164" s="75">
        <v>249</v>
      </c>
      <c r="BA164" s="75">
        <v>241</v>
      </c>
      <c r="BB164" s="75">
        <v>234</v>
      </c>
      <c r="BC164" s="75">
        <v>239</v>
      </c>
      <c r="BD164" s="75">
        <v>227</v>
      </c>
      <c r="BE164" s="75">
        <v>250</v>
      </c>
      <c r="BF164" s="75">
        <v>239</v>
      </c>
      <c r="BG164" s="75">
        <v>253</v>
      </c>
      <c r="BH164" s="75">
        <v>246</v>
      </c>
    </row>
    <row r="165" spans="1:60" ht="14" hidden="1" customHeight="1" x14ac:dyDescent="0.2">
      <c r="A165" s="42">
        <v>33</v>
      </c>
      <c r="B165" s="42">
        <v>100</v>
      </c>
      <c r="C165" s="42">
        <v>100</v>
      </c>
      <c r="D165" s="42">
        <v>100</v>
      </c>
      <c r="E165" s="42">
        <v>100</v>
      </c>
      <c r="F165" s="42">
        <v>100</v>
      </c>
      <c r="G165" s="42">
        <v>100</v>
      </c>
      <c r="H165" s="42">
        <v>100</v>
      </c>
      <c r="I165" s="42">
        <v>100</v>
      </c>
      <c r="J165" s="42">
        <v>100</v>
      </c>
      <c r="K165" s="42">
        <v>100</v>
      </c>
      <c r="L165" s="42">
        <v>100</v>
      </c>
      <c r="M165" s="32"/>
      <c r="N165" s="43">
        <v>254</v>
      </c>
      <c r="O165" s="42">
        <v>195</v>
      </c>
      <c r="P165" s="42">
        <v>252</v>
      </c>
      <c r="Q165" s="42">
        <v>234</v>
      </c>
      <c r="R165" s="42">
        <v>249</v>
      </c>
      <c r="S165" s="42">
        <v>265</v>
      </c>
      <c r="T165" s="42">
        <v>245</v>
      </c>
      <c r="U165" s="42">
        <v>248</v>
      </c>
      <c r="V165" s="42">
        <v>248</v>
      </c>
      <c r="W165" s="42">
        <v>258</v>
      </c>
      <c r="X165" s="42">
        <v>231</v>
      </c>
      <c r="Y165" s="32"/>
      <c r="Z165" s="42">
        <v>253</v>
      </c>
      <c r="AA165" s="42">
        <v>238</v>
      </c>
      <c r="AB165" s="42">
        <v>255</v>
      </c>
      <c r="AC165" s="42">
        <v>254</v>
      </c>
      <c r="AD165" s="42">
        <v>234</v>
      </c>
      <c r="AE165" s="42">
        <v>250</v>
      </c>
      <c r="AF165" s="42">
        <v>238</v>
      </c>
      <c r="AG165" s="42">
        <v>259</v>
      </c>
      <c r="AH165" s="42">
        <v>251</v>
      </c>
      <c r="AI165" s="42">
        <v>243</v>
      </c>
      <c r="AJ165" s="42">
        <v>250</v>
      </c>
      <c r="AK165" s="32"/>
      <c r="AL165" s="75">
        <v>255</v>
      </c>
      <c r="AM165" s="75">
        <v>237</v>
      </c>
      <c r="AN165" s="75">
        <v>246</v>
      </c>
      <c r="AO165" s="75">
        <v>253</v>
      </c>
      <c r="AP165" s="75">
        <v>231</v>
      </c>
      <c r="AQ165" s="75">
        <v>251</v>
      </c>
      <c r="AR165" s="75">
        <v>258</v>
      </c>
      <c r="AS165" s="75">
        <v>252</v>
      </c>
      <c r="AT165" s="75">
        <v>251</v>
      </c>
      <c r="AU165" s="75">
        <v>250</v>
      </c>
      <c r="AV165" s="75">
        <v>239</v>
      </c>
      <c r="AW165" s="32"/>
      <c r="AX165" s="75">
        <v>254</v>
      </c>
      <c r="AY165" s="75">
        <v>247</v>
      </c>
      <c r="AZ165" s="75">
        <v>247</v>
      </c>
      <c r="BA165" s="75">
        <v>236</v>
      </c>
      <c r="BB165" s="75">
        <v>232</v>
      </c>
      <c r="BC165" s="75">
        <v>244</v>
      </c>
      <c r="BD165" s="75">
        <v>225</v>
      </c>
      <c r="BE165" s="75">
        <v>250</v>
      </c>
      <c r="BF165" s="75">
        <v>238</v>
      </c>
      <c r="BG165" s="75">
        <v>254</v>
      </c>
      <c r="BH165" s="75">
        <v>252</v>
      </c>
    </row>
    <row r="166" spans="1:60" ht="14" hidden="1" customHeight="1" x14ac:dyDescent="0.2">
      <c r="A166" s="43">
        <v>34</v>
      </c>
      <c r="B166" s="42">
        <v>100</v>
      </c>
      <c r="C166" s="42">
        <v>100</v>
      </c>
      <c r="D166" s="42">
        <v>100</v>
      </c>
      <c r="E166" s="42">
        <v>100</v>
      </c>
      <c r="F166" s="42">
        <v>100</v>
      </c>
      <c r="G166" s="42">
        <v>100</v>
      </c>
      <c r="H166" s="42">
        <v>100</v>
      </c>
      <c r="I166" s="42">
        <v>100</v>
      </c>
      <c r="J166" s="42">
        <v>100</v>
      </c>
      <c r="K166" s="42">
        <v>100</v>
      </c>
      <c r="L166" s="42">
        <v>100</v>
      </c>
      <c r="M166" s="32"/>
      <c r="N166" s="42">
        <v>253</v>
      </c>
      <c r="O166" s="42">
        <v>235</v>
      </c>
      <c r="P166" s="42">
        <v>243</v>
      </c>
      <c r="Q166" s="42">
        <v>241</v>
      </c>
      <c r="R166" s="42">
        <v>241</v>
      </c>
      <c r="S166" s="42">
        <v>236</v>
      </c>
      <c r="T166" s="42">
        <v>244</v>
      </c>
      <c r="U166" s="42">
        <v>244</v>
      </c>
      <c r="V166" s="42">
        <v>246</v>
      </c>
      <c r="W166" s="42">
        <v>254</v>
      </c>
      <c r="X166" s="42">
        <v>242</v>
      </c>
      <c r="Y166" s="32"/>
      <c r="Z166" s="43">
        <v>245</v>
      </c>
      <c r="AA166" s="42">
        <v>256</v>
      </c>
      <c r="AB166" s="42">
        <v>263</v>
      </c>
      <c r="AC166" s="42">
        <v>250</v>
      </c>
      <c r="AD166" s="42">
        <v>253</v>
      </c>
      <c r="AE166" s="42">
        <v>240</v>
      </c>
      <c r="AF166" s="42">
        <v>250</v>
      </c>
      <c r="AG166" s="42">
        <v>250</v>
      </c>
      <c r="AH166" s="42">
        <v>251</v>
      </c>
      <c r="AI166" s="42">
        <v>244</v>
      </c>
      <c r="AJ166" s="42">
        <v>254</v>
      </c>
      <c r="AK166" s="32"/>
      <c r="AL166" s="75">
        <v>253</v>
      </c>
      <c r="AM166" s="75">
        <v>238</v>
      </c>
      <c r="AN166" s="75">
        <v>247</v>
      </c>
      <c r="AO166" s="75">
        <v>255</v>
      </c>
      <c r="AP166" s="75">
        <v>252</v>
      </c>
      <c r="AQ166" s="75">
        <v>253</v>
      </c>
      <c r="AR166" s="75">
        <v>253</v>
      </c>
      <c r="AS166" s="75">
        <v>243</v>
      </c>
      <c r="AT166" s="75">
        <v>252</v>
      </c>
      <c r="AU166" s="75">
        <v>250</v>
      </c>
      <c r="AV166" s="75">
        <v>249</v>
      </c>
      <c r="AW166" s="32"/>
      <c r="AX166" s="75">
        <v>266</v>
      </c>
      <c r="AY166" s="75">
        <v>262</v>
      </c>
      <c r="AZ166" s="75">
        <v>249</v>
      </c>
      <c r="BA166" s="75">
        <v>238</v>
      </c>
      <c r="BB166" s="75">
        <v>250</v>
      </c>
      <c r="BC166" s="75">
        <v>250</v>
      </c>
      <c r="BD166" s="75">
        <v>228</v>
      </c>
      <c r="BE166" s="75">
        <v>247</v>
      </c>
      <c r="BF166" s="75">
        <v>246</v>
      </c>
      <c r="BG166" s="75">
        <v>257</v>
      </c>
      <c r="BH166" s="75">
        <v>256</v>
      </c>
    </row>
    <row r="167" spans="1:60" ht="14" hidden="1" customHeight="1" x14ac:dyDescent="0.2">
      <c r="A167" s="42">
        <v>35</v>
      </c>
      <c r="B167" s="42">
        <v>100</v>
      </c>
      <c r="C167" s="42">
        <v>100</v>
      </c>
      <c r="D167" s="42">
        <v>100</v>
      </c>
      <c r="E167" s="42">
        <v>100</v>
      </c>
      <c r="F167" s="42">
        <v>100</v>
      </c>
      <c r="G167" s="42">
        <v>100</v>
      </c>
      <c r="H167" s="42">
        <v>100</v>
      </c>
      <c r="I167" s="42">
        <v>100</v>
      </c>
      <c r="J167" s="42">
        <v>100</v>
      </c>
      <c r="K167" s="42">
        <v>100</v>
      </c>
      <c r="L167" s="42">
        <v>100</v>
      </c>
      <c r="M167" s="32"/>
      <c r="N167" s="42">
        <v>253</v>
      </c>
      <c r="O167" s="42">
        <v>250</v>
      </c>
      <c r="P167" s="42">
        <v>237</v>
      </c>
      <c r="Q167" s="42">
        <v>241</v>
      </c>
      <c r="R167" s="42">
        <v>239</v>
      </c>
      <c r="S167" s="42">
        <v>273</v>
      </c>
      <c r="T167" s="42">
        <v>242</v>
      </c>
      <c r="U167" s="42">
        <v>239</v>
      </c>
      <c r="V167" s="42">
        <v>251</v>
      </c>
      <c r="W167" s="42">
        <v>249</v>
      </c>
      <c r="X167" s="42">
        <v>227</v>
      </c>
      <c r="Y167" s="32"/>
      <c r="Z167" s="42">
        <v>231</v>
      </c>
      <c r="AA167" s="42">
        <v>252</v>
      </c>
      <c r="AB167" s="42">
        <v>257</v>
      </c>
      <c r="AC167" s="42">
        <v>252</v>
      </c>
      <c r="AD167" s="42">
        <v>250</v>
      </c>
      <c r="AE167" s="42">
        <v>244</v>
      </c>
      <c r="AF167" s="42">
        <v>257</v>
      </c>
      <c r="AG167" s="42">
        <v>235</v>
      </c>
      <c r="AH167" s="42">
        <v>259</v>
      </c>
      <c r="AI167" s="42">
        <v>247</v>
      </c>
      <c r="AJ167" s="42">
        <v>249</v>
      </c>
      <c r="AK167" s="32"/>
      <c r="AL167" s="75">
        <v>253</v>
      </c>
      <c r="AM167" s="75">
        <v>246</v>
      </c>
      <c r="AN167" s="75">
        <v>247</v>
      </c>
      <c r="AO167" s="75">
        <v>247</v>
      </c>
      <c r="AP167" s="75">
        <v>247</v>
      </c>
      <c r="AQ167" s="75">
        <v>252</v>
      </c>
      <c r="AR167" s="75">
        <v>250</v>
      </c>
      <c r="AS167" s="75">
        <v>233</v>
      </c>
      <c r="AT167" s="75">
        <v>254</v>
      </c>
      <c r="AU167" s="75">
        <v>254</v>
      </c>
      <c r="AV167" s="75">
        <v>247</v>
      </c>
      <c r="AW167" s="32"/>
      <c r="AX167" s="75">
        <v>262</v>
      </c>
      <c r="AY167" s="75">
        <v>248</v>
      </c>
      <c r="AZ167" s="75">
        <v>259</v>
      </c>
      <c r="BA167" s="75">
        <v>242</v>
      </c>
      <c r="BB167" s="75">
        <v>254</v>
      </c>
      <c r="BC167" s="75">
        <v>234</v>
      </c>
      <c r="BD167" s="75">
        <v>250</v>
      </c>
      <c r="BE167" s="75">
        <v>260</v>
      </c>
      <c r="BF167" s="75">
        <v>231</v>
      </c>
      <c r="BG167" s="75">
        <v>254</v>
      </c>
      <c r="BH167" s="75">
        <v>243</v>
      </c>
    </row>
    <row r="168" spans="1:60" ht="14" hidden="1" customHeight="1" x14ac:dyDescent="0.2">
      <c r="A168" s="42">
        <v>36</v>
      </c>
      <c r="B168" s="44">
        <v>100</v>
      </c>
      <c r="C168" s="44">
        <v>100</v>
      </c>
      <c r="D168" s="44">
        <v>100</v>
      </c>
      <c r="E168" s="44">
        <v>100</v>
      </c>
      <c r="F168" s="44">
        <v>100</v>
      </c>
      <c r="G168" s="44">
        <v>100</v>
      </c>
      <c r="H168" s="44">
        <v>100</v>
      </c>
      <c r="I168" s="44">
        <v>100</v>
      </c>
      <c r="J168" s="44">
        <v>100</v>
      </c>
      <c r="K168" s="44">
        <v>100</v>
      </c>
      <c r="L168" s="44">
        <v>100</v>
      </c>
      <c r="M168" s="32"/>
      <c r="N168" s="43">
        <v>251</v>
      </c>
      <c r="O168" s="44">
        <v>250</v>
      </c>
      <c r="P168" s="42">
        <v>247</v>
      </c>
      <c r="Q168" s="42">
        <v>236</v>
      </c>
      <c r="R168" s="42">
        <v>235</v>
      </c>
      <c r="S168" s="42">
        <v>250</v>
      </c>
      <c r="T168" s="42">
        <v>242</v>
      </c>
      <c r="U168" s="42">
        <v>245</v>
      </c>
      <c r="V168" s="42">
        <v>255</v>
      </c>
      <c r="W168" s="42">
        <v>248</v>
      </c>
      <c r="X168" s="42">
        <v>226</v>
      </c>
      <c r="Y168" s="32"/>
      <c r="Z168" s="42">
        <v>248</v>
      </c>
      <c r="AA168" s="44">
        <v>248</v>
      </c>
      <c r="AB168" s="42">
        <v>256</v>
      </c>
      <c r="AC168" s="42">
        <v>254</v>
      </c>
      <c r="AD168" s="42">
        <v>249</v>
      </c>
      <c r="AE168" s="42">
        <v>230</v>
      </c>
      <c r="AF168" s="42">
        <v>266</v>
      </c>
      <c r="AG168" s="42">
        <v>235</v>
      </c>
      <c r="AH168" s="42">
        <v>240</v>
      </c>
      <c r="AI168" s="42">
        <v>246</v>
      </c>
      <c r="AJ168" s="42">
        <v>250</v>
      </c>
      <c r="AK168" s="32"/>
      <c r="AL168" s="75">
        <v>254</v>
      </c>
      <c r="AM168" s="76">
        <v>240</v>
      </c>
      <c r="AN168" s="75">
        <v>243</v>
      </c>
      <c r="AO168" s="75">
        <v>249</v>
      </c>
      <c r="AP168" s="75">
        <v>253</v>
      </c>
      <c r="AQ168" s="75">
        <v>251</v>
      </c>
      <c r="AR168" s="75">
        <v>252</v>
      </c>
      <c r="AS168" s="75">
        <v>236</v>
      </c>
      <c r="AT168" s="75">
        <v>253</v>
      </c>
      <c r="AU168" s="75">
        <v>259</v>
      </c>
      <c r="AV168" s="75">
        <v>249</v>
      </c>
      <c r="AW168" s="32"/>
      <c r="AX168" s="75">
        <v>254</v>
      </c>
      <c r="AY168" s="75">
        <v>245</v>
      </c>
      <c r="AZ168" s="75">
        <v>259</v>
      </c>
      <c r="BA168" s="75">
        <v>251</v>
      </c>
      <c r="BB168" s="75">
        <v>239</v>
      </c>
      <c r="BC168" s="75">
        <v>235</v>
      </c>
      <c r="BD168" s="75">
        <v>248</v>
      </c>
      <c r="BE168" s="75">
        <v>250</v>
      </c>
      <c r="BF168" s="75">
        <v>247</v>
      </c>
      <c r="BG168" s="75">
        <v>254</v>
      </c>
      <c r="BH168" s="75">
        <v>255</v>
      </c>
    </row>
    <row r="169" spans="1:60" ht="14" hidden="1" customHeight="1" x14ac:dyDescent="0.2">
      <c r="A169" s="43">
        <v>37</v>
      </c>
      <c r="B169" s="44">
        <v>100</v>
      </c>
      <c r="C169" s="44">
        <v>100</v>
      </c>
      <c r="D169" s="44">
        <v>100</v>
      </c>
      <c r="E169" s="44">
        <v>100</v>
      </c>
      <c r="F169" s="44">
        <v>100</v>
      </c>
      <c r="G169" s="44">
        <v>100</v>
      </c>
      <c r="H169" s="44">
        <v>100</v>
      </c>
      <c r="I169" s="44">
        <v>100</v>
      </c>
      <c r="J169" s="44">
        <v>100</v>
      </c>
      <c r="K169" s="44">
        <v>100</v>
      </c>
      <c r="L169" s="44">
        <v>100</v>
      </c>
      <c r="M169" s="32"/>
      <c r="N169" s="42">
        <v>238</v>
      </c>
      <c r="O169" s="44">
        <v>250</v>
      </c>
      <c r="P169" s="42">
        <v>244</v>
      </c>
      <c r="Q169" s="42">
        <v>245</v>
      </c>
      <c r="R169" s="42">
        <v>242</v>
      </c>
      <c r="S169" s="42">
        <v>238</v>
      </c>
      <c r="T169" s="42">
        <v>242</v>
      </c>
      <c r="U169" s="42">
        <v>236</v>
      </c>
      <c r="V169" s="42">
        <v>246</v>
      </c>
      <c r="W169" s="42">
        <v>250</v>
      </c>
      <c r="X169" s="42">
        <v>227</v>
      </c>
      <c r="Y169" s="32"/>
      <c r="Z169" s="43">
        <v>248</v>
      </c>
      <c r="AA169" s="44">
        <v>247</v>
      </c>
      <c r="AB169" s="42">
        <v>260</v>
      </c>
      <c r="AC169" s="42">
        <v>250</v>
      </c>
      <c r="AD169" s="42">
        <v>227</v>
      </c>
      <c r="AE169" s="42">
        <v>248</v>
      </c>
      <c r="AF169" s="42">
        <v>257</v>
      </c>
      <c r="AG169" s="42">
        <v>231</v>
      </c>
      <c r="AH169" s="42">
        <v>47</v>
      </c>
      <c r="AI169" s="42">
        <v>247</v>
      </c>
      <c r="AJ169" s="42">
        <v>243</v>
      </c>
      <c r="AK169" s="32"/>
      <c r="AL169" s="75">
        <v>254</v>
      </c>
      <c r="AM169" s="76">
        <v>230</v>
      </c>
      <c r="AN169" s="75">
        <v>246</v>
      </c>
      <c r="AO169" s="75">
        <v>249</v>
      </c>
      <c r="AP169" s="75">
        <v>258</v>
      </c>
      <c r="AQ169" s="75">
        <v>258</v>
      </c>
      <c r="AR169" s="75">
        <v>253</v>
      </c>
      <c r="AS169" s="75">
        <v>240</v>
      </c>
      <c r="AT169" s="75">
        <v>251</v>
      </c>
      <c r="AU169" s="75">
        <v>252</v>
      </c>
      <c r="AV169" s="75">
        <v>247</v>
      </c>
      <c r="AW169" s="32"/>
      <c r="AX169" s="75">
        <v>254</v>
      </c>
      <c r="AY169" s="75">
        <v>249</v>
      </c>
      <c r="AZ169" s="75">
        <v>250</v>
      </c>
      <c r="BA169" s="75">
        <v>239</v>
      </c>
      <c r="BB169" s="75">
        <v>242</v>
      </c>
      <c r="BC169" s="75">
        <v>254</v>
      </c>
      <c r="BD169" s="75">
        <v>245</v>
      </c>
      <c r="BE169" s="75">
        <v>230</v>
      </c>
      <c r="BF169" s="75">
        <v>248</v>
      </c>
      <c r="BG169" s="75">
        <v>253</v>
      </c>
      <c r="BH169" s="75">
        <v>238</v>
      </c>
    </row>
    <row r="170" spans="1:60" ht="14" hidden="1" customHeight="1" x14ac:dyDescent="0.2">
      <c r="A170" s="42">
        <v>38</v>
      </c>
      <c r="B170" s="44">
        <v>100</v>
      </c>
      <c r="C170" s="44">
        <v>100</v>
      </c>
      <c r="D170" s="44">
        <v>100</v>
      </c>
      <c r="E170" s="44">
        <v>100</v>
      </c>
      <c r="F170" s="44">
        <v>100</v>
      </c>
      <c r="G170" s="44">
        <v>100</v>
      </c>
      <c r="H170" s="44">
        <v>100</v>
      </c>
      <c r="I170" s="44">
        <v>100</v>
      </c>
      <c r="J170" s="44">
        <v>100</v>
      </c>
      <c r="K170" s="44">
        <v>100</v>
      </c>
      <c r="L170" s="44">
        <v>100</v>
      </c>
      <c r="M170" s="32"/>
      <c r="N170" s="42">
        <v>249</v>
      </c>
      <c r="O170" s="44">
        <v>251</v>
      </c>
      <c r="P170" s="42">
        <v>249</v>
      </c>
      <c r="Q170" s="42">
        <v>252</v>
      </c>
      <c r="R170" s="42">
        <v>238</v>
      </c>
      <c r="S170" s="42">
        <v>247</v>
      </c>
      <c r="T170" s="42">
        <v>242</v>
      </c>
      <c r="U170" s="42">
        <v>246</v>
      </c>
      <c r="V170" s="42">
        <v>239</v>
      </c>
      <c r="W170" s="42">
        <v>249</v>
      </c>
      <c r="X170" s="42">
        <v>228</v>
      </c>
      <c r="Y170" s="32"/>
      <c r="Z170" s="42">
        <v>251</v>
      </c>
      <c r="AA170" s="44">
        <v>249</v>
      </c>
      <c r="AB170" s="42">
        <v>249</v>
      </c>
      <c r="AC170" s="42">
        <v>251</v>
      </c>
      <c r="AD170" s="42">
        <v>239</v>
      </c>
      <c r="AE170" s="42">
        <v>253</v>
      </c>
      <c r="AF170" s="42">
        <v>253</v>
      </c>
      <c r="AG170" s="42">
        <v>237</v>
      </c>
      <c r="AH170" s="42">
        <v>204</v>
      </c>
      <c r="AI170" s="42">
        <v>247</v>
      </c>
      <c r="AJ170" s="42">
        <v>240</v>
      </c>
      <c r="AK170" s="32"/>
      <c r="AL170" s="75">
        <v>256</v>
      </c>
      <c r="AM170" s="76">
        <v>224</v>
      </c>
      <c r="AN170" s="75">
        <v>249</v>
      </c>
      <c r="AO170" s="75">
        <v>244</v>
      </c>
      <c r="AP170" s="75">
        <v>242</v>
      </c>
      <c r="AQ170" s="75">
        <v>252</v>
      </c>
      <c r="AR170" s="75">
        <v>250</v>
      </c>
      <c r="AS170" s="75">
        <v>236</v>
      </c>
      <c r="AT170" s="75">
        <v>265</v>
      </c>
      <c r="AU170" s="75">
        <v>261</v>
      </c>
      <c r="AV170" s="75">
        <v>227</v>
      </c>
      <c r="AW170" s="32"/>
      <c r="AX170" s="75">
        <v>256</v>
      </c>
      <c r="AY170" s="75">
        <v>247</v>
      </c>
      <c r="AZ170" s="75">
        <v>250</v>
      </c>
      <c r="BA170" s="75">
        <v>246</v>
      </c>
      <c r="BB170" s="75">
        <v>233</v>
      </c>
      <c r="BC170" s="75">
        <v>255</v>
      </c>
      <c r="BD170" s="75">
        <v>235</v>
      </c>
      <c r="BE170" s="75">
        <v>230</v>
      </c>
      <c r="BF170" s="75">
        <v>237</v>
      </c>
      <c r="BG170" s="75">
        <v>254</v>
      </c>
      <c r="BH170" s="75">
        <v>241</v>
      </c>
    </row>
    <row r="171" spans="1:60" ht="14" hidden="1" customHeight="1" x14ac:dyDescent="0.2">
      <c r="A171" s="42">
        <v>39</v>
      </c>
      <c r="B171" s="44">
        <v>100</v>
      </c>
      <c r="C171" s="44">
        <v>100</v>
      </c>
      <c r="D171" s="44">
        <v>100</v>
      </c>
      <c r="E171" s="44">
        <v>100</v>
      </c>
      <c r="F171" s="44">
        <v>100</v>
      </c>
      <c r="G171" s="44">
        <v>100</v>
      </c>
      <c r="H171" s="44">
        <v>100</v>
      </c>
      <c r="I171" s="44">
        <v>100</v>
      </c>
      <c r="J171" s="44">
        <v>100</v>
      </c>
      <c r="K171" s="44">
        <v>100</v>
      </c>
      <c r="L171" s="44">
        <v>100</v>
      </c>
      <c r="M171" s="32"/>
      <c r="N171" s="43">
        <v>248</v>
      </c>
      <c r="O171" s="44">
        <v>253</v>
      </c>
      <c r="P171" s="42">
        <v>252</v>
      </c>
      <c r="Q171" s="42">
        <v>253</v>
      </c>
      <c r="R171" s="42">
        <v>246</v>
      </c>
      <c r="S171" s="42">
        <v>241</v>
      </c>
      <c r="T171" s="42">
        <v>232</v>
      </c>
      <c r="U171" s="42">
        <v>251</v>
      </c>
      <c r="V171" s="42">
        <v>242</v>
      </c>
      <c r="W171" s="42">
        <v>249</v>
      </c>
      <c r="X171" s="42">
        <v>227</v>
      </c>
      <c r="Y171" s="32"/>
      <c r="Z171" s="42">
        <v>249</v>
      </c>
      <c r="AA171" s="44">
        <v>249</v>
      </c>
      <c r="AB171" s="42">
        <v>250</v>
      </c>
      <c r="AC171" s="42">
        <v>250</v>
      </c>
      <c r="AD171" s="42">
        <v>232</v>
      </c>
      <c r="AE171" s="42">
        <v>247</v>
      </c>
      <c r="AF171" s="42">
        <v>248</v>
      </c>
      <c r="AG171" s="42">
        <v>249</v>
      </c>
      <c r="AH171" s="42">
        <v>239</v>
      </c>
      <c r="AI171" s="42">
        <v>248</v>
      </c>
      <c r="AJ171" s="42">
        <v>230</v>
      </c>
      <c r="AK171" s="32"/>
      <c r="AL171" s="75">
        <v>255</v>
      </c>
      <c r="AM171" s="76">
        <v>247</v>
      </c>
      <c r="AN171" s="75">
        <v>252</v>
      </c>
      <c r="AO171" s="75">
        <v>233</v>
      </c>
      <c r="AP171" s="75">
        <v>240</v>
      </c>
      <c r="AQ171" s="75">
        <v>253</v>
      </c>
      <c r="AR171" s="75">
        <v>238</v>
      </c>
      <c r="AS171" s="75">
        <v>237</v>
      </c>
      <c r="AT171" s="75">
        <v>252</v>
      </c>
      <c r="AU171" s="75">
        <v>257</v>
      </c>
      <c r="AV171" s="75">
        <v>247</v>
      </c>
      <c r="AW171" s="32"/>
      <c r="AX171" s="75">
        <v>254</v>
      </c>
      <c r="AY171" s="75">
        <v>244</v>
      </c>
      <c r="AZ171" s="75">
        <v>249</v>
      </c>
      <c r="BA171" s="75">
        <v>228</v>
      </c>
      <c r="BB171" s="75">
        <v>260</v>
      </c>
      <c r="BC171" s="75">
        <v>216</v>
      </c>
      <c r="BD171" s="75">
        <v>232</v>
      </c>
      <c r="BE171" s="75">
        <v>262</v>
      </c>
      <c r="BF171" s="75">
        <v>226</v>
      </c>
      <c r="BG171" s="75">
        <v>253</v>
      </c>
      <c r="BH171" s="75">
        <v>234</v>
      </c>
    </row>
    <row r="172" spans="1:60" ht="14" hidden="1" customHeight="1" x14ac:dyDescent="0.2">
      <c r="A172" s="43">
        <v>40</v>
      </c>
      <c r="B172" s="44">
        <v>100</v>
      </c>
      <c r="C172" s="44">
        <v>100</v>
      </c>
      <c r="D172" s="44">
        <v>100</v>
      </c>
      <c r="E172" s="44">
        <v>100</v>
      </c>
      <c r="F172" s="44">
        <v>100</v>
      </c>
      <c r="G172" s="44">
        <v>100</v>
      </c>
      <c r="H172" s="44">
        <v>100</v>
      </c>
      <c r="I172" s="44">
        <v>100</v>
      </c>
      <c r="J172" s="44">
        <v>100</v>
      </c>
      <c r="K172" s="44">
        <v>100</v>
      </c>
      <c r="L172" s="44">
        <v>100</v>
      </c>
      <c r="M172" s="32"/>
      <c r="N172" s="42">
        <v>250</v>
      </c>
      <c r="O172" s="44">
        <v>248</v>
      </c>
      <c r="P172" s="42">
        <v>248</v>
      </c>
      <c r="Q172" s="42">
        <v>248</v>
      </c>
      <c r="R172" s="42">
        <v>243</v>
      </c>
      <c r="S172" s="42">
        <v>245</v>
      </c>
      <c r="T172" s="42">
        <v>243</v>
      </c>
      <c r="U172" s="42">
        <v>251</v>
      </c>
      <c r="V172" s="42">
        <v>254</v>
      </c>
      <c r="W172" s="42">
        <v>249</v>
      </c>
      <c r="X172" s="42">
        <v>237</v>
      </c>
      <c r="Y172" s="32"/>
      <c r="Z172" s="43">
        <v>250</v>
      </c>
      <c r="AA172" s="44">
        <v>249</v>
      </c>
      <c r="AB172" s="42">
        <v>256</v>
      </c>
      <c r="AC172" s="42">
        <v>249</v>
      </c>
      <c r="AD172" s="42">
        <v>249</v>
      </c>
      <c r="AE172" s="42">
        <v>247</v>
      </c>
      <c r="AF172" s="42">
        <v>236</v>
      </c>
      <c r="AG172" s="42">
        <v>229</v>
      </c>
      <c r="AH172" s="42">
        <v>249</v>
      </c>
      <c r="AI172" s="42">
        <v>216</v>
      </c>
      <c r="AJ172" s="42">
        <v>231</v>
      </c>
      <c r="AK172" s="32"/>
      <c r="AL172" s="75">
        <v>254</v>
      </c>
      <c r="AM172" s="76">
        <v>238</v>
      </c>
      <c r="AN172" s="75">
        <v>266</v>
      </c>
      <c r="AO172" s="75">
        <v>251</v>
      </c>
      <c r="AP172" s="75">
        <v>233</v>
      </c>
      <c r="AQ172" s="75">
        <v>252</v>
      </c>
      <c r="AR172" s="75">
        <v>243</v>
      </c>
      <c r="AS172" s="75">
        <v>239</v>
      </c>
      <c r="AT172" s="75">
        <v>254</v>
      </c>
      <c r="AU172" s="75">
        <v>257</v>
      </c>
      <c r="AV172" s="75">
        <v>231</v>
      </c>
      <c r="AW172" s="32"/>
      <c r="AX172" s="75">
        <v>254</v>
      </c>
      <c r="AY172" s="75">
        <v>244</v>
      </c>
      <c r="AZ172" s="75">
        <v>245</v>
      </c>
      <c r="BA172" s="75">
        <v>240</v>
      </c>
      <c r="BB172" s="75">
        <v>260</v>
      </c>
      <c r="BC172" s="75">
        <v>244</v>
      </c>
      <c r="BD172" s="75">
        <v>229</v>
      </c>
      <c r="BE172" s="75">
        <v>256</v>
      </c>
      <c r="BF172" s="75">
        <v>247</v>
      </c>
      <c r="BG172" s="75">
        <v>258</v>
      </c>
      <c r="BH172" s="75">
        <v>230</v>
      </c>
    </row>
    <row r="173" spans="1:60" ht="14" hidden="1" customHeight="1" x14ac:dyDescent="0.2">
      <c r="A173" s="42">
        <v>41</v>
      </c>
      <c r="B173" s="44">
        <v>100</v>
      </c>
      <c r="C173" s="44">
        <v>100</v>
      </c>
      <c r="D173" s="44">
        <v>100</v>
      </c>
      <c r="E173" s="44">
        <v>100</v>
      </c>
      <c r="F173" s="44">
        <v>100</v>
      </c>
      <c r="G173" s="44">
        <v>100</v>
      </c>
      <c r="H173" s="44">
        <v>100</v>
      </c>
      <c r="I173" s="44">
        <v>100</v>
      </c>
      <c r="J173" s="44">
        <v>100</v>
      </c>
      <c r="K173" s="44">
        <v>100</v>
      </c>
      <c r="L173" s="44">
        <v>100</v>
      </c>
      <c r="M173" s="32"/>
      <c r="N173" s="42">
        <v>235</v>
      </c>
      <c r="O173" s="44">
        <v>247</v>
      </c>
      <c r="P173" s="42">
        <v>253</v>
      </c>
      <c r="Q173" s="42">
        <v>235</v>
      </c>
      <c r="R173" s="42">
        <v>244</v>
      </c>
      <c r="S173" s="42">
        <v>270</v>
      </c>
      <c r="T173" s="42">
        <v>244</v>
      </c>
      <c r="U173" s="42">
        <v>257</v>
      </c>
      <c r="V173" s="42">
        <v>252</v>
      </c>
      <c r="W173" s="42">
        <v>246</v>
      </c>
      <c r="X173" s="42">
        <v>255</v>
      </c>
      <c r="Y173" s="32"/>
      <c r="Z173" s="42">
        <v>249</v>
      </c>
      <c r="AA173" s="44">
        <v>249</v>
      </c>
      <c r="AB173" s="42">
        <v>258</v>
      </c>
      <c r="AC173" s="42">
        <v>248</v>
      </c>
      <c r="AD173" s="42">
        <v>238</v>
      </c>
      <c r="AE173" s="42">
        <v>239</v>
      </c>
      <c r="AF173" s="42">
        <v>252</v>
      </c>
      <c r="AG173" s="42">
        <v>251</v>
      </c>
      <c r="AH173" s="42">
        <v>248</v>
      </c>
      <c r="AI173" s="42">
        <v>249</v>
      </c>
      <c r="AJ173" s="42">
        <v>229</v>
      </c>
      <c r="AK173" s="32"/>
      <c r="AL173" s="75">
        <v>255</v>
      </c>
      <c r="AM173" s="76">
        <v>247</v>
      </c>
      <c r="AN173" s="75">
        <v>265</v>
      </c>
      <c r="AO173" s="75">
        <v>249</v>
      </c>
      <c r="AP173" s="75">
        <v>243</v>
      </c>
      <c r="AQ173" s="75">
        <v>256</v>
      </c>
      <c r="AR173" s="75">
        <v>239</v>
      </c>
      <c r="AS173" s="75">
        <v>237</v>
      </c>
      <c r="AT173" s="75">
        <v>242</v>
      </c>
      <c r="AU173" s="75">
        <v>256</v>
      </c>
      <c r="AV173" s="75">
        <v>247</v>
      </c>
      <c r="AW173" s="32"/>
      <c r="AX173" s="75">
        <v>253</v>
      </c>
      <c r="AY173" s="75">
        <v>244</v>
      </c>
      <c r="AZ173" s="75">
        <v>254</v>
      </c>
      <c r="BA173" s="75">
        <v>246</v>
      </c>
      <c r="BB173" s="75">
        <v>246</v>
      </c>
      <c r="BC173" s="75">
        <v>243</v>
      </c>
      <c r="BD173" s="75">
        <v>244</v>
      </c>
      <c r="BE173" s="75">
        <v>250</v>
      </c>
      <c r="BF173" s="75">
        <v>250</v>
      </c>
      <c r="BG173" s="75">
        <v>255</v>
      </c>
      <c r="BH173" s="75">
        <v>247</v>
      </c>
    </row>
    <row r="174" spans="1:60" ht="14" hidden="1" customHeight="1" x14ac:dyDescent="0.2">
      <c r="A174" s="42">
        <v>42</v>
      </c>
      <c r="B174" s="44">
        <v>100</v>
      </c>
      <c r="C174" s="44">
        <v>100</v>
      </c>
      <c r="D174" s="44">
        <v>100</v>
      </c>
      <c r="E174" s="44">
        <v>100</v>
      </c>
      <c r="F174" s="44">
        <v>100</v>
      </c>
      <c r="G174" s="44">
        <v>100</v>
      </c>
      <c r="H174" s="44">
        <v>100</v>
      </c>
      <c r="I174" s="44">
        <v>100</v>
      </c>
      <c r="J174" s="44">
        <v>100</v>
      </c>
      <c r="K174" s="44">
        <v>100</v>
      </c>
      <c r="L174" s="44">
        <v>100</v>
      </c>
      <c r="M174" s="32"/>
      <c r="N174" s="43">
        <v>250</v>
      </c>
      <c r="O174" s="44">
        <v>252</v>
      </c>
      <c r="P174" s="42">
        <v>255</v>
      </c>
      <c r="Q174" s="42">
        <v>242</v>
      </c>
      <c r="R174" s="42">
        <v>239</v>
      </c>
      <c r="S174" s="42">
        <v>260</v>
      </c>
      <c r="T174" s="42">
        <v>246</v>
      </c>
      <c r="U174" s="42">
        <v>243</v>
      </c>
      <c r="V174" s="42">
        <v>246</v>
      </c>
      <c r="W174" s="42">
        <v>235</v>
      </c>
      <c r="X174" s="42">
        <v>253</v>
      </c>
      <c r="Y174" s="32"/>
      <c r="Z174" s="42">
        <v>248</v>
      </c>
      <c r="AA174" s="44">
        <v>249</v>
      </c>
      <c r="AB174" s="42">
        <v>252</v>
      </c>
      <c r="AC174" s="42">
        <v>253</v>
      </c>
      <c r="AD174" s="42">
        <v>232</v>
      </c>
      <c r="AE174" s="42">
        <v>230</v>
      </c>
      <c r="AF174" s="42">
        <v>253</v>
      </c>
      <c r="AG174" s="42">
        <v>244</v>
      </c>
      <c r="AH174" s="42">
        <v>227</v>
      </c>
      <c r="AI174" s="42">
        <v>236</v>
      </c>
      <c r="AJ174" s="42">
        <v>225</v>
      </c>
      <c r="AK174" s="32"/>
      <c r="AL174" s="75">
        <v>256</v>
      </c>
      <c r="AM174" s="76">
        <v>233</v>
      </c>
      <c r="AN174" s="75">
        <v>252</v>
      </c>
      <c r="AO174" s="75">
        <v>250</v>
      </c>
      <c r="AP174" s="75">
        <v>234</v>
      </c>
      <c r="AQ174" s="75">
        <v>251</v>
      </c>
      <c r="AR174" s="75">
        <v>250</v>
      </c>
      <c r="AS174" s="75">
        <v>243</v>
      </c>
      <c r="AT174" s="75">
        <v>252</v>
      </c>
      <c r="AU174" s="75">
        <v>257</v>
      </c>
      <c r="AV174" s="75">
        <v>247</v>
      </c>
      <c r="AW174" s="32"/>
      <c r="AX174" s="75">
        <v>231</v>
      </c>
      <c r="AY174" s="75">
        <v>245</v>
      </c>
      <c r="AZ174" s="75">
        <v>249</v>
      </c>
      <c r="BA174" s="75">
        <v>242</v>
      </c>
      <c r="BB174" s="75">
        <v>225</v>
      </c>
      <c r="BC174" s="75">
        <v>251</v>
      </c>
      <c r="BD174" s="75">
        <v>237</v>
      </c>
      <c r="BE174" s="75">
        <v>247</v>
      </c>
      <c r="BF174" s="75">
        <v>246</v>
      </c>
      <c r="BG174" s="75">
        <v>250</v>
      </c>
      <c r="BH174" s="75">
        <v>231</v>
      </c>
    </row>
    <row r="175" spans="1:60" ht="14" hidden="1" customHeight="1" x14ac:dyDescent="0.2">
      <c r="A175" s="43">
        <v>43</v>
      </c>
      <c r="B175" s="44">
        <v>100</v>
      </c>
      <c r="C175" s="44">
        <v>100</v>
      </c>
      <c r="D175" s="44">
        <v>100</v>
      </c>
      <c r="E175" s="44">
        <v>100</v>
      </c>
      <c r="F175" s="44">
        <v>100</v>
      </c>
      <c r="G175" s="44">
        <v>100</v>
      </c>
      <c r="H175" s="44">
        <v>100</v>
      </c>
      <c r="I175" s="44">
        <v>100</v>
      </c>
      <c r="J175" s="44">
        <v>100</v>
      </c>
      <c r="K175" s="44">
        <v>100</v>
      </c>
      <c r="L175" s="44">
        <v>100</v>
      </c>
      <c r="M175" s="32"/>
      <c r="N175" s="42">
        <v>260</v>
      </c>
      <c r="O175" s="44">
        <v>251</v>
      </c>
      <c r="P175" s="42">
        <v>250</v>
      </c>
      <c r="Q175" s="42">
        <v>238</v>
      </c>
      <c r="R175" s="42">
        <v>242</v>
      </c>
      <c r="S175" s="42">
        <v>261</v>
      </c>
      <c r="T175" s="42">
        <v>243</v>
      </c>
      <c r="U175" s="42">
        <v>251</v>
      </c>
      <c r="V175" s="42">
        <v>244</v>
      </c>
      <c r="W175" s="42">
        <v>241</v>
      </c>
      <c r="X175" s="42">
        <v>249</v>
      </c>
      <c r="Y175" s="32"/>
      <c r="Z175" s="43">
        <v>251</v>
      </c>
      <c r="AA175" s="44">
        <v>247</v>
      </c>
      <c r="AB175" s="42">
        <v>263</v>
      </c>
      <c r="AC175" s="42">
        <v>254</v>
      </c>
      <c r="AD175" s="42">
        <v>231</v>
      </c>
      <c r="AE175" s="42">
        <v>234</v>
      </c>
      <c r="AF175" s="42">
        <v>231</v>
      </c>
      <c r="AG175" s="42">
        <v>239</v>
      </c>
      <c r="AH175" s="42">
        <v>252</v>
      </c>
      <c r="AI175" s="42">
        <v>253</v>
      </c>
      <c r="AJ175" s="42">
        <v>224</v>
      </c>
      <c r="AK175" s="32"/>
      <c r="AL175" s="75">
        <v>254</v>
      </c>
      <c r="AM175" s="76">
        <v>244</v>
      </c>
      <c r="AN175" s="75">
        <v>255</v>
      </c>
      <c r="AO175" s="75">
        <v>250</v>
      </c>
      <c r="AP175" s="75">
        <v>228</v>
      </c>
      <c r="AQ175" s="75">
        <v>252</v>
      </c>
      <c r="AR175" s="75">
        <v>235</v>
      </c>
      <c r="AS175" s="75">
        <v>246</v>
      </c>
      <c r="AT175" s="75">
        <v>253</v>
      </c>
      <c r="AU175" s="75">
        <v>254</v>
      </c>
      <c r="AV175" s="75">
        <v>249</v>
      </c>
      <c r="AW175" s="32"/>
      <c r="AX175" s="75">
        <v>251</v>
      </c>
      <c r="AY175" s="75">
        <v>242</v>
      </c>
      <c r="AZ175" s="75">
        <v>249</v>
      </c>
      <c r="BA175" s="75">
        <v>249</v>
      </c>
      <c r="BB175" s="75">
        <v>238</v>
      </c>
      <c r="BC175" s="75">
        <v>252</v>
      </c>
      <c r="BD175" s="75">
        <v>241</v>
      </c>
      <c r="BE175" s="75">
        <v>248</v>
      </c>
      <c r="BF175" s="75">
        <v>238</v>
      </c>
      <c r="BG175" s="75">
        <v>252</v>
      </c>
      <c r="BH175" s="75">
        <v>241</v>
      </c>
    </row>
    <row r="176" spans="1:60" ht="14" hidden="1" customHeight="1" x14ac:dyDescent="0.2">
      <c r="A176" s="42">
        <v>44</v>
      </c>
      <c r="B176" s="44">
        <v>100</v>
      </c>
      <c r="C176" s="44">
        <v>100</v>
      </c>
      <c r="D176" s="44">
        <v>100</v>
      </c>
      <c r="E176" s="44">
        <v>100</v>
      </c>
      <c r="F176" s="44">
        <v>100</v>
      </c>
      <c r="G176" s="44">
        <v>100</v>
      </c>
      <c r="H176" s="44">
        <v>100</v>
      </c>
      <c r="I176" s="44">
        <v>100</v>
      </c>
      <c r="J176" s="44">
        <v>100</v>
      </c>
      <c r="K176" s="44">
        <v>100</v>
      </c>
      <c r="L176" s="44">
        <v>100</v>
      </c>
      <c r="M176" s="32"/>
      <c r="N176" s="42">
        <v>250</v>
      </c>
      <c r="O176" s="44">
        <v>250</v>
      </c>
      <c r="P176" s="42">
        <v>241</v>
      </c>
      <c r="Q176" s="42">
        <v>251</v>
      </c>
      <c r="R176" s="42">
        <v>246</v>
      </c>
      <c r="S176" s="42">
        <v>255</v>
      </c>
      <c r="T176" s="42">
        <v>243</v>
      </c>
      <c r="U176" s="42">
        <v>248</v>
      </c>
      <c r="V176" s="42">
        <v>247</v>
      </c>
      <c r="W176" s="42">
        <v>241</v>
      </c>
      <c r="X176" s="42">
        <v>247</v>
      </c>
      <c r="Y176" s="32"/>
      <c r="Z176" s="42">
        <v>252</v>
      </c>
      <c r="AA176" s="44">
        <v>250</v>
      </c>
      <c r="AB176" s="42">
        <v>269</v>
      </c>
      <c r="AC176" s="42">
        <v>251</v>
      </c>
      <c r="AD176" s="42">
        <v>248</v>
      </c>
      <c r="AE176" s="42">
        <v>236</v>
      </c>
      <c r="AF176" s="42">
        <v>242</v>
      </c>
      <c r="AG176" s="42">
        <v>248</v>
      </c>
      <c r="AH176" s="42">
        <v>233</v>
      </c>
      <c r="AI176" s="42">
        <v>250</v>
      </c>
      <c r="AJ176" s="42">
        <v>227</v>
      </c>
      <c r="AK176" s="32"/>
      <c r="AL176" s="75">
        <v>253</v>
      </c>
      <c r="AM176" s="76">
        <v>244</v>
      </c>
      <c r="AN176" s="75">
        <v>257</v>
      </c>
      <c r="AO176" s="75">
        <v>250</v>
      </c>
      <c r="AP176" s="75">
        <v>233</v>
      </c>
      <c r="AQ176" s="75">
        <v>251</v>
      </c>
      <c r="AR176" s="75">
        <v>247</v>
      </c>
      <c r="AS176" s="75">
        <v>230</v>
      </c>
      <c r="AT176" s="75">
        <v>256</v>
      </c>
      <c r="AU176" s="75">
        <v>257</v>
      </c>
      <c r="AV176" s="75">
        <v>248</v>
      </c>
      <c r="AW176" s="32"/>
      <c r="AX176" s="75">
        <v>252</v>
      </c>
      <c r="AY176" s="75">
        <v>245</v>
      </c>
      <c r="AZ176" s="75">
        <v>250</v>
      </c>
      <c r="BA176" s="75">
        <v>240</v>
      </c>
      <c r="BB176" s="75">
        <v>251</v>
      </c>
      <c r="BC176" s="75">
        <v>246</v>
      </c>
      <c r="BD176" s="75">
        <v>233</v>
      </c>
      <c r="BE176" s="75">
        <v>250</v>
      </c>
      <c r="BF176" s="75">
        <v>234</v>
      </c>
      <c r="BG176" s="75">
        <v>259</v>
      </c>
      <c r="BH176" s="75">
        <v>268</v>
      </c>
    </row>
    <row r="177" spans="1:60" ht="14" hidden="1" customHeight="1" x14ac:dyDescent="0.2">
      <c r="A177" s="42">
        <v>45</v>
      </c>
      <c r="B177" s="44">
        <v>100</v>
      </c>
      <c r="C177" s="44">
        <v>100</v>
      </c>
      <c r="D177" s="44">
        <v>100</v>
      </c>
      <c r="E177" s="44">
        <v>100</v>
      </c>
      <c r="F177" s="44">
        <v>100</v>
      </c>
      <c r="G177" s="44">
        <v>100</v>
      </c>
      <c r="H177" s="44">
        <v>100</v>
      </c>
      <c r="I177" s="44">
        <v>100</v>
      </c>
      <c r="J177" s="44">
        <v>100</v>
      </c>
      <c r="K177" s="44">
        <v>100</v>
      </c>
      <c r="L177" s="44">
        <v>100</v>
      </c>
      <c r="M177" s="32"/>
      <c r="N177" s="43">
        <v>250</v>
      </c>
      <c r="O177" s="44">
        <v>249</v>
      </c>
      <c r="P177" s="42">
        <v>242</v>
      </c>
      <c r="Q177" s="42">
        <v>245</v>
      </c>
      <c r="R177" s="42">
        <v>245</v>
      </c>
      <c r="S177" s="42">
        <v>254</v>
      </c>
      <c r="T177" s="42">
        <v>242</v>
      </c>
      <c r="U177" s="42">
        <v>247</v>
      </c>
      <c r="V177" s="42">
        <v>252</v>
      </c>
      <c r="W177" s="42">
        <v>250</v>
      </c>
      <c r="X177" s="42">
        <v>248</v>
      </c>
      <c r="Y177" s="32"/>
      <c r="Z177" s="42">
        <v>245</v>
      </c>
      <c r="AA177" s="44">
        <v>245</v>
      </c>
      <c r="AB177" s="42">
        <v>254</v>
      </c>
      <c r="AC177" s="42">
        <v>252</v>
      </c>
      <c r="AD177" s="42">
        <v>254</v>
      </c>
      <c r="AE177" s="42">
        <v>247</v>
      </c>
      <c r="AF177" s="42">
        <v>247</v>
      </c>
      <c r="AG177" s="42">
        <v>250</v>
      </c>
      <c r="AH177" s="42">
        <v>238</v>
      </c>
      <c r="AI177" s="42">
        <v>255</v>
      </c>
      <c r="AJ177" s="42">
        <v>244</v>
      </c>
      <c r="AK177" s="32"/>
      <c r="AL177" s="75">
        <v>251</v>
      </c>
      <c r="AM177" s="76">
        <v>229</v>
      </c>
      <c r="AN177" s="75">
        <v>249</v>
      </c>
      <c r="AO177" s="75">
        <v>247</v>
      </c>
      <c r="AP177" s="75">
        <v>238</v>
      </c>
      <c r="AQ177" s="75">
        <v>251</v>
      </c>
      <c r="AR177" s="75">
        <v>248</v>
      </c>
      <c r="AS177" s="75">
        <v>230</v>
      </c>
      <c r="AT177" s="75">
        <v>252</v>
      </c>
      <c r="AU177" s="75">
        <v>259</v>
      </c>
      <c r="AV177" s="75">
        <v>247</v>
      </c>
      <c r="AW177" s="32"/>
      <c r="AX177" s="75">
        <v>250</v>
      </c>
      <c r="AY177" s="75">
        <v>244</v>
      </c>
      <c r="AZ177" s="75">
        <v>235</v>
      </c>
      <c r="BA177" s="75">
        <v>246</v>
      </c>
      <c r="BB177" s="75">
        <v>232</v>
      </c>
      <c r="BC177" s="75">
        <v>231</v>
      </c>
      <c r="BD177" s="75">
        <v>237</v>
      </c>
      <c r="BE177" s="75">
        <v>250</v>
      </c>
      <c r="BF177" s="75">
        <v>233</v>
      </c>
      <c r="BG177" s="75">
        <v>254</v>
      </c>
      <c r="BH177" s="75">
        <v>257</v>
      </c>
    </row>
    <row r="178" spans="1:60" ht="14" hidden="1" customHeight="1" x14ac:dyDescent="0.2">
      <c r="A178" s="43">
        <v>46</v>
      </c>
      <c r="B178" s="44">
        <v>100</v>
      </c>
      <c r="C178" s="44">
        <v>100</v>
      </c>
      <c r="D178" s="44">
        <v>100</v>
      </c>
      <c r="E178" s="44">
        <v>100</v>
      </c>
      <c r="F178" s="44">
        <v>100</v>
      </c>
      <c r="G178" s="44">
        <v>100</v>
      </c>
      <c r="H178" s="44">
        <v>100</v>
      </c>
      <c r="I178" s="44">
        <v>100</v>
      </c>
      <c r="J178" s="44">
        <v>100</v>
      </c>
      <c r="K178" s="44">
        <v>100</v>
      </c>
      <c r="L178" s="44">
        <v>100</v>
      </c>
      <c r="M178" s="32"/>
      <c r="N178" s="42">
        <v>250</v>
      </c>
      <c r="O178" s="44">
        <v>250</v>
      </c>
      <c r="P178" s="42">
        <v>248</v>
      </c>
      <c r="Q178" s="42">
        <v>252</v>
      </c>
      <c r="R178" s="42">
        <v>244</v>
      </c>
      <c r="S178" s="42">
        <v>249</v>
      </c>
      <c r="T178" s="42">
        <v>242</v>
      </c>
      <c r="U178" s="42">
        <v>238</v>
      </c>
      <c r="V178" s="42">
        <v>254</v>
      </c>
      <c r="W178" s="42">
        <v>254</v>
      </c>
      <c r="X178" s="42">
        <v>251</v>
      </c>
      <c r="Y178" s="32"/>
      <c r="Z178" s="43">
        <v>257</v>
      </c>
      <c r="AA178" s="44">
        <v>246</v>
      </c>
      <c r="AB178" s="42">
        <v>252</v>
      </c>
      <c r="AC178" s="42">
        <v>251</v>
      </c>
      <c r="AD178" s="42">
        <v>253</v>
      </c>
      <c r="AE178" s="42">
        <v>251</v>
      </c>
      <c r="AF178" s="42">
        <v>247</v>
      </c>
      <c r="AG178" s="42">
        <v>251</v>
      </c>
      <c r="AH178" s="42">
        <v>246</v>
      </c>
      <c r="AI178" s="42">
        <v>257</v>
      </c>
      <c r="AJ178" s="42">
        <v>261</v>
      </c>
      <c r="AK178" s="32"/>
      <c r="AL178" s="75">
        <v>254</v>
      </c>
      <c r="AM178" s="76">
        <v>248</v>
      </c>
      <c r="AN178" s="75">
        <v>246</v>
      </c>
      <c r="AO178" s="75">
        <v>246</v>
      </c>
      <c r="AP178" s="75">
        <v>231</v>
      </c>
      <c r="AQ178" s="75">
        <v>252</v>
      </c>
      <c r="AR178" s="75">
        <v>240</v>
      </c>
      <c r="AS178" s="75">
        <v>229</v>
      </c>
      <c r="AT178" s="75">
        <v>253</v>
      </c>
      <c r="AU178" s="75">
        <v>248</v>
      </c>
      <c r="AV178" s="75">
        <v>249</v>
      </c>
      <c r="AW178" s="32"/>
      <c r="AX178" s="75">
        <v>251</v>
      </c>
      <c r="AY178" s="75">
        <v>244</v>
      </c>
      <c r="AZ178" s="75">
        <v>249</v>
      </c>
      <c r="BA178" s="75">
        <v>231</v>
      </c>
      <c r="BB178" s="75">
        <v>246</v>
      </c>
      <c r="BC178" s="75">
        <v>235</v>
      </c>
      <c r="BD178" s="75">
        <v>227</v>
      </c>
      <c r="BE178" s="75">
        <v>250</v>
      </c>
      <c r="BF178" s="75">
        <v>227</v>
      </c>
      <c r="BG178" s="75">
        <v>250</v>
      </c>
      <c r="BH178" s="75">
        <v>28.6</v>
      </c>
    </row>
    <row r="179" spans="1:60" s="4" customFormat="1" ht="14" hidden="1" customHeight="1" x14ac:dyDescent="0.2">
      <c r="A179" s="42">
        <v>47</v>
      </c>
      <c r="B179" s="44">
        <v>100</v>
      </c>
      <c r="C179" s="44">
        <v>100</v>
      </c>
      <c r="D179" s="44">
        <v>100</v>
      </c>
      <c r="E179" s="44">
        <v>100</v>
      </c>
      <c r="F179" s="44">
        <v>100</v>
      </c>
      <c r="G179" s="44">
        <v>100</v>
      </c>
      <c r="H179" s="44">
        <v>100</v>
      </c>
      <c r="I179" s="44">
        <v>100</v>
      </c>
      <c r="J179" s="44">
        <v>100</v>
      </c>
      <c r="K179" s="44">
        <v>100</v>
      </c>
      <c r="L179" s="44">
        <v>100</v>
      </c>
      <c r="M179" s="32"/>
      <c r="N179" s="42">
        <v>251</v>
      </c>
      <c r="O179" s="44">
        <v>252</v>
      </c>
      <c r="P179" s="42">
        <v>249</v>
      </c>
      <c r="Q179" s="42">
        <v>256</v>
      </c>
      <c r="R179" s="42">
        <v>245</v>
      </c>
      <c r="S179" s="42">
        <v>247</v>
      </c>
      <c r="T179" s="42">
        <v>242</v>
      </c>
      <c r="U179" s="42">
        <v>193</v>
      </c>
      <c r="V179" s="42">
        <v>254</v>
      </c>
      <c r="W179" s="42">
        <v>261</v>
      </c>
      <c r="X179" s="42">
        <v>251</v>
      </c>
      <c r="Y179" s="32"/>
      <c r="Z179" s="42">
        <v>260</v>
      </c>
      <c r="AA179" s="44">
        <v>246</v>
      </c>
      <c r="AB179" s="42">
        <v>266</v>
      </c>
      <c r="AC179" s="42">
        <v>252</v>
      </c>
      <c r="AD179" s="42">
        <v>252</v>
      </c>
      <c r="AE179" s="42">
        <v>250</v>
      </c>
      <c r="AF179" s="42">
        <v>242</v>
      </c>
      <c r="AG179" s="42">
        <v>250</v>
      </c>
      <c r="AH179" s="42">
        <v>243</v>
      </c>
      <c r="AI179" s="42">
        <v>241</v>
      </c>
      <c r="AJ179" s="42">
        <v>243</v>
      </c>
      <c r="AK179" s="32"/>
      <c r="AL179" s="75">
        <v>257</v>
      </c>
      <c r="AM179" s="76">
        <v>240</v>
      </c>
      <c r="AN179" s="75">
        <v>249</v>
      </c>
      <c r="AO179" s="75">
        <v>249</v>
      </c>
      <c r="AP179" s="75">
        <v>242</v>
      </c>
      <c r="AQ179" s="75">
        <v>259</v>
      </c>
      <c r="AR179" s="75">
        <v>245</v>
      </c>
      <c r="AS179" s="75">
        <v>233</v>
      </c>
      <c r="AT179" s="75">
        <v>252</v>
      </c>
      <c r="AU179" s="75">
        <v>251</v>
      </c>
      <c r="AV179" s="75">
        <v>241</v>
      </c>
      <c r="AW179" s="32"/>
      <c r="AX179" s="75">
        <v>251</v>
      </c>
      <c r="AY179" s="75">
        <v>244</v>
      </c>
      <c r="AZ179" s="75">
        <v>248</v>
      </c>
      <c r="BA179" s="75">
        <v>240</v>
      </c>
      <c r="BB179" s="75">
        <v>232</v>
      </c>
      <c r="BC179" s="75">
        <v>233</v>
      </c>
      <c r="BD179" s="75">
        <v>249</v>
      </c>
      <c r="BE179" s="75">
        <v>248</v>
      </c>
      <c r="BF179" s="75">
        <v>246</v>
      </c>
      <c r="BG179" s="75">
        <v>249</v>
      </c>
      <c r="BH179" s="75">
        <v>222</v>
      </c>
    </row>
    <row r="180" spans="1:60" s="4" customFormat="1" ht="14" hidden="1" customHeight="1" x14ac:dyDescent="0.2">
      <c r="A180" s="42">
        <v>48</v>
      </c>
      <c r="B180" s="44">
        <v>100</v>
      </c>
      <c r="C180" s="44">
        <v>100</v>
      </c>
      <c r="D180" s="44">
        <v>100</v>
      </c>
      <c r="E180" s="44">
        <v>100</v>
      </c>
      <c r="F180" s="44">
        <v>100</v>
      </c>
      <c r="G180" s="44">
        <v>100</v>
      </c>
      <c r="H180" s="44">
        <v>100</v>
      </c>
      <c r="I180" s="44">
        <v>100</v>
      </c>
      <c r="J180" s="44">
        <v>100</v>
      </c>
      <c r="K180" s="44">
        <v>100</v>
      </c>
      <c r="L180" s="44">
        <v>100</v>
      </c>
      <c r="M180" s="32"/>
      <c r="N180" s="43">
        <v>250</v>
      </c>
      <c r="O180" s="44">
        <v>255</v>
      </c>
      <c r="P180" s="42">
        <v>248</v>
      </c>
      <c r="Q180" s="42">
        <v>253</v>
      </c>
      <c r="R180" s="42">
        <v>244</v>
      </c>
      <c r="S180" s="42">
        <v>248</v>
      </c>
      <c r="T180" s="42">
        <v>250</v>
      </c>
      <c r="U180" s="42">
        <v>228</v>
      </c>
      <c r="V180" s="42">
        <v>234</v>
      </c>
      <c r="W180" s="42">
        <v>249</v>
      </c>
      <c r="X180" s="42">
        <v>252</v>
      </c>
      <c r="Y180" s="32"/>
      <c r="Z180" s="42">
        <v>247</v>
      </c>
      <c r="AA180" s="44">
        <v>235</v>
      </c>
      <c r="AB180" s="42">
        <v>254</v>
      </c>
      <c r="AC180" s="42">
        <v>251</v>
      </c>
      <c r="AD180" s="42">
        <v>251</v>
      </c>
      <c r="AE180" s="42">
        <v>251</v>
      </c>
      <c r="AF180" s="42">
        <v>245</v>
      </c>
      <c r="AG180" s="42">
        <v>205</v>
      </c>
      <c r="AH180" s="42">
        <v>246</v>
      </c>
      <c r="AI180" s="42">
        <v>250</v>
      </c>
      <c r="AJ180" s="42">
        <v>245</v>
      </c>
      <c r="AK180" s="32"/>
      <c r="AL180" s="75">
        <v>261</v>
      </c>
      <c r="AM180" s="76">
        <v>233</v>
      </c>
      <c r="AN180" s="75">
        <v>250</v>
      </c>
      <c r="AO180" s="75">
        <v>250</v>
      </c>
      <c r="AP180" s="75">
        <v>234</v>
      </c>
      <c r="AQ180" s="75">
        <v>248</v>
      </c>
      <c r="AR180" s="75">
        <v>246</v>
      </c>
      <c r="AS180" s="75">
        <v>232</v>
      </c>
      <c r="AT180" s="75">
        <v>253</v>
      </c>
      <c r="AU180" s="75">
        <v>247</v>
      </c>
      <c r="AV180" s="75">
        <v>250</v>
      </c>
      <c r="AW180" s="32"/>
      <c r="AX180" s="75">
        <v>246</v>
      </c>
      <c r="AY180" s="75">
        <v>244</v>
      </c>
      <c r="AZ180" s="75">
        <v>241</v>
      </c>
      <c r="BA180" s="75">
        <v>250</v>
      </c>
      <c r="BB180" s="75">
        <v>239</v>
      </c>
      <c r="BC180" s="75">
        <v>242</v>
      </c>
      <c r="BD180" s="75">
        <v>251</v>
      </c>
      <c r="BE180" s="75">
        <v>247</v>
      </c>
      <c r="BF180" s="75">
        <v>244</v>
      </c>
      <c r="BG180" s="75">
        <v>252</v>
      </c>
      <c r="BH180" s="75">
        <v>249</v>
      </c>
    </row>
    <row r="181" spans="1:60" s="4" customFormat="1" ht="14" hidden="1" customHeight="1" x14ac:dyDescent="0.2">
      <c r="A181" s="43">
        <v>49</v>
      </c>
      <c r="B181" s="44">
        <v>100</v>
      </c>
      <c r="C181" s="44">
        <v>100</v>
      </c>
      <c r="D181" s="44">
        <v>100</v>
      </c>
      <c r="E181" s="44">
        <v>100</v>
      </c>
      <c r="F181" s="44">
        <v>100</v>
      </c>
      <c r="G181" s="44">
        <v>100</v>
      </c>
      <c r="H181" s="44">
        <v>100</v>
      </c>
      <c r="I181" s="44">
        <v>100</v>
      </c>
      <c r="J181" s="44">
        <v>100</v>
      </c>
      <c r="K181" s="44">
        <v>100</v>
      </c>
      <c r="L181" s="44">
        <v>100</v>
      </c>
      <c r="M181" s="32"/>
      <c r="N181" s="42">
        <v>250</v>
      </c>
      <c r="O181" s="44">
        <v>254</v>
      </c>
      <c r="P181" s="42">
        <v>246</v>
      </c>
      <c r="Q181" s="42">
        <v>249</v>
      </c>
      <c r="R181" s="42">
        <v>247</v>
      </c>
      <c r="S181" s="42">
        <v>252</v>
      </c>
      <c r="T181" s="42">
        <v>248</v>
      </c>
      <c r="U181" s="42">
        <v>243</v>
      </c>
      <c r="V181" s="42">
        <v>245</v>
      </c>
      <c r="W181" s="42">
        <v>262</v>
      </c>
      <c r="X181" s="42">
        <v>250</v>
      </c>
      <c r="Y181" s="32"/>
      <c r="Z181" s="43">
        <v>249</v>
      </c>
      <c r="AA181" s="44">
        <v>243</v>
      </c>
      <c r="AB181" s="42">
        <v>255</v>
      </c>
      <c r="AC181" s="42">
        <v>251</v>
      </c>
      <c r="AD181" s="42">
        <v>252</v>
      </c>
      <c r="AE181" s="42">
        <v>248</v>
      </c>
      <c r="AF181" s="42">
        <v>242</v>
      </c>
      <c r="AG181" s="42">
        <v>241</v>
      </c>
      <c r="AH181" s="42">
        <v>229</v>
      </c>
      <c r="AI181" s="42">
        <v>246</v>
      </c>
      <c r="AJ181" s="42">
        <v>246</v>
      </c>
      <c r="AK181" s="32"/>
      <c r="AL181" s="75">
        <v>256</v>
      </c>
      <c r="AM181" s="76">
        <v>246</v>
      </c>
      <c r="AN181" s="75">
        <v>249</v>
      </c>
      <c r="AO181" s="75">
        <v>202</v>
      </c>
      <c r="AP181" s="75">
        <v>235</v>
      </c>
      <c r="AQ181" s="75">
        <v>256</v>
      </c>
      <c r="AR181" s="75">
        <v>253</v>
      </c>
      <c r="AS181" s="75">
        <v>244</v>
      </c>
      <c r="AT181" s="75">
        <v>255</v>
      </c>
      <c r="AU181" s="75">
        <v>256</v>
      </c>
      <c r="AV181" s="75">
        <v>250</v>
      </c>
      <c r="AW181" s="32"/>
      <c r="AX181" s="75">
        <v>251</v>
      </c>
      <c r="AY181" s="75">
        <v>250</v>
      </c>
      <c r="AZ181" s="75">
        <v>247</v>
      </c>
      <c r="BA181" s="75">
        <v>250</v>
      </c>
      <c r="BB181" s="75">
        <v>230</v>
      </c>
      <c r="BC181" s="75">
        <v>250</v>
      </c>
      <c r="BD181" s="75">
        <v>241</v>
      </c>
      <c r="BE181" s="75">
        <v>248</v>
      </c>
      <c r="BF181" s="75">
        <v>237</v>
      </c>
      <c r="BG181" s="75">
        <v>251</v>
      </c>
      <c r="BH181" s="75">
        <v>246</v>
      </c>
    </row>
    <row r="182" spans="1:60" s="4" customFormat="1" ht="14" hidden="1" customHeight="1" x14ac:dyDescent="0.2">
      <c r="A182" s="42">
        <v>50</v>
      </c>
      <c r="B182" s="44">
        <v>100</v>
      </c>
      <c r="C182" s="44">
        <v>100</v>
      </c>
      <c r="D182" s="44">
        <v>100</v>
      </c>
      <c r="E182" s="44">
        <v>100</v>
      </c>
      <c r="F182" s="44">
        <v>100</v>
      </c>
      <c r="G182" s="44">
        <v>100</v>
      </c>
      <c r="H182" s="44">
        <v>100</v>
      </c>
      <c r="I182" s="44">
        <v>100</v>
      </c>
      <c r="J182" s="44">
        <v>100</v>
      </c>
      <c r="K182" s="44">
        <v>100</v>
      </c>
      <c r="L182" s="44">
        <v>100</v>
      </c>
      <c r="M182" s="32"/>
      <c r="N182" s="42">
        <v>248</v>
      </c>
      <c r="O182" s="44">
        <v>248</v>
      </c>
      <c r="P182" s="42">
        <v>246</v>
      </c>
      <c r="Q182" s="42">
        <v>248</v>
      </c>
      <c r="R182" s="42">
        <v>249</v>
      </c>
      <c r="S182" s="42">
        <v>250</v>
      </c>
      <c r="T182" s="42">
        <v>248</v>
      </c>
      <c r="U182" s="42">
        <v>234</v>
      </c>
      <c r="V182" s="42">
        <v>232</v>
      </c>
      <c r="W182" s="42">
        <v>250</v>
      </c>
      <c r="X182" s="42">
        <v>253</v>
      </c>
      <c r="Y182" s="32"/>
      <c r="Z182" s="42">
        <v>246</v>
      </c>
      <c r="AA182" s="44">
        <v>247</v>
      </c>
      <c r="AB182" s="42">
        <v>255</v>
      </c>
      <c r="AC182" s="42">
        <v>251</v>
      </c>
      <c r="AD182" s="42">
        <v>252</v>
      </c>
      <c r="AE182" s="42">
        <v>246</v>
      </c>
      <c r="AF182" s="42">
        <v>244</v>
      </c>
      <c r="AG182" s="42">
        <v>247</v>
      </c>
      <c r="AH182" s="42">
        <v>231</v>
      </c>
      <c r="AI182" s="42">
        <v>247</v>
      </c>
      <c r="AJ182" s="42">
        <v>253</v>
      </c>
      <c r="AK182" s="32"/>
      <c r="AL182" s="75">
        <v>260</v>
      </c>
      <c r="AM182" s="76">
        <v>246</v>
      </c>
      <c r="AN182" s="75">
        <v>237</v>
      </c>
      <c r="AO182" s="75">
        <v>44.8</v>
      </c>
      <c r="AP182" s="75">
        <v>227</v>
      </c>
      <c r="AQ182" s="75">
        <v>250</v>
      </c>
      <c r="AR182" s="75">
        <v>250</v>
      </c>
      <c r="AS182" s="75">
        <v>236</v>
      </c>
      <c r="AT182" s="75">
        <v>232</v>
      </c>
      <c r="AU182" s="75">
        <v>259</v>
      </c>
      <c r="AV182" s="75">
        <v>245</v>
      </c>
      <c r="AW182" s="32"/>
      <c r="AX182" s="75">
        <v>251</v>
      </c>
      <c r="AY182" s="75">
        <v>249</v>
      </c>
      <c r="AZ182" s="75">
        <v>236</v>
      </c>
      <c r="BA182" s="75">
        <v>238</v>
      </c>
      <c r="BB182" s="75">
        <v>241</v>
      </c>
      <c r="BC182" s="75">
        <v>236</v>
      </c>
      <c r="BD182" s="75">
        <v>248</v>
      </c>
      <c r="BE182" s="75">
        <v>251</v>
      </c>
      <c r="BF182" s="75">
        <v>229</v>
      </c>
      <c r="BG182" s="75">
        <v>253</v>
      </c>
      <c r="BH182" s="75">
        <v>261</v>
      </c>
    </row>
    <row r="183" spans="1:60" s="4" customFormat="1" ht="14" hidden="1" customHeight="1" x14ac:dyDescent="0.2">
      <c r="A183" s="42">
        <v>51</v>
      </c>
      <c r="B183" s="44">
        <v>100</v>
      </c>
      <c r="C183" s="44">
        <v>100</v>
      </c>
      <c r="D183" s="44">
        <v>100</v>
      </c>
      <c r="E183" s="44">
        <v>100</v>
      </c>
      <c r="F183" s="44">
        <v>100</v>
      </c>
      <c r="G183" s="44">
        <v>100</v>
      </c>
      <c r="H183" s="44">
        <v>100</v>
      </c>
      <c r="I183" s="44">
        <v>100</v>
      </c>
      <c r="J183" s="44">
        <v>100</v>
      </c>
      <c r="K183" s="44">
        <v>100</v>
      </c>
      <c r="L183" s="44">
        <v>100</v>
      </c>
      <c r="M183" s="32"/>
      <c r="N183" s="43">
        <v>241</v>
      </c>
      <c r="O183" s="44">
        <v>247</v>
      </c>
      <c r="P183" s="42">
        <v>255</v>
      </c>
      <c r="Q183" s="42">
        <v>238</v>
      </c>
      <c r="R183" s="42">
        <v>258</v>
      </c>
      <c r="S183" s="42">
        <v>245</v>
      </c>
      <c r="T183" s="42">
        <v>252</v>
      </c>
      <c r="U183" s="42">
        <v>244</v>
      </c>
      <c r="V183" s="42">
        <v>245</v>
      </c>
      <c r="W183" s="42">
        <v>247</v>
      </c>
      <c r="X183" s="42">
        <v>250</v>
      </c>
      <c r="Y183" s="32"/>
      <c r="Z183" s="42">
        <v>245</v>
      </c>
      <c r="AA183" s="44">
        <v>245</v>
      </c>
      <c r="AB183" s="42">
        <v>252</v>
      </c>
      <c r="AC183" s="42">
        <v>248</v>
      </c>
      <c r="AD183" s="42">
        <v>251</v>
      </c>
      <c r="AE183" s="42">
        <v>248</v>
      </c>
      <c r="AF183" s="42">
        <v>244</v>
      </c>
      <c r="AG183" s="42">
        <v>247</v>
      </c>
      <c r="AH183" s="42">
        <v>247</v>
      </c>
      <c r="AI183" s="42">
        <v>270</v>
      </c>
      <c r="AJ183" s="42">
        <v>249</v>
      </c>
      <c r="AK183" s="32"/>
      <c r="AL183" s="75">
        <v>255</v>
      </c>
      <c r="AM183" s="76">
        <v>248</v>
      </c>
      <c r="AN183" s="75">
        <v>239</v>
      </c>
      <c r="AO183" s="75">
        <v>249</v>
      </c>
      <c r="AP183" s="75">
        <v>230</v>
      </c>
      <c r="AQ183" s="75">
        <v>251</v>
      </c>
      <c r="AR183" s="75">
        <v>263</v>
      </c>
      <c r="AS183" s="75">
        <v>237</v>
      </c>
      <c r="AT183" s="75">
        <v>246</v>
      </c>
      <c r="AU183" s="75">
        <v>256</v>
      </c>
      <c r="AV183" s="75">
        <v>253</v>
      </c>
      <c r="AW183" s="32"/>
      <c r="AX183" s="75">
        <v>249</v>
      </c>
      <c r="AY183" s="75">
        <v>241</v>
      </c>
      <c r="AZ183" s="75">
        <v>236</v>
      </c>
      <c r="BA183" s="75">
        <v>249</v>
      </c>
      <c r="BB183" s="75">
        <v>242</v>
      </c>
      <c r="BC183" s="75">
        <v>228</v>
      </c>
      <c r="BD183" s="75">
        <v>231</v>
      </c>
      <c r="BE183" s="75">
        <v>250</v>
      </c>
      <c r="BF183" s="75">
        <v>251</v>
      </c>
      <c r="BG183" s="75">
        <v>253</v>
      </c>
      <c r="BH183" s="75">
        <v>255</v>
      </c>
    </row>
    <row r="184" spans="1:60" s="4" customFormat="1" ht="14" hidden="1" customHeight="1" x14ac:dyDescent="0.2">
      <c r="A184" s="43">
        <v>52</v>
      </c>
      <c r="B184" s="44">
        <v>100</v>
      </c>
      <c r="C184" s="44">
        <v>100</v>
      </c>
      <c r="D184" s="44">
        <v>100</v>
      </c>
      <c r="E184" s="44">
        <v>100</v>
      </c>
      <c r="F184" s="44">
        <v>100</v>
      </c>
      <c r="G184" s="44">
        <v>100</v>
      </c>
      <c r="H184" s="44">
        <v>100</v>
      </c>
      <c r="I184" s="44">
        <v>100</v>
      </c>
      <c r="J184" s="44">
        <v>100</v>
      </c>
      <c r="K184" s="44">
        <v>100</v>
      </c>
      <c r="L184" s="44">
        <v>100</v>
      </c>
      <c r="M184" s="32"/>
      <c r="N184" s="42">
        <v>248</v>
      </c>
      <c r="O184" s="44">
        <v>251</v>
      </c>
      <c r="P184" s="42">
        <v>246</v>
      </c>
      <c r="Q184" s="42">
        <v>238</v>
      </c>
      <c r="R184" s="42">
        <v>240</v>
      </c>
      <c r="S184" s="42">
        <v>246</v>
      </c>
      <c r="T184" s="42">
        <v>233</v>
      </c>
      <c r="U184" s="42">
        <v>220</v>
      </c>
      <c r="V184" s="42">
        <v>245</v>
      </c>
      <c r="W184" s="42">
        <v>245</v>
      </c>
      <c r="X184" s="42">
        <v>250</v>
      </c>
      <c r="Y184" s="32"/>
      <c r="Z184" s="43">
        <v>251</v>
      </c>
      <c r="AA184" s="44">
        <v>245</v>
      </c>
      <c r="AB184" s="42">
        <v>252</v>
      </c>
      <c r="AC184" s="42">
        <v>245</v>
      </c>
      <c r="AD184" s="42">
        <v>246</v>
      </c>
      <c r="AE184" s="42">
        <v>248</v>
      </c>
      <c r="AF184" s="42">
        <v>232</v>
      </c>
      <c r="AG184" s="42">
        <v>248</v>
      </c>
      <c r="AH184" s="42">
        <v>245</v>
      </c>
      <c r="AI184" s="42">
        <v>258</v>
      </c>
      <c r="AJ184" s="42">
        <v>250</v>
      </c>
      <c r="AK184" s="32"/>
      <c r="AL184" s="75">
        <v>254</v>
      </c>
      <c r="AM184" s="76">
        <v>249</v>
      </c>
      <c r="AN184" s="75">
        <v>241</v>
      </c>
      <c r="AO184" s="75">
        <v>249</v>
      </c>
      <c r="AP184" s="75">
        <v>227</v>
      </c>
      <c r="AQ184" s="75">
        <v>247</v>
      </c>
      <c r="AR184" s="75">
        <v>247</v>
      </c>
      <c r="AS184" s="75">
        <v>229</v>
      </c>
      <c r="AT184" s="75">
        <v>253</v>
      </c>
      <c r="AU184" s="75">
        <v>266</v>
      </c>
      <c r="AV184" s="75">
        <v>233</v>
      </c>
      <c r="AW184" s="32"/>
      <c r="AX184" s="75">
        <v>251</v>
      </c>
      <c r="AY184" s="75">
        <v>245</v>
      </c>
      <c r="AZ184" s="75">
        <v>230</v>
      </c>
      <c r="BA184" s="75">
        <v>234</v>
      </c>
      <c r="BB184" s="75">
        <v>238</v>
      </c>
      <c r="BC184" s="75">
        <v>250</v>
      </c>
      <c r="BD184" s="75">
        <v>246</v>
      </c>
      <c r="BE184" s="75">
        <v>248</v>
      </c>
      <c r="BF184" s="75">
        <v>239</v>
      </c>
      <c r="BG184" s="75">
        <v>108</v>
      </c>
      <c r="BH184" s="75">
        <v>246</v>
      </c>
    </row>
    <row r="185" spans="1:60" s="4" customFormat="1" ht="14" hidden="1" customHeight="1" x14ac:dyDescent="0.2">
      <c r="A185" s="42">
        <v>53</v>
      </c>
      <c r="B185" s="44">
        <v>100</v>
      </c>
      <c r="C185" s="44">
        <v>100</v>
      </c>
      <c r="D185" s="44">
        <v>100</v>
      </c>
      <c r="E185" s="44">
        <v>100</v>
      </c>
      <c r="F185" s="44">
        <v>100</v>
      </c>
      <c r="G185" s="44">
        <v>100</v>
      </c>
      <c r="H185" s="44">
        <v>100</v>
      </c>
      <c r="I185" s="44">
        <v>100</v>
      </c>
      <c r="J185" s="44">
        <v>100</v>
      </c>
      <c r="K185" s="44">
        <v>100</v>
      </c>
      <c r="L185" s="44">
        <v>100</v>
      </c>
      <c r="M185" s="32"/>
      <c r="N185" s="42">
        <v>249</v>
      </c>
      <c r="O185" s="44">
        <v>254</v>
      </c>
      <c r="P185" s="42">
        <v>252</v>
      </c>
      <c r="Q185" s="42">
        <v>254</v>
      </c>
      <c r="R185" s="42">
        <v>241</v>
      </c>
      <c r="S185" s="42">
        <v>241</v>
      </c>
      <c r="T185" s="42">
        <v>247</v>
      </c>
      <c r="U185" s="42">
        <v>219</v>
      </c>
      <c r="V185" s="42">
        <v>244</v>
      </c>
      <c r="W185" s="42">
        <v>246</v>
      </c>
      <c r="X185" s="42">
        <v>248</v>
      </c>
      <c r="Y185" s="32"/>
      <c r="Z185" s="42">
        <v>254</v>
      </c>
      <c r="AA185" s="44">
        <v>243</v>
      </c>
      <c r="AB185" s="42">
        <v>253</v>
      </c>
      <c r="AC185" s="42">
        <v>249</v>
      </c>
      <c r="AD185" s="42">
        <v>243</v>
      </c>
      <c r="AE185" s="42">
        <v>252</v>
      </c>
      <c r="AF185" s="42">
        <v>224</v>
      </c>
      <c r="AG185" s="42">
        <v>247</v>
      </c>
      <c r="AH185" s="42">
        <v>249</v>
      </c>
      <c r="AI185" s="42">
        <v>252</v>
      </c>
      <c r="AJ185" s="42">
        <v>235</v>
      </c>
      <c r="AK185" s="32"/>
      <c r="AL185" s="75">
        <v>250</v>
      </c>
      <c r="AM185" s="76">
        <v>246</v>
      </c>
      <c r="AN185" s="75">
        <v>231</v>
      </c>
      <c r="AO185" s="75">
        <v>247</v>
      </c>
      <c r="AP185" s="75">
        <v>226</v>
      </c>
      <c r="AQ185" s="75">
        <v>249</v>
      </c>
      <c r="AR185" s="75">
        <v>263</v>
      </c>
      <c r="AS185" s="75">
        <v>239</v>
      </c>
      <c r="AT185" s="75">
        <v>253</v>
      </c>
      <c r="AU185" s="75">
        <v>248</v>
      </c>
      <c r="AV185" s="75">
        <v>248</v>
      </c>
      <c r="AW185" s="32"/>
      <c r="AX185" s="75">
        <v>249</v>
      </c>
      <c r="AY185" s="75">
        <v>243</v>
      </c>
      <c r="AZ185" s="75">
        <v>244</v>
      </c>
      <c r="BA185" s="75">
        <v>243</v>
      </c>
      <c r="BB185" s="75">
        <v>240</v>
      </c>
      <c r="BC185" s="75">
        <v>238</v>
      </c>
      <c r="BD185" s="75">
        <v>240</v>
      </c>
      <c r="BE185" s="75">
        <v>251</v>
      </c>
      <c r="BF185" s="75">
        <v>236</v>
      </c>
      <c r="BG185" s="75">
        <v>148</v>
      </c>
      <c r="BH185" s="75">
        <v>249</v>
      </c>
    </row>
    <row r="186" spans="1:60" s="4" customFormat="1" ht="14" hidden="1" customHeight="1" x14ac:dyDescent="0.2">
      <c r="A186" s="42">
        <v>54</v>
      </c>
      <c r="B186" s="44">
        <v>100</v>
      </c>
      <c r="C186" s="44">
        <v>100</v>
      </c>
      <c r="D186" s="44">
        <v>100</v>
      </c>
      <c r="E186" s="44">
        <v>100</v>
      </c>
      <c r="F186" s="44">
        <v>100</v>
      </c>
      <c r="G186" s="44">
        <v>100</v>
      </c>
      <c r="H186" s="44">
        <v>100</v>
      </c>
      <c r="I186" s="44">
        <v>100</v>
      </c>
      <c r="J186" s="44">
        <v>100</v>
      </c>
      <c r="K186" s="44">
        <v>100</v>
      </c>
      <c r="L186" s="44">
        <v>100</v>
      </c>
      <c r="M186" s="32"/>
      <c r="N186" s="43">
        <v>249</v>
      </c>
      <c r="O186" s="44">
        <v>254</v>
      </c>
      <c r="P186" s="42">
        <v>250</v>
      </c>
      <c r="Q186" s="42">
        <v>247</v>
      </c>
      <c r="R186" s="42">
        <v>242</v>
      </c>
      <c r="S186" s="42">
        <v>230</v>
      </c>
      <c r="T186" s="42">
        <v>236</v>
      </c>
      <c r="U186" s="42">
        <v>252</v>
      </c>
      <c r="V186" s="42">
        <v>247</v>
      </c>
      <c r="W186" s="42">
        <v>250</v>
      </c>
      <c r="X186" s="42">
        <v>247</v>
      </c>
      <c r="Y186" s="32"/>
      <c r="Z186" s="42">
        <v>254</v>
      </c>
      <c r="AA186" s="44">
        <v>245</v>
      </c>
      <c r="AB186" s="42">
        <v>248</v>
      </c>
      <c r="AC186" s="42">
        <v>248</v>
      </c>
      <c r="AD186" s="42">
        <v>249</v>
      </c>
      <c r="AE186" s="42">
        <v>250</v>
      </c>
      <c r="AF186" s="42">
        <v>247</v>
      </c>
      <c r="AG186" s="42">
        <v>221</v>
      </c>
      <c r="AH186" s="42">
        <v>248</v>
      </c>
      <c r="AI186" s="42">
        <v>262</v>
      </c>
      <c r="AJ186" s="42">
        <v>228</v>
      </c>
      <c r="AK186" s="32"/>
      <c r="AL186" s="75">
        <v>253</v>
      </c>
      <c r="AM186" s="76">
        <v>247</v>
      </c>
      <c r="AN186" s="75">
        <v>234</v>
      </c>
      <c r="AO186" s="75">
        <v>249</v>
      </c>
      <c r="AP186" s="75">
        <v>226</v>
      </c>
      <c r="AQ186" s="75">
        <v>250</v>
      </c>
      <c r="AR186" s="75">
        <v>243</v>
      </c>
      <c r="AS186" s="75">
        <v>231</v>
      </c>
      <c r="AT186" s="75">
        <v>254</v>
      </c>
      <c r="AU186" s="75">
        <v>248</v>
      </c>
      <c r="AV186" s="75">
        <v>239</v>
      </c>
      <c r="AW186" s="32"/>
      <c r="AX186" s="75">
        <v>252</v>
      </c>
      <c r="AY186" s="75">
        <v>245</v>
      </c>
      <c r="AZ186" s="75">
        <v>249</v>
      </c>
      <c r="BA186" s="75">
        <v>226</v>
      </c>
      <c r="BB186" s="75">
        <v>246</v>
      </c>
      <c r="BC186" s="75">
        <v>235</v>
      </c>
      <c r="BD186" s="75">
        <v>250</v>
      </c>
      <c r="BE186" s="75">
        <v>250</v>
      </c>
      <c r="BF186" s="75">
        <v>244</v>
      </c>
      <c r="BG186" s="75">
        <v>257</v>
      </c>
      <c r="BH186" s="75">
        <v>247</v>
      </c>
    </row>
    <row r="187" spans="1:60" s="4" customFormat="1" ht="14" hidden="1" customHeight="1" x14ac:dyDescent="0.2">
      <c r="A187" s="43">
        <v>55</v>
      </c>
      <c r="B187" s="44">
        <v>100</v>
      </c>
      <c r="C187" s="44">
        <v>100</v>
      </c>
      <c r="D187" s="44">
        <v>100</v>
      </c>
      <c r="E187" s="44">
        <v>100</v>
      </c>
      <c r="F187" s="44">
        <v>100</v>
      </c>
      <c r="G187" s="44">
        <v>100</v>
      </c>
      <c r="H187" s="44">
        <v>100</v>
      </c>
      <c r="I187" s="44">
        <v>100</v>
      </c>
      <c r="J187" s="44">
        <v>100</v>
      </c>
      <c r="K187" s="44">
        <v>100</v>
      </c>
      <c r="L187" s="44">
        <v>100</v>
      </c>
      <c r="M187" s="32"/>
      <c r="N187" s="42">
        <v>249</v>
      </c>
      <c r="O187" s="44">
        <v>236</v>
      </c>
      <c r="P187" s="42">
        <v>248</v>
      </c>
      <c r="Q187" s="42">
        <v>245</v>
      </c>
      <c r="R187" s="42">
        <v>241</v>
      </c>
      <c r="S187" s="42">
        <v>232</v>
      </c>
      <c r="T187" s="42">
        <v>230</v>
      </c>
      <c r="U187" s="42">
        <v>249</v>
      </c>
      <c r="V187" s="42">
        <v>249</v>
      </c>
      <c r="W187" s="42">
        <v>252</v>
      </c>
      <c r="X187" s="42">
        <v>253</v>
      </c>
      <c r="Y187" s="32"/>
      <c r="Z187" s="43">
        <v>250</v>
      </c>
      <c r="AA187" s="44">
        <v>244</v>
      </c>
      <c r="AB187" s="42">
        <v>244</v>
      </c>
      <c r="AC187" s="42">
        <v>247</v>
      </c>
      <c r="AD187" s="42">
        <v>251</v>
      </c>
      <c r="AE187" s="42">
        <v>254</v>
      </c>
      <c r="AF187" s="42">
        <v>243</v>
      </c>
      <c r="AG187" s="42">
        <v>246</v>
      </c>
      <c r="AH187" s="42">
        <v>228</v>
      </c>
      <c r="AI187" s="42">
        <v>238</v>
      </c>
      <c r="AJ187" s="42">
        <v>229</v>
      </c>
      <c r="AK187" s="32"/>
      <c r="AL187" s="75">
        <v>251</v>
      </c>
      <c r="AM187" s="76">
        <v>227</v>
      </c>
      <c r="AN187" s="75">
        <v>231</v>
      </c>
      <c r="AO187" s="75">
        <v>254</v>
      </c>
      <c r="AP187" s="75">
        <v>228</v>
      </c>
      <c r="AQ187" s="75">
        <v>248</v>
      </c>
      <c r="AR187" s="75">
        <v>259</v>
      </c>
      <c r="AS187" s="75">
        <v>232</v>
      </c>
      <c r="AT187" s="75">
        <v>251</v>
      </c>
      <c r="AU187" s="75">
        <v>246</v>
      </c>
      <c r="AV187" s="75">
        <v>227</v>
      </c>
      <c r="AW187" s="32"/>
      <c r="AX187" s="75">
        <v>252</v>
      </c>
      <c r="AY187" s="75">
        <v>244</v>
      </c>
      <c r="AZ187" s="75">
        <v>246</v>
      </c>
      <c r="BA187" s="75">
        <v>249</v>
      </c>
      <c r="BB187" s="75">
        <v>241</v>
      </c>
      <c r="BC187" s="75">
        <v>249</v>
      </c>
      <c r="BD187" s="75">
        <v>234</v>
      </c>
      <c r="BE187" s="75">
        <v>250</v>
      </c>
      <c r="BF187" s="75">
        <v>242</v>
      </c>
      <c r="BG187" s="75">
        <v>260</v>
      </c>
      <c r="BH187" s="75">
        <v>256</v>
      </c>
    </row>
    <row r="188" spans="1:60" s="4" customFormat="1" ht="14" hidden="1" customHeight="1" x14ac:dyDescent="0.2">
      <c r="A188" s="42">
        <v>56</v>
      </c>
      <c r="B188" s="44">
        <v>100</v>
      </c>
      <c r="C188" s="44">
        <v>100</v>
      </c>
      <c r="D188" s="44">
        <v>100</v>
      </c>
      <c r="E188" s="44">
        <v>100</v>
      </c>
      <c r="F188" s="44">
        <v>100</v>
      </c>
      <c r="G188" s="44">
        <v>100</v>
      </c>
      <c r="H188" s="44">
        <v>100</v>
      </c>
      <c r="I188" s="44">
        <v>100</v>
      </c>
      <c r="J188" s="44">
        <v>100</v>
      </c>
      <c r="K188" s="44">
        <v>100</v>
      </c>
      <c r="L188" s="44">
        <v>100</v>
      </c>
      <c r="M188" s="32"/>
      <c r="N188" s="42">
        <v>251</v>
      </c>
      <c r="O188" s="44">
        <v>254</v>
      </c>
      <c r="P188" s="42">
        <v>244</v>
      </c>
      <c r="Q188" s="42">
        <v>248</v>
      </c>
      <c r="R188" s="42">
        <v>241</v>
      </c>
      <c r="S188" s="42">
        <v>247</v>
      </c>
      <c r="T188" s="42">
        <v>240</v>
      </c>
      <c r="U188" s="42">
        <v>250</v>
      </c>
      <c r="V188" s="42">
        <v>249</v>
      </c>
      <c r="W188" s="42">
        <v>255</v>
      </c>
      <c r="X188" s="42">
        <v>260</v>
      </c>
      <c r="Y188" s="32"/>
      <c r="Z188" s="42">
        <v>252</v>
      </c>
      <c r="AA188" s="44">
        <v>245</v>
      </c>
      <c r="AB188" s="42">
        <v>244</v>
      </c>
      <c r="AC188" s="42">
        <v>246</v>
      </c>
      <c r="AD188" s="42">
        <v>249</v>
      </c>
      <c r="AE188" s="42">
        <v>243</v>
      </c>
      <c r="AF188" s="42">
        <v>230</v>
      </c>
      <c r="AG188" s="42">
        <v>247</v>
      </c>
      <c r="AH188" s="42">
        <v>245</v>
      </c>
      <c r="AI188" s="42">
        <v>234</v>
      </c>
      <c r="AJ188" s="42">
        <v>225</v>
      </c>
      <c r="AK188" s="32"/>
      <c r="AL188" s="75">
        <v>252</v>
      </c>
      <c r="AM188" s="76">
        <v>231</v>
      </c>
      <c r="AN188" s="75">
        <v>234</v>
      </c>
      <c r="AO188" s="75">
        <v>249</v>
      </c>
      <c r="AP188" s="75">
        <v>231</v>
      </c>
      <c r="AQ188" s="75">
        <v>247</v>
      </c>
      <c r="AR188" s="75">
        <v>246</v>
      </c>
      <c r="AS188" s="75">
        <v>239</v>
      </c>
      <c r="AT188" s="75">
        <v>252</v>
      </c>
      <c r="AU188" s="75">
        <v>247</v>
      </c>
      <c r="AV188" s="75">
        <v>237</v>
      </c>
      <c r="AW188" s="32"/>
      <c r="AX188" s="75">
        <v>254</v>
      </c>
      <c r="AY188" s="75">
        <v>245</v>
      </c>
      <c r="AZ188" s="75">
        <v>237</v>
      </c>
      <c r="BA188" s="75">
        <v>249</v>
      </c>
      <c r="BB188" s="75">
        <v>230</v>
      </c>
      <c r="BC188" s="75">
        <v>250</v>
      </c>
      <c r="BD188" s="75">
        <v>237</v>
      </c>
      <c r="BE188" s="75">
        <v>249</v>
      </c>
      <c r="BF188" s="75">
        <v>234</v>
      </c>
      <c r="BG188" s="75">
        <v>251</v>
      </c>
      <c r="BH188" s="75">
        <v>248</v>
      </c>
    </row>
    <row r="189" spans="1:60" ht="14" hidden="1" customHeight="1" x14ac:dyDescent="0.2">
      <c r="A189" s="42">
        <v>57</v>
      </c>
      <c r="B189" s="44">
        <v>100</v>
      </c>
      <c r="C189" s="44">
        <v>100</v>
      </c>
      <c r="D189" s="44">
        <v>100</v>
      </c>
      <c r="E189" s="44">
        <v>100</v>
      </c>
      <c r="F189" s="44">
        <v>100</v>
      </c>
      <c r="G189" s="44">
        <v>100</v>
      </c>
      <c r="H189" s="44">
        <v>100</v>
      </c>
      <c r="I189" s="44">
        <v>100</v>
      </c>
      <c r="J189" s="44">
        <v>100</v>
      </c>
      <c r="K189" s="44">
        <v>100</v>
      </c>
      <c r="L189" s="44">
        <v>100</v>
      </c>
      <c r="M189" s="32"/>
      <c r="N189" s="43">
        <v>252</v>
      </c>
      <c r="O189" s="44">
        <v>266</v>
      </c>
      <c r="P189" s="42">
        <v>248</v>
      </c>
      <c r="Q189" s="42">
        <v>252</v>
      </c>
      <c r="R189" s="42">
        <v>240</v>
      </c>
      <c r="S189" s="42">
        <v>248</v>
      </c>
      <c r="T189" s="42">
        <v>245</v>
      </c>
      <c r="U189" s="42">
        <v>257</v>
      </c>
      <c r="V189" s="42">
        <v>245</v>
      </c>
      <c r="W189" s="42">
        <v>253</v>
      </c>
      <c r="X189" s="42">
        <v>242</v>
      </c>
      <c r="Y189" s="32"/>
      <c r="Z189" s="42">
        <v>255</v>
      </c>
      <c r="AA189" s="44">
        <v>248</v>
      </c>
      <c r="AB189" s="42">
        <v>233</v>
      </c>
      <c r="AC189" s="42">
        <v>248</v>
      </c>
      <c r="AD189" s="42">
        <v>251</v>
      </c>
      <c r="AE189" s="42">
        <v>261</v>
      </c>
      <c r="AF189" s="42">
        <v>247</v>
      </c>
      <c r="AG189" s="42">
        <v>248</v>
      </c>
      <c r="AH189" s="42">
        <v>251</v>
      </c>
      <c r="AI189" s="42">
        <v>259</v>
      </c>
      <c r="AJ189" s="42">
        <v>224</v>
      </c>
      <c r="AK189" s="32"/>
      <c r="AL189" s="75">
        <v>256</v>
      </c>
      <c r="AM189" s="76">
        <v>241</v>
      </c>
      <c r="AN189" s="75">
        <v>227</v>
      </c>
      <c r="AO189" s="75">
        <v>248</v>
      </c>
      <c r="AP189" s="75">
        <v>240</v>
      </c>
      <c r="AQ189" s="75">
        <v>248</v>
      </c>
      <c r="AR189" s="75">
        <v>247</v>
      </c>
      <c r="AS189" s="75">
        <v>237</v>
      </c>
      <c r="AT189" s="75">
        <v>251</v>
      </c>
      <c r="AU189" s="75">
        <v>244</v>
      </c>
      <c r="AV189" s="75">
        <v>231</v>
      </c>
      <c r="AW189" s="32"/>
      <c r="AX189" s="75">
        <v>251</v>
      </c>
      <c r="AY189" s="75">
        <v>242</v>
      </c>
      <c r="AZ189" s="75">
        <v>239</v>
      </c>
      <c r="BA189" s="75">
        <v>239</v>
      </c>
      <c r="BB189" s="75">
        <v>242</v>
      </c>
      <c r="BC189" s="75">
        <v>246</v>
      </c>
      <c r="BD189" s="75">
        <v>245</v>
      </c>
      <c r="BE189" s="75">
        <v>248</v>
      </c>
      <c r="BF189" s="75">
        <v>247</v>
      </c>
      <c r="BG189" s="75">
        <v>251</v>
      </c>
      <c r="BH189" s="75">
        <v>245</v>
      </c>
    </row>
    <row r="190" spans="1:60" s="4" customFormat="1" ht="14" hidden="1" customHeight="1" x14ac:dyDescent="0.2">
      <c r="A190" s="43">
        <v>58</v>
      </c>
      <c r="B190" s="44">
        <v>100</v>
      </c>
      <c r="C190" s="44">
        <v>100</v>
      </c>
      <c r="D190" s="44">
        <v>100</v>
      </c>
      <c r="E190" s="44">
        <v>100</v>
      </c>
      <c r="F190" s="44">
        <v>100</v>
      </c>
      <c r="G190" s="44">
        <v>100</v>
      </c>
      <c r="H190" s="44">
        <v>100</v>
      </c>
      <c r="I190" s="44">
        <v>100</v>
      </c>
      <c r="J190" s="44">
        <v>100</v>
      </c>
      <c r="K190" s="44">
        <v>100</v>
      </c>
      <c r="L190" s="44">
        <v>100</v>
      </c>
      <c r="M190" s="32"/>
      <c r="N190" s="42">
        <v>247</v>
      </c>
      <c r="O190" s="44">
        <v>258</v>
      </c>
      <c r="P190" s="42">
        <v>249</v>
      </c>
      <c r="Q190" s="42">
        <v>250</v>
      </c>
      <c r="R190" s="42">
        <v>240</v>
      </c>
      <c r="S190" s="42">
        <v>243</v>
      </c>
      <c r="T190" s="42">
        <v>243</v>
      </c>
      <c r="U190" s="42">
        <v>258</v>
      </c>
      <c r="V190" s="42">
        <v>245</v>
      </c>
      <c r="W190" s="42">
        <v>250</v>
      </c>
      <c r="X190" s="42">
        <v>235</v>
      </c>
      <c r="Y190" s="32"/>
      <c r="Z190" s="43">
        <v>247</v>
      </c>
      <c r="AA190" s="44">
        <v>264</v>
      </c>
      <c r="AB190" s="42">
        <v>239</v>
      </c>
      <c r="AC190" s="42">
        <v>247</v>
      </c>
      <c r="AD190" s="42">
        <v>246</v>
      </c>
      <c r="AE190" s="42">
        <v>249</v>
      </c>
      <c r="AF190" s="42">
        <v>248</v>
      </c>
      <c r="AG190" s="42">
        <v>249</v>
      </c>
      <c r="AH190" s="42">
        <v>252</v>
      </c>
      <c r="AI190" s="42">
        <v>252</v>
      </c>
      <c r="AJ190" s="42">
        <v>232</v>
      </c>
      <c r="AK190" s="32"/>
      <c r="AL190" s="75">
        <v>252</v>
      </c>
      <c r="AM190" s="76">
        <v>229</v>
      </c>
      <c r="AN190" s="75">
        <v>227</v>
      </c>
      <c r="AO190" s="75">
        <v>249</v>
      </c>
      <c r="AP190" s="75">
        <v>233</v>
      </c>
      <c r="AQ190" s="75">
        <v>247</v>
      </c>
      <c r="AR190" s="75">
        <v>239</v>
      </c>
      <c r="AS190" s="75">
        <v>231</v>
      </c>
      <c r="AT190" s="75">
        <v>252</v>
      </c>
      <c r="AU190" s="75">
        <v>247</v>
      </c>
      <c r="AV190" s="75">
        <v>250</v>
      </c>
      <c r="AW190" s="32"/>
      <c r="AX190" s="75">
        <v>250</v>
      </c>
      <c r="AY190" s="75">
        <v>246</v>
      </c>
      <c r="AZ190" s="75">
        <v>248</v>
      </c>
      <c r="BA190" s="75">
        <v>241</v>
      </c>
      <c r="BB190" s="75">
        <v>247</v>
      </c>
      <c r="BC190" s="75">
        <v>246</v>
      </c>
      <c r="BD190" s="75">
        <v>232</v>
      </c>
      <c r="BE190" s="75">
        <v>248</v>
      </c>
      <c r="BF190" s="75">
        <v>242</v>
      </c>
      <c r="BG190" s="75">
        <v>252</v>
      </c>
      <c r="BH190" s="75">
        <v>233</v>
      </c>
    </row>
    <row r="191" spans="1:60" s="4" customFormat="1" ht="14" hidden="1" customHeight="1" x14ac:dyDescent="0.2">
      <c r="A191" s="42">
        <v>59</v>
      </c>
      <c r="B191" s="44">
        <v>100</v>
      </c>
      <c r="C191" s="44">
        <v>100</v>
      </c>
      <c r="D191" s="44">
        <v>100</v>
      </c>
      <c r="E191" s="44">
        <v>100</v>
      </c>
      <c r="F191" s="44">
        <v>100</v>
      </c>
      <c r="G191" s="44">
        <v>100</v>
      </c>
      <c r="H191" s="44">
        <v>100</v>
      </c>
      <c r="I191" s="44">
        <v>100</v>
      </c>
      <c r="J191" s="44">
        <v>100</v>
      </c>
      <c r="K191" s="44">
        <v>100</v>
      </c>
      <c r="L191" s="44">
        <v>100</v>
      </c>
      <c r="M191" s="32"/>
      <c r="N191" s="42">
        <v>257</v>
      </c>
      <c r="O191" s="44">
        <v>254</v>
      </c>
      <c r="P191" s="42">
        <v>247</v>
      </c>
      <c r="Q191" s="42">
        <v>249</v>
      </c>
      <c r="R191" s="42">
        <v>240</v>
      </c>
      <c r="S191" s="42">
        <v>250</v>
      </c>
      <c r="T191" s="42">
        <v>256</v>
      </c>
      <c r="U191" s="42">
        <v>253</v>
      </c>
      <c r="V191" s="42">
        <v>241</v>
      </c>
      <c r="W191" s="42">
        <v>250</v>
      </c>
      <c r="X191" s="42">
        <v>242</v>
      </c>
      <c r="Y191" s="32"/>
      <c r="Z191" s="42">
        <v>239</v>
      </c>
      <c r="AA191" s="44">
        <v>249</v>
      </c>
      <c r="AB191" s="42">
        <v>254</v>
      </c>
      <c r="AC191" s="42">
        <v>245</v>
      </c>
      <c r="AD191" s="42">
        <v>245</v>
      </c>
      <c r="AE191" s="42">
        <v>241</v>
      </c>
      <c r="AF191" s="42">
        <v>248</v>
      </c>
      <c r="AG191" s="42">
        <v>247</v>
      </c>
      <c r="AH191" s="42">
        <v>251</v>
      </c>
      <c r="AI191" s="42">
        <v>245</v>
      </c>
      <c r="AJ191" s="42">
        <v>226</v>
      </c>
      <c r="AK191" s="32"/>
      <c r="AL191" s="75">
        <v>250</v>
      </c>
      <c r="AM191" s="76">
        <v>248</v>
      </c>
      <c r="AN191" s="75">
        <v>225</v>
      </c>
      <c r="AO191" s="75">
        <v>250</v>
      </c>
      <c r="AP191" s="75">
        <v>245</v>
      </c>
      <c r="AQ191" s="75">
        <v>252</v>
      </c>
      <c r="AR191" s="75">
        <v>242</v>
      </c>
      <c r="AS191" s="75">
        <v>228</v>
      </c>
      <c r="AT191" s="75">
        <v>252</v>
      </c>
      <c r="AU191" s="75">
        <v>244</v>
      </c>
      <c r="AV191" s="75">
        <v>251</v>
      </c>
      <c r="AW191" s="32"/>
      <c r="AX191" s="75">
        <v>249</v>
      </c>
      <c r="AY191" s="75">
        <v>250</v>
      </c>
      <c r="AZ191" s="75">
        <v>244</v>
      </c>
      <c r="BA191" s="75">
        <v>252</v>
      </c>
      <c r="BB191" s="75">
        <v>247</v>
      </c>
      <c r="BC191" s="75">
        <v>249</v>
      </c>
      <c r="BD191" s="75">
        <v>245</v>
      </c>
      <c r="BE191" s="75">
        <v>247</v>
      </c>
      <c r="BF191" s="75">
        <v>244</v>
      </c>
      <c r="BG191" s="75">
        <v>249</v>
      </c>
      <c r="BH191" s="75">
        <v>245</v>
      </c>
    </row>
    <row r="192" spans="1:60" x14ac:dyDescent="0.2">
      <c r="A192" s="42">
        <v>60</v>
      </c>
      <c r="B192" s="42">
        <v>100</v>
      </c>
      <c r="C192" s="42">
        <v>100</v>
      </c>
      <c r="D192" s="42">
        <v>100</v>
      </c>
      <c r="E192" s="42">
        <v>100</v>
      </c>
      <c r="F192" s="42">
        <v>100</v>
      </c>
      <c r="G192" s="42">
        <v>100</v>
      </c>
      <c r="H192" s="42">
        <v>100</v>
      </c>
      <c r="I192" s="42">
        <v>100</v>
      </c>
      <c r="J192" s="42">
        <v>100</v>
      </c>
      <c r="K192" s="42">
        <v>100</v>
      </c>
      <c r="L192" s="42">
        <v>100</v>
      </c>
      <c r="M192" s="32"/>
      <c r="N192" s="42">
        <v>256</v>
      </c>
      <c r="O192" s="44">
        <v>260</v>
      </c>
      <c r="P192" s="42">
        <v>246</v>
      </c>
      <c r="Q192" s="42">
        <v>250</v>
      </c>
      <c r="R192" s="42">
        <v>244</v>
      </c>
      <c r="S192" s="42">
        <v>248</v>
      </c>
      <c r="T192" s="42">
        <v>262</v>
      </c>
      <c r="U192" s="42">
        <v>253</v>
      </c>
      <c r="V192" s="42">
        <v>240</v>
      </c>
      <c r="W192" s="42">
        <v>246</v>
      </c>
      <c r="X192" s="42">
        <v>230</v>
      </c>
      <c r="Y192" s="32"/>
      <c r="Z192" s="42">
        <v>251</v>
      </c>
      <c r="AA192" s="44">
        <v>252</v>
      </c>
      <c r="AB192" s="42">
        <v>245</v>
      </c>
      <c r="AC192" s="42">
        <v>248</v>
      </c>
      <c r="AD192" s="42">
        <v>233</v>
      </c>
      <c r="AE192" s="42">
        <v>251</v>
      </c>
      <c r="AF192" s="42">
        <v>246</v>
      </c>
      <c r="AG192" s="42">
        <v>246</v>
      </c>
      <c r="AH192" s="42">
        <v>240</v>
      </c>
      <c r="AI192" s="42">
        <v>243</v>
      </c>
      <c r="AJ192" s="42">
        <v>226</v>
      </c>
      <c r="AK192" s="32"/>
      <c r="AL192" s="75">
        <v>252</v>
      </c>
      <c r="AM192" s="76">
        <v>254</v>
      </c>
      <c r="AN192" s="75">
        <v>226</v>
      </c>
      <c r="AO192" s="75">
        <v>252</v>
      </c>
      <c r="AP192" s="75">
        <v>211</v>
      </c>
      <c r="AQ192" s="75">
        <v>246</v>
      </c>
      <c r="AR192" s="75">
        <v>242</v>
      </c>
      <c r="AS192" s="75">
        <v>228</v>
      </c>
      <c r="AT192" s="75">
        <v>254</v>
      </c>
      <c r="AU192" s="75">
        <v>247</v>
      </c>
      <c r="AV192" s="75">
        <v>244</v>
      </c>
      <c r="AW192" s="32"/>
      <c r="AX192" s="75">
        <v>252</v>
      </c>
      <c r="AY192" s="75">
        <v>245</v>
      </c>
      <c r="AZ192" s="75">
        <v>228</v>
      </c>
      <c r="BA192" s="75">
        <v>255</v>
      </c>
      <c r="BB192" s="75">
        <v>230</v>
      </c>
      <c r="BC192" s="75">
        <v>248</v>
      </c>
      <c r="BD192" s="75">
        <v>253</v>
      </c>
      <c r="BE192" s="75">
        <v>247</v>
      </c>
      <c r="BF192" s="75">
        <v>256</v>
      </c>
      <c r="BG192" s="75">
        <v>249</v>
      </c>
      <c r="BH192" s="75">
        <v>253</v>
      </c>
    </row>
    <row r="193" spans="1:60" x14ac:dyDescent="0.2">
      <c r="A193" s="42"/>
      <c r="B193" s="42">
        <f t="shared" ref="B193:X193" si="18">AVERAGE(B133:B192)</f>
        <v>100</v>
      </c>
      <c r="C193" s="42">
        <f t="shared" si="18"/>
        <v>100</v>
      </c>
      <c r="D193" s="42">
        <f t="shared" si="18"/>
        <v>100</v>
      </c>
      <c r="E193" s="42">
        <f t="shared" si="18"/>
        <v>100</v>
      </c>
      <c r="F193" s="42">
        <f t="shared" si="18"/>
        <v>100</v>
      </c>
      <c r="G193" s="42">
        <f t="shared" si="18"/>
        <v>100</v>
      </c>
      <c r="H193" s="42">
        <f t="shared" si="18"/>
        <v>100</v>
      </c>
      <c r="I193" s="42">
        <f t="shared" si="18"/>
        <v>100</v>
      </c>
      <c r="J193" s="42">
        <f t="shared" si="18"/>
        <v>100</v>
      </c>
      <c r="K193" s="42">
        <f t="shared" si="18"/>
        <v>100</v>
      </c>
      <c r="L193" s="42">
        <f t="shared" si="18"/>
        <v>100</v>
      </c>
      <c r="M193" s="32"/>
      <c r="N193" s="42">
        <f t="shared" si="18"/>
        <v>246.05</v>
      </c>
      <c r="O193" s="42">
        <f t="shared" si="18"/>
        <v>246.95</v>
      </c>
      <c r="P193" s="42">
        <f t="shared" si="18"/>
        <v>247.08333333333334</v>
      </c>
      <c r="Q193" s="42">
        <f t="shared" si="18"/>
        <v>249.68333333333334</v>
      </c>
      <c r="R193" s="42">
        <f t="shared" si="18"/>
        <v>244.63333333333333</v>
      </c>
      <c r="S193" s="42">
        <f t="shared" si="18"/>
        <v>251.11666666666667</v>
      </c>
      <c r="T193" s="42">
        <f t="shared" si="18"/>
        <v>247.51666666666668</v>
      </c>
      <c r="U193" s="42">
        <f t="shared" si="18"/>
        <v>246.76666666666668</v>
      </c>
      <c r="V193" s="42">
        <f t="shared" si="18"/>
        <v>248.35</v>
      </c>
      <c r="W193" s="42">
        <f t="shared" si="18"/>
        <v>248.46666666666667</v>
      </c>
      <c r="X193" s="42">
        <f t="shared" si="18"/>
        <v>245.05</v>
      </c>
      <c r="Y193" s="32"/>
      <c r="Z193" s="42">
        <f t="shared" ref="Z193:AJ193" si="19">AVERAGE(Z133:Z192)</f>
        <v>247.28333333333333</v>
      </c>
      <c r="AA193" s="42">
        <f t="shared" si="19"/>
        <v>244.76666666666668</v>
      </c>
      <c r="AB193" s="42">
        <f t="shared" si="19"/>
        <v>250.42372881355934</v>
      </c>
      <c r="AC193" s="42">
        <f t="shared" si="19"/>
        <v>249.26666666666668</v>
      </c>
      <c r="AD193" s="42">
        <f t="shared" si="19"/>
        <v>247.63333333333333</v>
      </c>
      <c r="AE193" s="42">
        <f t="shared" si="19"/>
        <v>244.53333333333333</v>
      </c>
      <c r="AF193" s="42">
        <f t="shared" si="19"/>
        <v>245.11666666666667</v>
      </c>
      <c r="AG193" s="42">
        <f t="shared" si="19"/>
        <v>236.33333333333334</v>
      </c>
      <c r="AH193" s="42">
        <f t="shared" si="19"/>
        <v>237.31666666666666</v>
      </c>
      <c r="AI193" s="42">
        <f t="shared" si="19"/>
        <v>242.21666666666667</v>
      </c>
      <c r="AJ193" s="42">
        <f t="shared" si="19"/>
        <v>242.91666666666666</v>
      </c>
      <c r="AK193" s="32"/>
      <c r="AL193" s="75">
        <f t="shared" ref="AL193:AV193" si="20">AVERAGE(AL133:AL192)</f>
        <v>249.88333333333333</v>
      </c>
      <c r="AM193" s="75">
        <f t="shared" si="20"/>
        <v>240.8</v>
      </c>
      <c r="AN193" s="75">
        <f t="shared" si="20"/>
        <v>248.26666666666668</v>
      </c>
      <c r="AO193" s="75">
        <f t="shared" si="20"/>
        <v>244.53</v>
      </c>
      <c r="AP193" s="75">
        <f t="shared" si="20"/>
        <v>242.43333333333334</v>
      </c>
      <c r="AQ193" s="75">
        <f t="shared" si="20"/>
        <v>252.31666666666666</v>
      </c>
      <c r="AR193" s="75">
        <f t="shared" si="20"/>
        <v>242.48333333333332</v>
      </c>
      <c r="AS193" s="75">
        <f t="shared" si="20"/>
        <v>239.56333333333333</v>
      </c>
      <c r="AT193" s="75">
        <f t="shared" si="20"/>
        <v>248.55</v>
      </c>
      <c r="AU193" s="75">
        <f t="shared" si="20"/>
        <v>253.3</v>
      </c>
      <c r="AV193" s="75">
        <f t="shared" si="20"/>
        <v>241.26666666666668</v>
      </c>
      <c r="AW193" s="32"/>
      <c r="AX193" s="75">
        <f t="shared" ref="AX193:BH193" si="21">AVERAGE(AX133:AX192)</f>
        <v>245.74166666666667</v>
      </c>
      <c r="AY193" s="75">
        <f t="shared" si="21"/>
        <v>243.88166666666666</v>
      </c>
      <c r="AZ193" s="75">
        <f t="shared" si="21"/>
        <v>248.88333333333333</v>
      </c>
      <c r="BA193" s="75">
        <f t="shared" si="21"/>
        <v>240.83333333333334</v>
      </c>
      <c r="BB193" s="75">
        <f t="shared" si="21"/>
        <v>240.13333333333333</v>
      </c>
      <c r="BC193" s="75">
        <f t="shared" si="21"/>
        <v>242.11666666666667</v>
      </c>
      <c r="BD193" s="75">
        <f t="shared" si="21"/>
        <v>241.06666666666666</v>
      </c>
      <c r="BE193" s="75">
        <f t="shared" si="21"/>
        <v>245.36666666666667</v>
      </c>
      <c r="BF193" s="75">
        <f t="shared" si="21"/>
        <v>241.27933333333334</v>
      </c>
      <c r="BG193" s="75">
        <f t="shared" si="21"/>
        <v>242.26666666666668</v>
      </c>
      <c r="BH193" s="75">
        <f t="shared" si="21"/>
        <v>236.72166666666669</v>
      </c>
    </row>
    <row r="194" spans="1:60" x14ac:dyDescent="0.2">
      <c r="A194" s="42"/>
      <c r="B194" s="42">
        <v>1</v>
      </c>
      <c r="C194" s="42">
        <v>2</v>
      </c>
      <c r="D194" s="42">
        <v>3</v>
      </c>
      <c r="E194" s="42">
        <v>4</v>
      </c>
      <c r="F194" s="42">
        <v>5</v>
      </c>
      <c r="G194" s="42">
        <v>6</v>
      </c>
      <c r="H194" s="42">
        <v>7</v>
      </c>
      <c r="I194" s="42">
        <v>8</v>
      </c>
      <c r="J194" s="42">
        <v>9</v>
      </c>
      <c r="K194" s="42">
        <v>10</v>
      </c>
      <c r="L194" s="42">
        <v>11</v>
      </c>
      <c r="M194" s="32"/>
      <c r="N194" s="42">
        <v>1</v>
      </c>
      <c r="O194" s="42">
        <v>2</v>
      </c>
      <c r="P194" s="42">
        <v>3</v>
      </c>
      <c r="Q194" s="42">
        <v>4</v>
      </c>
      <c r="R194" s="42">
        <v>5</v>
      </c>
      <c r="S194" s="42">
        <v>6</v>
      </c>
      <c r="T194" s="42">
        <v>7</v>
      </c>
      <c r="U194" s="42">
        <v>8</v>
      </c>
      <c r="V194" s="42">
        <v>9</v>
      </c>
      <c r="W194" s="42">
        <v>10</v>
      </c>
      <c r="X194" s="42"/>
      <c r="Y194" s="32"/>
      <c r="Z194" s="42">
        <v>1</v>
      </c>
      <c r="AA194" s="42">
        <v>2</v>
      </c>
      <c r="AB194" s="42">
        <v>3</v>
      </c>
      <c r="AC194" s="42">
        <v>4</v>
      </c>
      <c r="AD194" s="42">
        <v>5</v>
      </c>
      <c r="AE194" s="42">
        <v>6</v>
      </c>
      <c r="AF194" s="42">
        <v>7</v>
      </c>
      <c r="AG194" s="42">
        <v>8</v>
      </c>
      <c r="AH194" s="42">
        <v>9</v>
      </c>
      <c r="AI194" s="42">
        <v>10</v>
      </c>
      <c r="AJ194" s="42">
        <v>11</v>
      </c>
      <c r="AK194" s="32"/>
      <c r="AL194" s="75">
        <v>1</v>
      </c>
      <c r="AM194" s="75">
        <v>2</v>
      </c>
      <c r="AN194" s="75">
        <v>3</v>
      </c>
      <c r="AO194" s="75">
        <v>4</v>
      </c>
      <c r="AP194" s="75">
        <v>5</v>
      </c>
      <c r="AQ194" s="75">
        <v>6</v>
      </c>
      <c r="AR194" s="75">
        <v>7</v>
      </c>
      <c r="AS194" s="75">
        <v>8</v>
      </c>
      <c r="AT194" s="75">
        <v>9</v>
      </c>
      <c r="AU194" s="75">
        <v>10</v>
      </c>
      <c r="AV194" s="75">
        <v>11</v>
      </c>
      <c r="AW194" s="32"/>
      <c r="AX194" s="75">
        <v>1</v>
      </c>
      <c r="AY194" s="75">
        <v>2</v>
      </c>
      <c r="AZ194" s="75">
        <v>3</v>
      </c>
      <c r="BA194" s="75">
        <v>4</v>
      </c>
      <c r="BB194" s="75">
        <v>5</v>
      </c>
      <c r="BC194" s="75">
        <v>6</v>
      </c>
      <c r="BD194" s="75">
        <v>7</v>
      </c>
      <c r="BE194" s="75">
        <v>8</v>
      </c>
      <c r="BF194" s="75">
        <v>9</v>
      </c>
      <c r="BG194" s="75">
        <v>10</v>
      </c>
      <c r="BH194" s="75">
        <v>11</v>
      </c>
    </row>
    <row r="197" spans="1:60" x14ac:dyDescent="0.2">
      <c r="A197" s="60"/>
      <c r="B197" s="352">
        <v>64</v>
      </c>
      <c r="C197" s="352"/>
      <c r="D197" s="352"/>
      <c r="E197" s="352"/>
      <c r="F197" s="352"/>
      <c r="G197" s="352"/>
      <c r="H197" s="352"/>
      <c r="I197" s="352"/>
      <c r="J197" s="352"/>
      <c r="K197" s="352"/>
      <c r="L197" s="353"/>
      <c r="M197" s="56"/>
      <c r="N197" s="354">
        <v>128</v>
      </c>
      <c r="O197" s="354"/>
      <c r="P197" s="354"/>
      <c r="Q197" s="354"/>
      <c r="R197" s="354"/>
      <c r="S197" s="354"/>
      <c r="T197" s="354"/>
      <c r="U197" s="354"/>
      <c r="V197" s="354"/>
      <c r="W197" s="354"/>
      <c r="X197" s="354"/>
      <c r="Y197" s="56"/>
      <c r="Z197" s="354">
        <v>256</v>
      </c>
      <c r="AA197" s="354"/>
      <c r="AB197" s="354"/>
      <c r="AC197" s="354"/>
      <c r="AD197" s="354"/>
      <c r="AE197" s="354"/>
      <c r="AF197" s="354"/>
      <c r="AG197" s="354"/>
      <c r="AH197" s="354"/>
      <c r="AI197" s="354"/>
      <c r="AJ197" s="354"/>
      <c r="AK197" s="56"/>
      <c r="AL197" s="354">
        <v>512</v>
      </c>
      <c r="AM197" s="354"/>
      <c r="AN197" s="354"/>
      <c r="AO197" s="354"/>
      <c r="AP197" s="354"/>
      <c r="AQ197" s="354"/>
      <c r="AR197" s="354"/>
      <c r="AS197" s="354"/>
      <c r="AT197" s="354"/>
      <c r="AU197" s="354"/>
      <c r="AV197" s="354"/>
      <c r="AW197" s="56"/>
      <c r="AX197" s="354">
        <v>1024</v>
      </c>
      <c r="AY197" s="354"/>
      <c r="AZ197" s="354"/>
      <c r="BA197" s="354"/>
      <c r="BB197" s="354"/>
      <c r="BC197" s="354"/>
      <c r="BD197" s="354"/>
      <c r="BE197" s="354"/>
      <c r="BF197" s="354"/>
      <c r="BG197" s="354"/>
      <c r="BH197" s="354"/>
    </row>
    <row r="198" spans="1:60" x14ac:dyDescent="0.2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N198" s="77">
        <v>256</v>
      </c>
      <c r="O198" s="77">
        <v>253</v>
      </c>
      <c r="P198" s="77">
        <v>247</v>
      </c>
      <c r="Q198" s="77">
        <v>242</v>
      </c>
      <c r="R198" s="77">
        <v>236</v>
      </c>
      <c r="S198" s="77">
        <v>244</v>
      </c>
      <c r="T198" s="77">
        <v>249</v>
      </c>
      <c r="U198" s="77">
        <v>240</v>
      </c>
      <c r="V198" s="77">
        <v>255</v>
      </c>
      <c r="W198" s="77">
        <v>272</v>
      </c>
      <c r="X198" s="77">
        <v>248</v>
      </c>
      <c r="Z198" s="39">
        <v>252</v>
      </c>
      <c r="AA198" s="39">
        <v>267</v>
      </c>
      <c r="AB198" s="39">
        <v>274</v>
      </c>
      <c r="AC198" s="39">
        <v>246</v>
      </c>
      <c r="AD198" s="39">
        <v>256</v>
      </c>
      <c r="AE198" s="39">
        <v>246</v>
      </c>
      <c r="AF198" s="39">
        <v>246</v>
      </c>
      <c r="AG198" s="39">
        <v>247</v>
      </c>
      <c r="AH198" s="39">
        <v>244</v>
      </c>
      <c r="AI198" s="39">
        <v>246</v>
      </c>
      <c r="AJ198" s="39">
        <v>250</v>
      </c>
      <c r="AL198" s="77">
        <v>254</v>
      </c>
      <c r="AM198" s="77">
        <v>246</v>
      </c>
      <c r="AN198" s="77">
        <v>273</v>
      </c>
      <c r="AO198" s="77">
        <v>252</v>
      </c>
      <c r="AP198" s="77">
        <v>251</v>
      </c>
      <c r="AQ198" s="77">
        <v>253</v>
      </c>
      <c r="AR198" s="77">
        <v>253</v>
      </c>
      <c r="AS198" s="77">
        <v>246</v>
      </c>
      <c r="AT198" s="77">
        <v>252</v>
      </c>
      <c r="AU198" s="77">
        <v>247</v>
      </c>
      <c r="AV198" s="77">
        <v>248</v>
      </c>
      <c r="AX198" s="39">
        <v>247</v>
      </c>
      <c r="AY198" s="39">
        <v>249</v>
      </c>
      <c r="AZ198" s="39">
        <v>257</v>
      </c>
      <c r="BA198" s="39">
        <v>256</v>
      </c>
      <c r="BB198" s="39">
        <v>260</v>
      </c>
      <c r="BC198" s="39">
        <v>248</v>
      </c>
      <c r="BD198" s="39">
        <v>252</v>
      </c>
      <c r="BE198" s="39">
        <v>246</v>
      </c>
      <c r="BF198" s="39">
        <v>252</v>
      </c>
      <c r="BG198" s="39">
        <v>238</v>
      </c>
      <c r="BH198" s="39">
        <v>246</v>
      </c>
    </row>
    <row r="199" spans="1:60" x14ac:dyDescent="0.2">
      <c r="A199" s="58">
        <v>1</v>
      </c>
      <c r="B199" s="57">
        <v>100</v>
      </c>
      <c r="C199" s="57">
        <v>100</v>
      </c>
      <c r="D199" s="57">
        <v>100</v>
      </c>
      <c r="E199" s="57">
        <v>100</v>
      </c>
      <c r="F199" s="57">
        <v>100</v>
      </c>
      <c r="G199" s="57">
        <v>100</v>
      </c>
      <c r="H199" s="57">
        <v>100</v>
      </c>
      <c r="I199" s="57">
        <v>100</v>
      </c>
      <c r="J199" s="57">
        <v>100</v>
      </c>
      <c r="K199" s="57">
        <v>100</v>
      </c>
      <c r="L199" s="57">
        <v>100</v>
      </c>
      <c r="N199" s="77">
        <v>259</v>
      </c>
      <c r="O199" s="77">
        <v>252</v>
      </c>
      <c r="P199" s="77">
        <v>238</v>
      </c>
      <c r="Q199" s="77">
        <v>250</v>
      </c>
      <c r="R199" s="77">
        <v>254</v>
      </c>
      <c r="S199" s="77">
        <v>254</v>
      </c>
      <c r="T199" s="77">
        <v>252</v>
      </c>
      <c r="U199" s="77">
        <v>261</v>
      </c>
      <c r="V199" s="77">
        <v>254</v>
      </c>
      <c r="W199" s="77">
        <v>256</v>
      </c>
      <c r="X199" s="77">
        <v>248</v>
      </c>
      <c r="Z199" s="39">
        <v>252</v>
      </c>
      <c r="AA199" s="39">
        <v>261</v>
      </c>
      <c r="AB199" s="39">
        <v>269</v>
      </c>
      <c r="AC199" s="39">
        <v>247</v>
      </c>
      <c r="AD199" s="39">
        <v>249</v>
      </c>
      <c r="AE199" s="39">
        <v>239</v>
      </c>
      <c r="AF199" s="39">
        <v>249</v>
      </c>
      <c r="AG199" s="39">
        <v>241</v>
      </c>
      <c r="AH199" s="39">
        <v>239</v>
      </c>
      <c r="AI199" s="39">
        <v>243</v>
      </c>
      <c r="AJ199" s="39">
        <v>261</v>
      </c>
      <c r="AL199" s="77">
        <v>262</v>
      </c>
      <c r="AM199" s="77">
        <v>249</v>
      </c>
      <c r="AN199" s="77">
        <v>263</v>
      </c>
      <c r="AO199" s="77">
        <v>252</v>
      </c>
      <c r="AP199" s="77">
        <v>248</v>
      </c>
      <c r="AQ199" s="77">
        <v>260</v>
      </c>
      <c r="AR199" s="77">
        <v>251</v>
      </c>
      <c r="AS199" s="77">
        <v>247</v>
      </c>
      <c r="AT199" s="77">
        <v>255</v>
      </c>
      <c r="AU199" s="77">
        <v>248</v>
      </c>
      <c r="AV199" s="77">
        <v>253</v>
      </c>
      <c r="AX199" s="39">
        <v>250</v>
      </c>
      <c r="AY199" s="39">
        <v>247</v>
      </c>
      <c r="AZ199" s="39">
        <v>262</v>
      </c>
      <c r="BA199" s="39">
        <v>251</v>
      </c>
      <c r="BB199" s="39">
        <v>258</v>
      </c>
      <c r="BC199" s="39">
        <v>250</v>
      </c>
      <c r="BD199" s="39">
        <v>248</v>
      </c>
      <c r="BE199" s="39">
        <v>244</v>
      </c>
      <c r="BF199" s="39">
        <v>250</v>
      </c>
      <c r="BG199" s="39">
        <v>229</v>
      </c>
      <c r="BH199" s="39">
        <v>237</v>
      </c>
    </row>
    <row r="200" spans="1:60" x14ac:dyDescent="0.2">
      <c r="A200" s="57">
        <v>2</v>
      </c>
      <c r="B200" s="57">
        <v>100</v>
      </c>
      <c r="C200" s="57">
        <v>100</v>
      </c>
      <c r="D200" s="57">
        <v>100</v>
      </c>
      <c r="E200" s="57">
        <v>100</v>
      </c>
      <c r="F200" s="57">
        <v>100</v>
      </c>
      <c r="G200" s="57">
        <v>100</v>
      </c>
      <c r="H200" s="57">
        <v>100</v>
      </c>
      <c r="I200" s="57">
        <v>100</v>
      </c>
      <c r="J200" s="57">
        <v>100</v>
      </c>
      <c r="K200" s="57">
        <v>100</v>
      </c>
      <c r="L200" s="57">
        <v>100</v>
      </c>
      <c r="N200" s="77">
        <v>256</v>
      </c>
      <c r="O200" s="77">
        <v>250</v>
      </c>
      <c r="P200" s="77">
        <v>236</v>
      </c>
      <c r="Q200" s="77">
        <v>244</v>
      </c>
      <c r="R200" s="77">
        <v>252</v>
      </c>
      <c r="S200" s="77">
        <v>255</v>
      </c>
      <c r="T200" s="77">
        <v>249</v>
      </c>
      <c r="U200" s="77">
        <v>258</v>
      </c>
      <c r="V200" s="77">
        <v>254</v>
      </c>
      <c r="W200" s="77">
        <v>249</v>
      </c>
      <c r="X200" s="77">
        <v>258</v>
      </c>
      <c r="Z200" s="39">
        <v>252</v>
      </c>
      <c r="AA200" s="39">
        <v>264</v>
      </c>
      <c r="AB200" s="39">
        <v>263</v>
      </c>
      <c r="AC200" s="39">
        <v>246</v>
      </c>
      <c r="AD200" s="39">
        <v>250</v>
      </c>
      <c r="AE200" s="39">
        <v>244</v>
      </c>
      <c r="AF200" s="39">
        <v>252</v>
      </c>
      <c r="AG200" s="39">
        <v>249</v>
      </c>
      <c r="AH200" s="39">
        <v>246</v>
      </c>
      <c r="AI200" s="39">
        <v>241</v>
      </c>
      <c r="AJ200" s="39">
        <v>248</v>
      </c>
      <c r="AL200" s="77">
        <v>259</v>
      </c>
      <c r="AM200" s="77">
        <v>248</v>
      </c>
      <c r="AN200" s="77">
        <v>251</v>
      </c>
      <c r="AO200" s="77">
        <v>253</v>
      </c>
      <c r="AP200" s="77">
        <v>245</v>
      </c>
      <c r="AQ200" s="77">
        <v>260</v>
      </c>
      <c r="AR200" s="77">
        <v>251</v>
      </c>
      <c r="AS200" s="77">
        <v>179</v>
      </c>
      <c r="AT200" s="77">
        <v>257</v>
      </c>
      <c r="AU200" s="77">
        <v>244</v>
      </c>
      <c r="AV200" s="77">
        <v>247</v>
      </c>
      <c r="AX200" s="39">
        <v>249</v>
      </c>
      <c r="AY200" s="39">
        <v>246</v>
      </c>
      <c r="AZ200" s="39">
        <v>258</v>
      </c>
      <c r="BA200" s="39">
        <v>246</v>
      </c>
      <c r="BB200" s="39">
        <v>261</v>
      </c>
      <c r="BC200" s="39">
        <v>249</v>
      </c>
      <c r="BD200" s="39">
        <v>255</v>
      </c>
      <c r="BE200" s="39">
        <v>249</v>
      </c>
      <c r="BF200" s="39">
        <v>252</v>
      </c>
      <c r="BG200" s="39">
        <v>244</v>
      </c>
      <c r="BH200" s="39">
        <v>249</v>
      </c>
    </row>
    <row r="201" spans="1:60" ht="14" hidden="1" customHeight="1" x14ac:dyDescent="0.2">
      <c r="A201" s="57">
        <v>3</v>
      </c>
      <c r="B201" s="57">
        <v>100</v>
      </c>
      <c r="C201" s="57">
        <v>100</v>
      </c>
      <c r="D201" s="57">
        <v>100</v>
      </c>
      <c r="E201" s="57">
        <v>100</v>
      </c>
      <c r="F201" s="57">
        <v>100</v>
      </c>
      <c r="G201" s="57">
        <v>100</v>
      </c>
      <c r="H201" s="57">
        <v>100</v>
      </c>
      <c r="I201" s="57">
        <v>100</v>
      </c>
      <c r="J201" s="57">
        <v>100</v>
      </c>
      <c r="K201" s="57">
        <v>100</v>
      </c>
      <c r="L201" s="57">
        <v>100</v>
      </c>
      <c r="N201" s="77">
        <v>264</v>
      </c>
      <c r="O201" s="77">
        <v>247</v>
      </c>
      <c r="P201" s="77">
        <v>250</v>
      </c>
      <c r="Q201" s="77">
        <v>239</v>
      </c>
      <c r="R201" s="77">
        <v>253</v>
      </c>
      <c r="S201" s="77">
        <v>260</v>
      </c>
      <c r="T201" s="77">
        <v>258</v>
      </c>
      <c r="U201" s="77">
        <v>248</v>
      </c>
      <c r="V201" s="77">
        <v>262</v>
      </c>
      <c r="W201" s="77">
        <v>249</v>
      </c>
      <c r="X201" s="77">
        <v>245</v>
      </c>
      <c r="Z201" s="39">
        <v>252</v>
      </c>
      <c r="AA201" s="39">
        <v>252</v>
      </c>
      <c r="AB201" s="39">
        <v>254</v>
      </c>
      <c r="AC201" s="39">
        <v>248</v>
      </c>
      <c r="AD201" s="39">
        <v>246</v>
      </c>
      <c r="AE201" s="39">
        <v>253</v>
      </c>
      <c r="AF201" s="39">
        <v>236</v>
      </c>
      <c r="AG201" s="39">
        <v>249</v>
      </c>
      <c r="AH201" s="39">
        <v>247</v>
      </c>
      <c r="AI201" s="39">
        <v>242</v>
      </c>
      <c r="AJ201" s="39">
        <v>243</v>
      </c>
      <c r="AL201" s="77">
        <v>258</v>
      </c>
      <c r="AM201" s="77">
        <v>248</v>
      </c>
      <c r="AN201" s="77">
        <v>252</v>
      </c>
      <c r="AO201" s="77">
        <v>251</v>
      </c>
      <c r="AP201" s="77">
        <v>251</v>
      </c>
      <c r="AQ201" s="77">
        <v>199</v>
      </c>
      <c r="AR201" s="77">
        <v>257</v>
      </c>
      <c r="AS201" s="77">
        <v>74.400000000000006</v>
      </c>
      <c r="AT201" s="77">
        <v>253</v>
      </c>
      <c r="AU201" s="77">
        <v>251</v>
      </c>
      <c r="AV201" s="77">
        <v>248</v>
      </c>
      <c r="AX201" s="39">
        <v>255</v>
      </c>
      <c r="AY201" s="39">
        <v>249</v>
      </c>
      <c r="AZ201" s="39">
        <v>249</v>
      </c>
      <c r="BA201" s="39">
        <v>244</v>
      </c>
      <c r="BB201" s="39">
        <v>241</v>
      </c>
      <c r="BC201" s="39">
        <v>247</v>
      </c>
      <c r="BD201" s="39">
        <v>265</v>
      </c>
      <c r="BE201" s="39">
        <v>248</v>
      </c>
      <c r="BF201" s="39">
        <v>252</v>
      </c>
      <c r="BG201" s="39">
        <v>252</v>
      </c>
      <c r="BH201" s="39">
        <v>230</v>
      </c>
    </row>
    <row r="202" spans="1:60" ht="14" hidden="1" customHeight="1" x14ac:dyDescent="0.2">
      <c r="A202" s="58">
        <v>4</v>
      </c>
      <c r="B202" s="57">
        <v>100</v>
      </c>
      <c r="C202" s="57">
        <v>100</v>
      </c>
      <c r="D202" s="57">
        <v>100</v>
      </c>
      <c r="E202" s="57">
        <v>100</v>
      </c>
      <c r="F202" s="57">
        <v>100</v>
      </c>
      <c r="G202" s="57">
        <v>100</v>
      </c>
      <c r="H202" s="57">
        <v>100</v>
      </c>
      <c r="I202" s="57">
        <v>100</v>
      </c>
      <c r="J202" s="57">
        <v>100</v>
      </c>
      <c r="K202" s="57">
        <v>100</v>
      </c>
      <c r="L202" s="57">
        <v>100</v>
      </c>
      <c r="N202" s="77">
        <v>254</v>
      </c>
      <c r="O202" s="77">
        <v>246</v>
      </c>
      <c r="P202" s="77">
        <v>248</v>
      </c>
      <c r="Q202" s="77">
        <v>248</v>
      </c>
      <c r="R202" s="77">
        <v>253</v>
      </c>
      <c r="S202" s="77">
        <v>259</v>
      </c>
      <c r="T202" s="77">
        <v>259</v>
      </c>
      <c r="U202" s="77">
        <v>244</v>
      </c>
      <c r="V202" s="77">
        <v>250</v>
      </c>
      <c r="W202" s="77">
        <v>240</v>
      </c>
      <c r="X202" s="77">
        <v>234</v>
      </c>
      <c r="Z202" s="39">
        <v>253</v>
      </c>
      <c r="AA202" s="39">
        <v>253</v>
      </c>
      <c r="AB202" s="39">
        <v>258</v>
      </c>
      <c r="AC202" s="39">
        <v>247</v>
      </c>
      <c r="AD202" s="39">
        <v>249</v>
      </c>
      <c r="AE202" s="39">
        <v>251</v>
      </c>
      <c r="AF202" s="39">
        <v>237</v>
      </c>
      <c r="AG202" s="39">
        <v>253</v>
      </c>
      <c r="AH202" s="39">
        <v>234</v>
      </c>
      <c r="AI202" s="39">
        <v>236</v>
      </c>
      <c r="AJ202" s="39">
        <v>251</v>
      </c>
      <c r="AL202" s="77">
        <v>249</v>
      </c>
      <c r="AM202" s="77">
        <v>248</v>
      </c>
      <c r="AN202" s="77">
        <v>255</v>
      </c>
      <c r="AO202" s="77">
        <v>250</v>
      </c>
      <c r="AP202" s="77">
        <v>250</v>
      </c>
      <c r="AQ202" s="77">
        <v>199</v>
      </c>
      <c r="AR202" s="77">
        <v>252</v>
      </c>
      <c r="AS202" s="77">
        <v>250</v>
      </c>
      <c r="AT202" s="77">
        <v>251</v>
      </c>
      <c r="AU202" s="77">
        <v>249</v>
      </c>
      <c r="AV202" s="77">
        <v>252</v>
      </c>
      <c r="AX202" s="39">
        <v>258</v>
      </c>
      <c r="AY202" s="39">
        <v>248</v>
      </c>
      <c r="AZ202" s="39">
        <v>249</v>
      </c>
      <c r="BA202" s="39">
        <v>246</v>
      </c>
      <c r="BB202" s="39">
        <v>238</v>
      </c>
      <c r="BC202" s="39">
        <v>248</v>
      </c>
      <c r="BD202" s="39">
        <v>254</v>
      </c>
      <c r="BE202" s="39">
        <v>253</v>
      </c>
      <c r="BF202" s="39">
        <v>252</v>
      </c>
      <c r="BG202" s="39">
        <v>250</v>
      </c>
      <c r="BH202" s="39">
        <v>248</v>
      </c>
    </row>
    <row r="203" spans="1:60" ht="14" hidden="1" customHeight="1" x14ac:dyDescent="0.2">
      <c r="A203" s="57">
        <v>5</v>
      </c>
      <c r="B203" s="57">
        <v>100</v>
      </c>
      <c r="C203" s="57">
        <v>100</v>
      </c>
      <c r="D203" s="57">
        <v>100</v>
      </c>
      <c r="E203" s="57">
        <v>100</v>
      </c>
      <c r="F203" s="57">
        <v>100</v>
      </c>
      <c r="G203" s="57">
        <v>100</v>
      </c>
      <c r="H203" s="57">
        <v>100</v>
      </c>
      <c r="I203" s="57">
        <v>100</v>
      </c>
      <c r="J203" s="57">
        <v>100</v>
      </c>
      <c r="K203" s="57">
        <v>100</v>
      </c>
      <c r="L203" s="57">
        <v>100</v>
      </c>
      <c r="N203" s="77">
        <v>252</v>
      </c>
      <c r="O203" s="77">
        <v>247</v>
      </c>
      <c r="P203" s="77">
        <v>249</v>
      </c>
      <c r="Q203" s="77">
        <v>248</v>
      </c>
      <c r="R203" s="77">
        <v>250</v>
      </c>
      <c r="S203" s="77">
        <v>252</v>
      </c>
      <c r="T203" s="77">
        <v>242</v>
      </c>
      <c r="U203" s="77">
        <v>246</v>
      </c>
      <c r="V203" s="77">
        <v>245</v>
      </c>
      <c r="W203" s="77">
        <v>245</v>
      </c>
      <c r="X203" s="77">
        <v>226</v>
      </c>
      <c r="Z203" s="39">
        <v>248</v>
      </c>
      <c r="AA203" s="39">
        <v>246</v>
      </c>
      <c r="AB203" s="39">
        <v>251</v>
      </c>
      <c r="AC203" s="39">
        <v>246</v>
      </c>
      <c r="AD203" s="39">
        <v>250</v>
      </c>
      <c r="AE203" s="39">
        <v>241</v>
      </c>
      <c r="AF203" s="39">
        <v>250</v>
      </c>
      <c r="AG203" s="39">
        <v>245</v>
      </c>
      <c r="AH203" s="39">
        <v>243</v>
      </c>
      <c r="AI203" s="39">
        <v>248</v>
      </c>
      <c r="AJ203" s="39">
        <v>207</v>
      </c>
      <c r="AL203" s="77">
        <v>258</v>
      </c>
      <c r="AM203" s="77">
        <v>245</v>
      </c>
      <c r="AN203" s="77">
        <v>255</v>
      </c>
      <c r="AO203" s="77">
        <v>250</v>
      </c>
      <c r="AP203" s="77">
        <v>250</v>
      </c>
      <c r="AQ203" s="77">
        <v>214</v>
      </c>
      <c r="AR203" s="77">
        <v>250</v>
      </c>
      <c r="AS203" s="77">
        <v>251</v>
      </c>
      <c r="AT203" s="77">
        <v>247</v>
      </c>
      <c r="AU203" s="77">
        <v>255</v>
      </c>
      <c r="AV203" s="77">
        <v>248</v>
      </c>
      <c r="AX203" s="39">
        <v>247</v>
      </c>
      <c r="AY203" s="39">
        <v>246</v>
      </c>
      <c r="AZ203" s="39">
        <v>251</v>
      </c>
      <c r="BA203" s="39">
        <v>246</v>
      </c>
      <c r="BB203" s="39">
        <v>239</v>
      </c>
      <c r="BC203" s="39">
        <v>254</v>
      </c>
      <c r="BD203" s="39">
        <v>253</v>
      </c>
      <c r="BE203" s="39">
        <v>231</v>
      </c>
      <c r="BF203" s="39">
        <v>252</v>
      </c>
      <c r="BG203" s="39">
        <v>252</v>
      </c>
      <c r="BH203" s="39">
        <v>240</v>
      </c>
    </row>
    <row r="204" spans="1:60" ht="14" hidden="1" customHeight="1" x14ac:dyDescent="0.2">
      <c r="A204" s="57">
        <v>6</v>
      </c>
      <c r="B204" s="57">
        <v>100</v>
      </c>
      <c r="C204" s="57">
        <v>100</v>
      </c>
      <c r="D204" s="57">
        <v>100</v>
      </c>
      <c r="E204" s="57">
        <v>100</v>
      </c>
      <c r="F204" s="57">
        <v>100</v>
      </c>
      <c r="G204" s="57">
        <v>100</v>
      </c>
      <c r="H204" s="57">
        <v>100</v>
      </c>
      <c r="I204" s="57">
        <v>100</v>
      </c>
      <c r="J204" s="57">
        <v>100</v>
      </c>
      <c r="K204" s="57">
        <v>100</v>
      </c>
      <c r="L204" s="57">
        <v>100</v>
      </c>
      <c r="N204" s="77">
        <v>254</v>
      </c>
      <c r="O204" s="77">
        <v>253</v>
      </c>
      <c r="P204" s="77">
        <v>253</v>
      </c>
      <c r="Q204" s="77">
        <v>248</v>
      </c>
      <c r="R204" s="77">
        <v>251</v>
      </c>
      <c r="S204" s="77">
        <v>248</v>
      </c>
      <c r="T204" s="77">
        <v>236</v>
      </c>
      <c r="U204" s="77">
        <v>251</v>
      </c>
      <c r="V204" s="77">
        <v>236</v>
      </c>
      <c r="W204" s="77">
        <v>242</v>
      </c>
      <c r="X204" s="77">
        <v>225</v>
      </c>
      <c r="Z204" s="39">
        <v>250</v>
      </c>
      <c r="AA204" s="39">
        <v>246</v>
      </c>
      <c r="AB204" s="39">
        <v>256</v>
      </c>
      <c r="AC204" s="39">
        <v>247</v>
      </c>
      <c r="AD204" s="39">
        <v>236</v>
      </c>
      <c r="AE204" s="39">
        <v>237</v>
      </c>
      <c r="AF204" s="39">
        <v>247</v>
      </c>
      <c r="AG204" s="39">
        <v>253</v>
      </c>
      <c r="AH204" s="39">
        <v>253</v>
      </c>
      <c r="AI204" s="39">
        <v>243</v>
      </c>
      <c r="AJ204" s="39">
        <v>227</v>
      </c>
      <c r="AL204" s="77">
        <v>258</v>
      </c>
      <c r="AM204" s="77">
        <v>249</v>
      </c>
      <c r="AN204" s="77">
        <v>265</v>
      </c>
      <c r="AO204" s="77">
        <v>252</v>
      </c>
      <c r="AP204" s="77">
        <v>252</v>
      </c>
      <c r="AQ204" s="77">
        <v>243</v>
      </c>
      <c r="AR204" s="77">
        <v>251</v>
      </c>
      <c r="AS204" s="77">
        <v>251</v>
      </c>
      <c r="AT204" s="77">
        <v>248</v>
      </c>
      <c r="AU204" s="77">
        <v>249</v>
      </c>
      <c r="AV204" s="77">
        <v>252</v>
      </c>
      <c r="AX204" s="39">
        <v>228</v>
      </c>
      <c r="AY204" s="39">
        <v>250</v>
      </c>
      <c r="AZ204" s="39">
        <v>255</v>
      </c>
      <c r="BA204" s="39">
        <v>248</v>
      </c>
      <c r="BB204" s="39">
        <v>258</v>
      </c>
      <c r="BC204" s="39">
        <v>255</v>
      </c>
      <c r="BD204" s="39">
        <v>252</v>
      </c>
      <c r="BE204" s="39">
        <v>240</v>
      </c>
      <c r="BF204" s="39">
        <v>252</v>
      </c>
      <c r="BG204" s="39">
        <v>251</v>
      </c>
      <c r="BH204" s="39">
        <v>234</v>
      </c>
    </row>
    <row r="205" spans="1:60" ht="14" hidden="1" customHeight="1" x14ac:dyDescent="0.2">
      <c r="A205" s="58">
        <v>7</v>
      </c>
      <c r="B205" s="57">
        <v>100</v>
      </c>
      <c r="C205" s="57">
        <v>100</v>
      </c>
      <c r="D205" s="57">
        <v>100</v>
      </c>
      <c r="E205" s="57">
        <v>100</v>
      </c>
      <c r="F205" s="57">
        <v>100</v>
      </c>
      <c r="G205" s="57">
        <v>100</v>
      </c>
      <c r="H205" s="57">
        <v>100</v>
      </c>
      <c r="I205" s="57">
        <v>100</v>
      </c>
      <c r="J205" s="57">
        <v>100</v>
      </c>
      <c r="K205" s="57">
        <v>100</v>
      </c>
      <c r="L205" s="57">
        <v>100</v>
      </c>
      <c r="N205" s="77">
        <v>252</v>
      </c>
      <c r="O205" s="77">
        <v>253</v>
      </c>
      <c r="P205" s="77">
        <v>246</v>
      </c>
      <c r="Q205" s="77">
        <v>229</v>
      </c>
      <c r="R205" s="77">
        <v>250</v>
      </c>
      <c r="S205" s="77">
        <v>237</v>
      </c>
      <c r="T205" s="77">
        <v>253</v>
      </c>
      <c r="U205" s="77">
        <v>249</v>
      </c>
      <c r="V205" s="77">
        <v>257</v>
      </c>
      <c r="W205" s="77">
        <v>246</v>
      </c>
      <c r="X205" s="77">
        <v>227</v>
      </c>
      <c r="Z205" s="39">
        <v>252</v>
      </c>
      <c r="AA205" s="39">
        <v>253</v>
      </c>
      <c r="AB205" s="39">
        <v>240</v>
      </c>
      <c r="AC205" s="39">
        <v>243</v>
      </c>
      <c r="AD205" s="39">
        <v>251</v>
      </c>
      <c r="AE205" s="39">
        <v>240</v>
      </c>
      <c r="AF205" s="39">
        <v>233</v>
      </c>
      <c r="AG205" s="39">
        <v>241</v>
      </c>
      <c r="AH205" s="39">
        <v>264</v>
      </c>
      <c r="AI205" s="39">
        <v>247</v>
      </c>
      <c r="AJ205" s="39">
        <v>252</v>
      </c>
      <c r="AL205" s="77">
        <v>254</v>
      </c>
      <c r="AM205" s="77">
        <v>248</v>
      </c>
      <c r="AN205" s="77">
        <v>254</v>
      </c>
      <c r="AO205" s="77">
        <v>252</v>
      </c>
      <c r="AP205" s="77">
        <v>251</v>
      </c>
      <c r="AQ205" s="77">
        <v>231</v>
      </c>
      <c r="AR205" s="77">
        <v>252</v>
      </c>
      <c r="AS205" s="77">
        <v>254</v>
      </c>
      <c r="AT205" s="77">
        <v>249</v>
      </c>
      <c r="AU205" s="77">
        <v>247</v>
      </c>
      <c r="AV205" s="77">
        <v>249</v>
      </c>
      <c r="AX205" s="39">
        <v>249</v>
      </c>
      <c r="AY205" s="39">
        <v>250</v>
      </c>
      <c r="AZ205" s="39">
        <v>245</v>
      </c>
      <c r="BA205" s="39">
        <v>255</v>
      </c>
      <c r="BB205" s="39">
        <v>249</v>
      </c>
      <c r="BC205" s="39">
        <v>253</v>
      </c>
      <c r="BD205" s="39">
        <v>253</v>
      </c>
      <c r="BE205" s="39">
        <v>232</v>
      </c>
      <c r="BF205" s="39">
        <v>252</v>
      </c>
      <c r="BG205" s="39">
        <v>255</v>
      </c>
      <c r="BH205" s="39">
        <v>234</v>
      </c>
    </row>
    <row r="206" spans="1:60" ht="14" hidden="1" customHeight="1" x14ac:dyDescent="0.2">
      <c r="A206" s="57">
        <v>8</v>
      </c>
      <c r="B206" s="57">
        <v>100</v>
      </c>
      <c r="C206" s="57">
        <v>100</v>
      </c>
      <c r="D206" s="57">
        <v>100</v>
      </c>
      <c r="E206" s="57">
        <v>100</v>
      </c>
      <c r="F206" s="57">
        <v>100</v>
      </c>
      <c r="G206" s="57">
        <v>100</v>
      </c>
      <c r="H206" s="57">
        <v>100</v>
      </c>
      <c r="I206" s="57">
        <v>100</v>
      </c>
      <c r="J206" s="57">
        <v>100</v>
      </c>
      <c r="K206" s="57">
        <v>100</v>
      </c>
      <c r="L206" s="57">
        <v>100</v>
      </c>
      <c r="N206" s="77">
        <v>260</v>
      </c>
      <c r="O206" s="77">
        <v>247</v>
      </c>
      <c r="P206" s="77">
        <v>243</v>
      </c>
      <c r="Q206" s="77">
        <v>235</v>
      </c>
      <c r="R206" s="77">
        <v>250</v>
      </c>
      <c r="S206" s="77">
        <v>244</v>
      </c>
      <c r="T206" s="77">
        <v>246</v>
      </c>
      <c r="U206" s="77">
        <v>225</v>
      </c>
      <c r="V206" s="77">
        <v>260</v>
      </c>
      <c r="W206" s="77">
        <v>246</v>
      </c>
      <c r="X206" s="77">
        <v>230</v>
      </c>
      <c r="Z206" s="39">
        <v>250</v>
      </c>
      <c r="AA206" s="39">
        <v>237</v>
      </c>
      <c r="AB206" s="39">
        <v>248</v>
      </c>
      <c r="AC206" s="39">
        <v>246</v>
      </c>
      <c r="AD206" s="39">
        <v>253</v>
      </c>
      <c r="AE206" s="39">
        <v>255</v>
      </c>
      <c r="AF206" s="39">
        <v>233</v>
      </c>
      <c r="AG206" s="39">
        <v>247</v>
      </c>
      <c r="AH206" s="39">
        <v>267</v>
      </c>
      <c r="AI206" s="39">
        <v>253</v>
      </c>
      <c r="AJ206" s="39">
        <v>221</v>
      </c>
      <c r="AL206" s="77">
        <v>259</v>
      </c>
      <c r="AM206" s="77">
        <v>245</v>
      </c>
      <c r="AN206" s="77">
        <v>261</v>
      </c>
      <c r="AO206" s="77">
        <v>259</v>
      </c>
      <c r="AP206" s="77">
        <v>248</v>
      </c>
      <c r="AQ206" s="77">
        <v>248</v>
      </c>
      <c r="AR206" s="77">
        <v>251</v>
      </c>
      <c r="AS206" s="77">
        <v>209</v>
      </c>
      <c r="AT206" s="77">
        <v>251</v>
      </c>
      <c r="AU206" s="77">
        <v>247</v>
      </c>
      <c r="AV206" s="77">
        <v>246</v>
      </c>
      <c r="AX206" s="39">
        <v>249</v>
      </c>
      <c r="AY206" s="39">
        <v>250</v>
      </c>
      <c r="AZ206" s="39">
        <v>257</v>
      </c>
      <c r="BA206" s="39">
        <v>260</v>
      </c>
      <c r="BB206" s="39">
        <v>249</v>
      </c>
      <c r="BC206" s="39">
        <v>253</v>
      </c>
      <c r="BD206" s="39">
        <v>249</v>
      </c>
      <c r="BE206" s="39">
        <v>195</v>
      </c>
      <c r="BF206" s="39">
        <v>250</v>
      </c>
      <c r="BG206" s="39">
        <v>254</v>
      </c>
      <c r="BH206" s="39">
        <v>244</v>
      </c>
    </row>
    <row r="207" spans="1:60" ht="14" hidden="1" customHeight="1" x14ac:dyDescent="0.2">
      <c r="A207" s="57">
        <v>9</v>
      </c>
      <c r="B207" s="57">
        <v>100</v>
      </c>
      <c r="C207" s="57">
        <v>100</v>
      </c>
      <c r="D207" s="57">
        <v>100</v>
      </c>
      <c r="E207" s="57">
        <v>100</v>
      </c>
      <c r="F207" s="57">
        <v>100</v>
      </c>
      <c r="G207" s="57">
        <v>100</v>
      </c>
      <c r="H207" s="57">
        <v>100</v>
      </c>
      <c r="I207" s="57">
        <v>100</v>
      </c>
      <c r="J207" s="57">
        <v>100</v>
      </c>
      <c r="K207" s="57">
        <v>100</v>
      </c>
      <c r="L207" s="57">
        <v>100</v>
      </c>
      <c r="N207" s="77">
        <v>253</v>
      </c>
      <c r="O207" s="77">
        <v>246</v>
      </c>
      <c r="P207" s="77">
        <v>255</v>
      </c>
      <c r="Q207" s="77">
        <v>251</v>
      </c>
      <c r="R207" s="77">
        <v>251</v>
      </c>
      <c r="S207" s="77">
        <v>238</v>
      </c>
      <c r="T207" s="77">
        <v>247</v>
      </c>
      <c r="U207" s="77">
        <v>239</v>
      </c>
      <c r="V207" s="77">
        <v>253</v>
      </c>
      <c r="W207" s="77">
        <v>240</v>
      </c>
      <c r="X207" s="77">
        <v>226</v>
      </c>
      <c r="Z207" s="39">
        <v>248</v>
      </c>
      <c r="AA207" s="39">
        <v>250</v>
      </c>
      <c r="AB207" s="39">
        <v>246</v>
      </c>
      <c r="AC207" s="39">
        <v>247</v>
      </c>
      <c r="AD207" s="39">
        <v>254</v>
      </c>
      <c r="AE207" s="39">
        <v>253</v>
      </c>
      <c r="AF207" s="39">
        <v>236</v>
      </c>
      <c r="AG207" s="39">
        <v>245</v>
      </c>
      <c r="AH207" s="39">
        <v>259</v>
      </c>
      <c r="AI207" s="39">
        <v>257</v>
      </c>
      <c r="AJ207" s="39">
        <v>202</v>
      </c>
      <c r="AL207" s="77">
        <v>251</v>
      </c>
      <c r="AM207" s="77">
        <v>241</v>
      </c>
      <c r="AN207" s="77">
        <v>255</v>
      </c>
      <c r="AO207" s="77">
        <v>252</v>
      </c>
      <c r="AP207" s="77">
        <v>248</v>
      </c>
      <c r="AQ207" s="77">
        <v>252</v>
      </c>
      <c r="AR207" s="77">
        <v>252</v>
      </c>
      <c r="AS207" s="77">
        <v>182</v>
      </c>
      <c r="AT207" s="77">
        <v>252</v>
      </c>
      <c r="AU207" s="77">
        <v>249</v>
      </c>
      <c r="AV207" s="77">
        <v>248</v>
      </c>
      <c r="AX207" s="39">
        <v>251</v>
      </c>
      <c r="AY207" s="39">
        <v>250</v>
      </c>
      <c r="AZ207" s="39">
        <v>262</v>
      </c>
      <c r="BA207" s="39">
        <v>253</v>
      </c>
      <c r="BB207" s="39">
        <v>241</v>
      </c>
      <c r="BC207" s="39">
        <v>259</v>
      </c>
      <c r="BD207" s="39">
        <v>252</v>
      </c>
      <c r="BE207" s="39">
        <v>200</v>
      </c>
      <c r="BF207" s="39">
        <v>252</v>
      </c>
      <c r="BG207" s="39">
        <v>254</v>
      </c>
      <c r="BH207" s="39">
        <v>248</v>
      </c>
    </row>
    <row r="208" spans="1:60" ht="14" hidden="1" customHeight="1" x14ac:dyDescent="0.2">
      <c r="A208" s="58">
        <v>10</v>
      </c>
      <c r="B208" s="57">
        <v>100</v>
      </c>
      <c r="C208" s="57">
        <v>100</v>
      </c>
      <c r="D208" s="57">
        <v>100</v>
      </c>
      <c r="E208" s="57">
        <v>100</v>
      </c>
      <c r="F208" s="57">
        <v>100</v>
      </c>
      <c r="G208" s="57">
        <v>100</v>
      </c>
      <c r="H208" s="57">
        <v>100</v>
      </c>
      <c r="I208" s="57">
        <v>100</v>
      </c>
      <c r="J208" s="57">
        <v>100</v>
      </c>
      <c r="K208" s="57">
        <v>100</v>
      </c>
      <c r="L208" s="57">
        <v>100</v>
      </c>
      <c r="N208" s="77">
        <v>249</v>
      </c>
      <c r="O208" s="77">
        <v>255</v>
      </c>
      <c r="P208" s="77">
        <v>241</v>
      </c>
      <c r="Q208" s="77">
        <v>251</v>
      </c>
      <c r="R208" s="77">
        <v>250</v>
      </c>
      <c r="S208" s="77">
        <v>230</v>
      </c>
      <c r="T208" s="77">
        <v>262</v>
      </c>
      <c r="U208" s="77">
        <v>252</v>
      </c>
      <c r="V208" s="77">
        <v>256</v>
      </c>
      <c r="W208" s="77">
        <v>252</v>
      </c>
      <c r="X208" s="77">
        <v>224</v>
      </c>
      <c r="Z208" s="39">
        <v>250</v>
      </c>
      <c r="AA208" s="39">
        <v>253</v>
      </c>
      <c r="AB208" s="39">
        <v>246</v>
      </c>
      <c r="AC208" s="39">
        <v>247</v>
      </c>
      <c r="AD208" s="39">
        <v>234</v>
      </c>
      <c r="AE208" s="39">
        <v>251</v>
      </c>
      <c r="AF208" s="39">
        <v>251</v>
      </c>
      <c r="AG208" s="39">
        <v>245</v>
      </c>
      <c r="AH208" s="39">
        <v>261</v>
      </c>
      <c r="AI208" s="39">
        <v>257</v>
      </c>
      <c r="AJ208" s="39">
        <v>220</v>
      </c>
      <c r="AL208" s="77">
        <v>238</v>
      </c>
      <c r="AM208" s="77">
        <v>246</v>
      </c>
      <c r="AN208" s="77">
        <v>255</v>
      </c>
      <c r="AO208" s="77">
        <v>252</v>
      </c>
      <c r="AP208" s="77">
        <v>251</v>
      </c>
      <c r="AQ208" s="77">
        <v>251</v>
      </c>
      <c r="AR208" s="77">
        <v>248</v>
      </c>
      <c r="AS208" s="77">
        <v>188</v>
      </c>
      <c r="AT208" s="77">
        <v>252</v>
      </c>
      <c r="AU208" s="77">
        <v>247</v>
      </c>
      <c r="AV208" s="77">
        <v>252</v>
      </c>
      <c r="AX208" s="39">
        <v>259</v>
      </c>
      <c r="AY208" s="39">
        <v>251</v>
      </c>
      <c r="AZ208" s="39">
        <v>257</v>
      </c>
      <c r="BA208" s="39">
        <v>255</v>
      </c>
      <c r="BB208" s="39">
        <v>257</v>
      </c>
      <c r="BC208" s="39">
        <v>256</v>
      </c>
      <c r="BD208" s="39">
        <v>266</v>
      </c>
      <c r="BE208" s="39">
        <v>189</v>
      </c>
      <c r="BF208" s="39">
        <v>253</v>
      </c>
      <c r="BG208" s="39">
        <v>257</v>
      </c>
      <c r="BH208" s="39">
        <v>246</v>
      </c>
    </row>
    <row r="209" spans="1:60" ht="14" hidden="1" customHeight="1" x14ac:dyDescent="0.2">
      <c r="A209" s="57">
        <v>11</v>
      </c>
      <c r="B209" s="57">
        <v>100</v>
      </c>
      <c r="C209" s="57">
        <v>100</v>
      </c>
      <c r="D209" s="57">
        <v>100</v>
      </c>
      <c r="E209" s="57">
        <v>100</v>
      </c>
      <c r="F209" s="57">
        <v>100</v>
      </c>
      <c r="G209" s="57">
        <v>100</v>
      </c>
      <c r="H209" s="57">
        <v>100</v>
      </c>
      <c r="I209" s="57">
        <v>100</v>
      </c>
      <c r="J209" s="57">
        <v>100</v>
      </c>
      <c r="K209" s="57">
        <v>100</v>
      </c>
      <c r="L209" s="57">
        <v>100</v>
      </c>
      <c r="N209" s="77">
        <v>260</v>
      </c>
      <c r="O209" s="77">
        <v>257</v>
      </c>
      <c r="P209" s="77">
        <v>232</v>
      </c>
      <c r="Q209" s="77">
        <v>250</v>
      </c>
      <c r="R209" s="77">
        <v>243</v>
      </c>
      <c r="S209" s="77">
        <v>233</v>
      </c>
      <c r="T209" s="77">
        <v>253</v>
      </c>
      <c r="U209" s="77">
        <v>248</v>
      </c>
      <c r="V209" s="77">
        <v>252</v>
      </c>
      <c r="W209" s="77">
        <v>255</v>
      </c>
      <c r="X209" s="77">
        <v>244</v>
      </c>
      <c r="Z209" s="39">
        <v>245</v>
      </c>
      <c r="AA209" s="39">
        <v>241</v>
      </c>
      <c r="AB209" s="39">
        <v>252</v>
      </c>
      <c r="AC209" s="39">
        <v>250</v>
      </c>
      <c r="AD209" s="39">
        <v>244</v>
      </c>
      <c r="AE209" s="39">
        <v>252</v>
      </c>
      <c r="AF209" s="39">
        <v>251</v>
      </c>
      <c r="AG209" s="39">
        <v>231</v>
      </c>
      <c r="AH209" s="39">
        <v>262</v>
      </c>
      <c r="AI209" s="39">
        <v>248</v>
      </c>
      <c r="AJ209" s="39">
        <v>253</v>
      </c>
      <c r="AL209" s="77">
        <v>231</v>
      </c>
      <c r="AM209" s="77">
        <v>245</v>
      </c>
      <c r="AN209" s="77">
        <v>254</v>
      </c>
      <c r="AO209" s="77">
        <v>253</v>
      </c>
      <c r="AP209" s="77">
        <v>250</v>
      </c>
      <c r="AQ209" s="77">
        <v>248</v>
      </c>
      <c r="AR209" s="77">
        <v>244</v>
      </c>
      <c r="AS209" s="77">
        <v>183</v>
      </c>
      <c r="AT209" s="77">
        <v>255</v>
      </c>
      <c r="AU209" s="77">
        <v>255</v>
      </c>
      <c r="AV209" s="77">
        <v>248</v>
      </c>
      <c r="AX209" s="39">
        <v>254</v>
      </c>
      <c r="AY209" s="39">
        <v>251</v>
      </c>
      <c r="AZ209" s="39">
        <v>262</v>
      </c>
      <c r="BA209" s="39">
        <v>254</v>
      </c>
      <c r="BB209" s="39">
        <v>250</v>
      </c>
      <c r="BC209" s="39">
        <v>255</v>
      </c>
      <c r="BD209" s="39">
        <v>260</v>
      </c>
      <c r="BE209" s="39">
        <v>189</v>
      </c>
      <c r="BF209" s="39">
        <v>253</v>
      </c>
      <c r="BG209" s="39">
        <v>258</v>
      </c>
      <c r="BH209" s="39">
        <v>241</v>
      </c>
    </row>
    <row r="210" spans="1:60" ht="14" hidden="1" customHeight="1" x14ac:dyDescent="0.2">
      <c r="A210" s="57">
        <v>12</v>
      </c>
      <c r="B210" s="57">
        <v>100</v>
      </c>
      <c r="C210" s="57">
        <v>100</v>
      </c>
      <c r="D210" s="57">
        <v>100</v>
      </c>
      <c r="E210" s="57">
        <v>100</v>
      </c>
      <c r="F210" s="57">
        <v>100</v>
      </c>
      <c r="G210" s="57">
        <v>100</v>
      </c>
      <c r="H210" s="57">
        <v>100</v>
      </c>
      <c r="I210" s="57">
        <v>100</v>
      </c>
      <c r="J210" s="57">
        <v>100</v>
      </c>
      <c r="K210" s="57">
        <v>100</v>
      </c>
      <c r="L210" s="57">
        <v>100</v>
      </c>
      <c r="N210" s="77">
        <v>248</v>
      </c>
      <c r="O210" s="77">
        <v>253</v>
      </c>
      <c r="P210" s="77">
        <v>241</v>
      </c>
      <c r="Q210" s="77">
        <v>252</v>
      </c>
      <c r="R210" s="77">
        <v>244</v>
      </c>
      <c r="S210" s="77">
        <v>235</v>
      </c>
      <c r="T210" s="77">
        <v>258</v>
      </c>
      <c r="U210" s="77">
        <v>243</v>
      </c>
      <c r="V210" s="77">
        <v>246</v>
      </c>
      <c r="W210" s="77">
        <v>251</v>
      </c>
      <c r="X210" s="77">
        <v>255</v>
      </c>
      <c r="Z210" s="39">
        <v>248</v>
      </c>
      <c r="AA210" s="39">
        <v>237</v>
      </c>
      <c r="AB210" s="39">
        <v>250</v>
      </c>
      <c r="AC210" s="39">
        <v>239</v>
      </c>
      <c r="AD210" s="39">
        <v>251</v>
      </c>
      <c r="AE210" s="39">
        <v>255</v>
      </c>
      <c r="AF210" s="39">
        <v>261</v>
      </c>
      <c r="AG210" s="39">
        <v>253</v>
      </c>
      <c r="AH210" s="39">
        <v>263</v>
      </c>
      <c r="AI210" s="39">
        <v>244</v>
      </c>
      <c r="AJ210" s="39">
        <v>258</v>
      </c>
      <c r="AL210" s="77">
        <v>232</v>
      </c>
      <c r="AM210" s="77">
        <v>240</v>
      </c>
      <c r="AN210" s="77">
        <v>251</v>
      </c>
      <c r="AO210" s="77">
        <v>217</v>
      </c>
      <c r="AP210" s="77">
        <v>252</v>
      </c>
      <c r="AQ210" s="77">
        <v>249</v>
      </c>
      <c r="AR210" s="77">
        <v>245</v>
      </c>
      <c r="AS210" s="77">
        <v>244</v>
      </c>
      <c r="AT210" s="77">
        <v>253</v>
      </c>
      <c r="AU210" s="77">
        <v>247</v>
      </c>
      <c r="AV210" s="77">
        <v>247</v>
      </c>
      <c r="AX210" s="39">
        <v>243</v>
      </c>
      <c r="AY210" s="39">
        <v>250</v>
      </c>
      <c r="AZ210" s="39">
        <v>258</v>
      </c>
      <c r="BA210" s="39">
        <v>255</v>
      </c>
      <c r="BB210" s="39">
        <v>251</v>
      </c>
      <c r="BC210" s="39">
        <v>255</v>
      </c>
      <c r="BD210" s="39">
        <v>253</v>
      </c>
      <c r="BE210" s="39">
        <v>193</v>
      </c>
      <c r="BF210" s="39">
        <v>253</v>
      </c>
      <c r="BG210" s="39">
        <v>250</v>
      </c>
      <c r="BH210" s="39">
        <v>252</v>
      </c>
    </row>
    <row r="211" spans="1:60" ht="14" hidden="1" customHeight="1" x14ac:dyDescent="0.2">
      <c r="A211" s="58">
        <v>13</v>
      </c>
      <c r="B211" s="57">
        <v>100</v>
      </c>
      <c r="C211" s="57">
        <v>100</v>
      </c>
      <c r="D211" s="57">
        <v>100</v>
      </c>
      <c r="E211" s="57">
        <v>100</v>
      </c>
      <c r="F211" s="57">
        <v>100</v>
      </c>
      <c r="G211" s="57">
        <v>100</v>
      </c>
      <c r="H211" s="57">
        <v>100</v>
      </c>
      <c r="I211" s="57">
        <v>100</v>
      </c>
      <c r="J211" s="57">
        <v>100</v>
      </c>
      <c r="K211" s="57">
        <v>100</v>
      </c>
      <c r="L211" s="57">
        <v>100</v>
      </c>
      <c r="N211" s="77">
        <v>245</v>
      </c>
      <c r="O211" s="77">
        <v>247</v>
      </c>
      <c r="P211" s="77">
        <v>246</v>
      </c>
      <c r="Q211" s="77">
        <v>259</v>
      </c>
      <c r="R211" s="77">
        <v>259</v>
      </c>
      <c r="S211" s="77">
        <v>250</v>
      </c>
      <c r="T211" s="77">
        <v>261</v>
      </c>
      <c r="U211" s="77">
        <v>249</v>
      </c>
      <c r="V211" s="77">
        <v>245</v>
      </c>
      <c r="W211" s="77">
        <v>256</v>
      </c>
      <c r="X211" s="77">
        <v>260</v>
      </c>
      <c r="Z211" s="39">
        <v>248</v>
      </c>
      <c r="AA211" s="39">
        <v>247</v>
      </c>
      <c r="AB211" s="39">
        <v>251</v>
      </c>
      <c r="AC211" s="39">
        <v>251</v>
      </c>
      <c r="AD211" s="39">
        <v>251</v>
      </c>
      <c r="AE211" s="39">
        <v>253</v>
      </c>
      <c r="AF211" s="39">
        <v>253</v>
      </c>
      <c r="AG211" s="39">
        <v>253</v>
      </c>
      <c r="AH211" s="39">
        <v>261</v>
      </c>
      <c r="AI211" s="39">
        <v>252</v>
      </c>
      <c r="AJ211" s="39">
        <v>266</v>
      </c>
      <c r="AL211" s="77">
        <v>231</v>
      </c>
      <c r="AM211" s="77">
        <v>247</v>
      </c>
      <c r="AN211" s="77">
        <v>252</v>
      </c>
      <c r="AO211" s="77">
        <v>40.9</v>
      </c>
      <c r="AP211" s="77">
        <v>250</v>
      </c>
      <c r="AQ211" s="77">
        <v>249</v>
      </c>
      <c r="AR211" s="77">
        <v>241</v>
      </c>
      <c r="AS211" s="77">
        <v>246</v>
      </c>
      <c r="AT211" s="77">
        <v>253</v>
      </c>
      <c r="AU211" s="77">
        <v>251</v>
      </c>
      <c r="AV211" s="77">
        <v>248</v>
      </c>
      <c r="AX211" s="39">
        <v>258</v>
      </c>
      <c r="AY211" s="39">
        <v>250</v>
      </c>
      <c r="AZ211" s="39">
        <v>261</v>
      </c>
      <c r="BA211" s="39">
        <v>263</v>
      </c>
      <c r="BB211" s="39">
        <v>273</v>
      </c>
      <c r="BC211" s="39">
        <v>251</v>
      </c>
      <c r="BD211" s="39">
        <v>255</v>
      </c>
      <c r="BE211" s="39">
        <v>192</v>
      </c>
      <c r="BF211" s="39">
        <v>252</v>
      </c>
      <c r="BG211" s="39">
        <v>272</v>
      </c>
      <c r="BH211" s="39">
        <v>252</v>
      </c>
    </row>
    <row r="212" spans="1:60" ht="14" hidden="1" customHeight="1" x14ac:dyDescent="0.2">
      <c r="A212" s="57">
        <v>14</v>
      </c>
      <c r="B212" s="57">
        <v>100</v>
      </c>
      <c r="C212" s="57">
        <v>100</v>
      </c>
      <c r="D212" s="57">
        <v>100</v>
      </c>
      <c r="E212" s="57">
        <v>100</v>
      </c>
      <c r="F212" s="57">
        <v>100</v>
      </c>
      <c r="G212" s="57">
        <v>100</v>
      </c>
      <c r="H212" s="57">
        <v>100</v>
      </c>
      <c r="I212" s="57">
        <v>100</v>
      </c>
      <c r="J212" s="57">
        <v>100</v>
      </c>
      <c r="K212" s="57">
        <v>100</v>
      </c>
      <c r="L212" s="57">
        <v>100</v>
      </c>
      <c r="N212" s="77">
        <v>248</v>
      </c>
      <c r="O212" s="77">
        <v>242</v>
      </c>
      <c r="P212" s="77">
        <v>248</v>
      </c>
      <c r="Q212" s="77">
        <v>244</v>
      </c>
      <c r="R212" s="77">
        <v>254</v>
      </c>
      <c r="S212" s="77">
        <v>240</v>
      </c>
      <c r="T212" s="77">
        <v>251</v>
      </c>
      <c r="U212" s="77">
        <v>251</v>
      </c>
      <c r="V212" s="77">
        <v>245</v>
      </c>
      <c r="W212" s="77">
        <v>259</v>
      </c>
      <c r="X212" s="77">
        <v>241</v>
      </c>
      <c r="Z212" s="39">
        <v>251</v>
      </c>
      <c r="AA212" s="39">
        <v>247</v>
      </c>
      <c r="AB212" s="39">
        <v>254</v>
      </c>
      <c r="AC212" s="39">
        <v>243</v>
      </c>
      <c r="AD212" s="39">
        <v>242</v>
      </c>
      <c r="AE212" s="39">
        <v>255</v>
      </c>
      <c r="AF212" s="39">
        <v>249</v>
      </c>
      <c r="AG212" s="39">
        <v>269</v>
      </c>
      <c r="AH212" s="39">
        <v>246</v>
      </c>
      <c r="AI212" s="39">
        <v>245</v>
      </c>
      <c r="AJ212" s="39">
        <v>255</v>
      </c>
      <c r="AL212" s="77">
        <v>236</v>
      </c>
      <c r="AM212" s="77">
        <v>248</v>
      </c>
      <c r="AN212" s="77">
        <v>252</v>
      </c>
      <c r="AO212" s="77">
        <v>253</v>
      </c>
      <c r="AP212" s="77">
        <v>250</v>
      </c>
      <c r="AQ212" s="77">
        <v>246</v>
      </c>
      <c r="AR212" s="77">
        <v>252</v>
      </c>
      <c r="AS212" s="77">
        <v>250</v>
      </c>
      <c r="AT212" s="77">
        <v>252</v>
      </c>
      <c r="AU212" s="77">
        <v>247</v>
      </c>
      <c r="AV212" s="77">
        <v>260</v>
      </c>
      <c r="AX212" s="39">
        <v>247</v>
      </c>
      <c r="AY212" s="39">
        <v>249</v>
      </c>
      <c r="AZ212" s="39">
        <v>94.8</v>
      </c>
      <c r="BA212" s="39">
        <v>165</v>
      </c>
      <c r="BB212" s="39">
        <v>255</v>
      </c>
      <c r="BC212" s="39">
        <v>254</v>
      </c>
      <c r="BD212" s="39">
        <v>115</v>
      </c>
      <c r="BE212" s="39">
        <v>255</v>
      </c>
      <c r="BF212" s="39">
        <v>252</v>
      </c>
      <c r="BG212" s="39">
        <v>270</v>
      </c>
      <c r="BH212" s="39">
        <v>250</v>
      </c>
    </row>
    <row r="213" spans="1:60" ht="14" hidden="1" customHeight="1" x14ac:dyDescent="0.2">
      <c r="A213" s="57">
        <v>15</v>
      </c>
      <c r="B213" s="57">
        <v>100</v>
      </c>
      <c r="C213" s="57">
        <v>100</v>
      </c>
      <c r="D213" s="57">
        <v>100</v>
      </c>
      <c r="E213" s="57">
        <v>100</v>
      </c>
      <c r="F213" s="57">
        <v>100</v>
      </c>
      <c r="G213" s="57">
        <v>100</v>
      </c>
      <c r="H213" s="57">
        <v>100</v>
      </c>
      <c r="I213" s="57">
        <v>100</v>
      </c>
      <c r="J213" s="57">
        <v>100</v>
      </c>
      <c r="K213" s="57">
        <v>100</v>
      </c>
      <c r="L213" s="57">
        <v>100</v>
      </c>
      <c r="N213" s="77">
        <v>246</v>
      </c>
      <c r="O213" s="77">
        <v>252</v>
      </c>
      <c r="P213" s="77">
        <v>246</v>
      </c>
      <c r="Q213" s="77">
        <v>246</v>
      </c>
      <c r="R213" s="77">
        <v>253</v>
      </c>
      <c r="S213" s="77">
        <v>243</v>
      </c>
      <c r="T213" s="77">
        <v>243</v>
      </c>
      <c r="U213" s="77">
        <v>248</v>
      </c>
      <c r="V213" s="77">
        <v>246</v>
      </c>
      <c r="W213" s="77">
        <v>262</v>
      </c>
      <c r="X213" s="77">
        <v>244</v>
      </c>
      <c r="Z213" s="39">
        <v>242</v>
      </c>
      <c r="AA213" s="39">
        <v>246</v>
      </c>
      <c r="AB213" s="39">
        <v>252</v>
      </c>
      <c r="AC213" s="39">
        <v>243</v>
      </c>
      <c r="AD213" s="39">
        <v>231</v>
      </c>
      <c r="AE213" s="39">
        <v>240</v>
      </c>
      <c r="AF213" s="39">
        <v>241</v>
      </c>
      <c r="AG213" s="39">
        <v>256</v>
      </c>
      <c r="AH213" s="39">
        <v>237</v>
      </c>
      <c r="AI213" s="39">
        <v>254</v>
      </c>
      <c r="AJ213" s="39">
        <v>248</v>
      </c>
      <c r="AL213" s="77">
        <v>237</v>
      </c>
      <c r="AM213" s="77">
        <v>247</v>
      </c>
      <c r="AN213" s="77">
        <v>260</v>
      </c>
      <c r="AO213" s="77">
        <v>252</v>
      </c>
      <c r="AP213" s="77">
        <v>249</v>
      </c>
      <c r="AQ213" s="77">
        <v>52.4</v>
      </c>
      <c r="AR213" s="77">
        <v>250</v>
      </c>
      <c r="AS213" s="77">
        <v>254</v>
      </c>
      <c r="AT213" s="77">
        <v>250</v>
      </c>
      <c r="AU213" s="77">
        <v>249</v>
      </c>
      <c r="AV213" s="77">
        <v>263</v>
      </c>
      <c r="AX213" s="39">
        <v>247</v>
      </c>
      <c r="AY213" s="39">
        <v>252</v>
      </c>
      <c r="AZ213" s="39">
        <v>166</v>
      </c>
      <c r="BA213" s="39">
        <v>98.5</v>
      </c>
      <c r="BB213" s="39">
        <v>236</v>
      </c>
      <c r="BC213" s="39">
        <v>253</v>
      </c>
      <c r="BD213" s="39">
        <v>144</v>
      </c>
      <c r="BE213" s="39">
        <v>237</v>
      </c>
      <c r="BF213" s="39">
        <v>252</v>
      </c>
      <c r="BG213" s="39">
        <v>249</v>
      </c>
      <c r="BH213" s="39">
        <v>255</v>
      </c>
    </row>
    <row r="214" spans="1:60" ht="14" hidden="1" customHeight="1" x14ac:dyDescent="0.2">
      <c r="A214" s="58">
        <v>16</v>
      </c>
      <c r="B214" s="57">
        <v>100</v>
      </c>
      <c r="C214" s="57">
        <v>100</v>
      </c>
      <c r="D214" s="57">
        <v>100</v>
      </c>
      <c r="E214" s="57">
        <v>100</v>
      </c>
      <c r="F214" s="57">
        <v>100</v>
      </c>
      <c r="G214" s="57">
        <v>100</v>
      </c>
      <c r="H214" s="57">
        <v>100</v>
      </c>
      <c r="I214" s="57">
        <v>100</v>
      </c>
      <c r="J214" s="57">
        <v>100</v>
      </c>
      <c r="K214" s="57">
        <v>100</v>
      </c>
      <c r="L214" s="57">
        <v>100</v>
      </c>
      <c r="N214" s="77">
        <v>254</v>
      </c>
      <c r="O214" s="77">
        <v>248</v>
      </c>
      <c r="P214" s="77">
        <v>241</v>
      </c>
      <c r="Q214" s="77">
        <v>248</v>
      </c>
      <c r="R214" s="77">
        <v>251</v>
      </c>
      <c r="S214" s="77">
        <v>232</v>
      </c>
      <c r="T214" s="77">
        <v>251</v>
      </c>
      <c r="U214" s="77">
        <v>249</v>
      </c>
      <c r="V214" s="77">
        <v>249</v>
      </c>
      <c r="W214" s="77">
        <v>267</v>
      </c>
      <c r="X214" s="77">
        <v>243</v>
      </c>
      <c r="Z214" s="39">
        <v>229</v>
      </c>
      <c r="AA214" s="39">
        <v>234</v>
      </c>
      <c r="AB214" s="39">
        <v>247</v>
      </c>
      <c r="AC214" s="39">
        <v>247</v>
      </c>
      <c r="AD214" s="39">
        <v>241</v>
      </c>
      <c r="AE214" s="39">
        <v>253</v>
      </c>
      <c r="AF214" s="39">
        <v>255</v>
      </c>
      <c r="AG214" s="39">
        <v>249</v>
      </c>
      <c r="AH214" s="39">
        <v>257</v>
      </c>
      <c r="AI214" s="39">
        <v>244</v>
      </c>
      <c r="AJ214" s="39">
        <v>252</v>
      </c>
      <c r="AL214" s="77">
        <v>241</v>
      </c>
      <c r="AM214" s="77">
        <v>245</v>
      </c>
      <c r="AN214" s="77">
        <v>257</v>
      </c>
      <c r="AO214" s="77">
        <v>250</v>
      </c>
      <c r="AP214" s="77">
        <v>249</v>
      </c>
      <c r="AQ214" s="77">
        <v>202</v>
      </c>
      <c r="AR214" s="77">
        <v>237</v>
      </c>
      <c r="AS214" s="77">
        <v>246</v>
      </c>
      <c r="AT214" s="77">
        <v>251</v>
      </c>
      <c r="AU214" s="77">
        <v>250</v>
      </c>
      <c r="AV214" s="77">
        <v>247</v>
      </c>
      <c r="AX214" s="39">
        <v>246</v>
      </c>
      <c r="AY214" s="39">
        <v>250</v>
      </c>
      <c r="AZ214" s="39">
        <v>254</v>
      </c>
      <c r="BA214" s="39">
        <v>254</v>
      </c>
      <c r="BB214" s="39">
        <v>233</v>
      </c>
      <c r="BC214" s="39">
        <v>254</v>
      </c>
      <c r="BD214" s="39">
        <v>257</v>
      </c>
      <c r="BE214" s="39">
        <v>235</v>
      </c>
      <c r="BF214" s="39">
        <v>255</v>
      </c>
      <c r="BG214" s="39">
        <v>263</v>
      </c>
      <c r="BH214" s="39">
        <v>251</v>
      </c>
    </row>
    <row r="215" spans="1:60" ht="14" hidden="1" customHeight="1" x14ac:dyDescent="0.2">
      <c r="A215" s="57">
        <v>17</v>
      </c>
      <c r="B215" s="57">
        <v>100</v>
      </c>
      <c r="C215" s="57">
        <v>100</v>
      </c>
      <c r="D215" s="57">
        <v>100</v>
      </c>
      <c r="E215" s="57">
        <v>100</v>
      </c>
      <c r="F215" s="57">
        <v>100</v>
      </c>
      <c r="G215" s="57">
        <v>100</v>
      </c>
      <c r="H215" s="57">
        <v>100</v>
      </c>
      <c r="I215" s="57">
        <v>100</v>
      </c>
      <c r="J215" s="57">
        <v>100</v>
      </c>
      <c r="K215" s="57">
        <v>100</v>
      </c>
      <c r="L215" s="57">
        <v>100</v>
      </c>
      <c r="N215" s="77">
        <v>254</v>
      </c>
      <c r="O215" s="77">
        <v>247</v>
      </c>
      <c r="P215" s="77">
        <v>246</v>
      </c>
      <c r="Q215" s="77">
        <v>247</v>
      </c>
      <c r="R215" s="77">
        <v>256</v>
      </c>
      <c r="S215" s="77">
        <v>202</v>
      </c>
      <c r="T215" s="77">
        <v>245</v>
      </c>
      <c r="U215" s="77">
        <v>244</v>
      </c>
      <c r="V215" s="77">
        <v>251</v>
      </c>
      <c r="W215" s="77">
        <v>256</v>
      </c>
      <c r="X215" s="77">
        <v>244</v>
      </c>
      <c r="Z215" s="39">
        <v>254</v>
      </c>
      <c r="AA215" s="39">
        <v>254</v>
      </c>
      <c r="AB215" s="39">
        <v>252</v>
      </c>
      <c r="AC215" s="39">
        <v>246</v>
      </c>
      <c r="AD215" s="39">
        <v>234</v>
      </c>
      <c r="AE215" s="39">
        <v>255</v>
      </c>
      <c r="AF215" s="39">
        <v>243</v>
      </c>
      <c r="AG215" s="39">
        <v>252</v>
      </c>
      <c r="AH215" s="39">
        <v>254</v>
      </c>
      <c r="AI215" s="39">
        <v>252</v>
      </c>
      <c r="AJ215" s="39">
        <v>239</v>
      </c>
      <c r="AL215" s="77">
        <v>228</v>
      </c>
      <c r="AM215" s="77">
        <v>241</v>
      </c>
      <c r="AN215" s="77">
        <v>251</v>
      </c>
      <c r="AO215" s="77">
        <v>245</v>
      </c>
      <c r="AP215" s="77">
        <v>252</v>
      </c>
      <c r="AQ215" s="77">
        <v>248</v>
      </c>
      <c r="AR215" s="77">
        <v>238</v>
      </c>
      <c r="AS215" s="77">
        <v>248</v>
      </c>
      <c r="AT215" s="77">
        <v>251</v>
      </c>
      <c r="AU215" s="77">
        <v>247</v>
      </c>
      <c r="AV215" s="77">
        <v>247</v>
      </c>
      <c r="AX215" s="39">
        <v>248</v>
      </c>
      <c r="AY215" s="39">
        <v>251</v>
      </c>
      <c r="AZ215" s="39">
        <v>251</v>
      </c>
      <c r="BA215" s="39">
        <v>254</v>
      </c>
      <c r="BB215" s="39">
        <v>235</v>
      </c>
      <c r="BC215" s="39">
        <v>253</v>
      </c>
      <c r="BD215" s="39">
        <v>256</v>
      </c>
      <c r="BE215" s="39">
        <v>226</v>
      </c>
      <c r="BF215" s="39">
        <v>256</v>
      </c>
      <c r="BG215" s="39">
        <v>265</v>
      </c>
      <c r="BH215" s="39">
        <v>262</v>
      </c>
    </row>
    <row r="216" spans="1:60" ht="14" hidden="1" customHeight="1" x14ac:dyDescent="0.2">
      <c r="A216" s="57">
        <v>18</v>
      </c>
      <c r="B216" s="57">
        <v>100</v>
      </c>
      <c r="C216" s="57">
        <v>100</v>
      </c>
      <c r="D216" s="57">
        <v>100</v>
      </c>
      <c r="E216" s="57">
        <v>100</v>
      </c>
      <c r="F216" s="57">
        <v>100</v>
      </c>
      <c r="G216" s="57">
        <v>100</v>
      </c>
      <c r="H216" s="57">
        <v>100</v>
      </c>
      <c r="I216" s="57">
        <v>100</v>
      </c>
      <c r="J216" s="57">
        <v>100</v>
      </c>
      <c r="K216" s="57">
        <v>100</v>
      </c>
      <c r="L216" s="57">
        <v>100</v>
      </c>
      <c r="N216" s="77">
        <v>252</v>
      </c>
      <c r="O216" s="77">
        <v>245</v>
      </c>
      <c r="P216" s="77">
        <v>241</v>
      </c>
      <c r="Q216" s="77">
        <v>249</v>
      </c>
      <c r="R216" s="77">
        <v>251</v>
      </c>
      <c r="S216" s="77">
        <v>205</v>
      </c>
      <c r="T216" s="77">
        <v>245</v>
      </c>
      <c r="U216" s="77">
        <v>256</v>
      </c>
      <c r="V216" s="77">
        <v>246</v>
      </c>
      <c r="W216" s="77">
        <v>251</v>
      </c>
      <c r="X216" s="77">
        <v>247</v>
      </c>
      <c r="Z216" s="39">
        <v>256</v>
      </c>
      <c r="AA216" s="39">
        <v>250</v>
      </c>
      <c r="AB216" s="39">
        <v>254</v>
      </c>
      <c r="AC216" s="39">
        <v>247</v>
      </c>
      <c r="AD216" s="39">
        <v>225</v>
      </c>
      <c r="AE216" s="39">
        <v>243</v>
      </c>
      <c r="AF216" s="39">
        <v>246</v>
      </c>
      <c r="AG216" s="39">
        <v>265</v>
      </c>
      <c r="AH216" s="39">
        <v>245</v>
      </c>
      <c r="AI216" s="39">
        <v>245</v>
      </c>
      <c r="AJ216" s="39">
        <v>252</v>
      </c>
      <c r="AL216" s="77">
        <v>234</v>
      </c>
      <c r="AM216" s="77">
        <v>244</v>
      </c>
      <c r="AN216" s="77">
        <v>251</v>
      </c>
      <c r="AO216" s="77">
        <v>246</v>
      </c>
      <c r="AP216" s="77">
        <v>252</v>
      </c>
      <c r="AQ216" s="77">
        <v>248</v>
      </c>
      <c r="AR216" s="77">
        <v>244</v>
      </c>
      <c r="AS216" s="77">
        <v>248</v>
      </c>
      <c r="AT216" s="77">
        <v>253</v>
      </c>
      <c r="AU216" s="77">
        <v>252</v>
      </c>
      <c r="AV216" s="77">
        <v>246</v>
      </c>
      <c r="AX216" s="39">
        <v>241</v>
      </c>
      <c r="AY216" s="39">
        <v>250</v>
      </c>
      <c r="AZ216" s="39">
        <v>251</v>
      </c>
      <c r="BA216" s="39">
        <v>253</v>
      </c>
      <c r="BB216" s="39">
        <v>257</v>
      </c>
      <c r="BC216" s="39">
        <v>253</v>
      </c>
      <c r="BD216" s="39">
        <v>256</v>
      </c>
      <c r="BE216" s="39">
        <v>235</v>
      </c>
      <c r="BF216" s="39">
        <v>253</v>
      </c>
      <c r="BG216" s="39">
        <v>259</v>
      </c>
      <c r="BH216" s="39">
        <v>253</v>
      </c>
    </row>
    <row r="217" spans="1:60" ht="14" hidden="1" customHeight="1" x14ac:dyDescent="0.2">
      <c r="A217" s="58">
        <v>19</v>
      </c>
      <c r="B217" s="57">
        <v>100</v>
      </c>
      <c r="C217" s="57">
        <v>100</v>
      </c>
      <c r="D217" s="57">
        <v>100</v>
      </c>
      <c r="E217" s="57">
        <v>100</v>
      </c>
      <c r="F217" s="57">
        <v>100</v>
      </c>
      <c r="G217" s="57">
        <v>100</v>
      </c>
      <c r="H217" s="57">
        <v>100</v>
      </c>
      <c r="I217" s="57">
        <v>100</v>
      </c>
      <c r="J217" s="57">
        <v>100</v>
      </c>
      <c r="K217" s="57">
        <v>100</v>
      </c>
      <c r="L217" s="57">
        <v>100</v>
      </c>
      <c r="N217" s="77">
        <v>246</v>
      </c>
      <c r="O217" s="77">
        <v>258</v>
      </c>
      <c r="P217" s="77">
        <v>240</v>
      </c>
      <c r="Q217" s="77">
        <v>248</v>
      </c>
      <c r="R217" s="77">
        <v>255</v>
      </c>
      <c r="S217" s="77">
        <v>220</v>
      </c>
      <c r="T217" s="77">
        <v>245</v>
      </c>
      <c r="U217" s="77">
        <v>250</v>
      </c>
      <c r="V217" s="77">
        <v>245</v>
      </c>
      <c r="W217" s="77">
        <v>258</v>
      </c>
      <c r="X217" s="77">
        <v>248</v>
      </c>
      <c r="Z217" s="39">
        <v>252</v>
      </c>
      <c r="AA217" s="39">
        <v>243</v>
      </c>
      <c r="AB217" s="39">
        <v>250</v>
      </c>
      <c r="AC217" s="39">
        <v>247</v>
      </c>
      <c r="AD217" s="39">
        <v>228</v>
      </c>
      <c r="AE217" s="39">
        <v>252</v>
      </c>
      <c r="AF217" s="39">
        <v>251</v>
      </c>
      <c r="AG217" s="39">
        <v>253</v>
      </c>
      <c r="AH217" s="39">
        <v>245</v>
      </c>
      <c r="AI217" s="39">
        <v>247</v>
      </c>
      <c r="AJ217" s="39">
        <v>250</v>
      </c>
      <c r="AL217" s="77">
        <v>240</v>
      </c>
      <c r="AM217" s="77">
        <v>248</v>
      </c>
      <c r="AN217" s="77">
        <v>249</v>
      </c>
      <c r="AO217" s="77">
        <v>246</v>
      </c>
      <c r="AP217" s="77">
        <v>230</v>
      </c>
      <c r="AQ217" s="77">
        <v>246</v>
      </c>
      <c r="AR217" s="77">
        <v>251</v>
      </c>
      <c r="AS217" s="77">
        <v>247</v>
      </c>
      <c r="AT217" s="77">
        <v>254</v>
      </c>
      <c r="AU217" s="77">
        <v>247</v>
      </c>
      <c r="AV217" s="77">
        <v>247</v>
      </c>
      <c r="AX217" s="39">
        <v>241</v>
      </c>
      <c r="AY217" s="39">
        <v>255</v>
      </c>
      <c r="AZ217" s="39">
        <v>251</v>
      </c>
      <c r="BA217" s="39">
        <v>256</v>
      </c>
      <c r="BB217" s="39">
        <v>253</v>
      </c>
      <c r="BC217" s="39">
        <v>253</v>
      </c>
      <c r="BD217" s="39">
        <v>254</v>
      </c>
      <c r="BE217" s="39">
        <v>234</v>
      </c>
      <c r="BF217" s="39">
        <v>255</v>
      </c>
      <c r="BG217" s="39">
        <v>256</v>
      </c>
      <c r="BH217" s="39">
        <v>250</v>
      </c>
    </row>
    <row r="218" spans="1:60" ht="14" hidden="1" customHeight="1" x14ac:dyDescent="0.2">
      <c r="A218" s="57">
        <v>20</v>
      </c>
      <c r="B218" s="57">
        <v>100</v>
      </c>
      <c r="C218" s="57">
        <v>100</v>
      </c>
      <c r="D218" s="57">
        <v>100</v>
      </c>
      <c r="E218" s="57">
        <v>100</v>
      </c>
      <c r="F218" s="57">
        <v>100</v>
      </c>
      <c r="G218" s="57">
        <v>100</v>
      </c>
      <c r="H218" s="57">
        <v>100</v>
      </c>
      <c r="I218" s="57">
        <v>100</v>
      </c>
      <c r="J218" s="57">
        <v>100</v>
      </c>
      <c r="K218" s="57">
        <v>100</v>
      </c>
      <c r="L218" s="57">
        <v>100</v>
      </c>
      <c r="N218" s="77">
        <v>248</v>
      </c>
      <c r="O218" s="77">
        <v>258</v>
      </c>
      <c r="P218" s="77">
        <v>246</v>
      </c>
      <c r="Q218" s="77">
        <v>257</v>
      </c>
      <c r="R218" s="77">
        <v>256</v>
      </c>
      <c r="S218" s="77">
        <v>210</v>
      </c>
      <c r="T218" s="77">
        <v>254</v>
      </c>
      <c r="U218" s="77">
        <v>257</v>
      </c>
      <c r="V218" s="77">
        <v>245</v>
      </c>
      <c r="W218" s="77">
        <v>249</v>
      </c>
      <c r="X218" s="77">
        <v>245</v>
      </c>
      <c r="Z218" s="39">
        <v>252</v>
      </c>
      <c r="AA218" s="39">
        <v>243</v>
      </c>
      <c r="AB218" s="39">
        <v>250</v>
      </c>
      <c r="AC218" s="39">
        <v>247</v>
      </c>
      <c r="AD218" s="39">
        <v>235</v>
      </c>
      <c r="AE218" s="39">
        <v>252</v>
      </c>
      <c r="AF218" s="39">
        <v>255</v>
      </c>
      <c r="AG218" s="39">
        <v>252</v>
      </c>
      <c r="AH218" s="39">
        <v>253</v>
      </c>
      <c r="AI218" s="39">
        <v>246</v>
      </c>
      <c r="AJ218" s="39">
        <v>255</v>
      </c>
      <c r="AL218" s="77">
        <v>234</v>
      </c>
      <c r="AM218" s="77">
        <v>253</v>
      </c>
      <c r="AN218" s="77">
        <v>249</v>
      </c>
      <c r="AO218" s="77">
        <v>245</v>
      </c>
      <c r="AP218" s="77">
        <v>240</v>
      </c>
      <c r="AQ218" s="77">
        <v>248</v>
      </c>
      <c r="AR218" s="77">
        <v>239</v>
      </c>
      <c r="AS218" s="77">
        <v>250</v>
      </c>
      <c r="AT218" s="77">
        <v>251</v>
      </c>
      <c r="AU218" s="77">
        <v>246</v>
      </c>
      <c r="AV218" s="77">
        <v>248</v>
      </c>
      <c r="AX218" s="39">
        <v>239</v>
      </c>
      <c r="AY218" s="39">
        <v>250</v>
      </c>
      <c r="AZ218" s="39">
        <v>260</v>
      </c>
      <c r="BA218" s="39">
        <v>264</v>
      </c>
      <c r="BB218" s="39">
        <v>255</v>
      </c>
      <c r="BC218" s="39">
        <v>262</v>
      </c>
      <c r="BD218" s="39">
        <v>254</v>
      </c>
      <c r="BE218" s="39">
        <v>247</v>
      </c>
      <c r="BF218" s="39">
        <v>257</v>
      </c>
      <c r="BG218" s="39">
        <v>253</v>
      </c>
      <c r="BH218" s="39">
        <v>253</v>
      </c>
    </row>
    <row r="219" spans="1:60" ht="14" hidden="1" customHeight="1" x14ac:dyDescent="0.2">
      <c r="A219" s="57">
        <v>21</v>
      </c>
      <c r="B219" s="57">
        <v>100</v>
      </c>
      <c r="C219" s="57">
        <v>100</v>
      </c>
      <c r="D219" s="57">
        <v>100</v>
      </c>
      <c r="E219" s="57">
        <v>100</v>
      </c>
      <c r="F219" s="57">
        <v>100</v>
      </c>
      <c r="G219" s="57">
        <v>100</v>
      </c>
      <c r="H219" s="57">
        <v>100</v>
      </c>
      <c r="I219" s="57">
        <v>100</v>
      </c>
      <c r="J219" s="57">
        <v>100</v>
      </c>
      <c r="K219" s="57">
        <v>100</v>
      </c>
      <c r="L219" s="57">
        <v>100</v>
      </c>
      <c r="N219" s="77">
        <v>248</v>
      </c>
      <c r="O219" s="77">
        <v>263</v>
      </c>
      <c r="P219" s="77">
        <v>245</v>
      </c>
      <c r="Q219" s="77">
        <v>250</v>
      </c>
      <c r="R219" s="77">
        <v>246</v>
      </c>
      <c r="S219" s="77">
        <v>237</v>
      </c>
      <c r="T219" s="77">
        <v>235</v>
      </c>
      <c r="U219" s="77">
        <v>241</v>
      </c>
      <c r="V219" s="77">
        <v>243</v>
      </c>
      <c r="W219" s="77">
        <v>250</v>
      </c>
      <c r="X219" s="77">
        <v>249</v>
      </c>
      <c r="Z219" s="39">
        <v>247</v>
      </c>
      <c r="AA219" s="39">
        <v>250</v>
      </c>
      <c r="AB219" s="39">
        <v>255</v>
      </c>
      <c r="AC219" s="39">
        <v>254</v>
      </c>
      <c r="AD219" s="39">
        <v>248</v>
      </c>
      <c r="AE219" s="39">
        <v>252</v>
      </c>
      <c r="AF219" s="39">
        <v>246</v>
      </c>
      <c r="AG219" s="39">
        <v>266</v>
      </c>
      <c r="AH219" s="39">
        <v>252</v>
      </c>
      <c r="AI219" s="39">
        <v>247</v>
      </c>
      <c r="AJ219" s="39">
        <v>244</v>
      </c>
      <c r="AL219" s="77">
        <v>226</v>
      </c>
      <c r="AM219" s="77">
        <v>250</v>
      </c>
      <c r="AN219" s="77">
        <v>251</v>
      </c>
      <c r="AO219" s="77">
        <v>244</v>
      </c>
      <c r="AP219" s="77">
        <v>237</v>
      </c>
      <c r="AQ219" s="77">
        <v>249</v>
      </c>
      <c r="AR219" s="77">
        <v>247</v>
      </c>
      <c r="AS219" s="77">
        <v>252</v>
      </c>
      <c r="AT219" s="77">
        <v>253</v>
      </c>
      <c r="AU219" s="77">
        <v>261</v>
      </c>
      <c r="AV219" s="77">
        <v>247</v>
      </c>
      <c r="AX219" s="39">
        <v>248</v>
      </c>
      <c r="AY219" s="39">
        <v>248</v>
      </c>
      <c r="AZ219" s="39">
        <v>251</v>
      </c>
      <c r="BA219" s="39">
        <v>252</v>
      </c>
      <c r="BB219" s="39">
        <v>257</v>
      </c>
      <c r="BC219" s="39">
        <v>255</v>
      </c>
      <c r="BD219" s="39">
        <v>252</v>
      </c>
      <c r="BE219" s="39">
        <v>248</v>
      </c>
      <c r="BF219" s="39">
        <v>255</v>
      </c>
      <c r="BG219" s="39">
        <v>251</v>
      </c>
      <c r="BH219" s="39">
        <v>249</v>
      </c>
    </row>
    <row r="220" spans="1:60" ht="14" hidden="1" customHeight="1" x14ac:dyDescent="0.2">
      <c r="A220" s="58">
        <v>22</v>
      </c>
      <c r="B220" s="57">
        <v>100</v>
      </c>
      <c r="C220" s="57">
        <v>100</v>
      </c>
      <c r="D220" s="57">
        <v>100</v>
      </c>
      <c r="E220" s="57">
        <v>100</v>
      </c>
      <c r="F220" s="57">
        <v>100</v>
      </c>
      <c r="G220" s="57">
        <v>100</v>
      </c>
      <c r="H220" s="57">
        <v>100</v>
      </c>
      <c r="I220" s="57">
        <v>100</v>
      </c>
      <c r="J220" s="57">
        <v>100</v>
      </c>
      <c r="K220" s="57">
        <v>100</v>
      </c>
      <c r="L220" s="57">
        <v>100</v>
      </c>
      <c r="N220" s="77">
        <v>250</v>
      </c>
      <c r="O220" s="77">
        <v>253</v>
      </c>
      <c r="P220" s="77">
        <v>243</v>
      </c>
      <c r="Q220" s="77">
        <v>252</v>
      </c>
      <c r="R220" s="77">
        <v>245</v>
      </c>
      <c r="S220" s="77">
        <v>237</v>
      </c>
      <c r="T220" s="77">
        <v>239</v>
      </c>
      <c r="U220" s="77">
        <v>237</v>
      </c>
      <c r="V220" s="77">
        <v>247</v>
      </c>
      <c r="W220" s="77">
        <v>250</v>
      </c>
      <c r="X220" s="77">
        <v>248</v>
      </c>
      <c r="Z220" s="39">
        <v>248</v>
      </c>
      <c r="AA220" s="39">
        <v>240</v>
      </c>
      <c r="AB220" s="39">
        <v>246</v>
      </c>
      <c r="AC220" s="39">
        <v>265</v>
      </c>
      <c r="AD220" s="39">
        <v>242</v>
      </c>
      <c r="AE220" s="39">
        <v>251</v>
      </c>
      <c r="AF220" s="39">
        <v>252</v>
      </c>
      <c r="AG220" s="39">
        <v>249</v>
      </c>
      <c r="AH220" s="39">
        <v>252</v>
      </c>
      <c r="AI220" s="39">
        <v>247</v>
      </c>
      <c r="AJ220" s="39">
        <v>252</v>
      </c>
      <c r="AL220" s="77">
        <v>233</v>
      </c>
      <c r="AM220" s="77">
        <v>235</v>
      </c>
      <c r="AN220" s="77">
        <v>251</v>
      </c>
      <c r="AO220" s="77">
        <v>245</v>
      </c>
      <c r="AP220" s="77">
        <v>238</v>
      </c>
      <c r="AQ220" s="77">
        <v>250</v>
      </c>
      <c r="AR220" s="77">
        <v>250</v>
      </c>
      <c r="AS220" s="77">
        <v>252</v>
      </c>
      <c r="AT220" s="77">
        <v>258</v>
      </c>
      <c r="AU220" s="77">
        <v>245</v>
      </c>
      <c r="AV220" s="77">
        <v>246</v>
      </c>
      <c r="AX220" s="39">
        <v>240</v>
      </c>
      <c r="AY220" s="39">
        <v>248</v>
      </c>
      <c r="AZ220" s="39">
        <v>250</v>
      </c>
      <c r="BA220" s="39">
        <v>252</v>
      </c>
      <c r="BB220" s="39">
        <v>253</v>
      </c>
      <c r="BC220" s="39">
        <v>253</v>
      </c>
      <c r="BD220" s="39">
        <v>253</v>
      </c>
      <c r="BE220" s="39">
        <v>246</v>
      </c>
      <c r="BF220" s="39">
        <v>260</v>
      </c>
      <c r="BG220" s="39">
        <v>250</v>
      </c>
      <c r="BH220" s="39">
        <v>258</v>
      </c>
    </row>
    <row r="221" spans="1:60" ht="14" hidden="1" customHeight="1" x14ac:dyDescent="0.2">
      <c r="A221" s="57">
        <v>23</v>
      </c>
      <c r="B221" s="57">
        <v>100</v>
      </c>
      <c r="C221" s="57">
        <v>100</v>
      </c>
      <c r="D221" s="57">
        <v>100</v>
      </c>
      <c r="E221" s="57">
        <v>100</v>
      </c>
      <c r="F221" s="57">
        <v>100</v>
      </c>
      <c r="G221" s="57">
        <v>100</v>
      </c>
      <c r="H221" s="57">
        <v>100</v>
      </c>
      <c r="I221" s="57">
        <v>100</v>
      </c>
      <c r="J221" s="57">
        <v>100</v>
      </c>
      <c r="K221" s="57">
        <v>100</v>
      </c>
      <c r="L221" s="57">
        <v>100</v>
      </c>
      <c r="N221" s="77">
        <v>252</v>
      </c>
      <c r="O221" s="77">
        <v>262</v>
      </c>
      <c r="P221" s="77">
        <v>245</v>
      </c>
      <c r="Q221" s="77">
        <v>251</v>
      </c>
      <c r="R221" s="77">
        <v>235</v>
      </c>
      <c r="S221" s="77">
        <v>251</v>
      </c>
      <c r="T221" s="77">
        <v>252</v>
      </c>
      <c r="U221" s="77">
        <v>232</v>
      </c>
      <c r="V221" s="77">
        <v>243</v>
      </c>
      <c r="W221" s="77">
        <v>250</v>
      </c>
      <c r="X221" s="77">
        <v>249</v>
      </c>
      <c r="Z221" s="39">
        <v>247</v>
      </c>
      <c r="AA221" s="39">
        <v>253</v>
      </c>
      <c r="AB221" s="39">
        <v>247</v>
      </c>
      <c r="AC221" s="39">
        <v>250</v>
      </c>
      <c r="AD221" s="39">
        <v>244</v>
      </c>
      <c r="AE221" s="39">
        <v>247</v>
      </c>
      <c r="AF221" s="39">
        <v>250</v>
      </c>
      <c r="AG221" s="39">
        <v>237</v>
      </c>
      <c r="AH221" s="39">
        <v>254</v>
      </c>
      <c r="AI221" s="39">
        <v>243</v>
      </c>
      <c r="AJ221" s="39">
        <v>258</v>
      </c>
      <c r="AL221" s="77">
        <v>239</v>
      </c>
      <c r="AM221" s="77">
        <v>250</v>
      </c>
      <c r="AN221" s="77">
        <v>251</v>
      </c>
      <c r="AO221" s="77">
        <v>247</v>
      </c>
      <c r="AP221" s="77">
        <v>232</v>
      </c>
      <c r="AQ221" s="77">
        <v>248</v>
      </c>
      <c r="AR221" s="77">
        <v>241</v>
      </c>
      <c r="AS221" s="77">
        <v>256</v>
      </c>
      <c r="AT221" s="77">
        <v>253</v>
      </c>
      <c r="AU221" s="77">
        <v>245</v>
      </c>
      <c r="AV221" s="77">
        <v>244</v>
      </c>
      <c r="AX221" s="39">
        <v>254</v>
      </c>
      <c r="AY221" s="39">
        <v>248</v>
      </c>
      <c r="AZ221" s="39">
        <v>249</v>
      </c>
      <c r="BA221" s="39">
        <v>253</v>
      </c>
      <c r="BB221" s="39">
        <v>250</v>
      </c>
      <c r="BC221" s="39">
        <v>251</v>
      </c>
      <c r="BD221" s="39">
        <v>264</v>
      </c>
      <c r="BE221" s="39">
        <v>244</v>
      </c>
      <c r="BF221" s="39">
        <v>250</v>
      </c>
      <c r="BG221" s="39">
        <v>246</v>
      </c>
      <c r="BH221" s="39">
        <v>252</v>
      </c>
    </row>
    <row r="222" spans="1:60" ht="14" hidden="1" customHeight="1" x14ac:dyDescent="0.2">
      <c r="A222" s="57">
        <v>24</v>
      </c>
      <c r="B222" s="57">
        <v>100</v>
      </c>
      <c r="C222" s="57">
        <v>100</v>
      </c>
      <c r="D222" s="57">
        <v>100</v>
      </c>
      <c r="E222" s="57">
        <v>100</v>
      </c>
      <c r="F222" s="57">
        <v>100</v>
      </c>
      <c r="G222" s="57">
        <v>100</v>
      </c>
      <c r="H222" s="57">
        <v>100</v>
      </c>
      <c r="I222" s="57">
        <v>100</v>
      </c>
      <c r="J222" s="57">
        <v>100</v>
      </c>
      <c r="K222" s="57">
        <v>100</v>
      </c>
      <c r="L222" s="57">
        <v>100</v>
      </c>
      <c r="N222" s="77">
        <v>253</v>
      </c>
      <c r="O222" s="77">
        <v>267</v>
      </c>
      <c r="P222" s="77">
        <v>246</v>
      </c>
      <c r="Q222" s="77">
        <v>248</v>
      </c>
      <c r="R222" s="77">
        <v>245</v>
      </c>
      <c r="S222" s="77">
        <v>250</v>
      </c>
      <c r="T222" s="77">
        <v>252</v>
      </c>
      <c r="U222" s="77">
        <v>230</v>
      </c>
      <c r="V222" s="77">
        <v>243</v>
      </c>
      <c r="W222" s="77">
        <v>249</v>
      </c>
      <c r="X222" s="77">
        <v>243</v>
      </c>
      <c r="Z222" s="39">
        <v>244</v>
      </c>
      <c r="AA222" s="39">
        <v>253</v>
      </c>
      <c r="AB222" s="39">
        <v>249</v>
      </c>
      <c r="AC222" s="39">
        <v>260</v>
      </c>
      <c r="AD222" s="39">
        <v>253</v>
      </c>
      <c r="AE222" s="39">
        <v>239</v>
      </c>
      <c r="AF222" s="39">
        <v>253</v>
      </c>
      <c r="AG222" s="39">
        <v>251</v>
      </c>
      <c r="AH222" s="39">
        <v>252</v>
      </c>
      <c r="AI222" s="39">
        <v>243</v>
      </c>
      <c r="AJ222" s="39">
        <v>257</v>
      </c>
      <c r="AL222" s="77">
        <v>238</v>
      </c>
      <c r="AM222" s="77">
        <v>241</v>
      </c>
      <c r="AN222" s="77">
        <v>252</v>
      </c>
      <c r="AO222" s="77">
        <v>246</v>
      </c>
      <c r="AP222" s="77">
        <v>239</v>
      </c>
      <c r="AQ222" s="77">
        <v>252</v>
      </c>
      <c r="AR222" s="77">
        <v>249</v>
      </c>
      <c r="AS222" s="77">
        <v>250</v>
      </c>
      <c r="AT222" s="77">
        <v>256</v>
      </c>
      <c r="AU222" s="77">
        <v>246</v>
      </c>
      <c r="AV222" s="77">
        <v>241</v>
      </c>
      <c r="AX222" s="39">
        <v>247</v>
      </c>
      <c r="AY222" s="39">
        <v>247</v>
      </c>
      <c r="AZ222" s="39">
        <v>248</v>
      </c>
      <c r="BA222" s="39">
        <v>253</v>
      </c>
      <c r="BB222" s="39">
        <v>253</v>
      </c>
      <c r="BC222" s="39">
        <v>250</v>
      </c>
      <c r="BD222" s="39">
        <v>258</v>
      </c>
      <c r="BE222" s="39">
        <v>230</v>
      </c>
      <c r="BF222" s="39">
        <v>249</v>
      </c>
      <c r="BG222" s="39">
        <v>249</v>
      </c>
      <c r="BH222" s="39">
        <v>253</v>
      </c>
    </row>
    <row r="223" spans="1:60" ht="14" hidden="1" customHeight="1" x14ac:dyDescent="0.2">
      <c r="A223" s="58">
        <v>25</v>
      </c>
      <c r="B223" s="57">
        <v>100</v>
      </c>
      <c r="C223" s="57">
        <v>100</v>
      </c>
      <c r="D223" s="57">
        <v>100</v>
      </c>
      <c r="E223" s="57">
        <v>100</v>
      </c>
      <c r="F223" s="57">
        <v>100</v>
      </c>
      <c r="G223" s="57">
        <v>100</v>
      </c>
      <c r="H223" s="57">
        <v>100</v>
      </c>
      <c r="I223" s="57">
        <v>100</v>
      </c>
      <c r="J223" s="57">
        <v>100</v>
      </c>
      <c r="K223" s="57">
        <v>100</v>
      </c>
      <c r="L223" s="57">
        <v>100</v>
      </c>
      <c r="N223" s="77">
        <v>252</v>
      </c>
      <c r="O223" s="77">
        <v>258</v>
      </c>
      <c r="P223" s="77">
        <v>246</v>
      </c>
      <c r="Q223" s="77">
        <v>251</v>
      </c>
      <c r="R223" s="77">
        <v>242</v>
      </c>
      <c r="S223" s="77">
        <v>238</v>
      </c>
      <c r="T223" s="77">
        <v>251</v>
      </c>
      <c r="U223" s="77">
        <v>231</v>
      </c>
      <c r="V223" s="77">
        <v>245</v>
      </c>
      <c r="W223" s="77">
        <v>250</v>
      </c>
      <c r="X223" s="77">
        <v>250</v>
      </c>
      <c r="Z223" s="39">
        <v>256</v>
      </c>
      <c r="AA223" s="39">
        <v>256</v>
      </c>
      <c r="AB223" s="39">
        <v>249</v>
      </c>
      <c r="AC223" s="39">
        <v>245</v>
      </c>
      <c r="AD223" s="39">
        <v>251</v>
      </c>
      <c r="AE223" s="39">
        <v>238</v>
      </c>
      <c r="AF223" s="39">
        <v>249</v>
      </c>
      <c r="AG223" s="39">
        <v>251</v>
      </c>
      <c r="AH223" s="39">
        <v>250</v>
      </c>
      <c r="AI223" s="39">
        <v>249</v>
      </c>
      <c r="AJ223" s="39">
        <v>263</v>
      </c>
      <c r="AL223" s="77">
        <v>225</v>
      </c>
      <c r="AM223" s="77">
        <v>240</v>
      </c>
      <c r="AN223" s="77">
        <v>251</v>
      </c>
      <c r="AO223" s="77">
        <v>249</v>
      </c>
      <c r="AP223" s="77">
        <v>227</v>
      </c>
      <c r="AQ223" s="77">
        <v>263</v>
      </c>
      <c r="AR223" s="77">
        <v>250</v>
      </c>
      <c r="AS223" s="77">
        <v>241</v>
      </c>
      <c r="AT223" s="77">
        <v>275</v>
      </c>
      <c r="AU223" s="77">
        <v>255</v>
      </c>
      <c r="AV223" s="77">
        <v>249</v>
      </c>
      <c r="AX223" s="39">
        <v>240</v>
      </c>
      <c r="AY223" s="39">
        <v>249</v>
      </c>
      <c r="AZ223" s="39">
        <v>247</v>
      </c>
      <c r="BA223" s="39">
        <v>252</v>
      </c>
      <c r="BB223" s="39">
        <v>249</v>
      </c>
      <c r="BC223" s="39">
        <v>251</v>
      </c>
      <c r="BD223" s="39">
        <v>250</v>
      </c>
      <c r="BE223" s="39">
        <v>231</v>
      </c>
      <c r="BF223" s="39">
        <v>250</v>
      </c>
      <c r="BG223" s="39">
        <v>226</v>
      </c>
      <c r="BH223" s="39">
        <v>252</v>
      </c>
    </row>
    <row r="224" spans="1:60" ht="14" hidden="1" customHeight="1" x14ac:dyDescent="0.2">
      <c r="A224" s="57">
        <v>26</v>
      </c>
      <c r="B224" s="57">
        <v>100</v>
      </c>
      <c r="C224" s="57">
        <v>100</v>
      </c>
      <c r="D224" s="57">
        <v>100</v>
      </c>
      <c r="E224" s="57">
        <v>100</v>
      </c>
      <c r="F224" s="57">
        <v>100</v>
      </c>
      <c r="G224" s="57">
        <v>100</v>
      </c>
      <c r="H224" s="57">
        <v>100</v>
      </c>
      <c r="I224" s="57">
        <v>100</v>
      </c>
      <c r="J224" s="57">
        <v>100</v>
      </c>
      <c r="K224" s="57">
        <v>100</v>
      </c>
      <c r="L224" s="57">
        <v>100</v>
      </c>
      <c r="N224" s="77">
        <v>251</v>
      </c>
      <c r="O224" s="77">
        <v>260</v>
      </c>
      <c r="P224" s="77">
        <v>247</v>
      </c>
      <c r="Q224" s="77">
        <v>244</v>
      </c>
      <c r="R224" s="77">
        <v>239</v>
      </c>
      <c r="S224" s="77">
        <v>253</v>
      </c>
      <c r="T224" s="77">
        <v>251</v>
      </c>
      <c r="U224" s="77">
        <v>248</v>
      </c>
      <c r="V224" s="77">
        <v>254</v>
      </c>
      <c r="W224" s="77">
        <v>255</v>
      </c>
      <c r="X224" s="77">
        <v>256</v>
      </c>
      <c r="Z224" s="39">
        <v>251</v>
      </c>
      <c r="AA224" s="39">
        <v>263</v>
      </c>
      <c r="AB224" s="39">
        <v>252</v>
      </c>
      <c r="AC224" s="39">
        <v>225</v>
      </c>
      <c r="AD224" s="39">
        <v>252</v>
      </c>
      <c r="AE224" s="39">
        <v>255</v>
      </c>
      <c r="AF224" s="39">
        <v>234</v>
      </c>
      <c r="AG224" s="39">
        <v>245</v>
      </c>
      <c r="AH224" s="39">
        <v>249</v>
      </c>
      <c r="AI224" s="39">
        <v>245</v>
      </c>
      <c r="AJ224" s="39">
        <v>252</v>
      </c>
      <c r="AL224" s="77">
        <v>226</v>
      </c>
      <c r="AM224" s="77">
        <v>237</v>
      </c>
      <c r="AN224" s="77">
        <v>218</v>
      </c>
      <c r="AO224" s="77">
        <v>245</v>
      </c>
      <c r="AP224" s="77">
        <v>230</v>
      </c>
      <c r="AQ224" s="77">
        <v>247</v>
      </c>
      <c r="AR224" s="77">
        <v>243</v>
      </c>
      <c r="AS224" s="77">
        <v>244</v>
      </c>
      <c r="AT224" s="77">
        <v>271</v>
      </c>
      <c r="AU224" s="77">
        <v>250</v>
      </c>
      <c r="AV224" s="77">
        <v>48.4</v>
      </c>
      <c r="AX224" s="39">
        <v>235</v>
      </c>
      <c r="AY224" s="39">
        <v>254</v>
      </c>
      <c r="AZ224" s="39">
        <v>244</v>
      </c>
      <c r="BA224" s="39">
        <v>263</v>
      </c>
      <c r="BB224" s="39">
        <v>251</v>
      </c>
      <c r="BC224" s="39">
        <v>265</v>
      </c>
      <c r="BD224" s="39">
        <v>257</v>
      </c>
      <c r="BE224" s="39">
        <v>245</v>
      </c>
      <c r="BF224" s="39">
        <v>254</v>
      </c>
      <c r="BG224" s="39">
        <v>248</v>
      </c>
      <c r="BH224" s="39">
        <v>251</v>
      </c>
    </row>
    <row r="225" spans="1:60" ht="14" hidden="1" customHeight="1" x14ac:dyDescent="0.2">
      <c r="A225" s="57">
        <v>27</v>
      </c>
      <c r="B225" s="57">
        <v>100</v>
      </c>
      <c r="C225" s="57">
        <v>100</v>
      </c>
      <c r="D225" s="57">
        <v>100</v>
      </c>
      <c r="E225" s="57">
        <v>100</v>
      </c>
      <c r="F225" s="57">
        <v>100</v>
      </c>
      <c r="G225" s="57">
        <v>100</v>
      </c>
      <c r="H225" s="57">
        <v>100</v>
      </c>
      <c r="I225" s="57">
        <v>100</v>
      </c>
      <c r="J225" s="57">
        <v>100</v>
      </c>
      <c r="K225" s="57">
        <v>100</v>
      </c>
      <c r="L225" s="57">
        <v>100</v>
      </c>
      <c r="N225" s="77">
        <v>253</v>
      </c>
      <c r="O225" s="77">
        <v>264</v>
      </c>
      <c r="P225" s="77">
        <v>252</v>
      </c>
      <c r="Q225" s="77">
        <v>243</v>
      </c>
      <c r="R225" s="77">
        <v>254</v>
      </c>
      <c r="S225" s="77">
        <v>247</v>
      </c>
      <c r="T225" s="77">
        <v>252</v>
      </c>
      <c r="U225" s="77">
        <v>254</v>
      </c>
      <c r="V225" s="77">
        <v>251</v>
      </c>
      <c r="W225" s="77">
        <v>257</v>
      </c>
      <c r="X225" s="77">
        <v>259</v>
      </c>
      <c r="Z225" s="39">
        <v>245</v>
      </c>
      <c r="AA225" s="39">
        <v>250</v>
      </c>
      <c r="AB225" s="39">
        <v>244</v>
      </c>
      <c r="AC225" s="39">
        <v>251</v>
      </c>
      <c r="AD225" s="39">
        <v>250</v>
      </c>
      <c r="AE225" s="39">
        <v>248</v>
      </c>
      <c r="AF225" s="39">
        <v>240</v>
      </c>
      <c r="AG225" s="39">
        <v>239</v>
      </c>
      <c r="AH225" s="39">
        <v>256</v>
      </c>
      <c r="AI225" s="39">
        <v>246</v>
      </c>
      <c r="AJ225" s="39">
        <v>255</v>
      </c>
      <c r="AL225" s="77">
        <v>236</v>
      </c>
      <c r="AM225" s="77">
        <v>236</v>
      </c>
      <c r="AN225" s="77">
        <v>195</v>
      </c>
      <c r="AO225" s="77">
        <v>243</v>
      </c>
      <c r="AP225" s="77">
        <v>226</v>
      </c>
      <c r="AQ225" s="77">
        <v>246</v>
      </c>
      <c r="AR225" s="77">
        <v>251</v>
      </c>
      <c r="AS225" s="77">
        <v>251</v>
      </c>
      <c r="AT225" s="77">
        <v>275</v>
      </c>
      <c r="AU225" s="77">
        <v>250</v>
      </c>
      <c r="AV225" s="77">
        <v>205</v>
      </c>
      <c r="AX225" s="39">
        <v>246</v>
      </c>
      <c r="AY225" s="39">
        <v>247</v>
      </c>
      <c r="AZ225" s="39">
        <v>244</v>
      </c>
      <c r="BA225" s="39">
        <v>253</v>
      </c>
      <c r="BB225" s="39">
        <v>260</v>
      </c>
      <c r="BC225" s="39">
        <v>262</v>
      </c>
      <c r="BD225" s="39">
        <v>255</v>
      </c>
      <c r="BE225" s="39">
        <v>237</v>
      </c>
      <c r="BF225" s="39">
        <v>255</v>
      </c>
      <c r="BG225" s="39">
        <v>253</v>
      </c>
      <c r="BH225" s="39">
        <v>253</v>
      </c>
    </row>
    <row r="226" spans="1:60" ht="14" hidden="1" customHeight="1" x14ac:dyDescent="0.2">
      <c r="A226" s="58">
        <v>28</v>
      </c>
      <c r="B226" s="57">
        <v>100</v>
      </c>
      <c r="C226" s="57">
        <v>100</v>
      </c>
      <c r="D226" s="57">
        <v>100</v>
      </c>
      <c r="E226" s="57">
        <v>100</v>
      </c>
      <c r="F226" s="57">
        <v>100</v>
      </c>
      <c r="G226" s="57">
        <v>100</v>
      </c>
      <c r="H226" s="57">
        <v>100</v>
      </c>
      <c r="I226" s="57">
        <v>100</v>
      </c>
      <c r="J226" s="57">
        <v>100</v>
      </c>
      <c r="K226" s="57">
        <v>100</v>
      </c>
      <c r="L226" s="57">
        <v>100</v>
      </c>
      <c r="N226" s="77">
        <v>251</v>
      </c>
      <c r="O226" s="77">
        <v>257</v>
      </c>
      <c r="P226" s="77">
        <v>250</v>
      </c>
      <c r="Q226" s="77">
        <v>244</v>
      </c>
      <c r="R226" s="77">
        <v>239</v>
      </c>
      <c r="S226" s="77">
        <v>238</v>
      </c>
      <c r="T226" s="77">
        <v>252</v>
      </c>
      <c r="U226" s="77">
        <v>253</v>
      </c>
      <c r="V226" s="77">
        <v>248</v>
      </c>
      <c r="W226" s="77">
        <v>247</v>
      </c>
      <c r="X226" s="77">
        <v>243</v>
      </c>
      <c r="Z226" s="39">
        <v>246</v>
      </c>
      <c r="AA226" s="39">
        <v>249</v>
      </c>
      <c r="AB226" s="39">
        <v>247</v>
      </c>
      <c r="AC226" s="39">
        <v>259</v>
      </c>
      <c r="AD226" s="39">
        <v>249</v>
      </c>
      <c r="AE226" s="39">
        <v>244</v>
      </c>
      <c r="AF226" s="39">
        <v>233</v>
      </c>
      <c r="AG226" s="39">
        <v>231</v>
      </c>
      <c r="AH226" s="39">
        <v>245</v>
      </c>
      <c r="AI226" s="39">
        <v>243</v>
      </c>
      <c r="AJ226" s="39">
        <v>237</v>
      </c>
      <c r="AL226" s="77">
        <v>233</v>
      </c>
      <c r="AM226" s="77">
        <v>241</v>
      </c>
      <c r="AN226" s="77">
        <v>199</v>
      </c>
      <c r="AO226" s="77">
        <v>244</v>
      </c>
      <c r="AP226" s="77">
        <v>236</v>
      </c>
      <c r="AQ226" s="77">
        <v>244</v>
      </c>
      <c r="AR226" s="77">
        <v>242</v>
      </c>
      <c r="AS226" s="77">
        <v>250</v>
      </c>
      <c r="AT226" s="77">
        <v>258</v>
      </c>
      <c r="AU226" s="77">
        <v>252</v>
      </c>
      <c r="AV226" s="77">
        <v>250</v>
      </c>
      <c r="AX226" s="39">
        <v>234</v>
      </c>
      <c r="AY226" s="39">
        <v>245</v>
      </c>
      <c r="AZ226" s="39">
        <v>244</v>
      </c>
      <c r="BA226" s="39">
        <v>260</v>
      </c>
      <c r="BB226" s="39">
        <v>248</v>
      </c>
      <c r="BC226" s="39">
        <v>252</v>
      </c>
      <c r="BD226" s="39">
        <v>253</v>
      </c>
      <c r="BE226" s="39">
        <v>246</v>
      </c>
      <c r="BF226" s="39">
        <v>257</v>
      </c>
      <c r="BG226" s="39">
        <v>240</v>
      </c>
      <c r="BH226" s="39">
        <v>251</v>
      </c>
    </row>
    <row r="227" spans="1:60" ht="14" hidden="1" customHeight="1" x14ac:dyDescent="0.2">
      <c r="A227" s="57">
        <v>29</v>
      </c>
      <c r="B227" s="57">
        <v>100</v>
      </c>
      <c r="C227" s="57">
        <v>100</v>
      </c>
      <c r="D227" s="57">
        <v>100</v>
      </c>
      <c r="E227" s="57">
        <v>100</v>
      </c>
      <c r="F227" s="57">
        <v>100</v>
      </c>
      <c r="G227" s="57">
        <v>100</v>
      </c>
      <c r="H227" s="57">
        <v>100</v>
      </c>
      <c r="I227" s="57">
        <v>100</v>
      </c>
      <c r="J227" s="57">
        <v>100</v>
      </c>
      <c r="K227" s="57">
        <v>100</v>
      </c>
      <c r="L227" s="57">
        <v>100</v>
      </c>
      <c r="N227" s="77">
        <v>255</v>
      </c>
      <c r="O227" s="77">
        <v>246</v>
      </c>
      <c r="P227" s="77">
        <v>251</v>
      </c>
      <c r="Q227" s="77">
        <v>241</v>
      </c>
      <c r="R227" s="77">
        <v>237</v>
      </c>
      <c r="S227" s="77">
        <v>249</v>
      </c>
      <c r="T227" s="77">
        <v>250</v>
      </c>
      <c r="U227" s="77">
        <v>256</v>
      </c>
      <c r="V227" s="77">
        <v>248</v>
      </c>
      <c r="W227" s="77">
        <v>249</v>
      </c>
      <c r="X227" s="77">
        <v>242</v>
      </c>
      <c r="Z227" s="39">
        <v>240</v>
      </c>
      <c r="AA227" s="39">
        <v>234</v>
      </c>
      <c r="AB227" s="39">
        <v>262</v>
      </c>
      <c r="AC227" s="39">
        <v>242</v>
      </c>
      <c r="AD227" s="39">
        <v>252</v>
      </c>
      <c r="AE227" s="39">
        <v>250</v>
      </c>
      <c r="AF227" s="39">
        <v>251</v>
      </c>
      <c r="AG227" s="39">
        <v>236</v>
      </c>
      <c r="AH227" s="39">
        <v>243</v>
      </c>
      <c r="AI227" s="39">
        <v>245</v>
      </c>
      <c r="AJ227" s="39">
        <v>236</v>
      </c>
      <c r="AL227" s="77">
        <v>237</v>
      </c>
      <c r="AM227" s="77">
        <v>240</v>
      </c>
      <c r="AN227" s="77">
        <v>190</v>
      </c>
      <c r="AO227" s="77">
        <v>244</v>
      </c>
      <c r="AP227" s="77">
        <v>236</v>
      </c>
      <c r="AQ227" s="77">
        <v>250</v>
      </c>
      <c r="AR227" s="77">
        <v>243</v>
      </c>
      <c r="AS227" s="77">
        <v>234</v>
      </c>
      <c r="AT227" s="77">
        <v>256</v>
      </c>
      <c r="AU227" s="77">
        <v>266</v>
      </c>
      <c r="AV227" s="77">
        <v>238</v>
      </c>
      <c r="AX227" s="39">
        <v>245</v>
      </c>
      <c r="AY227" s="39">
        <v>254</v>
      </c>
      <c r="AZ227" s="39">
        <v>246</v>
      </c>
      <c r="BA227" s="39">
        <v>252</v>
      </c>
      <c r="BB227" s="39">
        <v>251</v>
      </c>
      <c r="BC227" s="39">
        <v>251</v>
      </c>
      <c r="BD227" s="39">
        <v>264</v>
      </c>
      <c r="BE227" s="39">
        <v>240</v>
      </c>
      <c r="BF227" s="39">
        <v>253</v>
      </c>
      <c r="BG227" s="39">
        <v>252</v>
      </c>
      <c r="BH227" s="39">
        <v>250</v>
      </c>
    </row>
    <row r="228" spans="1:60" ht="14" hidden="1" customHeight="1" x14ac:dyDescent="0.2">
      <c r="A228" s="57">
        <v>30</v>
      </c>
      <c r="B228" s="57">
        <v>100</v>
      </c>
      <c r="C228" s="57">
        <v>100</v>
      </c>
      <c r="D228" s="57">
        <v>100</v>
      </c>
      <c r="E228" s="57">
        <v>100</v>
      </c>
      <c r="F228" s="57">
        <v>100</v>
      </c>
      <c r="G228" s="57">
        <v>100</v>
      </c>
      <c r="H228" s="57">
        <v>100</v>
      </c>
      <c r="I228" s="57">
        <v>100</v>
      </c>
      <c r="J228" s="57">
        <v>100</v>
      </c>
      <c r="K228" s="57">
        <v>100</v>
      </c>
      <c r="L228" s="57">
        <v>100</v>
      </c>
      <c r="N228" s="77">
        <v>252</v>
      </c>
      <c r="O228" s="77">
        <v>251</v>
      </c>
      <c r="P228" s="77">
        <v>254</v>
      </c>
      <c r="Q228" s="77">
        <v>242</v>
      </c>
      <c r="R228" s="77">
        <v>240</v>
      </c>
      <c r="S228" s="77">
        <v>249</v>
      </c>
      <c r="T228" s="77">
        <v>251</v>
      </c>
      <c r="U228" s="77">
        <v>252</v>
      </c>
      <c r="V228" s="77">
        <v>245</v>
      </c>
      <c r="W228" s="77">
        <v>240</v>
      </c>
      <c r="X228" s="77">
        <v>257</v>
      </c>
      <c r="Z228" s="39">
        <v>238</v>
      </c>
      <c r="AA228" s="39">
        <v>251</v>
      </c>
      <c r="AB228" s="39">
        <v>262</v>
      </c>
      <c r="AC228" s="39">
        <v>240</v>
      </c>
      <c r="AD228" s="39">
        <v>251</v>
      </c>
      <c r="AE228" s="39">
        <v>236</v>
      </c>
      <c r="AF228" s="39">
        <v>249</v>
      </c>
      <c r="AG228" s="39">
        <v>238</v>
      </c>
      <c r="AH228" s="39">
        <v>244</v>
      </c>
      <c r="AI228" s="39">
        <v>245</v>
      </c>
      <c r="AJ228" s="39">
        <v>248</v>
      </c>
      <c r="AL228" s="77">
        <v>232</v>
      </c>
      <c r="AM228" s="77">
        <v>244</v>
      </c>
      <c r="AN228" s="77">
        <v>199</v>
      </c>
      <c r="AO228" s="77">
        <v>247</v>
      </c>
      <c r="AP228" s="77">
        <v>230</v>
      </c>
      <c r="AQ228" s="77">
        <v>236</v>
      </c>
      <c r="AR228" s="77">
        <v>251</v>
      </c>
      <c r="AS228" s="77">
        <v>246</v>
      </c>
      <c r="AT228" s="77">
        <v>252</v>
      </c>
      <c r="AU228" s="77">
        <v>250</v>
      </c>
      <c r="AV228" s="77">
        <v>239</v>
      </c>
      <c r="AX228" s="39">
        <v>243</v>
      </c>
      <c r="AY228" s="39">
        <v>247</v>
      </c>
      <c r="AZ228" s="39">
        <v>243</v>
      </c>
      <c r="BA228" s="39">
        <v>248</v>
      </c>
      <c r="BB228" s="39">
        <v>251</v>
      </c>
      <c r="BC228" s="39">
        <v>251</v>
      </c>
      <c r="BD228" s="39">
        <v>254</v>
      </c>
      <c r="BE228" s="39">
        <v>235</v>
      </c>
      <c r="BF228" s="39">
        <v>255</v>
      </c>
      <c r="BG228" s="39">
        <v>231</v>
      </c>
      <c r="BH228" s="39">
        <v>249</v>
      </c>
    </row>
    <row r="229" spans="1:60" ht="14" hidden="1" customHeight="1" x14ac:dyDescent="0.2">
      <c r="A229" s="58">
        <v>31</v>
      </c>
      <c r="B229" s="57">
        <v>100</v>
      </c>
      <c r="C229" s="57">
        <v>100</v>
      </c>
      <c r="D229" s="57">
        <v>100</v>
      </c>
      <c r="E229" s="57">
        <v>100</v>
      </c>
      <c r="F229" s="57">
        <v>100</v>
      </c>
      <c r="G229" s="57">
        <v>100</v>
      </c>
      <c r="H229" s="57">
        <v>100</v>
      </c>
      <c r="I229" s="57">
        <v>100</v>
      </c>
      <c r="J229" s="57">
        <v>100</v>
      </c>
      <c r="K229" s="57">
        <v>100</v>
      </c>
      <c r="L229" s="57">
        <v>100</v>
      </c>
      <c r="N229" s="77">
        <v>246</v>
      </c>
      <c r="O229" s="77">
        <v>252</v>
      </c>
      <c r="P229" s="77">
        <v>248</v>
      </c>
      <c r="Q229" s="77">
        <v>240</v>
      </c>
      <c r="R229" s="77">
        <v>239</v>
      </c>
      <c r="S229" s="77">
        <v>248</v>
      </c>
      <c r="T229" s="77">
        <v>256</v>
      </c>
      <c r="U229" s="77">
        <v>251</v>
      </c>
      <c r="V229" s="77">
        <v>251</v>
      </c>
      <c r="W229" s="77">
        <v>237</v>
      </c>
      <c r="X229" s="77">
        <v>243</v>
      </c>
      <c r="Z229" s="39">
        <v>245</v>
      </c>
      <c r="AA229" s="39">
        <v>252</v>
      </c>
      <c r="AB229" s="39">
        <v>252</v>
      </c>
      <c r="AC229" s="39">
        <v>245</v>
      </c>
      <c r="AD229" s="39">
        <v>250</v>
      </c>
      <c r="AE229" s="39">
        <v>240</v>
      </c>
      <c r="AF229" s="39">
        <v>243</v>
      </c>
      <c r="AG229" s="39">
        <v>234</v>
      </c>
      <c r="AH229" s="39">
        <v>246</v>
      </c>
      <c r="AI229" s="39">
        <v>248</v>
      </c>
      <c r="AJ229" s="39">
        <v>244</v>
      </c>
      <c r="AL229" s="77">
        <v>236</v>
      </c>
      <c r="AM229" s="77">
        <v>246</v>
      </c>
      <c r="AN229" s="77">
        <v>191</v>
      </c>
      <c r="AO229" s="77">
        <v>246</v>
      </c>
      <c r="AP229" s="77">
        <v>235</v>
      </c>
      <c r="AQ229" s="77">
        <v>248</v>
      </c>
      <c r="AR229" s="77">
        <v>246</v>
      </c>
      <c r="AS229" s="77">
        <v>246</v>
      </c>
      <c r="AT229" s="77">
        <v>258</v>
      </c>
      <c r="AU229" s="77">
        <v>250</v>
      </c>
      <c r="AV229" s="77">
        <v>233</v>
      </c>
      <c r="AX229" s="39">
        <v>247</v>
      </c>
      <c r="AY229" s="39">
        <v>246</v>
      </c>
      <c r="AZ229" s="39">
        <v>244</v>
      </c>
      <c r="BA229" s="39">
        <v>252</v>
      </c>
      <c r="BB229" s="39">
        <v>251</v>
      </c>
      <c r="BC229" s="39">
        <v>249</v>
      </c>
      <c r="BD229" s="39">
        <v>252</v>
      </c>
      <c r="BE229" s="39">
        <v>228</v>
      </c>
      <c r="BF229" s="39">
        <v>255</v>
      </c>
      <c r="BG229" s="39">
        <v>250</v>
      </c>
      <c r="BH229" s="39">
        <v>261</v>
      </c>
    </row>
    <row r="230" spans="1:60" ht="14" hidden="1" customHeight="1" x14ac:dyDescent="0.2">
      <c r="A230" s="57">
        <v>32</v>
      </c>
      <c r="B230" s="57">
        <v>100</v>
      </c>
      <c r="C230" s="57">
        <v>100</v>
      </c>
      <c r="D230" s="57">
        <v>100</v>
      </c>
      <c r="E230" s="57">
        <v>100</v>
      </c>
      <c r="F230" s="57">
        <v>100</v>
      </c>
      <c r="G230" s="57">
        <v>100</v>
      </c>
      <c r="H230" s="57">
        <v>100</v>
      </c>
      <c r="I230" s="57">
        <v>100</v>
      </c>
      <c r="J230" s="57">
        <v>100</v>
      </c>
      <c r="K230" s="57">
        <v>100</v>
      </c>
      <c r="L230" s="57">
        <v>100</v>
      </c>
      <c r="N230" s="77">
        <v>247</v>
      </c>
      <c r="O230" s="77">
        <v>257</v>
      </c>
      <c r="P230" s="77">
        <v>238</v>
      </c>
      <c r="Q230" s="77">
        <v>241</v>
      </c>
      <c r="R230" s="77">
        <v>248</v>
      </c>
      <c r="S230" s="77">
        <v>230</v>
      </c>
      <c r="T230" s="77">
        <v>245</v>
      </c>
      <c r="U230" s="77">
        <v>243</v>
      </c>
      <c r="V230" s="77">
        <v>252</v>
      </c>
      <c r="W230" s="77">
        <v>253</v>
      </c>
      <c r="X230" s="77">
        <v>240</v>
      </c>
      <c r="Z230" s="39">
        <v>258</v>
      </c>
      <c r="AA230" s="39">
        <v>226</v>
      </c>
      <c r="AB230" s="39">
        <v>255</v>
      </c>
      <c r="AC230" s="39">
        <v>246</v>
      </c>
      <c r="AD230" s="39">
        <v>250</v>
      </c>
      <c r="AE230" s="39">
        <v>254</v>
      </c>
      <c r="AF230" s="39">
        <v>251</v>
      </c>
      <c r="AG230" s="39">
        <v>237</v>
      </c>
      <c r="AH230" s="39">
        <v>243</v>
      </c>
      <c r="AI230" s="39">
        <v>256</v>
      </c>
      <c r="AJ230" s="39">
        <v>250</v>
      </c>
      <c r="AL230" s="77">
        <v>230</v>
      </c>
      <c r="AM230" s="77">
        <v>248</v>
      </c>
      <c r="AN230" s="77">
        <v>199</v>
      </c>
      <c r="AO230" s="77">
        <v>247</v>
      </c>
      <c r="AP230" s="77">
        <v>239</v>
      </c>
      <c r="AQ230" s="77">
        <v>255</v>
      </c>
      <c r="AR230" s="77">
        <v>245</v>
      </c>
      <c r="AS230" s="77">
        <v>246</v>
      </c>
      <c r="AT230" s="77">
        <v>252</v>
      </c>
      <c r="AU230" s="77">
        <v>247</v>
      </c>
      <c r="AV230" s="77">
        <v>243</v>
      </c>
      <c r="AX230" s="39">
        <v>242</v>
      </c>
      <c r="AY230" s="39">
        <v>246</v>
      </c>
      <c r="AZ230" s="39">
        <v>242</v>
      </c>
      <c r="BA230" s="39">
        <v>254</v>
      </c>
      <c r="BB230" s="39">
        <v>250</v>
      </c>
      <c r="BC230" s="39">
        <v>251</v>
      </c>
      <c r="BD230" s="39">
        <v>251</v>
      </c>
      <c r="BE230" s="39">
        <v>245</v>
      </c>
      <c r="BF230" s="39">
        <v>253</v>
      </c>
      <c r="BG230" s="39">
        <v>258</v>
      </c>
      <c r="BH230" s="39">
        <v>252</v>
      </c>
    </row>
    <row r="231" spans="1:60" ht="14" hidden="1" customHeight="1" x14ac:dyDescent="0.2">
      <c r="A231" s="57">
        <v>33</v>
      </c>
      <c r="B231" s="57">
        <v>100</v>
      </c>
      <c r="C231" s="57">
        <v>100</v>
      </c>
      <c r="D231" s="57">
        <v>100</v>
      </c>
      <c r="E231" s="57">
        <v>100</v>
      </c>
      <c r="F231" s="57">
        <v>100</v>
      </c>
      <c r="G231" s="57">
        <v>100</v>
      </c>
      <c r="H231" s="57">
        <v>100</v>
      </c>
      <c r="I231" s="57">
        <v>100</v>
      </c>
      <c r="J231" s="57">
        <v>100</v>
      </c>
      <c r="K231" s="57">
        <v>100</v>
      </c>
      <c r="L231" s="57">
        <v>100</v>
      </c>
      <c r="N231" s="77">
        <v>248</v>
      </c>
      <c r="O231" s="77">
        <v>257</v>
      </c>
      <c r="P231" s="77">
        <v>244</v>
      </c>
      <c r="Q231" s="77">
        <v>241</v>
      </c>
      <c r="R231" s="77">
        <v>258</v>
      </c>
      <c r="S231" s="77">
        <v>235</v>
      </c>
      <c r="T231" s="77">
        <v>245</v>
      </c>
      <c r="U231" s="77">
        <v>248</v>
      </c>
      <c r="V231" s="77">
        <v>245</v>
      </c>
      <c r="W231" s="77">
        <v>249</v>
      </c>
      <c r="X231" s="77">
        <v>245</v>
      </c>
      <c r="Z231" s="39">
        <v>251</v>
      </c>
      <c r="AA231" s="39">
        <v>252</v>
      </c>
      <c r="AB231" s="39">
        <v>237</v>
      </c>
      <c r="AC231" s="39">
        <v>254</v>
      </c>
      <c r="AD231" s="39">
        <v>249</v>
      </c>
      <c r="AE231" s="39">
        <v>250</v>
      </c>
      <c r="AF231" s="39">
        <v>250</v>
      </c>
      <c r="AG231" s="39">
        <v>249</v>
      </c>
      <c r="AH231" s="39">
        <v>243</v>
      </c>
      <c r="AI231" s="39">
        <v>249</v>
      </c>
      <c r="AJ231" s="39">
        <v>249</v>
      </c>
      <c r="AL231" s="77">
        <v>197</v>
      </c>
      <c r="AM231" s="77">
        <v>255</v>
      </c>
      <c r="AN231" s="77">
        <v>206</v>
      </c>
      <c r="AO231" s="77">
        <v>247</v>
      </c>
      <c r="AP231" s="77">
        <v>229</v>
      </c>
      <c r="AQ231" s="77">
        <v>258</v>
      </c>
      <c r="AR231" s="77">
        <v>244</v>
      </c>
      <c r="AS231" s="77">
        <v>244</v>
      </c>
      <c r="AT231" s="77">
        <v>253</v>
      </c>
      <c r="AU231" s="77">
        <v>249</v>
      </c>
      <c r="AV231" s="77">
        <v>233</v>
      </c>
      <c r="AX231" s="39">
        <v>232</v>
      </c>
      <c r="AY231" s="39">
        <v>241</v>
      </c>
      <c r="AZ231" s="39">
        <v>245</v>
      </c>
      <c r="BA231" s="39">
        <v>250</v>
      </c>
      <c r="BB231" s="39">
        <v>251</v>
      </c>
      <c r="BC231" s="39">
        <v>247</v>
      </c>
      <c r="BD231" s="39">
        <v>252</v>
      </c>
      <c r="BE231" s="39">
        <v>245</v>
      </c>
      <c r="BF231" s="39">
        <v>253</v>
      </c>
      <c r="BG231" s="39">
        <v>245</v>
      </c>
      <c r="BH231" s="39">
        <v>252</v>
      </c>
    </row>
    <row r="232" spans="1:60" ht="14" hidden="1" customHeight="1" x14ac:dyDescent="0.2">
      <c r="A232" s="58">
        <v>34</v>
      </c>
      <c r="B232" s="57">
        <v>100</v>
      </c>
      <c r="C232" s="57">
        <v>100</v>
      </c>
      <c r="D232" s="57">
        <v>100</v>
      </c>
      <c r="E232" s="57">
        <v>100</v>
      </c>
      <c r="F232" s="57">
        <v>100</v>
      </c>
      <c r="G232" s="57">
        <v>100</v>
      </c>
      <c r="H232" s="57">
        <v>100</v>
      </c>
      <c r="I232" s="57">
        <v>100</v>
      </c>
      <c r="J232" s="57">
        <v>100</v>
      </c>
      <c r="K232" s="57">
        <v>100</v>
      </c>
      <c r="L232" s="57">
        <v>100</v>
      </c>
      <c r="N232" s="77">
        <v>248</v>
      </c>
      <c r="O232" s="77">
        <v>254</v>
      </c>
      <c r="P232" s="77">
        <v>248</v>
      </c>
      <c r="Q232" s="77">
        <v>241</v>
      </c>
      <c r="R232" s="77">
        <v>242</v>
      </c>
      <c r="S232" s="77">
        <v>237</v>
      </c>
      <c r="T232" s="77">
        <v>246</v>
      </c>
      <c r="U232" s="77">
        <v>250</v>
      </c>
      <c r="V232" s="77">
        <v>242</v>
      </c>
      <c r="W232" s="77">
        <v>255</v>
      </c>
      <c r="X232" s="77">
        <v>250</v>
      </c>
      <c r="Z232" s="39">
        <v>244</v>
      </c>
      <c r="AA232" s="39">
        <v>229</v>
      </c>
      <c r="AB232" s="39">
        <v>230</v>
      </c>
      <c r="AC232" s="39">
        <v>253</v>
      </c>
      <c r="AD232" s="39">
        <v>249</v>
      </c>
      <c r="AE232" s="39">
        <v>264</v>
      </c>
      <c r="AF232" s="39">
        <v>252</v>
      </c>
      <c r="AG232" s="39">
        <v>245</v>
      </c>
      <c r="AH232" s="39">
        <v>248</v>
      </c>
      <c r="AI232" s="39">
        <v>248</v>
      </c>
      <c r="AJ232" s="39">
        <v>249</v>
      </c>
      <c r="AL232" s="77">
        <v>32.5</v>
      </c>
      <c r="AM232" s="77">
        <v>261</v>
      </c>
      <c r="AN232" s="77">
        <v>203</v>
      </c>
      <c r="AO232" s="77">
        <v>246</v>
      </c>
      <c r="AP232" s="77">
        <v>238</v>
      </c>
      <c r="AQ232" s="77">
        <v>243</v>
      </c>
      <c r="AR232" s="77">
        <v>256</v>
      </c>
      <c r="AS232" s="77">
        <v>246</v>
      </c>
      <c r="AT232" s="77">
        <v>261</v>
      </c>
      <c r="AU232" s="77">
        <v>250</v>
      </c>
      <c r="AV232" s="77">
        <v>249</v>
      </c>
      <c r="AX232" s="39">
        <v>230</v>
      </c>
      <c r="AY232" s="39">
        <v>236</v>
      </c>
      <c r="AZ232" s="39">
        <v>244</v>
      </c>
      <c r="BA232" s="39">
        <v>253</v>
      </c>
      <c r="BB232" s="39">
        <v>250</v>
      </c>
      <c r="BC232" s="39">
        <v>250</v>
      </c>
      <c r="BD232" s="39">
        <v>252</v>
      </c>
      <c r="BE232" s="39">
        <v>234</v>
      </c>
      <c r="BF232" s="39">
        <v>252</v>
      </c>
      <c r="BG232" s="39">
        <v>203</v>
      </c>
      <c r="BH232" s="39">
        <v>255</v>
      </c>
    </row>
    <row r="233" spans="1:60" ht="14" hidden="1" customHeight="1" x14ac:dyDescent="0.2">
      <c r="A233" s="57">
        <v>35</v>
      </c>
      <c r="B233" s="57">
        <v>100</v>
      </c>
      <c r="C233" s="57">
        <v>100</v>
      </c>
      <c r="D233" s="57">
        <v>100</v>
      </c>
      <c r="E233" s="57">
        <v>100</v>
      </c>
      <c r="F233" s="57">
        <v>100</v>
      </c>
      <c r="G233" s="57">
        <v>100</v>
      </c>
      <c r="H233" s="57">
        <v>100</v>
      </c>
      <c r="I233" s="57">
        <v>100</v>
      </c>
      <c r="J233" s="57">
        <v>100</v>
      </c>
      <c r="K233" s="57">
        <v>100</v>
      </c>
      <c r="L233" s="57">
        <v>100</v>
      </c>
      <c r="N233" s="77">
        <v>260</v>
      </c>
      <c r="O233" s="77">
        <v>254</v>
      </c>
      <c r="P233" s="77">
        <v>229</v>
      </c>
      <c r="Q233" s="77">
        <v>241</v>
      </c>
      <c r="R233" s="77">
        <v>253</v>
      </c>
      <c r="S233" s="77">
        <v>237</v>
      </c>
      <c r="T233" s="77">
        <v>247</v>
      </c>
      <c r="U233" s="77">
        <v>248</v>
      </c>
      <c r="V233" s="77">
        <v>243</v>
      </c>
      <c r="W233" s="77">
        <v>239</v>
      </c>
      <c r="X233" s="77">
        <v>229</v>
      </c>
      <c r="Z233" s="39">
        <v>247</v>
      </c>
      <c r="AA233" s="39">
        <v>244</v>
      </c>
      <c r="AB233" s="39">
        <v>250</v>
      </c>
      <c r="AC233" s="39">
        <v>253</v>
      </c>
      <c r="AD233" s="39">
        <v>245</v>
      </c>
      <c r="AE233" s="39">
        <v>258</v>
      </c>
      <c r="AF233" s="39">
        <v>251</v>
      </c>
      <c r="AG233" s="39">
        <v>234</v>
      </c>
      <c r="AH233" s="39">
        <v>246</v>
      </c>
      <c r="AI233" s="39">
        <v>248</v>
      </c>
      <c r="AJ233" s="39">
        <v>243</v>
      </c>
      <c r="AL233" s="77">
        <v>243</v>
      </c>
      <c r="AM233" s="77">
        <v>236</v>
      </c>
      <c r="AN233" s="77">
        <v>249</v>
      </c>
      <c r="AO233" s="77">
        <v>245</v>
      </c>
      <c r="AP233" s="77">
        <v>231</v>
      </c>
      <c r="AQ233" s="77">
        <v>263</v>
      </c>
      <c r="AR233" s="77">
        <v>241</v>
      </c>
      <c r="AS233" s="77">
        <v>250</v>
      </c>
      <c r="AT233" s="77">
        <v>261</v>
      </c>
      <c r="AU233" s="77">
        <v>250</v>
      </c>
      <c r="AV233" s="77">
        <v>240</v>
      </c>
      <c r="AX233" s="39">
        <v>232</v>
      </c>
      <c r="AY233" s="39">
        <v>195</v>
      </c>
      <c r="AZ233" s="39">
        <v>245</v>
      </c>
      <c r="BA233" s="39">
        <v>251</v>
      </c>
      <c r="BB233" s="39">
        <v>264</v>
      </c>
      <c r="BC233" s="39">
        <v>249</v>
      </c>
      <c r="BD233" s="39">
        <v>252</v>
      </c>
      <c r="BE233" s="39">
        <v>237</v>
      </c>
      <c r="BF233" s="39">
        <v>259</v>
      </c>
      <c r="BG233" s="39">
        <v>246</v>
      </c>
      <c r="BH233" s="39">
        <v>252</v>
      </c>
    </row>
    <row r="234" spans="1:60" ht="14" hidden="1" customHeight="1" x14ac:dyDescent="0.2">
      <c r="A234" s="57">
        <v>36</v>
      </c>
      <c r="B234" s="57">
        <v>100</v>
      </c>
      <c r="C234" s="57">
        <v>100</v>
      </c>
      <c r="D234" s="57">
        <v>100</v>
      </c>
      <c r="E234" s="57">
        <v>100</v>
      </c>
      <c r="F234" s="57">
        <v>100</v>
      </c>
      <c r="G234" s="57">
        <v>100</v>
      </c>
      <c r="H234" s="57">
        <v>100</v>
      </c>
      <c r="I234" s="57">
        <v>100</v>
      </c>
      <c r="J234" s="57">
        <v>100</v>
      </c>
      <c r="K234" s="57">
        <v>100</v>
      </c>
      <c r="L234" s="57">
        <v>100</v>
      </c>
      <c r="N234" s="77">
        <v>271</v>
      </c>
      <c r="O234" s="77">
        <v>255</v>
      </c>
      <c r="P234" s="77">
        <v>248</v>
      </c>
      <c r="Q234" s="77">
        <v>245</v>
      </c>
      <c r="R234" s="77">
        <v>239</v>
      </c>
      <c r="S234" s="77">
        <v>245</v>
      </c>
      <c r="T234" s="77">
        <v>246</v>
      </c>
      <c r="U234" s="77">
        <v>247</v>
      </c>
      <c r="V234" s="77">
        <v>250</v>
      </c>
      <c r="W234" s="77">
        <v>246</v>
      </c>
      <c r="X234" s="77">
        <v>207</v>
      </c>
      <c r="Z234" s="39">
        <v>243</v>
      </c>
      <c r="AA234" s="39">
        <v>255</v>
      </c>
      <c r="AB234" s="39">
        <v>250</v>
      </c>
      <c r="AC234" s="39">
        <v>247</v>
      </c>
      <c r="AD234" s="39">
        <v>250</v>
      </c>
      <c r="AE234" s="39">
        <v>258</v>
      </c>
      <c r="AF234" s="39">
        <v>248</v>
      </c>
      <c r="AG234" s="39">
        <v>249</v>
      </c>
      <c r="AH234" s="39">
        <v>245</v>
      </c>
      <c r="AI234" s="39">
        <v>245</v>
      </c>
      <c r="AJ234" s="39">
        <v>247</v>
      </c>
      <c r="AL234" s="77">
        <v>254</v>
      </c>
      <c r="AM234" s="77">
        <v>235</v>
      </c>
      <c r="AN234" s="77">
        <v>247</v>
      </c>
      <c r="AO234" s="77">
        <v>252</v>
      </c>
      <c r="AP234" s="77">
        <v>223</v>
      </c>
      <c r="AQ234" s="77">
        <v>262</v>
      </c>
      <c r="AR234" s="77">
        <v>253</v>
      </c>
      <c r="AS234" s="77">
        <v>250</v>
      </c>
      <c r="AT234" s="77">
        <v>243</v>
      </c>
      <c r="AU234" s="77">
        <v>259</v>
      </c>
      <c r="AV234" s="77">
        <v>242</v>
      </c>
      <c r="AX234" s="39">
        <v>227</v>
      </c>
      <c r="AY234" s="39">
        <v>191</v>
      </c>
      <c r="AZ234" s="39">
        <v>245</v>
      </c>
      <c r="BA234" s="39">
        <v>258</v>
      </c>
      <c r="BB234" s="39">
        <v>256</v>
      </c>
      <c r="BC234" s="39">
        <v>249</v>
      </c>
      <c r="BD234" s="39">
        <v>248</v>
      </c>
      <c r="BE234" s="39">
        <v>233</v>
      </c>
      <c r="BF234" s="39">
        <v>258</v>
      </c>
      <c r="BG234" s="39">
        <v>247</v>
      </c>
      <c r="BH234" s="39">
        <v>252</v>
      </c>
    </row>
    <row r="235" spans="1:60" ht="14" hidden="1" customHeight="1" x14ac:dyDescent="0.2">
      <c r="A235" s="58">
        <v>37</v>
      </c>
      <c r="B235" s="57">
        <v>100</v>
      </c>
      <c r="C235" s="57">
        <v>100</v>
      </c>
      <c r="D235" s="57">
        <v>100</v>
      </c>
      <c r="E235" s="57">
        <v>100</v>
      </c>
      <c r="F235" s="57">
        <v>100</v>
      </c>
      <c r="G235" s="57">
        <v>100</v>
      </c>
      <c r="H235" s="57">
        <v>100</v>
      </c>
      <c r="I235" s="57">
        <v>100</v>
      </c>
      <c r="J235" s="57">
        <v>100</v>
      </c>
      <c r="K235" s="57">
        <v>100</v>
      </c>
      <c r="L235" s="57">
        <v>100</v>
      </c>
      <c r="N235" s="77">
        <v>248</v>
      </c>
      <c r="O235" s="77">
        <v>262</v>
      </c>
      <c r="P235" s="77">
        <v>248</v>
      </c>
      <c r="Q235" s="77">
        <v>250</v>
      </c>
      <c r="R235" s="77">
        <v>249</v>
      </c>
      <c r="S235" s="77">
        <v>227</v>
      </c>
      <c r="T235" s="77">
        <v>246</v>
      </c>
      <c r="U235" s="77">
        <v>250</v>
      </c>
      <c r="V235" s="77">
        <v>238</v>
      </c>
      <c r="W235" s="77">
        <v>237</v>
      </c>
      <c r="X235" s="77">
        <v>245</v>
      </c>
      <c r="Z235" s="39">
        <v>243</v>
      </c>
      <c r="AA235" s="39">
        <v>254</v>
      </c>
      <c r="AB235" s="39">
        <v>253</v>
      </c>
      <c r="AC235" s="39">
        <v>246</v>
      </c>
      <c r="AD235" s="39">
        <v>248</v>
      </c>
      <c r="AE235" s="39">
        <v>253</v>
      </c>
      <c r="AF235" s="39">
        <v>251</v>
      </c>
      <c r="AG235" s="39">
        <v>239</v>
      </c>
      <c r="AH235" s="39">
        <v>243</v>
      </c>
      <c r="AI235" s="39">
        <v>238</v>
      </c>
      <c r="AJ235" s="39">
        <v>244</v>
      </c>
      <c r="AL235" s="77">
        <v>250</v>
      </c>
      <c r="AM235" s="77">
        <v>248</v>
      </c>
      <c r="AN235" s="77">
        <v>252</v>
      </c>
      <c r="AO235" s="77">
        <v>232</v>
      </c>
      <c r="AP235" s="77">
        <v>224</v>
      </c>
      <c r="AQ235" s="77">
        <v>260</v>
      </c>
      <c r="AR235" s="77">
        <v>239</v>
      </c>
      <c r="AS235" s="77">
        <v>248</v>
      </c>
      <c r="AT235" s="77">
        <v>250</v>
      </c>
      <c r="AU235" s="77">
        <v>268</v>
      </c>
      <c r="AV235" s="77">
        <v>246</v>
      </c>
      <c r="AX235" s="39">
        <v>230</v>
      </c>
      <c r="AY235" s="39">
        <v>236</v>
      </c>
      <c r="AZ235" s="39">
        <v>241</v>
      </c>
      <c r="BA235" s="39">
        <v>254</v>
      </c>
      <c r="BB235" s="39">
        <v>250</v>
      </c>
      <c r="BC235" s="39">
        <v>247</v>
      </c>
      <c r="BD235" s="39">
        <v>249</v>
      </c>
      <c r="BE235" s="39">
        <v>245</v>
      </c>
      <c r="BF235" s="39">
        <v>252</v>
      </c>
      <c r="BG235" s="39">
        <v>244</v>
      </c>
      <c r="BH235" s="39">
        <v>255</v>
      </c>
    </row>
    <row r="236" spans="1:60" ht="14" hidden="1" customHeight="1" x14ac:dyDescent="0.2">
      <c r="A236" s="57">
        <v>38</v>
      </c>
      <c r="B236" s="57">
        <v>100</v>
      </c>
      <c r="C236" s="57">
        <v>100</v>
      </c>
      <c r="D236" s="57">
        <v>100</v>
      </c>
      <c r="E236" s="57">
        <v>100</v>
      </c>
      <c r="F236" s="57">
        <v>100</v>
      </c>
      <c r="G236" s="57">
        <v>100</v>
      </c>
      <c r="H236" s="57">
        <v>100</v>
      </c>
      <c r="I236" s="57">
        <v>100</v>
      </c>
      <c r="J236" s="57">
        <v>100</v>
      </c>
      <c r="K236" s="57">
        <v>100</v>
      </c>
      <c r="L236" s="57">
        <v>100</v>
      </c>
      <c r="N236" s="77">
        <v>242</v>
      </c>
      <c r="O236" s="77">
        <v>253</v>
      </c>
      <c r="P236" s="77">
        <v>252</v>
      </c>
      <c r="Q236" s="77">
        <v>248</v>
      </c>
      <c r="R236" s="77">
        <v>259</v>
      </c>
      <c r="S236" s="77">
        <v>244</v>
      </c>
      <c r="T236" s="77">
        <v>248</v>
      </c>
      <c r="U236" s="77">
        <v>248</v>
      </c>
      <c r="V236" s="77">
        <v>243</v>
      </c>
      <c r="W236" s="77">
        <v>221</v>
      </c>
      <c r="X236" s="77">
        <v>238</v>
      </c>
      <c r="Z236" s="39">
        <v>242</v>
      </c>
      <c r="AA236" s="39">
        <v>229</v>
      </c>
      <c r="AB236" s="39">
        <v>249</v>
      </c>
      <c r="AC236" s="39">
        <v>233</v>
      </c>
      <c r="AD236" s="39">
        <v>250</v>
      </c>
      <c r="AE236" s="39">
        <v>248</v>
      </c>
      <c r="AF236" s="39">
        <v>262</v>
      </c>
      <c r="AG236" s="39">
        <v>245</v>
      </c>
      <c r="AH236" s="39">
        <v>245</v>
      </c>
      <c r="AI236" s="39">
        <v>248</v>
      </c>
      <c r="AJ236" s="39">
        <v>247</v>
      </c>
      <c r="AL236" s="77">
        <v>251</v>
      </c>
      <c r="AM236" s="77">
        <v>234</v>
      </c>
      <c r="AN236" s="77">
        <v>253</v>
      </c>
      <c r="AO236" s="77">
        <v>232</v>
      </c>
      <c r="AP236" s="77">
        <v>229</v>
      </c>
      <c r="AQ236" s="77">
        <v>269</v>
      </c>
      <c r="AR236" s="77">
        <v>247</v>
      </c>
      <c r="AS236" s="77">
        <v>252</v>
      </c>
      <c r="AT236" s="77">
        <v>250</v>
      </c>
      <c r="AU236" s="77">
        <v>252</v>
      </c>
      <c r="AV236" s="77">
        <v>248</v>
      </c>
      <c r="AX236" s="39">
        <v>232</v>
      </c>
      <c r="AY236" s="39">
        <v>233</v>
      </c>
      <c r="AZ236" s="39">
        <v>241</v>
      </c>
      <c r="BA236" s="39">
        <v>252</v>
      </c>
      <c r="BB236" s="39">
        <v>249</v>
      </c>
      <c r="BC236" s="39">
        <v>250</v>
      </c>
      <c r="BD236" s="39">
        <v>251</v>
      </c>
      <c r="BE236" s="39">
        <v>250</v>
      </c>
      <c r="BF236" s="39">
        <v>250</v>
      </c>
      <c r="BG236" s="39">
        <v>249</v>
      </c>
      <c r="BH236" s="39">
        <v>251</v>
      </c>
    </row>
    <row r="237" spans="1:60" ht="14" hidden="1" customHeight="1" x14ac:dyDescent="0.2">
      <c r="A237" s="57">
        <v>39</v>
      </c>
      <c r="B237" s="57">
        <v>100</v>
      </c>
      <c r="C237" s="57">
        <v>100</v>
      </c>
      <c r="D237" s="57">
        <v>100</v>
      </c>
      <c r="E237" s="57">
        <v>100</v>
      </c>
      <c r="F237" s="57">
        <v>100</v>
      </c>
      <c r="G237" s="57">
        <v>100</v>
      </c>
      <c r="H237" s="57">
        <v>100</v>
      </c>
      <c r="I237" s="57">
        <v>100</v>
      </c>
      <c r="J237" s="57">
        <v>100</v>
      </c>
      <c r="K237" s="57">
        <v>100</v>
      </c>
      <c r="L237" s="57">
        <v>100</v>
      </c>
      <c r="N237" s="77">
        <v>254</v>
      </c>
      <c r="O237" s="77">
        <v>254</v>
      </c>
      <c r="P237" s="77">
        <v>265</v>
      </c>
      <c r="Q237" s="77">
        <v>242</v>
      </c>
      <c r="R237" s="77">
        <v>232</v>
      </c>
      <c r="S237" s="77">
        <v>237</v>
      </c>
      <c r="T237" s="77">
        <v>249</v>
      </c>
      <c r="U237" s="77">
        <v>248</v>
      </c>
      <c r="V237" s="77">
        <v>249</v>
      </c>
      <c r="W237" s="77">
        <v>237</v>
      </c>
      <c r="X237" s="77">
        <v>237</v>
      </c>
      <c r="Z237" s="39">
        <v>246</v>
      </c>
      <c r="AA237" s="39">
        <v>243</v>
      </c>
      <c r="AB237" s="39">
        <v>243</v>
      </c>
      <c r="AC237" s="39">
        <v>251</v>
      </c>
      <c r="AD237" s="39">
        <v>250</v>
      </c>
      <c r="AE237" s="39">
        <v>246</v>
      </c>
      <c r="AF237" s="39">
        <v>249</v>
      </c>
      <c r="AG237" s="39">
        <v>238</v>
      </c>
      <c r="AH237" s="39">
        <v>246</v>
      </c>
      <c r="AI237" s="39">
        <v>235</v>
      </c>
      <c r="AJ237" s="39">
        <v>248</v>
      </c>
      <c r="AL237" s="77">
        <v>246</v>
      </c>
      <c r="AM237" s="77">
        <v>242</v>
      </c>
      <c r="AN237" s="77">
        <v>247</v>
      </c>
      <c r="AO237" s="77">
        <v>235</v>
      </c>
      <c r="AP237" s="77">
        <v>253</v>
      </c>
      <c r="AQ237" s="77">
        <v>265</v>
      </c>
      <c r="AR237" s="77">
        <v>247</v>
      </c>
      <c r="AS237" s="77">
        <v>249</v>
      </c>
      <c r="AT237" s="77">
        <v>232</v>
      </c>
      <c r="AU237" s="77">
        <v>248</v>
      </c>
      <c r="AV237" s="77">
        <v>246</v>
      </c>
      <c r="AX237" s="39">
        <v>231</v>
      </c>
      <c r="AY237" s="39">
        <v>196</v>
      </c>
      <c r="AZ237" s="39">
        <v>244</v>
      </c>
      <c r="BA237" s="39">
        <v>249</v>
      </c>
      <c r="BB237" s="39">
        <v>251</v>
      </c>
      <c r="BC237" s="39">
        <v>248</v>
      </c>
      <c r="BD237" s="39">
        <v>251</v>
      </c>
      <c r="BE237" s="39">
        <v>243</v>
      </c>
      <c r="BF237" s="39">
        <v>252</v>
      </c>
      <c r="BG237" s="39">
        <v>263</v>
      </c>
      <c r="BH237" s="39">
        <v>251</v>
      </c>
    </row>
    <row r="238" spans="1:60" ht="14" hidden="1" customHeight="1" x14ac:dyDescent="0.2">
      <c r="A238" s="58">
        <v>40</v>
      </c>
      <c r="B238" s="57">
        <v>100</v>
      </c>
      <c r="C238" s="57">
        <v>100</v>
      </c>
      <c r="D238" s="57">
        <v>100</v>
      </c>
      <c r="E238" s="57">
        <v>100</v>
      </c>
      <c r="F238" s="57">
        <v>100</v>
      </c>
      <c r="G238" s="57">
        <v>100</v>
      </c>
      <c r="H238" s="57">
        <v>100</v>
      </c>
      <c r="I238" s="57">
        <v>100</v>
      </c>
      <c r="J238" s="57">
        <v>100</v>
      </c>
      <c r="K238" s="57">
        <v>100</v>
      </c>
      <c r="L238" s="57">
        <v>100</v>
      </c>
      <c r="N238" s="77">
        <v>255</v>
      </c>
      <c r="O238" s="77">
        <v>255</v>
      </c>
      <c r="P238" s="77">
        <v>251</v>
      </c>
      <c r="Q238" s="77">
        <v>242</v>
      </c>
      <c r="R238" s="77">
        <v>249</v>
      </c>
      <c r="S238" s="77">
        <v>246</v>
      </c>
      <c r="T238" s="77">
        <v>251</v>
      </c>
      <c r="U238" s="77">
        <v>250</v>
      </c>
      <c r="V238" s="77">
        <v>251</v>
      </c>
      <c r="W238" s="77">
        <v>232</v>
      </c>
      <c r="X238" s="77">
        <v>241</v>
      </c>
      <c r="Z238" s="39">
        <v>246</v>
      </c>
      <c r="AA238" s="39">
        <v>242</v>
      </c>
      <c r="AB238" s="39">
        <v>249</v>
      </c>
      <c r="AC238" s="39">
        <v>264</v>
      </c>
      <c r="AD238" s="39">
        <v>250</v>
      </c>
      <c r="AE238" s="39">
        <v>250</v>
      </c>
      <c r="AF238" s="39">
        <v>244</v>
      </c>
      <c r="AG238" s="39">
        <v>233</v>
      </c>
      <c r="AH238" s="39">
        <v>245</v>
      </c>
      <c r="AI238" s="39">
        <v>244</v>
      </c>
      <c r="AJ238" s="39">
        <v>248</v>
      </c>
      <c r="AL238" s="77">
        <v>243</v>
      </c>
      <c r="AM238" s="77">
        <v>251</v>
      </c>
      <c r="AN238" s="77">
        <v>247</v>
      </c>
      <c r="AO238" s="77">
        <v>245</v>
      </c>
      <c r="AP238" s="77">
        <v>254</v>
      </c>
      <c r="AQ238" s="77">
        <v>259</v>
      </c>
      <c r="AR238" s="77">
        <v>254</v>
      </c>
      <c r="AS238" s="77">
        <v>237</v>
      </c>
      <c r="AT238" s="77">
        <v>246</v>
      </c>
      <c r="AU238" s="77">
        <v>249</v>
      </c>
      <c r="AV238" s="77">
        <v>244</v>
      </c>
      <c r="AX238" s="39">
        <v>247</v>
      </c>
      <c r="AY238" s="39">
        <v>195</v>
      </c>
      <c r="AZ238" s="39">
        <v>244</v>
      </c>
      <c r="BA238" s="39">
        <v>250</v>
      </c>
      <c r="BB238" s="39">
        <v>250</v>
      </c>
      <c r="BC238" s="39">
        <v>250</v>
      </c>
      <c r="BD238" s="39">
        <v>251</v>
      </c>
      <c r="BE238" s="39">
        <v>252</v>
      </c>
      <c r="BF238" s="39">
        <v>255</v>
      </c>
      <c r="BG238" s="39">
        <v>255</v>
      </c>
      <c r="BH238" s="39">
        <v>251</v>
      </c>
    </row>
    <row r="239" spans="1:60" ht="14" hidden="1" customHeight="1" x14ac:dyDescent="0.2">
      <c r="A239" s="57">
        <v>41</v>
      </c>
      <c r="B239" s="57">
        <v>100</v>
      </c>
      <c r="C239" s="57">
        <v>100</v>
      </c>
      <c r="D239" s="57">
        <v>100</v>
      </c>
      <c r="E239" s="57">
        <v>100</v>
      </c>
      <c r="F239" s="57">
        <v>100</v>
      </c>
      <c r="G239" s="57">
        <v>100</v>
      </c>
      <c r="H239" s="57">
        <v>100</v>
      </c>
      <c r="I239" s="57">
        <v>100</v>
      </c>
      <c r="J239" s="57">
        <v>100</v>
      </c>
      <c r="K239" s="57">
        <v>100</v>
      </c>
      <c r="L239" s="57">
        <v>100</v>
      </c>
      <c r="N239" s="77">
        <v>250</v>
      </c>
      <c r="O239" s="77">
        <v>254</v>
      </c>
      <c r="P239" s="77">
        <v>261</v>
      </c>
      <c r="Q239" s="77">
        <v>241</v>
      </c>
      <c r="R239" s="77">
        <v>241</v>
      </c>
      <c r="S239" s="77">
        <v>236</v>
      </c>
      <c r="T239" s="77">
        <v>253</v>
      </c>
      <c r="U239" s="77">
        <v>241</v>
      </c>
      <c r="V239" s="77">
        <v>252</v>
      </c>
      <c r="W239" s="77">
        <v>232</v>
      </c>
      <c r="X239" s="77">
        <v>258</v>
      </c>
      <c r="Z239" s="39">
        <v>246</v>
      </c>
      <c r="AA239" s="39">
        <v>247</v>
      </c>
      <c r="AB239" s="39">
        <v>254</v>
      </c>
      <c r="AC239" s="39">
        <v>259</v>
      </c>
      <c r="AD239" s="39">
        <v>252</v>
      </c>
      <c r="AE239" s="39">
        <v>241</v>
      </c>
      <c r="AF239" s="39">
        <v>249</v>
      </c>
      <c r="AG239" s="39">
        <v>242</v>
      </c>
      <c r="AH239" s="39">
        <v>249</v>
      </c>
      <c r="AI239" s="39">
        <v>248</v>
      </c>
      <c r="AJ239" s="39">
        <v>252</v>
      </c>
      <c r="AL239" s="77">
        <v>237</v>
      </c>
      <c r="AM239" s="77">
        <v>246</v>
      </c>
      <c r="AN239" s="77">
        <v>261</v>
      </c>
      <c r="AO239" s="77">
        <v>238</v>
      </c>
      <c r="AP239" s="77">
        <v>265</v>
      </c>
      <c r="AQ239" s="77">
        <v>255</v>
      </c>
      <c r="AR239" s="77">
        <v>256</v>
      </c>
      <c r="AS239" s="77">
        <v>246</v>
      </c>
      <c r="AT239" s="77">
        <v>249</v>
      </c>
      <c r="AU239" s="77">
        <v>257</v>
      </c>
      <c r="AV239" s="77">
        <v>245</v>
      </c>
      <c r="AX239" s="39">
        <v>237</v>
      </c>
      <c r="AY239" s="39">
        <v>195</v>
      </c>
      <c r="AZ239" s="39">
        <v>243</v>
      </c>
      <c r="BA239" s="39">
        <v>252</v>
      </c>
      <c r="BB239" s="39">
        <v>249</v>
      </c>
      <c r="BC239" s="39">
        <v>250</v>
      </c>
      <c r="BD239" s="39">
        <v>249</v>
      </c>
      <c r="BE239" s="39">
        <v>256</v>
      </c>
      <c r="BF239" s="39">
        <v>263</v>
      </c>
      <c r="BG239" s="39">
        <v>249</v>
      </c>
      <c r="BH239" s="39">
        <v>251</v>
      </c>
    </row>
    <row r="240" spans="1:60" ht="14" hidden="1" customHeight="1" x14ac:dyDescent="0.2">
      <c r="A240" s="57">
        <v>42</v>
      </c>
      <c r="B240" s="57">
        <v>100</v>
      </c>
      <c r="C240" s="57">
        <v>100</v>
      </c>
      <c r="D240" s="57">
        <v>100</v>
      </c>
      <c r="E240" s="57">
        <v>100</v>
      </c>
      <c r="F240" s="57">
        <v>100</v>
      </c>
      <c r="G240" s="57">
        <v>100</v>
      </c>
      <c r="H240" s="57">
        <v>100</v>
      </c>
      <c r="I240" s="57">
        <v>100</v>
      </c>
      <c r="J240" s="57">
        <v>100</v>
      </c>
      <c r="K240" s="57">
        <v>100</v>
      </c>
      <c r="L240" s="57">
        <v>100</v>
      </c>
      <c r="N240" s="77">
        <v>248</v>
      </c>
      <c r="O240" s="77">
        <v>261</v>
      </c>
      <c r="P240" s="77">
        <v>256</v>
      </c>
      <c r="Q240" s="77">
        <v>234</v>
      </c>
      <c r="R240" s="77">
        <v>246</v>
      </c>
      <c r="S240" s="77">
        <v>242</v>
      </c>
      <c r="T240" s="77">
        <v>252</v>
      </c>
      <c r="U240" s="77">
        <v>253</v>
      </c>
      <c r="V240" s="77">
        <v>240</v>
      </c>
      <c r="W240" s="77">
        <v>231</v>
      </c>
      <c r="X240" s="77">
        <v>254</v>
      </c>
      <c r="Z240" s="39">
        <v>245</v>
      </c>
      <c r="AA240" s="39">
        <v>245</v>
      </c>
      <c r="AB240" s="39">
        <v>247</v>
      </c>
      <c r="AC240" s="39">
        <v>259</v>
      </c>
      <c r="AD240" s="39">
        <v>249</v>
      </c>
      <c r="AE240" s="39">
        <v>237</v>
      </c>
      <c r="AF240" s="39">
        <v>258</v>
      </c>
      <c r="AG240" s="39">
        <v>241</v>
      </c>
      <c r="AH240" s="39">
        <v>250</v>
      </c>
      <c r="AI240" s="39">
        <v>242</v>
      </c>
      <c r="AJ240" s="39">
        <v>249</v>
      </c>
      <c r="AL240" s="77">
        <v>236</v>
      </c>
      <c r="AM240" s="77">
        <v>255</v>
      </c>
      <c r="AN240" s="77">
        <v>266</v>
      </c>
      <c r="AO240" s="77">
        <v>240</v>
      </c>
      <c r="AP240" s="77">
        <v>264</v>
      </c>
      <c r="AQ240" s="77">
        <v>254</v>
      </c>
      <c r="AR240" s="77">
        <v>250</v>
      </c>
      <c r="AS240" s="77">
        <v>249</v>
      </c>
      <c r="AT240" s="77">
        <v>249</v>
      </c>
      <c r="AU240" s="77">
        <v>256</v>
      </c>
      <c r="AV240" s="77">
        <v>246</v>
      </c>
      <c r="AX240" s="39">
        <v>246</v>
      </c>
      <c r="AY240" s="39">
        <v>205</v>
      </c>
      <c r="AZ240" s="39">
        <v>248</v>
      </c>
      <c r="BA240" s="39">
        <v>117</v>
      </c>
      <c r="BB240" s="39">
        <v>247</v>
      </c>
      <c r="BC240" s="39">
        <v>248</v>
      </c>
      <c r="BD240" s="39">
        <v>250</v>
      </c>
      <c r="BE240" s="39">
        <v>259</v>
      </c>
      <c r="BF240" s="39">
        <v>248</v>
      </c>
      <c r="BG240" s="39">
        <v>244</v>
      </c>
      <c r="BH240" s="39">
        <v>251</v>
      </c>
    </row>
    <row r="241" spans="1:60" ht="14" hidden="1" customHeight="1" x14ac:dyDescent="0.2">
      <c r="A241" s="58">
        <v>43</v>
      </c>
      <c r="B241" s="57">
        <v>100</v>
      </c>
      <c r="C241" s="57">
        <v>100</v>
      </c>
      <c r="D241" s="57">
        <v>100</v>
      </c>
      <c r="E241" s="57">
        <v>100</v>
      </c>
      <c r="F241" s="57">
        <v>100</v>
      </c>
      <c r="G241" s="57">
        <v>100</v>
      </c>
      <c r="H241" s="57">
        <v>100</v>
      </c>
      <c r="I241" s="57">
        <v>100</v>
      </c>
      <c r="J241" s="57">
        <v>100</v>
      </c>
      <c r="K241" s="57">
        <v>100</v>
      </c>
      <c r="L241" s="57">
        <v>100</v>
      </c>
      <c r="N241" s="77">
        <v>253</v>
      </c>
      <c r="O241" s="77">
        <v>260</v>
      </c>
      <c r="P241" s="77">
        <v>255</v>
      </c>
      <c r="Q241" s="77">
        <v>229</v>
      </c>
      <c r="R241" s="77">
        <v>245</v>
      </c>
      <c r="S241" s="77">
        <v>233</v>
      </c>
      <c r="T241" s="77">
        <v>252</v>
      </c>
      <c r="U241" s="77">
        <v>245</v>
      </c>
      <c r="V241" s="77">
        <v>250</v>
      </c>
      <c r="W241" s="77">
        <v>241</v>
      </c>
      <c r="X241" s="77">
        <v>242</v>
      </c>
      <c r="Z241" s="39">
        <v>238</v>
      </c>
      <c r="AA241" s="39">
        <v>248</v>
      </c>
      <c r="AB241" s="39">
        <v>252</v>
      </c>
      <c r="AC241" s="39">
        <v>251</v>
      </c>
      <c r="AD241" s="39">
        <v>239</v>
      </c>
      <c r="AE241" s="39">
        <v>253</v>
      </c>
      <c r="AF241" s="39">
        <v>258</v>
      </c>
      <c r="AG241" s="39">
        <v>232</v>
      </c>
      <c r="AH241" s="39">
        <v>250</v>
      </c>
      <c r="AI241" s="39">
        <v>247</v>
      </c>
      <c r="AJ241" s="39">
        <v>249</v>
      </c>
      <c r="AL241" s="77">
        <v>234</v>
      </c>
      <c r="AM241" s="77">
        <v>252</v>
      </c>
      <c r="AN241" s="77">
        <v>32.1</v>
      </c>
      <c r="AO241" s="77">
        <v>232</v>
      </c>
      <c r="AP241" s="77">
        <v>267</v>
      </c>
      <c r="AQ241" s="77">
        <v>13.4</v>
      </c>
      <c r="AR241" s="77">
        <v>240</v>
      </c>
      <c r="AS241" s="77">
        <v>259</v>
      </c>
      <c r="AT241" s="77">
        <v>239</v>
      </c>
      <c r="AU241" s="77">
        <v>249</v>
      </c>
      <c r="AV241" s="77">
        <v>235</v>
      </c>
      <c r="AX241" s="39">
        <v>244</v>
      </c>
      <c r="AY241" s="39">
        <v>196</v>
      </c>
      <c r="AZ241" s="39">
        <v>249</v>
      </c>
      <c r="BA241" s="39">
        <v>138</v>
      </c>
      <c r="BB241" s="39">
        <v>250</v>
      </c>
      <c r="BC241" s="39">
        <v>250</v>
      </c>
      <c r="BD241" s="39">
        <v>251</v>
      </c>
      <c r="BE241" s="39">
        <v>256</v>
      </c>
      <c r="BF241" s="39">
        <v>246</v>
      </c>
      <c r="BG241" s="39">
        <v>252</v>
      </c>
      <c r="BH241" s="39">
        <v>251</v>
      </c>
    </row>
    <row r="242" spans="1:60" ht="14" hidden="1" customHeight="1" x14ac:dyDescent="0.2">
      <c r="A242" s="57">
        <v>44</v>
      </c>
      <c r="B242" s="57">
        <v>100</v>
      </c>
      <c r="C242" s="57">
        <v>100</v>
      </c>
      <c r="D242" s="57">
        <v>100</v>
      </c>
      <c r="E242" s="57">
        <v>100</v>
      </c>
      <c r="F242" s="57">
        <v>100</v>
      </c>
      <c r="G242" s="57">
        <v>100</v>
      </c>
      <c r="H242" s="57">
        <v>100</v>
      </c>
      <c r="I242" s="57">
        <v>100</v>
      </c>
      <c r="J242" s="57">
        <v>100</v>
      </c>
      <c r="K242" s="57">
        <v>100</v>
      </c>
      <c r="L242" s="57">
        <v>100</v>
      </c>
      <c r="N242" s="77">
        <v>255</v>
      </c>
      <c r="O242" s="77">
        <v>257</v>
      </c>
      <c r="P242" s="77">
        <v>251</v>
      </c>
      <c r="Q242" s="77">
        <v>230</v>
      </c>
      <c r="R242" s="77">
        <v>239</v>
      </c>
      <c r="S242" s="77">
        <v>248</v>
      </c>
      <c r="T242" s="77">
        <v>249</v>
      </c>
      <c r="U242" s="77">
        <v>253</v>
      </c>
      <c r="V242" s="77">
        <v>260</v>
      </c>
      <c r="W242" s="77">
        <v>243</v>
      </c>
      <c r="X242" s="77">
        <v>248</v>
      </c>
      <c r="Z242" s="39">
        <v>246</v>
      </c>
      <c r="AA242" s="39">
        <v>251</v>
      </c>
      <c r="AB242" s="39">
        <v>248</v>
      </c>
      <c r="AC242" s="39">
        <v>245</v>
      </c>
      <c r="AD242" s="39">
        <v>237</v>
      </c>
      <c r="AE242" s="39">
        <v>255</v>
      </c>
      <c r="AF242" s="39">
        <v>229</v>
      </c>
      <c r="AG242" s="39">
        <v>240</v>
      </c>
      <c r="AH242" s="39">
        <v>253</v>
      </c>
      <c r="AI242" s="39">
        <v>254</v>
      </c>
      <c r="AJ242" s="39">
        <v>248</v>
      </c>
      <c r="AL242" s="77">
        <v>234</v>
      </c>
      <c r="AM242" s="77">
        <v>253</v>
      </c>
      <c r="AN242" s="77">
        <v>223</v>
      </c>
      <c r="AO242" s="77">
        <v>227</v>
      </c>
      <c r="AP242" s="77">
        <v>272</v>
      </c>
      <c r="AQ242" s="77">
        <v>251</v>
      </c>
      <c r="AR242" s="77">
        <v>191</v>
      </c>
      <c r="AS242" s="77">
        <v>248</v>
      </c>
      <c r="AT242" s="77">
        <v>49.4</v>
      </c>
      <c r="AU242" s="77">
        <v>254</v>
      </c>
      <c r="AV242" s="77">
        <v>236</v>
      </c>
      <c r="AX242" s="39">
        <v>245</v>
      </c>
      <c r="AY242" s="39">
        <v>195</v>
      </c>
      <c r="AZ242" s="39">
        <v>246</v>
      </c>
      <c r="BA242" s="39">
        <v>251</v>
      </c>
      <c r="BB242" s="39">
        <v>249</v>
      </c>
      <c r="BC242" s="39">
        <v>263</v>
      </c>
      <c r="BD242" s="39">
        <v>250</v>
      </c>
      <c r="BE242" s="39">
        <v>254</v>
      </c>
      <c r="BF242" s="39">
        <v>252</v>
      </c>
      <c r="BG242" s="39">
        <v>260</v>
      </c>
      <c r="BH242" s="39">
        <v>250</v>
      </c>
    </row>
    <row r="243" spans="1:60" ht="14" hidden="1" customHeight="1" x14ac:dyDescent="0.2">
      <c r="A243" s="57">
        <v>45</v>
      </c>
      <c r="B243" s="57">
        <v>100</v>
      </c>
      <c r="C243" s="57">
        <v>100</v>
      </c>
      <c r="D243" s="57">
        <v>100</v>
      </c>
      <c r="E243" s="57">
        <v>100</v>
      </c>
      <c r="F243" s="57">
        <v>100</v>
      </c>
      <c r="G243" s="57">
        <v>100</v>
      </c>
      <c r="H243" s="57">
        <v>100</v>
      </c>
      <c r="I243" s="57">
        <v>100</v>
      </c>
      <c r="J243" s="57">
        <v>100</v>
      </c>
      <c r="K243" s="57">
        <v>100</v>
      </c>
      <c r="L243" s="57">
        <v>100</v>
      </c>
      <c r="N243" s="77">
        <v>262</v>
      </c>
      <c r="O243" s="77">
        <v>251</v>
      </c>
      <c r="P243" s="77">
        <v>252</v>
      </c>
      <c r="Q243" s="77">
        <v>246</v>
      </c>
      <c r="R243" s="77">
        <v>234</v>
      </c>
      <c r="S243" s="77">
        <v>249</v>
      </c>
      <c r="T243" s="77">
        <v>247</v>
      </c>
      <c r="U243" s="77">
        <v>259</v>
      </c>
      <c r="V243" s="77">
        <v>251</v>
      </c>
      <c r="W243" s="77">
        <v>247</v>
      </c>
      <c r="X243" s="77">
        <v>256</v>
      </c>
      <c r="Z243" s="39">
        <v>245</v>
      </c>
      <c r="AA243" s="39">
        <v>254</v>
      </c>
      <c r="AB243" s="39">
        <v>251</v>
      </c>
      <c r="AC243" s="39">
        <v>219</v>
      </c>
      <c r="AD243" s="39">
        <v>242</v>
      </c>
      <c r="AE243" s="39">
        <v>244</v>
      </c>
      <c r="AF243" s="39">
        <v>247</v>
      </c>
      <c r="AG243" s="39">
        <v>242</v>
      </c>
      <c r="AH243" s="39">
        <v>255</v>
      </c>
      <c r="AI243" s="39">
        <v>240</v>
      </c>
      <c r="AJ243" s="39">
        <v>249</v>
      </c>
      <c r="AL243" s="77">
        <v>243</v>
      </c>
      <c r="AM243" s="77">
        <v>253</v>
      </c>
      <c r="AN243" s="77">
        <v>253</v>
      </c>
      <c r="AO243" s="77">
        <v>237</v>
      </c>
      <c r="AP243" s="77">
        <v>266</v>
      </c>
      <c r="AQ243" s="77">
        <v>254</v>
      </c>
      <c r="AR243" s="77">
        <v>190</v>
      </c>
      <c r="AS243" s="77">
        <v>253</v>
      </c>
      <c r="AT243" s="77">
        <v>200</v>
      </c>
      <c r="AU243" s="77">
        <v>246</v>
      </c>
      <c r="AV243" s="77">
        <v>226</v>
      </c>
      <c r="AX243" s="39">
        <v>225</v>
      </c>
      <c r="AY243" s="39">
        <v>195</v>
      </c>
      <c r="AZ243" s="39">
        <v>246</v>
      </c>
      <c r="BA243" s="39">
        <v>253</v>
      </c>
      <c r="BB243" s="39">
        <v>249</v>
      </c>
      <c r="BC243" s="39">
        <v>271</v>
      </c>
      <c r="BD243" s="39">
        <v>251</v>
      </c>
      <c r="BE243" s="39">
        <v>252</v>
      </c>
      <c r="BF243" s="39">
        <v>254</v>
      </c>
      <c r="BG243" s="39">
        <v>231</v>
      </c>
      <c r="BH243" s="39">
        <v>249</v>
      </c>
    </row>
    <row r="244" spans="1:60" ht="14" hidden="1" customHeight="1" x14ac:dyDescent="0.2">
      <c r="A244" s="58">
        <v>46</v>
      </c>
      <c r="B244" s="57">
        <v>100</v>
      </c>
      <c r="C244" s="57">
        <v>100</v>
      </c>
      <c r="D244" s="57">
        <v>100</v>
      </c>
      <c r="E244" s="57">
        <v>100</v>
      </c>
      <c r="F244" s="57">
        <v>100</v>
      </c>
      <c r="G244" s="57">
        <v>100</v>
      </c>
      <c r="H244" s="57">
        <v>100</v>
      </c>
      <c r="I244" s="57">
        <v>100</v>
      </c>
      <c r="J244" s="57">
        <v>100</v>
      </c>
      <c r="K244" s="57">
        <v>100</v>
      </c>
      <c r="L244" s="57">
        <v>100</v>
      </c>
      <c r="N244" s="77">
        <v>254</v>
      </c>
      <c r="O244" s="77">
        <v>261</v>
      </c>
      <c r="P244" s="77">
        <v>257</v>
      </c>
      <c r="Q244" s="77">
        <v>247</v>
      </c>
      <c r="R244" s="77">
        <v>225</v>
      </c>
      <c r="S244" s="77">
        <v>245</v>
      </c>
      <c r="T244" s="77">
        <v>252</v>
      </c>
      <c r="U244" s="77">
        <v>252</v>
      </c>
      <c r="V244" s="77">
        <v>247</v>
      </c>
      <c r="W244" s="77">
        <v>236</v>
      </c>
      <c r="X244" s="77">
        <v>250</v>
      </c>
      <c r="Z244" s="39">
        <v>246</v>
      </c>
      <c r="AA244" s="39">
        <v>251</v>
      </c>
      <c r="AB244" s="39">
        <v>250</v>
      </c>
      <c r="AC244" s="39">
        <v>245</v>
      </c>
      <c r="AD244" s="39">
        <v>246</v>
      </c>
      <c r="AE244" s="39">
        <v>247</v>
      </c>
      <c r="AF244" s="39">
        <v>248</v>
      </c>
      <c r="AG244" s="39">
        <v>259</v>
      </c>
      <c r="AH244" s="39">
        <v>259</v>
      </c>
      <c r="AI244" s="39">
        <v>242</v>
      </c>
      <c r="AJ244" s="39">
        <v>250</v>
      </c>
      <c r="AL244" s="77">
        <v>241</v>
      </c>
      <c r="AM244" s="77">
        <v>253</v>
      </c>
      <c r="AN244" s="77">
        <v>255</v>
      </c>
      <c r="AO244" s="77">
        <v>238</v>
      </c>
      <c r="AP244" s="77">
        <v>260</v>
      </c>
      <c r="AQ244" s="77">
        <v>258</v>
      </c>
      <c r="AR244" s="77">
        <v>193</v>
      </c>
      <c r="AS244" s="77">
        <v>255</v>
      </c>
      <c r="AT244" s="77">
        <v>250</v>
      </c>
      <c r="AU244" s="77">
        <v>247</v>
      </c>
      <c r="AV244" s="77">
        <v>249</v>
      </c>
      <c r="AX244" s="39">
        <v>228</v>
      </c>
      <c r="AY244" s="39">
        <v>194</v>
      </c>
      <c r="AZ244" s="39">
        <v>246</v>
      </c>
      <c r="BA244" s="39">
        <v>251</v>
      </c>
      <c r="BB244" s="39">
        <v>249</v>
      </c>
      <c r="BC244" s="39">
        <v>267</v>
      </c>
      <c r="BD244" s="39">
        <v>249</v>
      </c>
      <c r="BE244" s="39">
        <v>254</v>
      </c>
      <c r="BF244" s="39">
        <v>252</v>
      </c>
      <c r="BG244" s="39">
        <v>206</v>
      </c>
      <c r="BH244" s="39">
        <v>252</v>
      </c>
    </row>
    <row r="245" spans="1:60" ht="14" hidden="1" customHeight="1" x14ac:dyDescent="0.2">
      <c r="A245" s="57">
        <v>47</v>
      </c>
      <c r="B245" s="57">
        <v>100</v>
      </c>
      <c r="C245" s="57">
        <v>100</v>
      </c>
      <c r="D245" s="57">
        <v>100</v>
      </c>
      <c r="E245" s="57">
        <v>100</v>
      </c>
      <c r="F245" s="57">
        <v>100</v>
      </c>
      <c r="G245" s="57">
        <v>100</v>
      </c>
      <c r="H245" s="57">
        <v>100</v>
      </c>
      <c r="I245" s="57">
        <v>100</v>
      </c>
      <c r="J245" s="57">
        <v>100</v>
      </c>
      <c r="K245" s="57">
        <v>100</v>
      </c>
      <c r="L245" s="57">
        <v>100</v>
      </c>
      <c r="N245" s="77">
        <v>259</v>
      </c>
      <c r="O245" s="77">
        <v>242</v>
      </c>
      <c r="P245" s="77">
        <v>254</v>
      </c>
      <c r="Q245" s="77">
        <v>235</v>
      </c>
      <c r="R245" s="77">
        <v>233</v>
      </c>
      <c r="S245" s="77">
        <v>255</v>
      </c>
      <c r="T245" s="77">
        <v>235</v>
      </c>
      <c r="U245" s="77">
        <v>248</v>
      </c>
      <c r="V245" s="77">
        <v>247</v>
      </c>
      <c r="W245" s="77">
        <v>253</v>
      </c>
      <c r="X245" s="77">
        <v>262</v>
      </c>
      <c r="Z245" s="39">
        <v>252</v>
      </c>
      <c r="AA245" s="39">
        <v>253</v>
      </c>
      <c r="AB245" s="39">
        <v>251</v>
      </c>
      <c r="AC245" s="39">
        <v>239</v>
      </c>
      <c r="AD245" s="39">
        <v>232</v>
      </c>
      <c r="AE245" s="39">
        <v>248</v>
      </c>
      <c r="AF245" s="39">
        <v>238</v>
      </c>
      <c r="AG245" s="39">
        <v>258</v>
      </c>
      <c r="AH245" s="39">
        <v>253</v>
      </c>
      <c r="AI245" s="39">
        <v>250</v>
      </c>
      <c r="AJ245" s="39">
        <v>250</v>
      </c>
      <c r="AL245" s="77">
        <v>239</v>
      </c>
      <c r="AM245" s="77">
        <v>254</v>
      </c>
      <c r="AN245" s="77">
        <v>260</v>
      </c>
      <c r="AO245" s="77">
        <v>228</v>
      </c>
      <c r="AP245" s="77">
        <v>258</v>
      </c>
      <c r="AQ245" s="77">
        <v>255</v>
      </c>
      <c r="AR245" s="77">
        <v>192</v>
      </c>
      <c r="AS245" s="77">
        <v>254</v>
      </c>
      <c r="AT245" s="77">
        <v>251</v>
      </c>
      <c r="AU245" s="77">
        <v>246</v>
      </c>
      <c r="AV245" s="77">
        <v>247</v>
      </c>
      <c r="AX245" s="39">
        <v>228</v>
      </c>
      <c r="AY245" s="39">
        <v>194</v>
      </c>
      <c r="AZ245" s="39">
        <v>246</v>
      </c>
      <c r="BA245" s="39">
        <v>252</v>
      </c>
      <c r="BB245" s="39">
        <v>249</v>
      </c>
      <c r="BC245" s="39">
        <v>265</v>
      </c>
      <c r="BD245" s="39">
        <v>254</v>
      </c>
      <c r="BE245" s="39">
        <v>253</v>
      </c>
      <c r="BF245" s="39">
        <v>253</v>
      </c>
      <c r="BG245" s="39">
        <v>208</v>
      </c>
      <c r="BH245" s="39">
        <v>253</v>
      </c>
    </row>
    <row r="246" spans="1:60" ht="14" hidden="1" customHeight="1" x14ac:dyDescent="0.2">
      <c r="A246" s="57">
        <v>48</v>
      </c>
      <c r="B246" s="57">
        <v>100</v>
      </c>
      <c r="C246" s="57">
        <v>100</v>
      </c>
      <c r="D246" s="57">
        <v>100</v>
      </c>
      <c r="E246" s="57">
        <v>100</v>
      </c>
      <c r="F246" s="57">
        <v>100</v>
      </c>
      <c r="G246" s="57">
        <v>100</v>
      </c>
      <c r="H246" s="57">
        <v>100</v>
      </c>
      <c r="I246" s="57">
        <v>100</v>
      </c>
      <c r="J246" s="57">
        <v>100</v>
      </c>
      <c r="K246" s="57">
        <v>100</v>
      </c>
      <c r="L246" s="57">
        <v>100</v>
      </c>
      <c r="N246" s="77">
        <v>252</v>
      </c>
      <c r="O246" s="77">
        <v>251</v>
      </c>
      <c r="P246" s="77">
        <v>255</v>
      </c>
      <c r="Q246" s="77">
        <v>245</v>
      </c>
      <c r="R246" s="77">
        <v>239</v>
      </c>
      <c r="S246" s="77">
        <v>250</v>
      </c>
      <c r="T246" s="77">
        <v>236</v>
      </c>
      <c r="U246" s="77">
        <v>245</v>
      </c>
      <c r="V246" s="77">
        <v>245</v>
      </c>
      <c r="W246" s="77">
        <v>270</v>
      </c>
      <c r="X246" s="77">
        <v>266</v>
      </c>
      <c r="Z246" s="39">
        <v>258</v>
      </c>
      <c r="AA246" s="39">
        <v>253</v>
      </c>
      <c r="AB246" s="39">
        <v>249</v>
      </c>
      <c r="AC246" s="39">
        <v>241</v>
      </c>
      <c r="AD246" s="39">
        <v>258</v>
      </c>
      <c r="AE246" s="39">
        <v>232</v>
      </c>
      <c r="AF246" s="39">
        <v>237</v>
      </c>
      <c r="AG246" s="39">
        <v>251</v>
      </c>
      <c r="AH246" s="39">
        <v>255</v>
      </c>
      <c r="AI246" s="39">
        <v>244</v>
      </c>
      <c r="AJ246" s="39">
        <v>252</v>
      </c>
      <c r="AL246" s="77">
        <v>233</v>
      </c>
      <c r="AM246" s="77">
        <v>251</v>
      </c>
      <c r="AN246" s="77">
        <v>249</v>
      </c>
      <c r="AO246" s="77">
        <v>233</v>
      </c>
      <c r="AP246" s="77">
        <v>268</v>
      </c>
      <c r="AQ246" s="77">
        <v>254</v>
      </c>
      <c r="AR246" s="77">
        <v>201</v>
      </c>
      <c r="AS246" s="77">
        <v>255</v>
      </c>
      <c r="AT246" s="77">
        <v>249</v>
      </c>
      <c r="AU246" s="77">
        <v>247</v>
      </c>
      <c r="AV246" s="77">
        <v>251</v>
      </c>
      <c r="AX246" s="39">
        <v>245</v>
      </c>
      <c r="AY246" s="39">
        <v>211</v>
      </c>
      <c r="AZ246" s="39">
        <v>249</v>
      </c>
      <c r="BA246" s="39">
        <v>248</v>
      </c>
      <c r="BB246" s="39">
        <v>249</v>
      </c>
      <c r="BC246" s="39">
        <v>266</v>
      </c>
      <c r="BD246" s="39">
        <v>251</v>
      </c>
      <c r="BE246" s="39">
        <v>253</v>
      </c>
      <c r="BF246" s="39">
        <v>252</v>
      </c>
      <c r="BG246" s="39">
        <v>253</v>
      </c>
      <c r="BH246" s="39">
        <v>253</v>
      </c>
    </row>
    <row r="247" spans="1:60" ht="14" hidden="1" customHeight="1" x14ac:dyDescent="0.2">
      <c r="A247" s="58">
        <v>49</v>
      </c>
      <c r="B247" s="57">
        <v>100</v>
      </c>
      <c r="C247" s="57">
        <v>100</v>
      </c>
      <c r="D247" s="57">
        <v>100</v>
      </c>
      <c r="E247" s="57">
        <v>100</v>
      </c>
      <c r="F247" s="57">
        <v>100</v>
      </c>
      <c r="G247" s="57">
        <v>100</v>
      </c>
      <c r="H247" s="57">
        <v>100</v>
      </c>
      <c r="I247" s="57">
        <v>100</v>
      </c>
      <c r="J247" s="57">
        <v>100</v>
      </c>
      <c r="K247" s="57">
        <v>100</v>
      </c>
      <c r="L247" s="57">
        <v>100</v>
      </c>
      <c r="N247" s="77">
        <v>255</v>
      </c>
      <c r="O247" s="77">
        <v>252</v>
      </c>
      <c r="P247" s="77">
        <v>251</v>
      </c>
      <c r="Q247" s="77">
        <v>250</v>
      </c>
      <c r="R247" s="77">
        <v>248</v>
      </c>
      <c r="S247" s="77">
        <v>239</v>
      </c>
      <c r="T247" s="77">
        <v>246</v>
      </c>
      <c r="U247" s="77">
        <v>250</v>
      </c>
      <c r="V247" s="77">
        <v>246</v>
      </c>
      <c r="W247" s="77">
        <v>262</v>
      </c>
      <c r="X247" s="77">
        <v>252</v>
      </c>
      <c r="Z247" s="39">
        <v>254</v>
      </c>
      <c r="AA247" s="39">
        <v>249</v>
      </c>
      <c r="AB247" s="39">
        <v>251</v>
      </c>
      <c r="AC247" s="39">
        <v>260</v>
      </c>
      <c r="AD247" s="39">
        <v>240</v>
      </c>
      <c r="AE247" s="39">
        <v>246</v>
      </c>
      <c r="AF247" s="39">
        <v>245</v>
      </c>
      <c r="AG247" s="39">
        <v>255</v>
      </c>
      <c r="AH247" s="39">
        <v>236</v>
      </c>
      <c r="AI247" s="39">
        <v>245</v>
      </c>
      <c r="AJ247" s="39">
        <v>257</v>
      </c>
      <c r="AL247" s="77">
        <v>237</v>
      </c>
      <c r="AM247" s="77">
        <v>251</v>
      </c>
      <c r="AN247" s="77">
        <v>260</v>
      </c>
      <c r="AO247" s="77">
        <v>254</v>
      </c>
      <c r="AP247" s="77">
        <v>259</v>
      </c>
      <c r="AQ247" s="77">
        <v>253</v>
      </c>
      <c r="AR247" s="77">
        <v>259</v>
      </c>
      <c r="AS247" s="77">
        <v>256</v>
      </c>
      <c r="AT247" s="77">
        <v>249</v>
      </c>
      <c r="AU247" s="77">
        <v>246</v>
      </c>
      <c r="AV247" s="77">
        <v>247</v>
      </c>
      <c r="AX247" s="39">
        <v>243</v>
      </c>
      <c r="AY247" s="39">
        <v>246</v>
      </c>
      <c r="AZ247" s="39">
        <v>247</v>
      </c>
      <c r="BA247" s="39">
        <v>253</v>
      </c>
      <c r="BB247" s="39">
        <v>248</v>
      </c>
      <c r="BC247" s="39">
        <v>261</v>
      </c>
      <c r="BD247" s="39">
        <v>250</v>
      </c>
      <c r="BE247" s="39">
        <v>254</v>
      </c>
      <c r="BF247" s="39">
        <v>250</v>
      </c>
      <c r="BG247" s="39">
        <v>253</v>
      </c>
      <c r="BH247" s="39">
        <v>263</v>
      </c>
    </row>
    <row r="248" spans="1:60" ht="14" hidden="1" customHeight="1" x14ac:dyDescent="0.2">
      <c r="A248" s="57">
        <v>50</v>
      </c>
      <c r="B248" s="57">
        <v>100</v>
      </c>
      <c r="C248" s="57">
        <v>100</v>
      </c>
      <c r="D248" s="57">
        <v>100</v>
      </c>
      <c r="E248" s="57">
        <v>100</v>
      </c>
      <c r="F248" s="57">
        <v>100</v>
      </c>
      <c r="G248" s="57">
        <v>100</v>
      </c>
      <c r="H248" s="57">
        <v>100</v>
      </c>
      <c r="I248" s="57">
        <v>100</v>
      </c>
      <c r="J248" s="57">
        <v>100</v>
      </c>
      <c r="K248" s="57">
        <v>100</v>
      </c>
      <c r="L248" s="57">
        <v>100</v>
      </c>
      <c r="N248" s="77">
        <v>258</v>
      </c>
      <c r="O248" s="77">
        <v>253</v>
      </c>
      <c r="P248" s="77">
        <v>249</v>
      </c>
      <c r="Q248" s="77">
        <v>257</v>
      </c>
      <c r="R248" s="77">
        <v>253</v>
      </c>
      <c r="S248" s="77">
        <v>245</v>
      </c>
      <c r="T248" s="77">
        <v>246</v>
      </c>
      <c r="U248" s="77">
        <v>249</v>
      </c>
      <c r="V248" s="77">
        <v>253</v>
      </c>
      <c r="W248" s="77">
        <v>270</v>
      </c>
      <c r="X248" s="77">
        <v>227</v>
      </c>
      <c r="Z248" s="39">
        <v>263</v>
      </c>
      <c r="AA248" s="39">
        <v>249</v>
      </c>
      <c r="AB248" s="39">
        <v>249</v>
      </c>
      <c r="AC248" s="39">
        <v>252</v>
      </c>
      <c r="AD248" s="39">
        <v>229</v>
      </c>
      <c r="AE248" s="39">
        <v>240</v>
      </c>
      <c r="AF248" s="39">
        <v>249</v>
      </c>
      <c r="AG248" s="39">
        <v>240</v>
      </c>
      <c r="AH248" s="39">
        <v>240</v>
      </c>
      <c r="AI248" s="39">
        <v>244</v>
      </c>
      <c r="AJ248" s="39">
        <v>247</v>
      </c>
      <c r="AL248" s="77">
        <v>237</v>
      </c>
      <c r="AM248" s="77">
        <v>104</v>
      </c>
      <c r="AN248" s="77">
        <v>254</v>
      </c>
      <c r="AO248" s="77">
        <v>251</v>
      </c>
      <c r="AP248" s="77">
        <v>253</v>
      </c>
      <c r="AQ248" s="77">
        <v>254</v>
      </c>
      <c r="AR248" s="77">
        <v>231</v>
      </c>
      <c r="AS248" s="77">
        <v>260</v>
      </c>
      <c r="AT248" s="77">
        <v>248</v>
      </c>
      <c r="AU248" s="77">
        <v>247</v>
      </c>
      <c r="AV248" s="77">
        <v>251</v>
      </c>
      <c r="AX248" s="39">
        <v>245</v>
      </c>
      <c r="AY248" s="39">
        <v>255</v>
      </c>
      <c r="AZ248" s="39">
        <v>246</v>
      </c>
      <c r="BA248" s="39">
        <v>252</v>
      </c>
      <c r="BB248" s="39">
        <v>254</v>
      </c>
      <c r="BC248" s="39">
        <v>265</v>
      </c>
      <c r="BD248" s="39">
        <v>252</v>
      </c>
      <c r="BE248" s="39">
        <v>237</v>
      </c>
      <c r="BF248" s="39">
        <v>241</v>
      </c>
      <c r="BG248" s="39">
        <v>253</v>
      </c>
      <c r="BH248" s="39">
        <v>262</v>
      </c>
    </row>
    <row r="249" spans="1:60" ht="14" hidden="1" customHeight="1" x14ac:dyDescent="0.2">
      <c r="A249" s="57">
        <v>51</v>
      </c>
      <c r="B249" s="57">
        <v>100</v>
      </c>
      <c r="C249" s="57">
        <v>100</v>
      </c>
      <c r="D249" s="57">
        <v>100</v>
      </c>
      <c r="E249" s="57">
        <v>100</v>
      </c>
      <c r="F249" s="57">
        <v>100</v>
      </c>
      <c r="G249" s="57">
        <v>100</v>
      </c>
      <c r="H249" s="57">
        <v>100</v>
      </c>
      <c r="I249" s="57">
        <v>100</v>
      </c>
      <c r="J249" s="57">
        <v>100</v>
      </c>
      <c r="K249" s="57">
        <v>100</v>
      </c>
      <c r="L249" s="57">
        <v>100</v>
      </c>
      <c r="N249" s="77">
        <v>255</v>
      </c>
      <c r="O249" s="77">
        <v>254</v>
      </c>
      <c r="P249" s="77">
        <v>256</v>
      </c>
      <c r="Q249" s="77">
        <v>253</v>
      </c>
      <c r="R249" s="77">
        <v>253</v>
      </c>
      <c r="S249" s="77">
        <v>258</v>
      </c>
      <c r="T249" s="77">
        <v>252</v>
      </c>
      <c r="U249" s="77">
        <v>243</v>
      </c>
      <c r="V249" s="77">
        <v>256</v>
      </c>
      <c r="W249" s="77">
        <v>259</v>
      </c>
      <c r="X249" s="77">
        <v>243</v>
      </c>
      <c r="Z249" s="39">
        <v>252</v>
      </c>
      <c r="AA249" s="39">
        <v>262</v>
      </c>
      <c r="AB249" s="39">
        <v>246</v>
      </c>
      <c r="AC249" s="39">
        <v>253</v>
      </c>
      <c r="AD249" s="39">
        <v>241</v>
      </c>
      <c r="AE249" s="39">
        <v>249</v>
      </c>
      <c r="AF249" s="39">
        <v>245</v>
      </c>
      <c r="AG249" s="39">
        <v>242</v>
      </c>
      <c r="AH249" s="39">
        <v>246</v>
      </c>
      <c r="AI249" s="39">
        <v>240</v>
      </c>
      <c r="AJ249" s="39">
        <v>247</v>
      </c>
      <c r="AL249" s="77">
        <v>230</v>
      </c>
      <c r="AM249" s="77">
        <v>152</v>
      </c>
      <c r="AN249" s="77">
        <v>254</v>
      </c>
      <c r="AO249" s="77">
        <v>245</v>
      </c>
      <c r="AP249" s="77">
        <v>254</v>
      </c>
      <c r="AQ249" s="77">
        <v>255</v>
      </c>
      <c r="AR249" s="77">
        <v>237</v>
      </c>
      <c r="AS249" s="77">
        <v>271</v>
      </c>
      <c r="AT249" s="77">
        <v>248</v>
      </c>
      <c r="AU249" s="77">
        <v>248</v>
      </c>
      <c r="AV249" s="77">
        <v>240</v>
      </c>
      <c r="AX249" s="39">
        <v>238</v>
      </c>
      <c r="AY249" s="39">
        <v>248</v>
      </c>
      <c r="AZ249" s="39">
        <v>245</v>
      </c>
      <c r="BA249" s="39">
        <v>250</v>
      </c>
      <c r="BB249" s="39">
        <v>251</v>
      </c>
      <c r="BC249" s="39">
        <v>255</v>
      </c>
      <c r="BD249" s="39">
        <v>244</v>
      </c>
      <c r="BE249" s="39">
        <v>246</v>
      </c>
      <c r="BF249" s="39">
        <v>250</v>
      </c>
      <c r="BG249" s="39">
        <v>255</v>
      </c>
      <c r="BH249" s="39">
        <v>180</v>
      </c>
    </row>
    <row r="250" spans="1:60" ht="14" hidden="1" customHeight="1" x14ac:dyDescent="0.2">
      <c r="A250" s="58">
        <v>52</v>
      </c>
      <c r="B250" s="57">
        <v>100</v>
      </c>
      <c r="C250" s="57">
        <v>100</v>
      </c>
      <c r="D250" s="57">
        <v>100</v>
      </c>
      <c r="E250" s="57">
        <v>100</v>
      </c>
      <c r="F250" s="57">
        <v>100</v>
      </c>
      <c r="G250" s="57">
        <v>100</v>
      </c>
      <c r="H250" s="57">
        <v>100</v>
      </c>
      <c r="I250" s="57">
        <v>100</v>
      </c>
      <c r="J250" s="57">
        <v>100</v>
      </c>
      <c r="K250" s="57">
        <v>100</v>
      </c>
      <c r="L250" s="57">
        <v>100</v>
      </c>
      <c r="N250" s="77">
        <v>253</v>
      </c>
      <c r="O250" s="77">
        <v>251</v>
      </c>
      <c r="P250" s="77">
        <v>259</v>
      </c>
      <c r="Q250" s="77">
        <v>250</v>
      </c>
      <c r="R250" s="77">
        <v>259</v>
      </c>
      <c r="S250" s="77">
        <v>251</v>
      </c>
      <c r="T250" s="77">
        <v>249</v>
      </c>
      <c r="U250" s="77">
        <v>248</v>
      </c>
      <c r="V250" s="77">
        <v>254</v>
      </c>
      <c r="W250" s="77">
        <v>252</v>
      </c>
      <c r="X250" s="77">
        <v>253</v>
      </c>
      <c r="Z250" s="39">
        <v>261</v>
      </c>
      <c r="AA250" s="39">
        <v>255</v>
      </c>
      <c r="AB250" s="39">
        <v>246</v>
      </c>
      <c r="AC250" s="39">
        <v>251</v>
      </c>
      <c r="AD250" s="39">
        <v>235</v>
      </c>
      <c r="AE250" s="39">
        <v>253</v>
      </c>
      <c r="AF250" s="39">
        <v>234</v>
      </c>
      <c r="AG250" s="39">
        <v>240</v>
      </c>
      <c r="AH250" s="39">
        <v>254</v>
      </c>
      <c r="AI250" s="39">
        <v>244</v>
      </c>
      <c r="AJ250" s="39">
        <v>258</v>
      </c>
      <c r="AL250" s="77">
        <v>233</v>
      </c>
      <c r="AM250" s="77">
        <v>250</v>
      </c>
      <c r="AN250" s="77">
        <v>254</v>
      </c>
      <c r="AO250" s="77">
        <v>244</v>
      </c>
      <c r="AP250" s="77">
        <v>252</v>
      </c>
      <c r="AQ250" s="77">
        <v>253</v>
      </c>
      <c r="AR250" s="77">
        <v>249</v>
      </c>
      <c r="AS250" s="77">
        <v>254</v>
      </c>
      <c r="AT250" s="77">
        <v>246</v>
      </c>
      <c r="AU250" s="77">
        <v>246</v>
      </c>
      <c r="AV250" s="77">
        <v>241</v>
      </c>
      <c r="AX250" s="39">
        <v>229</v>
      </c>
      <c r="AY250" s="39">
        <v>248</v>
      </c>
      <c r="AZ250" s="39">
        <v>247</v>
      </c>
      <c r="BA250" s="39">
        <v>250</v>
      </c>
      <c r="BB250" s="39">
        <v>248</v>
      </c>
      <c r="BC250" s="39">
        <v>256</v>
      </c>
      <c r="BD250" s="39">
        <v>255</v>
      </c>
      <c r="BE250" s="39">
        <v>249</v>
      </c>
      <c r="BF250" s="39">
        <v>252</v>
      </c>
      <c r="BG250" s="39">
        <v>256</v>
      </c>
      <c r="BH250" s="39">
        <v>78.099999999999994</v>
      </c>
    </row>
    <row r="251" spans="1:60" ht="14" hidden="1" customHeight="1" x14ac:dyDescent="0.2">
      <c r="A251" s="57">
        <v>53</v>
      </c>
      <c r="B251" s="57">
        <v>100</v>
      </c>
      <c r="C251" s="57">
        <v>100</v>
      </c>
      <c r="D251" s="57">
        <v>100</v>
      </c>
      <c r="E251" s="57">
        <v>100</v>
      </c>
      <c r="F251" s="57">
        <v>100</v>
      </c>
      <c r="G251" s="57">
        <v>100</v>
      </c>
      <c r="H251" s="57">
        <v>100</v>
      </c>
      <c r="I251" s="57">
        <v>100</v>
      </c>
      <c r="J251" s="57">
        <v>100</v>
      </c>
      <c r="K251" s="57">
        <v>100</v>
      </c>
      <c r="L251" s="57">
        <v>100</v>
      </c>
      <c r="N251" s="77">
        <v>272</v>
      </c>
      <c r="O251" s="77">
        <v>243</v>
      </c>
      <c r="P251" s="77">
        <v>250</v>
      </c>
      <c r="Q251" s="77">
        <v>246</v>
      </c>
      <c r="R251" s="77">
        <v>250</v>
      </c>
      <c r="S251" s="77">
        <v>246</v>
      </c>
      <c r="T251" s="77">
        <v>246</v>
      </c>
      <c r="U251" s="77">
        <v>245</v>
      </c>
      <c r="V251" s="77">
        <v>248</v>
      </c>
      <c r="W251" s="77">
        <v>255</v>
      </c>
      <c r="X251" s="77">
        <v>245</v>
      </c>
      <c r="Z251" s="39">
        <v>264</v>
      </c>
      <c r="AA251" s="39">
        <v>248</v>
      </c>
      <c r="AB251" s="39">
        <v>246</v>
      </c>
      <c r="AC251" s="39">
        <v>261</v>
      </c>
      <c r="AD251" s="39">
        <v>242</v>
      </c>
      <c r="AE251" s="39">
        <v>252</v>
      </c>
      <c r="AF251" s="39">
        <v>235</v>
      </c>
      <c r="AG251" s="39">
        <v>93.2</v>
      </c>
      <c r="AH251" s="39">
        <v>251</v>
      </c>
      <c r="AI251" s="39">
        <v>240</v>
      </c>
      <c r="AJ251" s="39">
        <v>247</v>
      </c>
      <c r="AL251" s="77">
        <v>229</v>
      </c>
      <c r="AM251" s="77">
        <v>254</v>
      </c>
      <c r="AN251" s="77">
        <v>258</v>
      </c>
      <c r="AO251" s="77">
        <v>254</v>
      </c>
      <c r="AP251" s="77">
        <v>253</v>
      </c>
      <c r="AQ251" s="77">
        <v>252</v>
      </c>
      <c r="AR251" s="77">
        <v>251</v>
      </c>
      <c r="AS251" s="77">
        <v>267</v>
      </c>
      <c r="AT251" s="77">
        <v>248</v>
      </c>
      <c r="AU251" s="77">
        <v>244</v>
      </c>
      <c r="AV251" s="77">
        <v>248</v>
      </c>
      <c r="AX251" s="39">
        <v>246</v>
      </c>
      <c r="AY251" s="39">
        <v>253</v>
      </c>
      <c r="AZ251" s="39">
        <v>246</v>
      </c>
      <c r="BA251" s="39">
        <v>251</v>
      </c>
      <c r="BB251" s="39">
        <v>247</v>
      </c>
      <c r="BC251" s="39">
        <v>259</v>
      </c>
      <c r="BD251" s="39">
        <v>260</v>
      </c>
      <c r="BE251" s="39">
        <v>234</v>
      </c>
      <c r="BF251" s="39">
        <v>245</v>
      </c>
      <c r="BG251" s="39">
        <v>232</v>
      </c>
      <c r="BH251" s="39">
        <v>258</v>
      </c>
    </row>
    <row r="252" spans="1:60" ht="14" hidden="1" customHeight="1" x14ac:dyDescent="0.2">
      <c r="A252" s="57">
        <v>54</v>
      </c>
      <c r="B252" s="57">
        <v>100</v>
      </c>
      <c r="C252" s="57">
        <v>100</v>
      </c>
      <c r="D252" s="57">
        <v>100</v>
      </c>
      <c r="E252" s="57">
        <v>100</v>
      </c>
      <c r="F252" s="57">
        <v>100</v>
      </c>
      <c r="G252" s="57">
        <v>100</v>
      </c>
      <c r="H252" s="57">
        <v>100</v>
      </c>
      <c r="I252" s="57">
        <v>100</v>
      </c>
      <c r="J252" s="57">
        <v>100</v>
      </c>
      <c r="K252" s="57">
        <v>100</v>
      </c>
      <c r="L252" s="57">
        <v>100</v>
      </c>
      <c r="N252" s="77">
        <v>251</v>
      </c>
      <c r="O252" s="77">
        <v>248</v>
      </c>
      <c r="P252" s="77">
        <v>239</v>
      </c>
      <c r="Q252" s="77">
        <v>251</v>
      </c>
      <c r="R252" s="77">
        <v>245</v>
      </c>
      <c r="S252" s="77">
        <v>251</v>
      </c>
      <c r="T252" s="77">
        <v>261</v>
      </c>
      <c r="U252" s="77">
        <v>232</v>
      </c>
      <c r="V252" s="77">
        <v>239</v>
      </c>
      <c r="W252" s="77">
        <v>255</v>
      </c>
      <c r="X252" s="77">
        <v>261</v>
      </c>
      <c r="Z252" s="39">
        <v>256</v>
      </c>
      <c r="AA252" s="39">
        <v>251</v>
      </c>
      <c r="AB252" s="39">
        <v>248</v>
      </c>
      <c r="AC252" s="39">
        <v>273</v>
      </c>
      <c r="AD252" s="39">
        <v>240</v>
      </c>
      <c r="AE252" s="39">
        <v>253</v>
      </c>
      <c r="AF252" s="39">
        <v>242</v>
      </c>
      <c r="AG252" s="39">
        <v>145</v>
      </c>
      <c r="AH252" s="39">
        <v>251</v>
      </c>
      <c r="AI252" s="39">
        <v>248</v>
      </c>
      <c r="AJ252" s="39">
        <v>212</v>
      </c>
      <c r="AL252" s="77">
        <v>232</v>
      </c>
      <c r="AM252" s="77">
        <v>249</v>
      </c>
      <c r="AN252" s="77">
        <v>265</v>
      </c>
      <c r="AO252" s="77">
        <v>270</v>
      </c>
      <c r="AP252" s="77">
        <v>252</v>
      </c>
      <c r="AQ252" s="77">
        <v>249</v>
      </c>
      <c r="AR252" s="77">
        <v>248</v>
      </c>
      <c r="AS252" s="77">
        <v>254</v>
      </c>
      <c r="AT252" s="77">
        <v>247</v>
      </c>
      <c r="AU252" s="77">
        <v>248</v>
      </c>
      <c r="AV252" s="77">
        <v>243</v>
      </c>
      <c r="AX252" s="39">
        <v>250</v>
      </c>
      <c r="AY252" s="39">
        <v>255</v>
      </c>
      <c r="AZ252" s="39">
        <v>246</v>
      </c>
      <c r="BA252" s="39">
        <v>252</v>
      </c>
      <c r="BB252" s="39">
        <v>249</v>
      </c>
      <c r="BC252" s="39">
        <v>251</v>
      </c>
      <c r="BD252" s="39">
        <v>258</v>
      </c>
      <c r="BE252" s="39">
        <v>234</v>
      </c>
      <c r="BF252" s="39">
        <v>232</v>
      </c>
      <c r="BG252" s="39">
        <v>247</v>
      </c>
      <c r="BH252" s="39">
        <v>254</v>
      </c>
    </row>
    <row r="253" spans="1:60" ht="14" hidden="1" customHeight="1" x14ac:dyDescent="0.2">
      <c r="A253" s="58">
        <v>55</v>
      </c>
      <c r="B253" s="57">
        <v>100</v>
      </c>
      <c r="C253" s="57">
        <v>100</v>
      </c>
      <c r="D253" s="57">
        <v>100</v>
      </c>
      <c r="E253" s="57">
        <v>100</v>
      </c>
      <c r="F253" s="57">
        <v>100</v>
      </c>
      <c r="G253" s="57">
        <v>100</v>
      </c>
      <c r="H253" s="57">
        <v>100</v>
      </c>
      <c r="I253" s="57">
        <v>100</v>
      </c>
      <c r="J253" s="57">
        <v>100</v>
      </c>
      <c r="K253" s="57">
        <v>100</v>
      </c>
      <c r="L253" s="57">
        <v>100</v>
      </c>
      <c r="N253" s="77">
        <v>267</v>
      </c>
      <c r="O253" s="77">
        <v>248</v>
      </c>
      <c r="P253" s="77">
        <v>256</v>
      </c>
      <c r="Q253" s="77">
        <v>245</v>
      </c>
      <c r="R253" s="77">
        <v>248</v>
      </c>
      <c r="S253" s="77">
        <v>252</v>
      </c>
      <c r="T253" s="77">
        <v>241</v>
      </c>
      <c r="U253" s="77">
        <v>241</v>
      </c>
      <c r="V253" s="77">
        <v>243</v>
      </c>
      <c r="W253" s="77">
        <v>257</v>
      </c>
      <c r="X253" s="77">
        <v>266</v>
      </c>
      <c r="Z253" s="39">
        <v>253</v>
      </c>
      <c r="AA253" s="39">
        <v>249</v>
      </c>
      <c r="AB253" s="39">
        <v>257</v>
      </c>
      <c r="AC253" s="39">
        <v>262</v>
      </c>
      <c r="AD253" s="39">
        <v>260</v>
      </c>
      <c r="AE253" s="39">
        <v>253</v>
      </c>
      <c r="AF253" s="39">
        <v>247</v>
      </c>
      <c r="AG253" s="39">
        <v>233</v>
      </c>
      <c r="AH253" s="39">
        <v>252</v>
      </c>
      <c r="AI253" s="39">
        <v>246</v>
      </c>
      <c r="AJ253" s="39">
        <v>203</v>
      </c>
      <c r="AL253" s="77">
        <v>235</v>
      </c>
      <c r="AM253" s="77">
        <v>252</v>
      </c>
      <c r="AN253" s="77">
        <v>252</v>
      </c>
      <c r="AO253" s="77">
        <v>250</v>
      </c>
      <c r="AP253" s="77">
        <v>251</v>
      </c>
      <c r="AQ253" s="77">
        <v>249</v>
      </c>
      <c r="AR253" s="77">
        <v>250</v>
      </c>
      <c r="AS253" s="77">
        <v>253</v>
      </c>
      <c r="AT253" s="77">
        <v>245</v>
      </c>
      <c r="AU253" s="77">
        <v>247</v>
      </c>
      <c r="AV253" s="77">
        <v>248</v>
      </c>
      <c r="AX253" s="39">
        <v>267</v>
      </c>
      <c r="AY253" s="39">
        <v>251</v>
      </c>
      <c r="AZ253" s="39">
        <v>246</v>
      </c>
      <c r="BA253" s="39">
        <v>253</v>
      </c>
      <c r="BB253" s="39">
        <v>266</v>
      </c>
      <c r="BC253" s="39">
        <v>259</v>
      </c>
      <c r="BD253" s="39">
        <v>254</v>
      </c>
      <c r="BE253" s="39">
        <v>250</v>
      </c>
      <c r="BF253" s="39">
        <v>248</v>
      </c>
      <c r="BG253" s="39">
        <v>254</v>
      </c>
      <c r="BH253" s="39">
        <v>247</v>
      </c>
    </row>
    <row r="254" spans="1:60" ht="14" hidden="1" customHeight="1" x14ac:dyDescent="0.2">
      <c r="A254" s="57">
        <v>56</v>
      </c>
      <c r="B254" s="57">
        <v>100</v>
      </c>
      <c r="C254" s="57">
        <v>100</v>
      </c>
      <c r="D254" s="57">
        <v>100</v>
      </c>
      <c r="E254" s="57">
        <v>100</v>
      </c>
      <c r="F254" s="57">
        <v>100</v>
      </c>
      <c r="G254" s="57">
        <v>100</v>
      </c>
      <c r="H254" s="57">
        <v>100</v>
      </c>
      <c r="I254" s="57">
        <v>100</v>
      </c>
      <c r="J254" s="57">
        <v>100</v>
      </c>
      <c r="K254" s="57">
        <v>100</v>
      </c>
      <c r="L254" s="57">
        <v>100</v>
      </c>
      <c r="N254" s="77">
        <v>244</v>
      </c>
      <c r="O254" s="77">
        <v>247</v>
      </c>
      <c r="P254" s="77">
        <v>253</v>
      </c>
      <c r="Q254" s="77">
        <v>247</v>
      </c>
      <c r="R254" s="77">
        <v>261</v>
      </c>
      <c r="S254" s="77">
        <v>252</v>
      </c>
      <c r="T254" s="77">
        <v>239</v>
      </c>
      <c r="U254" s="77">
        <v>250</v>
      </c>
      <c r="V254" s="77">
        <v>255</v>
      </c>
      <c r="W254" s="77">
        <v>255</v>
      </c>
      <c r="X254" s="77">
        <v>252</v>
      </c>
      <c r="Z254" s="39">
        <v>252</v>
      </c>
      <c r="AA254" s="39">
        <v>247</v>
      </c>
      <c r="AB254" s="39">
        <v>254</v>
      </c>
      <c r="AC254" s="39">
        <v>255</v>
      </c>
      <c r="AD254" s="39">
        <v>229</v>
      </c>
      <c r="AE254" s="39">
        <v>255</v>
      </c>
      <c r="AF254" s="39">
        <v>243</v>
      </c>
      <c r="AG254" s="39">
        <v>256</v>
      </c>
      <c r="AH254" s="39">
        <v>248</v>
      </c>
      <c r="AI254" s="39">
        <v>247</v>
      </c>
      <c r="AJ254" s="39">
        <v>202</v>
      </c>
      <c r="AL254" s="77">
        <v>229</v>
      </c>
      <c r="AM254" s="77">
        <v>255</v>
      </c>
      <c r="AN254" s="77">
        <v>258</v>
      </c>
      <c r="AO254" s="77">
        <v>253</v>
      </c>
      <c r="AP254" s="77">
        <v>252</v>
      </c>
      <c r="AQ254" s="77">
        <v>252</v>
      </c>
      <c r="AR254" s="77">
        <v>249</v>
      </c>
      <c r="AS254" s="77">
        <v>253</v>
      </c>
      <c r="AT254" s="77">
        <v>246</v>
      </c>
      <c r="AU254" s="77">
        <v>247</v>
      </c>
      <c r="AV254" s="77">
        <v>252</v>
      </c>
      <c r="AX254" s="39">
        <v>261</v>
      </c>
      <c r="AY254" s="39">
        <v>247</v>
      </c>
      <c r="AZ254" s="39">
        <v>246</v>
      </c>
      <c r="BA254" s="39">
        <v>252</v>
      </c>
      <c r="BB254" s="39">
        <v>257</v>
      </c>
      <c r="BC254" s="39">
        <v>256</v>
      </c>
      <c r="BD254" s="39">
        <v>251</v>
      </c>
      <c r="BE254" s="39">
        <v>245</v>
      </c>
      <c r="BF254" s="39">
        <v>250</v>
      </c>
      <c r="BG254" s="39">
        <v>259</v>
      </c>
      <c r="BH254" s="39">
        <v>266</v>
      </c>
    </row>
    <row r="255" spans="1:60" ht="14" hidden="1" customHeight="1" x14ac:dyDescent="0.2">
      <c r="A255" s="57">
        <v>57</v>
      </c>
      <c r="B255" s="57">
        <v>100</v>
      </c>
      <c r="C255" s="57">
        <v>100</v>
      </c>
      <c r="D255" s="57">
        <v>100</v>
      </c>
      <c r="E255" s="57">
        <v>100</v>
      </c>
      <c r="F255" s="57">
        <v>100</v>
      </c>
      <c r="G255" s="57">
        <v>100</v>
      </c>
      <c r="H255" s="57">
        <v>100</v>
      </c>
      <c r="I255" s="57">
        <v>100</v>
      </c>
      <c r="J255" s="57">
        <v>100</v>
      </c>
      <c r="K255" s="57">
        <v>100</v>
      </c>
      <c r="L255" s="57">
        <v>100</v>
      </c>
      <c r="N255" s="77">
        <v>232</v>
      </c>
      <c r="O255" s="77">
        <v>253</v>
      </c>
      <c r="P255" s="77">
        <v>254</v>
      </c>
      <c r="Q255" s="77">
        <v>247</v>
      </c>
      <c r="R255" s="77">
        <v>253</v>
      </c>
      <c r="S255" s="77">
        <v>243</v>
      </c>
      <c r="T255" s="77">
        <v>247</v>
      </c>
      <c r="U255" s="77">
        <v>239</v>
      </c>
      <c r="V255" s="77">
        <v>259</v>
      </c>
      <c r="W255" s="77">
        <v>252</v>
      </c>
      <c r="X255" s="77">
        <v>230</v>
      </c>
      <c r="Z255" s="39">
        <v>251</v>
      </c>
      <c r="AA255" s="39">
        <v>245</v>
      </c>
      <c r="AB255" s="39">
        <v>257</v>
      </c>
      <c r="AC255" s="39">
        <v>254</v>
      </c>
      <c r="AD255" s="39">
        <v>242</v>
      </c>
      <c r="AE255" s="39">
        <v>266</v>
      </c>
      <c r="AF255" s="39">
        <v>253</v>
      </c>
      <c r="AG255" s="39">
        <v>233</v>
      </c>
      <c r="AH255" s="39">
        <v>255</v>
      </c>
      <c r="AI255" s="39">
        <v>251</v>
      </c>
      <c r="AJ255" s="39">
        <v>197</v>
      </c>
      <c r="AL255" s="77">
        <v>223</v>
      </c>
      <c r="AM255" s="77">
        <v>251</v>
      </c>
      <c r="AN255" s="77">
        <v>249</v>
      </c>
      <c r="AO255" s="77">
        <v>250</v>
      </c>
      <c r="AP255" s="77">
        <v>251</v>
      </c>
      <c r="AQ255" s="77">
        <v>254</v>
      </c>
      <c r="AR255" s="77">
        <v>245</v>
      </c>
      <c r="AS255" s="77">
        <v>249</v>
      </c>
      <c r="AT255" s="77">
        <v>246</v>
      </c>
      <c r="AU255" s="77">
        <v>248</v>
      </c>
      <c r="AV255" s="77">
        <v>239</v>
      </c>
      <c r="AX255" s="39">
        <v>249</v>
      </c>
      <c r="AY255" s="39">
        <v>247</v>
      </c>
      <c r="AZ255" s="39">
        <v>245</v>
      </c>
      <c r="BA255" s="39">
        <v>253</v>
      </c>
      <c r="BB255" s="39">
        <v>249</v>
      </c>
      <c r="BC255" s="39">
        <v>263</v>
      </c>
      <c r="BD255" s="39">
        <v>251</v>
      </c>
      <c r="BE255" s="39">
        <v>32.4</v>
      </c>
      <c r="BF255" s="39">
        <v>247</v>
      </c>
      <c r="BG255" s="39">
        <v>232</v>
      </c>
      <c r="BH255" s="39">
        <v>256</v>
      </c>
    </row>
    <row r="256" spans="1:60" ht="14" hidden="1" customHeight="1" x14ac:dyDescent="0.2">
      <c r="A256" s="58">
        <v>58</v>
      </c>
      <c r="B256" s="57">
        <v>100</v>
      </c>
      <c r="C256" s="57">
        <v>100</v>
      </c>
      <c r="D256" s="57">
        <v>100</v>
      </c>
      <c r="E256" s="57">
        <v>100</v>
      </c>
      <c r="F256" s="57">
        <v>100</v>
      </c>
      <c r="G256" s="57">
        <v>100</v>
      </c>
      <c r="H256" s="57">
        <v>100</v>
      </c>
      <c r="I256" s="57">
        <v>100</v>
      </c>
      <c r="J256" s="57">
        <v>100</v>
      </c>
      <c r="K256" s="57">
        <v>100</v>
      </c>
      <c r="L256" s="57">
        <v>100</v>
      </c>
      <c r="N256" s="77">
        <v>234</v>
      </c>
      <c r="O256" s="77">
        <v>248</v>
      </c>
      <c r="P256" s="77">
        <v>250</v>
      </c>
      <c r="Q256" s="77">
        <v>248</v>
      </c>
      <c r="R256" s="77">
        <v>242</v>
      </c>
      <c r="S256" s="77">
        <v>259</v>
      </c>
      <c r="T256" s="77">
        <v>247</v>
      </c>
      <c r="U256" s="77">
        <v>231</v>
      </c>
      <c r="V256" s="77">
        <v>250</v>
      </c>
      <c r="W256" s="77">
        <v>239</v>
      </c>
      <c r="X256" s="77">
        <v>242</v>
      </c>
      <c r="Z256" s="39">
        <v>249</v>
      </c>
      <c r="AA256" s="39">
        <v>246</v>
      </c>
      <c r="AB256" s="39">
        <v>252</v>
      </c>
      <c r="AC256" s="39">
        <v>261</v>
      </c>
      <c r="AD256" s="39">
        <v>254</v>
      </c>
      <c r="AE256" s="39">
        <v>252</v>
      </c>
      <c r="AF256" s="39">
        <v>255</v>
      </c>
      <c r="AG256" s="39">
        <v>252</v>
      </c>
      <c r="AH256" s="39">
        <v>253</v>
      </c>
      <c r="AI256" s="39">
        <v>249</v>
      </c>
      <c r="AJ256" s="39">
        <v>224</v>
      </c>
      <c r="AL256" s="77">
        <v>224</v>
      </c>
      <c r="AM256" s="77">
        <v>255</v>
      </c>
      <c r="AN256" s="77">
        <v>251</v>
      </c>
      <c r="AO256" s="77">
        <v>252</v>
      </c>
      <c r="AP256" s="77">
        <v>252</v>
      </c>
      <c r="AQ256" s="77">
        <v>268</v>
      </c>
      <c r="AR256" s="77">
        <v>245</v>
      </c>
      <c r="AS256" s="77">
        <v>249</v>
      </c>
      <c r="AT256" s="77">
        <v>246</v>
      </c>
      <c r="AU256" s="77">
        <v>248</v>
      </c>
      <c r="AV256" s="77">
        <v>247</v>
      </c>
      <c r="AX256" s="39">
        <v>249</v>
      </c>
      <c r="AY256" s="39">
        <v>247</v>
      </c>
      <c r="AZ256" s="39">
        <v>244</v>
      </c>
      <c r="BA256" s="39">
        <v>257</v>
      </c>
      <c r="BB256" s="39">
        <v>249</v>
      </c>
      <c r="BC256" s="39">
        <v>266</v>
      </c>
      <c r="BD256" s="39">
        <v>265</v>
      </c>
      <c r="BE256" s="39">
        <v>270</v>
      </c>
      <c r="BF256" s="39">
        <v>243</v>
      </c>
      <c r="BG256" s="39">
        <v>231</v>
      </c>
      <c r="BH256" s="39">
        <v>254</v>
      </c>
    </row>
    <row r="257" spans="1:60" ht="14" hidden="1" customHeight="1" x14ac:dyDescent="0.2">
      <c r="A257" s="57">
        <v>59</v>
      </c>
      <c r="B257" s="57">
        <v>100</v>
      </c>
      <c r="C257" s="57">
        <v>100</v>
      </c>
      <c r="D257" s="57">
        <v>100</v>
      </c>
      <c r="E257" s="57">
        <v>100</v>
      </c>
      <c r="F257" s="57">
        <v>100</v>
      </c>
      <c r="G257" s="57">
        <v>100</v>
      </c>
      <c r="H257" s="57">
        <v>100</v>
      </c>
      <c r="I257" s="57">
        <v>100</v>
      </c>
      <c r="J257" s="57">
        <v>100</v>
      </c>
      <c r="K257" s="57">
        <v>100</v>
      </c>
      <c r="L257" s="57">
        <v>100</v>
      </c>
      <c r="N257" s="77">
        <v>247</v>
      </c>
      <c r="O257" s="77">
        <v>252</v>
      </c>
      <c r="P257" s="77">
        <v>248</v>
      </c>
      <c r="Q257" s="77">
        <v>239</v>
      </c>
      <c r="R257" s="77">
        <v>256</v>
      </c>
      <c r="S257" s="77">
        <v>252</v>
      </c>
      <c r="T257" s="77">
        <v>258</v>
      </c>
      <c r="U257" s="77">
        <v>242</v>
      </c>
      <c r="V257" s="77">
        <v>256</v>
      </c>
      <c r="W257" s="77">
        <v>254</v>
      </c>
      <c r="X257" s="77">
        <v>250</v>
      </c>
      <c r="Z257" s="39">
        <v>248</v>
      </c>
      <c r="AA257" s="39">
        <v>248</v>
      </c>
      <c r="AB257" s="39">
        <v>259</v>
      </c>
      <c r="AC257" s="39">
        <v>253</v>
      </c>
      <c r="AD257" s="39">
        <v>255</v>
      </c>
      <c r="AE257" s="39">
        <v>249</v>
      </c>
      <c r="AF257" s="39">
        <v>255</v>
      </c>
      <c r="AG257" s="39">
        <v>255</v>
      </c>
      <c r="AH257" s="39">
        <v>248</v>
      </c>
      <c r="AI257" s="39">
        <v>249</v>
      </c>
      <c r="AJ257" s="39">
        <v>231</v>
      </c>
      <c r="AL257" s="77">
        <v>228</v>
      </c>
      <c r="AM257" s="77">
        <v>256</v>
      </c>
      <c r="AN257" s="77">
        <v>249</v>
      </c>
      <c r="AO257" s="77">
        <v>249</v>
      </c>
      <c r="AP257" s="77">
        <v>258</v>
      </c>
      <c r="AQ257" s="77">
        <v>252</v>
      </c>
      <c r="AR257" s="77">
        <v>246</v>
      </c>
      <c r="AS257" s="77">
        <v>248</v>
      </c>
      <c r="AT257" s="77">
        <v>246</v>
      </c>
      <c r="AU257" s="77">
        <v>248</v>
      </c>
      <c r="AV257" s="77">
        <v>244</v>
      </c>
      <c r="AX257" s="39">
        <v>257</v>
      </c>
      <c r="AY257" s="39">
        <v>256</v>
      </c>
      <c r="AZ257" s="39">
        <v>247</v>
      </c>
      <c r="BA257" s="39">
        <v>248</v>
      </c>
      <c r="BB257" s="39">
        <v>266</v>
      </c>
      <c r="BC257" s="39">
        <v>257</v>
      </c>
      <c r="BD257" s="39">
        <v>257</v>
      </c>
      <c r="BE257" s="39">
        <v>267</v>
      </c>
      <c r="BF257" s="39">
        <v>244</v>
      </c>
      <c r="BG257" s="39">
        <v>250</v>
      </c>
      <c r="BH257" s="39">
        <v>251</v>
      </c>
    </row>
    <row r="258" spans="1:60" x14ac:dyDescent="0.2">
      <c r="A258" s="57">
        <v>60</v>
      </c>
      <c r="B258" s="57">
        <v>100</v>
      </c>
      <c r="C258" s="57">
        <v>100</v>
      </c>
      <c r="D258" s="57">
        <v>100</v>
      </c>
      <c r="E258" s="57">
        <v>100</v>
      </c>
      <c r="F258" s="57">
        <v>100</v>
      </c>
      <c r="G258" s="57">
        <v>100</v>
      </c>
      <c r="H258" s="57">
        <v>100</v>
      </c>
      <c r="I258" s="57">
        <v>100</v>
      </c>
      <c r="J258" s="57">
        <v>100</v>
      </c>
      <c r="K258" s="57">
        <v>100</v>
      </c>
      <c r="L258" s="57">
        <v>100</v>
      </c>
      <c r="N258" s="77">
        <v>253</v>
      </c>
      <c r="O258" s="77">
        <v>243</v>
      </c>
      <c r="P258" s="77">
        <v>251</v>
      </c>
      <c r="Q258" s="77">
        <v>238</v>
      </c>
      <c r="R258" s="77">
        <v>250</v>
      </c>
      <c r="S258" s="77">
        <v>243</v>
      </c>
      <c r="T258" s="77">
        <v>258</v>
      </c>
      <c r="U258" s="77">
        <v>194</v>
      </c>
      <c r="V258" s="77">
        <v>247</v>
      </c>
      <c r="W258" s="77">
        <v>237</v>
      </c>
      <c r="X258" s="77">
        <v>259</v>
      </c>
      <c r="Z258" s="39">
        <v>247</v>
      </c>
      <c r="AA258" s="39">
        <v>238</v>
      </c>
      <c r="AB258" s="39">
        <v>260</v>
      </c>
      <c r="AC258" s="39">
        <v>253</v>
      </c>
      <c r="AD258" s="39">
        <v>252</v>
      </c>
      <c r="AE258" s="39">
        <v>248</v>
      </c>
      <c r="AF258" s="39">
        <v>246</v>
      </c>
      <c r="AG258" s="39">
        <v>251</v>
      </c>
      <c r="AH258" s="39">
        <v>253</v>
      </c>
      <c r="AI258" s="39">
        <v>252</v>
      </c>
      <c r="AJ258" s="39">
        <v>193</v>
      </c>
      <c r="AL258" s="77">
        <v>235</v>
      </c>
      <c r="AM258" s="77">
        <v>254</v>
      </c>
      <c r="AN258" s="77">
        <v>254</v>
      </c>
      <c r="AO258" s="77">
        <v>252</v>
      </c>
      <c r="AP258" s="77">
        <v>252</v>
      </c>
      <c r="AQ258" s="77">
        <v>252</v>
      </c>
      <c r="AR258" s="77">
        <v>246</v>
      </c>
      <c r="AS258" s="77">
        <v>251</v>
      </c>
      <c r="AT258" s="77">
        <v>246</v>
      </c>
      <c r="AU258" s="77">
        <v>248</v>
      </c>
      <c r="AV258" s="77">
        <v>241</v>
      </c>
      <c r="AX258" s="39">
        <v>248</v>
      </c>
      <c r="AY258" s="39">
        <v>246</v>
      </c>
      <c r="AZ258" s="39">
        <v>246</v>
      </c>
      <c r="BA258" s="39">
        <v>257</v>
      </c>
      <c r="BB258" s="39">
        <v>254</v>
      </c>
      <c r="BC258" s="39">
        <v>262</v>
      </c>
      <c r="BD258" s="39">
        <v>249</v>
      </c>
      <c r="BE258" s="39">
        <v>254</v>
      </c>
      <c r="BF258" s="39">
        <v>235</v>
      </c>
      <c r="BG258" s="39">
        <v>239</v>
      </c>
      <c r="BH258" s="39">
        <v>253</v>
      </c>
    </row>
    <row r="259" spans="1:60" x14ac:dyDescent="0.2">
      <c r="A259" s="57"/>
      <c r="B259" s="57">
        <f t="shared" ref="B259:K259" si="22">AVERAGE(B199:B258)</f>
        <v>100</v>
      </c>
      <c r="C259" s="57">
        <f t="shared" si="22"/>
        <v>100</v>
      </c>
      <c r="D259" s="57">
        <f t="shared" si="22"/>
        <v>100</v>
      </c>
      <c r="E259" s="57">
        <f t="shared" si="22"/>
        <v>100</v>
      </c>
      <c r="F259" s="57">
        <f t="shared" si="22"/>
        <v>100</v>
      </c>
      <c r="G259" s="57">
        <f t="shared" si="22"/>
        <v>100</v>
      </c>
      <c r="H259" s="57">
        <f t="shared" si="22"/>
        <v>100</v>
      </c>
      <c r="I259" s="57">
        <f t="shared" si="22"/>
        <v>100</v>
      </c>
      <c r="J259" s="57">
        <f t="shared" si="22"/>
        <v>100</v>
      </c>
      <c r="K259" s="57">
        <f t="shared" si="22"/>
        <v>100</v>
      </c>
      <c r="L259" s="57">
        <f>AVERAGE(L199:L258)</f>
        <v>100</v>
      </c>
      <c r="N259" s="77">
        <f t="shared" ref="N259:W259" si="23">AVERAGE(N199:N258)</f>
        <v>252.4</v>
      </c>
      <c r="O259" s="77">
        <f t="shared" si="23"/>
        <v>252.76666666666668</v>
      </c>
      <c r="P259" s="77">
        <f t="shared" si="23"/>
        <v>248.21666666666667</v>
      </c>
      <c r="Q259" s="77">
        <f t="shared" si="23"/>
        <v>245.3</v>
      </c>
      <c r="R259" s="77">
        <f t="shared" si="23"/>
        <v>247.43333333333334</v>
      </c>
      <c r="S259" s="77">
        <f t="shared" si="23"/>
        <v>242.18333333333334</v>
      </c>
      <c r="T259" s="77">
        <f t="shared" si="23"/>
        <v>249</v>
      </c>
      <c r="U259" s="77">
        <f t="shared" si="23"/>
        <v>245.75</v>
      </c>
      <c r="V259" s="77">
        <f t="shared" si="23"/>
        <v>248.76666666666668</v>
      </c>
      <c r="W259" s="77">
        <f t="shared" si="23"/>
        <v>248.86666666666667</v>
      </c>
      <c r="X259" s="77">
        <f>AVERAGE(X199:X258)</f>
        <v>245.01666666666668</v>
      </c>
      <c r="Z259" s="39">
        <f t="shared" ref="Z259:AI259" si="24">AVERAGE(Z199:Z258)</f>
        <v>248.95</v>
      </c>
      <c r="AA259" s="39">
        <f t="shared" si="24"/>
        <v>247.85</v>
      </c>
      <c r="AB259" s="39">
        <f t="shared" si="24"/>
        <v>250.85</v>
      </c>
      <c r="AC259" s="39">
        <f t="shared" si="24"/>
        <v>249.21666666666667</v>
      </c>
      <c r="AD259" s="39">
        <f t="shared" si="24"/>
        <v>245.18333333333334</v>
      </c>
      <c r="AE259" s="39">
        <f t="shared" si="24"/>
        <v>248.8</v>
      </c>
      <c r="AF259" s="39">
        <f t="shared" si="24"/>
        <v>246.66666666666666</v>
      </c>
      <c r="AG259" s="39">
        <f t="shared" si="24"/>
        <v>241.78666666666669</v>
      </c>
      <c r="AH259" s="39">
        <f t="shared" si="24"/>
        <v>249.9</v>
      </c>
      <c r="AI259" s="39">
        <f t="shared" si="24"/>
        <v>246.3</v>
      </c>
      <c r="AJ259" s="39">
        <f>AVERAGE(AJ199:AJ258)</f>
        <v>242.46666666666667</v>
      </c>
      <c r="AL259" s="77">
        <f t="shared" ref="AL259:AV259" si="25">AVERAGE(AL199:AL258)</f>
        <v>234.44166666666666</v>
      </c>
      <c r="AM259" s="77">
        <f t="shared" si="25"/>
        <v>243.25</v>
      </c>
      <c r="AN259" s="77">
        <f t="shared" si="25"/>
        <v>241.66833333333335</v>
      </c>
      <c r="AO259" s="77">
        <f t="shared" si="25"/>
        <v>242.48166666666665</v>
      </c>
      <c r="AP259" s="77">
        <f t="shared" si="25"/>
        <v>246.88333333333333</v>
      </c>
      <c r="AQ259" s="77">
        <f t="shared" si="25"/>
        <v>241.63</v>
      </c>
      <c r="AR259" s="77">
        <f t="shared" si="25"/>
        <v>242.73333333333332</v>
      </c>
      <c r="AS259" s="77">
        <f t="shared" si="25"/>
        <v>242.15666666666667</v>
      </c>
      <c r="AT259" s="77">
        <f t="shared" si="25"/>
        <v>247.47333333333333</v>
      </c>
      <c r="AU259" s="77">
        <f t="shared" si="25"/>
        <v>249.76666666666668</v>
      </c>
      <c r="AV259" s="77">
        <f t="shared" si="25"/>
        <v>241.72333333333333</v>
      </c>
      <c r="AX259" s="39">
        <f t="shared" ref="AX259:BH259" si="26">AVERAGE(AX199:AX258)</f>
        <v>243.68333333333334</v>
      </c>
      <c r="AY259" s="39">
        <f t="shared" si="26"/>
        <v>238.01666666666668</v>
      </c>
      <c r="AZ259" s="39">
        <f t="shared" si="26"/>
        <v>244.64666666666665</v>
      </c>
      <c r="BA259" s="39">
        <f t="shared" si="26"/>
        <v>244.52500000000001</v>
      </c>
      <c r="BB259" s="39">
        <f t="shared" si="26"/>
        <v>251.05</v>
      </c>
      <c r="BC259" s="39">
        <f t="shared" si="26"/>
        <v>254.8</v>
      </c>
      <c r="BD259" s="39">
        <f t="shared" si="26"/>
        <v>249.51666666666668</v>
      </c>
      <c r="BE259" s="39">
        <f t="shared" si="26"/>
        <v>235.79</v>
      </c>
      <c r="BF259" s="39">
        <f t="shared" si="26"/>
        <v>251.48333333333332</v>
      </c>
      <c r="BG259" s="39">
        <f t="shared" si="26"/>
        <v>247.71666666666667</v>
      </c>
      <c r="BH259" s="39">
        <f t="shared" si="26"/>
        <v>246.85166666666666</v>
      </c>
    </row>
    <row r="260" spans="1:60" x14ac:dyDescent="0.2">
      <c r="A260" s="57"/>
      <c r="B260" s="57">
        <v>1</v>
      </c>
      <c r="C260" s="57">
        <v>2</v>
      </c>
      <c r="D260" s="57">
        <v>3</v>
      </c>
      <c r="E260" s="57">
        <v>4</v>
      </c>
      <c r="F260" s="57">
        <v>5</v>
      </c>
      <c r="G260" s="57">
        <v>6</v>
      </c>
      <c r="H260" s="57">
        <v>7</v>
      </c>
      <c r="I260" s="57">
        <v>8</v>
      </c>
      <c r="J260" s="57">
        <v>9</v>
      </c>
      <c r="K260" s="57">
        <v>10</v>
      </c>
      <c r="L260" s="57">
        <v>11</v>
      </c>
      <c r="N260" s="77">
        <v>1</v>
      </c>
      <c r="O260" s="77">
        <v>2</v>
      </c>
      <c r="P260" s="77">
        <v>3</v>
      </c>
      <c r="Q260" s="77">
        <v>4</v>
      </c>
      <c r="R260" s="77">
        <v>5</v>
      </c>
      <c r="S260" s="77">
        <v>6</v>
      </c>
      <c r="T260" s="77">
        <v>7</v>
      </c>
      <c r="U260" s="77">
        <v>8</v>
      </c>
      <c r="V260" s="77">
        <v>9</v>
      </c>
      <c r="W260" s="77">
        <v>10</v>
      </c>
      <c r="X260" s="77"/>
      <c r="Z260" s="39">
        <v>1</v>
      </c>
      <c r="AA260" s="39">
        <v>2</v>
      </c>
      <c r="AB260" s="39">
        <v>3</v>
      </c>
      <c r="AC260" s="39">
        <v>4</v>
      </c>
      <c r="AD260" s="39">
        <v>5</v>
      </c>
      <c r="AE260" s="39">
        <v>6</v>
      </c>
      <c r="AF260" s="39">
        <v>7</v>
      </c>
      <c r="AG260" s="39">
        <v>8</v>
      </c>
      <c r="AH260" s="39"/>
      <c r="AI260" s="39">
        <v>10</v>
      </c>
      <c r="AJ260" s="39">
        <v>11</v>
      </c>
      <c r="AL260" s="77">
        <v>1</v>
      </c>
      <c r="AM260" s="77">
        <v>2</v>
      </c>
      <c r="AN260" s="77">
        <v>3</v>
      </c>
      <c r="AO260" s="77">
        <v>4</v>
      </c>
      <c r="AP260" s="77">
        <v>5</v>
      </c>
      <c r="AQ260" s="77">
        <v>6</v>
      </c>
      <c r="AR260" s="77">
        <v>7</v>
      </c>
      <c r="AS260" s="77">
        <v>8</v>
      </c>
      <c r="AT260" s="77">
        <v>9</v>
      </c>
      <c r="AU260" s="77">
        <v>10</v>
      </c>
      <c r="AV260" s="77">
        <v>11</v>
      </c>
      <c r="AX260" s="57">
        <v>1</v>
      </c>
      <c r="AY260" s="57">
        <v>2</v>
      </c>
      <c r="AZ260" s="57">
        <v>3</v>
      </c>
      <c r="BA260" s="57">
        <v>4</v>
      </c>
      <c r="BB260" s="57">
        <v>5</v>
      </c>
      <c r="BC260" s="57">
        <v>6</v>
      </c>
      <c r="BD260" s="57">
        <v>7</v>
      </c>
      <c r="BE260" s="57">
        <v>8</v>
      </c>
      <c r="BF260" s="57">
        <v>9</v>
      </c>
      <c r="BG260" s="57">
        <v>10</v>
      </c>
      <c r="BH260" s="57">
        <v>11</v>
      </c>
    </row>
    <row r="263" spans="1:60" x14ac:dyDescent="0.2">
      <c r="A263" s="47"/>
      <c r="B263" s="345">
        <v>64</v>
      </c>
      <c r="C263" s="345">
        <v>47.2</v>
      </c>
      <c r="D263" s="345">
        <v>39.5</v>
      </c>
      <c r="E263" s="345">
        <v>44.9</v>
      </c>
      <c r="F263" s="345">
        <v>43.3</v>
      </c>
      <c r="G263" s="345">
        <v>56.2</v>
      </c>
      <c r="H263" s="345">
        <v>47.6</v>
      </c>
      <c r="I263" s="345">
        <v>50</v>
      </c>
      <c r="J263" s="345">
        <v>45.3</v>
      </c>
      <c r="K263" s="345">
        <v>45.9</v>
      </c>
      <c r="L263" s="345">
        <v>44.2</v>
      </c>
      <c r="M263" s="47"/>
      <c r="N263" s="345">
        <v>128</v>
      </c>
      <c r="O263" s="345">
        <v>77.099999999999994</v>
      </c>
      <c r="P263" s="345">
        <v>76</v>
      </c>
      <c r="Q263" s="345">
        <v>78.2</v>
      </c>
      <c r="R263" s="345">
        <v>74.5</v>
      </c>
      <c r="S263" s="345">
        <v>74.5</v>
      </c>
      <c r="T263" s="345">
        <v>65.900000000000006</v>
      </c>
      <c r="U263" s="345">
        <v>77.7</v>
      </c>
      <c r="V263" s="345">
        <v>63.6</v>
      </c>
      <c r="W263" s="345">
        <v>81.3</v>
      </c>
      <c r="X263" s="345"/>
      <c r="Y263" s="47"/>
      <c r="Z263" s="345">
        <v>256</v>
      </c>
      <c r="AA263" s="345">
        <v>162</v>
      </c>
      <c r="AB263" s="345">
        <v>161</v>
      </c>
      <c r="AC263" s="345">
        <v>152</v>
      </c>
      <c r="AD263" s="345">
        <v>177</v>
      </c>
      <c r="AE263" s="345">
        <v>146</v>
      </c>
      <c r="AF263" s="345">
        <v>124</v>
      </c>
      <c r="AG263" s="345">
        <v>125</v>
      </c>
      <c r="AH263" s="345">
        <v>170</v>
      </c>
      <c r="AI263" s="345">
        <v>154</v>
      </c>
      <c r="AJ263" s="345">
        <v>157</v>
      </c>
      <c r="AK263" s="47"/>
      <c r="AL263" s="345">
        <v>512</v>
      </c>
      <c r="AM263" s="345">
        <v>285</v>
      </c>
      <c r="AN263" s="345">
        <v>275</v>
      </c>
      <c r="AO263" s="345"/>
      <c r="AP263" s="345">
        <v>251</v>
      </c>
      <c r="AQ263" s="345">
        <v>364</v>
      </c>
      <c r="AR263" s="345">
        <v>288</v>
      </c>
      <c r="AS263" s="345">
        <v>296</v>
      </c>
      <c r="AT263" s="345">
        <v>373</v>
      </c>
      <c r="AU263" s="345">
        <v>266</v>
      </c>
      <c r="AV263" s="345">
        <v>280</v>
      </c>
      <c r="AW263" s="47"/>
      <c r="AX263" s="345">
        <v>1024</v>
      </c>
      <c r="AY263" s="345">
        <v>537</v>
      </c>
      <c r="AZ263" s="345">
        <v>597</v>
      </c>
      <c r="BA263" s="345">
        <v>680</v>
      </c>
      <c r="BB263" s="345">
        <v>641</v>
      </c>
      <c r="BC263" s="345">
        <v>735</v>
      </c>
      <c r="BD263" s="345">
        <v>567</v>
      </c>
      <c r="BE263" s="345">
        <v>511</v>
      </c>
      <c r="BF263" s="345">
        <v>707</v>
      </c>
      <c r="BG263" s="345">
        <v>594</v>
      </c>
      <c r="BH263" s="345">
        <v>602</v>
      </c>
    </row>
    <row r="264" spans="1:60" x14ac:dyDescent="0.2">
      <c r="A264" s="54">
        <v>1</v>
      </c>
      <c r="B264" s="55">
        <v>100</v>
      </c>
      <c r="C264" s="55">
        <v>100</v>
      </c>
      <c r="D264" s="55">
        <v>100</v>
      </c>
      <c r="E264" s="55">
        <v>100</v>
      </c>
      <c r="F264" s="55">
        <v>100</v>
      </c>
      <c r="G264" s="55">
        <v>100</v>
      </c>
      <c r="H264" s="55">
        <v>100</v>
      </c>
      <c r="I264" s="55">
        <v>100</v>
      </c>
      <c r="J264" s="55">
        <v>100</v>
      </c>
      <c r="K264" s="55">
        <v>100</v>
      </c>
      <c r="L264" s="55">
        <v>100</v>
      </c>
      <c r="M264" s="54"/>
      <c r="N264" s="55">
        <v>300</v>
      </c>
      <c r="O264" s="55">
        <v>300</v>
      </c>
      <c r="P264" s="55">
        <v>300</v>
      </c>
      <c r="Q264" s="55">
        <v>300</v>
      </c>
      <c r="R264" s="55">
        <v>300</v>
      </c>
      <c r="S264" s="55">
        <v>300</v>
      </c>
      <c r="T264" s="55">
        <v>300</v>
      </c>
      <c r="U264" s="55">
        <v>300</v>
      </c>
      <c r="V264" s="55">
        <v>300</v>
      </c>
      <c r="W264" s="55">
        <v>300</v>
      </c>
      <c r="X264" s="55">
        <v>300</v>
      </c>
      <c r="Y264" s="54"/>
      <c r="Z264" s="55">
        <v>492</v>
      </c>
      <c r="AA264" s="55">
        <v>500</v>
      </c>
      <c r="AB264" s="55">
        <v>500</v>
      </c>
      <c r="AC264" s="55">
        <v>500</v>
      </c>
      <c r="AD264" s="55">
        <v>500</v>
      </c>
      <c r="AE264" s="55">
        <v>500</v>
      </c>
      <c r="AF264" s="55">
        <v>495</v>
      </c>
      <c r="AG264" s="55">
        <v>498</v>
      </c>
      <c r="AH264" s="55">
        <v>500</v>
      </c>
      <c r="AI264" s="55">
        <v>500</v>
      </c>
      <c r="AJ264" s="55">
        <v>500</v>
      </c>
      <c r="AK264" s="54"/>
      <c r="AL264" s="55">
        <v>619</v>
      </c>
      <c r="AM264" s="55">
        <v>514</v>
      </c>
      <c r="AN264" s="55">
        <v>604</v>
      </c>
      <c r="AO264" s="55">
        <v>581</v>
      </c>
      <c r="AP264" s="55">
        <v>557</v>
      </c>
      <c r="AQ264" s="55">
        <v>594</v>
      </c>
      <c r="AR264" s="55">
        <v>594</v>
      </c>
      <c r="AS264" s="55">
        <v>512</v>
      </c>
      <c r="AT264" s="55">
        <v>553</v>
      </c>
      <c r="AU264" s="55">
        <v>612</v>
      </c>
      <c r="AV264" s="55">
        <v>586</v>
      </c>
      <c r="AW264" s="54"/>
      <c r="AX264" s="55">
        <v>601</v>
      </c>
      <c r="AY264" s="55">
        <v>570</v>
      </c>
      <c r="AZ264" s="55">
        <v>495</v>
      </c>
      <c r="BA264" s="55">
        <v>576</v>
      </c>
      <c r="BB264" s="55">
        <v>551</v>
      </c>
      <c r="BC264" s="55">
        <v>520</v>
      </c>
      <c r="BD264" s="55">
        <v>511</v>
      </c>
      <c r="BE264" s="55">
        <v>550</v>
      </c>
      <c r="BF264" s="55">
        <v>528</v>
      </c>
      <c r="BG264" s="55">
        <v>563</v>
      </c>
      <c r="BH264" s="55">
        <v>601</v>
      </c>
    </row>
    <row r="265" spans="1:60" x14ac:dyDescent="0.2">
      <c r="A265" s="54">
        <v>2</v>
      </c>
      <c r="B265" s="55">
        <v>100</v>
      </c>
      <c r="C265" s="55">
        <v>100</v>
      </c>
      <c r="D265" s="55">
        <v>100</v>
      </c>
      <c r="E265" s="55">
        <v>100</v>
      </c>
      <c r="F265" s="55">
        <v>100</v>
      </c>
      <c r="G265" s="55">
        <v>100</v>
      </c>
      <c r="H265" s="55">
        <v>100</v>
      </c>
      <c r="I265" s="55">
        <v>100</v>
      </c>
      <c r="J265" s="55">
        <v>100</v>
      </c>
      <c r="K265" s="55">
        <v>100</v>
      </c>
      <c r="L265" s="55">
        <v>100</v>
      </c>
      <c r="M265" s="54"/>
      <c r="N265" s="55">
        <v>300</v>
      </c>
      <c r="O265" s="55">
        <v>300</v>
      </c>
      <c r="P265" s="55">
        <v>300</v>
      </c>
      <c r="Q265" s="55">
        <v>300</v>
      </c>
      <c r="R265" s="55">
        <v>300</v>
      </c>
      <c r="S265" s="55">
        <v>300</v>
      </c>
      <c r="T265" s="55">
        <v>300</v>
      </c>
      <c r="U265" s="55">
        <v>300</v>
      </c>
      <c r="V265" s="55">
        <v>300</v>
      </c>
      <c r="W265" s="55">
        <v>300</v>
      </c>
      <c r="X265" s="55">
        <v>300</v>
      </c>
      <c r="Y265" s="54"/>
      <c r="Z265" s="55">
        <v>498</v>
      </c>
      <c r="AA265" s="55">
        <v>497</v>
      </c>
      <c r="AB265" s="55">
        <v>500</v>
      </c>
      <c r="AC265" s="55">
        <v>500</v>
      </c>
      <c r="AD265" s="55">
        <v>500</v>
      </c>
      <c r="AE265" s="55">
        <v>500</v>
      </c>
      <c r="AF265" s="55">
        <v>400</v>
      </c>
      <c r="AG265" s="55">
        <v>500</v>
      </c>
      <c r="AH265" s="55">
        <v>500</v>
      </c>
      <c r="AI265" s="55">
        <v>499</v>
      </c>
      <c r="AJ265" s="55">
        <v>500</v>
      </c>
      <c r="AK265" s="54"/>
      <c r="AL265" s="55">
        <v>700</v>
      </c>
      <c r="AM265" s="55">
        <v>525</v>
      </c>
      <c r="AN265" s="55">
        <v>596</v>
      </c>
      <c r="AO265" s="55">
        <v>519</v>
      </c>
      <c r="AP265" s="55">
        <v>602</v>
      </c>
      <c r="AQ265" s="55">
        <v>591</v>
      </c>
      <c r="AR265" s="55">
        <v>622</v>
      </c>
      <c r="AS265" s="55">
        <v>502</v>
      </c>
      <c r="AT265" s="55">
        <v>587</v>
      </c>
      <c r="AU265" s="55">
        <v>556</v>
      </c>
      <c r="AV265" s="55">
        <v>664</v>
      </c>
      <c r="AW265" s="54"/>
      <c r="AX265" s="55">
        <v>584</v>
      </c>
      <c r="AY265" s="55">
        <v>569</v>
      </c>
      <c r="AZ265" s="55">
        <v>790</v>
      </c>
      <c r="BA265" s="55">
        <v>573</v>
      </c>
      <c r="BB265" s="55">
        <v>525</v>
      </c>
      <c r="BC265" s="55">
        <v>535</v>
      </c>
      <c r="BD265" s="55">
        <v>579</v>
      </c>
      <c r="BE265" s="55">
        <v>534</v>
      </c>
      <c r="BF265" s="55">
        <v>534</v>
      </c>
      <c r="BG265" s="55">
        <v>620</v>
      </c>
      <c r="BH265" s="55">
        <v>584</v>
      </c>
    </row>
    <row r="266" spans="1:60" ht="14" hidden="1" customHeight="1" x14ac:dyDescent="0.2">
      <c r="A266" s="54">
        <v>3</v>
      </c>
      <c r="B266" s="55">
        <v>100</v>
      </c>
      <c r="C266" s="55">
        <v>100</v>
      </c>
      <c r="D266" s="55">
        <v>100</v>
      </c>
      <c r="E266" s="55">
        <v>100</v>
      </c>
      <c r="F266" s="55">
        <v>100</v>
      </c>
      <c r="G266" s="55">
        <v>100</v>
      </c>
      <c r="H266" s="55">
        <v>100</v>
      </c>
      <c r="I266" s="55">
        <v>100</v>
      </c>
      <c r="J266" s="55">
        <v>100</v>
      </c>
      <c r="K266" s="55">
        <v>100</v>
      </c>
      <c r="L266" s="55">
        <v>100</v>
      </c>
      <c r="M266" s="54"/>
      <c r="N266" s="55">
        <v>300</v>
      </c>
      <c r="O266" s="55">
        <v>300</v>
      </c>
      <c r="P266" s="55">
        <v>300</v>
      </c>
      <c r="Q266" s="55">
        <v>300</v>
      </c>
      <c r="R266" s="55">
        <v>300</v>
      </c>
      <c r="S266" s="55">
        <v>300</v>
      </c>
      <c r="T266" s="55">
        <v>300</v>
      </c>
      <c r="U266" s="55">
        <v>300</v>
      </c>
      <c r="V266" s="55">
        <v>300</v>
      </c>
      <c r="W266" s="55">
        <v>300</v>
      </c>
      <c r="X266" s="55">
        <v>300</v>
      </c>
      <c r="Y266" s="54"/>
      <c r="Z266" s="55">
        <v>500</v>
      </c>
      <c r="AA266" s="55">
        <v>500</v>
      </c>
      <c r="AB266" s="55">
        <v>500</v>
      </c>
      <c r="AC266" s="55">
        <v>500</v>
      </c>
      <c r="AD266" s="55">
        <v>500</v>
      </c>
      <c r="AE266" s="55">
        <v>500</v>
      </c>
      <c r="AF266" s="55">
        <v>500</v>
      </c>
      <c r="AG266" s="55">
        <v>500</v>
      </c>
      <c r="AH266" s="55">
        <v>500</v>
      </c>
      <c r="AI266" s="55">
        <v>501</v>
      </c>
      <c r="AJ266" s="55">
        <v>500</v>
      </c>
      <c r="AK266" s="54"/>
      <c r="AL266" s="55">
        <v>700</v>
      </c>
      <c r="AM266" s="55">
        <v>514</v>
      </c>
      <c r="AN266" s="55">
        <v>590</v>
      </c>
      <c r="AO266" s="55">
        <v>532</v>
      </c>
      <c r="AP266" s="55">
        <v>553</v>
      </c>
      <c r="AQ266" s="55">
        <v>590</v>
      </c>
      <c r="AR266" s="55">
        <v>600</v>
      </c>
      <c r="AS266" s="55">
        <v>558</v>
      </c>
      <c r="AT266" s="55">
        <v>567</v>
      </c>
      <c r="AU266" s="55">
        <v>556</v>
      </c>
      <c r="AV266" s="55">
        <v>579</v>
      </c>
      <c r="AW266" s="54"/>
      <c r="AX266" s="55">
        <v>576</v>
      </c>
      <c r="AY266" s="55">
        <v>604</v>
      </c>
      <c r="AZ266" s="55">
        <v>738</v>
      </c>
      <c r="BA266" s="55">
        <v>586</v>
      </c>
      <c r="BB266" s="55">
        <v>532</v>
      </c>
      <c r="BC266" s="55">
        <v>550</v>
      </c>
      <c r="BD266" s="55">
        <v>570</v>
      </c>
      <c r="BE266" s="55">
        <v>546</v>
      </c>
      <c r="BF266" s="55">
        <v>555</v>
      </c>
      <c r="BG266" s="55">
        <v>578</v>
      </c>
      <c r="BH266" s="55">
        <v>576</v>
      </c>
    </row>
    <row r="267" spans="1:60" ht="14" hidden="1" customHeight="1" x14ac:dyDescent="0.2">
      <c r="A267" s="54">
        <v>4</v>
      </c>
      <c r="B267" s="55">
        <v>100</v>
      </c>
      <c r="C267" s="55">
        <v>100</v>
      </c>
      <c r="D267" s="55">
        <v>100</v>
      </c>
      <c r="E267" s="55">
        <v>100</v>
      </c>
      <c r="F267" s="55">
        <v>100</v>
      </c>
      <c r="G267" s="55">
        <v>100</v>
      </c>
      <c r="H267" s="55">
        <v>100</v>
      </c>
      <c r="I267" s="55">
        <v>100</v>
      </c>
      <c r="J267" s="55">
        <v>100</v>
      </c>
      <c r="K267" s="55">
        <v>100</v>
      </c>
      <c r="L267" s="55">
        <v>100</v>
      </c>
      <c r="M267" s="54"/>
      <c r="N267" s="55">
        <v>300</v>
      </c>
      <c r="O267" s="55">
        <v>300</v>
      </c>
      <c r="P267" s="55">
        <v>300</v>
      </c>
      <c r="Q267" s="55">
        <v>300</v>
      </c>
      <c r="R267" s="55">
        <v>300</v>
      </c>
      <c r="S267" s="55">
        <v>300</v>
      </c>
      <c r="T267" s="55">
        <v>300</v>
      </c>
      <c r="U267" s="55">
        <v>300</v>
      </c>
      <c r="V267" s="55">
        <v>300</v>
      </c>
      <c r="W267" s="55">
        <v>300</v>
      </c>
      <c r="X267" s="55">
        <v>300</v>
      </c>
      <c r="Y267" s="54"/>
      <c r="Z267" s="55">
        <v>493</v>
      </c>
      <c r="AA267" s="55">
        <v>500</v>
      </c>
      <c r="AB267" s="55">
        <v>500</v>
      </c>
      <c r="AC267" s="55">
        <v>500</v>
      </c>
      <c r="AD267" s="55">
        <v>500</v>
      </c>
      <c r="AE267" s="55">
        <v>500</v>
      </c>
      <c r="AF267" s="55">
        <v>500</v>
      </c>
      <c r="AG267" s="55">
        <v>500</v>
      </c>
      <c r="AH267" s="55">
        <v>500</v>
      </c>
      <c r="AI267" s="55">
        <v>500</v>
      </c>
      <c r="AJ267" s="55">
        <v>500</v>
      </c>
      <c r="AK267" s="54"/>
      <c r="AL267" s="55">
        <v>619</v>
      </c>
      <c r="AM267" s="55">
        <v>498</v>
      </c>
      <c r="AN267" s="55">
        <v>576</v>
      </c>
      <c r="AO267" s="55">
        <v>589</v>
      </c>
      <c r="AP267" s="55">
        <v>608</v>
      </c>
      <c r="AQ267" s="55">
        <v>590</v>
      </c>
      <c r="AR267" s="55">
        <v>597</v>
      </c>
      <c r="AS267" s="55">
        <v>510</v>
      </c>
      <c r="AT267" s="55">
        <v>569</v>
      </c>
      <c r="AU267" s="55">
        <v>584</v>
      </c>
      <c r="AV267" s="55">
        <v>574</v>
      </c>
      <c r="AW267" s="54"/>
      <c r="AX267" s="55">
        <v>583</v>
      </c>
      <c r="AY267" s="55">
        <v>567</v>
      </c>
      <c r="AZ267" s="55">
        <v>605</v>
      </c>
      <c r="BA267" s="55">
        <v>617</v>
      </c>
      <c r="BB267" s="55">
        <v>461</v>
      </c>
      <c r="BC267" s="55">
        <v>535</v>
      </c>
      <c r="BD267" s="55">
        <v>586</v>
      </c>
      <c r="BE267" s="55">
        <v>554</v>
      </c>
      <c r="BF267" s="55">
        <v>658</v>
      </c>
      <c r="BG267" s="55">
        <v>579</v>
      </c>
      <c r="BH267" s="55">
        <v>583</v>
      </c>
    </row>
    <row r="268" spans="1:60" ht="14" hidden="1" customHeight="1" x14ac:dyDescent="0.2">
      <c r="A268" s="54">
        <v>5</v>
      </c>
      <c r="B268" s="55">
        <v>100</v>
      </c>
      <c r="C268" s="55">
        <v>100</v>
      </c>
      <c r="D268" s="55">
        <v>100</v>
      </c>
      <c r="E268" s="55">
        <v>100</v>
      </c>
      <c r="F268" s="55">
        <v>100</v>
      </c>
      <c r="G268" s="55">
        <v>100</v>
      </c>
      <c r="H268" s="55">
        <v>100</v>
      </c>
      <c r="I268" s="55">
        <v>100</v>
      </c>
      <c r="J268" s="55">
        <v>100</v>
      </c>
      <c r="K268" s="55">
        <v>100</v>
      </c>
      <c r="L268" s="55">
        <v>100</v>
      </c>
      <c r="M268" s="54"/>
      <c r="N268" s="55">
        <v>300</v>
      </c>
      <c r="O268" s="55">
        <v>300</v>
      </c>
      <c r="P268" s="55">
        <v>300</v>
      </c>
      <c r="Q268" s="55">
        <v>300</v>
      </c>
      <c r="R268" s="55">
        <v>300</v>
      </c>
      <c r="S268" s="55">
        <v>300</v>
      </c>
      <c r="T268" s="55">
        <v>300</v>
      </c>
      <c r="U268" s="55">
        <v>300</v>
      </c>
      <c r="V268" s="55">
        <v>300</v>
      </c>
      <c r="W268" s="55">
        <v>300</v>
      </c>
      <c r="X268" s="55">
        <v>300</v>
      </c>
      <c r="Y268" s="54"/>
      <c r="Z268" s="55">
        <v>500</v>
      </c>
      <c r="AA268" s="55">
        <v>500</v>
      </c>
      <c r="AB268" s="55">
        <v>500</v>
      </c>
      <c r="AC268" s="55">
        <v>500</v>
      </c>
      <c r="AD268" s="55">
        <v>500</v>
      </c>
      <c r="AE268" s="55">
        <v>500</v>
      </c>
      <c r="AF268" s="55">
        <v>496</v>
      </c>
      <c r="AG268" s="55">
        <v>500</v>
      </c>
      <c r="AH268" s="55">
        <v>500</v>
      </c>
      <c r="AI268" s="55">
        <v>500</v>
      </c>
      <c r="AJ268" s="55">
        <v>500</v>
      </c>
      <c r="AK268" s="54"/>
      <c r="AL268" s="55">
        <v>590</v>
      </c>
      <c r="AM268" s="55">
        <v>578</v>
      </c>
      <c r="AN268" s="55">
        <v>568</v>
      </c>
      <c r="AO268" s="55">
        <v>589</v>
      </c>
      <c r="AP268" s="55">
        <v>571</v>
      </c>
      <c r="AQ268" s="55">
        <v>598</v>
      </c>
      <c r="AR268" s="55">
        <v>597</v>
      </c>
      <c r="AS268" s="55">
        <v>530</v>
      </c>
      <c r="AT268" s="55">
        <v>607</v>
      </c>
      <c r="AU268" s="55">
        <v>595</v>
      </c>
      <c r="AV268" s="55">
        <v>569</v>
      </c>
      <c r="AW268" s="54"/>
      <c r="AX268" s="55">
        <v>608</v>
      </c>
      <c r="AY268" s="55">
        <v>606</v>
      </c>
      <c r="AZ268" s="55">
        <v>577</v>
      </c>
      <c r="BA268" s="55">
        <v>584</v>
      </c>
      <c r="BB268" s="55">
        <v>445</v>
      </c>
      <c r="BC268" s="55">
        <v>602</v>
      </c>
      <c r="BD268" s="55">
        <v>591</v>
      </c>
      <c r="BE268" s="55">
        <v>574</v>
      </c>
      <c r="BF268" s="55">
        <v>549</v>
      </c>
      <c r="BG268" s="55">
        <v>535</v>
      </c>
      <c r="BH268" s="55">
        <v>608</v>
      </c>
    </row>
    <row r="269" spans="1:60" ht="14" hidden="1" customHeight="1" x14ac:dyDescent="0.2">
      <c r="A269" s="54">
        <v>6</v>
      </c>
      <c r="B269" s="55">
        <v>100</v>
      </c>
      <c r="C269" s="55">
        <v>100</v>
      </c>
      <c r="D269" s="55">
        <v>100</v>
      </c>
      <c r="E269" s="55">
        <v>100</v>
      </c>
      <c r="F269" s="55">
        <v>100</v>
      </c>
      <c r="G269" s="55">
        <v>100</v>
      </c>
      <c r="H269" s="55">
        <v>100</v>
      </c>
      <c r="I269" s="55">
        <v>100</v>
      </c>
      <c r="J269" s="55">
        <v>100</v>
      </c>
      <c r="K269" s="55">
        <v>100</v>
      </c>
      <c r="L269" s="55">
        <v>100</v>
      </c>
      <c r="M269" s="54"/>
      <c r="N269" s="55">
        <v>300</v>
      </c>
      <c r="O269" s="55">
        <v>300</v>
      </c>
      <c r="P269" s="55">
        <v>300</v>
      </c>
      <c r="Q269" s="55">
        <v>300</v>
      </c>
      <c r="R269" s="55">
        <v>300</v>
      </c>
      <c r="S269" s="55">
        <v>300</v>
      </c>
      <c r="T269" s="55">
        <v>300</v>
      </c>
      <c r="U269" s="55">
        <v>300</v>
      </c>
      <c r="V269" s="55">
        <v>300</v>
      </c>
      <c r="W269" s="55">
        <v>300</v>
      </c>
      <c r="X269" s="55">
        <v>300</v>
      </c>
      <c r="Y269" s="54"/>
      <c r="Z269" s="55">
        <v>500</v>
      </c>
      <c r="AA269" s="55">
        <v>500</v>
      </c>
      <c r="AB269" s="55">
        <v>500</v>
      </c>
      <c r="AC269" s="55">
        <v>500</v>
      </c>
      <c r="AD269" s="55">
        <v>500</v>
      </c>
      <c r="AE269" s="55">
        <v>500</v>
      </c>
      <c r="AF269" s="55">
        <v>493</v>
      </c>
      <c r="AG269" s="55">
        <v>500</v>
      </c>
      <c r="AH269" s="55">
        <v>500</v>
      </c>
      <c r="AI269" s="55">
        <v>500</v>
      </c>
      <c r="AJ269" s="55">
        <v>500</v>
      </c>
      <c r="AK269" s="54"/>
      <c r="AL269" s="55">
        <v>595</v>
      </c>
      <c r="AM269" s="55">
        <v>488</v>
      </c>
      <c r="AN269" s="55">
        <v>570</v>
      </c>
      <c r="AO269" s="55">
        <v>558</v>
      </c>
      <c r="AP269" s="55">
        <v>485</v>
      </c>
      <c r="AQ269" s="55">
        <v>607</v>
      </c>
      <c r="AR269" s="55">
        <v>614</v>
      </c>
      <c r="AS269" s="55">
        <v>534</v>
      </c>
      <c r="AT269" s="55">
        <v>596</v>
      </c>
      <c r="AU269" s="55">
        <v>594</v>
      </c>
      <c r="AV269" s="55">
        <v>583</v>
      </c>
      <c r="AW269" s="54"/>
      <c r="AX269" s="55">
        <v>386</v>
      </c>
      <c r="AY269" s="55">
        <v>507</v>
      </c>
      <c r="AZ269" s="55">
        <v>561</v>
      </c>
      <c r="BA269" s="55">
        <v>707</v>
      </c>
      <c r="BB269" s="55">
        <v>463</v>
      </c>
      <c r="BC269" s="55">
        <v>897</v>
      </c>
      <c r="BD269" s="55">
        <v>592</v>
      </c>
      <c r="BE269" s="55">
        <v>597</v>
      </c>
      <c r="BF269" s="55">
        <v>578</v>
      </c>
      <c r="BG269" s="55">
        <v>585</v>
      </c>
      <c r="BH269" s="55">
        <v>386</v>
      </c>
    </row>
    <row r="270" spans="1:60" ht="14" hidden="1" customHeight="1" x14ac:dyDescent="0.2">
      <c r="A270" s="54">
        <v>7</v>
      </c>
      <c r="B270" s="55">
        <v>100</v>
      </c>
      <c r="C270" s="55">
        <v>100</v>
      </c>
      <c r="D270" s="55">
        <v>100</v>
      </c>
      <c r="E270" s="55">
        <v>100</v>
      </c>
      <c r="F270" s="55">
        <v>100</v>
      </c>
      <c r="G270" s="55">
        <v>100</v>
      </c>
      <c r="H270" s="55">
        <v>100</v>
      </c>
      <c r="I270" s="55">
        <v>100</v>
      </c>
      <c r="J270" s="55">
        <v>100</v>
      </c>
      <c r="K270" s="55">
        <v>100</v>
      </c>
      <c r="L270" s="55">
        <v>100</v>
      </c>
      <c r="M270" s="54"/>
      <c r="N270" s="55">
        <v>300</v>
      </c>
      <c r="O270" s="55">
        <v>300</v>
      </c>
      <c r="P270" s="55">
        <v>300</v>
      </c>
      <c r="Q270" s="55">
        <v>300</v>
      </c>
      <c r="R270" s="55">
        <v>300</v>
      </c>
      <c r="S270" s="55">
        <v>300</v>
      </c>
      <c r="T270" s="55">
        <v>300</v>
      </c>
      <c r="U270" s="55">
        <v>300</v>
      </c>
      <c r="V270" s="55">
        <v>300</v>
      </c>
      <c r="W270" s="55">
        <v>300</v>
      </c>
      <c r="X270" s="55">
        <v>300</v>
      </c>
      <c r="Y270" s="54"/>
      <c r="Z270" s="55">
        <v>495</v>
      </c>
      <c r="AA270" s="55">
        <v>500</v>
      </c>
      <c r="AB270" s="55">
        <v>500</v>
      </c>
      <c r="AC270" s="55">
        <v>500</v>
      </c>
      <c r="AD270" s="55">
        <v>500</v>
      </c>
      <c r="AE270" s="55">
        <v>497</v>
      </c>
      <c r="AF270" s="55">
        <v>500</v>
      </c>
      <c r="AG270" s="55">
        <v>500</v>
      </c>
      <c r="AH270" s="55">
        <v>500</v>
      </c>
      <c r="AI270" s="55">
        <v>500</v>
      </c>
      <c r="AJ270" s="55">
        <v>500</v>
      </c>
      <c r="AK270" s="54"/>
      <c r="AL270" s="55">
        <v>608</v>
      </c>
      <c r="AM270" s="55">
        <v>520</v>
      </c>
      <c r="AN270" s="55">
        <v>567</v>
      </c>
      <c r="AO270" s="55">
        <v>584</v>
      </c>
      <c r="AP270" s="55">
        <v>533</v>
      </c>
      <c r="AQ270" s="55">
        <v>591</v>
      </c>
      <c r="AR270" s="55">
        <v>595</v>
      </c>
      <c r="AS270" s="55">
        <v>703</v>
      </c>
      <c r="AT270" s="55">
        <v>604</v>
      </c>
      <c r="AU270" s="55">
        <v>565</v>
      </c>
      <c r="AV270" s="55">
        <v>578</v>
      </c>
      <c r="AW270" s="54"/>
      <c r="AX270" s="55">
        <v>350</v>
      </c>
      <c r="AY270" s="55">
        <v>543</v>
      </c>
      <c r="AZ270" s="55">
        <v>696</v>
      </c>
      <c r="BA270" s="55">
        <v>592</v>
      </c>
      <c r="BB270" s="55">
        <v>456</v>
      </c>
      <c r="BC270" s="55">
        <v>817</v>
      </c>
      <c r="BD270" s="55">
        <v>580</v>
      </c>
      <c r="BE270" s="55">
        <v>574</v>
      </c>
      <c r="BF270" s="55">
        <v>629</v>
      </c>
      <c r="BG270" s="55">
        <v>572</v>
      </c>
      <c r="BH270" s="55">
        <v>350</v>
      </c>
    </row>
    <row r="271" spans="1:60" ht="14" hidden="1" customHeight="1" x14ac:dyDescent="0.2">
      <c r="A271" s="54">
        <v>8</v>
      </c>
      <c r="B271" s="55">
        <v>100</v>
      </c>
      <c r="C271" s="55">
        <v>100</v>
      </c>
      <c r="D271" s="55">
        <v>100</v>
      </c>
      <c r="E271" s="55">
        <v>100</v>
      </c>
      <c r="F271" s="55">
        <v>100</v>
      </c>
      <c r="G271" s="55">
        <v>100</v>
      </c>
      <c r="H271" s="55">
        <v>100</v>
      </c>
      <c r="I271" s="55">
        <v>100</v>
      </c>
      <c r="J271" s="55">
        <v>100</v>
      </c>
      <c r="K271" s="55">
        <v>100</v>
      </c>
      <c r="L271" s="55">
        <v>100</v>
      </c>
      <c r="M271" s="54"/>
      <c r="N271" s="55">
        <v>300</v>
      </c>
      <c r="O271" s="55">
        <v>300</v>
      </c>
      <c r="P271" s="55">
        <v>300</v>
      </c>
      <c r="Q271" s="55">
        <v>300</v>
      </c>
      <c r="R271" s="55">
        <v>300</v>
      </c>
      <c r="S271" s="55">
        <v>300</v>
      </c>
      <c r="T271" s="55">
        <v>300</v>
      </c>
      <c r="U271" s="55">
        <v>300</v>
      </c>
      <c r="V271" s="55">
        <v>300</v>
      </c>
      <c r="W271" s="55">
        <v>300</v>
      </c>
      <c r="X271" s="55">
        <v>300</v>
      </c>
      <c r="Y271" s="54"/>
      <c r="Z271" s="55">
        <v>504</v>
      </c>
      <c r="AA271" s="55">
        <v>500</v>
      </c>
      <c r="AB271" s="55">
        <v>500</v>
      </c>
      <c r="AC271" s="55">
        <v>500</v>
      </c>
      <c r="AD271" s="55">
        <v>500</v>
      </c>
      <c r="AE271" s="55">
        <v>500</v>
      </c>
      <c r="AF271" s="55">
        <v>500</v>
      </c>
      <c r="AG271" s="55">
        <v>500</v>
      </c>
      <c r="AH271" s="55">
        <v>500</v>
      </c>
      <c r="AI271" s="55">
        <v>500</v>
      </c>
      <c r="AJ271" s="55">
        <v>500</v>
      </c>
      <c r="AK271" s="54"/>
      <c r="AL271" s="55">
        <v>603</v>
      </c>
      <c r="AM271" s="55">
        <v>538</v>
      </c>
      <c r="AN271" s="55">
        <v>560</v>
      </c>
      <c r="AO271" s="55">
        <v>562</v>
      </c>
      <c r="AP271" s="55">
        <v>582</v>
      </c>
      <c r="AQ271" s="55">
        <v>630</v>
      </c>
      <c r="AR271" s="55">
        <v>622</v>
      </c>
      <c r="AS271" s="55">
        <v>673</v>
      </c>
      <c r="AT271" s="55">
        <v>457</v>
      </c>
      <c r="AU271" s="55">
        <v>550</v>
      </c>
      <c r="AV271" s="55">
        <v>575</v>
      </c>
      <c r="AW271" s="54"/>
      <c r="AX271" s="55">
        <v>380</v>
      </c>
      <c r="AY271" s="55">
        <v>591</v>
      </c>
      <c r="AZ271" s="55">
        <v>762</v>
      </c>
      <c r="BA271" s="55">
        <v>587</v>
      </c>
      <c r="BB271" s="55">
        <v>467</v>
      </c>
      <c r="BC271" s="55">
        <v>561</v>
      </c>
      <c r="BD271" s="55">
        <v>601</v>
      </c>
      <c r="BE271" s="55">
        <v>530</v>
      </c>
      <c r="BF271" s="55">
        <v>740</v>
      </c>
      <c r="BG271" s="55">
        <v>582</v>
      </c>
      <c r="BH271" s="55">
        <v>380</v>
      </c>
    </row>
    <row r="272" spans="1:60" ht="14" hidden="1" customHeight="1" x14ac:dyDescent="0.2">
      <c r="A272" s="54">
        <v>9</v>
      </c>
      <c r="B272" s="55">
        <v>100</v>
      </c>
      <c r="C272" s="55">
        <v>100</v>
      </c>
      <c r="D272" s="55">
        <v>100</v>
      </c>
      <c r="E272" s="55">
        <v>100</v>
      </c>
      <c r="F272" s="55">
        <v>100</v>
      </c>
      <c r="G272" s="55">
        <v>100</v>
      </c>
      <c r="H272" s="55">
        <v>100</v>
      </c>
      <c r="I272" s="55">
        <v>100</v>
      </c>
      <c r="J272" s="55">
        <v>100</v>
      </c>
      <c r="K272" s="55">
        <v>100</v>
      </c>
      <c r="L272" s="55">
        <v>100</v>
      </c>
      <c r="M272" s="54"/>
      <c r="N272" s="55">
        <v>300</v>
      </c>
      <c r="O272" s="55">
        <v>300</v>
      </c>
      <c r="P272" s="55">
        <v>300</v>
      </c>
      <c r="Q272" s="55">
        <v>300</v>
      </c>
      <c r="R272" s="55">
        <v>300</v>
      </c>
      <c r="S272" s="55">
        <v>300</v>
      </c>
      <c r="T272" s="55">
        <v>300</v>
      </c>
      <c r="U272" s="55">
        <v>300</v>
      </c>
      <c r="V272" s="55">
        <v>300</v>
      </c>
      <c r="W272" s="55">
        <v>300</v>
      </c>
      <c r="X272" s="55">
        <v>300</v>
      </c>
      <c r="Y272" s="54"/>
      <c r="Z272" s="55">
        <v>500</v>
      </c>
      <c r="AA272" s="55">
        <v>500</v>
      </c>
      <c r="AB272" s="55">
        <v>500</v>
      </c>
      <c r="AC272" s="55">
        <v>500</v>
      </c>
      <c r="AD272" s="55">
        <v>500</v>
      </c>
      <c r="AE272" s="55">
        <v>500</v>
      </c>
      <c r="AF272" s="55">
        <v>500</v>
      </c>
      <c r="AG272" s="55">
        <v>500</v>
      </c>
      <c r="AH272" s="55">
        <v>500</v>
      </c>
      <c r="AI272" s="55">
        <v>497</v>
      </c>
      <c r="AJ272" s="55">
        <v>500</v>
      </c>
      <c r="AK272" s="54"/>
      <c r="AL272" s="55">
        <v>587</v>
      </c>
      <c r="AM272" s="55">
        <v>543</v>
      </c>
      <c r="AN272" s="55">
        <v>567</v>
      </c>
      <c r="AO272" s="55">
        <v>581</v>
      </c>
      <c r="AP272" s="55">
        <v>600</v>
      </c>
      <c r="AQ272" s="55">
        <v>694</v>
      </c>
      <c r="AR272" s="55">
        <v>619</v>
      </c>
      <c r="AS272" s="55">
        <v>649</v>
      </c>
      <c r="AT272" s="55">
        <v>401</v>
      </c>
      <c r="AU272" s="55">
        <v>550</v>
      </c>
      <c r="AV272" s="55">
        <v>579</v>
      </c>
      <c r="AW272" s="54"/>
      <c r="AX272" s="55">
        <v>378</v>
      </c>
      <c r="AY272" s="55">
        <v>596</v>
      </c>
      <c r="AZ272" s="55">
        <v>555</v>
      </c>
      <c r="BA272" s="55">
        <v>582</v>
      </c>
      <c r="BB272" s="55">
        <v>536</v>
      </c>
      <c r="BC272" s="55">
        <v>553</v>
      </c>
      <c r="BD272" s="55">
        <v>636</v>
      </c>
      <c r="BE272" s="55">
        <v>532</v>
      </c>
      <c r="BF272" s="55">
        <v>629</v>
      </c>
      <c r="BG272" s="55">
        <v>565</v>
      </c>
      <c r="BH272" s="55">
        <v>378</v>
      </c>
    </row>
    <row r="273" spans="1:60" ht="14" hidden="1" customHeight="1" x14ac:dyDescent="0.2">
      <c r="A273" s="54">
        <v>10</v>
      </c>
      <c r="B273" s="55">
        <v>100</v>
      </c>
      <c r="C273" s="55">
        <v>100</v>
      </c>
      <c r="D273" s="55">
        <v>100</v>
      </c>
      <c r="E273" s="55">
        <v>100</v>
      </c>
      <c r="F273" s="55">
        <v>100</v>
      </c>
      <c r="G273" s="55">
        <v>100</v>
      </c>
      <c r="H273" s="55">
        <v>100</v>
      </c>
      <c r="I273" s="55">
        <v>100</v>
      </c>
      <c r="J273" s="55">
        <v>100</v>
      </c>
      <c r="K273" s="55">
        <v>100</v>
      </c>
      <c r="L273" s="55">
        <v>100</v>
      </c>
      <c r="M273" s="54"/>
      <c r="N273" s="55">
        <v>300</v>
      </c>
      <c r="O273" s="55">
        <v>300</v>
      </c>
      <c r="P273" s="55">
        <v>300</v>
      </c>
      <c r="Q273" s="55">
        <v>300</v>
      </c>
      <c r="R273" s="55">
        <v>300</v>
      </c>
      <c r="S273" s="55">
        <v>300</v>
      </c>
      <c r="T273" s="55">
        <v>300</v>
      </c>
      <c r="U273" s="55">
        <v>300</v>
      </c>
      <c r="V273" s="55">
        <v>300</v>
      </c>
      <c r="W273" s="55">
        <v>300</v>
      </c>
      <c r="X273" s="55">
        <v>300</v>
      </c>
      <c r="Y273" s="54"/>
      <c r="Z273" s="55">
        <v>500</v>
      </c>
      <c r="AA273" s="55">
        <v>500</v>
      </c>
      <c r="AB273" s="55">
        <v>500</v>
      </c>
      <c r="AC273" s="55">
        <v>500</v>
      </c>
      <c r="AD273" s="55">
        <v>500</v>
      </c>
      <c r="AE273" s="55">
        <v>500</v>
      </c>
      <c r="AF273" s="55">
        <v>500</v>
      </c>
      <c r="AG273" s="55">
        <v>500</v>
      </c>
      <c r="AH273" s="55">
        <v>500</v>
      </c>
      <c r="AI273" s="55">
        <v>500</v>
      </c>
      <c r="AJ273" s="55">
        <v>500</v>
      </c>
      <c r="AK273" s="54"/>
      <c r="AL273" s="55">
        <v>618</v>
      </c>
      <c r="AM273" s="55">
        <v>563</v>
      </c>
      <c r="AN273" s="55">
        <v>572</v>
      </c>
      <c r="AO273" s="55">
        <v>530</v>
      </c>
      <c r="AP273" s="55">
        <v>590</v>
      </c>
      <c r="AQ273" s="55">
        <v>700</v>
      </c>
      <c r="AR273" s="55">
        <v>608</v>
      </c>
      <c r="AS273" s="55">
        <v>690</v>
      </c>
      <c r="AT273" s="55">
        <v>581</v>
      </c>
      <c r="AU273" s="55">
        <v>576</v>
      </c>
      <c r="AV273" s="55">
        <v>602</v>
      </c>
      <c r="AW273" s="54"/>
      <c r="AX273" s="55">
        <v>392</v>
      </c>
      <c r="AY273" s="55">
        <v>572</v>
      </c>
      <c r="AZ273" s="55">
        <v>585</v>
      </c>
      <c r="BA273" s="55">
        <v>737</v>
      </c>
      <c r="BB273" s="55">
        <v>813</v>
      </c>
      <c r="BC273" s="55">
        <v>531</v>
      </c>
      <c r="BD273" s="55">
        <v>582</v>
      </c>
      <c r="BE273" s="55">
        <v>574</v>
      </c>
      <c r="BF273" s="55">
        <v>650</v>
      </c>
      <c r="BG273" s="55">
        <v>579</v>
      </c>
      <c r="BH273" s="55">
        <v>392</v>
      </c>
    </row>
    <row r="274" spans="1:60" ht="14" hidden="1" customHeight="1" x14ac:dyDescent="0.2">
      <c r="A274" s="54">
        <v>11</v>
      </c>
      <c r="B274" s="55">
        <v>100</v>
      </c>
      <c r="C274" s="55">
        <v>100</v>
      </c>
      <c r="D274" s="55">
        <v>100</v>
      </c>
      <c r="E274" s="55">
        <v>100</v>
      </c>
      <c r="F274" s="55">
        <v>100</v>
      </c>
      <c r="G274" s="55">
        <v>100</v>
      </c>
      <c r="H274" s="55">
        <v>100</v>
      </c>
      <c r="I274" s="55">
        <v>100</v>
      </c>
      <c r="J274" s="55">
        <v>100</v>
      </c>
      <c r="K274" s="55">
        <v>100</v>
      </c>
      <c r="L274" s="55">
        <v>100</v>
      </c>
      <c r="M274" s="54"/>
      <c r="N274" s="55">
        <v>300</v>
      </c>
      <c r="O274" s="55">
        <v>300</v>
      </c>
      <c r="P274" s="55">
        <v>300</v>
      </c>
      <c r="Q274" s="55">
        <v>300</v>
      </c>
      <c r="R274" s="55">
        <v>300</v>
      </c>
      <c r="S274" s="55">
        <v>300</v>
      </c>
      <c r="T274" s="55">
        <v>300</v>
      </c>
      <c r="U274" s="55">
        <v>300</v>
      </c>
      <c r="V274" s="55">
        <v>300</v>
      </c>
      <c r="W274" s="55">
        <v>300</v>
      </c>
      <c r="X274" s="55">
        <v>300</v>
      </c>
      <c r="Y274" s="54"/>
      <c r="Z274" s="55">
        <v>500</v>
      </c>
      <c r="AA274" s="55">
        <v>495</v>
      </c>
      <c r="AB274" s="55">
        <v>500</v>
      </c>
      <c r="AC274" s="55">
        <v>500</v>
      </c>
      <c r="AD274" s="55">
        <v>498</v>
      </c>
      <c r="AE274" s="55">
        <v>500</v>
      </c>
      <c r="AF274" s="55">
        <v>500</v>
      </c>
      <c r="AG274" s="55">
        <v>500</v>
      </c>
      <c r="AH274" s="55">
        <v>500</v>
      </c>
      <c r="AI274" s="55">
        <v>500</v>
      </c>
      <c r="AJ274" s="55">
        <v>500</v>
      </c>
      <c r="AK274" s="54"/>
      <c r="AL274" s="55">
        <v>625</v>
      </c>
      <c r="AM274" s="55">
        <v>455</v>
      </c>
      <c r="AN274" s="55">
        <v>567</v>
      </c>
      <c r="AO274" s="55">
        <v>482</v>
      </c>
      <c r="AP274" s="55">
        <v>603</v>
      </c>
      <c r="AQ274" s="55">
        <v>700</v>
      </c>
      <c r="AR274" s="55">
        <v>551</v>
      </c>
      <c r="AS274" s="55">
        <v>597</v>
      </c>
      <c r="AT274" s="55">
        <v>587</v>
      </c>
      <c r="AU274" s="55">
        <v>523</v>
      </c>
      <c r="AV274" s="55">
        <v>614</v>
      </c>
      <c r="AW274" s="54"/>
      <c r="AX274" s="55">
        <v>377</v>
      </c>
      <c r="AY274" s="55">
        <v>581</v>
      </c>
      <c r="AZ274" s="55">
        <v>851</v>
      </c>
      <c r="BA274" s="55">
        <v>698</v>
      </c>
      <c r="BB274" s="55">
        <v>886</v>
      </c>
      <c r="BC274" s="55">
        <v>533</v>
      </c>
      <c r="BD274" s="55">
        <v>591</v>
      </c>
      <c r="BE274" s="55">
        <v>736</v>
      </c>
      <c r="BF274" s="55">
        <v>585</v>
      </c>
      <c r="BG274" s="55">
        <v>593</v>
      </c>
      <c r="BH274" s="55">
        <v>377</v>
      </c>
    </row>
    <row r="275" spans="1:60" ht="14" hidden="1" customHeight="1" x14ac:dyDescent="0.2">
      <c r="A275" s="54">
        <v>12</v>
      </c>
      <c r="B275" s="55">
        <v>100</v>
      </c>
      <c r="C275" s="55">
        <v>100</v>
      </c>
      <c r="D275" s="55">
        <v>100</v>
      </c>
      <c r="E275" s="55">
        <v>100</v>
      </c>
      <c r="F275" s="55">
        <v>100</v>
      </c>
      <c r="G275" s="55">
        <v>100</v>
      </c>
      <c r="H275" s="55">
        <v>100</v>
      </c>
      <c r="I275" s="55">
        <v>100</v>
      </c>
      <c r="J275" s="55">
        <v>100</v>
      </c>
      <c r="K275" s="55">
        <v>100</v>
      </c>
      <c r="L275" s="55">
        <v>100</v>
      </c>
      <c r="M275" s="54"/>
      <c r="N275" s="55">
        <v>300</v>
      </c>
      <c r="O275" s="55">
        <v>300</v>
      </c>
      <c r="P275" s="55">
        <v>300</v>
      </c>
      <c r="Q275" s="55">
        <v>300</v>
      </c>
      <c r="R275" s="55">
        <v>300</v>
      </c>
      <c r="S275" s="55">
        <v>300</v>
      </c>
      <c r="T275" s="55">
        <v>300</v>
      </c>
      <c r="U275" s="55">
        <v>300</v>
      </c>
      <c r="V275" s="55">
        <v>300</v>
      </c>
      <c r="W275" s="55">
        <v>300</v>
      </c>
      <c r="X275" s="55">
        <v>300</v>
      </c>
      <c r="Y275" s="54"/>
      <c r="Z275" s="55">
        <v>500</v>
      </c>
      <c r="AA275" s="55">
        <v>503</v>
      </c>
      <c r="AB275" s="55">
        <v>500</v>
      </c>
      <c r="AC275" s="55">
        <v>500</v>
      </c>
      <c r="AD275" s="55">
        <v>500</v>
      </c>
      <c r="AE275" s="55">
        <v>500</v>
      </c>
      <c r="AF275" s="55">
        <v>500</v>
      </c>
      <c r="AG275" s="55">
        <v>500</v>
      </c>
      <c r="AH275" s="55">
        <v>500</v>
      </c>
      <c r="AI275" s="55">
        <v>500</v>
      </c>
      <c r="AJ275" s="55">
        <v>500</v>
      </c>
      <c r="AK275" s="54"/>
      <c r="AL275" s="55">
        <v>580</v>
      </c>
      <c r="AM275" s="55">
        <v>369</v>
      </c>
      <c r="AN275" s="55">
        <v>563</v>
      </c>
      <c r="AO275" s="55">
        <v>560</v>
      </c>
      <c r="AP275" s="55">
        <v>596</v>
      </c>
      <c r="AQ275" s="55">
        <v>657</v>
      </c>
      <c r="AR275" s="55">
        <v>606</v>
      </c>
      <c r="AS275" s="55">
        <v>601</v>
      </c>
      <c r="AT275" s="55">
        <v>506</v>
      </c>
      <c r="AU275" s="55">
        <v>534</v>
      </c>
      <c r="AV275" s="55">
        <v>631</v>
      </c>
      <c r="AW275" s="54"/>
      <c r="AX275" s="55">
        <v>378</v>
      </c>
      <c r="AY275" s="55">
        <v>585</v>
      </c>
      <c r="AZ275" s="55">
        <v>749</v>
      </c>
      <c r="BA275" s="55">
        <v>564</v>
      </c>
      <c r="BB275" s="55">
        <v>889</v>
      </c>
      <c r="BC275" s="55">
        <v>570</v>
      </c>
      <c r="BD275" s="55">
        <v>577</v>
      </c>
      <c r="BE275" s="55">
        <v>569</v>
      </c>
      <c r="BF275" s="55">
        <v>579</v>
      </c>
      <c r="BG275" s="55">
        <v>571</v>
      </c>
      <c r="BH275" s="55">
        <v>378</v>
      </c>
    </row>
    <row r="276" spans="1:60" ht="14" hidden="1" customHeight="1" x14ac:dyDescent="0.2">
      <c r="A276" s="54">
        <v>13</v>
      </c>
      <c r="B276" s="55">
        <v>100</v>
      </c>
      <c r="C276" s="55">
        <v>100</v>
      </c>
      <c r="D276" s="55">
        <v>100</v>
      </c>
      <c r="E276" s="55">
        <v>100</v>
      </c>
      <c r="F276" s="55">
        <v>100</v>
      </c>
      <c r="G276" s="55">
        <v>100</v>
      </c>
      <c r="H276" s="55">
        <v>100</v>
      </c>
      <c r="I276" s="55">
        <v>100</v>
      </c>
      <c r="J276" s="55">
        <v>100</v>
      </c>
      <c r="K276" s="55">
        <v>100</v>
      </c>
      <c r="L276" s="55">
        <v>100</v>
      </c>
      <c r="M276" s="54"/>
      <c r="N276" s="55">
        <v>300</v>
      </c>
      <c r="O276" s="55">
        <v>300</v>
      </c>
      <c r="P276" s="55">
        <v>300</v>
      </c>
      <c r="Q276" s="55">
        <v>300</v>
      </c>
      <c r="R276" s="55">
        <v>300</v>
      </c>
      <c r="S276" s="55">
        <v>300</v>
      </c>
      <c r="T276" s="55">
        <v>300</v>
      </c>
      <c r="U276" s="55">
        <v>300</v>
      </c>
      <c r="V276" s="55">
        <v>300</v>
      </c>
      <c r="W276" s="55">
        <v>300</v>
      </c>
      <c r="X276" s="55">
        <v>300</v>
      </c>
      <c r="Y276" s="54"/>
      <c r="Z276" s="55">
        <v>500</v>
      </c>
      <c r="AA276" s="55">
        <v>496</v>
      </c>
      <c r="AB276" s="55">
        <v>500</v>
      </c>
      <c r="AC276" s="55">
        <v>500</v>
      </c>
      <c r="AD276" s="55">
        <v>500</v>
      </c>
      <c r="AE276" s="55">
        <v>500</v>
      </c>
      <c r="AF276" s="55">
        <v>500</v>
      </c>
      <c r="AG276" s="55">
        <v>500</v>
      </c>
      <c r="AH276" s="55">
        <v>500</v>
      </c>
      <c r="AI276" s="55">
        <v>500</v>
      </c>
      <c r="AJ276" s="55">
        <v>500</v>
      </c>
      <c r="AK276" s="54"/>
      <c r="AL276" s="55">
        <v>567</v>
      </c>
      <c r="AM276" s="55">
        <v>353</v>
      </c>
      <c r="AN276" s="55">
        <v>563</v>
      </c>
      <c r="AO276" s="55">
        <v>619</v>
      </c>
      <c r="AP276" s="55">
        <v>590</v>
      </c>
      <c r="AQ276" s="55">
        <v>574</v>
      </c>
      <c r="AR276" s="55">
        <v>594</v>
      </c>
      <c r="AS276" s="55">
        <v>700</v>
      </c>
      <c r="AT276" s="55">
        <v>671</v>
      </c>
      <c r="AU276" s="55">
        <v>588</v>
      </c>
      <c r="AV276" s="55">
        <v>599</v>
      </c>
      <c r="AW276" s="54"/>
      <c r="AX276" s="55">
        <v>374</v>
      </c>
      <c r="AY276" s="55">
        <v>647</v>
      </c>
      <c r="AZ276" s="55">
        <v>559</v>
      </c>
      <c r="BA276" s="55">
        <v>636</v>
      </c>
      <c r="BB276" s="55">
        <v>826</v>
      </c>
      <c r="BC276" s="55">
        <v>590</v>
      </c>
      <c r="BD276" s="55">
        <v>579</v>
      </c>
      <c r="BE276" s="55">
        <v>497</v>
      </c>
      <c r="BF276" s="55">
        <v>572</v>
      </c>
      <c r="BG276" s="55">
        <v>596</v>
      </c>
      <c r="BH276" s="55">
        <v>374</v>
      </c>
    </row>
    <row r="277" spans="1:60" ht="14" hidden="1" customHeight="1" x14ac:dyDescent="0.2">
      <c r="A277" s="54">
        <v>14</v>
      </c>
      <c r="B277" s="55">
        <v>100</v>
      </c>
      <c r="C277" s="55">
        <v>100</v>
      </c>
      <c r="D277" s="55">
        <v>100</v>
      </c>
      <c r="E277" s="55">
        <v>100</v>
      </c>
      <c r="F277" s="55">
        <v>100</v>
      </c>
      <c r="G277" s="55">
        <v>100</v>
      </c>
      <c r="H277" s="55">
        <v>100</v>
      </c>
      <c r="I277" s="55">
        <v>100</v>
      </c>
      <c r="J277" s="55">
        <v>100</v>
      </c>
      <c r="K277" s="55">
        <v>100</v>
      </c>
      <c r="L277" s="55">
        <v>100</v>
      </c>
      <c r="M277" s="54"/>
      <c r="N277" s="55">
        <v>300</v>
      </c>
      <c r="O277" s="55">
        <v>300</v>
      </c>
      <c r="P277" s="55">
        <v>300</v>
      </c>
      <c r="Q277" s="55">
        <v>300</v>
      </c>
      <c r="R277" s="55">
        <v>300</v>
      </c>
      <c r="S277" s="55">
        <v>300</v>
      </c>
      <c r="T277" s="55">
        <v>300</v>
      </c>
      <c r="U277" s="55">
        <v>300</v>
      </c>
      <c r="V277" s="55">
        <v>300</v>
      </c>
      <c r="W277" s="55">
        <v>300</v>
      </c>
      <c r="X277" s="55">
        <v>300</v>
      </c>
      <c r="Y277" s="54"/>
      <c r="Z277" s="55">
        <v>500</v>
      </c>
      <c r="AA277" s="55">
        <v>500</v>
      </c>
      <c r="AB277" s="55">
        <v>500</v>
      </c>
      <c r="AC277" s="55">
        <v>500</v>
      </c>
      <c r="AD277" s="55">
        <v>500</v>
      </c>
      <c r="AE277" s="55">
        <v>498</v>
      </c>
      <c r="AF277" s="55">
        <v>500</v>
      </c>
      <c r="AG277" s="55">
        <v>499</v>
      </c>
      <c r="AH277" s="55">
        <v>500</v>
      </c>
      <c r="AI277" s="55">
        <v>500</v>
      </c>
      <c r="AJ277" s="55">
        <v>500</v>
      </c>
      <c r="AK277" s="54"/>
      <c r="AL277" s="55">
        <v>565</v>
      </c>
      <c r="AM277" s="55">
        <v>483</v>
      </c>
      <c r="AN277" s="55">
        <v>564</v>
      </c>
      <c r="AO277" s="55">
        <v>606</v>
      </c>
      <c r="AP277" s="55">
        <v>591</v>
      </c>
      <c r="AQ277" s="55">
        <v>586</v>
      </c>
      <c r="AR277" s="55">
        <v>549</v>
      </c>
      <c r="AS277" s="55">
        <v>700</v>
      </c>
      <c r="AT277" s="55">
        <v>546</v>
      </c>
      <c r="AU277" s="55">
        <v>585</v>
      </c>
      <c r="AV277" s="55">
        <v>585</v>
      </c>
      <c r="AW277" s="54"/>
      <c r="AX277" s="55">
        <v>371</v>
      </c>
      <c r="AY277" s="55">
        <v>585</v>
      </c>
      <c r="AZ277" s="55">
        <v>561</v>
      </c>
      <c r="BA277" s="55">
        <v>851</v>
      </c>
      <c r="BB277" s="55">
        <v>543</v>
      </c>
      <c r="BC277" s="55">
        <v>553</v>
      </c>
      <c r="BD277" s="55">
        <v>605</v>
      </c>
      <c r="BE277" s="55">
        <v>533</v>
      </c>
      <c r="BF277" s="55">
        <v>660</v>
      </c>
      <c r="BG277" s="55">
        <v>596</v>
      </c>
      <c r="BH277" s="55">
        <v>371</v>
      </c>
    </row>
    <row r="278" spans="1:60" ht="14" hidden="1" customHeight="1" x14ac:dyDescent="0.2">
      <c r="A278" s="54">
        <v>15</v>
      </c>
      <c r="B278" s="55">
        <v>100</v>
      </c>
      <c r="C278" s="55">
        <v>100</v>
      </c>
      <c r="D278" s="55">
        <v>100</v>
      </c>
      <c r="E278" s="55">
        <v>100</v>
      </c>
      <c r="F278" s="55">
        <v>100</v>
      </c>
      <c r="G278" s="55">
        <v>100</v>
      </c>
      <c r="H278" s="55">
        <v>100</v>
      </c>
      <c r="I278" s="55">
        <v>100</v>
      </c>
      <c r="J278" s="55">
        <v>100</v>
      </c>
      <c r="K278" s="55">
        <v>100</v>
      </c>
      <c r="L278" s="55">
        <v>100</v>
      </c>
      <c r="M278" s="54"/>
      <c r="N278" s="55">
        <v>300</v>
      </c>
      <c r="O278" s="55">
        <v>300</v>
      </c>
      <c r="P278" s="55">
        <v>300</v>
      </c>
      <c r="Q278" s="55">
        <v>300</v>
      </c>
      <c r="R278" s="55">
        <v>300</v>
      </c>
      <c r="S278" s="55">
        <v>300</v>
      </c>
      <c r="T278" s="55">
        <v>300</v>
      </c>
      <c r="U278" s="55">
        <v>300</v>
      </c>
      <c r="V278" s="55">
        <v>300</v>
      </c>
      <c r="W278" s="55">
        <v>300</v>
      </c>
      <c r="X278" s="55">
        <v>300</v>
      </c>
      <c r="Y278" s="54"/>
      <c r="Z278" s="55">
        <v>500</v>
      </c>
      <c r="AA278" s="55">
        <v>500</v>
      </c>
      <c r="AB278" s="55">
        <v>497</v>
      </c>
      <c r="AC278" s="55">
        <v>500</v>
      </c>
      <c r="AD278" s="55">
        <v>500</v>
      </c>
      <c r="AE278" s="55">
        <v>499</v>
      </c>
      <c r="AF278" s="55">
        <v>500</v>
      </c>
      <c r="AG278" s="55">
        <v>501</v>
      </c>
      <c r="AH278" s="55">
        <v>500</v>
      </c>
      <c r="AI278" s="55">
        <v>496</v>
      </c>
      <c r="AJ278" s="55">
        <v>500</v>
      </c>
      <c r="AK278" s="54"/>
      <c r="AL278" s="55">
        <v>535</v>
      </c>
      <c r="AM278" s="55">
        <v>524</v>
      </c>
      <c r="AN278" s="55">
        <v>565</v>
      </c>
      <c r="AO278" s="55">
        <v>603</v>
      </c>
      <c r="AP278" s="55">
        <v>588</v>
      </c>
      <c r="AQ278" s="55">
        <v>605</v>
      </c>
      <c r="AR278" s="55">
        <v>569</v>
      </c>
      <c r="AS278" s="55">
        <v>638</v>
      </c>
      <c r="AT278" s="55">
        <v>541</v>
      </c>
      <c r="AU278" s="55">
        <v>558</v>
      </c>
      <c r="AV278" s="55">
        <v>601</v>
      </c>
      <c r="AW278" s="54"/>
      <c r="AX278" s="55">
        <v>397</v>
      </c>
      <c r="AY278" s="55">
        <v>568</v>
      </c>
      <c r="AZ278" s="55">
        <v>580</v>
      </c>
      <c r="BA278" s="55">
        <v>572</v>
      </c>
      <c r="BB278" s="55">
        <v>528</v>
      </c>
      <c r="BC278" s="55">
        <v>541</v>
      </c>
      <c r="BD278" s="55">
        <v>603</v>
      </c>
      <c r="BE278" s="55">
        <v>554</v>
      </c>
      <c r="BF278" s="55">
        <v>581</v>
      </c>
      <c r="BG278" s="55">
        <v>581</v>
      </c>
      <c r="BH278" s="55">
        <v>397</v>
      </c>
    </row>
    <row r="279" spans="1:60" ht="14" hidden="1" customHeight="1" x14ac:dyDescent="0.2">
      <c r="A279" s="54">
        <v>16</v>
      </c>
      <c r="B279" s="55">
        <v>100</v>
      </c>
      <c r="C279" s="55">
        <v>100</v>
      </c>
      <c r="D279" s="55">
        <v>100</v>
      </c>
      <c r="E279" s="55">
        <v>100</v>
      </c>
      <c r="F279" s="55">
        <v>100</v>
      </c>
      <c r="G279" s="55">
        <v>100</v>
      </c>
      <c r="H279" s="55">
        <v>100</v>
      </c>
      <c r="I279" s="55">
        <v>100</v>
      </c>
      <c r="J279" s="55">
        <v>100</v>
      </c>
      <c r="K279" s="55">
        <v>100</v>
      </c>
      <c r="L279" s="55">
        <v>100</v>
      </c>
      <c r="M279" s="54"/>
      <c r="N279" s="55">
        <v>300</v>
      </c>
      <c r="O279" s="55">
        <v>300</v>
      </c>
      <c r="P279" s="55">
        <v>300</v>
      </c>
      <c r="Q279" s="55">
        <v>300</v>
      </c>
      <c r="R279" s="55">
        <v>300</v>
      </c>
      <c r="S279" s="55">
        <v>300</v>
      </c>
      <c r="T279" s="55">
        <v>300</v>
      </c>
      <c r="U279" s="55">
        <v>300</v>
      </c>
      <c r="V279" s="55">
        <v>300</v>
      </c>
      <c r="W279" s="55">
        <v>300</v>
      </c>
      <c r="X279" s="55">
        <v>300</v>
      </c>
      <c r="Y279" s="54"/>
      <c r="Z279" s="55">
        <v>500</v>
      </c>
      <c r="AA279" s="55">
        <v>500</v>
      </c>
      <c r="AB279" s="55">
        <v>500</v>
      </c>
      <c r="AC279" s="55">
        <v>500</v>
      </c>
      <c r="AD279" s="55">
        <v>500</v>
      </c>
      <c r="AE279" s="55">
        <v>500</v>
      </c>
      <c r="AF279" s="55">
        <v>500</v>
      </c>
      <c r="AG279" s="55">
        <v>500</v>
      </c>
      <c r="AH279" s="55">
        <v>500</v>
      </c>
      <c r="AI279" s="55">
        <v>500</v>
      </c>
      <c r="AJ279" s="55">
        <v>500</v>
      </c>
      <c r="AK279" s="54"/>
      <c r="AL279" s="55">
        <v>613</v>
      </c>
      <c r="AM279" s="55">
        <v>527</v>
      </c>
      <c r="AN279" s="55">
        <v>551</v>
      </c>
      <c r="AO279" s="55">
        <v>600</v>
      </c>
      <c r="AP279" s="55">
        <v>587</v>
      </c>
      <c r="AQ279" s="55">
        <v>600</v>
      </c>
      <c r="AR279" s="55">
        <v>580</v>
      </c>
      <c r="AS279" s="55">
        <v>613</v>
      </c>
      <c r="AT279" s="55">
        <v>588</v>
      </c>
      <c r="AU279" s="55">
        <v>574</v>
      </c>
      <c r="AV279" s="55">
        <v>621</v>
      </c>
      <c r="AW279" s="54"/>
      <c r="AX279" s="55">
        <v>390</v>
      </c>
      <c r="AY279" s="55">
        <v>553</v>
      </c>
      <c r="AZ279" s="55">
        <v>567</v>
      </c>
      <c r="BA279" s="55">
        <v>576</v>
      </c>
      <c r="BB279" s="55">
        <v>535</v>
      </c>
      <c r="BC279" s="55">
        <v>562</v>
      </c>
      <c r="BD279" s="55">
        <v>578</v>
      </c>
      <c r="BE279" s="55">
        <v>535</v>
      </c>
      <c r="BF279" s="55">
        <v>582</v>
      </c>
      <c r="BG279" s="55">
        <v>575</v>
      </c>
      <c r="BH279" s="55">
        <v>390</v>
      </c>
    </row>
    <row r="280" spans="1:60" ht="14" hidden="1" customHeight="1" x14ac:dyDescent="0.2">
      <c r="A280" s="54">
        <v>17</v>
      </c>
      <c r="B280" s="55">
        <v>100</v>
      </c>
      <c r="C280" s="55">
        <v>100</v>
      </c>
      <c r="D280" s="55">
        <v>100</v>
      </c>
      <c r="E280" s="55">
        <v>100</v>
      </c>
      <c r="F280" s="55">
        <v>100</v>
      </c>
      <c r="G280" s="55">
        <v>100</v>
      </c>
      <c r="H280" s="55">
        <v>100</v>
      </c>
      <c r="I280" s="55">
        <v>100</v>
      </c>
      <c r="J280" s="55">
        <v>100</v>
      </c>
      <c r="K280" s="55">
        <v>100</v>
      </c>
      <c r="L280" s="55">
        <v>100</v>
      </c>
      <c r="M280" s="54"/>
      <c r="N280" s="55">
        <v>300</v>
      </c>
      <c r="O280" s="55">
        <v>300</v>
      </c>
      <c r="P280" s="55">
        <v>300</v>
      </c>
      <c r="Q280" s="55">
        <v>300</v>
      </c>
      <c r="R280" s="55">
        <v>300</v>
      </c>
      <c r="S280" s="55">
        <v>300</v>
      </c>
      <c r="T280" s="55">
        <v>300</v>
      </c>
      <c r="U280" s="55">
        <v>300</v>
      </c>
      <c r="V280" s="55">
        <v>300</v>
      </c>
      <c r="W280" s="55">
        <v>300</v>
      </c>
      <c r="X280" s="55">
        <v>300</v>
      </c>
      <c r="Y280" s="54"/>
      <c r="Z280" s="55">
        <v>500</v>
      </c>
      <c r="AA280" s="55">
        <v>500</v>
      </c>
      <c r="AB280" s="55">
        <v>500</v>
      </c>
      <c r="AC280" s="55">
        <v>500</v>
      </c>
      <c r="AD280" s="55">
        <v>500</v>
      </c>
      <c r="AE280" s="55">
        <v>500</v>
      </c>
      <c r="AF280" s="55">
        <v>500</v>
      </c>
      <c r="AG280" s="55">
        <v>500</v>
      </c>
      <c r="AH280" s="55">
        <v>500</v>
      </c>
      <c r="AI280" s="55">
        <v>500</v>
      </c>
      <c r="AJ280" s="55">
        <v>500</v>
      </c>
      <c r="AK280" s="54"/>
      <c r="AL280" s="55">
        <v>635</v>
      </c>
      <c r="AM280" s="55">
        <v>526</v>
      </c>
      <c r="AN280" s="55">
        <v>570</v>
      </c>
      <c r="AO280" s="55">
        <v>603</v>
      </c>
      <c r="AP280" s="55">
        <v>582</v>
      </c>
      <c r="AQ280" s="55">
        <v>592</v>
      </c>
      <c r="AR280" s="55">
        <v>532</v>
      </c>
      <c r="AS280" s="55">
        <v>622</v>
      </c>
      <c r="AT280" s="55">
        <v>577</v>
      </c>
      <c r="AU280" s="55">
        <v>562</v>
      </c>
      <c r="AV280" s="55">
        <v>561</v>
      </c>
      <c r="AW280" s="54"/>
      <c r="AX280" s="55">
        <v>398</v>
      </c>
      <c r="AY280" s="55">
        <v>557</v>
      </c>
      <c r="AZ280" s="55">
        <v>547</v>
      </c>
      <c r="BA280" s="55">
        <v>583</v>
      </c>
      <c r="BB280" s="55">
        <v>516</v>
      </c>
      <c r="BC280" s="55">
        <v>597</v>
      </c>
      <c r="BD280" s="55">
        <v>576</v>
      </c>
      <c r="BE280" s="55">
        <v>565</v>
      </c>
      <c r="BF280" s="55">
        <v>569</v>
      </c>
      <c r="BG280" s="55">
        <v>575</v>
      </c>
      <c r="BH280" s="55">
        <v>398</v>
      </c>
    </row>
    <row r="281" spans="1:60" ht="14" hidden="1" customHeight="1" x14ac:dyDescent="0.2">
      <c r="A281" s="54">
        <v>18</v>
      </c>
      <c r="B281" s="55">
        <v>100</v>
      </c>
      <c r="C281" s="55">
        <v>100</v>
      </c>
      <c r="D281" s="55">
        <v>100</v>
      </c>
      <c r="E281" s="55">
        <v>100</v>
      </c>
      <c r="F281" s="55">
        <v>100</v>
      </c>
      <c r="G281" s="55">
        <v>100</v>
      </c>
      <c r="H281" s="55">
        <v>100</v>
      </c>
      <c r="I281" s="55">
        <v>100</v>
      </c>
      <c r="J281" s="55">
        <v>100</v>
      </c>
      <c r="K281" s="55">
        <v>100</v>
      </c>
      <c r="L281" s="55">
        <v>100</v>
      </c>
      <c r="M281" s="54"/>
      <c r="N281" s="55">
        <v>300</v>
      </c>
      <c r="O281" s="55">
        <v>300</v>
      </c>
      <c r="P281" s="55">
        <v>300</v>
      </c>
      <c r="Q281" s="55">
        <v>300</v>
      </c>
      <c r="R281" s="55">
        <v>300</v>
      </c>
      <c r="S281" s="55">
        <v>300</v>
      </c>
      <c r="T281" s="55">
        <v>300</v>
      </c>
      <c r="U281" s="55">
        <v>300</v>
      </c>
      <c r="V281" s="55">
        <v>300</v>
      </c>
      <c r="W281" s="55">
        <v>300</v>
      </c>
      <c r="X281" s="55">
        <v>300</v>
      </c>
      <c r="Y281" s="54"/>
      <c r="Z281" s="55">
        <v>500</v>
      </c>
      <c r="AA281" s="55">
        <v>500</v>
      </c>
      <c r="AB281" s="55">
        <v>500</v>
      </c>
      <c r="AC281" s="55">
        <v>500</v>
      </c>
      <c r="AD281" s="55">
        <v>500</v>
      </c>
      <c r="AE281" s="55">
        <v>500</v>
      </c>
      <c r="AF281" s="55">
        <v>500</v>
      </c>
      <c r="AG281" s="55">
        <v>500</v>
      </c>
      <c r="AH281" s="55">
        <v>500</v>
      </c>
      <c r="AI281" s="55">
        <v>500</v>
      </c>
      <c r="AJ281" s="55">
        <v>500</v>
      </c>
      <c r="AK281" s="54"/>
      <c r="AL281" s="55">
        <v>669</v>
      </c>
      <c r="AM281" s="55">
        <v>530</v>
      </c>
      <c r="AN281" s="55">
        <v>615</v>
      </c>
      <c r="AO281" s="55">
        <v>612</v>
      </c>
      <c r="AP281" s="55">
        <v>579</v>
      </c>
      <c r="AQ281" s="55">
        <v>580</v>
      </c>
      <c r="AR281" s="55">
        <v>536</v>
      </c>
      <c r="AS281" s="55">
        <v>629</v>
      </c>
      <c r="AT281" s="55">
        <v>563</v>
      </c>
      <c r="AU281" s="55">
        <v>546</v>
      </c>
      <c r="AV281" s="55">
        <v>585</v>
      </c>
      <c r="AW281" s="54"/>
      <c r="AX281" s="55">
        <v>373</v>
      </c>
      <c r="AY281" s="55">
        <v>679</v>
      </c>
      <c r="AZ281" s="55">
        <v>796</v>
      </c>
      <c r="BA281" s="55">
        <v>578</v>
      </c>
      <c r="BB281" s="55">
        <v>523</v>
      </c>
      <c r="BC281" s="55">
        <v>588</v>
      </c>
      <c r="BD281" s="55">
        <v>609</v>
      </c>
      <c r="BE281" s="55">
        <v>658</v>
      </c>
      <c r="BF281" s="55">
        <v>569</v>
      </c>
      <c r="BG281" s="55">
        <v>586</v>
      </c>
      <c r="BH281" s="55">
        <v>373</v>
      </c>
    </row>
    <row r="282" spans="1:60" ht="14" hidden="1" customHeight="1" x14ac:dyDescent="0.2">
      <c r="A282" s="54">
        <v>19</v>
      </c>
      <c r="B282" s="55">
        <v>100</v>
      </c>
      <c r="C282" s="55">
        <v>100</v>
      </c>
      <c r="D282" s="55">
        <v>100</v>
      </c>
      <c r="E282" s="55">
        <v>100</v>
      </c>
      <c r="F282" s="55">
        <v>100</v>
      </c>
      <c r="G282" s="55">
        <v>100</v>
      </c>
      <c r="H282" s="55">
        <v>100</v>
      </c>
      <c r="I282" s="55">
        <v>100</v>
      </c>
      <c r="J282" s="55">
        <v>100</v>
      </c>
      <c r="K282" s="55">
        <v>100</v>
      </c>
      <c r="L282" s="55">
        <v>100</v>
      </c>
      <c r="M282" s="54"/>
      <c r="N282" s="55">
        <v>300</v>
      </c>
      <c r="O282" s="55">
        <v>300</v>
      </c>
      <c r="P282" s="55">
        <v>300</v>
      </c>
      <c r="Q282" s="55">
        <v>300</v>
      </c>
      <c r="R282" s="55">
        <v>300</v>
      </c>
      <c r="S282" s="55">
        <v>300</v>
      </c>
      <c r="T282" s="55">
        <v>300</v>
      </c>
      <c r="U282" s="55">
        <v>300</v>
      </c>
      <c r="V282" s="55">
        <v>300</v>
      </c>
      <c r="W282" s="55">
        <v>300</v>
      </c>
      <c r="X282" s="55">
        <v>300</v>
      </c>
      <c r="Y282" s="54"/>
      <c r="Z282" s="55">
        <v>500</v>
      </c>
      <c r="AA282" s="55">
        <v>500</v>
      </c>
      <c r="AB282" s="55">
        <v>500</v>
      </c>
      <c r="AC282" s="55">
        <v>500</v>
      </c>
      <c r="AD282" s="55">
        <v>500</v>
      </c>
      <c r="AE282" s="55">
        <v>500</v>
      </c>
      <c r="AF282" s="55">
        <v>500</v>
      </c>
      <c r="AG282" s="55">
        <v>500</v>
      </c>
      <c r="AH282" s="55">
        <v>500</v>
      </c>
      <c r="AI282" s="55">
        <v>500</v>
      </c>
      <c r="AJ282" s="55">
        <v>500</v>
      </c>
      <c r="AK282" s="54"/>
      <c r="AL282" s="55">
        <v>309</v>
      </c>
      <c r="AM282" s="55">
        <v>529</v>
      </c>
      <c r="AN282" s="55">
        <v>582</v>
      </c>
      <c r="AO282" s="55">
        <v>598</v>
      </c>
      <c r="AP282" s="55">
        <v>576</v>
      </c>
      <c r="AQ282" s="55">
        <v>596</v>
      </c>
      <c r="AR282" s="55">
        <v>387</v>
      </c>
      <c r="AS282" s="55">
        <v>624</v>
      </c>
      <c r="AT282" s="55">
        <v>595</v>
      </c>
      <c r="AU282" s="55">
        <v>599</v>
      </c>
      <c r="AV282" s="55">
        <v>549</v>
      </c>
      <c r="AW282" s="54"/>
      <c r="AX282" s="55">
        <v>373</v>
      </c>
      <c r="AY282" s="55">
        <v>673</v>
      </c>
      <c r="AZ282" s="55">
        <v>822</v>
      </c>
      <c r="BA282" s="55">
        <v>590</v>
      </c>
      <c r="BB282" s="55">
        <v>525</v>
      </c>
      <c r="BC282" s="55">
        <v>552</v>
      </c>
      <c r="BD282" s="55">
        <v>602</v>
      </c>
      <c r="BE282" s="55">
        <v>567</v>
      </c>
      <c r="BF282" s="55">
        <v>569</v>
      </c>
      <c r="BG282" s="55">
        <v>586</v>
      </c>
      <c r="BH282" s="55">
        <v>373</v>
      </c>
    </row>
    <row r="283" spans="1:60" ht="14" hidden="1" customHeight="1" x14ac:dyDescent="0.2">
      <c r="A283" s="54">
        <v>20</v>
      </c>
      <c r="B283" s="55">
        <v>100</v>
      </c>
      <c r="C283" s="55">
        <v>100</v>
      </c>
      <c r="D283" s="55">
        <v>100</v>
      </c>
      <c r="E283" s="55">
        <v>100</v>
      </c>
      <c r="F283" s="55">
        <v>100</v>
      </c>
      <c r="G283" s="55">
        <v>100</v>
      </c>
      <c r="H283" s="55">
        <v>100</v>
      </c>
      <c r="I283" s="55">
        <v>100</v>
      </c>
      <c r="J283" s="55">
        <v>100</v>
      </c>
      <c r="K283" s="55">
        <v>100</v>
      </c>
      <c r="L283" s="55">
        <v>100</v>
      </c>
      <c r="M283" s="54"/>
      <c r="N283" s="55">
        <v>300</v>
      </c>
      <c r="O283" s="55">
        <v>300</v>
      </c>
      <c r="P283" s="55">
        <v>300</v>
      </c>
      <c r="Q283" s="55">
        <v>300</v>
      </c>
      <c r="R283" s="55">
        <v>300</v>
      </c>
      <c r="S283" s="55">
        <v>300</v>
      </c>
      <c r="T283" s="55">
        <v>300</v>
      </c>
      <c r="U283" s="55">
        <v>300</v>
      </c>
      <c r="V283" s="55">
        <v>300</v>
      </c>
      <c r="W283" s="55">
        <v>300</v>
      </c>
      <c r="X283" s="55">
        <v>300</v>
      </c>
      <c r="Y283" s="54"/>
      <c r="Z283" s="55">
        <v>500</v>
      </c>
      <c r="AA283" s="55">
        <v>500</v>
      </c>
      <c r="AB283" s="55">
        <v>500</v>
      </c>
      <c r="AC283" s="55">
        <v>500</v>
      </c>
      <c r="AD283" s="55">
        <v>500</v>
      </c>
      <c r="AE283" s="55">
        <v>500</v>
      </c>
      <c r="AF283" s="55">
        <v>500</v>
      </c>
      <c r="AG283" s="55">
        <v>500</v>
      </c>
      <c r="AH283" s="55">
        <v>500</v>
      </c>
      <c r="AI283" s="55">
        <v>500</v>
      </c>
      <c r="AJ283" s="55">
        <v>500</v>
      </c>
      <c r="AK283" s="54"/>
      <c r="AL283" s="55">
        <v>409</v>
      </c>
      <c r="AM283" s="55">
        <v>552</v>
      </c>
      <c r="AN283" s="55">
        <v>617</v>
      </c>
      <c r="AO283" s="55">
        <v>601</v>
      </c>
      <c r="AP283" s="55">
        <v>587</v>
      </c>
      <c r="AQ283" s="55">
        <v>595</v>
      </c>
      <c r="AR283" s="55">
        <v>384</v>
      </c>
      <c r="AS283" s="55">
        <v>618</v>
      </c>
      <c r="AT283" s="55">
        <v>577</v>
      </c>
      <c r="AU283" s="55">
        <v>514</v>
      </c>
      <c r="AV283" s="55">
        <v>534</v>
      </c>
      <c r="AW283" s="54"/>
      <c r="AX283" s="55">
        <v>374</v>
      </c>
      <c r="AY283" s="55">
        <v>723</v>
      </c>
      <c r="AZ283" s="55">
        <v>651</v>
      </c>
      <c r="BA283" s="55">
        <v>530</v>
      </c>
      <c r="BB283" s="55">
        <v>603</v>
      </c>
      <c r="BC283" s="55">
        <v>549</v>
      </c>
      <c r="BD283" s="55">
        <v>668</v>
      </c>
      <c r="BE283" s="55">
        <v>525</v>
      </c>
      <c r="BF283" s="55">
        <v>564</v>
      </c>
      <c r="BG283" s="55">
        <v>780</v>
      </c>
      <c r="BH283" s="55">
        <v>374</v>
      </c>
    </row>
    <row r="284" spans="1:60" ht="14" hidden="1" customHeight="1" x14ac:dyDescent="0.2">
      <c r="A284" s="54">
        <v>21</v>
      </c>
      <c r="B284" s="55">
        <v>100</v>
      </c>
      <c r="C284" s="55">
        <v>100</v>
      </c>
      <c r="D284" s="55">
        <v>100</v>
      </c>
      <c r="E284" s="55">
        <v>100</v>
      </c>
      <c r="F284" s="55">
        <v>100</v>
      </c>
      <c r="G284" s="55">
        <v>100</v>
      </c>
      <c r="H284" s="55">
        <v>100</v>
      </c>
      <c r="I284" s="55">
        <v>100</v>
      </c>
      <c r="J284" s="55">
        <v>100</v>
      </c>
      <c r="K284" s="55">
        <v>100</v>
      </c>
      <c r="L284" s="55">
        <v>100</v>
      </c>
      <c r="M284" s="54"/>
      <c r="N284" s="55">
        <v>300</v>
      </c>
      <c r="O284" s="55">
        <v>300</v>
      </c>
      <c r="P284" s="55">
        <v>300</v>
      </c>
      <c r="Q284" s="55">
        <v>300</v>
      </c>
      <c r="R284" s="55">
        <v>300</v>
      </c>
      <c r="S284" s="55">
        <v>300</v>
      </c>
      <c r="T284" s="55">
        <v>300</v>
      </c>
      <c r="U284" s="55">
        <v>300</v>
      </c>
      <c r="V284" s="55">
        <v>300</v>
      </c>
      <c r="W284" s="55">
        <v>300</v>
      </c>
      <c r="X284" s="55">
        <v>300</v>
      </c>
      <c r="Y284" s="54"/>
      <c r="Z284" s="55">
        <v>500</v>
      </c>
      <c r="AA284" s="55">
        <v>500</v>
      </c>
      <c r="AB284" s="55">
        <v>500</v>
      </c>
      <c r="AC284" s="55">
        <v>500</v>
      </c>
      <c r="AD284" s="55">
        <v>500</v>
      </c>
      <c r="AE284" s="55">
        <v>500</v>
      </c>
      <c r="AF284" s="55">
        <v>500</v>
      </c>
      <c r="AG284" s="55">
        <v>500</v>
      </c>
      <c r="AH284" s="55">
        <v>500</v>
      </c>
      <c r="AI284" s="55">
        <v>500</v>
      </c>
      <c r="AJ284" s="55">
        <v>500</v>
      </c>
      <c r="AK284" s="54"/>
      <c r="AL284" s="55">
        <v>614</v>
      </c>
      <c r="AM284" s="55">
        <v>546</v>
      </c>
      <c r="AN284" s="55">
        <v>611</v>
      </c>
      <c r="AO284" s="55">
        <v>595</v>
      </c>
      <c r="AP284" s="55">
        <v>542</v>
      </c>
      <c r="AQ284" s="55">
        <v>604</v>
      </c>
      <c r="AR284" s="55">
        <v>380</v>
      </c>
      <c r="AS284" s="55">
        <v>613</v>
      </c>
      <c r="AT284" s="55">
        <v>633</v>
      </c>
      <c r="AU284" s="55">
        <v>573</v>
      </c>
      <c r="AV284" s="55">
        <v>586</v>
      </c>
      <c r="AW284" s="54"/>
      <c r="AX284" s="55">
        <v>386</v>
      </c>
      <c r="AY284" s="55">
        <v>649</v>
      </c>
      <c r="AZ284" s="55">
        <v>584</v>
      </c>
      <c r="BA284" s="55">
        <v>577</v>
      </c>
      <c r="BB284" s="55">
        <v>517</v>
      </c>
      <c r="BC284" s="55">
        <v>570</v>
      </c>
      <c r="BD284" s="55">
        <v>584</v>
      </c>
      <c r="BE284" s="55">
        <v>557</v>
      </c>
      <c r="BF284" s="55">
        <v>565</v>
      </c>
      <c r="BG284" s="55">
        <v>861</v>
      </c>
      <c r="BH284" s="55">
        <v>386</v>
      </c>
    </row>
    <row r="285" spans="1:60" ht="14" hidden="1" customHeight="1" x14ac:dyDescent="0.2">
      <c r="A285" s="54">
        <v>22</v>
      </c>
      <c r="B285" s="55">
        <v>100</v>
      </c>
      <c r="C285" s="55">
        <v>100</v>
      </c>
      <c r="D285" s="55">
        <v>100</v>
      </c>
      <c r="E285" s="55">
        <v>100</v>
      </c>
      <c r="F285" s="55">
        <v>100</v>
      </c>
      <c r="G285" s="55">
        <v>100</v>
      </c>
      <c r="H285" s="55">
        <v>100</v>
      </c>
      <c r="I285" s="55">
        <v>100</v>
      </c>
      <c r="J285" s="55">
        <v>100</v>
      </c>
      <c r="K285" s="55">
        <v>100</v>
      </c>
      <c r="L285" s="55">
        <v>100</v>
      </c>
      <c r="M285" s="54"/>
      <c r="N285" s="55">
        <v>300</v>
      </c>
      <c r="O285" s="55">
        <v>300</v>
      </c>
      <c r="P285" s="55">
        <v>300</v>
      </c>
      <c r="Q285" s="55">
        <v>300</v>
      </c>
      <c r="R285" s="55">
        <v>300</v>
      </c>
      <c r="S285" s="55">
        <v>300</v>
      </c>
      <c r="T285" s="55">
        <v>300</v>
      </c>
      <c r="U285" s="55">
        <v>300</v>
      </c>
      <c r="V285" s="55">
        <v>300</v>
      </c>
      <c r="W285" s="55">
        <v>300</v>
      </c>
      <c r="X285" s="55">
        <v>300</v>
      </c>
      <c r="Y285" s="54"/>
      <c r="Z285" s="55">
        <v>495</v>
      </c>
      <c r="AA285" s="55">
        <v>500</v>
      </c>
      <c r="AB285" s="55">
        <v>500</v>
      </c>
      <c r="AC285" s="55">
        <v>496</v>
      </c>
      <c r="AD285" s="55">
        <v>500</v>
      </c>
      <c r="AE285" s="55">
        <v>459</v>
      </c>
      <c r="AF285" s="55">
        <v>500</v>
      </c>
      <c r="AG285" s="55">
        <v>500</v>
      </c>
      <c r="AH285" s="55">
        <v>500</v>
      </c>
      <c r="AI285" s="55">
        <v>500</v>
      </c>
      <c r="AJ285" s="55">
        <v>500</v>
      </c>
      <c r="AK285" s="54"/>
      <c r="AL285" s="55">
        <v>533</v>
      </c>
      <c r="AM285" s="55">
        <v>549</v>
      </c>
      <c r="AN285" s="55">
        <v>631</v>
      </c>
      <c r="AO285" s="55">
        <v>603</v>
      </c>
      <c r="AP285" s="55">
        <v>568</v>
      </c>
      <c r="AQ285" s="55">
        <v>617</v>
      </c>
      <c r="AR285" s="55">
        <v>388</v>
      </c>
      <c r="AS285" s="55">
        <v>621</v>
      </c>
      <c r="AT285" s="55">
        <v>638</v>
      </c>
      <c r="AU285" s="55">
        <v>572</v>
      </c>
      <c r="AV285" s="55">
        <v>599</v>
      </c>
      <c r="AW285" s="54"/>
      <c r="AX285" s="55">
        <v>445</v>
      </c>
      <c r="AY285" s="55">
        <v>582</v>
      </c>
      <c r="AZ285" s="55">
        <v>577</v>
      </c>
      <c r="BA285" s="55">
        <v>550</v>
      </c>
      <c r="BB285" s="55">
        <v>534</v>
      </c>
      <c r="BC285" s="55">
        <v>561</v>
      </c>
      <c r="BD285" s="55">
        <v>576</v>
      </c>
      <c r="BE285" s="55">
        <v>486</v>
      </c>
      <c r="BF285" s="55">
        <v>566</v>
      </c>
      <c r="BG285" s="55">
        <v>828</v>
      </c>
      <c r="BH285" s="55">
        <v>445</v>
      </c>
    </row>
    <row r="286" spans="1:60" ht="14" hidden="1" customHeight="1" x14ac:dyDescent="0.2">
      <c r="A286" s="54">
        <v>23</v>
      </c>
      <c r="B286" s="55">
        <v>100</v>
      </c>
      <c r="C286" s="55">
        <v>100</v>
      </c>
      <c r="D286" s="55">
        <v>100</v>
      </c>
      <c r="E286" s="55">
        <v>100</v>
      </c>
      <c r="F286" s="55">
        <v>100</v>
      </c>
      <c r="G286" s="55">
        <v>100</v>
      </c>
      <c r="H286" s="55">
        <v>100</v>
      </c>
      <c r="I286" s="55">
        <v>100</v>
      </c>
      <c r="J286" s="55">
        <v>100</v>
      </c>
      <c r="K286" s="55">
        <v>100</v>
      </c>
      <c r="L286" s="55">
        <v>100</v>
      </c>
      <c r="M286" s="54"/>
      <c r="N286" s="55">
        <v>300</v>
      </c>
      <c r="O286" s="55">
        <v>300</v>
      </c>
      <c r="P286" s="55">
        <v>300</v>
      </c>
      <c r="Q286" s="55">
        <v>300</v>
      </c>
      <c r="R286" s="55">
        <v>300</v>
      </c>
      <c r="S286" s="55">
        <v>300</v>
      </c>
      <c r="T286" s="55">
        <v>300</v>
      </c>
      <c r="U286" s="55">
        <v>300</v>
      </c>
      <c r="V286" s="55">
        <v>300</v>
      </c>
      <c r="W286" s="55">
        <v>300</v>
      </c>
      <c r="X286" s="55">
        <v>300</v>
      </c>
      <c r="Y286" s="54"/>
      <c r="Z286" s="55">
        <v>500</v>
      </c>
      <c r="AA286" s="55">
        <v>500</v>
      </c>
      <c r="AB286" s="55">
        <v>500</v>
      </c>
      <c r="AC286" s="55">
        <v>500</v>
      </c>
      <c r="AD286" s="55">
        <v>500</v>
      </c>
      <c r="AE286" s="55">
        <v>500</v>
      </c>
      <c r="AF286" s="55">
        <v>500</v>
      </c>
      <c r="AG286" s="55">
        <v>500</v>
      </c>
      <c r="AH286" s="55">
        <v>500</v>
      </c>
      <c r="AI286" s="55">
        <v>500</v>
      </c>
      <c r="AJ286" s="55">
        <v>500</v>
      </c>
      <c r="AK286" s="54"/>
      <c r="AL286" s="55">
        <v>516</v>
      </c>
      <c r="AM286" s="55">
        <v>690</v>
      </c>
      <c r="AN286" s="55">
        <v>652</v>
      </c>
      <c r="AO286" s="55">
        <v>593</v>
      </c>
      <c r="AP286" s="55">
        <v>572</v>
      </c>
      <c r="AQ286" s="55">
        <v>608</v>
      </c>
      <c r="AR286" s="55">
        <v>394</v>
      </c>
      <c r="AS286" s="55">
        <v>561</v>
      </c>
      <c r="AT286" s="55">
        <v>640</v>
      </c>
      <c r="AU286" s="55">
        <v>569</v>
      </c>
      <c r="AV286" s="55">
        <v>545</v>
      </c>
      <c r="AW286" s="54"/>
      <c r="AX286" s="55">
        <v>559</v>
      </c>
      <c r="AY286" s="55">
        <v>576</v>
      </c>
      <c r="AZ286" s="55">
        <v>571</v>
      </c>
      <c r="BA286" s="55">
        <v>573</v>
      </c>
      <c r="BB286" s="55">
        <v>543</v>
      </c>
      <c r="BC286" s="55">
        <v>508</v>
      </c>
      <c r="BD286" s="55">
        <v>631</v>
      </c>
      <c r="BE286" s="55">
        <v>574</v>
      </c>
      <c r="BF286" s="55">
        <v>566</v>
      </c>
      <c r="BG286" s="55">
        <v>829</v>
      </c>
      <c r="BH286" s="55">
        <v>559</v>
      </c>
    </row>
    <row r="287" spans="1:60" ht="14" hidden="1" customHeight="1" x14ac:dyDescent="0.2">
      <c r="A287" s="54">
        <v>24</v>
      </c>
      <c r="B287" s="55">
        <v>100</v>
      </c>
      <c r="C287" s="55">
        <v>100</v>
      </c>
      <c r="D287" s="55">
        <v>100</v>
      </c>
      <c r="E287" s="55">
        <v>100</v>
      </c>
      <c r="F287" s="55">
        <v>100</v>
      </c>
      <c r="G287" s="55">
        <v>100</v>
      </c>
      <c r="H287" s="55">
        <v>100</v>
      </c>
      <c r="I287" s="55">
        <v>100</v>
      </c>
      <c r="J287" s="55">
        <v>100</v>
      </c>
      <c r="K287" s="55">
        <v>100</v>
      </c>
      <c r="L287" s="55">
        <v>100</v>
      </c>
      <c r="M287" s="54"/>
      <c r="N287" s="55">
        <v>300</v>
      </c>
      <c r="O287" s="55">
        <v>300</v>
      </c>
      <c r="P287" s="55">
        <v>300</v>
      </c>
      <c r="Q287" s="55">
        <v>300</v>
      </c>
      <c r="R287" s="55">
        <v>300</v>
      </c>
      <c r="S287" s="55">
        <v>300</v>
      </c>
      <c r="T287" s="55">
        <v>300</v>
      </c>
      <c r="U287" s="55">
        <v>300</v>
      </c>
      <c r="V287" s="55">
        <v>300</v>
      </c>
      <c r="W287" s="55">
        <v>300</v>
      </c>
      <c r="X287" s="55">
        <v>300</v>
      </c>
      <c r="Y287" s="54"/>
      <c r="Z287" s="55">
        <v>500</v>
      </c>
      <c r="AA287" s="55">
        <v>500</v>
      </c>
      <c r="AB287" s="55">
        <v>500</v>
      </c>
      <c r="AC287" s="55">
        <v>500</v>
      </c>
      <c r="AD287" s="55">
        <v>500</v>
      </c>
      <c r="AE287" s="55">
        <v>500</v>
      </c>
      <c r="AF287" s="55">
        <v>500</v>
      </c>
      <c r="AG287" s="55">
        <v>500</v>
      </c>
      <c r="AH287" s="55">
        <v>500</v>
      </c>
      <c r="AI287" s="55">
        <v>500</v>
      </c>
      <c r="AJ287" s="55">
        <v>500</v>
      </c>
      <c r="AK287" s="54"/>
      <c r="AL287" s="55">
        <v>524</v>
      </c>
      <c r="AM287" s="55">
        <v>517</v>
      </c>
      <c r="AN287" s="55">
        <v>560</v>
      </c>
      <c r="AO287" s="55">
        <v>590</v>
      </c>
      <c r="AP287" s="55">
        <v>602</v>
      </c>
      <c r="AQ287" s="55">
        <v>581</v>
      </c>
      <c r="AR287" s="55">
        <v>388</v>
      </c>
      <c r="AS287" s="55">
        <v>584</v>
      </c>
      <c r="AT287" s="55">
        <v>632</v>
      </c>
      <c r="AU287" s="55">
        <v>585</v>
      </c>
      <c r="AV287" s="55">
        <v>624</v>
      </c>
      <c r="AW287" s="54"/>
      <c r="AX287" s="55">
        <v>561</v>
      </c>
      <c r="AY287" s="55">
        <v>574</v>
      </c>
      <c r="AZ287" s="55">
        <v>598</v>
      </c>
      <c r="BA287" s="55">
        <v>610</v>
      </c>
      <c r="BB287" s="55">
        <v>452</v>
      </c>
      <c r="BC287" s="55">
        <v>572</v>
      </c>
      <c r="BD287" s="55">
        <v>606</v>
      </c>
      <c r="BE287" s="55">
        <v>574</v>
      </c>
      <c r="BF287" s="55">
        <v>587</v>
      </c>
      <c r="BG287" s="55">
        <v>862</v>
      </c>
      <c r="BH287" s="55">
        <v>561</v>
      </c>
    </row>
    <row r="288" spans="1:60" ht="14" hidden="1" customHeight="1" x14ac:dyDescent="0.2">
      <c r="A288" s="54">
        <v>25</v>
      </c>
      <c r="B288" s="55">
        <v>100</v>
      </c>
      <c r="C288" s="55">
        <v>100</v>
      </c>
      <c r="D288" s="55">
        <v>100</v>
      </c>
      <c r="E288" s="55">
        <v>100</v>
      </c>
      <c r="F288" s="55">
        <v>100</v>
      </c>
      <c r="G288" s="55">
        <v>100</v>
      </c>
      <c r="H288" s="55">
        <v>100</v>
      </c>
      <c r="I288" s="55">
        <v>100</v>
      </c>
      <c r="J288" s="55">
        <v>100</v>
      </c>
      <c r="K288" s="55">
        <v>100</v>
      </c>
      <c r="L288" s="55">
        <v>100</v>
      </c>
      <c r="M288" s="54"/>
      <c r="N288" s="55">
        <v>300</v>
      </c>
      <c r="O288" s="55">
        <v>300</v>
      </c>
      <c r="P288" s="55">
        <v>300</v>
      </c>
      <c r="Q288" s="55">
        <v>300</v>
      </c>
      <c r="R288" s="55">
        <v>300</v>
      </c>
      <c r="S288" s="55">
        <v>300</v>
      </c>
      <c r="T288" s="55">
        <v>300</v>
      </c>
      <c r="U288" s="55">
        <v>300</v>
      </c>
      <c r="V288" s="55">
        <v>300</v>
      </c>
      <c r="W288" s="55">
        <v>300</v>
      </c>
      <c r="X288" s="55">
        <v>300</v>
      </c>
      <c r="Y288" s="54"/>
      <c r="Z288" s="55">
        <v>498</v>
      </c>
      <c r="AA288" s="55">
        <v>497</v>
      </c>
      <c r="AB288" s="55">
        <v>500</v>
      </c>
      <c r="AC288" s="55">
        <v>500</v>
      </c>
      <c r="AD288" s="55">
        <v>500</v>
      </c>
      <c r="AE288" s="55">
        <v>500</v>
      </c>
      <c r="AF288" s="55">
        <v>500</v>
      </c>
      <c r="AG288" s="55">
        <v>500</v>
      </c>
      <c r="AH288" s="55">
        <v>500</v>
      </c>
      <c r="AI288" s="55">
        <v>498</v>
      </c>
      <c r="AJ288" s="55">
        <v>500</v>
      </c>
      <c r="AK288" s="54"/>
      <c r="AL288" s="55">
        <v>476</v>
      </c>
      <c r="AM288" s="55">
        <v>519</v>
      </c>
      <c r="AN288" s="55">
        <v>510</v>
      </c>
      <c r="AO288" s="55">
        <v>607</v>
      </c>
      <c r="AP288" s="55">
        <v>545</v>
      </c>
      <c r="AQ288" s="55">
        <v>596</v>
      </c>
      <c r="AR288" s="55">
        <v>398</v>
      </c>
      <c r="AS288" s="55">
        <v>585</v>
      </c>
      <c r="AT288" s="55">
        <v>614</v>
      </c>
      <c r="AU288" s="55">
        <v>647</v>
      </c>
      <c r="AV288" s="55">
        <v>598</v>
      </c>
      <c r="AW288" s="54"/>
      <c r="AX288" s="55">
        <v>565</v>
      </c>
      <c r="AY288" s="55">
        <v>567</v>
      </c>
      <c r="AZ288" s="55">
        <v>573</v>
      </c>
      <c r="BA288" s="55">
        <v>576</v>
      </c>
      <c r="BB288" s="55">
        <v>317</v>
      </c>
      <c r="BC288" s="55">
        <v>528</v>
      </c>
      <c r="BD288" s="55">
        <v>746</v>
      </c>
      <c r="BE288" s="55">
        <v>597</v>
      </c>
      <c r="BF288" s="55">
        <v>581</v>
      </c>
      <c r="BG288" s="55">
        <v>819</v>
      </c>
      <c r="BH288" s="55">
        <v>565</v>
      </c>
    </row>
    <row r="289" spans="1:60" ht="14" hidden="1" customHeight="1" x14ac:dyDescent="0.2">
      <c r="A289" s="54">
        <v>26</v>
      </c>
      <c r="B289" s="55">
        <v>100</v>
      </c>
      <c r="C289" s="55">
        <v>100</v>
      </c>
      <c r="D289" s="55">
        <v>100</v>
      </c>
      <c r="E289" s="55">
        <v>100</v>
      </c>
      <c r="F289" s="55">
        <v>100</v>
      </c>
      <c r="G289" s="55">
        <v>100</v>
      </c>
      <c r="H289" s="55">
        <v>100</v>
      </c>
      <c r="I289" s="55">
        <v>100</v>
      </c>
      <c r="J289" s="55">
        <v>100</v>
      </c>
      <c r="K289" s="55">
        <v>100</v>
      </c>
      <c r="L289" s="55">
        <v>100</v>
      </c>
      <c r="M289" s="54"/>
      <c r="N289" s="55">
        <v>300</v>
      </c>
      <c r="O289" s="55">
        <v>300</v>
      </c>
      <c r="P289" s="55">
        <v>300</v>
      </c>
      <c r="Q289" s="55">
        <v>300</v>
      </c>
      <c r="R289" s="55">
        <v>300</v>
      </c>
      <c r="S289" s="55">
        <v>300</v>
      </c>
      <c r="T289" s="55">
        <v>300</v>
      </c>
      <c r="U289" s="55">
        <v>300</v>
      </c>
      <c r="V289" s="55">
        <v>300</v>
      </c>
      <c r="W289" s="55">
        <v>300</v>
      </c>
      <c r="X289" s="55">
        <v>300</v>
      </c>
      <c r="Y289" s="54"/>
      <c r="Z289" s="55">
        <v>502</v>
      </c>
      <c r="AA289" s="55">
        <v>503</v>
      </c>
      <c r="AB289" s="55">
        <v>500</v>
      </c>
      <c r="AC289" s="55">
        <v>500</v>
      </c>
      <c r="AD289" s="55">
        <v>500</v>
      </c>
      <c r="AE289" s="55">
        <v>500</v>
      </c>
      <c r="AF289" s="55">
        <v>500</v>
      </c>
      <c r="AG289" s="55">
        <v>500</v>
      </c>
      <c r="AH289" s="55">
        <v>500</v>
      </c>
      <c r="AI289" s="55">
        <v>490</v>
      </c>
      <c r="AJ289" s="55">
        <v>500</v>
      </c>
      <c r="AK289" s="54"/>
      <c r="AL289" s="55">
        <v>486</v>
      </c>
      <c r="AM289" s="55">
        <v>520</v>
      </c>
      <c r="AN289" s="55">
        <v>495</v>
      </c>
      <c r="AO289" s="55">
        <v>594</v>
      </c>
      <c r="AP289" s="55">
        <v>458</v>
      </c>
      <c r="AQ289" s="55">
        <v>613</v>
      </c>
      <c r="AR289" s="55">
        <v>379</v>
      </c>
      <c r="AS289" s="55">
        <v>537</v>
      </c>
      <c r="AT289" s="55">
        <v>606</v>
      </c>
      <c r="AU289" s="55">
        <v>600</v>
      </c>
      <c r="AV289" s="55">
        <v>597</v>
      </c>
      <c r="AW289" s="54"/>
      <c r="AX289" s="55">
        <v>555</v>
      </c>
      <c r="AY289" s="55">
        <v>574</v>
      </c>
      <c r="AZ289" s="55">
        <v>675</v>
      </c>
      <c r="BA289" s="55">
        <v>611</v>
      </c>
      <c r="BB289" s="55">
        <v>424</v>
      </c>
      <c r="BC289" s="55">
        <v>562</v>
      </c>
      <c r="BD289" s="55">
        <v>875</v>
      </c>
      <c r="BE289" s="55">
        <v>581</v>
      </c>
      <c r="BF289" s="55">
        <v>680</v>
      </c>
      <c r="BG289" s="55">
        <v>797</v>
      </c>
      <c r="BH289" s="55">
        <v>555</v>
      </c>
    </row>
    <row r="290" spans="1:60" ht="14" hidden="1" customHeight="1" x14ac:dyDescent="0.2">
      <c r="A290" s="54">
        <v>27</v>
      </c>
      <c r="B290" s="55">
        <v>100</v>
      </c>
      <c r="C290" s="55">
        <v>100</v>
      </c>
      <c r="D290" s="55">
        <v>100</v>
      </c>
      <c r="E290" s="55">
        <v>100</v>
      </c>
      <c r="F290" s="55">
        <v>100</v>
      </c>
      <c r="G290" s="55">
        <v>100</v>
      </c>
      <c r="H290" s="55">
        <v>100</v>
      </c>
      <c r="I290" s="55">
        <v>100</v>
      </c>
      <c r="J290" s="55">
        <v>100</v>
      </c>
      <c r="K290" s="55">
        <v>100</v>
      </c>
      <c r="L290" s="55">
        <v>100</v>
      </c>
      <c r="M290" s="54"/>
      <c r="N290" s="55">
        <v>300</v>
      </c>
      <c r="O290" s="55">
        <v>300</v>
      </c>
      <c r="P290" s="55">
        <v>300</v>
      </c>
      <c r="Q290" s="55">
        <v>300</v>
      </c>
      <c r="R290" s="55">
        <v>300</v>
      </c>
      <c r="S290" s="55">
        <v>300</v>
      </c>
      <c r="T290" s="55">
        <v>300</v>
      </c>
      <c r="U290" s="55">
        <v>300</v>
      </c>
      <c r="V290" s="55">
        <v>300</v>
      </c>
      <c r="W290" s="55">
        <v>300</v>
      </c>
      <c r="X290" s="55">
        <v>300</v>
      </c>
      <c r="Y290" s="54"/>
      <c r="Z290" s="55">
        <v>500</v>
      </c>
      <c r="AA290" s="55">
        <v>500</v>
      </c>
      <c r="AB290" s="55">
        <v>500</v>
      </c>
      <c r="AC290" s="55">
        <v>434</v>
      </c>
      <c r="AD290" s="55">
        <v>500</v>
      </c>
      <c r="AE290" s="55">
        <v>500</v>
      </c>
      <c r="AF290" s="55">
        <v>500</v>
      </c>
      <c r="AG290" s="55">
        <v>498</v>
      </c>
      <c r="AH290" s="55">
        <v>500</v>
      </c>
      <c r="AI290" s="55">
        <v>504</v>
      </c>
      <c r="AJ290" s="55">
        <v>500</v>
      </c>
      <c r="AK290" s="54"/>
      <c r="AL290" s="55">
        <v>501</v>
      </c>
      <c r="AM290" s="55">
        <v>519</v>
      </c>
      <c r="AN290" s="55">
        <v>505</v>
      </c>
      <c r="AO290" s="55">
        <v>652</v>
      </c>
      <c r="AP290" s="55">
        <v>392</v>
      </c>
      <c r="AQ290" s="55">
        <v>578</v>
      </c>
      <c r="AR290" s="55">
        <v>408</v>
      </c>
      <c r="AS290" s="55">
        <v>583</v>
      </c>
      <c r="AT290" s="55">
        <v>629</v>
      </c>
      <c r="AU290" s="55">
        <v>600</v>
      </c>
      <c r="AV290" s="55">
        <v>587</v>
      </c>
      <c r="AW290" s="54"/>
      <c r="AX290" s="55">
        <v>551</v>
      </c>
      <c r="AY290" s="55">
        <v>575</v>
      </c>
      <c r="AZ290" s="55">
        <v>601</v>
      </c>
      <c r="BA290" s="55">
        <v>582</v>
      </c>
      <c r="BB290" s="55">
        <v>579</v>
      </c>
      <c r="BC290" s="55">
        <v>555</v>
      </c>
      <c r="BD290" s="55">
        <v>866</v>
      </c>
      <c r="BE290" s="55">
        <v>578</v>
      </c>
      <c r="BF290" s="55">
        <v>829</v>
      </c>
      <c r="BG290" s="55">
        <v>616</v>
      </c>
      <c r="BH290" s="55">
        <v>551</v>
      </c>
    </row>
    <row r="291" spans="1:60" ht="14" hidden="1" customHeight="1" x14ac:dyDescent="0.2">
      <c r="A291" s="54">
        <v>28</v>
      </c>
      <c r="B291" s="55">
        <v>100</v>
      </c>
      <c r="C291" s="55">
        <v>100</v>
      </c>
      <c r="D291" s="55">
        <v>100</v>
      </c>
      <c r="E291" s="55">
        <v>100</v>
      </c>
      <c r="F291" s="55">
        <v>100</v>
      </c>
      <c r="G291" s="55">
        <v>100</v>
      </c>
      <c r="H291" s="55">
        <v>100</v>
      </c>
      <c r="I291" s="55">
        <v>100</v>
      </c>
      <c r="J291" s="55">
        <v>100</v>
      </c>
      <c r="K291" s="55">
        <v>100</v>
      </c>
      <c r="L291" s="55">
        <v>100</v>
      </c>
      <c r="M291" s="54"/>
      <c r="N291" s="55">
        <v>300</v>
      </c>
      <c r="O291" s="55">
        <v>300</v>
      </c>
      <c r="P291" s="55">
        <v>300</v>
      </c>
      <c r="Q291" s="55">
        <v>300</v>
      </c>
      <c r="R291" s="55">
        <v>300</v>
      </c>
      <c r="S291" s="55">
        <v>300</v>
      </c>
      <c r="T291" s="55">
        <v>300</v>
      </c>
      <c r="U291" s="55">
        <v>300</v>
      </c>
      <c r="V291" s="55">
        <v>300</v>
      </c>
      <c r="W291" s="55">
        <v>300</v>
      </c>
      <c r="X291" s="55">
        <v>300</v>
      </c>
      <c r="Y291" s="54"/>
      <c r="Z291" s="55">
        <v>500</v>
      </c>
      <c r="AA291" s="55">
        <v>500</v>
      </c>
      <c r="AB291" s="55">
        <v>500</v>
      </c>
      <c r="AC291" s="55">
        <v>500</v>
      </c>
      <c r="AD291" s="55">
        <v>500</v>
      </c>
      <c r="AE291" s="55">
        <v>500</v>
      </c>
      <c r="AF291" s="55">
        <v>500</v>
      </c>
      <c r="AG291" s="55">
        <v>500</v>
      </c>
      <c r="AH291" s="55">
        <v>500</v>
      </c>
      <c r="AI291" s="55">
        <v>500</v>
      </c>
      <c r="AJ291" s="55">
        <v>500</v>
      </c>
      <c r="AK291" s="54"/>
      <c r="AL291" s="55">
        <v>518</v>
      </c>
      <c r="AM291" s="55">
        <v>526</v>
      </c>
      <c r="AN291" s="55">
        <v>495</v>
      </c>
      <c r="AO291" s="55">
        <v>580</v>
      </c>
      <c r="AP291" s="55">
        <v>392</v>
      </c>
      <c r="AQ291" s="55">
        <v>607</v>
      </c>
      <c r="AR291" s="55">
        <v>384</v>
      </c>
      <c r="AS291" s="55">
        <v>570</v>
      </c>
      <c r="AT291" s="55">
        <v>670</v>
      </c>
      <c r="AU291" s="55">
        <v>595</v>
      </c>
      <c r="AV291" s="55">
        <v>619</v>
      </c>
      <c r="AW291" s="54"/>
      <c r="AX291" s="55">
        <v>563</v>
      </c>
      <c r="AY291" s="55">
        <v>569</v>
      </c>
      <c r="AZ291" s="55">
        <v>582</v>
      </c>
      <c r="BA291" s="55">
        <v>592</v>
      </c>
      <c r="BB291" s="55">
        <v>573</v>
      </c>
      <c r="BC291" s="55">
        <v>682</v>
      </c>
      <c r="BD291" s="55">
        <v>865</v>
      </c>
      <c r="BE291" s="55">
        <v>653</v>
      </c>
      <c r="BF291" s="55">
        <v>802</v>
      </c>
      <c r="BG291" s="55">
        <v>587</v>
      </c>
      <c r="BH291" s="55">
        <v>563</v>
      </c>
    </row>
    <row r="292" spans="1:60" ht="14" hidden="1" customHeight="1" x14ac:dyDescent="0.2">
      <c r="A292" s="54">
        <v>29</v>
      </c>
      <c r="B292" s="55">
        <v>100</v>
      </c>
      <c r="C292" s="55">
        <v>100</v>
      </c>
      <c r="D292" s="55">
        <v>100</v>
      </c>
      <c r="E292" s="55">
        <v>100</v>
      </c>
      <c r="F292" s="55">
        <v>100</v>
      </c>
      <c r="G292" s="55">
        <v>100</v>
      </c>
      <c r="H292" s="55">
        <v>100</v>
      </c>
      <c r="I292" s="55">
        <v>100</v>
      </c>
      <c r="J292" s="55">
        <v>100</v>
      </c>
      <c r="K292" s="55">
        <v>100</v>
      </c>
      <c r="L292" s="55">
        <v>100</v>
      </c>
      <c r="M292" s="54"/>
      <c r="N292" s="55">
        <v>300</v>
      </c>
      <c r="O292" s="55">
        <v>300</v>
      </c>
      <c r="P292" s="55">
        <v>300</v>
      </c>
      <c r="Q292" s="55">
        <v>300</v>
      </c>
      <c r="R292" s="55">
        <v>300</v>
      </c>
      <c r="S292" s="55">
        <v>300</v>
      </c>
      <c r="T292" s="55">
        <v>300</v>
      </c>
      <c r="U292" s="55">
        <v>300</v>
      </c>
      <c r="V292" s="55">
        <v>300</v>
      </c>
      <c r="W292" s="55">
        <v>300</v>
      </c>
      <c r="X292" s="55">
        <v>300</v>
      </c>
      <c r="Y292" s="54"/>
      <c r="Z292" s="55">
        <v>500</v>
      </c>
      <c r="AA292" s="55">
        <v>500</v>
      </c>
      <c r="AB292" s="55">
        <v>494</v>
      </c>
      <c r="AC292" s="55">
        <v>500</v>
      </c>
      <c r="AD292" s="55">
        <v>500</v>
      </c>
      <c r="AE292" s="55">
        <v>500</v>
      </c>
      <c r="AF292" s="55">
        <v>500</v>
      </c>
      <c r="AG292" s="55">
        <v>500</v>
      </c>
      <c r="AH292" s="55">
        <v>500</v>
      </c>
      <c r="AI292" s="55">
        <v>500</v>
      </c>
      <c r="AJ292" s="55">
        <v>500</v>
      </c>
      <c r="AK292" s="54"/>
      <c r="AL292" s="55">
        <v>514</v>
      </c>
      <c r="AM292" s="55">
        <v>574</v>
      </c>
      <c r="AN292" s="55">
        <v>514</v>
      </c>
      <c r="AO292" s="55">
        <v>587</v>
      </c>
      <c r="AP292" s="55">
        <v>372</v>
      </c>
      <c r="AQ292" s="55">
        <v>626</v>
      </c>
      <c r="AR292" s="55">
        <v>393</v>
      </c>
      <c r="AS292" s="55">
        <v>580</v>
      </c>
      <c r="AT292" s="55">
        <v>621</v>
      </c>
      <c r="AU292" s="55">
        <v>599</v>
      </c>
      <c r="AV292" s="55">
        <v>675</v>
      </c>
      <c r="AW292" s="54"/>
      <c r="AX292" s="55">
        <v>562</v>
      </c>
      <c r="AY292" s="55">
        <v>570</v>
      </c>
      <c r="AZ292" s="55">
        <v>586</v>
      </c>
      <c r="BA292" s="55">
        <v>590</v>
      </c>
      <c r="BB292" s="55">
        <v>567</v>
      </c>
      <c r="BC292" s="55">
        <v>699</v>
      </c>
      <c r="BD292" s="55">
        <v>781</v>
      </c>
      <c r="BE292" s="55">
        <v>604</v>
      </c>
      <c r="BF292" s="55">
        <v>757</v>
      </c>
      <c r="BG292" s="55">
        <v>589</v>
      </c>
      <c r="BH292" s="55">
        <v>562</v>
      </c>
    </row>
    <row r="293" spans="1:60" ht="14" hidden="1" customHeight="1" x14ac:dyDescent="0.2">
      <c r="A293" s="54">
        <v>30</v>
      </c>
      <c r="B293" s="55">
        <v>100</v>
      </c>
      <c r="C293" s="55">
        <v>100</v>
      </c>
      <c r="D293" s="55">
        <v>100</v>
      </c>
      <c r="E293" s="55">
        <v>100</v>
      </c>
      <c r="F293" s="55">
        <v>100</v>
      </c>
      <c r="G293" s="55">
        <v>100</v>
      </c>
      <c r="H293" s="55">
        <v>100</v>
      </c>
      <c r="I293" s="55">
        <v>100</v>
      </c>
      <c r="J293" s="55">
        <v>100</v>
      </c>
      <c r="K293" s="55">
        <v>100</v>
      </c>
      <c r="L293" s="55">
        <v>100</v>
      </c>
      <c r="M293" s="54"/>
      <c r="N293" s="55">
        <v>300</v>
      </c>
      <c r="O293" s="55">
        <v>300</v>
      </c>
      <c r="P293" s="55">
        <v>300</v>
      </c>
      <c r="Q293" s="55">
        <v>300</v>
      </c>
      <c r="R293" s="55">
        <v>300</v>
      </c>
      <c r="S293" s="55">
        <v>300</v>
      </c>
      <c r="T293" s="55">
        <v>300</v>
      </c>
      <c r="U293" s="55">
        <v>300</v>
      </c>
      <c r="V293" s="55">
        <v>300</v>
      </c>
      <c r="W293" s="55">
        <v>300</v>
      </c>
      <c r="X293" s="55">
        <v>300</v>
      </c>
      <c r="Y293" s="54"/>
      <c r="Z293" s="55">
        <v>500</v>
      </c>
      <c r="AA293" s="55">
        <v>500</v>
      </c>
      <c r="AB293" s="55">
        <v>502</v>
      </c>
      <c r="AC293" s="55">
        <v>500</v>
      </c>
      <c r="AD293" s="55">
        <v>500</v>
      </c>
      <c r="AE293" s="55">
        <v>500</v>
      </c>
      <c r="AF293" s="55">
        <v>500</v>
      </c>
      <c r="AG293" s="55">
        <v>500</v>
      </c>
      <c r="AH293" s="55">
        <v>500</v>
      </c>
      <c r="AI293" s="55">
        <v>500</v>
      </c>
      <c r="AJ293" s="55">
        <v>500</v>
      </c>
      <c r="AK293" s="54"/>
      <c r="AL293" s="55">
        <v>490</v>
      </c>
      <c r="AM293" s="55">
        <v>617</v>
      </c>
      <c r="AN293" s="55">
        <v>597</v>
      </c>
      <c r="AO293" s="55">
        <v>592</v>
      </c>
      <c r="AP293" s="55">
        <v>377</v>
      </c>
      <c r="AQ293" s="55">
        <v>669</v>
      </c>
      <c r="AR293" s="55">
        <v>381</v>
      </c>
      <c r="AS293" s="55">
        <v>591</v>
      </c>
      <c r="AT293" s="55">
        <v>638</v>
      </c>
      <c r="AU293" s="55">
        <v>601</v>
      </c>
      <c r="AV293" s="55">
        <v>653</v>
      </c>
      <c r="AW293" s="54"/>
      <c r="AX293" s="55">
        <v>551</v>
      </c>
      <c r="AY293" s="55">
        <v>565</v>
      </c>
      <c r="AZ293" s="55">
        <v>571</v>
      </c>
      <c r="BA293" s="55">
        <v>575</v>
      </c>
      <c r="BB293" s="55">
        <v>563</v>
      </c>
      <c r="BC293" s="55">
        <v>530</v>
      </c>
      <c r="BD293" s="55">
        <v>694</v>
      </c>
      <c r="BE293" s="55">
        <v>534</v>
      </c>
      <c r="BF293" s="55">
        <v>619</v>
      </c>
      <c r="BG293" s="55">
        <v>603</v>
      </c>
      <c r="BH293" s="55">
        <v>551</v>
      </c>
    </row>
    <row r="294" spans="1:60" ht="14" hidden="1" customHeight="1" x14ac:dyDescent="0.2">
      <c r="A294" s="54">
        <v>31</v>
      </c>
      <c r="B294" s="55">
        <v>100</v>
      </c>
      <c r="C294" s="55">
        <v>100</v>
      </c>
      <c r="D294" s="55">
        <v>100</v>
      </c>
      <c r="E294" s="55">
        <v>100</v>
      </c>
      <c r="F294" s="55">
        <v>100</v>
      </c>
      <c r="G294" s="55">
        <v>100</v>
      </c>
      <c r="H294" s="55">
        <v>100</v>
      </c>
      <c r="I294" s="55">
        <v>100</v>
      </c>
      <c r="J294" s="55">
        <v>100</v>
      </c>
      <c r="K294" s="55">
        <v>100</v>
      </c>
      <c r="L294" s="55">
        <v>100</v>
      </c>
      <c r="M294" s="54"/>
      <c r="N294" s="55">
        <v>300</v>
      </c>
      <c r="O294" s="55">
        <v>300</v>
      </c>
      <c r="P294" s="55">
        <v>300</v>
      </c>
      <c r="Q294" s="55">
        <v>300</v>
      </c>
      <c r="R294" s="55">
        <v>300</v>
      </c>
      <c r="S294" s="55">
        <v>300</v>
      </c>
      <c r="T294" s="55">
        <v>300</v>
      </c>
      <c r="U294" s="55">
        <v>300</v>
      </c>
      <c r="V294" s="55">
        <v>300</v>
      </c>
      <c r="W294" s="55">
        <v>300</v>
      </c>
      <c r="X294" s="55">
        <v>300</v>
      </c>
      <c r="Y294" s="54"/>
      <c r="Z294" s="55">
        <v>500</v>
      </c>
      <c r="AA294" s="55">
        <v>500</v>
      </c>
      <c r="AB294" s="55">
        <v>494</v>
      </c>
      <c r="AC294" s="55">
        <v>500</v>
      </c>
      <c r="AD294" s="55">
        <v>500</v>
      </c>
      <c r="AE294" s="55">
        <v>499</v>
      </c>
      <c r="AF294" s="55">
        <v>500</v>
      </c>
      <c r="AG294" s="55">
        <v>500</v>
      </c>
      <c r="AH294" s="55">
        <v>500</v>
      </c>
      <c r="AI294" s="55">
        <v>500</v>
      </c>
      <c r="AJ294" s="55">
        <v>500</v>
      </c>
      <c r="AK294" s="54"/>
      <c r="AL294" s="55">
        <v>505</v>
      </c>
      <c r="AM294" s="55">
        <v>589</v>
      </c>
      <c r="AN294" s="55">
        <v>614</v>
      </c>
      <c r="AO294" s="55">
        <v>605</v>
      </c>
      <c r="AP294" s="55">
        <v>375</v>
      </c>
      <c r="AQ294" s="55">
        <v>643</v>
      </c>
      <c r="AR294" s="55">
        <v>412</v>
      </c>
      <c r="AS294" s="55">
        <v>537</v>
      </c>
      <c r="AT294" s="55">
        <v>599</v>
      </c>
      <c r="AU294" s="55">
        <v>605</v>
      </c>
      <c r="AV294" s="55">
        <v>632</v>
      </c>
      <c r="AW294" s="54"/>
      <c r="AX294" s="55">
        <v>555</v>
      </c>
      <c r="AY294" s="55">
        <v>565</v>
      </c>
      <c r="AZ294" s="55">
        <v>573</v>
      </c>
      <c r="BA294" s="55">
        <v>585</v>
      </c>
      <c r="BB294" s="55">
        <v>373</v>
      </c>
      <c r="BC294" s="55">
        <v>666</v>
      </c>
      <c r="BD294" s="55">
        <v>616</v>
      </c>
      <c r="BE294" s="55">
        <v>549</v>
      </c>
      <c r="BF294" s="55">
        <v>739</v>
      </c>
      <c r="BG294" s="55">
        <v>594</v>
      </c>
      <c r="BH294" s="55">
        <v>555</v>
      </c>
    </row>
    <row r="295" spans="1:60" ht="14" hidden="1" customHeight="1" x14ac:dyDescent="0.2">
      <c r="A295" s="54">
        <v>32</v>
      </c>
      <c r="B295" s="55">
        <v>100</v>
      </c>
      <c r="C295" s="55">
        <v>100</v>
      </c>
      <c r="D295" s="55">
        <v>100</v>
      </c>
      <c r="E295" s="55">
        <v>100</v>
      </c>
      <c r="F295" s="55">
        <v>100</v>
      </c>
      <c r="G295" s="55">
        <v>100</v>
      </c>
      <c r="H295" s="55">
        <v>100</v>
      </c>
      <c r="I295" s="55">
        <v>100</v>
      </c>
      <c r="J295" s="55">
        <v>100</v>
      </c>
      <c r="K295" s="55">
        <v>100</v>
      </c>
      <c r="L295" s="55">
        <v>100</v>
      </c>
      <c r="M295" s="54"/>
      <c r="N295" s="55">
        <v>300</v>
      </c>
      <c r="O295" s="55">
        <v>300</v>
      </c>
      <c r="P295" s="55">
        <v>300</v>
      </c>
      <c r="Q295" s="55">
        <v>300</v>
      </c>
      <c r="R295" s="55">
        <v>300</v>
      </c>
      <c r="S295" s="55">
        <v>300</v>
      </c>
      <c r="T295" s="55">
        <v>300</v>
      </c>
      <c r="U295" s="55">
        <v>300</v>
      </c>
      <c r="V295" s="55">
        <v>300</v>
      </c>
      <c r="W295" s="55">
        <v>300</v>
      </c>
      <c r="X295" s="55">
        <v>300</v>
      </c>
      <c r="Y295" s="54"/>
      <c r="Z295" s="55">
        <v>491</v>
      </c>
      <c r="AA295" s="55">
        <v>500</v>
      </c>
      <c r="AB295" s="55">
        <v>504</v>
      </c>
      <c r="AC295" s="55">
        <v>500</v>
      </c>
      <c r="AD295" s="55">
        <v>500</v>
      </c>
      <c r="AE295" s="55">
        <v>500</v>
      </c>
      <c r="AF295" s="55">
        <v>500</v>
      </c>
      <c r="AG295" s="55">
        <v>500</v>
      </c>
      <c r="AH295" s="55">
        <v>500</v>
      </c>
      <c r="AI295" s="55">
        <v>500</v>
      </c>
      <c r="AJ295" s="55">
        <v>500</v>
      </c>
      <c r="AK295" s="54"/>
      <c r="AL295" s="55">
        <v>498</v>
      </c>
      <c r="AM295" s="55">
        <v>605</v>
      </c>
      <c r="AN295" s="55">
        <v>582</v>
      </c>
      <c r="AO295" s="55">
        <v>577</v>
      </c>
      <c r="AP295" s="55">
        <v>375</v>
      </c>
      <c r="AQ295" s="55">
        <v>600</v>
      </c>
      <c r="AR295" s="55">
        <v>594</v>
      </c>
      <c r="AS295" s="55">
        <v>560</v>
      </c>
      <c r="AT295" s="55">
        <v>594</v>
      </c>
      <c r="AU295" s="55">
        <v>598</v>
      </c>
      <c r="AV295" s="55">
        <v>607</v>
      </c>
      <c r="AW295" s="54"/>
      <c r="AX295" s="55">
        <v>581</v>
      </c>
      <c r="AY295" s="55">
        <v>566</v>
      </c>
      <c r="AZ295" s="55">
        <v>586</v>
      </c>
      <c r="BA295" s="55">
        <v>579</v>
      </c>
      <c r="BB295" s="55">
        <v>393</v>
      </c>
      <c r="BC295" s="55">
        <v>863</v>
      </c>
      <c r="BD295" s="55">
        <v>762</v>
      </c>
      <c r="BE295" s="55">
        <v>526</v>
      </c>
      <c r="BF295" s="55">
        <v>832</v>
      </c>
      <c r="BG295" s="55">
        <v>586</v>
      </c>
      <c r="BH295" s="55">
        <v>581</v>
      </c>
    </row>
    <row r="296" spans="1:60" ht="14" hidden="1" customHeight="1" x14ac:dyDescent="0.2">
      <c r="A296" s="54">
        <v>33</v>
      </c>
      <c r="B296" s="55">
        <v>100</v>
      </c>
      <c r="C296" s="55">
        <v>100</v>
      </c>
      <c r="D296" s="55">
        <v>100</v>
      </c>
      <c r="E296" s="55">
        <v>100</v>
      </c>
      <c r="F296" s="55">
        <v>100</v>
      </c>
      <c r="G296" s="55">
        <v>100</v>
      </c>
      <c r="H296" s="55">
        <v>100</v>
      </c>
      <c r="I296" s="55">
        <v>100</v>
      </c>
      <c r="J296" s="55">
        <v>100</v>
      </c>
      <c r="K296" s="55">
        <v>100</v>
      </c>
      <c r="L296" s="55">
        <v>100</v>
      </c>
      <c r="M296" s="54"/>
      <c r="N296" s="55">
        <v>300</v>
      </c>
      <c r="O296" s="55">
        <v>300</v>
      </c>
      <c r="P296" s="55">
        <v>300</v>
      </c>
      <c r="Q296" s="55">
        <v>300</v>
      </c>
      <c r="R296" s="55">
        <v>300</v>
      </c>
      <c r="S296" s="55">
        <v>300</v>
      </c>
      <c r="T296" s="55">
        <v>300</v>
      </c>
      <c r="U296" s="55">
        <v>300</v>
      </c>
      <c r="V296" s="55">
        <v>300</v>
      </c>
      <c r="W296" s="55">
        <v>300</v>
      </c>
      <c r="X296" s="55">
        <v>300</v>
      </c>
      <c r="Y296" s="54"/>
      <c r="Z296" s="55">
        <v>504</v>
      </c>
      <c r="AA296" s="55">
        <v>500</v>
      </c>
      <c r="AB296" s="55">
        <v>494</v>
      </c>
      <c r="AC296" s="55">
        <v>498</v>
      </c>
      <c r="AD296" s="55">
        <v>499</v>
      </c>
      <c r="AE296" s="55">
        <v>501</v>
      </c>
      <c r="AF296" s="55">
        <v>500</v>
      </c>
      <c r="AG296" s="55">
        <v>500</v>
      </c>
      <c r="AH296" s="55">
        <v>500</v>
      </c>
      <c r="AI296" s="55">
        <v>500</v>
      </c>
      <c r="AJ296" s="55">
        <v>500</v>
      </c>
      <c r="AK296" s="54"/>
      <c r="AL296" s="55">
        <v>515</v>
      </c>
      <c r="AM296" s="55">
        <v>588</v>
      </c>
      <c r="AN296" s="55">
        <v>619</v>
      </c>
      <c r="AO296" s="55">
        <v>593</v>
      </c>
      <c r="AP296" s="55">
        <v>374</v>
      </c>
      <c r="AQ296" s="55">
        <v>699</v>
      </c>
      <c r="AR296" s="55">
        <v>615</v>
      </c>
      <c r="AS296" s="55">
        <v>633</v>
      </c>
      <c r="AT296" s="55">
        <v>620</v>
      </c>
      <c r="AU296" s="55">
        <v>612</v>
      </c>
      <c r="AV296" s="55">
        <v>591</v>
      </c>
      <c r="AW296" s="54"/>
      <c r="AX296" s="55">
        <v>569</v>
      </c>
      <c r="AY296" s="55">
        <v>561</v>
      </c>
      <c r="AZ296" s="55">
        <v>617</v>
      </c>
      <c r="BA296" s="55">
        <v>657</v>
      </c>
      <c r="BB296" s="55">
        <v>380</v>
      </c>
      <c r="BC296" s="55">
        <v>880</v>
      </c>
      <c r="BD296" s="55">
        <v>614</v>
      </c>
      <c r="BE296" s="55">
        <v>568</v>
      </c>
      <c r="BF296" s="55">
        <v>802</v>
      </c>
      <c r="BG296" s="55">
        <v>568</v>
      </c>
      <c r="BH296" s="55">
        <v>569</v>
      </c>
    </row>
    <row r="297" spans="1:60" ht="14" hidden="1" customHeight="1" x14ac:dyDescent="0.2">
      <c r="A297" s="54">
        <v>34</v>
      </c>
      <c r="B297" s="55">
        <v>100</v>
      </c>
      <c r="C297" s="55">
        <v>100</v>
      </c>
      <c r="D297" s="55">
        <v>100</v>
      </c>
      <c r="E297" s="55">
        <v>100</v>
      </c>
      <c r="F297" s="55">
        <v>100</v>
      </c>
      <c r="G297" s="55">
        <v>100</v>
      </c>
      <c r="H297" s="55">
        <v>100</v>
      </c>
      <c r="I297" s="55">
        <v>100</v>
      </c>
      <c r="J297" s="55">
        <v>100</v>
      </c>
      <c r="K297" s="55">
        <v>100</v>
      </c>
      <c r="L297" s="55">
        <v>100</v>
      </c>
      <c r="M297" s="54"/>
      <c r="N297" s="55">
        <v>300</v>
      </c>
      <c r="O297" s="55">
        <v>300</v>
      </c>
      <c r="P297" s="55">
        <v>300</v>
      </c>
      <c r="Q297" s="55">
        <v>300</v>
      </c>
      <c r="R297" s="55">
        <v>300</v>
      </c>
      <c r="S297" s="55">
        <v>300</v>
      </c>
      <c r="T297" s="55">
        <v>300</v>
      </c>
      <c r="U297" s="55">
        <v>300</v>
      </c>
      <c r="V297" s="55">
        <v>300</v>
      </c>
      <c r="W297" s="55">
        <v>300</v>
      </c>
      <c r="X297" s="55">
        <v>300</v>
      </c>
      <c r="Y297" s="54"/>
      <c r="Z297" s="55">
        <v>500</v>
      </c>
      <c r="AA297" s="55">
        <v>500</v>
      </c>
      <c r="AB297" s="55">
        <v>491</v>
      </c>
      <c r="AC297" s="55">
        <v>500</v>
      </c>
      <c r="AD297" s="55">
        <v>500</v>
      </c>
      <c r="AE297" s="55">
        <v>500</v>
      </c>
      <c r="AF297" s="55">
        <v>500</v>
      </c>
      <c r="AG297" s="55">
        <v>500</v>
      </c>
      <c r="AH297" s="55">
        <v>500</v>
      </c>
      <c r="AI297" s="55">
        <v>500</v>
      </c>
      <c r="AJ297" s="55">
        <v>500</v>
      </c>
      <c r="AK297" s="54"/>
      <c r="AL297" s="55">
        <v>635</v>
      </c>
      <c r="AM297" s="55">
        <v>610</v>
      </c>
      <c r="AN297" s="55">
        <v>583</v>
      </c>
      <c r="AO297" s="55">
        <v>587</v>
      </c>
      <c r="AP297" s="55">
        <v>377</v>
      </c>
      <c r="AQ297" s="55">
        <v>591</v>
      </c>
      <c r="AR297" s="55">
        <v>617</v>
      </c>
      <c r="AS297" s="55">
        <v>657</v>
      </c>
      <c r="AT297" s="55">
        <v>623</v>
      </c>
      <c r="AU297" s="55">
        <v>601</v>
      </c>
      <c r="AV297" s="55">
        <v>593</v>
      </c>
      <c r="AW297" s="54"/>
      <c r="AX297" s="55">
        <v>592</v>
      </c>
      <c r="AY297" s="55">
        <v>596</v>
      </c>
      <c r="AZ297" s="55">
        <v>810</v>
      </c>
      <c r="BA297" s="55">
        <v>664</v>
      </c>
      <c r="BB297" s="55">
        <v>373</v>
      </c>
      <c r="BC297" s="55">
        <v>636</v>
      </c>
      <c r="BD297" s="55">
        <v>596</v>
      </c>
      <c r="BE297" s="55">
        <v>594</v>
      </c>
      <c r="BF297" s="55">
        <v>621</v>
      </c>
      <c r="BG297" s="55">
        <v>816</v>
      </c>
      <c r="BH297" s="55">
        <v>592</v>
      </c>
    </row>
    <row r="298" spans="1:60" ht="14" hidden="1" customHeight="1" x14ac:dyDescent="0.2">
      <c r="A298" s="54">
        <v>35</v>
      </c>
      <c r="B298" s="55">
        <v>100</v>
      </c>
      <c r="C298" s="55">
        <v>100</v>
      </c>
      <c r="D298" s="55">
        <v>100</v>
      </c>
      <c r="E298" s="55">
        <v>100</v>
      </c>
      <c r="F298" s="55">
        <v>100</v>
      </c>
      <c r="G298" s="55">
        <v>100</v>
      </c>
      <c r="H298" s="55">
        <v>100</v>
      </c>
      <c r="I298" s="55">
        <v>100</v>
      </c>
      <c r="J298" s="55">
        <v>100</v>
      </c>
      <c r="K298" s="55">
        <v>100</v>
      </c>
      <c r="L298" s="55">
        <v>100</v>
      </c>
      <c r="M298" s="54"/>
      <c r="N298" s="55">
        <v>300</v>
      </c>
      <c r="O298" s="55">
        <v>300</v>
      </c>
      <c r="P298" s="55">
        <v>300</v>
      </c>
      <c r="Q298" s="55">
        <v>300</v>
      </c>
      <c r="R298" s="55">
        <v>300</v>
      </c>
      <c r="S298" s="55">
        <v>300</v>
      </c>
      <c r="T298" s="55">
        <v>300</v>
      </c>
      <c r="U298" s="55">
        <v>300</v>
      </c>
      <c r="V298" s="55">
        <v>300</v>
      </c>
      <c r="W298" s="55">
        <v>300</v>
      </c>
      <c r="X298" s="55">
        <v>300</v>
      </c>
      <c r="Y298" s="54"/>
      <c r="Z298" s="55">
        <v>500</v>
      </c>
      <c r="AA298" s="55">
        <v>500</v>
      </c>
      <c r="AB298" s="55">
        <v>500</v>
      </c>
      <c r="AC298" s="55">
        <v>500</v>
      </c>
      <c r="AD298" s="55">
        <v>500</v>
      </c>
      <c r="AE298" s="55">
        <v>500</v>
      </c>
      <c r="AF298" s="55">
        <v>500</v>
      </c>
      <c r="AG298" s="55">
        <v>500</v>
      </c>
      <c r="AH298" s="55">
        <v>500</v>
      </c>
      <c r="AI298" s="55">
        <v>500</v>
      </c>
      <c r="AJ298" s="55">
        <v>500</v>
      </c>
      <c r="AK298" s="54"/>
      <c r="AL298" s="55">
        <v>573</v>
      </c>
      <c r="AM298" s="55">
        <v>592</v>
      </c>
      <c r="AN298" s="55">
        <v>579</v>
      </c>
      <c r="AO298" s="55">
        <v>588</v>
      </c>
      <c r="AP298" s="55">
        <v>375</v>
      </c>
      <c r="AQ298" s="55">
        <v>596</v>
      </c>
      <c r="AR298" s="55">
        <v>607</v>
      </c>
      <c r="AS298" s="55">
        <v>606</v>
      </c>
      <c r="AT298" s="55">
        <v>619</v>
      </c>
      <c r="AU298" s="55">
        <v>615</v>
      </c>
      <c r="AV298" s="55">
        <v>614</v>
      </c>
      <c r="AW298" s="54"/>
      <c r="AX298" s="55">
        <v>566</v>
      </c>
      <c r="AY298" s="55">
        <v>593</v>
      </c>
      <c r="AZ298" s="55">
        <v>576</v>
      </c>
      <c r="BA298" s="55">
        <v>585</v>
      </c>
      <c r="BB298" s="55">
        <v>372</v>
      </c>
      <c r="BC298" s="55">
        <v>572</v>
      </c>
      <c r="BD298" s="55">
        <v>598</v>
      </c>
      <c r="BE298" s="55">
        <v>569</v>
      </c>
      <c r="BF298" s="55">
        <v>555</v>
      </c>
      <c r="BG298" s="55">
        <v>830</v>
      </c>
      <c r="BH298" s="55">
        <v>566</v>
      </c>
    </row>
    <row r="299" spans="1:60" ht="14" hidden="1" customHeight="1" x14ac:dyDescent="0.2">
      <c r="A299" s="54">
        <v>36</v>
      </c>
      <c r="B299" s="55">
        <v>100</v>
      </c>
      <c r="C299" s="55">
        <v>100</v>
      </c>
      <c r="D299" s="55">
        <v>100</v>
      </c>
      <c r="E299" s="55">
        <v>100</v>
      </c>
      <c r="F299" s="55">
        <v>100</v>
      </c>
      <c r="G299" s="55">
        <v>100</v>
      </c>
      <c r="H299" s="55">
        <v>100</v>
      </c>
      <c r="I299" s="55">
        <v>100</v>
      </c>
      <c r="J299" s="55">
        <v>100</v>
      </c>
      <c r="K299" s="55">
        <v>100</v>
      </c>
      <c r="L299" s="55">
        <v>100</v>
      </c>
      <c r="M299" s="54"/>
      <c r="N299" s="55">
        <v>300</v>
      </c>
      <c r="O299" s="55">
        <v>300</v>
      </c>
      <c r="P299" s="55">
        <v>300</v>
      </c>
      <c r="Q299" s="55">
        <v>300</v>
      </c>
      <c r="R299" s="55">
        <v>300</v>
      </c>
      <c r="S299" s="55">
        <v>300</v>
      </c>
      <c r="T299" s="55">
        <v>300</v>
      </c>
      <c r="U299" s="55">
        <v>300</v>
      </c>
      <c r="V299" s="55">
        <v>300</v>
      </c>
      <c r="W299" s="55">
        <v>300</v>
      </c>
      <c r="X299" s="55">
        <v>300</v>
      </c>
      <c r="Y299" s="54"/>
      <c r="Z299" s="55">
        <v>500</v>
      </c>
      <c r="AA299" s="55">
        <v>500</v>
      </c>
      <c r="AB299" s="55">
        <v>497</v>
      </c>
      <c r="AC299" s="55">
        <v>500</v>
      </c>
      <c r="AD299" s="55">
        <v>500</v>
      </c>
      <c r="AE299" s="55">
        <v>498</v>
      </c>
      <c r="AF299" s="55">
        <v>500</v>
      </c>
      <c r="AG299" s="55">
        <v>500</v>
      </c>
      <c r="AH299" s="55">
        <v>500</v>
      </c>
      <c r="AI299" s="55">
        <v>500</v>
      </c>
      <c r="AJ299" s="55">
        <v>500</v>
      </c>
      <c r="AK299" s="54"/>
      <c r="AL299" s="55">
        <v>510</v>
      </c>
      <c r="AM299" s="55">
        <v>592</v>
      </c>
      <c r="AN299" s="55">
        <v>596</v>
      </c>
      <c r="AO299" s="55">
        <v>587</v>
      </c>
      <c r="AP299" s="55">
        <v>373</v>
      </c>
      <c r="AQ299" s="55">
        <v>589</v>
      </c>
      <c r="AR299" s="55">
        <v>600</v>
      </c>
      <c r="AS299" s="55">
        <v>598</v>
      </c>
      <c r="AT299" s="55">
        <v>611</v>
      </c>
      <c r="AU299" s="55">
        <v>596</v>
      </c>
      <c r="AV299" s="55">
        <v>652</v>
      </c>
      <c r="AW299" s="54"/>
      <c r="AX299" s="55">
        <v>615</v>
      </c>
      <c r="AY299" s="55">
        <v>590</v>
      </c>
      <c r="AZ299" s="55">
        <v>679</v>
      </c>
      <c r="BA299" s="55">
        <v>589</v>
      </c>
      <c r="BB299" s="55">
        <v>368</v>
      </c>
      <c r="BC299" s="55">
        <v>587</v>
      </c>
      <c r="BD299" s="55">
        <v>579</v>
      </c>
      <c r="BE299" s="55">
        <v>571</v>
      </c>
      <c r="BF299" s="55">
        <v>699</v>
      </c>
      <c r="BG299" s="55">
        <v>851</v>
      </c>
      <c r="BH299" s="55">
        <v>615</v>
      </c>
    </row>
    <row r="300" spans="1:60" ht="14" hidden="1" customHeight="1" x14ac:dyDescent="0.2">
      <c r="A300" s="54">
        <v>37</v>
      </c>
      <c r="B300" s="55">
        <v>100</v>
      </c>
      <c r="C300" s="55">
        <v>100</v>
      </c>
      <c r="D300" s="55">
        <v>100</v>
      </c>
      <c r="E300" s="55">
        <v>100</v>
      </c>
      <c r="F300" s="55">
        <v>100</v>
      </c>
      <c r="G300" s="55">
        <v>100</v>
      </c>
      <c r="H300" s="55">
        <v>100</v>
      </c>
      <c r="I300" s="55">
        <v>100</v>
      </c>
      <c r="J300" s="55">
        <v>100</v>
      </c>
      <c r="K300" s="55">
        <v>100</v>
      </c>
      <c r="L300" s="55">
        <v>100</v>
      </c>
      <c r="M300" s="54"/>
      <c r="N300" s="55">
        <v>300</v>
      </c>
      <c r="O300" s="55">
        <v>300</v>
      </c>
      <c r="P300" s="55">
        <v>300</v>
      </c>
      <c r="Q300" s="55">
        <v>300</v>
      </c>
      <c r="R300" s="55">
        <v>300</v>
      </c>
      <c r="S300" s="55">
        <v>300</v>
      </c>
      <c r="T300" s="55">
        <v>300</v>
      </c>
      <c r="U300" s="55">
        <v>300</v>
      </c>
      <c r="V300" s="55">
        <v>300</v>
      </c>
      <c r="W300" s="55">
        <v>300</v>
      </c>
      <c r="X300" s="55">
        <v>300</v>
      </c>
      <c r="Y300" s="54"/>
      <c r="Z300" s="55">
        <v>500</v>
      </c>
      <c r="AA300" s="55">
        <v>458</v>
      </c>
      <c r="AB300" s="55">
        <v>500</v>
      </c>
      <c r="AC300" s="55">
        <v>500</v>
      </c>
      <c r="AD300" s="55">
        <v>500</v>
      </c>
      <c r="AE300" s="55">
        <v>500</v>
      </c>
      <c r="AF300" s="55">
        <v>500</v>
      </c>
      <c r="AG300" s="55">
        <v>500</v>
      </c>
      <c r="AH300" s="55">
        <v>500</v>
      </c>
      <c r="AI300" s="55">
        <v>500</v>
      </c>
      <c r="AJ300" s="55">
        <v>500</v>
      </c>
      <c r="AK300" s="54"/>
      <c r="AL300" s="55">
        <v>481</v>
      </c>
      <c r="AM300" s="55">
        <v>583</v>
      </c>
      <c r="AN300" s="55">
        <v>576</v>
      </c>
      <c r="AO300" s="55">
        <v>577</v>
      </c>
      <c r="AP300" s="55">
        <v>376</v>
      </c>
      <c r="AQ300" s="55">
        <v>573</v>
      </c>
      <c r="AR300" s="55">
        <v>598</v>
      </c>
      <c r="AS300" s="55">
        <v>607</v>
      </c>
      <c r="AT300" s="55">
        <v>598</v>
      </c>
      <c r="AU300" s="55">
        <v>589</v>
      </c>
      <c r="AV300" s="55">
        <v>591</v>
      </c>
      <c r="AW300" s="54"/>
      <c r="AX300" s="55">
        <v>556</v>
      </c>
      <c r="AY300" s="55">
        <v>565</v>
      </c>
      <c r="AZ300" s="55">
        <v>575</v>
      </c>
      <c r="BA300" s="55">
        <v>579</v>
      </c>
      <c r="BB300" s="55">
        <v>385</v>
      </c>
      <c r="BC300" s="55">
        <v>593</v>
      </c>
      <c r="BD300" s="55">
        <v>594</v>
      </c>
      <c r="BE300" s="55">
        <v>556</v>
      </c>
      <c r="BF300" s="55">
        <v>768</v>
      </c>
      <c r="BG300" s="55">
        <v>859</v>
      </c>
      <c r="BH300" s="55">
        <v>556</v>
      </c>
    </row>
    <row r="301" spans="1:60" ht="14" hidden="1" customHeight="1" x14ac:dyDescent="0.2">
      <c r="A301" s="54">
        <v>38</v>
      </c>
      <c r="B301" s="55">
        <v>100</v>
      </c>
      <c r="C301" s="55">
        <v>100</v>
      </c>
      <c r="D301" s="55">
        <v>100</v>
      </c>
      <c r="E301" s="55">
        <v>100</v>
      </c>
      <c r="F301" s="55">
        <v>100</v>
      </c>
      <c r="G301" s="55">
        <v>100</v>
      </c>
      <c r="H301" s="55">
        <v>100</v>
      </c>
      <c r="I301" s="55">
        <v>100</v>
      </c>
      <c r="J301" s="55">
        <v>100</v>
      </c>
      <c r="K301" s="55">
        <v>100</v>
      </c>
      <c r="L301" s="55">
        <v>100</v>
      </c>
      <c r="M301" s="54"/>
      <c r="N301" s="55">
        <v>300</v>
      </c>
      <c r="O301" s="55">
        <v>300</v>
      </c>
      <c r="P301" s="55">
        <v>300</v>
      </c>
      <c r="Q301" s="55">
        <v>300</v>
      </c>
      <c r="R301" s="55">
        <v>300</v>
      </c>
      <c r="S301" s="55">
        <v>300</v>
      </c>
      <c r="T301" s="55">
        <v>300</v>
      </c>
      <c r="U301" s="55">
        <v>300</v>
      </c>
      <c r="V301" s="55">
        <v>300</v>
      </c>
      <c r="W301" s="55">
        <v>300</v>
      </c>
      <c r="X301" s="55">
        <v>300</v>
      </c>
      <c r="Y301" s="54"/>
      <c r="Z301" s="55">
        <v>500</v>
      </c>
      <c r="AA301" s="55">
        <v>498</v>
      </c>
      <c r="AB301" s="55">
        <v>500</v>
      </c>
      <c r="AC301" s="55">
        <v>500</v>
      </c>
      <c r="AD301" s="55">
        <v>500</v>
      </c>
      <c r="AE301" s="55">
        <v>500</v>
      </c>
      <c r="AF301" s="55">
        <v>500</v>
      </c>
      <c r="AG301" s="55">
        <v>500</v>
      </c>
      <c r="AH301" s="55">
        <v>500</v>
      </c>
      <c r="AI301" s="55">
        <v>500</v>
      </c>
      <c r="AJ301" s="55">
        <v>500</v>
      </c>
      <c r="AK301" s="54"/>
      <c r="AL301" s="55">
        <v>588</v>
      </c>
      <c r="AM301" s="55">
        <v>599</v>
      </c>
      <c r="AN301" s="55">
        <v>583</v>
      </c>
      <c r="AO301" s="55">
        <v>580</v>
      </c>
      <c r="AP301" s="55">
        <v>380</v>
      </c>
      <c r="AQ301" s="55">
        <v>557</v>
      </c>
      <c r="AR301" s="55">
        <v>595</v>
      </c>
      <c r="AS301" s="55">
        <v>642</v>
      </c>
      <c r="AT301" s="55">
        <v>594</v>
      </c>
      <c r="AU301" s="55">
        <v>590</v>
      </c>
      <c r="AV301" s="55">
        <v>590</v>
      </c>
      <c r="AW301" s="54"/>
      <c r="AX301" s="55">
        <v>542</v>
      </c>
      <c r="AY301" s="55">
        <v>556</v>
      </c>
      <c r="AZ301" s="55">
        <v>572</v>
      </c>
      <c r="BA301" s="55">
        <v>622</v>
      </c>
      <c r="BB301" s="55">
        <v>364</v>
      </c>
      <c r="BC301" s="55">
        <v>556</v>
      </c>
      <c r="BD301" s="55">
        <v>584</v>
      </c>
      <c r="BE301" s="55">
        <v>532</v>
      </c>
      <c r="BF301" s="55">
        <v>564</v>
      </c>
      <c r="BG301" s="55">
        <v>865</v>
      </c>
      <c r="BH301" s="55">
        <v>542</v>
      </c>
    </row>
    <row r="302" spans="1:60" ht="14" hidden="1" customHeight="1" x14ac:dyDescent="0.2">
      <c r="A302" s="54">
        <v>39</v>
      </c>
      <c r="B302" s="55">
        <v>100</v>
      </c>
      <c r="C302" s="55">
        <v>100</v>
      </c>
      <c r="D302" s="55">
        <v>100</v>
      </c>
      <c r="E302" s="55">
        <v>100</v>
      </c>
      <c r="F302" s="55">
        <v>100</v>
      </c>
      <c r="G302" s="55">
        <v>100</v>
      </c>
      <c r="H302" s="55">
        <v>100</v>
      </c>
      <c r="I302" s="55">
        <v>100</v>
      </c>
      <c r="J302" s="55">
        <v>100</v>
      </c>
      <c r="K302" s="55">
        <v>100</v>
      </c>
      <c r="L302" s="55">
        <v>100</v>
      </c>
      <c r="M302" s="54"/>
      <c r="N302" s="55">
        <v>300</v>
      </c>
      <c r="O302" s="55">
        <v>300</v>
      </c>
      <c r="P302" s="55">
        <v>300</v>
      </c>
      <c r="Q302" s="55">
        <v>300</v>
      </c>
      <c r="R302" s="55">
        <v>300</v>
      </c>
      <c r="S302" s="55">
        <v>300</v>
      </c>
      <c r="T302" s="55">
        <v>300</v>
      </c>
      <c r="U302" s="55">
        <v>300</v>
      </c>
      <c r="V302" s="55">
        <v>300</v>
      </c>
      <c r="W302" s="55">
        <v>300</v>
      </c>
      <c r="X302" s="55">
        <v>300</v>
      </c>
      <c r="Y302" s="54"/>
      <c r="Z302" s="55">
        <v>500</v>
      </c>
      <c r="AA302" s="55">
        <v>500</v>
      </c>
      <c r="AB302" s="55">
        <v>500</v>
      </c>
      <c r="AC302" s="55">
        <v>500</v>
      </c>
      <c r="AD302" s="55">
        <v>500</v>
      </c>
      <c r="AE302" s="55">
        <v>500</v>
      </c>
      <c r="AF302" s="55">
        <v>500</v>
      </c>
      <c r="AG302" s="55">
        <v>500</v>
      </c>
      <c r="AH302" s="55">
        <v>500</v>
      </c>
      <c r="AI302" s="55">
        <v>500</v>
      </c>
      <c r="AJ302" s="55">
        <v>500</v>
      </c>
      <c r="AK302" s="54"/>
      <c r="AL302" s="55">
        <v>481</v>
      </c>
      <c r="AM302" s="55">
        <v>588</v>
      </c>
      <c r="AN302" s="55">
        <v>583</v>
      </c>
      <c r="AO302" s="55">
        <v>602</v>
      </c>
      <c r="AP302" s="55">
        <v>371</v>
      </c>
      <c r="AQ302" s="55">
        <v>549</v>
      </c>
      <c r="AR302" s="55">
        <v>632</v>
      </c>
      <c r="AS302" s="55">
        <v>607</v>
      </c>
      <c r="AT302" s="55">
        <v>598</v>
      </c>
      <c r="AU302" s="55">
        <v>587</v>
      </c>
      <c r="AV302" s="55">
        <v>630</v>
      </c>
      <c r="AW302" s="54"/>
      <c r="AX302" s="55">
        <v>539</v>
      </c>
      <c r="AY302" s="55">
        <v>559</v>
      </c>
      <c r="AZ302" s="55">
        <v>619</v>
      </c>
      <c r="BA302" s="55">
        <v>604</v>
      </c>
      <c r="BB302" s="55">
        <v>380</v>
      </c>
      <c r="BC302" s="55">
        <v>368</v>
      </c>
      <c r="BD302" s="55">
        <v>590</v>
      </c>
      <c r="BE302" s="55">
        <v>554</v>
      </c>
      <c r="BF302" s="55">
        <v>642</v>
      </c>
      <c r="BG302" s="55">
        <v>878</v>
      </c>
      <c r="BH302" s="55">
        <v>539</v>
      </c>
    </row>
    <row r="303" spans="1:60" ht="14" hidden="1" customHeight="1" x14ac:dyDescent="0.2">
      <c r="A303" s="54">
        <v>40</v>
      </c>
      <c r="B303" s="55">
        <v>100</v>
      </c>
      <c r="C303" s="55">
        <v>100</v>
      </c>
      <c r="D303" s="55">
        <v>100</v>
      </c>
      <c r="E303" s="55">
        <v>100</v>
      </c>
      <c r="F303" s="55">
        <v>100</v>
      </c>
      <c r="G303" s="55">
        <v>100</v>
      </c>
      <c r="H303" s="55">
        <v>100</v>
      </c>
      <c r="I303" s="55">
        <v>100</v>
      </c>
      <c r="J303" s="55">
        <v>100</v>
      </c>
      <c r="K303" s="55">
        <v>100</v>
      </c>
      <c r="L303" s="55">
        <v>100</v>
      </c>
      <c r="M303" s="54"/>
      <c r="N303" s="55">
        <v>300</v>
      </c>
      <c r="O303" s="55">
        <v>300</v>
      </c>
      <c r="P303" s="55">
        <v>300</v>
      </c>
      <c r="Q303" s="55">
        <v>300</v>
      </c>
      <c r="R303" s="55">
        <v>300</v>
      </c>
      <c r="S303" s="55">
        <v>300</v>
      </c>
      <c r="T303" s="55">
        <v>300</v>
      </c>
      <c r="U303" s="55">
        <v>300</v>
      </c>
      <c r="V303" s="55">
        <v>300</v>
      </c>
      <c r="W303" s="55">
        <v>300</v>
      </c>
      <c r="X303" s="55">
        <v>300</v>
      </c>
      <c r="Y303" s="54"/>
      <c r="Z303" s="55">
        <v>500</v>
      </c>
      <c r="AA303" s="55">
        <v>500</v>
      </c>
      <c r="AB303" s="55">
        <v>500</v>
      </c>
      <c r="AC303" s="55">
        <v>500</v>
      </c>
      <c r="AD303" s="55">
        <v>500</v>
      </c>
      <c r="AE303" s="55">
        <v>498</v>
      </c>
      <c r="AF303" s="55">
        <v>500</v>
      </c>
      <c r="AG303" s="55">
        <v>500</v>
      </c>
      <c r="AH303" s="55">
        <v>500</v>
      </c>
      <c r="AI303" s="55">
        <v>500</v>
      </c>
      <c r="AJ303" s="55">
        <v>500</v>
      </c>
      <c r="AK303" s="54"/>
      <c r="AL303" s="55">
        <v>522</v>
      </c>
      <c r="AM303" s="55">
        <v>621</v>
      </c>
      <c r="AN303" s="55">
        <v>589</v>
      </c>
      <c r="AO303" s="55">
        <v>704</v>
      </c>
      <c r="AP303" s="55">
        <v>504</v>
      </c>
      <c r="AQ303" s="55">
        <v>549</v>
      </c>
      <c r="AR303" s="55">
        <v>625</v>
      </c>
      <c r="AS303" s="55">
        <v>590</v>
      </c>
      <c r="AT303" s="55">
        <v>591</v>
      </c>
      <c r="AU303" s="55">
        <v>587</v>
      </c>
      <c r="AV303" s="55">
        <v>609</v>
      </c>
      <c r="AW303" s="54"/>
      <c r="AX303" s="55">
        <v>639</v>
      </c>
      <c r="AY303" s="55">
        <v>554</v>
      </c>
      <c r="AZ303" s="55">
        <v>573</v>
      </c>
      <c r="BA303" s="55">
        <v>577</v>
      </c>
      <c r="BB303" s="55">
        <v>554</v>
      </c>
      <c r="BC303" s="55">
        <v>318</v>
      </c>
      <c r="BD303" s="55">
        <v>569</v>
      </c>
      <c r="BE303" s="55">
        <v>613</v>
      </c>
      <c r="BF303" s="55">
        <v>729</v>
      </c>
      <c r="BG303" s="55">
        <v>607</v>
      </c>
      <c r="BH303" s="55">
        <v>639</v>
      </c>
    </row>
    <row r="304" spans="1:60" ht="14" hidden="1" customHeight="1" x14ac:dyDescent="0.2">
      <c r="A304" s="54">
        <v>41</v>
      </c>
      <c r="B304" s="55">
        <v>100</v>
      </c>
      <c r="C304" s="55">
        <v>100</v>
      </c>
      <c r="D304" s="55">
        <v>100</v>
      </c>
      <c r="E304" s="55">
        <v>100</v>
      </c>
      <c r="F304" s="55">
        <v>100</v>
      </c>
      <c r="G304" s="55">
        <v>100</v>
      </c>
      <c r="H304" s="55">
        <v>100</v>
      </c>
      <c r="I304" s="55">
        <v>100</v>
      </c>
      <c r="J304" s="55">
        <v>100</v>
      </c>
      <c r="K304" s="55">
        <v>100</v>
      </c>
      <c r="L304" s="55">
        <v>100</v>
      </c>
      <c r="M304" s="54"/>
      <c r="N304" s="55">
        <v>300</v>
      </c>
      <c r="O304" s="55">
        <v>300</v>
      </c>
      <c r="P304" s="55">
        <v>300</v>
      </c>
      <c r="Q304" s="55">
        <v>300</v>
      </c>
      <c r="R304" s="55">
        <v>300</v>
      </c>
      <c r="S304" s="55">
        <v>300</v>
      </c>
      <c r="T304" s="55">
        <v>300</v>
      </c>
      <c r="U304" s="55">
        <v>300</v>
      </c>
      <c r="V304" s="55">
        <v>300</v>
      </c>
      <c r="W304" s="55">
        <v>300</v>
      </c>
      <c r="X304" s="55">
        <v>300</v>
      </c>
      <c r="Y304" s="54"/>
      <c r="Z304" s="55">
        <v>500</v>
      </c>
      <c r="AA304" s="55">
        <v>500</v>
      </c>
      <c r="AB304" s="55">
        <v>500</v>
      </c>
      <c r="AC304" s="55">
        <v>500</v>
      </c>
      <c r="AD304" s="55">
        <v>500</v>
      </c>
      <c r="AE304" s="55">
        <v>499</v>
      </c>
      <c r="AF304" s="55">
        <v>500</v>
      </c>
      <c r="AG304" s="55">
        <v>500</v>
      </c>
      <c r="AH304" s="55">
        <v>500</v>
      </c>
      <c r="AI304" s="55">
        <v>500</v>
      </c>
      <c r="AJ304" s="55">
        <v>500</v>
      </c>
      <c r="AK304" s="54"/>
      <c r="AL304" s="55">
        <v>522</v>
      </c>
      <c r="AM304" s="55">
        <v>620</v>
      </c>
      <c r="AN304" s="55">
        <v>573</v>
      </c>
      <c r="AO304" s="55">
        <v>700</v>
      </c>
      <c r="AP304" s="55">
        <v>590</v>
      </c>
      <c r="AQ304" s="55">
        <v>543</v>
      </c>
      <c r="AR304" s="55">
        <v>606</v>
      </c>
      <c r="AS304" s="55">
        <v>609</v>
      </c>
      <c r="AT304" s="55">
        <v>588</v>
      </c>
      <c r="AU304" s="55">
        <v>580</v>
      </c>
      <c r="AV304" s="55">
        <v>607</v>
      </c>
      <c r="AW304" s="54"/>
      <c r="AX304" s="55">
        <v>886</v>
      </c>
      <c r="AY304" s="55">
        <v>552</v>
      </c>
      <c r="AZ304" s="55">
        <v>559</v>
      </c>
      <c r="BA304" s="55">
        <v>578</v>
      </c>
      <c r="BB304" s="55">
        <v>549</v>
      </c>
      <c r="BC304" s="55">
        <v>545</v>
      </c>
      <c r="BD304" s="55">
        <v>598</v>
      </c>
      <c r="BE304" s="55">
        <v>522</v>
      </c>
      <c r="BF304" s="55">
        <v>510</v>
      </c>
      <c r="BG304" s="55">
        <v>594</v>
      </c>
      <c r="BH304" s="55">
        <v>886</v>
      </c>
    </row>
    <row r="305" spans="1:60" ht="14" hidden="1" customHeight="1" x14ac:dyDescent="0.2">
      <c r="A305" s="54">
        <v>42</v>
      </c>
      <c r="B305" s="55">
        <v>100</v>
      </c>
      <c r="C305" s="55">
        <v>100</v>
      </c>
      <c r="D305" s="55">
        <v>100</v>
      </c>
      <c r="E305" s="55">
        <v>100</v>
      </c>
      <c r="F305" s="55">
        <v>100</v>
      </c>
      <c r="G305" s="55">
        <v>100</v>
      </c>
      <c r="H305" s="55">
        <v>100</v>
      </c>
      <c r="I305" s="55">
        <v>100</v>
      </c>
      <c r="J305" s="55">
        <v>100</v>
      </c>
      <c r="K305" s="55">
        <v>100</v>
      </c>
      <c r="L305" s="55">
        <v>100</v>
      </c>
      <c r="M305" s="54"/>
      <c r="N305" s="55">
        <v>300</v>
      </c>
      <c r="O305" s="55">
        <v>300</v>
      </c>
      <c r="P305" s="55">
        <v>300</v>
      </c>
      <c r="Q305" s="55">
        <v>300</v>
      </c>
      <c r="R305" s="55">
        <v>300</v>
      </c>
      <c r="S305" s="55">
        <v>300</v>
      </c>
      <c r="T305" s="55">
        <v>300</v>
      </c>
      <c r="U305" s="55">
        <v>300</v>
      </c>
      <c r="V305" s="55">
        <v>300</v>
      </c>
      <c r="W305" s="55">
        <v>300</v>
      </c>
      <c r="X305" s="55">
        <v>300</v>
      </c>
      <c r="Y305" s="54"/>
      <c r="Z305" s="55">
        <v>500</v>
      </c>
      <c r="AA305" s="55">
        <v>500</v>
      </c>
      <c r="AB305" s="55">
        <v>500</v>
      </c>
      <c r="AC305" s="55">
        <v>500</v>
      </c>
      <c r="AD305" s="55">
        <v>500</v>
      </c>
      <c r="AE305" s="55">
        <v>500</v>
      </c>
      <c r="AF305" s="55">
        <v>500</v>
      </c>
      <c r="AG305" s="55">
        <v>500</v>
      </c>
      <c r="AH305" s="55">
        <v>500</v>
      </c>
      <c r="AI305" s="55">
        <v>500</v>
      </c>
      <c r="AJ305" s="55">
        <v>500</v>
      </c>
      <c r="AK305" s="54"/>
      <c r="AL305" s="55">
        <v>492</v>
      </c>
      <c r="AM305" s="55">
        <v>598</v>
      </c>
      <c r="AN305" s="55">
        <v>595</v>
      </c>
      <c r="AO305" s="55">
        <v>700</v>
      </c>
      <c r="AP305" s="55">
        <v>519</v>
      </c>
      <c r="AQ305" s="55">
        <v>555</v>
      </c>
      <c r="AR305" s="55">
        <v>607</v>
      </c>
      <c r="AS305" s="55">
        <v>589</v>
      </c>
      <c r="AT305" s="55">
        <v>590</v>
      </c>
      <c r="AU305" s="55">
        <v>594</v>
      </c>
      <c r="AV305" s="55">
        <v>585</v>
      </c>
      <c r="AW305" s="54"/>
      <c r="AX305" s="55">
        <v>887</v>
      </c>
      <c r="AY305" s="55">
        <v>577</v>
      </c>
      <c r="AZ305" s="55">
        <v>585</v>
      </c>
      <c r="BA305" s="55">
        <v>600</v>
      </c>
      <c r="BB305" s="55">
        <v>719</v>
      </c>
      <c r="BC305" s="55">
        <v>577</v>
      </c>
      <c r="BD305" s="55">
        <v>589</v>
      </c>
      <c r="BE305" s="55">
        <v>504</v>
      </c>
      <c r="BF305" s="55">
        <v>628</v>
      </c>
      <c r="BG305" s="55">
        <v>624</v>
      </c>
      <c r="BH305" s="55">
        <v>887</v>
      </c>
    </row>
    <row r="306" spans="1:60" ht="14" hidden="1" customHeight="1" x14ac:dyDescent="0.2">
      <c r="A306" s="54">
        <v>43</v>
      </c>
      <c r="B306" s="55">
        <v>100</v>
      </c>
      <c r="C306" s="55">
        <v>100</v>
      </c>
      <c r="D306" s="55">
        <v>100</v>
      </c>
      <c r="E306" s="55">
        <v>100</v>
      </c>
      <c r="F306" s="55">
        <v>100</v>
      </c>
      <c r="G306" s="55">
        <v>100</v>
      </c>
      <c r="H306" s="55">
        <v>100</v>
      </c>
      <c r="I306" s="55">
        <v>100</v>
      </c>
      <c r="J306" s="55">
        <v>100</v>
      </c>
      <c r="K306" s="55">
        <v>100</v>
      </c>
      <c r="L306" s="55">
        <v>100</v>
      </c>
      <c r="M306" s="54"/>
      <c r="N306" s="55">
        <v>300</v>
      </c>
      <c r="O306" s="55">
        <v>300</v>
      </c>
      <c r="P306" s="55">
        <v>300</v>
      </c>
      <c r="Q306" s="55">
        <v>300</v>
      </c>
      <c r="R306" s="55">
        <v>300</v>
      </c>
      <c r="S306" s="55">
        <v>300</v>
      </c>
      <c r="T306" s="55">
        <v>300</v>
      </c>
      <c r="U306" s="55">
        <v>300</v>
      </c>
      <c r="V306" s="55">
        <v>300</v>
      </c>
      <c r="W306" s="55">
        <v>300</v>
      </c>
      <c r="X306" s="55">
        <v>300</v>
      </c>
      <c r="Y306" s="54"/>
      <c r="Z306" s="55">
        <v>500</v>
      </c>
      <c r="AA306" s="55">
        <v>498</v>
      </c>
      <c r="AB306" s="55">
        <v>500</v>
      </c>
      <c r="AC306" s="55">
        <v>500</v>
      </c>
      <c r="AD306" s="55">
        <v>500</v>
      </c>
      <c r="AE306" s="55">
        <v>500</v>
      </c>
      <c r="AF306" s="55">
        <v>500</v>
      </c>
      <c r="AG306" s="55">
        <v>500</v>
      </c>
      <c r="AH306" s="55">
        <v>500</v>
      </c>
      <c r="AI306" s="55">
        <v>500</v>
      </c>
      <c r="AJ306" s="55">
        <v>478</v>
      </c>
      <c r="AK306" s="54"/>
      <c r="AL306" s="55">
        <v>499</v>
      </c>
      <c r="AM306" s="55">
        <v>576</v>
      </c>
      <c r="AN306" s="55">
        <v>608</v>
      </c>
      <c r="AO306" s="55">
        <v>700</v>
      </c>
      <c r="AP306" s="55">
        <v>523</v>
      </c>
      <c r="AQ306" s="55">
        <v>571</v>
      </c>
      <c r="AR306" s="55">
        <v>602</v>
      </c>
      <c r="AS306" s="55">
        <v>598</v>
      </c>
      <c r="AT306" s="55">
        <v>595</v>
      </c>
      <c r="AU306" s="55">
        <v>629</v>
      </c>
      <c r="AV306" s="55">
        <v>586</v>
      </c>
      <c r="AW306" s="54"/>
      <c r="AX306" s="55">
        <v>777</v>
      </c>
      <c r="AY306" s="55">
        <v>636</v>
      </c>
      <c r="AZ306" s="55">
        <v>577</v>
      </c>
      <c r="BA306" s="55">
        <v>577</v>
      </c>
      <c r="BB306" s="55">
        <v>580</v>
      </c>
      <c r="BC306" s="55">
        <v>475</v>
      </c>
      <c r="BD306" s="55">
        <v>580</v>
      </c>
      <c r="BE306" s="55">
        <v>516</v>
      </c>
      <c r="BF306" s="55">
        <v>713</v>
      </c>
      <c r="BG306" s="55">
        <v>635</v>
      </c>
      <c r="BH306" s="55">
        <v>777</v>
      </c>
    </row>
    <row r="307" spans="1:60" ht="14" hidden="1" customHeight="1" x14ac:dyDescent="0.2">
      <c r="A307" s="54">
        <v>44</v>
      </c>
      <c r="B307" s="55">
        <v>100</v>
      </c>
      <c r="C307" s="55">
        <v>100</v>
      </c>
      <c r="D307" s="55">
        <v>100</v>
      </c>
      <c r="E307" s="55">
        <v>100</v>
      </c>
      <c r="F307" s="55">
        <v>100</v>
      </c>
      <c r="G307" s="55">
        <v>100</v>
      </c>
      <c r="H307" s="55">
        <v>100</v>
      </c>
      <c r="I307" s="55">
        <v>100</v>
      </c>
      <c r="J307" s="55">
        <v>100</v>
      </c>
      <c r="K307" s="55">
        <v>100</v>
      </c>
      <c r="L307" s="55">
        <v>100</v>
      </c>
      <c r="M307" s="54"/>
      <c r="N307" s="55">
        <v>300</v>
      </c>
      <c r="O307" s="55">
        <v>300</v>
      </c>
      <c r="P307" s="55">
        <v>300</v>
      </c>
      <c r="Q307" s="55">
        <v>300</v>
      </c>
      <c r="R307" s="55">
        <v>300</v>
      </c>
      <c r="S307" s="55">
        <v>300</v>
      </c>
      <c r="T307" s="55">
        <v>300</v>
      </c>
      <c r="U307" s="55">
        <v>300</v>
      </c>
      <c r="V307" s="55">
        <v>300</v>
      </c>
      <c r="W307" s="55">
        <v>300</v>
      </c>
      <c r="X307" s="55">
        <v>300</v>
      </c>
      <c r="Y307" s="54"/>
      <c r="Z307" s="55">
        <v>494</v>
      </c>
      <c r="AA307" s="55">
        <v>488</v>
      </c>
      <c r="AB307" s="55">
        <v>500</v>
      </c>
      <c r="AC307" s="55">
        <v>500</v>
      </c>
      <c r="AD307" s="55">
        <v>500</v>
      </c>
      <c r="AE307" s="55">
        <v>500</v>
      </c>
      <c r="AF307" s="55">
        <v>500</v>
      </c>
      <c r="AG307" s="55">
        <v>500</v>
      </c>
      <c r="AH307" s="55">
        <v>500</v>
      </c>
      <c r="AI307" s="55">
        <v>500</v>
      </c>
      <c r="AJ307" s="55">
        <v>499</v>
      </c>
      <c r="AK307" s="54"/>
      <c r="AL307" s="55">
        <v>517</v>
      </c>
      <c r="AM307" s="55">
        <v>587</v>
      </c>
      <c r="AN307" s="55">
        <v>515</v>
      </c>
      <c r="AO307" s="55">
        <v>700</v>
      </c>
      <c r="AP307" s="55">
        <v>544</v>
      </c>
      <c r="AQ307" s="55">
        <v>558</v>
      </c>
      <c r="AR307" s="55">
        <v>627</v>
      </c>
      <c r="AS307" s="55">
        <v>577</v>
      </c>
      <c r="AT307" s="55">
        <v>622</v>
      </c>
      <c r="AU307" s="55">
        <v>617</v>
      </c>
      <c r="AV307" s="55">
        <v>589</v>
      </c>
      <c r="AW307" s="54"/>
      <c r="AX307" s="55">
        <v>878</v>
      </c>
      <c r="AY307" s="55">
        <v>557</v>
      </c>
      <c r="AZ307" s="55">
        <v>603</v>
      </c>
      <c r="BA307" s="55">
        <v>593</v>
      </c>
      <c r="BB307" s="55">
        <v>585</v>
      </c>
      <c r="BC307" s="55">
        <v>678</v>
      </c>
      <c r="BD307" s="55">
        <v>580</v>
      </c>
      <c r="BE307" s="55">
        <v>667</v>
      </c>
      <c r="BF307" s="55">
        <v>717</v>
      </c>
      <c r="BG307" s="55">
        <v>614</v>
      </c>
      <c r="BH307" s="55">
        <v>878</v>
      </c>
    </row>
    <row r="308" spans="1:60" ht="14" hidden="1" customHeight="1" x14ac:dyDescent="0.2">
      <c r="A308" s="54">
        <v>45</v>
      </c>
      <c r="B308" s="55">
        <v>100</v>
      </c>
      <c r="C308" s="55">
        <v>100</v>
      </c>
      <c r="D308" s="55">
        <v>100</v>
      </c>
      <c r="E308" s="55">
        <v>100</v>
      </c>
      <c r="F308" s="55">
        <v>100</v>
      </c>
      <c r="G308" s="55">
        <v>100</v>
      </c>
      <c r="H308" s="55">
        <v>100</v>
      </c>
      <c r="I308" s="55">
        <v>100</v>
      </c>
      <c r="J308" s="55">
        <v>100</v>
      </c>
      <c r="K308" s="55">
        <v>100</v>
      </c>
      <c r="L308" s="55">
        <v>100</v>
      </c>
      <c r="M308" s="54"/>
      <c r="N308" s="55">
        <v>300</v>
      </c>
      <c r="O308" s="55">
        <v>300</v>
      </c>
      <c r="P308" s="55">
        <v>300</v>
      </c>
      <c r="Q308" s="55">
        <v>300</v>
      </c>
      <c r="R308" s="55">
        <v>300</v>
      </c>
      <c r="S308" s="55">
        <v>300</v>
      </c>
      <c r="T308" s="55">
        <v>300</v>
      </c>
      <c r="U308" s="55">
        <v>300</v>
      </c>
      <c r="V308" s="55">
        <v>300</v>
      </c>
      <c r="W308" s="55">
        <v>300</v>
      </c>
      <c r="X308" s="55">
        <v>300</v>
      </c>
      <c r="Y308" s="54"/>
      <c r="Z308" s="55">
        <v>500</v>
      </c>
      <c r="AA308" s="55">
        <v>493</v>
      </c>
      <c r="AB308" s="55">
        <v>500</v>
      </c>
      <c r="AC308" s="55">
        <v>500</v>
      </c>
      <c r="AD308" s="55">
        <v>500</v>
      </c>
      <c r="AE308" s="55">
        <v>500</v>
      </c>
      <c r="AF308" s="55">
        <v>500</v>
      </c>
      <c r="AG308" s="55">
        <v>500</v>
      </c>
      <c r="AH308" s="55">
        <v>500</v>
      </c>
      <c r="AI308" s="55">
        <v>500</v>
      </c>
      <c r="AJ308" s="55">
        <v>501</v>
      </c>
      <c r="AK308" s="54"/>
      <c r="AL308" s="55">
        <v>498</v>
      </c>
      <c r="AM308" s="55">
        <v>593</v>
      </c>
      <c r="AN308" s="55">
        <v>544</v>
      </c>
      <c r="AO308" s="55">
        <v>634</v>
      </c>
      <c r="AP308" s="55">
        <v>554</v>
      </c>
      <c r="AQ308" s="55">
        <v>569</v>
      </c>
      <c r="AR308" s="55">
        <v>662</v>
      </c>
      <c r="AS308" s="55">
        <v>597</v>
      </c>
      <c r="AT308" s="55">
        <v>589</v>
      </c>
      <c r="AU308" s="55">
        <v>603</v>
      </c>
      <c r="AV308" s="55">
        <v>609</v>
      </c>
      <c r="AW308" s="54"/>
      <c r="AX308" s="55">
        <v>787</v>
      </c>
      <c r="AY308" s="55">
        <v>556</v>
      </c>
      <c r="AZ308" s="55">
        <v>589</v>
      </c>
      <c r="BA308" s="55">
        <v>599</v>
      </c>
      <c r="BB308" s="55">
        <v>572</v>
      </c>
      <c r="BC308" s="55">
        <v>578</v>
      </c>
      <c r="BD308" s="55">
        <v>596</v>
      </c>
      <c r="BE308" s="55">
        <v>769</v>
      </c>
      <c r="BF308" s="55">
        <v>706</v>
      </c>
      <c r="BG308" s="55">
        <v>614</v>
      </c>
      <c r="BH308" s="55">
        <v>787</v>
      </c>
    </row>
    <row r="309" spans="1:60" ht="14" hidden="1" customHeight="1" x14ac:dyDescent="0.2">
      <c r="A309" s="54">
        <v>46</v>
      </c>
      <c r="B309" s="55">
        <v>100</v>
      </c>
      <c r="C309" s="55">
        <v>100</v>
      </c>
      <c r="D309" s="55">
        <v>100</v>
      </c>
      <c r="E309" s="55">
        <v>100</v>
      </c>
      <c r="F309" s="55">
        <v>100</v>
      </c>
      <c r="G309" s="55">
        <v>100</v>
      </c>
      <c r="H309" s="55">
        <v>100</v>
      </c>
      <c r="I309" s="55">
        <v>100</v>
      </c>
      <c r="J309" s="55">
        <v>100</v>
      </c>
      <c r="K309" s="55">
        <v>100</v>
      </c>
      <c r="L309" s="55">
        <v>100</v>
      </c>
      <c r="M309" s="54"/>
      <c r="N309" s="55">
        <v>300</v>
      </c>
      <c r="O309" s="55">
        <v>300</v>
      </c>
      <c r="P309" s="55">
        <v>300</v>
      </c>
      <c r="Q309" s="55">
        <v>300</v>
      </c>
      <c r="R309" s="55">
        <v>300</v>
      </c>
      <c r="S309" s="55">
        <v>300</v>
      </c>
      <c r="T309" s="55">
        <v>300</v>
      </c>
      <c r="U309" s="55">
        <v>300</v>
      </c>
      <c r="V309" s="55">
        <v>300</v>
      </c>
      <c r="W309" s="55">
        <v>300</v>
      </c>
      <c r="X309" s="55">
        <v>300</v>
      </c>
      <c r="Y309" s="54"/>
      <c r="Z309" s="55">
        <v>500</v>
      </c>
      <c r="AA309" s="55">
        <v>503</v>
      </c>
      <c r="AB309" s="55">
        <v>500</v>
      </c>
      <c r="AC309" s="55">
        <v>500</v>
      </c>
      <c r="AD309" s="55">
        <v>500</v>
      </c>
      <c r="AE309" s="55">
        <v>500</v>
      </c>
      <c r="AF309" s="55">
        <v>500</v>
      </c>
      <c r="AG309" s="55">
        <v>500</v>
      </c>
      <c r="AH309" s="55">
        <v>500</v>
      </c>
      <c r="AI309" s="55">
        <v>500</v>
      </c>
      <c r="AJ309" s="55">
        <v>500</v>
      </c>
      <c r="AK309" s="54"/>
      <c r="AL309" s="55">
        <v>516</v>
      </c>
      <c r="AM309" s="55">
        <v>575</v>
      </c>
      <c r="AN309" s="55">
        <v>546</v>
      </c>
      <c r="AO309" s="55">
        <v>578</v>
      </c>
      <c r="AP309" s="55">
        <v>563</v>
      </c>
      <c r="AQ309" s="55">
        <v>553</v>
      </c>
      <c r="AR309" s="55">
        <v>664</v>
      </c>
      <c r="AS309" s="55">
        <v>585</v>
      </c>
      <c r="AT309" s="55">
        <v>591</v>
      </c>
      <c r="AU309" s="55">
        <v>603</v>
      </c>
      <c r="AV309" s="55">
        <v>584</v>
      </c>
      <c r="AW309" s="54"/>
      <c r="AX309" s="55">
        <v>538</v>
      </c>
      <c r="AY309" s="55">
        <v>590</v>
      </c>
      <c r="AZ309" s="55">
        <v>666</v>
      </c>
      <c r="BA309" s="55">
        <v>584</v>
      </c>
      <c r="BB309" s="55">
        <v>609</v>
      </c>
      <c r="BC309" s="55">
        <v>539</v>
      </c>
      <c r="BD309" s="55">
        <v>578</v>
      </c>
      <c r="BE309" s="55">
        <v>634</v>
      </c>
      <c r="BF309" s="55">
        <v>825</v>
      </c>
      <c r="BG309" s="55">
        <v>618</v>
      </c>
      <c r="BH309" s="55">
        <v>538</v>
      </c>
    </row>
    <row r="310" spans="1:60" ht="14" hidden="1" customHeight="1" x14ac:dyDescent="0.2">
      <c r="A310" s="54">
        <v>47</v>
      </c>
      <c r="B310" s="55">
        <v>100</v>
      </c>
      <c r="C310" s="55">
        <v>100</v>
      </c>
      <c r="D310" s="55">
        <v>100</v>
      </c>
      <c r="E310" s="55">
        <v>100</v>
      </c>
      <c r="F310" s="55">
        <v>100</v>
      </c>
      <c r="G310" s="55">
        <v>100</v>
      </c>
      <c r="H310" s="55">
        <v>100</v>
      </c>
      <c r="I310" s="55">
        <v>100</v>
      </c>
      <c r="J310" s="55">
        <v>100</v>
      </c>
      <c r="K310" s="55">
        <v>100</v>
      </c>
      <c r="L310" s="55">
        <v>100</v>
      </c>
      <c r="M310" s="54"/>
      <c r="N310" s="55">
        <v>300</v>
      </c>
      <c r="O310" s="55">
        <v>300</v>
      </c>
      <c r="P310" s="55">
        <v>300</v>
      </c>
      <c r="Q310" s="55">
        <v>300</v>
      </c>
      <c r="R310" s="55">
        <v>300</v>
      </c>
      <c r="S310" s="55">
        <v>300</v>
      </c>
      <c r="T310" s="55">
        <v>300</v>
      </c>
      <c r="U310" s="55">
        <v>300</v>
      </c>
      <c r="V310" s="55">
        <v>300</v>
      </c>
      <c r="W310" s="55">
        <v>300</v>
      </c>
      <c r="X310" s="55">
        <v>300</v>
      </c>
      <c r="Y310" s="54"/>
      <c r="Z310" s="55">
        <v>500</v>
      </c>
      <c r="AA310" s="55">
        <v>495</v>
      </c>
      <c r="AB310" s="55">
        <v>500</v>
      </c>
      <c r="AC310" s="55">
        <v>500</v>
      </c>
      <c r="AD310" s="55">
        <v>500</v>
      </c>
      <c r="AE310" s="55">
        <v>500</v>
      </c>
      <c r="AF310" s="55">
        <v>500</v>
      </c>
      <c r="AG310" s="55">
        <v>499</v>
      </c>
      <c r="AH310" s="55">
        <v>497</v>
      </c>
      <c r="AI310" s="55">
        <v>500</v>
      </c>
      <c r="AJ310" s="55">
        <v>500</v>
      </c>
      <c r="AK310" s="54"/>
      <c r="AL310" s="55">
        <v>513</v>
      </c>
      <c r="AM310" s="55">
        <v>594</v>
      </c>
      <c r="AN310" s="55">
        <v>611</v>
      </c>
      <c r="AO310" s="55">
        <v>587</v>
      </c>
      <c r="AP310" s="55">
        <v>580</v>
      </c>
      <c r="AQ310" s="55">
        <v>605</v>
      </c>
      <c r="AR310" s="55">
        <v>609</v>
      </c>
      <c r="AS310" s="55">
        <v>624</v>
      </c>
      <c r="AT310" s="55">
        <v>598</v>
      </c>
      <c r="AU310" s="55">
        <v>625</v>
      </c>
      <c r="AV310" s="55">
        <v>610</v>
      </c>
      <c r="AW310" s="54"/>
      <c r="AX310" s="55">
        <v>525</v>
      </c>
      <c r="AY310" s="55">
        <v>578</v>
      </c>
      <c r="AZ310" s="55">
        <v>577</v>
      </c>
      <c r="BA310" s="55">
        <v>581</v>
      </c>
      <c r="BB310" s="55">
        <v>539</v>
      </c>
      <c r="BC310" s="55">
        <v>584</v>
      </c>
      <c r="BD310" s="55">
        <v>603</v>
      </c>
      <c r="BE310" s="55">
        <v>486</v>
      </c>
      <c r="BF310" s="55">
        <v>898</v>
      </c>
      <c r="BG310" s="55">
        <v>591</v>
      </c>
      <c r="BH310" s="55">
        <v>525</v>
      </c>
    </row>
    <row r="311" spans="1:60" ht="14" hidden="1" customHeight="1" x14ac:dyDescent="0.2">
      <c r="A311" s="54">
        <v>48</v>
      </c>
      <c r="B311" s="55">
        <v>100</v>
      </c>
      <c r="C311" s="55">
        <v>100</v>
      </c>
      <c r="D311" s="55">
        <v>100</v>
      </c>
      <c r="E311" s="55">
        <v>100</v>
      </c>
      <c r="F311" s="55">
        <v>100</v>
      </c>
      <c r="G311" s="55">
        <v>100</v>
      </c>
      <c r="H311" s="55">
        <v>100</v>
      </c>
      <c r="I311" s="55">
        <v>100</v>
      </c>
      <c r="J311" s="55">
        <v>100</v>
      </c>
      <c r="K311" s="55">
        <v>100</v>
      </c>
      <c r="L311" s="55">
        <v>100</v>
      </c>
      <c r="M311" s="54"/>
      <c r="N311" s="55">
        <v>300</v>
      </c>
      <c r="O311" s="55">
        <v>300</v>
      </c>
      <c r="P311" s="55">
        <v>300</v>
      </c>
      <c r="Q311" s="55">
        <v>300</v>
      </c>
      <c r="R311" s="55">
        <v>300</v>
      </c>
      <c r="S311" s="55">
        <v>300</v>
      </c>
      <c r="T311" s="55">
        <v>300</v>
      </c>
      <c r="U311" s="55">
        <v>300</v>
      </c>
      <c r="V311" s="55">
        <v>300</v>
      </c>
      <c r="W311" s="55">
        <v>300</v>
      </c>
      <c r="X311" s="55">
        <v>300</v>
      </c>
      <c r="Y311" s="54"/>
      <c r="Z311" s="55">
        <v>500</v>
      </c>
      <c r="AA311" s="55">
        <v>503</v>
      </c>
      <c r="AB311" s="55">
        <v>500</v>
      </c>
      <c r="AC311" s="55">
        <v>500</v>
      </c>
      <c r="AD311" s="55">
        <v>500</v>
      </c>
      <c r="AE311" s="55">
        <v>500</v>
      </c>
      <c r="AF311" s="55">
        <v>500</v>
      </c>
      <c r="AG311" s="55">
        <v>501</v>
      </c>
      <c r="AH311" s="55">
        <v>500</v>
      </c>
      <c r="AI311" s="55">
        <v>500</v>
      </c>
      <c r="AJ311" s="55">
        <v>500</v>
      </c>
      <c r="AK311" s="54"/>
      <c r="AL311" s="55">
        <v>480</v>
      </c>
      <c r="AM311" s="55">
        <v>567</v>
      </c>
      <c r="AN311" s="55">
        <v>684</v>
      </c>
      <c r="AO311" s="55">
        <v>586</v>
      </c>
      <c r="AP311" s="55">
        <v>581</v>
      </c>
      <c r="AQ311" s="55">
        <v>536</v>
      </c>
      <c r="AR311" s="55">
        <v>601</v>
      </c>
      <c r="AS311" s="55">
        <v>615</v>
      </c>
      <c r="AT311" s="55">
        <v>597</v>
      </c>
      <c r="AU311" s="55">
        <v>515</v>
      </c>
      <c r="AV311" s="55">
        <v>591</v>
      </c>
      <c r="AW311" s="54"/>
      <c r="AX311" s="55">
        <v>553</v>
      </c>
      <c r="AY311" s="55">
        <v>602</v>
      </c>
      <c r="AZ311" s="55">
        <v>573</v>
      </c>
      <c r="BA311" s="55">
        <v>577</v>
      </c>
      <c r="BB311" s="55">
        <v>541</v>
      </c>
      <c r="BC311" s="55">
        <v>876</v>
      </c>
      <c r="BD311" s="55">
        <v>582</v>
      </c>
      <c r="BE311" s="55">
        <v>418</v>
      </c>
      <c r="BF311" s="55">
        <v>908</v>
      </c>
      <c r="BG311" s="55">
        <v>588</v>
      </c>
      <c r="BH311" s="55">
        <v>553</v>
      </c>
    </row>
    <row r="312" spans="1:60" ht="14" hidden="1" customHeight="1" x14ac:dyDescent="0.2">
      <c r="A312" s="54">
        <v>49</v>
      </c>
      <c r="B312" s="55">
        <v>100</v>
      </c>
      <c r="C312" s="55">
        <v>100</v>
      </c>
      <c r="D312" s="55">
        <v>100</v>
      </c>
      <c r="E312" s="55">
        <v>100</v>
      </c>
      <c r="F312" s="55">
        <v>100</v>
      </c>
      <c r="G312" s="55">
        <v>100</v>
      </c>
      <c r="H312" s="55">
        <v>100</v>
      </c>
      <c r="I312" s="55">
        <v>100</v>
      </c>
      <c r="J312" s="55">
        <v>100</v>
      </c>
      <c r="K312" s="55">
        <v>100</v>
      </c>
      <c r="L312" s="55">
        <v>100</v>
      </c>
      <c r="M312" s="54"/>
      <c r="N312" s="55">
        <v>300</v>
      </c>
      <c r="O312" s="55">
        <v>300</v>
      </c>
      <c r="P312" s="55">
        <v>300</v>
      </c>
      <c r="Q312" s="55">
        <v>300</v>
      </c>
      <c r="R312" s="55">
        <v>300</v>
      </c>
      <c r="S312" s="55">
        <v>300</v>
      </c>
      <c r="T312" s="55">
        <v>300</v>
      </c>
      <c r="U312" s="55">
        <v>300</v>
      </c>
      <c r="V312" s="55">
        <v>300</v>
      </c>
      <c r="W312" s="55">
        <v>300</v>
      </c>
      <c r="X312" s="55">
        <v>300</v>
      </c>
      <c r="Y312" s="54"/>
      <c r="Z312" s="55">
        <v>500</v>
      </c>
      <c r="AA312" s="55">
        <v>500</v>
      </c>
      <c r="AB312" s="55">
        <v>500</v>
      </c>
      <c r="AC312" s="55">
        <v>500</v>
      </c>
      <c r="AD312" s="55">
        <v>500</v>
      </c>
      <c r="AE312" s="55">
        <v>500</v>
      </c>
      <c r="AF312" s="55">
        <v>500</v>
      </c>
      <c r="AG312" s="55">
        <v>500</v>
      </c>
      <c r="AH312" s="55">
        <v>500</v>
      </c>
      <c r="AI312" s="55">
        <v>500</v>
      </c>
      <c r="AJ312" s="55">
        <v>500</v>
      </c>
      <c r="AK312" s="54"/>
      <c r="AL312" s="55">
        <v>500</v>
      </c>
      <c r="AM312" s="55">
        <v>571</v>
      </c>
      <c r="AN312" s="55">
        <v>609</v>
      </c>
      <c r="AO312" s="55">
        <v>598</v>
      </c>
      <c r="AP312" s="55">
        <v>590</v>
      </c>
      <c r="AQ312" s="55">
        <v>542</v>
      </c>
      <c r="AR312" s="55">
        <v>668</v>
      </c>
      <c r="AS312" s="55">
        <v>605</v>
      </c>
      <c r="AT312" s="55">
        <v>599</v>
      </c>
      <c r="AU312" s="55">
        <v>441</v>
      </c>
      <c r="AV312" s="55">
        <v>584</v>
      </c>
      <c r="AW312" s="54"/>
      <c r="AX312" s="55">
        <v>541</v>
      </c>
      <c r="AY312" s="55">
        <v>579</v>
      </c>
      <c r="AZ312" s="55">
        <v>559</v>
      </c>
      <c r="BA312" s="55">
        <v>537</v>
      </c>
      <c r="BB312" s="55">
        <v>547</v>
      </c>
      <c r="BC312" s="55">
        <v>567</v>
      </c>
      <c r="BD312" s="55">
        <v>598</v>
      </c>
      <c r="BE312" s="55">
        <v>532</v>
      </c>
      <c r="BF312" s="55">
        <v>930</v>
      </c>
      <c r="BG312" s="55">
        <v>504</v>
      </c>
      <c r="BH312" s="55">
        <v>541</v>
      </c>
    </row>
    <row r="313" spans="1:60" ht="14" hidden="1" customHeight="1" x14ac:dyDescent="0.2">
      <c r="A313" s="54">
        <v>50</v>
      </c>
      <c r="B313" s="55">
        <v>100</v>
      </c>
      <c r="C313" s="55">
        <v>100</v>
      </c>
      <c r="D313" s="55">
        <v>100</v>
      </c>
      <c r="E313" s="55">
        <v>100</v>
      </c>
      <c r="F313" s="55">
        <v>100</v>
      </c>
      <c r="G313" s="55">
        <v>100</v>
      </c>
      <c r="H313" s="55">
        <v>100</v>
      </c>
      <c r="I313" s="55">
        <v>100</v>
      </c>
      <c r="J313" s="55">
        <v>100</v>
      </c>
      <c r="K313" s="55">
        <v>100</v>
      </c>
      <c r="L313" s="55">
        <v>100</v>
      </c>
      <c r="M313" s="54"/>
      <c r="N313" s="55">
        <v>300</v>
      </c>
      <c r="O313" s="55">
        <v>300</v>
      </c>
      <c r="P313" s="55">
        <v>300</v>
      </c>
      <c r="Q313" s="55">
        <v>300</v>
      </c>
      <c r="R313" s="55">
        <v>300</v>
      </c>
      <c r="S313" s="55">
        <v>300</v>
      </c>
      <c r="T313" s="55">
        <v>300</v>
      </c>
      <c r="U313" s="55">
        <v>300</v>
      </c>
      <c r="V313" s="55">
        <v>300</v>
      </c>
      <c r="W313" s="55">
        <v>300</v>
      </c>
      <c r="X313" s="55">
        <v>300</v>
      </c>
      <c r="Y313" s="54"/>
      <c r="Z313" s="55">
        <v>500</v>
      </c>
      <c r="AA313" s="55">
        <v>500</v>
      </c>
      <c r="AB313" s="55">
        <v>500</v>
      </c>
      <c r="AC313" s="55">
        <v>500</v>
      </c>
      <c r="AD313" s="55">
        <v>500</v>
      </c>
      <c r="AE313" s="55">
        <v>500</v>
      </c>
      <c r="AF313" s="55">
        <v>500</v>
      </c>
      <c r="AG313" s="55">
        <v>487</v>
      </c>
      <c r="AH313" s="55">
        <v>500</v>
      </c>
      <c r="AI313" s="55">
        <v>500</v>
      </c>
      <c r="AJ313" s="55">
        <v>500</v>
      </c>
      <c r="AK313" s="54"/>
      <c r="AL313" s="55">
        <v>515</v>
      </c>
      <c r="AM313" s="55">
        <v>582</v>
      </c>
      <c r="AN313" s="55">
        <v>565</v>
      </c>
      <c r="AO313" s="55">
        <v>543</v>
      </c>
      <c r="AP313" s="55">
        <v>596</v>
      </c>
      <c r="AQ313" s="55">
        <v>545</v>
      </c>
      <c r="AR313" s="55">
        <v>645</v>
      </c>
      <c r="AS313" s="55">
        <v>627</v>
      </c>
      <c r="AT313" s="55">
        <v>586</v>
      </c>
      <c r="AU313" s="55">
        <v>566</v>
      </c>
      <c r="AV313" s="55">
        <v>584</v>
      </c>
      <c r="AW313" s="54"/>
      <c r="AX313" s="55">
        <v>587</v>
      </c>
      <c r="AY313" s="55">
        <v>570</v>
      </c>
      <c r="AZ313" s="55">
        <v>572</v>
      </c>
      <c r="BA313" s="55">
        <v>522</v>
      </c>
      <c r="BB313" s="55">
        <v>538</v>
      </c>
      <c r="BC313" s="55">
        <v>529</v>
      </c>
      <c r="BD313" s="55">
        <v>646</v>
      </c>
      <c r="BE313" s="55">
        <v>530</v>
      </c>
      <c r="BF313" s="55">
        <v>677</v>
      </c>
      <c r="BG313" s="55">
        <v>529</v>
      </c>
      <c r="BH313" s="55">
        <v>587</v>
      </c>
    </row>
    <row r="314" spans="1:60" ht="14" hidden="1" customHeight="1" x14ac:dyDescent="0.2">
      <c r="A314" s="54">
        <v>51</v>
      </c>
      <c r="B314" s="55">
        <v>100</v>
      </c>
      <c r="C314" s="55">
        <v>100</v>
      </c>
      <c r="D314" s="55">
        <v>100</v>
      </c>
      <c r="E314" s="55">
        <v>100</v>
      </c>
      <c r="F314" s="55">
        <v>100</v>
      </c>
      <c r="G314" s="55">
        <v>100</v>
      </c>
      <c r="H314" s="55">
        <v>100</v>
      </c>
      <c r="I314" s="55">
        <v>100</v>
      </c>
      <c r="J314" s="55">
        <v>100</v>
      </c>
      <c r="K314" s="55">
        <v>100</v>
      </c>
      <c r="L314" s="55">
        <v>100</v>
      </c>
      <c r="M314" s="54"/>
      <c r="N314" s="55">
        <v>300</v>
      </c>
      <c r="O314" s="55">
        <v>300</v>
      </c>
      <c r="P314" s="55">
        <v>300</v>
      </c>
      <c r="Q314" s="55">
        <v>300</v>
      </c>
      <c r="R314" s="55">
        <v>300</v>
      </c>
      <c r="S314" s="55">
        <v>300</v>
      </c>
      <c r="T314" s="55">
        <v>300</v>
      </c>
      <c r="U314" s="55">
        <v>300</v>
      </c>
      <c r="V314" s="55">
        <v>300</v>
      </c>
      <c r="W314" s="55">
        <v>300</v>
      </c>
      <c r="X314" s="55">
        <v>300</v>
      </c>
      <c r="Y314" s="54"/>
      <c r="Z314" s="55">
        <v>500</v>
      </c>
      <c r="AA314" s="55">
        <v>500</v>
      </c>
      <c r="AB314" s="55">
        <v>500</v>
      </c>
      <c r="AC314" s="55">
        <v>500</v>
      </c>
      <c r="AD314" s="55">
        <v>500</v>
      </c>
      <c r="AE314" s="55">
        <v>500</v>
      </c>
      <c r="AF314" s="55">
        <v>500</v>
      </c>
      <c r="AG314" s="55">
        <v>500</v>
      </c>
      <c r="AH314" s="55">
        <v>500</v>
      </c>
      <c r="AI314" s="55">
        <v>500</v>
      </c>
      <c r="AJ314" s="55">
        <v>500</v>
      </c>
      <c r="AK314" s="54"/>
      <c r="AL314" s="55">
        <v>499</v>
      </c>
      <c r="AM314" s="55">
        <v>574</v>
      </c>
      <c r="AN314" s="55">
        <v>544</v>
      </c>
      <c r="AO314" s="55">
        <v>548</v>
      </c>
      <c r="AP314" s="55">
        <v>597</v>
      </c>
      <c r="AQ314" s="55">
        <v>676</v>
      </c>
      <c r="AR314" s="55">
        <v>590</v>
      </c>
      <c r="AS314" s="55">
        <v>605</v>
      </c>
      <c r="AT314" s="55">
        <v>597</v>
      </c>
      <c r="AU314" s="55">
        <v>543</v>
      </c>
      <c r="AV314" s="55">
        <v>591</v>
      </c>
      <c r="AW314" s="54"/>
      <c r="AX314" s="55">
        <v>511</v>
      </c>
      <c r="AY314" s="55">
        <v>562</v>
      </c>
      <c r="AZ314" s="55">
        <v>583</v>
      </c>
      <c r="BA314" s="55">
        <v>564</v>
      </c>
      <c r="BB314" s="55">
        <v>529</v>
      </c>
      <c r="BC314" s="55">
        <v>523</v>
      </c>
      <c r="BD314" s="55">
        <v>585</v>
      </c>
      <c r="BE314" s="55">
        <v>524</v>
      </c>
      <c r="BF314" s="55">
        <v>530</v>
      </c>
      <c r="BG314" s="55">
        <v>543</v>
      </c>
      <c r="BH314" s="55">
        <v>511</v>
      </c>
    </row>
    <row r="315" spans="1:60" ht="14" hidden="1" customHeight="1" x14ac:dyDescent="0.2">
      <c r="A315" s="54">
        <v>52</v>
      </c>
      <c r="B315" s="55">
        <v>100</v>
      </c>
      <c r="C315" s="55">
        <v>100</v>
      </c>
      <c r="D315" s="55">
        <v>100</v>
      </c>
      <c r="E315" s="55">
        <v>100</v>
      </c>
      <c r="F315" s="55">
        <v>100</v>
      </c>
      <c r="G315" s="55">
        <v>100</v>
      </c>
      <c r="H315" s="55">
        <v>100</v>
      </c>
      <c r="I315" s="55">
        <v>100</v>
      </c>
      <c r="J315" s="55">
        <v>100</v>
      </c>
      <c r="K315" s="55">
        <v>100</v>
      </c>
      <c r="L315" s="55">
        <v>100</v>
      </c>
      <c r="M315" s="54"/>
      <c r="N315" s="55">
        <v>300</v>
      </c>
      <c r="O315" s="55">
        <v>300</v>
      </c>
      <c r="P315" s="55">
        <v>300</v>
      </c>
      <c r="Q315" s="55">
        <v>300</v>
      </c>
      <c r="R315" s="55">
        <v>300</v>
      </c>
      <c r="S315" s="55">
        <v>300</v>
      </c>
      <c r="T315" s="55">
        <v>300</v>
      </c>
      <c r="U315" s="55">
        <v>300</v>
      </c>
      <c r="V315" s="55">
        <v>300</v>
      </c>
      <c r="W315" s="55">
        <v>300</v>
      </c>
      <c r="X315" s="55">
        <v>300</v>
      </c>
      <c r="Y315" s="54"/>
      <c r="Z315" s="55">
        <v>500</v>
      </c>
      <c r="AA315" s="55">
        <v>500</v>
      </c>
      <c r="AB315" s="55">
        <v>500</v>
      </c>
      <c r="AC315" s="55">
        <v>500</v>
      </c>
      <c r="AD315" s="55">
        <v>500</v>
      </c>
      <c r="AE315" s="55">
        <v>500</v>
      </c>
      <c r="AF315" s="55">
        <v>500</v>
      </c>
      <c r="AG315" s="55">
        <v>500</v>
      </c>
      <c r="AH315" s="55">
        <v>500</v>
      </c>
      <c r="AI315" s="55">
        <v>500</v>
      </c>
      <c r="AJ315" s="55">
        <v>500</v>
      </c>
      <c r="AK315" s="54"/>
      <c r="AL315" s="55">
        <v>515</v>
      </c>
      <c r="AM315" s="55">
        <v>569</v>
      </c>
      <c r="AN315" s="55">
        <v>517</v>
      </c>
      <c r="AO315" s="55">
        <v>599</v>
      </c>
      <c r="AP315" s="55">
        <v>628</v>
      </c>
      <c r="AQ315" s="55">
        <v>700</v>
      </c>
      <c r="AR315" s="55">
        <v>557</v>
      </c>
      <c r="AS315" s="55">
        <v>604</v>
      </c>
      <c r="AT315" s="55">
        <v>613</v>
      </c>
      <c r="AU315" s="55">
        <v>575</v>
      </c>
      <c r="AV315" s="55">
        <v>582</v>
      </c>
      <c r="AW315" s="54"/>
      <c r="AX315" s="55">
        <v>584</v>
      </c>
      <c r="AY315" s="55">
        <v>581</v>
      </c>
      <c r="AZ315" s="55">
        <v>577</v>
      </c>
      <c r="BA315" s="55">
        <v>543</v>
      </c>
      <c r="BB315" s="55">
        <v>535</v>
      </c>
      <c r="BC315" s="55">
        <v>546</v>
      </c>
      <c r="BD315" s="55">
        <v>588</v>
      </c>
      <c r="BE315" s="55">
        <v>557</v>
      </c>
      <c r="BF315" s="55">
        <v>551</v>
      </c>
      <c r="BG315" s="55">
        <v>573</v>
      </c>
      <c r="BH315" s="55">
        <v>584</v>
      </c>
    </row>
    <row r="316" spans="1:60" ht="14" hidden="1" customHeight="1" x14ac:dyDescent="0.2">
      <c r="A316" s="54">
        <v>53</v>
      </c>
      <c r="B316" s="55">
        <v>100</v>
      </c>
      <c r="C316" s="55">
        <v>100</v>
      </c>
      <c r="D316" s="55">
        <v>100</v>
      </c>
      <c r="E316" s="55">
        <v>100</v>
      </c>
      <c r="F316" s="55">
        <v>100</v>
      </c>
      <c r="G316" s="55">
        <v>100</v>
      </c>
      <c r="H316" s="55">
        <v>100</v>
      </c>
      <c r="I316" s="55">
        <v>100</v>
      </c>
      <c r="J316" s="55">
        <v>100</v>
      </c>
      <c r="K316" s="55">
        <v>100</v>
      </c>
      <c r="L316" s="55">
        <v>100</v>
      </c>
      <c r="M316" s="54"/>
      <c r="N316" s="55">
        <v>300</v>
      </c>
      <c r="O316" s="55">
        <v>300</v>
      </c>
      <c r="P316" s="55">
        <v>300</v>
      </c>
      <c r="Q316" s="55">
        <v>300</v>
      </c>
      <c r="R316" s="55">
        <v>300</v>
      </c>
      <c r="S316" s="55">
        <v>300</v>
      </c>
      <c r="T316" s="55">
        <v>300</v>
      </c>
      <c r="U316" s="55">
        <v>300</v>
      </c>
      <c r="V316" s="55">
        <v>300</v>
      </c>
      <c r="W316" s="55">
        <v>300</v>
      </c>
      <c r="X316" s="55">
        <v>300</v>
      </c>
      <c r="Y316" s="54"/>
      <c r="Z316" s="55">
        <v>500</v>
      </c>
      <c r="AA316" s="55">
        <v>500</v>
      </c>
      <c r="AB316" s="55">
        <v>500</v>
      </c>
      <c r="AC316" s="55">
        <v>500</v>
      </c>
      <c r="AD316" s="55">
        <v>500</v>
      </c>
      <c r="AE316" s="55">
        <v>500</v>
      </c>
      <c r="AF316" s="55">
        <v>500</v>
      </c>
      <c r="AG316" s="55">
        <v>500</v>
      </c>
      <c r="AH316" s="55">
        <v>500</v>
      </c>
      <c r="AI316" s="55">
        <v>500</v>
      </c>
      <c r="AJ316" s="55">
        <v>500</v>
      </c>
      <c r="AK316" s="54"/>
      <c r="AL316" s="55">
        <v>501</v>
      </c>
      <c r="AM316" s="55">
        <v>575</v>
      </c>
      <c r="AN316" s="55">
        <v>500</v>
      </c>
      <c r="AO316" s="55">
        <v>627</v>
      </c>
      <c r="AP316" s="55">
        <v>644</v>
      </c>
      <c r="AQ316" s="55">
        <v>633</v>
      </c>
      <c r="AR316" s="55">
        <v>579</v>
      </c>
      <c r="AS316" s="55">
        <v>593</v>
      </c>
      <c r="AT316" s="55">
        <v>634</v>
      </c>
      <c r="AU316" s="55">
        <v>555</v>
      </c>
      <c r="AV316" s="55">
        <v>580</v>
      </c>
      <c r="AW316" s="54"/>
      <c r="AX316" s="55">
        <v>502</v>
      </c>
      <c r="AY316" s="55">
        <v>577</v>
      </c>
      <c r="AZ316" s="55">
        <v>593</v>
      </c>
      <c r="BA316" s="55">
        <v>538</v>
      </c>
      <c r="BB316" s="55">
        <v>524</v>
      </c>
      <c r="BC316" s="55">
        <v>564</v>
      </c>
      <c r="BD316" s="55">
        <v>571</v>
      </c>
      <c r="BE316" s="55">
        <v>539</v>
      </c>
      <c r="BF316" s="55">
        <v>530</v>
      </c>
      <c r="BG316" s="55">
        <v>568</v>
      </c>
      <c r="BH316" s="55">
        <v>502</v>
      </c>
    </row>
    <row r="317" spans="1:60" ht="14" hidden="1" customHeight="1" x14ac:dyDescent="0.2">
      <c r="A317" s="54">
        <v>54</v>
      </c>
      <c r="B317" s="55">
        <v>100</v>
      </c>
      <c r="C317" s="55">
        <v>100</v>
      </c>
      <c r="D317" s="55">
        <v>100</v>
      </c>
      <c r="E317" s="55">
        <v>100</v>
      </c>
      <c r="F317" s="55">
        <v>100</v>
      </c>
      <c r="G317" s="55">
        <v>100</v>
      </c>
      <c r="H317" s="55">
        <v>100</v>
      </c>
      <c r="I317" s="55">
        <v>100</v>
      </c>
      <c r="J317" s="55">
        <v>100</v>
      </c>
      <c r="K317" s="55">
        <v>100</v>
      </c>
      <c r="L317" s="55">
        <v>100</v>
      </c>
      <c r="M317" s="54"/>
      <c r="N317" s="55">
        <v>300</v>
      </c>
      <c r="O317" s="55">
        <v>300</v>
      </c>
      <c r="P317" s="55">
        <v>300</v>
      </c>
      <c r="Q317" s="55">
        <v>300</v>
      </c>
      <c r="R317" s="55">
        <v>300</v>
      </c>
      <c r="S317" s="55">
        <v>300</v>
      </c>
      <c r="T317" s="55">
        <v>300</v>
      </c>
      <c r="U317" s="55">
        <v>300</v>
      </c>
      <c r="V317" s="55">
        <v>300</v>
      </c>
      <c r="W317" s="55">
        <v>300</v>
      </c>
      <c r="X317" s="55">
        <v>300</v>
      </c>
      <c r="Y317" s="54"/>
      <c r="Z317" s="55">
        <v>500</v>
      </c>
      <c r="AA317" s="55">
        <v>500</v>
      </c>
      <c r="AB317" s="55">
        <v>497</v>
      </c>
      <c r="AC317" s="55">
        <v>500</v>
      </c>
      <c r="AD317" s="55">
        <v>500</v>
      </c>
      <c r="AE317" s="55">
        <v>500</v>
      </c>
      <c r="AF317" s="55">
        <v>500</v>
      </c>
      <c r="AG317" s="55">
        <v>500</v>
      </c>
      <c r="AH317" s="55">
        <v>500</v>
      </c>
      <c r="AI317" s="55">
        <v>500</v>
      </c>
      <c r="AJ317" s="55">
        <v>500</v>
      </c>
      <c r="AK317" s="54"/>
      <c r="AL317" s="55">
        <v>475</v>
      </c>
      <c r="AM317" s="55">
        <v>606</v>
      </c>
      <c r="AN317" s="55">
        <v>492</v>
      </c>
      <c r="AO317" s="55">
        <v>603</v>
      </c>
      <c r="AP317" s="55">
        <v>637</v>
      </c>
      <c r="AQ317" s="55">
        <v>580</v>
      </c>
      <c r="AR317" s="55">
        <v>576</v>
      </c>
      <c r="AS317" s="55">
        <v>551</v>
      </c>
      <c r="AT317" s="55">
        <v>591</v>
      </c>
      <c r="AU317" s="55">
        <v>587</v>
      </c>
      <c r="AV317" s="55">
        <v>581</v>
      </c>
      <c r="AW317" s="54"/>
      <c r="AX317" s="55">
        <v>604</v>
      </c>
      <c r="AY317" s="55">
        <v>619</v>
      </c>
      <c r="AZ317" s="55">
        <v>643</v>
      </c>
      <c r="BA317" s="55">
        <v>675</v>
      </c>
      <c r="BB317" s="55">
        <v>561</v>
      </c>
      <c r="BC317" s="55">
        <v>563</v>
      </c>
      <c r="BD317" s="55">
        <v>575</v>
      </c>
      <c r="BE317" s="55">
        <v>580</v>
      </c>
      <c r="BF317" s="55">
        <v>514</v>
      </c>
      <c r="BG317" s="55">
        <v>537</v>
      </c>
      <c r="BH317" s="55">
        <v>604</v>
      </c>
    </row>
    <row r="318" spans="1:60" ht="14" hidden="1" customHeight="1" x14ac:dyDescent="0.2">
      <c r="A318" s="54">
        <v>55</v>
      </c>
      <c r="B318" s="55">
        <v>100</v>
      </c>
      <c r="C318" s="55">
        <v>100</v>
      </c>
      <c r="D318" s="55">
        <v>100</v>
      </c>
      <c r="E318" s="55">
        <v>100</v>
      </c>
      <c r="F318" s="55">
        <v>100</v>
      </c>
      <c r="G318" s="55">
        <v>100</v>
      </c>
      <c r="H318" s="55">
        <v>100</v>
      </c>
      <c r="I318" s="55">
        <v>100</v>
      </c>
      <c r="J318" s="55">
        <v>100</v>
      </c>
      <c r="K318" s="55">
        <v>100</v>
      </c>
      <c r="L318" s="55">
        <v>100</v>
      </c>
      <c r="M318" s="54"/>
      <c r="N318" s="55">
        <v>300</v>
      </c>
      <c r="O318" s="55">
        <v>300</v>
      </c>
      <c r="P318" s="55">
        <v>300</v>
      </c>
      <c r="Q318" s="55">
        <v>300</v>
      </c>
      <c r="R318" s="55">
        <v>300</v>
      </c>
      <c r="S318" s="55">
        <v>300</v>
      </c>
      <c r="T318" s="55">
        <v>300</v>
      </c>
      <c r="U318" s="55">
        <v>300</v>
      </c>
      <c r="V318" s="55">
        <v>300</v>
      </c>
      <c r="W318" s="55">
        <v>300</v>
      </c>
      <c r="X318" s="55">
        <v>300</v>
      </c>
      <c r="Y318" s="54"/>
      <c r="Z318" s="55">
        <v>500</v>
      </c>
      <c r="AA318" s="55">
        <v>500</v>
      </c>
      <c r="AB318" s="55">
        <v>500</v>
      </c>
      <c r="AC318" s="55">
        <v>500</v>
      </c>
      <c r="AD318" s="55">
        <v>500</v>
      </c>
      <c r="AE318" s="55">
        <v>500</v>
      </c>
      <c r="AF318" s="55">
        <v>500</v>
      </c>
      <c r="AG318" s="55">
        <v>500</v>
      </c>
      <c r="AH318" s="55">
        <v>500</v>
      </c>
      <c r="AI318" s="55">
        <v>500</v>
      </c>
      <c r="AJ318" s="55">
        <v>500</v>
      </c>
      <c r="AK318" s="54"/>
      <c r="AL318" s="55">
        <v>512</v>
      </c>
      <c r="AM318" s="55">
        <v>609</v>
      </c>
      <c r="AN318" s="55">
        <v>503</v>
      </c>
      <c r="AO318" s="55">
        <v>600</v>
      </c>
      <c r="AP318" s="55">
        <v>651</v>
      </c>
      <c r="AQ318" s="55">
        <v>543</v>
      </c>
      <c r="AR318" s="55">
        <v>517</v>
      </c>
      <c r="AS318" s="55">
        <v>605</v>
      </c>
      <c r="AT318" s="55">
        <v>541</v>
      </c>
      <c r="AU318" s="55">
        <v>607</v>
      </c>
      <c r="AV318" s="55">
        <v>582</v>
      </c>
      <c r="AW318" s="54"/>
      <c r="AX318" s="55">
        <v>562</v>
      </c>
      <c r="AY318" s="55">
        <v>566</v>
      </c>
      <c r="AZ318" s="55">
        <v>605</v>
      </c>
      <c r="BA318" s="55">
        <v>446</v>
      </c>
      <c r="BB318" s="55">
        <v>604</v>
      </c>
      <c r="BC318" s="55">
        <v>538</v>
      </c>
      <c r="BD318" s="55">
        <v>537</v>
      </c>
      <c r="BE318" s="55">
        <v>518</v>
      </c>
      <c r="BF318" s="55">
        <v>513</v>
      </c>
      <c r="BG318" s="55">
        <v>505</v>
      </c>
      <c r="BH318" s="55">
        <v>562</v>
      </c>
    </row>
    <row r="319" spans="1:60" ht="14" hidden="1" customHeight="1" x14ac:dyDescent="0.2">
      <c r="A319" s="54">
        <v>56</v>
      </c>
      <c r="B319" s="55">
        <v>100</v>
      </c>
      <c r="C319" s="55">
        <v>100</v>
      </c>
      <c r="D319" s="55">
        <v>100</v>
      </c>
      <c r="E319" s="55">
        <v>100</v>
      </c>
      <c r="F319" s="55">
        <v>100</v>
      </c>
      <c r="G319" s="55">
        <v>100</v>
      </c>
      <c r="H319" s="55">
        <v>100</v>
      </c>
      <c r="I319" s="55">
        <v>100</v>
      </c>
      <c r="J319" s="55">
        <v>100</v>
      </c>
      <c r="K319" s="55">
        <v>100</v>
      </c>
      <c r="L319" s="55">
        <v>100</v>
      </c>
      <c r="M319" s="54"/>
      <c r="N319" s="55">
        <v>300</v>
      </c>
      <c r="O319" s="55">
        <v>300</v>
      </c>
      <c r="P319" s="55">
        <v>300</v>
      </c>
      <c r="Q319" s="55">
        <v>300</v>
      </c>
      <c r="R319" s="55">
        <v>300</v>
      </c>
      <c r="S319" s="55">
        <v>300</v>
      </c>
      <c r="T319" s="55">
        <v>300</v>
      </c>
      <c r="U319" s="55">
        <v>300</v>
      </c>
      <c r="V319" s="55">
        <v>300</v>
      </c>
      <c r="W319" s="55">
        <v>300</v>
      </c>
      <c r="X319" s="55">
        <v>300</v>
      </c>
      <c r="Y319" s="54"/>
      <c r="Z319" s="55">
        <v>500</v>
      </c>
      <c r="AA319" s="55">
        <v>500</v>
      </c>
      <c r="AB319" s="55">
        <v>500</v>
      </c>
      <c r="AC319" s="55">
        <v>500</v>
      </c>
      <c r="AD319" s="55">
        <v>500</v>
      </c>
      <c r="AE319" s="55">
        <v>500</v>
      </c>
      <c r="AF319" s="55">
        <v>500</v>
      </c>
      <c r="AG319" s="55">
        <v>500</v>
      </c>
      <c r="AH319" s="55">
        <v>500</v>
      </c>
      <c r="AI319" s="55">
        <v>500</v>
      </c>
      <c r="AJ319" s="55">
        <v>500</v>
      </c>
      <c r="AK319" s="54"/>
      <c r="AL319" s="55">
        <v>507</v>
      </c>
      <c r="AM319" s="55">
        <v>592</v>
      </c>
      <c r="AN319" s="55">
        <v>557</v>
      </c>
      <c r="AO319" s="55">
        <v>591</v>
      </c>
      <c r="AP319" s="55">
        <v>613</v>
      </c>
      <c r="AQ319" s="55">
        <v>545</v>
      </c>
      <c r="AR319" s="55">
        <v>555</v>
      </c>
      <c r="AS319" s="55">
        <v>602</v>
      </c>
      <c r="AT319" s="55">
        <v>481</v>
      </c>
      <c r="AU319" s="55">
        <v>589</v>
      </c>
      <c r="AV319" s="55">
        <v>581</v>
      </c>
      <c r="AW319" s="54"/>
      <c r="AX319" s="55">
        <v>620</v>
      </c>
      <c r="AY319" s="55">
        <v>598</v>
      </c>
      <c r="AZ319" s="55">
        <v>598</v>
      </c>
      <c r="BA319" s="55">
        <v>662</v>
      </c>
      <c r="BB319" s="55">
        <v>566</v>
      </c>
      <c r="BC319" s="55">
        <v>541</v>
      </c>
      <c r="BD319" s="55">
        <v>632</v>
      </c>
      <c r="BE319" s="55">
        <v>603</v>
      </c>
      <c r="BF319" s="55">
        <v>580</v>
      </c>
      <c r="BG319" s="55">
        <v>701</v>
      </c>
      <c r="BH319" s="55">
        <v>620</v>
      </c>
    </row>
    <row r="320" spans="1:60" ht="14" hidden="1" customHeight="1" x14ac:dyDescent="0.2">
      <c r="A320" s="54">
        <v>57</v>
      </c>
      <c r="B320" s="55">
        <v>100</v>
      </c>
      <c r="C320" s="55">
        <v>100</v>
      </c>
      <c r="D320" s="55">
        <v>100</v>
      </c>
      <c r="E320" s="55">
        <v>100</v>
      </c>
      <c r="F320" s="55">
        <v>100</v>
      </c>
      <c r="G320" s="55">
        <v>100</v>
      </c>
      <c r="H320" s="55">
        <v>100</v>
      </c>
      <c r="I320" s="55">
        <v>100</v>
      </c>
      <c r="J320" s="55">
        <v>100</v>
      </c>
      <c r="K320" s="55">
        <v>100</v>
      </c>
      <c r="L320" s="55">
        <v>100</v>
      </c>
      <c r="M320" s="54"/>
      <c r="N320" s="55">
        <v>300</v>
      </c>
      <c r="O320" s="55">
        <v>300</v>
      </c>
      <c r="P320" s="55">
        <v>300</v>
      </c>
      <c r="Q320" s="55">
        <v>300</v>
      </c>
      <c r="R320" s="55">
        <v>300</v>
      </c>
      <c r="S320" s="55">
        <v>300</v>
      </c>
      <c r="T320" s="55">
        <v>300</v>
      </c>
      <c r="U320" s="55">
        <v>300</v>
      </c>
      <c r="V320" s="55">
        <v>300</v>
      </c>
      <c r="W320" s="55">
        <v>300</v>
      </c>
      <c r="X320" s="55">
        <v>300</v>
      </c>
      <c r="Y320" s="54"/>
      <c r="Z320" s="55">
        <v>500</v>
      </c>
      <c r="AA320" s="55">
        <v>500</v>
      </c>
      <c r="AB320" s="55">
        <v>500</v>
      </c>
      <c r="AC320" s="55">
        <v>500</v>
      </c>
      <c r="AD320" s="55">
        <v>500</v>
      </c>
      <c r="AE320" s="55">
        <v>500</v>
      </c>
      <c r="AF320" s="55">
        <v>500</v>
      </c>
      <c r="AG320" s="55">
        <v>500</v>
      </c>
      <c r="AH320" s="55">
        <v>500</v>
      </c>
      <c r="AI320" s="55">
        <v>500</v>
      </c>
      <c r="AJ320" s="55">
        <v>500</v>
      </c>
      <c r="AK320" s="54"/>
      <c r="AL320" s="55">
        <v>499</v>
      </c>
      <c r="AM320" s="55">
        <v>570</v>
      </c>
      <c r="AN320" s="55">
        <v>639</v>
      </c>
      <c r="AO320" s="55">
        <v>614</v>
      </c>
      <c r="AP320" s="55">
        <v>601</v>
      </c>
      <c r="AQ320" s="55">
        <v>562</v>
      </c>
      <c r="AR320" s="55">
        <v>532</v>
      </c>
      <c r="AS320" s="55">
        <v>498</v>
      </c>
      <c r="AT320" s="55">
        <v>515</v>
      </c>
      <c r="AU320" s="55">
        <v>589</v>
      </c>
      <c r="AV320" s="55">
        <v>575</v>
      </c>
      <c r="AW320" s="54"/>
      <c r="AX320" s="55">
        <v>637</v>
      </c>
      <c r="AY320" s="55">
        <v>655</v>
      </c>
      <c r="AZ320" s="55">
        <v>434</v>
      </c>
      <c r="BA320" s="55">
        <v>628</v>
      </c>
      <c r="BB320" s="55">
        <v>572</v>
      </c>
      <c r="BC320" s="55">
        <v>543</v>
      </c>
      <c r="BD320" s="55">
        <v>597</v>
      </c>
      <c r="BE320" s="55">
        <v>620</v>
      </c>
      <c r="BF320" s="55">
        <v>581</v>
      </c>
      <c r="BG320" s="55">
        <v>800</v>
      </c>
      <c r="BH320" s="55">
        <v>637</v>
      </c>
    </row>
    <row r="321" spans="1:60" ht="14" hidden="1" customHeight="1" x14ac:dyDescent="0.2">
      <c r="A321" s="54">
        <v>58</v>
      </c>
      <c r="B321" s="55">
        <v>100</v>
      </c>
      <c r="C321" s="55">
        <v>100</v>
      </c>
      <c r="D321" s="55">
        <v>100</v>
      </c>
      <c r="E321" s="55">
        <v>100</v>
      </c>
      <c r="F321" s="55">
        <v>100</v>
      </c>
      <c r="G321" s="55">
        <v>100</v>
      </c>
      <c r="H321" s="55">
        <v>100</v>
      </c>
      <c r="I321" s="55">
        <v>100</v>
      </c>
      <c r="J321" s="55">
        <v>100</v>
      </c>
      <c r="K321" s="55">
        <v>100</v>
      </c>
      <c r="L321" s="55">
        <v>100</v>
      </c>
      <c r="M321" s="54"/>
      <c r="N321" s="55">
        <v>300</v>
      </c>
      <c r="O321" s="55">
        <v>300</v>
      </c>
      <c r="P321" s="55">
        <v>300</v>
      </c>
      <c r="Q321" s="55">
        <v>300</v>
      </c>
      <c r="R321" s="55">
        <v>300</v>
      </c>
      <c r="S321" s="55">
        <v>300</v>
      </c>
      <c r="T321" s="55">
        <v>300</v>
      </c>
      <c r="U321" s="55">
        <v>300</v>
      </c>
      <c r="V321" s="55">
        <v>300</v>
      </c>
      <c r="W321" s="55">
        <v>300</v>
      </c>
      <c r="X321" s="55">
        <v>300</v>
      </c>
      <c r="Y321" s="54"/>
      <c r="Z321" s="55">
        <v>500</v>
      </c>
      <c r="AA321" s="55">
        <v>500</v>
      </c>
      <c r="AB321" s="55">
        <v>500</v>
      </c>
      <c r="AC321" s="55">
        <v>500</v>
      </c>
      <c r="AD321" s="55">
        <v>500</v>
      </c>
      <c r="AE321" s="55">
        <v>500</v>
      </c>
      <c r="AF321" s="55">
        <v>500</v>
      </c>
      <c r="AG321" s="55">
        <v>500</v>
      </c>
      <c r="AH321" s="55">
        <v>500</v>
      </c>
      <c r="AI321" s="55">
        <v>500</v>
      </c>
      <c r="AJ321" s="55">
        <v>500</v>
      </c>
      <c r="AK321" s="54"/>
      <c r="AL321" s="55">
        <v>532</v>
      </c>
      <c r="AM321" s="55">
        <v>573</v>
      </c>
      <c r="AN321" s="55">
        <v>509</v>
      </c>
      <c r="AO321" s="55">
        <v>584</v>
      </c>
      <c r="AP321" s="55">
        <v>631</v>
      </c>
      <c r="AQ321" s="55">
        <v>556</v>
      </c>
      <c r="AR321" s="55">
        <v>552</v>
      </c>
      <c r="AS321" s="55">
        <v>521</v>
      </c>
      <c r="AT321" s="55">
        <v>481</v>
      </c>
      <c r="AU321" s="55">
        <v>585</v>
      </c>
      <c r="AV321" s="55">
        <v>583</v>
      </c>
      <c r="AW321" s="54"/>
      <c r="AX321" s="55">
        <v>563</v>
      </c>
      <c r="AY321" s="55">
        <v>650</v>
      </c>
      <c r="AZ321" s="55">
        <v>565</v>
      </c>
      <c r="BA321" s="55">
        <v>580</v>
      </c>
      <c r="BB321" s="55">
        <v>573</v>
      </c>
      <c r="BC321" s="55">
        <v>529</v>
      </c>
      <c r="BD321" s="55">
        <v>551</v>
      </c>
      <c r="BE321" s="55">
        <v>631</v>
      </c>
      <c r="BF321" s="55">
        <v>574</v>
      </c>
      <c r="BG321" s="55">
        <v>560</v>
      </c>
      <c r="BH321" s="55">
        <v>563</v>
      </c>
    </row>
    <row r="322" spans="1:60" ht="14" hidden="1" customHeight="1" x14ac:dyDescent="0.2">
      <c r="A322" s="54">
        <v>59</v>
      </c>
      <c r="B322" s="55">
        <v>100</v>
      </c>
      <c r="C322" s="55">
        <v>100</v>
      </c>
      <c r="D322" s="55">
        <v>100</v>
      </c>
      <c r="E322" s="55">
        <v>100</v>
      </c>
      <c r="F322" s="55">
        <v>100</v>
      </c>
      <c r="G322" s="55">
        <v>100</v>
      </c>
      <c r="H322" s="55">
        <v>100</v>
      </c>
      <c r="I322" s="55">
        <v>100</v>
      </c>
      <c r="J322" s="55">
        <v>100</v>
      </c>
      <c r="K322" s="55">
        <v>100</v>
      </c>
      <c r="L322" s="55">
        <v>100</v>
      </c>
      <c r="M322" s="54"/>
      <c r="N322" s="55">
        <v>300</v>
      </c>
      <c r="O322" s="55">
        <v>300</v>
      </c>
      <c r="P322" s="55">
        <v>300</v>
      </c>
      <c r="Q322" s="55">
        <v>300</v>
      </c>
      <c r="R322" s="55">
        <v>300</v>
      </c>
      <c r="S322" s="55">
        <v>300</v>
      </c>
      <c r="T322" s="55">
        <v>300</v>
      </c>
      <c r="U322" s="55">
        <v>300</v>
      </c>
      <c r="V322" s="55">
        <v>300</v>
      </c>
      <c r="W322" s="55">
        <v>300</v>
      </c>
      <c r="X322" s="55">
        <v>300</v>
      </c>
      <c r="Y322" s="54"/>
      <c r="Z322" s="55">
        <v>500</v>
      </c>
      <c r="AA322" s="55">
        <v>500</v>
      </c>
      <c r="AB322" s="55">
        <v>500</v>
      </c>
      <c r="AC322" s="55">
        <v>500</v>
      </c>
      <c r="AD322" s="55">
        <v>500</v>
      </c>
      <c r="AE322" s="55">
        <v>500</v>
      </c>
      <c r="AF322" s="55">
        <v>500</v>
      </c>
      <c r="AG322" s="55">
        <v>500</v>
      </c>
      <c r="AH322" s="55">
        <v>500</v>
      </c>
      <c r="AI322" s="55">
        <v>500</v>
      </c>
      <c r="AJ322" s="55">
        <v>500</v>
      </c>
      <c r="AK322" s="54"/>
      <c r="AL322" s="55">
        <v>508</v>
      </c>
      <c r="AM322" s="55">
        <v>576</v>
      </c>
      <c r="AN322" s="55">
        <v>504</v>
      </c>
      <c r="AO322" s="55">
        <v>635</v>
      </c>
      <c r="AP322" s="55">
        <v>642</v>
      </c>
      <c r="AQ322" s="55">
        <v>534</v>
      </c>
      <c r="AR322" s="55">
        <v>547</v>
      </c>
      <c r="AS322" s="55">
        <v>503</v>
      </c>
      <c r="AT322" s="55">
        <v>616</v>
      </c>
      <c r="AU322" s="55">
        <v>634</v>
      </c>
      <c r="AV322" s="55">
        <v>582</v>
      </c>
      <c r="AW322" s="54"/>
      <c r="AX322" s="55">
        <v>488</v>
      </c>
      <c r="AY322" s="55">
        <v>599</v>
      </c>
      <c r="AZ322" s="55">
        <v>564</v>
      </c>
      <c r="BA322" s="55">
        <v>592</v>
      </c>
      <c r="BB322" s="55">
        <v>577</v>
      </c>
      <c r="BC322" s="55">
        <v>532</v>
      </c>
      <c r="BD322" s="55">
        <v>594</v>
      </c>
      <c r="BE322" s="55">
        <v>604</v>
      </c>
      <c r="BF322" s="55">
        <v>763</v>
      </c>
      <c r="BG322" s="55">
        <v>570</v>
      </c>
      <c r="BH322" s="55">
        <v>488</v>
      </c>
    </row>
    <row r="323" spans="1:60" x14ac:dyDescent="0.2">
      <c r="A323" s="54">
        <v>60</v>
      </c>
      <c r="B323" s="55">
        <v>100</v>
      </c>
      <c r="C323" s="55">
        <v>100</v>
      </c>
      <c r="D323" s="55">
        <v>100</v>
      </c>
      <c r="E323" s="55">
        <v>100</v>
      </c>
      <c r="F323" s="55">
        <v>100</v>
      </c>
      <c r="G323" s="55">
        <v>100</v>
      </c>
      <c r="H323" s="55">
        <v>100</v>
      </c>
      <c r="I323" s="55">
        <v>100</v>
      </c>
      <c r="J323" s="55">
        <v>100</v>
      </c>
      <c r="K323" s="55">
        <v>100</v>
      </c>
      <c r="L323" s="55">
        <v>100</v>
      </c>
      <c r="M323" s="54"/>
      <c r="N323" s="55">
        <v>300</v>
      </c>
      <c r="O323" s="55">
        <v>300</v>
      </c>
      <c r="P323" s="55">
        <v>300</v>
      </c>
      <c r="Q323" s="55">
        <v>300</v>
      </c>
      <c r="R323" s="55">
        <v>300</v>
      </c>
      <c r="S323" s="55">
        <v>300</v>
      </c>
      <c r="T323" s="55">
        <v>300</v>
      </c>
      <c r="U323" s="55">
        <v>300</v>
      </c>
      <c r="V323" s="55">
        <v>300</v>
      </c>
      <c r="W323" s="55">
        <v>300</v>
      </c>
      <c r="X323" s="55">
        <v>300</v>
      </c>
      <c r="Y323" s="54"/>
      <c r="Z323" s="55">
        <v>500</v>
      </c>
      <c r="AA323" s="55">
        <v>500</v>
      </c>
      <c r="AB323" s="55">
        <v>500</v>
      </c>
      <c r="AC323" s="55">
        <v>500</v>
      </c>
      <c r="AD323" s="55">
        <v>500</v>
      </c>
      <c r="AE323" s="55">
        <v>500</v>
      </c>
      <c r="AF323" s="55">
        <v>500</v>
      </c>
      <c r="AG323" s="55">
        <v>500</v>
      </c>
      <c r="AH323" s="55">
        <v>500</v>
      </c>
      <c r="AI323" s="55">
        <v>500</v>
      </c>
      <c r="AJ323" s="55">
        <v>500</v>
      </c>
      <c r="AK323" s="54"/>
      <c r="AL323" s="55">
        <v>511</v>
      </c>
      <c r="AM323" s="55">
        <v>586</v>
      </c>
      <c r="AN323" s="55">
        <v>494</v>
      </c>
      <c r="AO323" s="55">
        <v>581</v>
      </c>
      <c r="AP323" s="55">
        <v>634</v>
      </c>
      <c r="AQ323" s="55">
        <v>544</v>
      </c>
      <c r="AR323" s="55">
        <v>570</v>
      </c>
      <c r="AS323" s="55">
        <v>548</v>
      </c>
      <c r="AT323" s="55">
        <v>601</v>
      </c>
      <c r="AU323" s="55">
        <v>590</v>
      </c>
      <c r="AV323" s="55">
        <v>603</v>
      </c>
      <c r="AW323" s="54"/>
      <c r="AX323" s="55">
        <v>555</v>
      </c>
      <c r="AY323" s="55">
        <v>585</v>
      </c>
      <c r="AZ323" s="55">
        <v>574</v>
      </c>
      <c r="BA323" s="55">
        <v>593</v>
      </c>
      <c r="BB323" s="55">
        <v>569</v>
      </c>
      <c r="BC323" s="55">
        <v>548</v>
      </c>
      <c r="BD323" s="55">
        <v>610</v>
      </c>
      <c r="BE323" s="55">
        <v>588</v>
      </c>
      <c r="BF323" s="55">
        <v>868</v>
      </c>
      <c r="BG323" s="55">
        <v>568</v>
      </c>
      <c r="BH323" s="55">
        <v>555</v>
      </c>
    </row>
    <row r="324" spans="1:60" x14ac:dyDescent="0.2">
      <c r="A324" s="54"/>
      <c r="B324" s="55">
        <f t="shared" ref="B324:L324" si="27">AVERAGE(B264:B323)</f>
        <v>100</v>
      </c>
      <c r="C324" s="55">
        <f t="shared" si="27"/>
        <v>100</v>
      </c>
      <c r="D324" s="55">
        <f t="shared" si="27"/>
        <v>100</v>
      </c>
      <c r="E324" s="55">
        <f t="shared" si="27"/>
        <v>100</v>
      </c>
      <c r="F324" s="55">
        <f t="shared" si="27"/>
        <v>100</v>
      </c>
      <c r="G324" s="55">
        <f t="shared" si="27"/>
        <v>100</v>
      </c>
      <c r="H324" s="55">
        <f t="shared" si="27"/>
        <v>100</v>
      </c>
      <c r="I324" s="55">
        <f t="shared" si="27"/>
        <v>100</v>
      </c>
      <c r="J324" s="55">
        <f t="shared" si="27"/>
        <v>100</v>
      </c>
      <c r="K324" s="55">
        <f t="shared" si="27"/>
        <v>100</v>
      </c>
      <c r="L324" s="55">
        <f t="shared" si="27"/>
        <v>100</v>
      </c>
      <c r="M324" s="54"/>
      <c r="N324" s="55">
        <f t="shared" ref="N324:X324" si="28">AVERAGE(N265:N323)</f>
        <v>300</v>
      </c>
      <c r="O324" s="55">
        <f t="shared" si="28"/>
        <v>300</v>
      </c>
      <c r="P324" s="55">
        <f t="shared" si="28"/>
        <v>300</v>
      </c>
      <c r="Q324" s="55">
        <f t="shared" si="28"/>
        <v>300</v>
      </c>
      <c r="R324" s="55">
        <f t="shared" si="28"/>
        <v>300</v>
      </c>
      <c r="S324" s="55">
        <f t="shared" si="28"/>
        <v>300</v>
      </c>
      <c r="T324" s="55">
        <f t="shared" si="28"/>
        <v>300</v>
      </c>
      <c r="U324" s="55">
        <f t="shared" si="28"/>
        <v>300</v>
      </c>
      <c r="V324" s="55">
        <f t="shared" si="28"/>
        <v>300</v>
      </c>
      <c r="W324" s="55">
        <f t="shared" si="28"/>
        <v>300</v>
      </c>
      <c r="X324" s="55">
        <f t="shared" si="28"/>
        <v>300</v>
      </c>
      <c r="Y324" s="54"/>
      <c r="Z324" s="55">
        <f t="shared" ref="Z324" si="29">AVERAGE(Z264:Z323)</f>
        <v>499.43333333333334</v>
      </c>
      <c r="AA324" s="55">
        <f t="shared" ref="AA324" si="30">AVERAGE(AA264:AA323)</f>
        <v>498.78333333333336</v>
      </c>
      <c r="AB324" s="55">
        <f t="shared" ref="AB324" si="31">AVERAGE(AB264:AB323)</f>
        <v>499.5</v>
      </c>
      <c r="AC324" s="55">
        <f t="shared" ref="AC324" si="32">AVERAGE(AC264:AC323)</f>
        <v>498.8</v>
      </c>
      <c r="AD324" s="55">
        <f t="shared" ref="AD324" si="33">AVERAGE(AD264:AD323)</f>
        <v>499.95</v>
      </c>
      <c r="AE324" s="55">
        <f t="shared" ref="AE324" si="34">AVERAGE(AE264:AE323)</f>
        <v>499.13333333333333</v>
      </c>
      <c r="AF324" s="55">
        <f t="shared" ref="AF324" si="35">AVERAGE(AF264:AF323)</f>
        <v>498.06666666666666</v>
      </c>
      <c r="AG324" s="55">
        <f t="shared" ref="AG324" si="36">AVERAGE(AG264:AG323)</f>
        <v>499.71666666666664</v>
      </c>
      <c r="AH324" s="55">
        <f t="shared" ref="AH324" si="37">AVERAGE(AH264:AH323)</f>
        <v>499.95</v>
      </c>
      <c r="AI324" s="55">
        <f t="shared" ref="AI324" si="38">AVERAGE(AI264:AI323)</f>
        <v>499.75</v>
      </c>
      <c r="AJ324" s="55">
        <f t="shared" ref="AJ324" si="39">AVERAGE(AJ264:AJ323)</f>
        <v>499.63333333333333</v>
      </c>
      <c r="AK324" s="54"/>
      <c r="AL324" s="55">
        <f t="shared" ref="AL324" si="40">AVERAGE(AL264:AL323)</f>
        <v>538.95000000000005</v>
      </c>
      <c r="AM324" s="55">
        <f t="shared" ref="AM324" si="41">AVERAGE(AM264:AM323)</f>
        <v>556.1</v>
      </c>
      <c r="AN324" s="55">
        <f t="shared" ref="AN324" si="42">AVERAGE(AN264:AN323)</f>
        <v>568.5</v>
      </c>
      <c r="AO324" s="55">
        <f t="shared" ref="AO324" si="43">AVERAGE(AO264:AO323)</f>
        <v>596.83333333333337</v>
      </c>
      <c r="AP324" s="55">
        <f t="shared" ref="AP324" si="44">AVERAGE(AP264:AP323)</f>
        <v>536.29999999999995</v>
      </c>
      <c r="AQ324" s="55">
        <f t="shared" ref="AQ324" si="45">AVERAGE(AQ264:AQ323)</f>
        <v>596.08333333333337</v>
      </c>
      <c r="AR324" s="55">
        <f t="shared" ref="AR324" si="46">AVERAGE(AR264:AR323)</f>
        <v>550.16666666666663</v>
      </c>
      <c r="AS324" s="55">
        <f t="shared" ref="AS324" si="47">AVERAGE(AS264:AS323)</f>
        <v>595.35</v>
      </c>
      <c r="AT324" s="55">
        <f t="shared" ref="AT324" si="48">AVERAGE(AT264:AT323)</f>
        <v>587.76666666666665</v>
      </c>
      <c r="AU324" s="55">
        <f t="shared" ref="AU324" si="49">AVERAGE(AU264:AU323)</f>
        <v>581.15</v>
      </c>
      <c r="AV324" s="55">
        <f t="shared" ref="AV324" si="50">AVERAGE(AV264:AV323)</f>
        <v>595.5</v>
      </c>
      <c r="AW324" s="54"/>
      <c r="AX324" s="55">
        <f t="shared" ref="AX324:AY324" si="51">AVERAGE(AX264:AX323)</f>
        <v>538</v>
      </c>
      <c r="AY324" s="55">
        <f t="shared" si="51"/>
        <v>586.18333333333328</v>
      </c>
      <c r="AZ324" s="55">
        <f t="shared" ref="AZ324" si="52">AVERAGE(AZ264:AZ323)</f>
        <v>612.35</v>
      </c>
      <c r="BA324" s="55">
        <f t="shared" ref="BA324" si="53">AVERAGE(BA264:BA323)</f>
        <v>596.08333333333337</v>
      </c>
      <c r="BB324" s="55">
        <f t="shared" ref="BB324" si="54">AVERAGE(BB264:BB323)</f>
        <v>533.7166666666667</v>
      </c>
      <c r="BC324" s="55">
        <f t="shared" ref="BC324" si="55">AVERAGE(BC264:BC323)</f>
        <v>581.95000000000005</v>
      </c>
      <c r="BD324" s="55">
        <f t="shared" ref="BD324" si="56">AVERAGE(BD264:BD323)</f>
        <v>615.5333333333333</v>
      </c>
      <c r="BE324" s="55">
        <f t="shared" ref="BE324" si="57">AVERAGE(BE264:BE323)</f>
        <v>566.93333333333328</v>
      </c>
      <c r="BF324" s="55">
        <f t="shared" ref="BF324" si="58">AVERAGE(BF264:BF323)</f>
        <v>648.31666666666672</v>
      </c>
      <c r="BG324" s="55">
        <f t="shared" ref="BG324" si="59">AVERAGE(BG264:BG323)</f>
        <v>641.29999999999995</v>
      </c>
      <c r="BH324" s="55">
        <f t="shared" ref="BH324" si="60">AVERAGE(BH264:BH323)</f>
        <v>538</v>
      </c>
    </row>
    <row r="325" spans="1:60" x14ac:dyDescent="0.2">
      <c r="A325" s="54"/>
      <c r="B325" s="55">
        <v>1</v>
      </c>
      <c r="C325" s="55">
        <v>2</v>
      </c>
      <c r="D325" s="55">
        <v>3</v>
      </c>
      <c r="E325" s="55">
        <v>4</v>
      </c>
      <c r="F325" s="55">
        <v>5</v>
      </c>
      <c r="G325" s="55">
        <v>6</v>
      </c>
      <c r="H325" s="55">
        <v>7</v>
      </c>
      <c r="I325" s="55">
        <v>8</v>
      </c>
      <c r="J325" s="55">
        <v>9</v>
      </c>
      <c r="K325" s="55">
        <v>10</v>
      </c>
      <c r="L325" s="55">
        <v>11</v>
      </c>
      <c r="M325" s="54"/>
      <c r="N325" s="55">
        <v>1</v>
      </c>
      <c r="O325" s="55">
        <v>2</v>
      </c>
      <c r="P325" s="55">
        <v>3</v>
      </c>
      <c r="Q325" s="55">
        <v>4</v>
      </c>
      <c r="R325" s="55">
        <v>5</v>
      </c>
      <c r="S325" s="55">
        <v>6</v>
      </c>
      <c r="T325" s="55">
        <v>7</v>
      </c>
      <c r="U325" s="55">
        <v>8</v>
      </c>
      <c r="V325" s="55">
        <v>9</v>
      </c>
      <c r="W325" s="55">
        <v>10</v>
      </c>
      <c r="X325" s="55">
        <v>11</v>
      </c>
      <c r="Y325" s="54"/>
      <c r="Z325" s="55">
        <v>1</v>
      </c>
      <c r="AA325" s="55">
        <v>2</v>
      </c>
      <c r="AB325" s="55">
        <v>3</v>
      </c>
      <c r="AC325" s="55">
        <v>4</v>
      </c>
      <c r="AD325" s="55">
        <v>5</v>
      </c>
      <c r="AE325" s="55">
        <v>6</v>
      </c>
      <c r="AF325" s="55">
        <v>7</v>
      </c>
      <c r="AG325" s="55">
        <v>8</v>
      </c>
      <c r="AH325" s="55">
        <v>9</v>
      </c>
      <c r="AI325" s="55">
        <v>10</v>
      </c>
      <c r="AJ325" s="55">
        <v>11</v>
      </c>
      <c r="AK325" s="54"/>
      <c r="AL325" s="55">
        <v>1</v>
      </c>
      <c r="AM325" s="55">
        <v>2</v>
      </c>
      <c r="AN325" s="55">
        <v>3</v>
      </c>
      <c r="AO325" s="55">
        <v>4</v>
      </c>
      <c r="AP325" s="55">
        <v>5</v>
      </c>
      <c r="AQ325" s="55">
        <v>6</v>
      </c>
      <c r="AR325" s="55">
        <v>7</v>
      </c>
      <c r="AS325" s="55">
        <v>8</v>
      </c>
      <c r="AT325" s="55">
        <v>9</v>
      </c>
      <c r="AU325" s="55">
        <v>10</v>
      </c>
      <c r="AV325" s="55">
        <v>11</v>
      </c>
      <c r="AW325" s="54"/>
      <c r="AX325" s="55">
        <v>1</v>
      </c>
      <c r="AY325" s="55">
        <v>2</v>
      </c>
      <c r="AZ325" s="55">
        <v>3</v>
      </c>
      <c r="BA325" s="55">
        <v>4</v>
      </c>
      <c r="BB325" s="55">
        <v>5</v>
      </c>
      <c r="BC325" s="55">
        <v>6</v>
      </c>
      <c r="BD325" s="55">
        <v>7</v>
      </c>
      <c r="BE325" s="55">
        <v>8</v>
      </c>
      <c r="BF325" s="55">
        <v>9</v>
      </c>
      <c r="BG325" s="55">
        <v>10</v>
      </c>
      <c r="BH325" s="55">
        <v>11</v>
      </c>
    </row>
    <row r="328" spans="1:60" x14ac:dyDescent="0.2">
      <c r="A328" s="53"/>
      <c r="B328" s="347">
        <v>64</v>
      </c>
      <c r="C328" s="347"/>
      <c r="D328" s="347"/>
      <c r="E328" s="347"/>
      <c r="F328" s="347"/>
      <c r="G328" s="347"/>
      <c r="H328" s="347"/>
      <c r="I328" s="347"/>
      <c r="J328" s="347"/>
      <c r="K328" s="347"/>
      <c r="L328" s="347"/>
      <c r="M328" s="53"/>
      <c r="N328" s="347">
        <v>128</v>
      </c>
      <c r="O328" s="347"/>
      <c r="P328" s="347"/>
      <c r="Q328" s="347"/>
      <c r="R328" s="347"/>
      <c r="S328" s="347"/>
      <c r="T328" s="347"/>
      <c r="U328" s="347"/>
      <c r="V328" s="347"/>
      <c r="W328" s="347"/>
      <c r="X328" s="347"/>
      <c r="Y328" s="53"/>
      <c r="Z328" s="347">
        <v>256</v>
      </c>
      <c r="AA328" s="347"/>
      <c r="AB328" s="347"/>
      <c r="AC328" s="347"/>
      <c r="AD328" s="347"/>
      <c r="AE328" s="347"/>
      <c r="AF328" s="347"/>
      <c r="AG328" s="347"/>
      <c r="AH328" s="347"/>
      <c r="AI328" s="347"/>
      <c r="AJ328" s="347"/>
      <c r="AK328" s="53"/>
      <c r="AL328" s="347">
        <v>512</v>
      </c>
      <c r="AM328" s="347"/>
      <c r="AN328" s="347"/>
      <c r="AO328" s="347"/>
      <c r="AP328" s="347"/>
      <c r="AQ328" s="347"/>
      <c r="AR328" s="347"/>
      <c r="AS328" s="347"/>
      <c r="AT328" s="347"/>
      <c r="AU328" s="347"/>
      <c r="AV328" s="347"/>
      <c r="AW328" s="53"/>
      <c r="AX328" s="347">
        <v>1024</v>
      </c>
      <c r="AY328" s="347"/>
      <c r="AZ328" s="347"/>
      <c r="BA328" s="347"/>
      <c r="BB328" s="347"/>
      <c r="BC328" s="347"/>
      <c r="BD328" s="347"/>
      <c r="BE328" s="347"/>
      <c r="BF328" s="347"/>
      <c r="BG328" s="347"/>
      <c r="BH328" s="347"/>
    </row>
    <row r="329" spans="1:60" x14ac:dyDescent="0.2">
      <c r="A329" s="38">
        <v>1</v>
      </c>
      <c r="B329" s="40">
        <v>29.7</v>
      </c>
      <c r="C329" s="40">
        <v>43.2</v>
      </c>
      <c r="D329" s="40">
        <v>43.7</v>
      </c>
      <c r="E329" s="40">
        <v>44.4</v>
      </c>
      <c r="F329" s="40">
        <v>48.5</v>
      </c>
      <c r="G329" s="40">
        <v>54.5</v>
      </c>
      <c r="H329" s="40">
        <v>42.8</v>
      </c>
      <c r="I329" s="40">
        <v>39.299999999999997</v>
      </c>
      <c r="J329" s="40">
        <v>54.5</v>
      </c>
      <c r="K329" s="40">
        <v>48.9</v>
      </c>
      <c r="L329" s="40">
        <v>43.6</v>
      </c>
      <c r="M329" s="38"/>
      <c r="N329" s="40">
        <v>66.7</v>
      </c>
      <c r="O329" s="40">
        <v>76</v>
      </c>
      <c r="P329" s="40">
        <v>76.099999999999994</v>
      </c>
      <c r="Q329" s="40">
        <v>78.5</v>
      </c>
      <c r="R329" s="40">
        <v>74.7</v>
      </c>
      <c r="S329" s="40">
        <v>73</v>
      </c>
      <c r="T329" s="40">
        <v>63.6</v>
      </c>
      <c r="U329" s="40">
        <v>82.9</v>
      </c>
      <c r="V329" s="40">
        <v>63.6</v>
      </c>
      <c r="W329" s="40">
        <v>82.7</v>
      </c>
      <c r="X329" s="40">
        <v>79.3</v>
      </c>
      <c r="Y329" s="38"/>
      <c r="Z329" s="40">
        <v>161</v>
      </c>
      <c r="AA329" s="40">
        <v>155</v>
      </c>
      <c r="AB329" s="40">
        <v>166</v>
      </c>
      <c r="AC329" s="40">
        <v>152</v>
      </c>
      <c r="AD329" s="40">
        <v>160</v>
      </c>
      <c r="AE329" s="40">
        <v>153</v>
      </c>
      <c r="AF329" s="40">
        <v>123</v>
      </c>
      <c r="AG329" s="40">
        <v>129</v>
      </c>
      <c r="AH329" s="40">
        <v>153</v>
      </c>
      <c r="AI329" s="40">
        <v>149</v>
      </c>
      <c r="AJ329" s="40">
        <v>157</v>
      </c>
      <c r="AK329" s="38"/>
      <c r="AL329" s="40">
        <v>300</v>
      </c>
      <c r="AM329" s="40">
        <v>444</v>
      </c>
      <c r="AN329" s="40">
        <v>309</v>
      </c>
      <c r="AO329" s="40">
        <v>290</v>
      </c>
      <c r="AP329" s="40">
        <v>245</v>
      </c>
      <c r="AQ329" s="40">
        <v>304</v>
      </c>
      <c r="AR329" s="40">
        <v>299</v>
      </c>
      <c r="AS329" s="40">
        <v>289</v>
      </c>
      <c r="AT329" s="40">
        <v>300</v>
      </c>
      <c r="AU329" s="40">
        <v>277</v>
      </c>
      <c r="AV329" s="40">
        <v>270</v>
      </c>
      <c r="AW329" s="38"/>
      <c r="AX329" s="40">
        <v>610</v>
      </c>
      <c r="AY329" s="40">
        <v>526</v>
      </c>
      <c r="AZ329" s="40">
        <v>626</v>
      </c>
      <c r="BA329" s="40">
        <v>650</v>
      </c>
      <c r="BB329" s="40">
        <v>651</v>
      </c>
      <c r="BC329" s="40">
        <v>636</v>
      </c>
      <c r="BD329" s="40">
        <v>578</v>
      </c>
      <c r="BE329" s="40">
        <v>493</v>
      </c>
      <c r="BF329" s="40">
        <v>687</v>
      </c>
      <c r="BG329" s="40">
        <v>597</v>
      </c>
      <c r="BH329" s="40">
        <v>607</v>
      </c>
    </row>
    <row r="330" spans="1:60" x14ac:dyDescent="0.2">
      <c r="A330" s="38">
        <v>2</v>
      </c>
      <c r="B330" s="40">
        <v>43.1</v>
      </c>
      <c r="C330" s="40">
        <v>40.6</v>
      </c>
      <c r="D330" s="40">
        <v>40.299999999999997</v>
      </c>
      <c r="E330" s="40">
        <v>42.8</v>
      </c>
      <c r="F330" s="40">
        <v>43.5</v>
      </c>
      <c r="G330" s="40">
        <v>53.4</v>
      </c>
      <c r="H330" s="40">
        <v>42.9</v>
      </c>
      <c r="I330" s="40">
        <v>39.200000000000003</v>
      </c>
      <c r="J330" s="40">
        <v>47.3</v>
      </c>
      <c r="K330" s="40">
        <v>36.799999999999997</v>
      </c>
      <c r="L330" s="40">
        <v>48.5</v>
      </c>
      <c r="M330" s="38"/>
      <c r="N330" s="40">
        <v>82.2</v>
      </c>
      <c r="O330" s="40">
        <v>75.400000000000006</v>
      </c>
      <c r="P330" s="40">
        <v>76.2</v>
      </c>
      <c r="Q330" s="40">
        <v>79.3</v>
      </c>
      <c r="R330" s="40">
        <v>71.3</v>
      </c>
      <c r="S330" s="40">
        <v>73</v>
      </c>
      <c r="T330" s="40">
        <v>62.6</v>
      </c>
      <c r="U330" s="40">
        <v>77.7</v>
      </c>
      <c r="V330" s="40">
        <v>64.400000000000006</v>
      </c>
      <c r="W330" s="40">
        <v>75.400000000000006</v>
      </c>
      <c r="X330" s="40">
        <v>76.099999999999994</v>
      </c>
      <c r="Y330" s="38"/>
      <c r="Z330" s="40">
        <v>153</v>
      </c>
      <c r="AA330" s="40">
        <v>160</v>
      </c>
      <c r="AB330" s="40">
        <v>141</v>
      </c>
      <c r="AC330" s="40">
        <v>152</v>
      </c>
      <c r="AD330" s="40">
        <v>159</v>
      </c>
      <c r="AE330" s="40">
        <v>146</v>
      </c>
      <c r="AF330" s="40">
        <v>124</v>
      </c>
      <c r="AG330" s="40">
        <v>121</v>
      </c>
      <c r="AH330" s="40">
        <v>155</v>
      </c>
      <c r="AI330" s="40">
        <v>157</v>
      </c>
      <c r="AJ330" s="40">
        <v>156</v>
      </c>
      <c r="AK330" s="38"/>
      <c r="AL330" s="40">
        <v>364</v>
      </c>
      <c r="AM330" s="40">
        <v>411</v>
      </c>
      <c r="AN330" s="40">
        <v>278</v>
      </c>
      <c r="AO330" s="40">
        <v>310</v>
      </c>
      <c r="AP330" s="40">
        <v>248</v>
      </c>
      <c r="AQ330" s="40">
        <v>296</v>
      </c>
      <c r="AR330" s="40">
        <v>307</v>
      </c>
      <c r="AS330" s="40">
        <v>308</v>
      </c>
      <c r="AT330" s="40">
        <v>427</v>
      </c>
      <c r="AU330" s="40">
        <v>370</v>
      </c>
      <c r="AV330" s="40">
        <v>293</v>
      </c>
      <c r="AW330" s="38"/>
      <c r="AX330" s="40">
        <v>614</v>
      </c>
      <c r="AY330" s="40">
        <v>541</v>
      </c>
      <c r="AZ330" s="40">
        <v>641</v>
      </c>
      <c r="BA330" s="40">
        <v>627</v>
      </c>
      <c r="BB330" s="40">
        <v>859</v>
      </c>
      <c r="BC330" s="40">
        <v>620</v>
      </c>
      <c r="BD330" s="40">
        <v>600</v>
      </c>
      <c r="BE330" s="40">
        <v>661</v>
      </c>
      <c r="BF330" s="40">
        <v>699</v>
      </c>
      <c r="BG330" s="40">
        <v>593</v>
      </c>
      <c r="BH330" s="40">
        <v>612</v>
      </c>
    </row>
    <row r="331" spans="1:60" hidden="1" x14ac:dyDescent="0.2">
      <c r="A331" s="38">
        <v>3</v>
      </c>
      <c r="B331" s="40">
        <v>42.7</v>
      </c>
      <c r="C331" s="40">
        <v>41.3</v>
      </c>
      <c r="D331" s="40">
        <v>43.2</v>
      </c>
      <c r="E331" s="40">
        <v>42.8</v>
      </c>
      <c r="F331" s="40">
        <v>42.8</v>
      </c>
      <c r="G331" s="40">
        <v>40.5</v>
      </c>
      <c r="H331" s="40">
        <v>51.5</v>
      </c>
      <c r="I331" s="40">
        <v>43</v>
      </c>
      <c r="J331" s="40">
        <v>42.5</v>
      </c>
      <c r="K331" s="40">
        <v>36.799999999999997</v>
      </c>
      <c r="L331" s="40">
        <v>49.9</v>
      </c>
      <c r="M331" s="38"/>
      <c r="N331" s="40">
        <v>84.5</v>
      </c>
      <c r="O331" s="40">
        <v>77.2</v>
      </c>
      <c r="P331" s="40">
        <v>76.099999999999994</v>
      </c>
      <c r="Q331" s="40">
        <v>78.400000000000006</v>
      </c>
      <c r="R331" s="40">
        <v>66.599999999999994</v>
      </c>
      <c r="S331" s="40">
        <v>73.099999999999994</v>
      </c>
      <c r="T331" s="40">
        <v>63.5</v>
      </c>
      <c r="U331" s="40">
        <v>76.099999999999994</v>
      </c>
      <c r="V331" s="40">
        <v>64.8</v>
      </c>
      <c r="W331" s="40">
        <v>76.3</v>
      </c>
      <c r="X331" s="40">
        <v>78.400000000000006</v>
      </c>
      <c r="Y331" s="38"/>
      <c r="Z331" s="40">
        <v>123</v>
      </c>
      <c r="AA331" s="40">
        <v>160</v>
      </c>
      <c r="AB331" s="40">
        <v>132</v>
      </c>
      <c r="AC331" s="40">
        <v>153</v>
      </c>
      <c r="AD331" s="40">
        <v>164</v>
      </c>
      <c r="AE331" s="40">
        <v>133</v>
      </c>
      <c r="AF331" s="40">
        <v>123</v>
      </c>
      <c r="AG331" s="40">
        <v>138</v>
      </c>
      <c r="AH331" s="40">
        <v>152</v>
      </c>
      <c r="AI331" s="40">
        <v>153</v>
      </c>
      <c r="AJ331" s="40">
        <v>152</v>
      </c>
      <c r="AK331" s="38"/>
      <c r="AL331" s="40">
        <v>426</v>
      </c>
      <c r="AM331" s="40">
        <v>308</v>
      </c>
      <c r="AN331" s="40">
        <v>298</v>
      </c>
      <c r="AO331" s="40">
        <v>266</v>
      </c>
      <c r="AP331" s="40">
        <v>249</v>
      </c>
      <c r="AQ331" s="40">
        <v>304</v>
      </c>
      <c r="AR331" s="40">
        <v>264</v>
      </c>
      <c r="AS331" s="40">
        <v>330</v>
      </c>
      <c r="AT331" s="40">
        <v>439</v>
      </c>
      <c r="AU331" s="40">
        <v>381</v>
      </c>
      <c r="AV331" s="40">
        <v>288</v>
      </c>
      <c r="AW331" s="38"/>
      <c r="AX331" s="40">
        <v>589</v>
      </c>
      <c r="AY331" s="40">
        <v>544</v>
      </c>
      <c r="AZ331" s="40">
        <v>563</v>
      </c>
      <c r="BA331" s="40">
        <v>596</v>
      </c>
      <c r="BB331" s="40">
        <v>868</v>
      </c>
      <c r="BC331" s="40">
        <v>604</v>
      </c>
      <c r="BD331" s="40">
        <v>622</v>
      </c>
      <c r="BE331" s="40">
        <v>597</v>
      </c>
      <c r="BF331" s="40">
        <v>690</v>
      </c>
      <c r="BG331" s="40">
        <v>592</v>
      </c>
      <c r="BH331" s="40">
        <v>546</v>
      </c>
    </row>
    <row r="332" spans="1:60" hidden="1" x14ac:dyDescent="0.2">
      <c r="A332" s="38">
        <v>4</v>
      </c>
      <c r="B332" s="40">
        <v>43.4</v>
      </c>
      <c r="C332" s="40">
        <v>41</v>
      </c>
      <c r="D332" s="40">
        <v>43.4</v>
      </c>
      <c r="E332" s="40">
        <v>43</v>
      </c>
      <c r="F332" s="40">
        <v>44.6</v>
      </c>
      <c r="G332" s="40">
        <v>37.1</v>
      </c>
      <c r="H332" s="40">
        <v>51.7</v>
      </c>
      <c r="I332" s="40">
        <v>42.6</v>
      </c>
      <c r="J332" s="40">
        <v>42.6</v>
      </c>
      <c r="K332" s="40">
        <v>37</v>
      </c>
      <c r="L332" s="40">
        <v>45.1</v>
      </c>
      <c r="M332" s="38"/>
      <c r="N332" s="40">
        <v>75.7</v>
      </c>
      <c r="O332" s="40">
        <v>80</v>
      </c>
      <c r="P332" s="40">
        <v>78.3</v>
      </c>
      <c r="Q332" s="40">
        <v>51.1</v>
      </c>
      <c r="R332" s="40">
        <v>64.400000000000006</v>
      </c>
      <c r="S332" s="40">
        <v>74.900000000000006</v>
      </c>
      <c r="T332" s="40">
        <v>65.599999999999994</v>
      </c>
      <c r="U332" s="40">
        <v>77.099999999999994</v>
      </c>
      <c r="V332" s="40">
        <v>61.9</v>
      </c>
      <c r="W332" s="40">
        <v>65.3</v>
      </c>
      <c r="X332" s="40">
        <v>80.900000000000006</v>
      </c>
      <c r="Y332" s="38"/>
      <c r="Z332" s="40">
        <v>144</v>
      </c>
      <c r="AA332" s="40">
        <v>156</v>
      </c>
      <c r="AB332" s="40">
        <v>135</v>
      </c>
      <c r="AC332" s="40">
        <v>152</v>
      </c>
      <c r="AD332" s="40">
        <v>159</v>
      </c>
      <c r="AE332" s="40">
        <v>133</v>
      </c>
      <c r="AF332" s="40">
        <v>124</v>
      </c>
      <c r="AG332" s="40">
        <v>121</v>
      </c>
      <c r="AH332" s="40">
        <v>158</v>
      </c>
      <c r="AI332" s="40">
        <v>154</v>
      </c>
      <c r="AJ332" s="40">
        <v>161</v>
      </c>
      <c r="AK332" s="38"/>
      <c r="AL332" s="40">
        <v>396</v>
      </c>
      <c r="AM332" s="40">
        <v>273</v>
      </c>
      <c r="AN332" s="40">
        <v>297</v>
      </c>
      <c r="AO332" s="40">
        <v>264</v>
      </c>
      <c r="AP332" s="40">
        <v>256</v>
      </c>
      <c r="AQ332" s="40">
        <v>329</v>
      </c>
      <c r="AR332" s="40">
        <v>262</v>
      </c>
      <c r="AS332" s="40">
        <v>431</v>
      </c>
      <c r="AT332" s="40">
        <v>433</v>
      </c>
      <c r="AU332" s="40">
        <v>296</v>
      </c>
      <c r="AV332" s="40">
        <v>270</v>
      </c>
      <c r="AW332" s="38"/>
      <c r="AX332" s="40">
        <v>615</v>
      </c>
      <c r="AY332" s="40">
        <v>581</v>
      </c>
      <c r="AZ332" s="40">
        <v>571</v>
      </c>
      <c r="BA332" s="40">
        <v>597</v>
      </c>
      <c r="BB332" s="40">
        <v>668</v>
      </c>
      <c r="BC332" s="40">
        <v>600</v>
      </c>
      <c r="BD332" s="40">
        <v>604</v>
      </c>
      <c r="BE332" s="40">
        <v>605</v>
      </c>
      <c r="BF332" s="40">
        <v>627</v>
      </c>
      <c r="BG332" s="40">
        <v>589</v>
      </c>
      <c r="BH332" s="40">
        <v>582</v>
      </c>
    </row>
    <row r="333" spans="1:60" hidden="1" x14ac:dyDescent="0.2">
      <c r="A333" s="38">
        <v>5</v>
      </c>
      <c r="B333" s="40">
        <v>43.1</v>
      </c>
      <c r="C333" s="40">
        <v>43.9</v>
      </c>
      <c r="D333" s="40">
        <v>40.6</v>
      </c>
      <c r="E333" s="40">
        <v>42.8</v>
      </c>
      <c r="F333" s="40">
        <v>38.1</v>
      </c>
      <c r="G333" s="40">
        <v>39.799999999999997</v>
      </c>
      <c r="H333" s="40">
        <v>48.5</v>
      </c>
      <c r="I333" s="40">
        <v>44.3</v>
      </c>
      <c r="J333" s="40">
        <v>43.8</v>
      </c>
      <c r="K333" s="40">
        <v>35.700000000000003</v>
      </c>
      <c r="L333" s="40">
        <v>50.3</v>
      </c>
      <c r="M333" s="38"/>
      <c r="N333" s="40">
        <v>79.5</v>
      </c>
      <c r="O333" s="40">
        <v>79.099999999999994</v>
      </c>
      <c r="P333" s="40">
        <v>99.9</v>
      </c>
      <c r="Q333" s="40">
        <v>39.799999999999997</v>
      </c>
      <c r="R333" s="40">
        <v>71.8</v>
      </c>
      <c r="S333" s="40">
        <v>80.2</v>
      </c>
      <c r="T333" s="40">
        <v>72.3</v>
      </c>
      <c r="U333" s="40">
        <v>80.7</v>
      </c>
      <c r="V333" s="40">
        <v>65.099999999999994</v>
      </c>
      <c r="W333" s="40">
        <v>70.8</v>
      </c>
      <c r="X333" s="40">
        <v>84</v>
      </c>
      <c r="Y333" s="38"/>
      <c r="Z333" s="40">
        <v>161</v>
      </c>
      <c r="AA333" s="40">
        <v>151</v>
      </c>
      <c r="AB333" s="40">
        <v>137</v>
      </c>
      <c r="AC333" s="40">
        <v>153</v>
      </c>
      <c r="AD333" s="40">
        <v>164</v>
      </c>
      <c r="AE333" s="40">
        <v>141</v>
      </c>
      <c r="AF333" s="40">
        <v>131</v>
      </c>
      <c r="AG333" s="40">
        <v>125</v>
      </c>
      <c r="AH333" s="40">
        <v>174</v>
      </c>
      <c r="AI333" s="40">
        <v>157</v>
      </c>
      <c r="AJ333" s="40">
        <v>149</v>
      </c>
      <c r="AK333" s="38"/>
      <c r="AL333" s="40">
        <v>303</v>
      </c>
      <c r="AM333" s="40">
        <v>253</v>
      </c>
      <c r="AN333" s="40">
        <v>299</v>
      </c>
      <c r="AO333" s="40">
        <v>265</v>
      </c>
      <c r="AP333" s="40">
        <v>264</v>
      </c>
      <c r="AQ333" s="40">
        <v>318</v>
      </c>
      <c r="AR333" s="40">
        <v>284</v>
      </c>
      <c r="AS333" s="40">
        <v>432</v>
      </c>
      <c r="AT333" s="40">
        <v>312</v>
      </c>
      <c r="AU333" s="40">
        <v>279</v>
      </c>
      <c r="AV333" s="40">
        <v>294</v>
      </c>
      <c r="AW333" s="38"/>
      <c r="AX333" s="40">
        <v>733</v>
      </c>
      <c r="AY333" s="40">
        <v>688</v>
      </c>
      <c r="AZ333" s="40">
        <v>578</v>
      </c>
      <c r="BA333" s="40">
        <v>599</v>
      </c>
      <c r="BB333" s="40">
        <v>575</v>
      </c>
      <c r="BC333" s="40">
        <v>597</v>
      </c>
      <c r="BD333" s="40">
        <v>604</v>
      </c>
      <c r="BE333" s="40">
        <v>600</v>
      </c>
      <c r="BF333" s="40">
        <v>844</v>
      </c>
      <c r="BG333" s="40">
        <v>605</v>
      </c>
      <c r="BH333" s="40">
        <v>618</v>
      </c>
    </row>
    <row r="334" spans="1:60" hidden="1" x14ac:dyDescent="0.2">
      <c r="A334" s="38">
        <v>6</v>
      </c>
      <c r="B334" s="40">
        <v>43</v>
      </c>
      <c r="C334" s="40">
        <v>44.4</v>
      </c>
      <c r="D334" s="40">
        <v>40</v>
      </c>
      <c r="E334" s="40">
        <v>42.7</v>
      </c>
      <c r="F334" s="40">
        <v>35.5</v>
      </c>
      <c r="G334" s="40">
        <v>40.200000000000003</v>
      </c>
      <c r="H334" s="40">
        <v>52</v>
      </c>
      <c r="I334" s="40">
        <v>44.9</v>
      </c>
      <c r="J334" s="40">
        <v>42</v>
      </c>
      <c r="K334" s="40">
        <v>35.799999999999997</v>
      </c>
      <c r="L334" s="40">
        <v>57.9</v>
      </c>
      <c r="M334" s="38"/>
      <c r="N334" s="40">
        <v>78.3</v>
      </c>
      <c r="O334" s="40">
        <v>77.3</v>
      </c>
      <c r="P334" s="40">
        <v>77.3</v>
      </c>
      <c r="Q334" s="40">
        <v>55.9</v>
      </c>
      <c r="R334" s="40">
        <v>82.3</v>
      </c>
      <c r="S334" s="40">
        <v>63.4</v>
      </c>
      <c r="T334" s="40">
        <v>77.099999999999994</v>
      </c>
      <c r="U334" s="40">
        <v>75.2</v>
      </c>
      <c r="V334" s="40">
        <v>62.9</v>
      </c>
      <c r="W334" s="40">
        <v>68.400000000000006</v>
      </c>
      <c r="X334" s="40">
        <v>80</v>
      </c>
      <c r="Y334" s="38"/>
      <c r="Z334" s="40">
        <v>155</v>
      </c>
      <c r="AA334" s="40">
        <v>158</v>
      </c>
      <c r="AB334" s="40">
        <v>135</v>
      </c>
      <c r="AC334" s="40">
        <v>151</v>
      </c>
      <c r="AD334" s="40">
        <v>161</v>
      </c>
      <c r="AE334" s="40">
        <v>145</v>
      </c>
      <c r="AF334" s="40">
        <v>125</v>
      </c>
      <c r="AG334" s="40">
        <v>127</v>
      </c>
      <c r="AH334" s="40">
        <v>198</v>
      </c>
      <c r="AI334" s="40">
        <v>154</v>
      </c>
      <c r="AJ334" s="40">
        <v>148</v>
      </c>
      <c r="AK334" s="38"/>
      <c r="AL334" s="40">
        <v>364</v>
      </c>
      <c r="AM334" s="40">
        <v>236</v>
      </c>
      <c r="AN334" s="40">
        <v>299</v>
      </c>
      <c r="AO334" s="40">
        <v>269</v>
      </c>
      <c r="AP334" s="40">
        <v>251</v>
      </c>
      <c r="AQ334" s="40">
        <v>273</v>
      </c>
      <c r="AR334" s="40">
        <v>279</v>
      </c>
      <c r="AS334" s="40">
        <v>380</v>
      </c>
      <c r="AT334" s="40">
        <v>327</v>
      </c>
      <c r="AU334" s="40">
        <v>293</v>
      </c>
      <c r="AV334" s="40">
        <v>287</v>
      </c>
      <c r="AW334" s="38"/>
      <c r="AX334" s="40">
        <v>604</v>
      </c>
      <c r="AY334" s="40">
        <v>630</v>
      </c>
      <c r="AZ334" s="40">
        <v>508</v>
      </c>
      <c r="BA334" s="40">
        <v>654</v>
      </c>
      <c r="BB334" s="40">
        <v>568</v>
      </c>
      <c r="BC334" s="40">
        <v>611</v>
      </c>
      <c r="BD334" s="40">
        <v>610</v>
      </c>
      <c r="BE334" s="40">
        <v>599</v>
      </c>
      <c r="BF334" s="40">
        <v>825</v>
      </c>
      <c r="BG334" s="40">
        <v>599</v>
      </c>
      <c r="BH334" s="40">
        <v>598</v>
      </c>
    </row>
    <row r="335" spans="1:60" hidden="1" x14ac:dyDescent="0.2">
      <c r="A335" s="38">
        <v>7</v>
      </c>
      <c r="B335" s="40">
        <v>44.7</v>
      </c>
      <c r="C335" s="40">
        <v>43.2</v>
      </c>
      <c r="D335" s="40">
        <v>41.3</v>
      </c>
      <c r="E335" s="40">
        <v>42.8</v>
      </c>
      <c r="F335" s="40">
        <v>35.4</v>
      </c>
      <c r="G335" s="40">
        <v>39.9</v>
      </c>
      <c r="H335" s="40">
        <v>50.2</v>
      </c>
      <c r="I335" s="40">
        <v>50.4</v>
      </c>
      <c r="J335" s="40">
        <v>46.9</v>
      </c>
      <c r="K335" s="40">
        <v>36.299999999999997</v>
      </c>
      <c r="L335" s="40">
        <v>57.7</v>
      </c>
      <c r="M335" s="38"/>
      <c r="N335" s="40">
        <v>78.8</v>
      </c>
      <c r="O335" s="40">
        <v>79.2</v>
      </c>
      <c r="P335" s="40">
        <v>79.3</v>
      </c>
      <c r="Q335" s="40">
        <v>75.900000000000006</v>
      </c>
      <c r="R335" s="40">
        <v>83.7</v>
      </c>
      <c r="S335" s="40">
        <v>61.9</v>
      </c>
      <c r="T335" s="40">
        <v>80.5</v>
      </c>
      <c r="U335" s="40">
        <v>75</v>
      </c>
      <c r="V335" s="40">
        <v>62.4</v>
      </c>
      <c r="W335" s="40">
        <v>66.5</v>
      </c>
      <c r="X335" s="40">
        <v>79.2</v>
      </c>
      <c r="Y335" s="38"/>
      <c r="Z335" s="40">
        <v>155</v>
      </c>
      <c r="AA335" s="40">
        <v>149</v>
      </c>
      <c r="AB335" s="40">
        <v>127</v>
      </c>
      <c r="AC335" s="40">
        <v>155</v>
      </c>
      <c r="AD335" s="40">
        <v>154</v>
      </c>
      <c r="AE335" s="40">
        <v>127</v>
      </c>
      <c r="AF335" s="40">
        <v>130</v>
      </c>
      <c r="AG335" s="40">
        <v>128</v>
      </c>
      <c r="AH335" s="40">
        <v>209</v>
      </c>
      <c r="AI335" s="40">
        <v>149</v>
      </c>
      <c r="AJ335" s="40">
        <v>155</v>
      </c>
      <c r="AK335" s="38"/>
      <c r="AL335" s="40">
        <v>428</v>
      </c>
      <c r="AM335" s="40">
        <v>242</v>
      </c>
      <c r="AN335" s="40">
        <v>327</v>
      </c>
      <c r="AO335" s="40">
        <v>261</v>
      </c>
      <c r="AP335" s="40">
        <v>250</v>
      </c>
      <c r="AQ335" s="40">
        <v>310</v>
      </c>
      <c r="AR335" s="40">
        <v>266</v>
      </c>
      <c r="AS335" s="40">
        <v>304</v>
      </c>
      <c r="AT335" s="40">
        <v>387</v>
      </c>
      <c r="AU335" s="40">
        <v>267</v>
      </c>
      <c r="AV335" s="40">
        <v>366</v>
      </c>
      <c r="AW335" s="38"/>
      <c r="AX335" s="40">
        <v>623</v>
      </c>
      <c r="AY335" s="40">
        <v>657</v>
      </c>
      <c r="AZ335" s="40">
        <v>604</v>
      </c>
      <c r="BA335" s="40">
        <v>622</v>
      </c>
      <c r="BB335" s="40">
        <v>561</v>
      </c>
      <c r="BC335" s="40">
        <v>601</v>
      </c>
      <c r="BD335" s="40">
        <v>613</v>
      </c>
      <c r="BE335" s="40">
        <v>617</v>
      </c>
      <c r="BF335" s="40">
        <v>627</v>
      </c>
      <c r="BG335" s="40">
        <v>599</v>
      </c>
      <c r="BH335" s="40">
        <v>593</v>
      </c>
    </row>
    <row r="336" spans="1:60" hidden="1" x14ac:dyDescent="0.2">
      <c r="A336" s="38">
        <v>8</v>
      </c>
      <c r="B336" s="40">
        <v>45.5</v>
      </c>
      <c r="C336" s="40">
        <v>42.7</v>
      </c>
      <c r="D336" s="40">
        <v>44</v>
      </c>
      <c r="E336" s="40">
        <v>42.8</v>
      </c>
      <c r="F336" s="40">
        <v>35.799999999999997</v>
      </c>
      <c r="G336" s="40">
        <v>39.9</v>
      </c>
      <c r="H336" s="40">
        <v>44</v>
      </c>
      <c r="I336" s="40">
        <v>49.1</v>
      </c>
      <c r="J336" s="40">
        <v>54.3</v>
      </c>
      <c r="K336" s="40">
        <v>38.799999999999997</v>
      </c>
      <c r="L336" s="40">
        <v>40.700000000000003</v>
      </c>
      <c r="M336" s="38"/>
      <c r="N336" s="40">
        <v>76.8</v>
      </c>
      <c r="O336" s="40">
        <v>75.599999999999994</v>
      </c>
      <c r="P336" s="40">
        <v>83.7</v>
      </c>
      <c r="Q336" s="40">
        <v>77.3</v>
      </c>
      <c r="R336" s="40">
        <v>75.8</v>
      </c>
      <c r="S336" s="40">
        <v>60.4</v>
      </c>
      <c r="T336" s="40">
        <v>74.2</v>
      </c>
      <c r="U336" s="40">
        <v>77.3</v>
      </c>
      <c r="V336" s="40">
        <v>61.6</v>
      </c>
      <c r="W336" s="40">
        <v>66.5</v>
      </c>
      <c r="X336" s="40">
        <v>81.8</v>
      </c>
      <c r="Y336" s="38"/>
      <c r="Z336" s="40">
        <v>161</v>
      </c>
      <c r="AA336" s="40">
        <v>162</v>
      </c>
      <c r="AB336" s="40">
        <v>124</v>
      </c>
      <c r="AC336" s="40">
        <v>159</v>
      </c>
      <c r="AD336" s="40">
        <v>135</v>
      </c>
      <c r="AE336" s="40">
        <v>135</v>
      </c>
      <c r="AF336" s="40">
        <v>129</v>
      </c>
      <c r="AG336" s="40">
        <v>149</v>
      </c>
      <c r="AH336" s="40">
        <v>172</v>
      </c>
      <c r="AI336" s="40">
        <v>149</v>
      </c>
      <c r="AJ336" s="40">
        <v>149</v>
      </c>
      <c r="AK336" s="38"/>
      <c r="AL336" s="40">
        <v>395</v>
      </c>
      <c r="AM336" s="40">
        <v>261</v>
      </c>
      <c r="AN336" s="40">
        <v>363</v>
      </c>
      <c r="AO336" s="40">
        <v>263</v>
      </c>
      <c r="AP336" s="40">
        <v>264</v>
      </c>
      <c r="AQ336" s="40">
        <v>295</v>
      </c>
      <c r="AR336" s="40">
        <v>282</v>
      </c>
      <c r="AS336" s="40">
        <v>396</v>
      </c>
      <c r="AT336" s="40">
        <v>314</v>
      </c>
      <c r="AU336" s="40">
        <v>317</v>
      </c>
      <c r="AV336" s="40">
        <v>352</v>
      </c>
      <c r="AW336" s="38"/>
      <c r="AX336" s="40">
        <v>626</v>
      </c>
      <c r="AY336" s="40">
        <v>679</v>
      </c>
      <c r="AZ336" s="40">
        <v>592</v>
      </c>
      <c r="BA336" s="40">
        <v>623</v>
      </c>
      <c r="BB336" s="40">
        <v>591</v>
      </c>
      <c r="BC336" s="40">
        <v>612</v>
      </c>
      <c r="BD336" s="40">
        <v>612</v>
      </c>
      <c r="BE336" s="40">
        <v>596</v>
      </c>
      <c r="BF336" s="40">
        <v>594</v>
      </c>
      <c r="BG336" s="40">
        <v>601</v>
      </c>
      <c r="BH336" s="40">
        <v>592</v>
      </c>
    </row>
    <row r="337" spans="1:60" hidden="1" x14ac:dyDescent="0.2">
      <c r="A337" s="38">
        <v>9</v>
      </c>
      <c r="B337" s="40">
        <v>45</v>
      </c>
      <c r="C337" s="40">
        <v>42.6</v>
      </c>
      <c r="D337" s="40">
        <v>43.8</v>
      </c>
      <c r="E337" s="40">
        <v>42.6</v>
      </c>
      <c r="F337" s="40">
        <v>36.5</v>
      </c>
      <c r="G337" s="40">
        <v>38.9</v>
      </c>
      <c r="H337" s="40">
        <v>43.9</v>
      </c>
      <c r="I337" s="40">
        <v>47.8</v>
      </c>
      <c r="J337" s="40">
        <v>48.7</v>
      </c>
      <c r="K337" s="40">
        <v>37.200000000000003</v>
      </c>
      <c r="L337" s="40">
        <v>41.8</v>
      </c>
      <c r="M337" s="38"/>
      <c r="N337" s="40">
        <v>76.900000000000006</v>
      </c>
      <c r="O337" s="40">
        <v>74.7</v>
      </c>
      <c r="P337" s="40">
        <v>103</v>
      </c>
      <c r="Q337" s="40">
        <v>75.400000000000006</v>
      </c>
      <c r="R337" s="40">
        <v>78.8</v>
      </c>
      <c r="S337" s="40">
        <v>59.7</v>
      </c>
      <c r="T337" s="40">
        <v>70.099999999999994</v>
      </c>
      <c r="U337" s="40">
        <v>69</v>
      </c>
      <c r="V337" s="40">
        <v>61</v>
      </c>
      <c r="W337" s="40">
        <v>66.3</v>
      </c>
      <c r="X337" s="40">
        <v>78.099999999999994</v>
      </c>
      <c r="Y337" s="38"/>
      <c r="Z337" s="40">
        <v>154</v>
      </c>
      <c r="AA337" s="40">
        <v>175</v>
      </c>
      <c r="AB337" s="40">
        <v>127</v>
      </c>
      <c r="AC337" s="40">
        <v>165</v>
      </c>
      <c r="AD337" s="40">
        <v>141</v>
      </c>
      <c r="AE337" s="40">
        <v>135</v>
      </c>
      <c r="AF337" s="40">
        <v>128</v>
      </c>
      <c r="AG337" s="40">
        <v>160</v>
      </c>
      <c r="AH337" s="40">
        <v>161</v>
      </c>
      <c r="AI337" s="40">
        <v>150</v>
      </c>
      <c r="AJ337" s="40">
        <v>214</v>
      </c>
      <c r="AK337" s="38"/>
      <c r="AL337" s="40">
        <v>300</v>
      </c>
      <c r="AM337" s="40">
        <v>276</v>
      </c>
      <c r="AN337" s="40">
        <v>298</v>
      </c>
      <c r="AO337" s="40">
        <v>259</v>
      </c>
      <c r="AP337" s="40">
        <v>250</v>
      </c>
      <c r="AQ337" s="40">
        <v>292</v>
      </c>
      <c r="AR337" s="40">
        <v>352</v>
      </c>
      <c r="AS337" s="40">
        <v>439</v>
      </c>
      <c r="AT337" s="40">
        <v>300</v>
      </c>
      <c r="AU337" s="40">
        <v>414</v>
      </c>
      <c r="AV337" s="40">
        <v>304</v>
      </c>
      <c r="AW337" s="38"/>
      <c r="AX337" s="40">
        <v>639</v>
      </c>
      <c r="AY337" s="40">
        <v>636</v>
      </c>
      <c r="AZ337" s="40">
        <v>581</v>
      </c>
      <c r="BA337" s="40">
        <v>621</v>
      </c>
      <c r="BB337" s="40">
        <v>599</v>
      </c>
      <c r="BC337" s="40">
        <v>605</v>
      </c>
      <c r="BD337" s="40">
        <v>604</v>
      </c>
      <c r="BE337" s="40">
        <v>596</v>
      </c>
      <c r="BF337" s="40">
        <v>596</v>
      </c>
      <c r="BG337" s="40">
        <v>619</v>
      </c>
      <c r="BH337" s="40">
        <v>593</v>
      </c>
    </row>
    <row r="338" spans="1:60" hidden="1" x14ac:dyDescent="0.2">
      <c r="A338" s="38">
        <v>10</v>
      </c>
      <c r="B338" s="40">
        <v>43.3</v>
      </c>
      <c r="C338" s="40">
        <v>51.3</v>
      </c>
      <c r="D338" s="40">
        <v>44.9</v>
      </c>
      <c r="E338" s="40">
        <v>42.7</v>
      </c>
      <c r="F338" s="40">
        <v>39.9</v>
      </c>
      <c r="G338" s="40">
        <v>43.8</v>
      </c>
      <c r="H338" s="40">
        <v>43</v>
      </c>
      <c r="I338" s="40">
        <v>49.5</v>
      </c>
      <c r="J338" s="40">
        <v>48.9</v>
      </c>
      <c r="K338" s="40">
        <v>34.9</v>
      </c>
      <c r="L338" s="40">
        <v>44.9</v>
      </c>
      <c r="M338" s="38"/>
      <c r="N338" s="40">
        <v>76</v>
      </c>
      <c r="O338" s="40">
        <v>78.400000000000006</v>
      </c>
      <c r="P338" s="40">
        <v>83.5</v>
      </c>
      <c r="Q338" s="40">
        <v>75.2</v>
      </c>
      <c r="R338" s="40">
        <v>78.7</v>
      </c>
      <c r="S338" s="40">
        <v>61.1</v>
      </c>
      <c r="T338" s="40">
        <v>68</v>
      </c>
      <c r="U338" s="40">
        <v>76</v>
      </c>
      <c r="V338" s="40">
        <v>61.2</v>
      </c>
      <c r="W338" s="40">
        <v>67</v>
      </c>
      <c r="X338" s="40">
        <v>75.900000000000006</v>
      </c>
      <c r="Y338" s="38"/>
      <c r="Z338" s="40">
        <v>151</v>
      </c>
      <c r="AA338" s="40">
        <v>163</v>
      </c>
      <c r="AB338" s="40">
        <v>122</v>
      </c>
      <c r="AC338" s="40">
        <v>132</v>
      </c>
      <c r="AD338" s="40">
        <v>135</v>
      </c>
      <c r="AE338" s="40">
        <v>164</v>
      </c>
      <c r="AF338" s="40">
        <v>125</v>
      </c>
      <c r="AG338" s="40">
        <v>155</v>
      </c>
      <c r="AH338" s="40">
        <v>164</v>
      </c>
      <c r="AI338" s="40">
        <v>150</v>
      </c>
      <c r="AJ338" s="40">
        <v>179</v>
      </c>
      <c r="AK338" s="38"/>
      <c r="AL338" s="40">
        <v>345</v>
      </c>
      <c r="AM338" s="40">
        <v>261</v>
      </c>
      <c r="AN338" s="40">
        <v>299</v>
      </c>
      <c r="AO338" s="40">
        <v>252</v>
      </c>
      <c r="AP338" s="40">
        <v>249</v>
      </c>
      <c r="AQ338" s="40">
        <v>298</v>
      </c>
      <c r="AR338" s="40">
        <v>433</v>
      </c>
      <c r="AS338" s="40">
        <v>327</v>
      </c>
      <c r="AT338" s="40">
        <v>304</v>
      </c>
      <c r="AU338" s="40">
        <v>409</v>
      </c>
      <c r="AV338" s="40">
        <v>319</v>
      </c>
      <c r="AW338" s="38"/>
      <c r="AX338" s="40">
        <v>623</v>
      </c>
      <c r="AY338" s="40">
        <v>592</v>
      </c>
      <c r="AZ338" s="40">
        <v>576</v>
      </c>
      <c r="BA338" s="40">
        <v>544</v>
      </c>
      <c r="BB338" s="40">
        <v>595</v>
      </c>
      <c r="BC338" s="40">
        <v>597</v>
      </c>
      <c r="BD338" s="40">
        <v>648</v>
      </c>
      <c r="BE338" s="40">
        <v>596</v>
      </c>
      <c r="BF338" s="40">
        <v>728</v>
      </c>
      <c r="BG338" s="40">
        <v>601</v>
      </c>
      <c r="BH338" s="40">
        <v>612</v>
      </c>
    </row>
    <row r="339" spans="1:60" hidden="1" x14ac:dyDescent="0.2">
      <c r="A339" s="38">
        <v>11</v>
      </c>
      <c r="B339" s="40">
        <v>44.3</v>
      </c>
      <c r="C339" s="40">
        <v>42.9</v>
      </c>
      <c r="D339" s="40">
        <v>43.8</v>
      </c>
      <c r="E339" s="40">
        <v>42.9</v>
      </c>
      <c r="F339" s="40">
        <v>37.799999999999997</v>
      </c>
      <c r="G339" s="40">
        <v>52.2</v>
      </c>
      <c r="H339" s="40">
        <v>42.8</v>
      </c>
      <c r="I339" s="40">
        <v>42.5</v>
      </c>
      <c r="J339" s="40">
        <v>49.6</v>
      </c>
      <c r="K339" s="40">
        <v>36.1</v>
      </c>
      <c r="L339" s="40">
        <v>42.3</v>
      </c>
      <c r="M339" s="38"/>
      <c r="N339" s="40">
        <v>77.2</v>
      </c>
      <c r="O339" s="40">
        <v>77.5</v>
      </c>
      <c r="P339" s="40">
        <v>89.5</v>
      </c>
      <c r="Q339" s="40">
        <v>77.2</v>
      </c>
      <c r="R339" s="40">
        <v>76.5</v>
      </c>
      <c r="S339" s="40">
        <v>61.3</v>
      </c>
      <c r="T339" s="40">
        <v>79.7</v>
      </c>
      <c r="U339" s="40">
        <v>64.599999999999994</v>
      </c>
      <c r="V339" s="40">
        <v>63.1</v>
      </c>
      <c r="W339" s="40">
        <v>70</v>
      </c>
      <c r="X339" s="40">
        <v>76.3</v>
      </c>
      <c r="Y339" s="38"/>
      <c r="Z339" s="40">
        <v>156</v>
      </c>
      <c r="AA339" s="40">
        <v>151</v>
      </c>
      <c r="AB339" s="40">
        <v>125</v>
      </c>
      <c r="AC339" s="40">
        <v>160</v>
      </c>
      <c r="AD339" s="40">
        <v>138</v>
      </c>
      <c r="AE339" s="40">
        <v>137</v>
      </c>
      <c r="AF339" s="40">
        <v>125</v>
      </c>
      <c r="AG339" s="40">
        <v>158</v>
      </c>
      <c r="AH339" s="40">
        <v>162</v>
      </c>
      <c r="AI339" s="40">
        <v>155</v>
      </c>
      <c r="AJ339" s="40">
        <v>153</v>
      </c>
      <c r="AK339" s="38"/>
      <c r="AL339" s="40">
        <v>438</v>
      </c>
      <c r="AM339" s="40">
        <v>292</v>
      </c>
      <c r="AN339" s="40">
        <v>298</v>
      </c>
      <c r="AO339" s="40">
        <v>274</v>
      </c>
      <c r="AP339" s="40">
        <v>271</v>
      </c>
      <c r="AQ339" s="40">
        <v>289</v>
      </c>
      <c r="AR339" s="40">
        <v>331</v>
      </c>
      <c r="AS339" s="40">
        <v>299</v>
      </c>
      <c r="AT339" s="40">
        <v>305</v>
      </c>
      <c r="AU339" s="40">
        <v>408</v>
      </c>
      <c r="AV339" s="40">
        <v>304</v>
      </c>
      <c r="AW339" s="38"/>
      <c r="AX339" s="40">
        <v>534</v>
      </c>
      <c r="AY339" s="40">
        <v>604</v>
      </c>
      <c r="AZ339" s="40">
        <v>850</v>
      </c>
      <c r="BA339" s="40">
        <v>570</v>
      </c>
      <c r="BB339" s="40">
        <v>539</v>
      </c>
      <c r="BC339" s="40">
        <v>599</v>
      </c>
      <c r="BD339" s="40">
        <v>878</v>
      </c>
      <c r="BE339" s="40">
        <v>776</v>
      </c>
      <c r="BF339" s="40">
        <v>735</v>
      </c>
      <c r="BG339" s="40">
        <v>640</v>
      </c>
      <c r="BH339" s="40">
        <v>600</v>
      </c>
    </row>
    <row r="340" spans="1:60" hidden="1" x14ac:dyDescent="0.2">
      <c r="A340" s="38">
        <v>12</v>
      </c>
      <c r="B340" s="40">
        <v>43.8</v>
      </c>
      <c r="C340" s="40">
        <v>41.5</v>
      </c>
      <c r="D340" s="40">
        <v>42.6</v>
      </c>
      <c r="E340" s="40">
        <v>42.7</v>
      </c>
      <c r="F340" s="40">
        <v>14.1</v>
      </c>
      <c r="G340" s="40">
        <v>43.7</v>
      </c>
      <c r="H340" s="40">
        <v>50.3</v>
      </c>
      <c r="I340" s="40">
        <v>42.5</v>
      </c>
      <c r="J340" s="40">
        <v>49.1</v>
      </c>
      <c r="K340" s="40">
        <v>36.200000000000003</v>
      </c>
      <c r="L340" s="40">
        <v>44.9</v>
      </c>
      <c r="M340" s="38"/>
      <c r="N340" s="40">
        <v>75.8</v>
      </c>
      <c r="O340" s="40">
        <v>76.7</v>
      </c>
      <c r="P340" s="40">
        <v>76.8</v>
      </c>
      <c r="Q340" s="40">
        <v>78.900000000000006</v>
      </c>
      <c r="R340" s="40">
        <v>80.3</v>
      </c>
      <c r="S340" s="40">
        <v>64</v>
      </c>
      <c r="T340" s="40">
        <v>77.7</v>
      </c>
      <c r="U340" s="40">
        <v>66.3</v>
      </c>
      <c r="V340" s="40">
        <v>64.5</v>
      </c>
      <c r="W340" s="40">
        <v>64.900000000000006</v>
      </c>
      <c r="X340" s="40">
        <v>76.099999999999994</v>
      </c>
      <c r="Y340" s="38"/>
      <c r="Z340" s="40">
        <v>153</v>
      </c>
      <c r="AA340" s="40">
        <v>138</v>
      </c>
      <c r="AB340" s="40">
        <v>122</v>
      </c>
      <c r="AC340" s="40">
        <v>163</v>
      </c>
      <c r="AD340" s="40">
        <v>143</v>
      </c>
      <c r="AE340" s="40">
        <v>147</v>
      </c>
      <c r="AF340" s="40">
        <v>145</v>
      </c>
      <c r="AG340" s="40">
        <v>156</v>
      </c>
      <c r="AH340" s="40">
        <v>156</v>
      </c>
      <c r="AI340" s="40">
        <v>158</v>
      </c>
      <c r="AJ340" s="40">
        <v>156</v>
      </c>
      <c r="AK340" s="38"/>
      <c r="AL340" s="40">
        <v>441</v>
      </c>
      <c r="AM340" s="40">
        <v>293</v>
      </c>
      <c r="AN340" s="40">
        <v>300</v>
      </c>
      <c r="AO340" s="40">
        <v>272</v>
      </c>
      <c r="AP340" s="40">
        <v>420</v>
      </c>
      <c r="AQ340" s="40">
        <v>297</v>
      </c>
      <c r="AR340" s="40">
        <v>320</v>
      </c>
      <c r="AS340" s="40">
        <v>311</v>
      </c>
      <c r="AT340" s="40">
        <v>309</v>
      </c>
      <c r="AU340" s="40">
        <v>424</v>
      </c>
      <c r="AV340" s="40">
        <v>325</v>
      </c>
      <c r="AW340" s="38"/>
      <c r="AX340" s="40">
        <v>548</v>
      </c>
      <c r="AY340" s="40">
        <v>595</v>
      </c>
      <c r="AZ340" s="40">
        <v>859</v>
      </c>
      <c r="BA340" s="40">
        <v>606</v>
      </c>
      <c r="BB340" s="40">
        <v>585</v>
      </c>
      <c r="BC340" s="40">
        <v>598</v>
      </c>
      <c r="BD340" s="40">
        <v>640</v>
      </c>
      <c r="BE340" s="40">
        <v>807</v>
      </c>
      <c r="BF340" s="40">
        <v>604</v>
      </c>
      <c r="BG340" s="40">
        <v>660</v>
      </c>
      <c r="BH340" s="40">
        <v>587</v>
      </c>
    </row>
    <row r="341" spans="1:60" hidden="1" x14ac:dyDescent="0.2">
      <c r="A341" s="38">
        <v>13</v>
      </c>
      <c r="B341" s="40">
        <v>48.2</v>
      </c>
      <c r="C341" s="40">
        <v>41.1</v>
      </c>
      <c r="D341" s="40">
        <v>44.9</v>
      </c>
      <c r="E341" s="40">
        <v>48.3</v>
      </c>
      <c r="F341" s="40">
        <v>22.1</v>
      </c>
      <c r="G341" s="40">
        <v>43</v>
      </c>
      <c r="H341" s="40">
        <v>36.700000000000003</v>
      </c>
      <c r="I341" s="40">
        <v>42.8</v>
      </c>
      <c r="J341" s="40">
        <v>44</v>
      </c>
      <c r="K341" s="40">
        <v>35.1</v>
      </c>
      <c r="L341" s="40">
        <v>40.799999999999997</v>
      </c>
      <c r="M341" s="38"/>
      <c r="N341" s="40">
        <v>74.900000000000006</v>
      </c>
      <c r="O341" s="40">
        <v>76.900000000000006</v>
      </c>
      <c r="P341" s="40">
        <v>76</v>
      </c>
      <c r="Q341" s="40">
        <v>76.7</v>
      </c>
      <c r="R341" s="40">
        <v>75.400000000000006</v>
      </c>
      <c r="S341" s="40">
        <v>59.8</v>
      </c>
      <c r="T341" s="40">
        <v>74.2</v>
      </c>
      <c r="U341" s="40">
        <v>69.5</v>
      </c>
      <c r="V341" s="40">
        <v>62.6</v>
      </c>
      <c r="W341" s="40">
        <v>67.599999999999994</v>
      </c>
      <c r="X341" s="40">
        <v>79.8</v>
      </c>
      <c r="Y341" s="38"/>
      <c r="Z341" s="40">
        <v>155</v>
      </c>
      <c r="AA341" s="40">
        <v>150</v>
      </c>
      <c r="AB341" s="40">
        <v>125</v>
      </c>
      <c r="AC341" s="40">
        <v>175</v>
      </c>
      <c r="AD341" s="40">
        <v>146</v>
      </c>
      <c r="AE341" s="40">
        <v>151</v>
      </c>
      <c r="AF341" s="40">
        <v>161</v>
      </c>
      <c r="AG341" s="40">
        <v>161</v>
      </c>
      <c r="AH341" s="40">
        <v>147</v>
      </c>
      <c r="AI341" s="40">
        <v>175</v>
      </c>
      <c r="AJ341" s="40">
        <v>154</v>
      </c>
      <c r="AK341" s="38"/>
      <c r="AL341" s="40">
        <v>350</v>
      </c>
      <c r="AM341" s="40">
        <v>273</v>
      </c>
      <c r="AN341" s="40">
        <v>299</v>
      </c>
      <c r="AO341" s="40">
        <v>272</v>
      </c>
      <c r="AP341" s="40">
        <v>398</v>
      </c>
      <c r="AQ341" s="40">
        <v>292</v>
      </c>
      <c r="AR341" s="40">
        <v>290</v>
      </c>
      <c r="AS341" s="40">
        <v>305</v>
      </c>
      <c r="AT341" s="40">
        <v>335</v>
      </c>
      <c r="AU341" s="40">
        <v>404</v>
      </c>
      <c r="AV341" s="40">
        <v>313</v>
      </c>
      <c r="AW341" s="38"/>
      <c r="AX341" s="40">
        <v>545</v>
      </c>
      <c r="AY341" s="40">
        <v>576</v>
      </c>
      <c r="AZ341" s="40">
        <v>871</v>
      </c>
      <c r="BA341" s="40">
        <v>540</v>
      </c>
      <c r="BB341" s="40">
        <v>555</v>
      </c>
      <c r="BC341" s="40">
        <v>596</v>
      </c>
      <c r="BD341" s="40">
        <v>598</v>
      </c>
      <c r="BE341" s="40">
        <v>814</v>
      </c>
      <c r="BF341" s="40">
        <v>549</v>
      </c>
      <c r="BG341" s="40">
        <v>620</v>
      </c>
      <c r="BH341" s="40">
        <v>591</v>
      </c>
    </row>
    <row r="342" spans="1:60" hidden="1" x14ac:dyDescent="0.2">
      <c r="A342" s="38">
        <v>14</v>
      </c>
      <c r="B342" s="40">
        <v>47.3</v>
      </c>
      <c r="C342" s="40">
        <v>41.4</v>
      </c>
      <c r="D342" s="40">
        <v>42.7</v>
      </c>
      <c r="E342" s="40">
        <v>50</v>
      </c>
      <c r="F342" s="40">
        <v>38.6</v>
      </c>
      <c r="G342" s="40">
        <v>54</v>
      </c>
      <c r="H342" s="40">
        <v>33.299999999999997</v>
      </c>
      <c r="I342" s="40">
        <v>41.7</v>
      </c>
      <c r="J342" s="40">
        <v>42.6</v>
      </c>
      <c r="K342" s="40">
        <v>35.799999999999997</v>
      </c>
      <c r="L342" s="40">
        <v>42.1</v>
      </c>
      <c r="M342" s="38"/>
      <c r="N342" s="40">
        <v>76.3</v>
      </c>
      <c r="O342" s="40">
        <v>77.7</v>
      </c>
      <c r="P342" s="40">
        <v>76</v>
      </c>
      <c r="Q342" s="40">
        <v>76.7</v>
      </c>
      <c r="R342" s="40">
        <v>75.099999999999994</v>
      </c>
      <c r="S342" s="40">
        <v>60.5</v>
      </c>
      <c r="T342" s="40">
        <v>73.2</v>
      </c>
      <c r="U342" s="40">
        <v>67.5</v>
      </c>
      <c r="V342" s="40">
        <v>61.3</v>
      </c>
      <c r="W342" s="40">
        <v>67.599999999999994</v>
      </c>
      <c r="X342" s="40">
        <v>75.900000000000006</v>
      </c>
      <c r="Y342" s="38"/>
      <c r="Z342" s="40">
        <v>152</v>
      </c>
      <c r="AA342" s="40">
        <v>148</v>
      </c>
      <c r="AB342" s="40">
        <v>127</v>
      </c>
      <c r="AC342" s="40">
        <v>162</v>
      </c>
      <c r="AD342" s="40">
        <v>147</v>
      </c>
      <c r="AE342" s="40">
        <v>150</v>
      </c>
      <c r="AF342" s="40">
        <v>153</v>
      </c>
      <c r="AG342" s="40">
        <v>156</v>
      </c>
      <c r="AH342" s="40">
        <v>130</v>
      </c>
      <c r="AI342" s="40">
        <v>187</v>
      </c>
      <c r="AJ342" s="40">
        <v>156</v>
      </c>
      <c r="AK342" s="38"/>
      <c r="AL342" s="40">
        <v>301</v>
      </c>
      <c r="AM342" s="40">
        <v>299</v>
      </c>
      <c r="AN342" s="40">
        <v>298</v>
      </c>
      <c r="AO342" s="40">
        <v>265</v>
      </c>
      <c r="AP342" s="40">
        <v>250</v>
      </c>
      <c r="AQ342" s="40">
        <v>295</v>
      </c>
      <c r="AR342" s="40">
        <v>359</v>
      </c>
      <c r="AS342" s="40">
        <v>306</v>
      </c>
      <c r="AT342" s="40">
        <v>302</v>
      </c>
      <c r="AU342" s="40">
        <v>401</v>
      </c>
      <c r="AV342" s="40">
        <v>314</v>
      </c>
      <c r="AW342" s="38"/>
      <c r="AX342" s="40">
        <v>539</v>
      </c>
      <c r="AY342" s="40">
        <v>585</v>
      </c>
      <c r="AZ342" s="40">
        <v>865</v>
      </c>
      <c r="BA342" s="40">
        <v>572</v>
      </c>
      <c r="BB342" s="40">
        <v>528</v>
      </c>
      <c r="BC342" s="40">
        <v>609</v>
      </c>
      <c r="BD342" s="40">
        <v>601</v>
      </c>
      <c r="BE342" s="40">
        <v>683</v>
      </c>
      <c r="BF342" s="40">
        <v>573</v>
      </c>
      <c r="BG342" s="40">
        <v>636</v>
      </c>
      <c r="BH342" s="40">
        <v>627</v>
      </c>
    </row>
    <row r="343" spans="1:60" hidden="1" x14ac:dyDescent="0.2">
      <c r="A343" s="38">
        <v>15</v>
      </c>
      <c r="B343" s="40">
        <v>42.9</v>
      </c>
      <c r="C343" s="40">
        <v>41.1</v>
      </c>
      <c r="D343" s="40">
        <v>46</v>
      </c>
      <c r="E343" s="40">
        <v>48.3</v>
      </c>
      <c r="F343" s="40">
        <v>37.299999999999997</v>
      </c>
      <c r="G343" s="40">
        <v>56.3</v>
      </c>
      <c r="H343" s="40">
        <v>54.2</v>
      </c>
      <c r="I343" s="40">
        <v>42.9</v>
      </c>
      <c r="J343" s="40">
        <v>51.1</v>
      </c>
      <c r="K343" s="40">
        <v>35.5</v>
      </c>
      <c r="L343" s="40">
        <v>45.1</v>
      </c>
      <c r="M343" s="38"/>
      <c r="N343" s="40">
        <v>75.599999999999994</v>
      </c>
      <c r="O343" s="40">
        <v>75.900000000000006</v>
      </c>
      <c r="P343" s="40">
        <v>76.3</v>
      </c>
      <c r="Q343" s="40">
        <v>77</v>
      </c>
      <c r="R343" s="40">
        <v>78</v>
      </c>
      <c r="S343" s="40">
        <v>58.3</v>
      </c>
      <c r="T343" s="40">
        <v>109</v>
      </c>
      <c r="U343" s="40">
        <v>64.400000000000006</v>
      </c>
      <c r="V343" s="40">
        <v>60.9</v>
      </c>
      <c r="W343" s="40">
        <v>67.2</v>
      </c>
      <c r="X343" s="40">
        <v>76.5</v>
      </c>
      <c r="Y343" s="38"/>
      <c r="Z343" s="40">
        <v>151</v>
      </c>
      <c r="AA343" s="40">
        <v>162</v>
      </c>
      <c r="AB343" s="40">
        <v>132</v>
      </c>
      <c r="AC343" s="40">
        <v>160</v>
      </c>
      <c r="AD343" s="40">
        <v>135</v>
      </c>
      <c r="AE343" s="40">
        <v>132</v>
      </c>
      <c r="AF343" s="40">
        <v>158</v>
      </c>
      <c r="AG343" s="40">
        <v>157</v>
      </c>
      <c r="AH343" s="40">
        <v>146</v>
      </c>
      <c r="AI343" s="40">
        <v>156</v>
      </c>
      <c r="AJ343" s="40">
        <v>160</v>
      </c>
      <c r="AK343" s="38"/>
      <c r="AL343" s="40">
        <v>298</v>
      </c>
      <c r="AM343" s="40">
        <v>279</v>
      </c>
      <c r="AN343" s="40">
        <v>299</v>
      </c>
      <c r="AO343" s="40">
        <v>240</v>
      </c>
      <c r="AP343" s="40">
        <v>250</v>
      </c>
      <c r="AQ343" s="40">
        <v>329</v>
      </c>
      <c r="AR343" s="40">
        <v>312</v>
      </c>
      <c r="AS343" s="40">
        <v>324</v>
      </c>
      <c r="AT343" s="40">
        <v>303</v>
      </c>
      <c r="AU343" s="40">
        <v>402</v>
      </c>
      <c r="AV343" s="40">
        <v>309</v>
      </c>
      <c r="AW343" s="38"/>
      <c r="AX343" s="40">
        <v>544</v>
      </c>
      <c r="AY343" s="40">
        <v>575</v>
      </c>
      <c r="AZ343" s="40">
        <v>557</v>
      </c>
      <c r="BA343" s="40">
        <v>584</v>
      </c>
      <c r="BB343" s="40">
        <v>557</v>
      </c>
      <c r="BC343" s="40">
        <v>479</v>
      </c>
      <c r="BD343" s="40">
        <v>607</v>
      </c>
      <c r="BE343" s="40">
        <v>586</v>
      </c>
      <c r="BF343" s="40">
        <v>570</v>
      </c>
      <c r="BG343" s="40">
        <v>620</v>
      </c>
      <c r="BH343" s="40">
        <v>664</v>
      </c>
    </row>
    <row r="344" spans="1:60" hidden="1" x14ac:dyDescent="0.2">
      <c r="A344" s="38">
        <v>16</v>
      </c>
      <c r="B344" s="40">
        <v>42.7</v>
      </c>
      <c r="C344" s="40">
        <v>36.700000000000003</v>
      </c>
      <c r="D344" s="40">
        <v>43.3</v>
      </c>
      <c r="E344" s="40">
        <v>47.8</v>
      </c>
      <c r="F344" s="40">
        <v>21.2</v>
      </c>
      <c r="G344" s="40">
        <v>53.7</v>
      </c>
      <c r="H344" s="40">
        <v>43.4</v>
      </c>
      <c r="I344" s="40">
        <v>46.9</v>
      </c>
      <c r="J344" s="40">
        <v>52.3</v>
      </c>
      <c r="K344" s="40">
        <v>37</v>
      </c>
      <c r="L344" s="40">
        <v>44.3</v>
      </c>
      <c r="M344" s="38"/>
      <c r="N344" s="40">
        <v>76.7</v>
      </c>
      <c r="O344" s="40">
        <v>76.2</v>
      </c>
      <c r="P344" s="40">
        <v>76.900000000000006</v>
      </c>
      <c r="Q344" s="40">
        <v>62.2</v>
      </c>
      <c r="R344" s="40">
        <v>79.400000000000006</v>
      </c>
      <c r="S344" s="40">
        <v>58.9</v>
      </c>
      <c r="T344" s="40">
        <v>82</v>
      </c>
      <c r="U344" s="40">
        <v>69.7</v>
      </c>
      <c r="V344" s="40">
        <v>63.6</v>
      </c>
      <c r="W344" s="40">
        <v>70.599999999999994</v>
      </c>
      <c r="X344" s="40">
        <v>77.8</v>
      </c>
      <c r="Y344" s="38"/>
      <c r="Z344" s="40">
        <v>159</v>
      </c>
      <c r="AA344" s="40">
        <v>158</v>
      </c>
      <c r="AB344" s="40">
        <v>123</v>
      </c>
      <c r="AC344" s="40">
        <v>156</v>
      </c>
      <c r="AD344" s="40">
        <v>145</v>
      </c>
      <c r="AE344" s="40">
        <v>135</v>
      </c>
      <c r="AF344" s="40">
        <v>158</v>
      </c>
      <c r="AG344" s="40">
        <v>154</v>
      </c>
      <c r="AH344" s="40">
        <v>146</v>
      </c>
      <c r="AI344" s="40">
        <v>151</v>
      </c>
      <c r="AJ344" s="40">
        <v>151</v>
      </c>
      <c r="AK344" s="38"/>
      <c r="AL344" s="40">
        <v>303</v>
      </c>
      <c r="AM344" s="40">
        <v>281</v>
      </c>
      <c r="AN344" s="40">
        <v>300</v>
      </c>
      <c r="AO344" s="40">
        <v>264</v>
      </c>
      <c r="AP344" s="40">
        <v>242</v>
      </c>
      <c r="AQ344" s="40">
        <v>384</v>
      </c>
      <c r="AR344" s="40">
        <v>416</v>
      </c>
      <c r="AS344" s="40">
        <v>302</v>
      </c>
      <c r="AT344" s="40">
        <v>303</v>
      </c>
      <c r="AU344" s="40">
        <v>385</v>
      </c>
      <c r="AV344" s="40">
        <v>304</v>
      </c>
      <c r="AW344" s="38"/>
      <c r="AX344" s="40">
        <v>542</v>
      </c>
      <c r="AY344" s="40">
        <v>570</v>
      </c>
      <c r="AZ344" s="40">
        <v>523</v>
      </c>
      <c r="BA344" s="40">
        <v>608</v>
      </c>
      <c r="BB344" s="40">
        <v>560</v>
      </c>
      <c r="BC344" s="40">
        <v>590</v>
      </c>
      <c r="BD344" s="40">
        <v>615</v>
      </c>
      <c r="BE344" s="40">
        <v>585</v>
      </c>
      <c r="BF344" s="40">
        <v>573</v>
      </c>
      <c r="BG344" s="40">
        <v>706</v>
      </c>
      <c r="BH344" s="40">
        <v>606</v>
      </c>
    </row>
    <row r="345" spans="1:60" hidden="1" x14ac:dyDescent="0.2">
      <c r="A345" s="38">
        <v>17</v>
      </c>
      <c r="B345" s="40">
        <v>38.799999999999997</v>
      </c>
      <c r="C345" s="40">
        <v>44.2</v>
      </c>
      <c r="D345" s="40">
        <v>39</v>
      </c>
      <c r="E345" s="40">
        <v>50.8</v>
      </c>
      <c r="F345" s="40">
        <v>32.5</v>
      </c>
      <c r="G345" s="40">
        <v>50.6</v>
      </c>
      <c r="H345" s="40">
        <v>48.2</v>
      </c>
      <c r="I345" s="40">
        <v>51.7</v>
      </c>
      <c r="J345" s="40">
        <v>47.3</v>
      </c>
      <c r="K345" s="40">
        <v>35.299999999999997</v>
      </c>
      <c r="L345" s="40">
        <v>42.4</v>
      </c>
      <c r="M345" s="38"/>
      <c r="N345" s="40">
        <v>75.5</v>
      </c>
      <c r="O345" s="40">
        <v>76</v>
      </c>
      <c r="P345" s="40">
        <v>76</v>
      </c>
      <c r="Q345" s="40">
        <v>73</v>
      </c>
      <c r="R345" s="40">
        <v>77.5</v>
      </c>
      <c r="S345" s="40">
        <v>59.9</v>
      </c>
      <c r="T345" s="40">
        <v>75.3</v>
      </c>
      <c r="U345" s="40">
        <v>111</v>
      </c>
      <c r="V345" s="40">
        <v>61.9</v>
      </c>
      <c r="W345" s="40">
        <v>80</v>
      </c>
      <c r="X345" s="40">
        <v>81.400000000000006</v>
      </c>
      <c r="Y345" s="38"/>
      <c r="Z345" s="40">
        <v>165</v>
      </c>
      <c r="AA345" s="40">
        <v>154</v>
      </c>
      <c r="AB345" s="40">
        <v>125</v>
      </c>
      <c r="AC345" s="40">
        <v>174</v>
      </c>
      <c r="AD345" s="40">
        <v>151</v>
      </c>
      <c r="AE345" s="40">
        <v>143</v>
      </c>
      <c r="AF345" s="40">
        <v>166</v>
      </c>
      <c r="AG345" s="40">
        <v>161</v>
      </c>
      <c r="AH345" s="40">
        <v>124</v>
      </c>
      <c r="AI345" s="40">
        <v>158</v>
      </c>
      <c r="AJ345" s="40">
        <v>155</v>
      </c>
      <c r="AK345" s="38"/>
      <c r="AL345" s="40">
        <v>300</v>
      </c>
      <c r="AM345" s="40">
        <v>310</v>
      </c>
      <c r="AN345" s="40">
        <v>318</v>
      </c>
      <c r="AO345" s="40">
        <v>255</v>
      </c>
      <c r="AP345" s="40">
        <v>241</v>
      </c>
      <c r="AQ345" s="40">
        <v>404</v>
      </c>
      <c r="AR345" s="40">
        <v>386</v>
      </c>
      <c r="AS345" s="40">
        <v>307</v>
      </c>
      <c r="AT345" s="40">
        <v>300</v>
      </c>
      <c r="AU345" s="40">
        <v>294</v>
      </c>
      <c r="AV345" s="40">
        <v>303</v>
      </c>
      <c r="AW345" s="38"/>
      <c r="AX345" s="40">
        <v>540</v>
      </c>
      <c r="AY345" s="40">
        <v>574</v>
      </c>
      <c r="AZ345" s="40">
        <v>566</v>
      </c>
      <c r="BA345" s="40">
        <v>542</v>
      </c>
      <c r="BB345" s="40">
        <v>547</v>
      </c>
      <c r="BC345" s="40">
        <v>640</v>
      </c>
      <c r="BD345" s="40">
        <v>624</v>
      </c>
      <c r="BE345" s="40">
        <v>643</v>
      </c>
      <c r="BF345" s="40">
        <v>573</v>
      </c>
      <c r="BG345" s="40">
        <v>637</v>
      </c>
      <c r="BH345" s="40">
        <v>613</v>
      </c>
    </row>
    <row r="346" spans="1:60" hidden="1" x14ac:dyDescent="0.2">
      <c r="A346" s="38">
        <v>18</v>
      </c>
      <c r="B346" s="40">
        <v>40.700000000000003</v>
      </c>
      <c r="C346" s="40">
        <v>45.2</v>
      </c>
      <c r="D346" s="40">
        <v>38.700000000000003</v>
      </c>
      <c r="E346" s="40">
        <v>51.4</v>
      </c>
      <c r="F346" s="40">
        <v>43.2</v>
      </c>
      <c r="G346" s="40">
        <v>51.3</v>
      </c>
      <c r="H346" s="40">
        <v>45.8</v>
      </c>
      <c r="I346" s="40">
        <v>41.9</v>
      </c>
      <c r="J346" s="40">
        <v>43.3</v>
      </c>
      <c r="K346" s="40">
        <v>38.6</v>
      </c>
      <c r="L346" s="40">
        <v>43.2</v>
      </c>
      <c r="M346" s="38"/>
      <c r="N346" s="40">
        <v>76.400000000000006</v>
      </c>
      <c r="O346" s="40">
        <v>76.3</v>
      </c>
      <c r="P346" s="40">
        <v>78</v>
      </c>
      <c r="Q346" s="40">
        <v>80.3</v>
      </c>
      <c r="R346" s="40">
        <v>75.7</v>
      </c>
      <c r="S346" s="40">
        <v>62.3</v>
      </c>
      <c r="T346" s="40">
        <v>67</v>
      </c>
      <c r="U346" s="40">
        <v>108</v>
      </c>
      <c r="V346" s="40">
        <v>64.3</v>
      </c>
      <c r="W346" s="40">
        <v>77.5</v>
      </c>
      <c r="X346" s="40">
        <v>78.599999999999994</v>
      </c>
      <c r="Y346" s="38"/>
      <c r="Z346" s="40">
        <v>164</v>
      </c>
      <c r="AA346" s="40">
        <v>168</v>
      </c>
      <c r="AB346" s="40">
        <v>127</v>
      </c>
      <c r="AC346" s="40">
        <v>155</v>
      </c>
      <c r="AD346" s="40">
        <v>135</v>
      </c>
      <c r="AE346" s="40">
        <v>131</v>
      </c>
      <c r="AF346" s="40">
        <v>153</v>
      </c>
      <c r="AG346" s="40">
        <v>145</v>
      </c>
      <c r="AH346" s="40">
        <v>129</v>
      </c>
      <c r="AI346" s="40">
        <v>170</v>
      </c>
      <c r="AJ346" s="40">
        <v>150</v>
      </c>
      <c r="AK346" s="38"/>
      <c r="AL346" s="40">
        <v>300</v>
      </c>
      <c r="AM346" s="40">
        <v>328</v>
      </c>
      <c r="AN346" s="40">
        <v>403</v>
      </c>
      <c r="AO346" s="40">
        <v>258</v>
      </c>
      <c r="AP346" s="40">
        <v>241</v>
      </c>
      <c r="AQ346" s="40">
        <v>298</v>
      </c>
      <c r="AR346" s="40">
        <v>300</v>
      </c>
      <c r="AS346" s="40">
        <v>297</v>
      </c>
      <c r="AT346" s="40">
        <v>303</v>
      </c>
      <c r="AU346" s="40">
        <v>277</v>
      </c>
      <c r="AV346" s="40">
        <v>303</v>
      </c>
      <c r="AW346" s="38"/>
      <c r="AX346" s="40">
        <v>543</v>
      </c>
      <c r="AY346" s="40">
        <v>493</v>
      </c>
      <c r="AZ346" s="40">
        <v>574</v>
      </c>
      <c r="BA346" s="40">
        <v>552</v>
      </c>
      <c r="BB346" s="40">
        <v>565</v>
      </c>
      <c r="BC346" s="40">
        <v>708</v>
      </c>
      <c r="BD346" s="40">
        <v>612</v>
      </c>
      <c r="BE346" s="40">
        <v>630</v>
      </c>
      <c r="BF346" s="40">
        <v>574</v>
      </c>
      <c r="BG346" s="40">
        <v>613</v>
      </c>
      <c r="BH346" s="40">
        <v>636</v>
      </c>
    </row>
    <row r="347" spans="1:60" hidden="1" x14ac:dyDescent="0.2">
      <c r="A347" s="38">
        <v>19</v>
      </c>
      <c r="B347" s="40">
        <v>48</v>
      </c>
      <c r="C347" s="40">
        <v>35.9</v>
      </c>
      <c r="D347" s="40">
        <v>40.200000000000003</v>
      </c>
      <c r="E347" s="40">
        <v>42.9</v>
      </c>
      <c r="F347" s="40">
        <v>43.6</v>
      </c>
      <c r="G347" s="40">
        <v>44.7</v>
      </c>
      <c r="H347" s="40">
        <v>44.6</v>
      </c>
      <c r="I347" s="40">
        <v>41.9</v>
      </c>
      <c r="J347" s="40">
        <v>47.1</v>
      </c>
      <c r="K347" s="40">
        <v>39</v>
      </c>
      <c r="L347" s="40">
        <v>43</v>
      </c>
      <c r="M347" s="38"/>
      <c r="N347" s="40">
        <v>75.2</v>
      </c>
      <c r="O347" s="40">
        <v>76.7</v>
      </c>
      <c r="P347" s="40">
        <v>75.599999999999994</v>
      </c>
      <c r="Q347" s="40">
        <v>76.099999999999994</v>
      </c>
      <c r="R347" s="40">
        <v>76.599999999999994</v>
      </c>
      <c r="S347" s="40">
        <v>63.4</v>
      </c>
      <c r="T347" s="40">
        <v>69.7</v>
      </c>
      <c r="U347" s="40">
        <v>61.1</v>
      </c>
      <c r="V347" s="40">
        <v>62.9</v>
      </c>
      <c r="W347" s="40">
        <v>77.099999999999994</v>
      </c>
      <c r="X347" s="40">
        <v>75.400000000000006</v>
      </c>
      <c r="Y347" s="38"/>
      <c r="Z347" s="40">
        <v>131</v>
      </c>
      <c r="AA347" s="40">
        <v>151</v>
      </c>
      <c r="AB347" s="40">
        <v>127</v>
      </c>
      <c r="AC347" s="40">
        <v>161</v>
      </c>
      <c r="AD347" s="40">
        <v>138</v>
      </c>
      <c r="AE347" s="40">
        <v>126</v>
      </c>
      <c r="AF347" s="40">
        <v>158</v>
      </c>
      <c r="AG347" s="40">
        <v>157</v>
      </c>
      <c r="AH347" s="40">
        <v>127</v>
      </c>
      <c r="AI347" s="40">
        <v>160</v>
      </c>
      <c r="AJ347" s="40">
        <v>146</v>
      </c>
      <c r="AK347" s="38"/>
      <c r="AL347" s="40">
        <v>295</v>
      </c>
      <c r="AM347" s="40">
        <v>431</v>
      </c>
      <c r="AN347" s="40">
        <v>396</v>
      </c>
      <c r="AO347" s="40">
        <v>252</v>
      </c>
      <c r="AP347" s="40">
        <v>242</v>
      </c>
      <c r="AQ347" s="40">
        <v>282</v>
      </c>
      <c r="AR347" s="40">
        <v>277</v>
      </c>
      <c r="AS347" s="40">
        <v>304</v>
      </c>
      <c r="AT347" s="40">
        <v>361</v>
      </c>
      <c r="AU347" s="40">
        <v>264</v>
      </c>
      <c r="AV347" s="40">
        <v>308</v>
      </c>
      <c r="AW347" s="38"/>
      <c r="AX347" s="40">
        <v>545</v>
      </c>
      <c r="AY347" s="40">
        <v>667</v>
      </c>
      <c r="AZ347" s="40">
        <v>544</v>
      </c>
      <c r="BA347" s="40">
        <v>553</v>
      </c>
      <c r="BB347" s="40">
        <v>558</v>
      </c>
      <c r="BC347" s="40">
        <v>665</v>
      </c>
      <c r="BD347" s="40">
        <v>780</v>
      </c>
      <c r="BE347" s="40">
        <v>598</v>
      </c>
      <c r="BF347" s="40">
        <v>569</v>
      </c>
      <c r="BG347" s="40">
        <v>615</v>
      </c>
      <c r="BH347" s="40">
        <v>614</v>
      </c>
    </row>
    <row r="348" spans="1:60" hidden="1" x14ac:dyDescent="0.2">
      <c r="A348" s="38">
        <v>20</v>
      </c>
      <c r="B348" s="40">
        <v>38.1</v>
      </c>
      <c r="C348" s="40">
        <v>36.4</v>
      </c>
      <c r="D348" s="40">
        <v>40</v>
      </c>
      <c r="E348" s="40">
        <v>42.2</v>
      </c>
      <c r="F348" s="40">
        <v>49.5</v>
      </c>
      <c r="G348" s="40">
        <v>44.8</v>
      </c>
      <c r="H348" s="40">
        <v>58</v>
      </c>
      <c r="I348" s="40">
        <v>46.8</v>
      </c>
      <c r="J348" s="40">
        <v>51.6</v>
      </c>
      <c r="K348" s="40">
        <v>37.5</v>
      </c>
      <c r="L348" s="40">
        <v>43.2</v>
      </c>
      <c r="M348" s="38"/>
      <c r="N348" s="40">
        <v>78.400000000000006</v>
      </c>
      <c r="O348" s="40">
        <v>75.400000000000006</v>
      </c>
      <c r="P348" s="40">
        <v>78.900000000000006</v>
      </c>
      <c r="Q348" s="40">
        <v>78.900000000000006</v>
      </c>
      <c r="R348" s="40">
        <v>75.400000000000006</v>
      </c>
      <c r="S348" s="40">
        <v>59.3</v>
      </c>
      <c r="T348" s="40">
        <v>69.5</v>
      </c>
      <c r="U348" s="40">
        <v>61.2</v>
      </c>
      <c r="V348" s="40">
        <v>60.6</v>
      </c>
      <c r="W348" s="40">
        <v>78.099999999999994</v>
      </c>
      <c r="X348" s="40">
        <v>76.400000000000006</v>
      </c>
      <c r="Y348" s="38"/>
      <c r="Z348" s="40">
        <v>131</v>
      </c>
      <c r="AA348" s="40">
        <v>175</v>
      </c>
      <c r="AB348" s="40">
        <v>125</v>
      </c>
      <c r="AC348" s="40">
        <v>155</v>
      </c>
      <c r="AD348" s="40">
        <v>131</v>
      </c>
      <c r="AE348" s="40">
        <v>145</v>
      </c>
      <c r="AF348" s="40">
        <v>157</v>
      </c>
      <c r="AG348" s="40">
        <v>151</v>
      </c>
      <c r="AH348" s="40">
        <v>125</v>
      </c>
      <c r="AI348" s="40">
        <v>149</v>
      </c>
      <c r="AJ348" s="40">
        <v>153</v>
      </c>
      <c r="AK348" s="38"/>
      <c r="AL348" s="40">
        <v>307</v>
      </c>
      <c r="AM348" s="40">
        <v>380</v>
      </c>
      <c r="AN348" s="40">
        <v>407</v>
      </c>
      <c r="AO348" s="40">
        <v>251</v>
      </c>
      <c r="AP348" s="40">
        <v>259</v>
      </c>
      <c r="AQ348" s="40">
        <v>284</v>
      </c>
      <c r="AR348" s="40">
        <v>338</v>
      </c>
      <c r="AS348" s="40">
        <v>296</v>
      </c>
      <c r="AT348" s="40">
        <v>375</v>
      </c>
      <c r="AU348" s="40">
        <v>307</v>
      </c>
      <c r="AV348" s="40">
        <v>310</v>
      </c>
      <c r="AW348" s="38"/>
      <c r="AX348" s="40">
        <v>540</v>
      </c>
      <c r="AY348" s="40">
        <v>623</v>
      </c>
      <c r="AZ348" s="40">
        <v>589</v>
      </c>
      <c r="BA348" s="40">
        <v>547</v>
      </c>
      <c r="BB348" s="40">
        <v>552</v>
      </c>
      <c r="BC348" s="40">
        <v>624</v>
      </c>
      <c r="BD348" s="40">
        <v>737</v>
      </c>
      <c r="BE348" s="40">
        <v>618</v>
      </c>
      <c r="BF348" s="40">
        <v>554</v>
      </c>
      <c r="BG348" s="40">
        <v>611</v>
      </c>
      <c r="BH348" s="40">
        <v>609</v>
      </c>
    </row>
    <row r="349" spans="1:60" hidden="1" x14ac:dyDescent="0.2">
      <c r="A349" s="38">
        <v>21</v>
      </c>
      <c r="B349" s="40">
        <v>51.2</v>
      </c>
      <c r="C349" s="40">
        <v>37.5</v>
      </c>
      <c r="D349" s="40">
        <v>35.299999999999997</v>
      </c>
      <c r="E349" s="40">
        <v>44.3</v>
      </c>
      <c r="F349" s="40">
        <v>43.9</v>
      </c>
      <c r="G349" s="40">
        <v>44.1</v>
      </c>
      <c r="H349" s="40">
        <v>46.4</v>
      </c>
      <c r="I349" s="40">
        <v>42.8</v>
      </c>
      <c r="J349" s="40">
        <v>50</v>
      </c>
      <c r="K349" s="40">
        <v>37.799999999999997</v>
      </c>
      <c r="L349" s="40">
        <v>42.9</v>
      </c>
      <c r="M349" s="38"/>
      <c r="N349" s="40">
        <v>75</v>
      </c>
      <c r="O349" s="40">
        <v>76.599999999999994</v>
      </c>
      <c r="P349" s="40">
        <v>75.7</v>
      </c>
      <c r="Q349" s="40">
        <v>77.400000000000006</v>
      </c>
      <c r="R349" s="40">
        <v>75.599999999999994</v>
      </c>
      <c r="S349" s="40">
        <v>58.5</v>
      </c>
      <c r="T349" s="40">
        <v>73.099999999999994</v>
      </c>
      <c r="U349" s="40">
        <v>58.8</v>
      </c>
      <c r="V349" s="40">
        <v>60.4</v>
      </c>
      <c r="W349" s="40">
        <v>76.8</v>
      </c>
      <c r="X349" s="40">
        <v>77.2</v>
      </c>
      <c r="Y349" s="38"/>
      <c r="Z349" s="40">
        <v>130</v>
      </c>
      <c r="AA349" s="40">
        <v>153</v>
      </c>
      <c r="AB349" s="40">
        <v>126</v>
      </c>
      <c r="AC349" s="40">
        <v>151</v>
      </c>
      <c r="AD349" s="40">
        <v>140</v>
      </c>
      <c r="AE349" s="40">
        <v>137</v>
      </c>
      <c r="AF349" s="40">
        <v>161</v>
      </c>
      <c r="AG349" s="40">
        <v>151</v>
      </c>
      <c r="AH349" s="40">
        <v>127</v>
      </c>
      <c r="AI349" s="40">
        <v>214</v>
      </c>
      <c r="AJ349" s="40">
        <v>156</v>
      </c>
      <c r="AK349" s="38"/>
      <c r="AL349" s="40">
        <v>321</v>
      </c>
      <c r="AM349" s="40">
        <v>285</v>
      </c>
      <c r="AN349" s="40">
        <v>302</v>
      </c>
      <c r="AO349" s="40">
        <v>251</v>
      </c>
      <c r="AP349" s="40">
        <v>243</v>
      </c>
      <c r="AQ349" s="40">
        <v>275</v>
      </c>
      <c r="AR349" s="40">
        <v>344</v>
      </c>
      <c r="AS349" s="40">
        <v>295</v>
      </c>
      <c r="AT349" s="40">
        <v>325</v>
      </c>
      <c r="AU349" s="40">
        <v>302</v>
      </c>
      <c r="AV349" s="40">
        <v>304</v>
      </c>
      <c r="AW349" s="38"/>
      <c r="AX349" s="40">
        <v>544</v>
      </c>
      <c r="AY349" s="40">
        <v>584</v>
      </c>
      <c r="AZ349" s="40">
        <v>556</v>
      </c>
      <c r="BA349" s="40">
        <v>552</v>
      </c>
      <c r="BB349" s="40">
        <v>535</v>
      </c>
      <c r="BC349" s="40">
        <v>664</v>
      </c>
      <c r="BD349" s="40">
        <v>688</v>
      </c>
      <c r="BE349" s="40">
        <v>574</v>
      </c>
      <c r="BF349" s="40">
        <v>547</v>
      </c>
      <c r="BG349" s="40">
        <v>638</v>
      </c>
      <c r="BH349" s="40">
        <v>615</v>
      </c>
    </row>
    <row r="350" spans="1:60" hidden="1" x14ac:dyDescent="0.2">
      <c r="A350" s="38">
        <v>22</v>
      </c>
      <c r="B350" s="40">
        <v>50.9</v>
      </c>
      <c r="C350" s="40">
        <v>44.9</v>
      </c>
      <c r="D350" s="40">
        <v>37</v>
      </c>
      <c r="E350" s="40">
        <v>42.5</v>
      </c>
      <c r="F350" s="40">
        <v>51.9</v>
      </c>
      <c r="G350" s="40">
        <v>49.4</v>
      </c>
      <c r="H350" s="40">
        <v>44.1</v>
      </c>
      <c r="I350" s="40">
        <v>42.5</v>
      </c>
      <c r="J350" s="40">
        <v>49.4</v>
      </c>
      <c r="K350" s="40">
        <v>41.3</v>
      </c>
      <c r="L350" s="40">
        <v>50.5</v>
      </c>
      <c r="M350" s="38"/>
      <c r="N350" s="40">
        <v>74.8</v>
      </c>
      <c r="O350" s="40">
        <v>75.900000000000006</v>
      </c>
      <c r="P350" s="40">
        <v>77</v>
      </c>
      <c r="Q350" s="40">
        <v>75.2</v>
      </c>
      <c r="R350" s="40">
        <v>76.900000000000006</v>
      </c>
      <c r="S350" s="40">
        <v>59.4</v>
      </c>
      <c r="T350" s="40">
        <v>76.5</v>
      </c>
      <c r="U350" s="40">
        <v>60.9</v>
      </c>
      <c r="V350" s="40">
        <v>62.2</v>
      </c>
      <c r="W350" s="40">
        <v>77.7</v>
      </c>
      <c r="X350" s="40">
        <v>77.400000000000006</v>
      </c>
      <c r="Y350" s="38"/>
      <c r="Z350" s="40">
        <v>130</v>
      </c>
      <c r="AA350" s="40">
        <v>156</v>
      </c>
      <c r="AB350" s="40">
        <v>125</v>
      </c>
      <c r="AC350" s="40">
        <v>154</v>
      </c>
      <c r="AD350" s="40">
        <v>133</v>
      </c>
      <c r="AE350" s="40">
        <v>141</v>
      </c>
      <c r="AF350" s="40">
        <v>161</v>
      </c>
      <c r="AG350" s="40">
        <v>151</v>
      </c>
      <c r="AH350" s="40">
        <v>125</v>
      </c>
      <c r="AI350" s="40">
        <v>214</v>
      </c>
      <c r="AJ350" s="40">
        <v>152</v>
      </c>
      <c r="AK350" s="38"/>
      <c r="AL350" s="40">
        <v>317</v>
      </c>
      <c r="AM350" s="40">
        <v>276</v>
      </c>
      <c r="AN350" s="40">
        <v>302</v>
      </c>
      <c r="AO350" s="40">
        <v>251</v>
      </c>
      <c r="AP350" s="40">
        <v>241</v>
      </c>
      <c r="AQ350" s="40">
        <v>244</v>
      </c>
      <c r="AR350" s="40">
        <v>321</v>
      </c>
      <c r="AS350" s="40">
        <v>297</v>
      </c>
      <c r="AT350" s="40">
        <v>323</v>
      </c>
      <c r="AU350" s="40">
        <v>307</v>
      </c>
      <c r="AV350" s="40">
        <v>305</v>
      </c>
      <c r="AW350" s="38"/>
      <c r="AX350" s="40">
        <v>515</v>
      </c>
      <c r="AY350" s="40">
        <v>608</v>
      </c>
      <c r="AZ350" s="40">
        <v>610</v>
      </c>
      <c r="BA350" s="40">
        <v>585</v>
      </c>
      <c r="BB350" s="40">
        <v>566</v>
      </c>
      <c r="BC350" s="40">
        <v>690</v>
      </c>
      <c r="BD350" s="40">
        <v>706</v>
      </c>
      <c r="BE350" s="40">
        <v>579</v>
      </c>
      <c r="BF350" s="40">
        <v>558</v>
      </c>
      <c r="BG350" s="40">
        <v>617</v>
      </c>
      <c r="BH350" s="40">
        <v>620</v>
      </c>
    </row>
    <row r="351" spans="1:60" hidden="1" x14ac:dyDescent="0.2">
      <c r="A351" s="38">
        <v>23</v>
      </c>
      <c r="B351" s="40">
        <v>31.7</v>
      </c>
      <c r="C351" s="40">
        <v>42.7</v>
      </c>
      <c r="D351" s="40">
        <v>38.4</v>
      </c>
      <c r="E351" s="40">
        <v>44.6</v>
      </c>
      <c r="F351" s="40">
        <v>45.2</v>
      </c>
      <c r="G351" s="40">
        <v>60.3</v>
      </c>
      <c r="H351" s="40">
        <v>47.6</v>
      </c>
      <c r="I351" s="40">
        <v>42.4</v>
      </c>
      <c r="J351" s="40">
        <v>46.3</v>
      </c>
      <c r="K351" s="40">
        <v>36</v>
      </c>
      <c r="L351" s="40">
        <v>44.4</v>
      </c>
      <c r="M351" s="38"/>
      <c r="N351" s="40">
        <v>74.400000000000006</v>
      </c>
      <c r="O351" s="40">
        <v>77.3</v>
      </c>
      <c r="P351" s="40">
        <v>76.099999999999994</v>
      </c>
      <c r="Q351" s="40">
        <v>75.8</v>
      </c>
      <c r="R351" s="40">
        <v>74.5</v>
      </c>
      <c r="S351" s="40">
        <v>61.8</v>
      </c>
      <c r="T351" s="40">
        <v>74.3</v>
      </c>
      <c r="U351" s="40">
        <v>61.3</v>
      </c>
      <c r="V351" s="40">
        <v>62.3</v>
      </c>
      <c r="W351" s="40">
        <v>79.099999999999994</v>
      </c>
      <c r="X351" s="40">
        <v>78.2</v>
      </c>
      <c r="Y351" s="38"/>
      <c r="Z351" s="40">
        <v>129</v>
      </c>
      <c r="AA351" s="40">
        <v>157</v>
      </c>
      <c r="AB351" s="40">
        <v>124</v>
      </c>
      <c r="AC351" s="40">
        <v>161</v>
      </c>
      <c r="AD351" s="40">
        <v>143</v>
      </c>
      <c r="AE351" s="40">
        <v>142</v>
      </c>
      <c r="AF351" s="40">
        <v>155</v>
      </c>
      <c r="AG351" s="40">
        <v>151</v>
      </c>
      <c r="AH351" s="40">
        <v>125</v>
      </c>
      <c r="AI351" s="40">
        <v>209</v>
      </c>
      <c r="AJ351" s="40">
        <v>151</v>
      </c>
      <c r="AK351" s="38"/>
      <c r="AL351" s="40">
        <v>317</v>
      </c>
      <c r="AM351" s="40">
        <v>294</v>
      </c>
      <c r="AN351" s="40">
        <v>298</v>
      </c>
      <c r="AO351" s="40">
        <v>250</v>
      </c>
      <c r="AP351" s="40">
        <v>242</v>
      </c>
      <c r="AQ351" s="40">
        <v>256</v>
      </c>
      <c r="AR351" s="40">
        <v>337</v>
      </c>
      <c r="AS351" s="40">
        <v>295</v>
      </c>
      <c r="AT351" s="40">
        <v>371</v>
      </c>
      <c r="AU351" s="40">
        <v>261</v>
      </c>
      <c r="AV351" s="40">
        <v>305</v>
      </c>
      <c r="AW351" s="38"/>
      <c r="AX351" s="40">
        <v>526</v>
      </c>
      <c r="AY351" s="40">
        <v>694</v>
      </c>
      <c r="AZ351" s="40">
        <v>584</v>
      </c>
      <c r="BA351" s="40">
        <v>519</v>
      </c>
      <c r="BB351" s="40">
        <v>535</v>
      </c>
      <c r="BC351" s="40">
        <v>600</v>
      </c>
      <c r="BD351" s="40">
        <v>781</v>
      </c>
      <c r="BE351" s="40">
        <v>516</v>
      </c>
      <c r="BF351" s="40">
        <v>573</v>
      </c>
      <c r="BG351" s="40">
        <v>625</v>
      </c>
      <c r="BH351" s="40">
        <v>636</v>
      </c>
    </row>
    <row r="352" spans="1:60" hidden="1" x14ac:dyDescent="0.2">
      <c r="A352" s="38">
        <v>24</v>
      </c>
      <c r="B352" s="40">
        <v>44.2</v>
      </c>
      <c r="C352" s="40">
        <v>45</v>
      </c>
      <c r="D352" s="40">
        <v>35.200000000000003</v>
      </c>
      <c r="E352" s="40">
        <v>46.9</v>
      </c>
      <c r="F352" s="40">
        <v>36.700000000000003</v>
      </c>
      <c r="G352" s="40">
        <v>56.5</v>
      </c>
      <c r="H352" s="40">
        <v>50</v>
      </c>
      <c r="I352" s="40">
        <v>43.3</v>
      </c>
      <c r="J352" s="40">
        <v>49.7</v>
      </c>
      <c r="K352" s="40">
        <v>37.5</v>
      </c>
      <c r="L352" s="40">
        <v>42.9</v>
      </c>
      <c r="M352" s="38"/>
      <c r="N352" s="40">
        <v>76</v>
      </c>
      <c r="O352" s="40">
        <v>78.7</v>
      </c>
      <c r="P352" s="40">
        <v>79.3</v>
      </c>
      <c r="Q352" s="40">
        <v>74.2</v>
      </c>
      <c r="R352" s="40">
        <v>75</v>
      </c>
      <c r="S352" s="40">
        <v>61.2</v>
      </c>
      <c r="T352" s="40">
        <v>72.8</v>
      </c>
      <c r="U352" s="40">
        <v>61.6</v>
      </c>
      <c r="V352" s="40">
        <v>67.599999999999994</v>
      </c>
      <c r="W352" s="40">
        <v>80.2</v>
      </c>
      <c r="X352" s="40">
        <v>80.3</v>
      </c>
      <c r="Y352" s="38"/>
      <c r="Z352" s="40">
        <v>125</v>
      </c>
      <c r="AA352" s="40">
        <v>158</v>
      </c>
      <c r="AB352" s="40">
        <v>123</v>
      </c>
      <c r="AC352" s="40">
        <v>159</v>
      </c>
      <c r="AD352" s="40">
        <v>144</v>
      </c>
      <c r="AE352" s="40">
        <v>153</v>
      </c>
      <c r="AF352" s="40">
        <v>125</v>
      </c>
      <c r="AG352" s="40">
        <v>152</v>
      </c>
      <c r="AH352" s="40">
        <v>126</v>
      </c>
      <c r="AI352" s="40">
        <v>216</v>
      </c>
      <c r="AJ352" s="40">
        <v>149</v>
      </c>
      <c r="AK352" s="38"/>
      <c r="AL352" s="40">
        <v>310</v>
      </c>
      <c r="AM352" s="40">
        <v>300</v>
      </c>
      <c r="AN352" s="40">
        <v>299</v>
      </c>
      <c r="AO352" s="40">
        <v>250</v>
      </c>
      <c r="AP352" s="40">
        <v>241</v>
      </c>
      <c r="AQ352" s="40">
        <v>321</v>
      </c>
      <c r="AR352" s="40">
        <v>350</v>
      </c>
      <c r="AS352" s="40">
        <v>301</v>
      </c>
      <c r="AT352" s="40">
        <v>376</v>
      </c>
      <c r="AU352" s="40">
        <v>285</v>
      </c>
      <c r="AV352" s="40">
        <v>302</v>
      </c>
      <c r="AW352" s="38"/>
      <c r="AX352" s="40">
        <v>545</v>
      </c>
      <c r="AY352" s="40">
        <v>611</v>
      </c>
      <c r="AZ352" s="40">
        <v>563</v>
      </c>
      <c r="BA352" s="40">
        <v>520</v>
      </c>
      <c r="BB352" s="40">
        <v>556</v>
      </c>
      <c r="BC352" s="40">
        <v>604</v>
      </c>
      <c r="BD352" s="40">
        <v>672</v>
      </c>
      <c r="BE352" s="40">
        <v>555</v>
      </c>
      <c r="BF352" s="40">
        <v>563</v>
      </c>
      <c r="BG352" s="40">
        <v>601</v>
      </c>
      <c r="BH352" s="40">
        <v>758</v>
      </c>
    </row>
    <row r="353" spans="1:60" hidden="1" x14ac:dyDescent="0.2">
      <c r="A353" s="38">
        <v>25</v>
      </c>
      <c r="B353" s="40">
        <v>43.9</v>
      </c>
      <c r="C353" s="40">
        <v>42.9</v>
      </c>
      <c r="D353" s="40">
        <v>34.6</v>
      </c>
      <c r="E353" s="40">
        <v>44.2</v>
      </c>
      <c r="F353" s="40">
        <v>35.5</v>
      </c>
      <c r="G353" s="40">
        <v>45.4</v>
      </c>
      <c r="H353" s="40">
        <v>52.2</v>
      </c>
      <c r="I353" s="40">
        <v>46.4</v>
      </c>
      <c r="J353" s="40">
        <v>53.1</v>
      </c>
      <c r="K353" s="40">
        <v>35.299999999999997</v>
      </c>
      <c r="L353" s="40">
        <v>42.9</v>
      </c>
      <c r="M353" s="38"/>
      <c r="N353" s="40">
        <v>75.400000000000006</v>
      </c>
      <c r="O353" s="40">
        <v>76.8</v>
      </c>
      <c r="P353" s="40">
        <v>87.5</v>
      </c>
      <c r="Q353" s="40">
        <v>72.2</v>
      </c>
      <c r="R353" s="40">
        <v>75.599999999999994</v>
      </c>
      <c r="S353" s="40">
        <v>59.3</v>
      </c>
      <c r="T353" s="40">
        <v>70.5</v>
      </c>
      <c r="U353" s="40">
        <v>61.6</v>
      </c>
      <c r="V353" s="40">
        <v>68.400000000000006</v>
      </c>
      <c r="W353" s="40">
        <v>76</v>
      </c>
      <c r="X353" s="40">
        <v>78.5</v>
      </c>
      <c r="Y353" s="38"/>
      <c r="Z353" s="40">
        <v>129</v>
      </c>
      <c r="AA353" s="40">
        <v>175</v>
      </c>
      <c r="AB353" s="40">
        <v>132</v>
      </c>
      <c r="AC353" s="40">
        <v>156</v>
      </c>
      <c r="AD353" s="40">
        <v>148</v>
      </c>
      <c r="AE353" s="40">
        <v>133</v>
      </c>
      <c r="AF353" s="40">
        <v>163</v>
      </c>
      <c r="AG353" s="40">
        <v>137</v>
      </c>
      <c r="AH353" s="40">
        <v>121</v>
      </c>
      <c r="AI353" s="40">
        <v>220</v>
      </c>
      <c r="AJ353" s="40">
        <v>145</v>
      </c>
      <c r="AK353" s="38"/>
      <c r="AL353" s="40">
        <v>270</v>
      </c>
      <c r="AM353" s="40">
        <v>362</v>
      </c>
      <c r="AN353" s="40">
        <v>299</v>
      </c>
      <c r="AO353" s="40">
        <v>250</v>
      </c>
      <c r="AP353" s="40">
        <v>241</v>
      </c>
      <c r="AQ353" s="40">
        <v>271</v>
      </c>
      <c r="AR353" s="40">
        <v>304</v>
      </c>
      <c r="AS353" s="40">
        <v>300</v>
      </c>
      <c r="AT353" s="40">
        <v>332</v>
      </c>
      <c r="AU353" s="40">
        <v>306</v>
      </c>
      <c r="AV353" s="40">
        <v>302</v>
      </c>
      <c r="AW353" s="38"/>
      <c r="AX353" s="40">
        <v>539</v>
      </c>
      <c r="AY353" s="40">
        <v>798</v>
      </c>
      <c r="AZ353" s="40">
        <v>550</v>
      </c>
      <c r="BA353" s="40">
        <v>521</v>
      </c>
      <c r="BB353" s="40">
        <v>871</v>
      </c>
      <c r="BC353" s="40">
        <v>632</v>
      </c>
      <c r="BD353" s="40">
        <v>739</v>
      </c>
      <c r="BE353" s="40">
        <v>565</v>
      </c>
      <c r="BF353" s="40">
        <v>547</v>
      </c>
      <c r="BG353" s="40">
        <v>758</v>
      </c>
      <c r="BH353" s="40">
        <v>646</v>
      </c>
    </row>
    <row r="354" spans="1:60" hidden="1" x14ac:dyDescent="0.2">
      <c r="A354" s="38">
        <v>26</v>
      </c>
      <c r="B354" s="40">
        <v>50.5</v>
      </c>
      <c r="C354" s="40">
        <v>44.1</v>
      </c>
      <c r="D354" s="40">
        <v>34.6</v>
      </c>
      <c r="E354" s="40">
        <v>42.8</v>
      </c>
      <c r="F354" s="40">
        <v>48</v>
      </c>
      <c r="G354" s="40">
        <v>50.3</v>
      </c>
      <c r="H354" s="40">
        <v>45.9</v>
      </c>
      <c r="I354" s="40">
        <v>48.8</v>
      </c>
      <c r="J354" s="40">
        <v>53.2</v>
      </c>
      <c r="K354" s="40">
        <v>35.6</v>
      </c>
      <c r="L354" s="40">
        <v>43.4</v>
      </c>
      <c r="M354" s="38"/>
      <c r="N354" s="40">
        <v>74.599999999999994</v>
      </c>
      <c r="O354" s="40">
        <v>78.7</v>
      </c>
      <c r="P354" s="40">
        <v>88.2</v>
      </c>
      <c r="Q354" s="40">
        <v>74.599999999999994</v>
      </c>
      <c r="R354" s="40">
        <v>74.599999999999994</v>
      </c>
      <c r="S354" s="40">
        <v>59.7</v>
      </c>
      <c r="T354" s="40">
        <v>73.599999999999994</v>
      </c>
      <c r="U354" s="40">
        <v>71.7</v>
      </c>
      <c r="V354" s="40">
        <v>107</v>
      </c>
      <c r="W354" s="40">
        <v>75.400000000000006</v>
      </c>
      <c r="X354" s="40">
        <v>81.2</v>
      </c>
      <c r="Y354" s="38"/>
      <c r="Z354" s="40">
        <v>125</v>
      </c>
      <c r="AA354" s="40">
        <v>177</v>
      </c>
      <c r="AB354" s="40">
        <v>122</v>
      </c>
      <c r="AC354" s="40">
        <v>154</v>
      </c>
      <c r="AD354" s="40">
        <v>146</v>
      </c>
      <c r="AE354" s="40">
        <v>144</v>
      </c>
      <c r="AF354" s="40">
        <v>151</v>
      </c>
      <c r="AG354" s="40">
        <v>142</v>
      </c>
      <c r="AH354" s="40">
        <v>125</v>
      </c>
      <c r="AI354" s="40">
        <v>219</v>
      </c>
      <c r="AJ354" s="40">
        <v>172</v>
      </c>
      <c r="AK354" s="38"/>
      <c r="AL354" s="40">
        <v>293</v>
      </c>
      <c r="AM354" s="40">
        <v>301</v>
      </c>
      <c r="AN354" s="40">
        <v>354</v>
      </c>
      <c r="AO354" s="40">
        <v>253</v>
      </c>
      <c r="AP354" s="40">
        <v>240</v>
      </c>
      <c r="AQ354" s="40">
        <v>288</v>
      </c>
      <c r="AR354" s="40">
        <v>294</v>
      </c>
      <c r="AS354" s="40">
        <v>294</v>
      </c>
      <c r="AT354" s="40">
        <v>304</v>
      </c>
      <c r="AU354" s="40">
        <v>307</v>
      </c>
      <c r="AV354" s="40">
        <v>305</v>
      </c>
      <c r="AW354" s="38"/>
      <c r="AX354" s="40">
        <v>547</v>
      </c>
      <c r="AY354" s="40">
        <v>857</v>
      </c>
      <c r="AZ354" s="40">
        <v>597</v>
      </c>
      <c r="BA354" s="40">
        <v>519</v>
      </c>
      <c r="BB354" s="40">
        <v>877</v>
      </c>
      <c r="BC354" s="40">
        <v>600</v>
      </c>
      <c r="BD354" s="40">
        <v>852</v>
      </c>
      <c r="BE354" s="40">
        <v>528</v>
      </c>
      <c r="BF354" s="40">
        <v>559</v>
      </c>
      <c r="BG354" s="40">
        <v>643</v>
      </c>
      <c r="BH354" s="40">
        <v>705</v>
      </c>
    </row>
    <row r="355" spans="1:60" hidden="1" x14ac:dyDescent="0.2">
      <c r="A355" s="38">
        <v>27</v>
      </c>
      <c r="B355" s="40">
        <v>45.3</v>
      </c>
      <c r="C355" s="40">
        <v>39.299999999999997</v>
      </c>
      <c r="D355" s="40">
        <v>36.1</v>
      </c>
      <c r="E355" s="40">
        <v>43</v>
      </c>
      <c r="F355" s="40">
        <v>45.1</v>
      </c>
      <c r="G355" s="40">
        <v>50.6</v>
      </c>
      <c r="H355" s="40">
        <v>48.2</v>
      </c>
      <c r="I355" s="40">
        <v>46.7</v>
      </c>
      <c r="J355" s="40">
        <v>43.9</v>
      </c>
      <c r="K355" s="40">
        <v>37.299999999999997</v>
      </c>
      <c r="L355" s="40">
        <v>42.9</v>
      </c>
      <c r="M355" s="38"/>
      <c r="N355" s="40">
        <v>68.3</v>
      </c>
      <c r="O355" s="40">
        <v>76.8</v>
      </c>
      <c r="P355" s="40">
        <v>81.7</v>
      </c>
      <c r="Q355" s="40">
        <v>75.2</v>
      </c>
      <c r="R355" s="40">
        <v>76.5</v>
      </c>
      <c r="S355" s="40">
        <v>61.8</v>
      </c>
      <c r="T355" s="40">
        <v>65.3</v>
      </c>
      <c r="U355" s="40">
        <v>58.9</v>
      </c>
      <c r="V355" s="40">
        <v>60.2</v>
      </c>
      <c r="W355" s="40">
        <v>76.2</v>
      </c>
      <c r="X355" s="40">
        <v>79.8</v>
      </c>
      <c r="Y355" s="38"/>
      <c r="Z355" s="40">
        <v>124</v>
      </c>
      <c r="AA355" s="40">
        <v>153</v>
      </c>
      <c r="AB355" s="40">
        <v>122</v>
      </c>
      <c r="AC355" s="40">
        <v>166</v>
      </c>
      <c r="AD355" s="40">
        <v>143</v>
      </c>
      <c r="AE355" s="40">
        <v>129</v>
      </c>
      <c r="AF355" s="40">
        <v>126</v>
      </c>
      <c r="AG355" s="40">
        <v>153</v>
      </c>
      <c r="AH355" s="40">
        <v>123</v>
      </c>
      <c r="AI355" s="40">
        <v>220</v>
      </c>
      <c r="AJ355" s="40">
        <v>148</v>
      </c>
      <c r="AK355" s="38"/>
      <c r="AL355" s="40">
        <v>259</v>
      </c>
      <c r="AM355" s="40">
        <v>255</v>
      </c>
      <c r="AN355" s="40">
        <v>325</v>
      </c>
      <c r="AO355" s="40">
        <v>250</v>
      </c>
      <c r="AP355" s="40">
        <v>245</v>
      </c>
      <c r="AQ355" s="40">
        <v>287</v>
      </c>
      <c r="AR355" s="40">
        <v>278</v>
      </c>
      <c r="AS355" s="40">
        <v>301</v>
      </c>
      <c r="AT355" s="40">
        <v>339</v>
      </c>
      <c r="AU355" s="40">
        <v>295</v>
      </c>
      <c r="AV355" s="40">
        <v>418</v>
      </c>
      <c r="AW355" s="38"/>
      <c r="AX355" s="40">
        <v>545</v>
      </c>
      <c r="AY355" s="40">
        <v>758</v>
      </c>
      <c r="AZ355" s="40">
        <v>562</v>
      </c>
      <c r="BA355" s="40">
        <v>519</v>
      </c>
      <c r="BB355" s="40">
        <v>558</v>
      </c>
      <c r="BC355" s="40">
        <v>597</v>
      </c>
      <c r="BD355" s="40">
        <v>596</v>
      </c>
      <c r="BE355" s="40">
        <v>604</v>
      </c>
      <c r="BF355" s="40">
        <v>559</v>
      </c>
      <c r="BG355" s="40">
        <v>623</v>
      </c>
      <c r="BH355" s="40">
        <v>618</v>
      </c>
    </row>
    <row r="356" spans="1:60" hidden="1" x14ac:dyDescent="0.2">
      <c r="A356" s="38">
        <v>28</v>
      </c>
      <c r="B356" s="40">
        <v>43.5</v>
      </c>
      <c r="C356" s="40">
        <v>36</v>
      </c>
      <c r="D356" s="40">
        <v>34.4</v>
      </c>
      <c r="E356" s="40">
        <v>42.8</v>
      </c>
      <c r="F356" s="40">
        <v>45.8</v>
      </c>
      <c r="G356" s="40">
        <v>55.8</v>
      </c>
      <c r="H356" s="40">
        <v>44.2</v>
      </c>
      <c r="I356" s="40">
        <v>43</v>
      </c>
      <c r="J356" s="40">
        <v>43.4</v>
      </c>
      <c r="K356" s="40">
        <v>39.200000000000003</v>
      </c>
      <c r="L356" s="40">
        <v>42.8</v>
      </c>
      <c r="M356" s="38"/>
      <c r="N356" s="40">
        <v>77.400000000000006</v>
      </c>
      <c r="O356" s="40">
        <v>76</v>
      </c>
      <c r="P356" s="40">
        <v>78.3</v>
      </c>
      <c r="Q356" s="40">
        <v>67.099999999999994</v>
      </c>
      <c r="R356" s="40">
        <v>79.7</v>
      </c>
      <c r="S356" s="40">
        <v>60.3</v>
      </c>
      <c r="T356" s="40">
        <v>76.2</v>
      </c>
      <c r="U356" s="40">
        <v>61.6</v>
      </c>
      <c r="V356" s="40">
        <v>59.5</v>
      </c>
      <c r="W356" s="40">
        <v>77.099999999999994</v>
      </c>
      <c r="X356" s="40">
        <v>75.8</v>
      </c>
      <c r="Y356" s="38"/>
      <c r="Z356" s="40">
        <v>126</v>
      </c>
      <c r="AA356" s="40">
        <v>148</v>
      </c>
      <c r="AB356" s="40">
        <v>120</v>
      </c>
      <c r="AC356" s="40">
        <v>166</v>
      </c>
      <c r="AD356" s="40">
        <v>136</v>
      </c>
      <c r="AE356" s="40">
        <v>150</v>
      </c>
      <c r="AF356" s="40">
        <v>125</v>
      </c>
      <c r="AG356" s="40">
        <v>153</v>
      </c>
      <c r="AH356" s="40">
        <v>126</v>
      </c>
      <c r="AI356" s="40">
        <v>220</v>
      </c>
      <c r="AJ356" s="40">
        <v>147</v>
      </c>
      <c r="AK356" s="38"/>
      <c r="AL356" s="40">
        <v>241</v>
      </c>
      <c r="AM356" s="40">
        <v>336</v>
      </c>
      <c r="AN356" s="40">
        <v>294</v>
      </c>
      <c r="AO356" s="40">
        <v>299</v>
      </c>
      <c r="AP356" s="40">
        <v>261</v>
      </c>
      <c r="AQ356" s="40">
        <v>435</v>
      </c>
      <c r="AR356" s="40">
        <v>251</v>
      </c>
      <c r="AS356" s="40">
        <v>314</v>
      </c>
      <c r="AT356" s="40">
        <v>321</v>
      </c>
      <c r="AU356" s="40">
        <v>272</v>
      </c>
      <c r="AV356" s="40">
        <v>327</v>
      </c>
      <c r="AW356" s="38"/>
      <c r="AX356" s="40">
        <v>542</v>
      </c>
      <c r="AY356" s="40">
        <v>615</v>
      </c>
      <c r="AZ356" s="40">
        <v>596</v>
      </c>
      <c r="BA356" s="40">
        <v>458</v>
      </c>
      <c r="BB356" s="40">
        <v>516</v>
      </c>
      <c r="BC356" s="40">
        <v>596</v>
      </c>
      <c r="BD356" s="40">
        <v>501</v>
      </c>
      <c r="BE356" s="40">
        <v>549</v>
      </c>
      <c r="BF356" s="40">
        <v>611</v>
      </c>
      <c r="BG356" s="40">
        <v>552</v>
      </c>
      <c r="BH356" s="40">
        <v>717</v>
      </c>
    </row>
    <row r="357" spans="1:60" hidden="1" x14ac:dyDescent="0.2">
      <c r="A357" s="38">
        <v>29</v>
      </c>
      <c r="B357" s="40">
        <v>47.5</v>
      </c>
      <c r="C357" s="40">
        <v>43.2</v>
      </c>
      <c r="D357" s="40">
        <v>34.5</v>
      </c>
      <c r="E357" s="40">
        <v>45.8</v>
      </c>
      <c r="F357" s="40">
        <v>42.7</v>
      </c>
      <c r="G357" s="40">
        <v>43.9</v>
      </c>
      <c r="H357" s="40">
        <v>47.1</v>
      </c>
      <c r="I357" s="40">
        <v>43.2</v>
      </c>
      <c r="J357" s="40">
        <v>44.3</v>
      </c>
      <c r="K357" s="40">
        <v>36.1</v>
      </c>
      <c r="L357" s="40">
        <v>42.6</v>
      </c>
      <c r="M357" s="38"/>
      <c r="N357" s="40">
        <v>76.7</v>
      </c>
      <c r="O357" s="40">
        <v>75.3</v>
      </c>
      <c r="P357" s="40">
        <v>76.3</v>
      </c>
      <c r="Q357" s="40">
        <v>77.5</v>
      </c>
      <c r="R357" s="40">
        <v>79.5</v>
      </c>
      <c r="S357" s="40">
        <v>62.1</v>
      </c>
      <c r="T357" s="40">
        <v>65.2</v>
      </c>
      <c r="U357" s="40">
        <v>60.9</v>
      </c>
      <c r="V357" s="40">
        <v>59.7</v>
      </c>
      <c r="W357" s="40">
        <v>77.2</v>
      </c>
      <c r="X357" s="40">
        <v>76</v>
      </c>
      <c r="Y357" s="38"/>
      <c r="Z357" s="40">
        <v>128</v>
      </c>
      <c r="AA357" s="40">
        <v>150</v>
      </c>
      <c r="AB357" s="40">
        <v>122</v>
      </c>
      <c r="AC357" s="40">
        <v>158</v>
      </c>
      <c r="AD357" s="40">
        <v>137</v>
      </c>
      <c r="AE357" s="40">
        <v>150</v>
      </c>
      <c r="AF357" s="40">
        <v>123</v>
      </c>
      <c r="AG357" s="40">
        <v>153</v>
      </c>
      <c r="AH357" s="40">
        <v>200</v>
      </c>
      <c r="AI357" s="40">
        <v>221</v>
      </c>
      <c r="AJ357" s="40">
        <v>148</v>
      </c>
      <c r="AK357" s="38"/>
      <c r="AL357" s="40">
        <v>236</v>
      </c>
      <c r="AM357" s="40">
        <v>406</v>
      </c>
      <c r="AN357" s="40">
        <v>295</v>
      </c>
      <c r="AO357" s="40">
        <v>249</v>
      </c>
      <c r="AP357" s="40">
        <v>258</v>
      </c>
      <c r="AQ357" s="40">
        <v>386</v>
      </c>
      <c r="AR357" s="40">
        <v>275</v>
      </c>
      <c r="AS357" s="40">
        <v>311</v>
      </c>
      <c r="AT357" s="40">
        <v>256</v>
      </c>
      <c r="AU357" s="40">
        <v>300</v>
      </c>
      <c r="AV357" s="40">
        <v>317</v>
      </c>
      <c r="AW357" s="38"/>
      <c r="AX357" s="40">
        <v>541</v>
      </c>
      <c r="AY357" s="40">
        <v>598</v>
      </c>
      <c r="AZ357" s="40">
        <v>597</v>
      </c>
      <c r="BA357" s="40">
        <v>485</v>
      </c>
      <c r="BB357" s="40">
        <v>517</v>
      </c>
      <c r="BC357" s="40">
        <v>606</v>
      </c>
      <c r="BD357" s="40">
        <v>570</v>
      </c>
      <c r="BE357" s="40">
        <v>563</v>
      </c>
      <c r="BF357" s="40">
        <v>547</v>
      </c>
      <c r="BG357" s="40">
        <v>574</v>
      </c>
      <c r="BH357" s="40">
        <v>652</v>
      </c>
    </row>
    <row r="358" spans="1:60" hidden="1" x14ac:dyDescent="0.2">
      <c r="A358" s="38">
        <v>30</v>
      </c>
      <c r="B358" s="40">
        <v>43.1</v>
      </c>
      <c r="C358" s="40">
        <v>42.9</v>
      </c>
      <c r="D358" s="40">
        <v>33.700000000000003</v>
      </c>
      <c r="E358" s="40">
        <v>43</v>
      </c>
      <c r="F358" s="40">
        <v>42.7</v>
      </c>
      <c r="G358" s="40">
        <v>45.4</v>
      </c>
      <c r="H358" s="40">
        <v>39.299999999999997</v>
      </c>
      <c r="I358" s="40">
        <v>42.5</v>
      </c>
      <c r="J358" s="40">
        <v>42.8</v>
      </c>
      <c r="K358" s="40">
        <v>36.4</v>
      </c>
      <c r="L358" s="40">
        <v>42.6</v>
      </c>
      <c r="M358" s="38"/>
      <c r="N358" s="40">
        <v>78.5</v>
      </c>
      <c r="O358" s="40">
        <v>76.900000000000006</v>
      </c>
      <c r="P358" s="40">
        <v>78.2</v>
      </c>
      <c r="Q358" s="40">
        <v>80.2</v>
      </c>
      <c r="R358" s="40">
        <v>78.900000000000006</v>
      </c>
      <c r="S358" s="40">
        <v>61.4</v>
      </c>
      <c r="T358" s="40">
        <v>68.7</v>
      </c>
      <c r="U358" s="40">
        <v>61</v>
      </c>
      <c r="V358" s="40">
        <v>59.7</v>
      </c>
      <c r="W358" s="40">
        <v>78.3</v>
      </c>
      <c r="X358" s="40">
        <v>77.2</v>
      </c>
      <c r="Y358" s="38"/>
      <c r="Z358" s="40">
        <v>121</v>
      </c>
      <c r="AA358" s="40">
        <v>152</v>
      </c>
      <c r="AB358" s="40">
        <v>122</v>
      </c>
      <c r="AC358" s="40">
        <v>157</v>
      </c>
      <c r="AD358" s="40">
        <v>146</v>
      </c>
      <c r="AE358" s="40">
        <v>151</v>
      </c>
      <c r="AF358" s="40">
        <v>128</v>
      </c>
      <c r="AG358" s="40">
        <v>153</v>
      </c>
      <c r="AH358" s="40">
        <v>145</v>
      </c>
      <c r="AI358" s="40">
        <v>219</v>
      </c>
      <c r="AJ358" s="40">
        <v>149</v>
      </c>
      <c r="AK358" s="38"/>
      <c r="AL358" s="40">
        <v>232</v>
      </c>
      <c r="AM358" s="40">
        <v>413</v>
      </c>
      <c r="AN358" s="40">
        <v>298</v>
      </c>
      <c r="AO358" s="40">
        <v>250</v>
      </c>
      <c r="AP358" s="40">
        <v>241</v>
      </c>
      <c r="AQ358" s="40">
        <v>275</v>
      </c>
      <c r="AR358" s="40">
        <v>304</v>
      </c>
      <c r="AS358" s="40">
        <v>308</v>
      </c>
      <c r="AT358" s="40">
        <v>233</v>
      </c>
      <c r="AU358" s="40">
        <v>298</v>
      </c>
      <c r="AV358" s="40">
        <v>311</v>
      </c>
      <c r="AW358" s="38"/>
      <c r="AX358" s="40">
        <v>535</v>
      </c>
      <c r="AY358" s="40">
        <v>601</v>
      </c>
      <c r="AZ358" s="40">
        <v>545</v>
      </c>
      <c r="BA358" s="40">
        <v>516</v>
      </c>
      <c r="BB358" s="40">
        <v>525</v>
      </c>
      <c r="BC358" s="40">
        <v>664</v>
      </c>
      <c r="BD358" s="40">
        <v>563</v>
      </c>
      <c r="BE358" s="40">
        <v>560</v>
      </c>
      <c r="BF358" s="40">
        <v>555</v>
      </c>
      <c r="BG358" s="40">
        <v>576</v>
      </c>
      <c r="BH358" s="40">
        <v>645</v>
      </c>
    </row>
    <row r="359" spans="1:60" hidden="1" x14ac:dyDescent="0.2">
      <c r="A359" s="38">
        <v>31</v>
      </c>
      <c r="B359" s="40">
        <v>44.9</v>
      </c>
      <c r="C359" s="40">
        <v>44.8</v>
      </c>
      <c r="D359" s="40">
        <v>35.6</v>
      </c>
      <c r="E359" s="40">
        <v>42.9</v>
      </c>
      <c r="F359" s="40">
        <v>43.2</v>
      </c>
      <c r="G359" s="40">
        <v>49.3</v>
      </c>
      <c r="H359" s="40">
        <v>43.7</v>
      </c>
      <c r="I359" s="40">
        <v>50</v>
      </c>
      <c r="J359" s="40">
        <v>42.5</v>
      </c>
      <c r="K359" s="40">
        <v>35.5</v>
      </c>
      <c r="L359" s="40">
        <v>42.6</v>
      </c>
      <c r="M359" s="38"/>
      <c r="N359" s="40">
        <v>75.400000000000006</v>
      </c>
      <c r="O359" s="40">
        <v>76.900000000000006</v>
      </c>
      <c r="P359" s="40">
        <v>75.8</v>
      </c>
      <c r="Q359" s="40">
        <v>76.8</v>
      </c>
      <c r="R359" s="40">
        <v>80.099999999999994</v>
      </c>
      <c r="S359" s="40">
        <v>61.5</v>
      </c>
      <c r="T359" s="40">
        <v>67.8</v>
      </c>
      <c r="U359" s="40">
        <v>68.3</v>
      </c>
      <c r="V359" s="40">
        <v>60</v>
      </c>
      <c r="W359" s="40">
        <v>77.400000000000006</v>
      </c>
      <c r="X359" s="40">
        <v>79.900000000000006</v>
      </c>
      <c r="Y359" s="38"/>
      <c r="Z359" s="40">
        <v>125</v>
      </c>
      <c r="AA359" s="40">
        <v>150</v>
      </c>
      <c r="AB359" s="40">
        <v>125</v>
      </c>
      <c r="AC359" s="40">
        <v>160</v>
      </c>
      <c r="AD359" s="40">
        <v>136</v>
      </c>
      <c r="AE359" s="40">
        <v>129</v>
      </c>
      <c r="AF359" s="40">
        <v>139</v>
      </c>
      <c r="AG359" s="40">
        <v>175</v>
      </c>
      <c r="AH359" s="40">
        <v>121</v>
      </c>
      <c r="AI359" s="40">
        <v>218</v>
      </c>
      <c r="AJ359" s="40">
        <v>149</v>
      </c>
      <c r="AK359" s="38"/>
      <c r="AL359" s="40">
        <v>235</v>
      </c>
      <c r="AM359" s="40">
        <v>423</v>
      </c>
      <c r="AN359" s="40">
        <v>294</v>
      </c>
      <c r="AO359" s="40">
        <v>326</v>
      </c>
      <c r="AP359" s="40">
        <v>241</v>
      </c>
      <c r="AQ359" s="40">
        <v>301</v>
      </c>
      <c r="AR359" s="40">
        <v>304</v>
      </c>
      <c r="AS359" s="40">
        <v>337</v>
      </c>
      <c r="AT359" s="40">
        <v>250</v>
      </c>
      <c r="AU359" s="40">
        <v>307</v>
      </c>
      <c r="AV359" s="40">
        <v>304</v>
      </c>
      <c r="AW359" s="38"/>
      <c r="AX359" s="40">
        <v>534</v>
      </c>
      <c r="AY359" s="40">
        <v>614</v>
      </c>
      <c r="AZ359" s="40">
        <v>613</v>
      </c>
      <c r="BA359" s="40">
        <v>511</v>
      </c>
      <c r="BB359" s="40">
        <v>535</v>
      </c>
      <c r="BC359" s="40">
        <v>492</v>
      </c>
      <c r="BD359" s="40">
        <v>623</v>
      </c>
      <c r="BE359" s="40">
        <v>585</v>
      </c>
      <c r="BF359" s="40">
        <v>561</v>
      </c>
      <c r="BG359" s="40">
        <v>560</v>
      </c>
      <c r="BH359" s="40">
        <v>644</v>
      </c>
    </row>
    <row r="360" spans="1:60" hidden="1" x14ac:dyDescent="0.2">
      <c r="A360" s="38">
        <v>32</v>
      </c>
      <c r="B360" s="40">
        <v>50.1</v>
      </c>
      <c r="C360" s="40">
        <v>42.4</v>
      </c>
      <c r="D360" s="40">
        <v>34.5</v>
      </c>
      <c r="E360" s="40">
        <v>42.4</v>
      </c>
      <c r="F360" s="40">
        <v>43.1</v>
      </c>
      <c r="G360" s="40">
        <v>43.8</v>
      </c>
      <c r="H360" s="40">
        <v>42.6</v>
      </c>
      <c r="I360" s="40">
        <v>43.7</v>
      </c>
      <c r="J360" s="40">
        <v>42.4</v>
      </c>
      <c r="K360" s="40">
        <v>37.1</v>
      </c>
      <c r="L360" s="40">
        <v>42.7</v>
      </c>
      <c r="M360" s="38"/>
      <c r="N360" s="40">
        <v>79</v>
      </c>
      <c r="O360" s="40">
        <v>74.8</v>
      </c>
      <c r="P360" s="40">
        <v>79.8</v>
      </c>
      <c r="Q360" s="40">
        <v>75.3</v>
      </c>
      <c r="R360" s="40">
        <v>75.8</v>
      </c>
      <c r="S360" s="40">
        <v>58</v>
      </c>
      <c r="T360" s="40">
        <v>69</v>
      </c>
      <c r="U360" s="40">
        <v>60.5</v>
      </c>
      <c r="V360" s="40">
        <v>60.1</v>
      </c>
      <c r="W360" s="40">
        <v>87.1</v>
      </c>
      <c r="X360" s="40">
        <v>75.3</v>
      </c>
      <c r="Y360" s="38"/>
      <c r="Z360" s="40">
        <v>122</v>
      </c>
      <c r="AA360" s="40">
        <v>155</v>
      </c>
      <c r="AB360" s="40">
        <v>169</v>
      </c>
      <c r="AC360" s="40">
        <v>155</v>
      </c>
      <c r="AD360" s="40">
        <v>131</v>
      </c>
      <c r="AE360" s="40">
        <v>142</v>
      </c>
      <c r="AF360" s="40">
        <v>160</v>
      </c>
      <c r="AG360" s="40">
        <v>216</v>
      </c>
      <c r="AH360" s="40">
        <v>163</v>
      </c>
      <c r="AI360" s="40">
        <v>221</v>
      </c>
      <c r="AJ360" s="40">
        <v>158</v>
      </c>
      <c r="AK360" s="38"/>
      <c r="AL360" s="40">
        <v>239</v>
      </c>
      <c r="AM360" s="40">
        <v>379</v>
      </c>
      <c r="AN360" s="40">
        <v>297</v>
      </c>
      <c r="AO360" s="40">
        <v>254</v>
      </c>
      <c r="AP360" s="40">
        <v>312</v>
      </c>
      <c r="AQ360" s="40">
        <v>303</v>
      </c>
      <c r="AR360" s="40">
        <v>272</v>
      </c>
      <c r="AS360" s="40">
        <v>271</v>
      </c>
      <c r="AT360" s="40">
        <v>253</v>
      </c>
      <c r="AU360" s="40">
        <v>285</v>
      </c>
      <c r="AV360" s="40">
        <v>311</v>
      </c>
      <c r="AW360" s="38"/>
      <c r="AX360" s="40">
        <v>540</v>
      </c>
      <c r="AY360" s="40">
        <v>602</v>
      </c>
      <c r="AZ360" s="40">
        <v>699</v>
      </c>
      <c r="BA360" s="40">
        <v>461</v>
      </c>
      <c r="BB360" s="40">
        <v>528</v>
      </c>
      <c r="BC360" s="40">
        <v>540</v>
      </c>
      <c r="BD360" s="40">
        <v>638</v>
      </c>
      <c r="BE360" s="40">
        <v>677</v>
      </c>
      <c r="BF360" s="40">
        <v>561</v>
      </c>
      <c r="BG360" s="40">
        <v>718</v>
      </c>
      <c r="BH360" s="40">
        <v>607</v>
      </c>
    </row>
    <row r="361" spans="1:60" hidden="1" x14ac:dyDescent="0.2">
      <c r="A361" s="38">
        <v>33</v>
      </c>
      <c r="B361" s="40">
        <v>44.8</v>
      </c>
      <c r="C361" s="40">
        <v>46.5</v>
      </c>
      <c r="D361" s="40">
        <v>34.200000000000003</v>
      </c>
      <c r="E361" s="40">
        <v>43.1</v>
      </c>
      <c r="F361" s="40">
        <v>43.4</v>
      </c>
      <c r="G361" s="40">
        <v>43.8</v>
      </c>
      <c r="H361" s="40">
        <v>54</v>
      </c>
      <c r="I361" s="40">
        <v>42.9</v>
      </c>
      <c r="J361" s="40">
        <v>42</v>
      </c>
      <c r="K361" s="40">
        <v>37.299999999999997</v>
      </c>
      <c r="L361" s="40">
        <v>42.6</v>
      </c>
      <c r="M361" s="38"/>
      <c r="N361" s="40">
        <v>77.400000000000006</v>
      </c>
      <c r="O361" s="40">
        <v>78.400000000000006</v>
      </c>
      <c r="P361" s="40">
        <v>80.5</v>
      </c>
      <c r="Q361" s="40">
        <v>78.2</v>
      </c>
      <c r="R361" s="40">
        <v>78.599999999999994</v>
      </c>
      <c r="S361" s="40">
        <v>61.9</v>
      </c>
      <c r="T361" s="40">
        <v>57.8</v>
      </c>
      <c r="U361" s="40">
        <v>60.6</v>
      </c>
      <c r="V361" s="40">
        <v>60</v>
      </c>
      <c r="W361" s="40">
        <v>94</v>
      </c>
      <c r="X361" s="40">
        <v>79.099999999999994</v>
      </c>
      <c r="Y361" s="38"/>
      <c r="Z361" s="40">
        <v>130</v>
      </c>
      <c r="AA361" s="40">
        <v>152</v>
      </c>
      <c r="AB361" s="40">
        <v>128</v>
      </c>
      <c r="AC361" s="40">
        <v>155</v>
      </c>
      <c r="AD361" s="40">
        <v>136</v>
      </c>
      <c r="AE361" s="40">
        <v>137</v>
      </c>
      <c r="AF361" s="40">
        <v>161</v>
      </c>
      <c r="AG361" s="40">
        <v>222</v>
      </c>
      <c r="AH361" s="40">
        <v>140</v>
      </c>
      <c r="AI361" s="40">
        <v>219</v>
      </c>
      <c r="AJ361" s="40">
        <v>149</v>
      </c>
      <c r="AK361" s="38"/>
      <c r="AL361" s="40">
        <v>231</v>
      </c>
      <c r="AM361" s="40">
        <v>246</v>
      </c>
      <c r="AN361" s="40">
        <v>312</v>
      </c>
      <c r="AO361" s="40">
        <v>250</v>
      </c>
      <c r="AP361" s="40">
        <v>317</v>
      </c>
      <c r="AQ361" s="40">
        <v>298</v>
      </c>
      <c r="AR361" s="40">
        <v>296</v>
      </c>
      <c r="AS361" s="40">
        <v>234</v>
      </c>
      <c r="AT361" s="40">
        <v>242</v>
      </c>
      <c r="AU361" s="40">
        <v>287</v>
      </c>
      <c r="AV361" s="40">
        <v>317</v>
      </c>
      <c r="AW361" s="38"/>
      <c r="AX361" s="40">
        <v>534</v>
      </c>
      <c r="AY361" s="40">
        <v>627</v>
      </c>
      <c r="AZ361" s="40">
        <v>628</v>
      </c>
      <c r="BA361" s="40">
        <v>557</v>
      </c>
      <c r="BB361" s="40">
        <v>518</v>
      </c>
      <c r="BC361" s="40">
        <v>557</v>
      </c>
      <c r="BD361" s="40">
        <v>633</v>
      </c>
      <c r="BE361" s="40">
        <v>605</v>
      </c>
      <c r="BF361" s="40">
        <v>563</v>
      </c>
      <c r="BG361" s="40">
        <v>569</v>
      </c>
      <c r="BH361" s="40">
        <v>597</v>
      </c>
    </row>
    <row r="362" spans="1:60" hidden="1" x14ac:dyDescent="0.2">
      <c r="A362" s="38">
        <v>34</v>
      </c>
      <c r="B362" s="40">
        <v>43.4</v>
      </c>
      <c r="C362" s="40">
        <v>42.6</v>
      </c>
      <c r="D362" s="40">
        <v>34.299999999999997</v>
      </c>
      <c r="E362" s="40">
        <v>42.3</v>
      </c>
      <c r="F362" s="40">
        <v>43.1</v>
      </c>
      <c r="G362" s="40">
        <v>54.2</v>
      </c>
      <c r="H362" s="40">
        <v>42.1</v>
      </c>
      <c r="I362" s="40">
        <v>43.4</v>
      </c>
      <c r="J362" s="40">
        <v>43.2</v>
      </c>
      <c r="K362" s="40">
        <v>35.9</v>
      </c>
      <c r="L362" s="40">
        <v>43.6</v>
      </c>
      <c r="M362" s="38"/>
      <c r="N362" s="40">
        <v>78.900000000000006</v>
      </c>
      <c r="O362" s="40">
        <v>82.2</v>
      </c>
      <c r="P362" s="40">
        <v>78</v>
      </c>
      <c r="Q362" s="40">
        <v>104</v>
      </c>
      <c r="R362" s="40">
        <v>75.400000000000006</v>
      </c>
      <c r="S362" s="40">
        <v>63.1</v>
      </c>
      <c r="T362" s="40">
        <v>58.4</v>
      </c>
      <c r="U362" s="40">
        <v>85.2</v>
      </c>
      <c r="V362" s="40">
        <v>59.7</v>
      </c>
      <c r="W362" s="40">
        <v>88.9</v>
      </c>
      <c r="X362" s="40">
        <v>75.8</v>
      </c>
      <c r="Y362" s="38"/>
      <c r="Z362" s="40">
        <v>125</v>
      </c>
      <c r="AA362" s="40">
        <v>147</v>
      </c>
      <c r="AB362" s="40">
        <v>128</v>
      </c>
      <c r="AC362" s="40">
        <v>154</v>
      </c>
      <c r="AD362" s="40">
        <v>154</v>
      </c>
      <c r="AE362" s="40">
        <v>116</v>
      </c>
      <c r="AF362" s="40">
        <v>193</v>
      </c>
      <c r="AG362" s="40">
        <v>192</v>
      </c>
      <c r="AH362" s="40">
        <v>154</v>
      </c>
      <c r="AI362" s="40">
        <v>210</v>
      </c>
      <c r="AJ362" s="40">
        <v>148</v>
      </c>
      <c r="AK362" s="38"/>
      <c r="AL362" s="40">
        <v>230</v>
      </c>
      <c r="AM362" s="40">
        <v>287</v>
      </c>
      <c r="AN362" s="40">
        <v>296</v>
      </c>
      <c r="AO362" s="40">
        <v>272</v>
      </c>
      <c r="AP362" s="40">
        <v>241</v>
      </c>
      <c r="AQ362" s="40">
        <v>323</v>
      </c>
      <c r="AR362" s="40">
        <v>299</v>
      </c>
      <c r="AS362" s="40">
        <v>236</v>
      </c>
      <c r="AT362" s="40">
        <v>245</v>
      </c>
      <c r="AU362" s="40">
        <v>301</v>
      </c>
      <c r="AV362" s="40">
        <v>303</v>
      </c>
      <c r="AW362" s="38"/>
      <c r="AX362" s="40">
        <v>541</v>
      </c>
      <c r="AY362" s="40">
        <v>834</v>
      </c>
      <c r="AZ362" s="40">
        <v>619</v>
      </c>
      <c r="BA362" s="40">
        <v>611</v>
      </c>
      <c r="BB362" s="40">
        <v>537</v>
      </c>
      <c r="BC362" s="40">
        <v>572</v>
      </c>
      <c r="BD362" s="40">
        <v>624</v>
      </c>
      <c r="BE362" s="40">
        <v>652</v>
      </c>
      <c r="BF362" s="40">
        <v>561</v>
      </c>
      <c r="BG362" s="40">
        <v>806</v>
      </c>
      <c r="BH362" s="40">
        <v>604</v>
      </c>
    </row>
    <row r="363" spans="1:60" hidden="1" x14ac:dyDescent="0.2">
      <c r="A363" s="38">
        <v>35</v>
      </c>
      <c r="B363" s="40">
        <v>43.6</v>
      </c>
      <c r="C363" s="40">
        <v>42.3</v>
      </c>
      <c r="D363" s="40">
        <v>34.1</v>
      </c>
      <c r="E363" s="40">
        <v>47.1</v>
      </c>
      <c r="F363" s="40">
        <v>42.9</v>
      </c>
      <c r="G363" s="40">
        <v>45.9</v>
      </c>
      <c r="H363" s="40">
        <v>42.1</v>
      </c>
      <c r="I363" s="40">
        <v>42.2</v>
      </c>
      <c r="J363" s="40">
        <v>49</v>
      </c>
      <c r="K363" s="40">
        <v>39.4</v>
      </c>
      <c r="L363" s="40">
        <v>43.5</v>
      </c>
      <c r="M363" s="38"/>
      <c r="N363" s="40">
        <v>79.900000000000006</v>
      </c>
      <c r="O363" s="40">
        <v>78.099999999999994</v>
      </c>
      <c r="P363" s="40">
        <v>79</v>
      </c>
      <c r="Q363" s="40">
        <v>77.900000000000006</v>
      </c>
      <c r="R363" s="40">
        <v>81.7</v>
      </c>
      <c r="S363" s="40">
        <v>77.099999999999994</v>
      </c>
      <c r="T363" s="40">
        <v>58.2</v>
      </c>
      <c r="U363" s="40">
        <v>61.1</v>
      </c>
      <c r="V363" s="40">
        <v>59.6</v>
      </c>
      <c r="W363" s="40">
        <v>93.3</v>
      </c>
      <c r="X363" s="40">
        <v>76.3</v>
      </c>
      <c r="Y363" s="38"/>
      <c r="Z363" s="40">
        <v>130</v>
      </c>
      <c r="AA363" s="40">
        <v>149</v>
      </c>
      <c r="AB363" s="40">
        <v>123</v>
      </c>
      <c r="AC363" s="40">
        <v>156</v>
      </c>
      <c r="AD363" s="40">
        <v>150</v>
      </c>
      <c r="AE363" s="40">
        <v>130</v>
      </c>
      <c r="AF363" s="40">
        <v>225</v>
      </c>
      <c r="AG363" s="40">
        <v>158</v>
      </c>
      <c r="AH363" s="40">
        <v>122</v>
      </c>
      <c r="AI363" s="40">
        <v>221</v>
      </c>
      <c r="AJ363" s="40">
        <v>148</v>
      </c>
      <c r="AK363" s="38"/>
      <c r="AL363" s="40">
        <v>258</v>
      </c>
      <c r="AM363" s="40">
        <v>317</v>
      </c>
      <c r="AN363" s="40">
        <v>296</v>
      </c>
      <c r="AO363" s="40">
        <v>317</v>
      </c>
      <c r="AP363" s="40">
        <v>243</v>
      </c>
      <c r="AQ363" s="40">
        <v>303</v>
      </c>
      <c r="AR363" s="40">
        <v>309</v>
      </c>
      <c r="AS363" s="40">
        <v>260</v>
      </c>
      <c r="AT363" s="40">
        <v>252</v>
      </c>
      <c r="AU363" s="40">
        <v>299</v>
      </c>
      <c r="AV363" s="40">
        <v>323</v>
      </c>
      <c r="AW363" s="38"/>
      <c r="AX363" s="40">
        <v>539</v>
      </c>
      <c r="AY363" s="40">
        <v>869</v>
      </c>
      <c r="AZ363" s="40">
        <v>611</v>
      </c>
      <c r="BA363" s="40">
        <v>608</v>
      </c>
      <c r="BB363" s="40">
        <v>535</v>
      </c>
      <c r="BC363" s="40">
        <v>701</v>
      </c>
      <c r="BD363" s="40">
        <v>618</v>
      </c>
      <c r="BE363" s="40">
        <v>846</v>
      </c>
      <c r="BF363" s="40">
        <v>652</v>
      </c>
      <c r="BG363" s="40">
        <v>871</v>
      </c>
      <c r="BH363" s="40">
        <v>592</v>
      </c>
    </row>
    <row r="364" spans="1:60" hidden="1" x14ac:dyDescent="0.2">
      <c r="A364" s="38">
        <v>36</v>
      </c>
      <c r="B364" s="40">
        <v>39.200000000000003</v>
      </c>
      <c r="C364" s="40">
        <v>48.3</v>
      </c>
      <c r="D364" s="40">
        <v>34.4</v>
      </c>
      <c r="E364" s="40">
        <v>48.4</v>
      </c>
      <c r="F364" s="40">
        <v>42.9</v>
      </c>
      <c r="G364" s="40">
        <v>44.5</v>
      </c>
      <c r="H364" s="40">
        <v>42.1</v>
      </c>
      <c r="I364" s="40">
        <v>51.7</v>
      </c>
      <c r="J364" s="40">
        <v>52.6</v>
      </c>
      <c r="K364" s="40">
        <v>35.4</v>
      </c>
      <c r="L364" s="40">
        <v>42.4</v>
      </c>
      <c r="M364" s="38"/>
      <c r="N364" s="40">
        <v>81.400000000000006</v>
      </c>
      <c r="O364" s="40">
        <v>76.599999999999994</v>
      </c>
      <c r="P364" s="40">
        <v>77.599999999999994</v>
      </c>
      <c r="Q364" s="40">
        <v>101</v>
      </c>
      <c r="R364" s="40">
        <v>78.5</v>
      </c>
      <c r="S364" s="40">
        <v>93.7</v>
      </c>
      <c r="T364" s="40">
        <v>66.599999999999994</v>
      </c>
      <c r="U364" s="40">
        <v>6.86</v>
      </c>
      <c r="V364" s="40">
        <v>59.8</v>
      </c>
      <c r="W364" s="40">
        <v>95.2</v>
      </c>
      <c r="X364" s="40">
        <v>80.3</v>
      </c>
      <c r="Y364" s="38"/>
      <c r="Z364" s="40">
        <v>127</v>
      </c>
      <c r="AA364" s="40">
        <v>150</v>
      </c>
      <c r="AB364" s="40">
        <v>121</v>
      </c>
      <c r="AC364" s="40">
        <v>160</v>
      </c>
      <c r="AD364" s="40">
        <v>149</v>
      </c>
      <c r="AE364" s="40">
        <v>161</v>
      </c>
      <c r="AF364" s="40">
        <v>161</v>
      </c>
      <c r="AG364" s="40">
        <v>152</v>
      </c>
      <c r="AH364" s="40">
        <v>122</v>
      </c>
      <c r="AI364" s="40">
        <v>219</v>
      </c>
      <c r="AJ364" s="40">
        <v>157</v>
      </c>
      <c r="AK364" s="38"/>
      <c r="AL364" s="40">
        <v>260</v>
      </c>
      <c r="AM364" s="40">
        <v>311</v>
      </c>
      <c r="AN364" s="40">
        <v>296</v>
      </c>
      <c r="AO364" s="40">
        <v>331</v>
      </c>
      <c r="AP364" s="40">
        <v>308</v>
      </c>
      <c r="AQ364" s="40">
        <v>306</v>
      </c>
      <c r="AR364" s="40">
        <v>294</v>
      </c>
      <c r="AS364" s="40">
        <v>297</v>
      </c>
      <c r="AT364" s="40">
        <v>250</v>
      </c>
      <c r="AU364" s="40">
        <v>275</v>
      </c>
      <c r="AV364" s="40">
        <v>329</v>
      </c>
      <c r="AW364" s="38"/>
      <c r="AX364" s="40">
        <v>540</v>
      </c>
      <c r="AY364" s="40">
        <v>764</v>
      </c>
      <c r="AZ364" s="40">
        <v>609</v>
      </c>
      <c r="BA364" s="40">
        <v>633</v>
      </c>
      <c r="BB364" s="40">
        <v>604</v>
      </c>
      <c r="BC364" s="40">
        <v>638</v>
      </c>
      <c r="BD364" s="40">
        <v>613</v>
      </c>
      <c r="BE364" s="40">
        <v>817</v>
      </c>
      <c r="BF364" s="40">
        <v>612</v>
      </c>
      <c r="BG364" s="40">
        <v>713</v>
      </c>
      <c r="BH364" s="40">
        <v>630</v>
      </c>
    </row>
    <row r="365" spans="1:60" hidden="1" x14ac:dyDescent="0.2">
      <c r="A365" s="38">
        <v>37</v>
      </c>
      <c r="B365" s="40">
        <v>37.6</v>
      </c>
      <c r="C365" s="40">
        <v>45.5</v>
      </c>
      <c r="D365" s="40">
        <v>39.299999999999997</v>
      </c>
      <c r="E365" s="40">
        <v>44.3</v>
      </c>
      <c r="F365" s="40">
        <v>43.3</v>
      </c>
      <c r="G365" s="40">
        <v>43.6</v>
      </c>
      <c r="H365" s="40">
        <v>42.2</v>
      </c>
      <c r="I365" s="40">
        <v>52.3</v>
      </c>
      <c r="J365" s="40">
        <v>44.4</v>
      </c>
      <c r="K365" s="40">
        <v>36</v>
      </c>
      <c r="L365" s="40">
        <v>42.8</v>
      </c>
      <c r="M365" s="38"/>
      <c r="N365" s="40">
        <v>77.099999999999994</v>
      </c>
      <c r="O365" s="40">
        <v>76.3</v>
      </c>
      <c r="P365" s="40">
        <v>76.8</v>
      </c>
      <c r="Q365" s="40">
        <v>96.4</v>
      </c>
      <c r="R365" s="40">
        <v>81.599999999999994</v>
      </c>
      <c r="S365" s="40">
        <v>109</v>
      </c>
      <c r="T365" s="40">
        <v>68.5</v>
      </c>
      <c r="U365" s="40">
        <v>95.9</v>
      </c>
      <c r="V365" s="40">
        <v>59.8</v>
      </c>
      <c r="W365" s="40">
        <v>79</v>
      </c>
      <c r="X365" s="40">
        <v>77.2</v>
      </c>
      <c r="Y365" s="38"/>
      <c r="Z365" s="40">
        <v>129</v>
      </c>
      <c r="AA365" s="40">
        <v>158</v>
      </c>
      <c r="AB365" s="40">
        <v>123</v>
      </c>
      <c r="AC365" s="40">
        <v>164</v>
      </c>
      <c r="AD365" s="40">
        <v>152</v>
      </c>
      <c r="AE365" s="40">
        <v>118</v>
      </c>
      <c r="AF365" s="40">
        <v>129</v>
      </c>
      <c r="AG365" s="40">
        <v>173</v>
      </c>
      <c r="AH365" s="40">
        <v>125</v>
      </c>
      <c r="AI365" s="40">
        <v>152</v>
      </c>
      <c r="AJ365" s="40">
        <v>149</v>
      </c>
      <c r="AK365" s="38"/>
      <c r="AL365" s="40">
        <v>300</v>
      </c>
      <c r="AM365" s="40">
        <v>295</v>
      </c>
      <c r="AN365" s="40">
        <v>379</v>
      </c>
      <c r="AO365" s="40">
        <v>305</v>
      </c>
      <c r="AP365" s="40">
        <v>305</v>
      </c>
      <c r="AQ365" s="40">
        <v>274</v>
      </c>
      <c r="AR365" s="40">
        <v>330</v>
      </c>
      <c r="AS365" s="40">
        <v>308</v>
      </c>
      <c r="AT365" s="40">
        <v>243</v>
      </c>
      <c r="AU365" s="40">
        <v>288</v>
      </c>
      <c r="AV365" s="40">
        <v>441</v>
      </c>
      <c r="AW365" s="38"/>
      <c r="AX365" s="40">
        <v>534</v>
      </c>
      <c r="AY365" s="40">
        <v>531</v>
      </c>
      <c r="AZ365" s="40">
        <v>707</v>
      </c>
      <c r="BA365" s="40">
        <v>621</v>
      </c>
      <c r="BB365" s="40">
        <v>598</v>
      </c>
      <c r="BC365" s="40">
        <v>615</v>
      </c>
      <c r="BD365" s="40">
        <v>612</v>
      </c>
      <c r="BE365" s="40">
        <v>834</v>
      </c>
      <c r="BF365" s="40">
        <v>490</v>
      </c>
      <c r="BG365" s="40">
        <v>698</v>
      </c>
      <c r="BH365" s="40">
        <v>613</v>
      </c>
    </row>
    <row r="366" spans="1:60" hidden="1" x14ac:dyDescent="0.2">
      <c r="A366" s="38">
        <v>38</v>
      </c>
      <c r="B366" s="40">
        <v>36.299999999999997</v>
      </c>
      <c r="C366" s="40">
        <v>51.2</v>
      </c>
      <c r="D366" s="40">
        <v>34.4</v>
      </c>
      <c r="E366" s="40">
        <v>43</v>
      </c>
      <c r="F366" s="40">
        <v>52.2</v>
      </c>
      <c r="G366" s="40">
        <v>43.4</v>
      </c>
      <c r="H366" s="40">
        <v>41.6</v>
      </c>
      <c r="I366" s="40">
        <v>55.1</v>
      </c>
      <c r="J366" s="40">
        <v>44.7</v>
      </c>
      <c r="K366" s="40">
        <v>35.1</v>
      </c>
      <c r="L366" s="40">
        <v>42.5</v>
      </c>
      <c r="M366" s="38"/>
      <c r="N366" s="40">
        <v>80.8</v>
      </c>
      <c r="O366" s="40">
        <v>76.7</v>
      </c>
      <c r="P366" s="40">
        <v>78.099999999999994</v>
      </c>
      <c r="Q366" s="40">
        <v>60.7</v>
      </c>
      <c r="R366" s="40">
        <v>81.599999999999994</v>
      </c>
      <c r="S366" s="40">
        <v>109</v>
      </c>
      <c r="T366" s="40">
        <v>75</v>
      </c>
      <c r="U366" s="40">
        <v>115</v>
      </c>
      <c r="V366" s="40">
        <v>71.599999999999994</v>
      </c>
      <c r="W366" s="40">
        <v>76.099999999999994</v>
      </c>
      <c r="X366" s="40">
        <v>75.900000000000006</v>
      </c>
      <c r="Y366" s="38"/>
      <c r="Z366" s="40">
        <v>127</v>
      </c>
      <c r="AA366" s="40">
        <v>156</v>
      </c>
      <c r="AB366" s="40">
        <v>125</v>
      </c>
      <c r="AC366" s="40">
        <v>159</v>
      </c>
      <c r="AD366" s="40">
        <v>139</v>
      </c>
      <c r="AE366" s="40">
        <v>132</v>
      </c>
      <c r="AF366" s="40">
        <v>148</v>
      </c>
      <c r="AG366" s="40">
        <v>157</v>
      </c>
      <c r="AH366" s="40">
        <v>124</v>
      </c>
      <c r="AI366" s="40">
        <v>150</v>
      </c>
      <c r="AJ366" s="40">
        <v>151</v>
      </c>
      <c r="AK366" s="38"/>
      <c r="AL366" s="40">
        <v>331</v>
      </c>
      <c r="AM366" s="40">
        <v>303</v>
      </c>
      <c r="AN366" s="40">
        <v>438</v>
      </c>
      <c r="AO366" s="40">
        <v>301</v>
      </c>
      <c r="AP366" s="40">
        <v>315</v>
      </c>
      <c r="AQ366" s="40">
        <v>298</v>
      </c>
      <c r="AR366" s="40">
        <v>287</v>
      </c>
      <c r="AS366" s="40">
        <v>356</v>
      </c>
      <c r="AT366" s="40">
        <v>251</v>
      </c>
      <c r="AU366" s="40">
        <v>295</v>
      </c>
      <c r="AV366" s="40">
        <v>442</v>
      </c>
      <c r="AW366" s="38"/>
      <c r="AX366" s="40">
        <v>536</v>
      </c>
      <c r="AY366" s="40">
        <v>555</v>
      </c>
      <c r="AZ366" s="40">
        <v>658</v>
      </c>
      <c r="BA366" s="40">
        <v>614</v>
      </c>
      <c r="BB366" s="40">
        <v>621</v>
      </c>
      <c r="BC366" s="40">
        <v>645</v>
      </c>
      <c r="BD366" s="40">
        <v>606</v>
      </c>
      <c r="BE366" s="40">
        <v>732</v>
      </c>
      <c r="BF366" s="40">
        <v>619</v>
      </c>
      <c r="BG366" s="40">
        <v>619</v>
      </c>
      <c r="BH366" s="40">
        <v>630</v>
      </c>
    </row>
    <row r="367" spans="1:60" hidden="1" x14ac:dyDescent="0.2">
      <c r="A367" s="38">
        <v>39</v>
      </c>
      <c r="B367" s="40">
        <v>38.200000000000003</v>
      </c>
      <c r="C367" s="40">
        <v>55.7</v>
      </c>
      <c r="D367" s="40">
        <v>34.299999999999997</v>
      </c>
      <c r="E367" s="40">
        <v>42.8</v>
      </c>
      <c r="F367" s="40">
        <v>52.4</v>
      </c>
      <c r="G367" s="40">
        <v>47.1</v>
      </c>
      <c r="H367" s="40">
        <v>42.1</v>
      </c>
      <c r="I367" s="40">
        <v>43.5</v>
      </c>
      <c r="J367" s="40">
        <v>48.4</v>
      </c>
      <c r="K367" s="40">
        <v>36.700000000000003</v>
      </c>
      <c r="L367" s="40">
        <v>42.6</v>
      </c>
      <c r="M367" s="38"/>
      <c r="N367" s="40">
        <v>86.8</v>
      </c>
      <c r="O367" s="40">
        <v>77.8</v>
      </c>
      <c r="P367" s="40">
        <v>78.2</v>
      </c>
      <c r="Q367" s="40">
        <v>62.5</v>
      </c>
      <c r="R367" s="40">
        <v>76.8</v>
      </c>
      <c r="S367" s="40">
        <v>91.7</v>
      </c>
      <c r="T367" s="40">
        <v>68.8</v>
      </c>
      <c r="U367" s="40">
        <v>109</v>
      </c>
      <c r="V367" s="40">
        <v>90.5</v>
      </c>
      <c r="W367" s="40">
        <v>80.099999999999994</v>
      </c>
      <c r="X367" s="40">
        <v>75.2</v>
      </c>
      <c r="Y367" s="38"/>
      <c r="Z367" s="40">
        <v>128</v>
      </c>
      <c r="AA367" s="40">
        <v>154</v>
      </c>
      <c r="AB367" s="40">
        <v>122</v>
      </c>
      <c r="AC367" s="40">
        <v>153</v>
      </c>
      <c r="AD367" s="40">
        <v>174</v>
      </c>
      <c r="AE367" s="40">
        <v>118</v>
      </c>
      <c r="AF367" s="40">
        <v>130</v>
      </c>
      <c r="AG367" s="40">
        <v>218</v>
      </c>
      <c r="AH367" s="40">
        <v>122</v>
      </c>
      <c r="AI367" s="40">
        <v>157</v>
      </c>
      <c r="AJ367" s="40">
        <v>166</v>
      </c>
      <c r="AK367" s="38"/>
      <c r="AL367" s="40">
        <v>328</v>
      </c>
      <c r="AM367" s="40">
        <v>309</v>
      </c>
      <c r="AN367" s="40">
        <v>435</v>
      </c>
      <c r="AO367" s="40">
        <v>306</v>
      </c>
      <c r="AP367" s="40">
        <v>323</v>
      </c>
      <c r="AQ367" s="40">
        <v>295</v>
      </c>
      <c r="AR367" s="40">
        <v>261</v>
      </c>
      <c r="AS367" s="40">
        <v>343</v>
      </c>
      <c r="AT367" s="40">
        <v>253</v>
      </c>
      <c r="AU367" s="40">
        <v>278</v>
      </c>
      <c r="AV367" s="40">
        <v>438</v>
      </c>
      <c r="AW367" s="38"/>
      <c r="AX367" s="40">
        <v>535</v>
      </c>
      <c r="AY367" s="40">
        <v>531</v>
      </c>
      <c r="AZ367" s="40">
        <v>665</v>
      </c>
      <c r="BA367" s="40">
        <v>604</v>
      </c>
      <c r="BB367" s="40">
        <v>630</v>
      </c>
      <c r="BC367" s="40">
        <v>604</v>
      </c>
      <c r="BD367" s="40">
        <v>601</v>
      </c>
      <c r="BE367" s="40">
        <v>591</v>
      </c>
      <c r="BF367" s="40">
        <v>620</v>
      </c>
      <c r="BG367" s="40">
        <v>657</v>
      </c>
      <c r="BH367" s="40">
        <v>628</v>
      </c>
    </row>
    <row r="368" spans="1:60" hidden="1" x14ac:dyDescent="0.2">
      <c r="A368" s="38">
        <v>40</v>
      </c>
      <c r="B368" s="40">
        <v>37.1</v>
      </c>
      <c r="C368" s="40">
        <v>53.2</v>
      </c>
      <c r="D368" s="40">
        <v>36.6</v>
      </c>
      <c r="E368" s="40">
        <v>49.1</v>
      </c>
      <c r="F368" s="40">
        <v>55.6</v>
      </c>
      <c r="G368" s="40">
        <v>51.4</v>
      </c>
      <c r="H368" s="40">
        <v>41.9</v>
      </c>
      <c r="I368" s="40">
        <v>43.5</v>
      </c>
      <c r="J368" s="40">
        <v>49.1</v>
      </c>
      <c r="K368" s="40">
        <v>36.9</v>
      </c>
      <c r="L368" s="40">
        <v>42.6</v>
      </c>
      <c r="M368" s="38"/>
      <c r="N368" s="40">
        <v>84.2</v>
      </c>
      <c r="O368" s="40">
        <v>77.7</v>
      </c>
      <c r="P368" s="40">
        <v>77.8</v>
      </c>
      <c r="Q368" s="40">
        <v>64.7</v>
      </c>
      <c r="R368" s="40">
        <v>77.2</v>
      </c>
      <c r="S368" s="40">
        <v>78.099999999999994</v>
      </c>
      <c r="T368" s="40">
        <v>68.599999999999994</v>
      </c>
      <c r="U368" s="40">
        <v>65.400000000000006</v>
      </c>
      <c r="V368" s="40">
        <v>62.5</v>
      </c>
      <c r="W368" s="40">
        <v>76.900000000000006</v>
      </c>
      <c r="X368" s="40">
        <v>74.099999999999994</v>
      </c>
      <c r="Y368" s="38"/>
      <c r="Z368" s="40">
        <v>127</v>
      </c>
      <c r="AA368" s="40">
        <v>152</v>
      </c>
      <c r="AB368" s="40">
        <v>121</v>
      </c>
      <c r="AC368" s="40">
        <v>152</v>
      </c>
      <c r="AD368" s="40">
        <v>95.4</v>
      </c>
      <c r="AE368" s="40">
        <v>119</v>
      </c>
      <c r="AF368" s="40">
        <v>150</v>
      </c>
      <c r="AG368" s="40">
        <v>222</v>
      </c>
      <c r="AH368" s="40">
        <v>125</v>
      </c>
      <c r="AI368" s="40">
        <v>152</v>
      </c>
      <c r="AJ368" s="40">
        <v>149</v>
      </c>
      <c r="AK368" s="38"/>
      <c r="AL368" s="40">
        <v>296</v>
      </c>
      <c r="AM368" s="40">
        <v>350</v>
      </c>
      <c r="AN368" s="40">
        <v>436</v>
      </c>
      <c r="AO368" s="40">
        <v>322</v>
      </c>
      <c r="AP368" s="40">
        <v>314</v>
      </c>
      <c r="AQ368" s="40">
        <v>277</v>
      </c>
      <c r="AR368" s="40">
        <v>304</v>
      </c>
      <c r="AS368" s="40">
        <v>315</v>
      </c>
      <c r="AT368" s="40">
        <v>241</v>
      </c>
      <c r="AU368" s="40">
        <v>303</v>
      </c>
      <c r="AV368" s="40">
        <v>425</v>
      </c>
      <c r="AW368" s="38"/>
      <c r="AX368" s="40">
        <v>536</v>
      </c>
      <c r="AY368" s="40">
        <v>544</v>
      </c>
      <c r="AZ368" s="40">
        <v>634</v>
      </c>
      <c r="BA368" s="40">
        <v>601</v>
      </c>
      <c r="BB368" s="40">
        <v>613</v>
      </c>
      <c r="BC368" s="40">
        <v>632</v>
      </c>
      <c r="BD368" s="40">
        <v>609</v>
      </c>
      <c r="BE368" s="40">
        <v>598</v>
      </c>
      <c r="BF368" s="40">
        <v>630</v>
      </c>
      <c r="BG368" s="40">
        <v>605</v>
      </c>
      <c r="BH368" s="40">
        <v>631</v>
      </c>
    </row>
    <row r="369" spans="1:60" hidden="1" x14ac:dyDescent="0.2">
      <c r="A369" s="38">
        <v>41</v>
      </c>
      <c r="B369" s="40">
        <v>36.700000000000003</v>
      </c>
      <c r="C369" s="40">
        <v>43.8</v>
      </c>
      <c r="D369" s="40">
        <v>36.200000000000003</v>
      </c>
      <c r="E369" s="40">
        <v>45.3</v>
      </c>
      <c r="F369" s="40">
        <v>47</v>
      </c>
      <c r="G369" s="40">
        <v>46.1</v>
      </c>
      <c r="H369" s="40">
        <v>39.700000000000003</v>
      </c>
      <c r="I369" s="40">
        <v>44.4</v>
      </c>
      <c r="J369" s="40">
        <v>50.3</v>
      </c>
      <c r="K369" s="40">
        <v>35.6</v>
      </c>
      <c r="L369" s="40">
        <v>42.1</v>
      </c>
      <c r="M369" s="38"/>
      <c r="N369" s="40">
        <v>75.7</v>
      </c>
      <c r="O369" s="40">
        <v>77.099999999999994</v>
      </c>
      <c r="P369" s="40">
        <v>77.599999999999994</v>
      </c>
      <c r="Q369" s="40">
        <v>75.400000000000006</v>
      </c>
      <c r="R369" s="40">
        <v>73.599999999999994</v>
      </c>
      <c r="S369" s="40">
        <v>78.2</v>
      </c>
      <c r="T369" s="40">
        <v>72.5</v>
      </c>
      <c r="U369" s="40">
        <v>71.7</v>
      </c>
      <c r="V369" s="40">
        <v>82.9</v>
      </c>
      <c r="W369" s="40">
        <v>76.2</v>
      </c>
      <c r="X369" s="40">
        <v>78.7</v>
      </c>
      <c r="Y369" s="38"/>
      <c r="Z369" s="40">
        <v>123</v>
      </c>
      <c r="AA369" s="40">
        <v>154</v>
      </c>
      <c r="AB369" s="40">
        <v>124</v>
      </c>
      <c r="AC369" s="40">
        <v>151</v>
      </c>
      <c r="AD369" s="40">
        <v>76.2</v>
      </c>
      <c r="AE369" s="40">
        <v>134</v>
      </c>
      <c r="AF369" s="40">
        <v>158</v>
      </c>
      <c r="AG369" s="40">
        <v>228</v>
      </c>
      <c r="AH369" s="40">
        <v>127</v>
      </c>
      <c r="AI369" s="40">
        <v>147</v>
      </c>
      <c r="AJ369" s="40">
        <v>168</v>
      </c>
      <c r="AK369" s="38"/>
      <c r="AL369" s="40">
        <v>289</v>
      </c>
      <c r="AM369" s="40">
        <v>403</v>
      </c>
      <c r="AN369" s="40">
        <v>431</v>
      </c>
      <c r="AO369" s="40">
        <v>304</v>
      </c>
      <c r="AP369" s="40">
        <v>274</v>
      </c>
      <c r="AQ369" s="40">
        <v>284</v>
      </c>
      <c r="AR369" s="40">
        <v>435</v>
      </c>
      <c r="AS369" s="40">
        <v>300</v>
      </c>
      <c r="AT369" s="40">
        <v>228</v>
      </c>
      <c r="AU369" s="40">
        <v>319</v>
      </c>
      <c r="AV369" s="40">
        <v>430</v>
      </c>
      <c r="AW369" s="38"/>
      <c r="AX369" s="40">
        <v>528</v>
      </c>
      <c r="AY369" s="40">
        <v>547</v>
      </c>
      <c r="AZ369" s="40">
        <v>615</v>
      </c>
      <c r="BA369" s="40">
        <v>603</v>
      </c>
      <c r="BB369" s="40">
        <v>745</v>
      </c>
      <c r="BC369" s="40">
        <v>615</v>
      </c>
      <c r="BD369" s="40">
        <v>629</v>
      </c>
      <c r="BE369" s="40">
        <v>616</v>
      </c>
      <c r="BF369" s="40">
        <v>560</v>
      </c>
      <c r="BG369" s="40">
        <v>633</v>
      </c>
      <c r="BH369" s="40">
        <v>596</v>
      </c>
    </row>
    <row r="370" spans="1:60" hidden="1" x14ac:dyDescent="0.2">
      <c r="A370" s="38">
        <v>42</v>
      </c>
      <c r="B370" s="40">
        <v>36.200000000000003</v>
      </c>
      <c r="C370" s="40">
        <v>35.5</v>
      </c>
      <c r="D370" s="40">
        <v>39.5</v>
      </c>
      <c r="E370" s="40">
        <v>43.9</v>
      </c>
      <c r="F370" s="40">
        <v>43.7</v>
      </c>
      <c r="G370" s="40">
        <v>43.1</v>
      </c>
      <c r="H370" s="40">
        <v>42.1</v>
      </c>
      <c r="I370" s="40">
        <v>45.2</v>
      </c>
      <c r="J370" s="40">
        <v>50.1</v>
      </c>
      <c r="K370" s="40">
        <v>50.4</v>
      </c>
      <c r="L370" s="40">
        <v>42.2</v>
      </c>
      <c r="M370" s="38"/>
      <c r="N370" s="40">
        <v>72.599999999999994</v>
      </c>
      <c r="O370" s="40">
        <v>78.900000000000006</v>
      </c>
      <c r="P370" s="40">
        <v>77</v>
      </c>
      <c r="Q370" s="40">
        <v>61.9</v>
      </c>
      <c r="R370" s="40">
        <v>74.900000000000006</v>
      </c>
      <c r="S370" s="40">
        <v>74.3</v>
      </c>
      <c r="T370" s="40">
        <v>68.3</v>
      </c>
      <c r="U370" s="40">
        <v>65.599999999999994</v>
      </c>
      <c r="V370" s="40">
        <v>102</v>
      </c>
      <c r="W370" s="40">
        <v>79.599999999999994</v>
      </c>
      <c r="X370" s="40">
        <v>78.7</v>
      </c>
      <c r="Y370" s="38"/>
      <c r="Z370" s="40">
        <v>122</v>
      </c>
      <c r="AA370" s="40">
        <v>153</v>
      </c>
      <c r="AB370" s="40">
        <v>126</v>
      </c>
      <c r="AC370" s="40">
        <v>151</v>
      </c>
      <c r="AD370" s="40">
        <v>74.2</v>
      </c>
      <c r="AE370" s="40">
        <v>112</v>
      </c>
      <c r="AF370" s="40">
        <v>162</v>
      </c>
      <c r="AG370" s="40">
        <v>221</v>
      </c>
      <c r="AH370" s="40">
        <v>131</v>
      </c>
      <c r="AI370" s="40">
        <v>150</v>
      </c>
      <c r="AJ370" s="40">
        <v>150</v>
      </c>
      <c r="AK370" s="38"/>
      <c r="AL370" s="40">
        <v>294</v>
      </c>
      <c r="AM370" s="40">
        <v>373</v>
      </c>
      <c r="AN370" s="40">
        <v>437</v>
      </c>
      <c r="AO370" s="40">
        <v>308</v>
      </c>
      <c r="AP370" s="40">
        <v>294</v>
      </c>
      <c r="AQ370" s="40">
        <v>292</v>
      </c>
      <c r="AR370" s="40">
        <v>444</v>
      </c>
      <c r="AS370" s="40">
        <v>333</v>
      </c>
      <c r="AT370" s="40">
        <v>249</v>
      </c>
      <c r="AU370" s="40">
        <v>305</v>
      </c>
      <c r="AV370" s="40">
        <v>420</v>
      </c>
      <c r="AW370" s="38"/>
      <c r="AX370" s="40">
        <v>527</v>
      </c>
      <c r="AY370" s="40">
        <v>552</v>
      </c>
      <c r="AZ370" s="40">
        <v>653</v>
      </c>
      <c r="BA370" s="40">
        <v>662</v>
      </c>
      <c r="BB370" s="40">
        <v>694</v>
      </c>
      <c r="BC370" s="40">
        <v>666</v>
      </c>
      <c r="BD370" s="40">
        <v>635</v>
      </c>
      <c r="BE370" s="40">
        <v>633</v>
      </c>
      <c r="BF370" s="40">
        <v>584</v>
      </c>
      <c r="BG370" s="40">
        <v>602</v>
      </c>
      <c r="BH370" s="40">
        <v>689</v>
      </c>
    </row>
    <row r="371" spans="1:60" hidden="1" x14ac:dyDescent="0.2">
      <c r="A371" s="38">
        <v>43</v>
      </c>
      <c r="B371" s="40">
        <v>46.2</v>
      </c>
      <c r="C371" s="40">
        <v>42.8</v>
      </c>
      <c r="D371" s="40">
        <v>42.6</v>
      </c>
      <c r="E371" s="40">
        <v>42.6</v>
      </c>
      <c r="F371" s="40">
        <v>45</v>
      </c>
      <c r="G371" s="40">
        <v>43.3</v>
      </c>
      <c r="H371" s="40">
        <v>43.8</v>
      </c>
      <c r="I371" s="40">
        <v>53.6</v>
      </c>
      <c r="J371" s="40">
        <v>43.2</v>
      </c>
      <c r="K371" s="40">
        <v>55.6</v>
      </c>
      <c r="L371" s="40">
        <v>43.4</v>
      </c>
      <c r="M371" s="38"/>
      <c r="N371" s="40">
        <v>71.900000000000006</v>
      </c>
      <c r="O371" s="40">
        <v>77.2</v>
      </c>
      <c r="P371" s="40">
        <v>81.5</v>
      </c>
      <c r="Q371" s="40">
        <v>107</v>
      </c>
      <c r="R371" s="40">
        <v>75.2</v>
      </c>
      <c r="S371" s="40">
        <v>75.7</v>
      </c>
      <c r="T371" s="40">
        <v>78.5</v>
      </c>
      <c r="U371" s="40">
        <v>67.3</v>
      </c>
      <c r="V371" s="40">
        <v>63.7</v>
      </c>
      <c r="W371" s="40">
        <v>77.099999999999994</v>
      </c>
      <c r="X371" s="40">
        <v>80.400000000000006</v>
      </c>
      <c r="Y371" s="38"/>
      <c r="Z371" s="40">
        <v>122</v>
      </c>
      <c r="AA371" s="40">
        <v>159</v>
      </c>
      <c r="AB371" s="40">
        <v>125</v>
      </c>
      <c r="AC371" s="40">
        <v>151</v>
      </c>
      <c r="AD371" s="40">
        <v>73.599999999999994</v>
      </c>
      <c r="AE371" s="40">
        <v>130</v>
      </c>
      <c r="AF371" s="40">
        <v>166</v>
      </c>
      <c r="AG371" s="40">
        <v>220</v>
      </c>
      <c r="AH371" s="40">
        <v>136</v>
      </c>
      <c r="AI371" s="40">
        <v>149</v>
      </c>
      <c r="AJ371" s="40">
        <v>155</v>
      </c>
      <c r="AK371" s="38"/>
      <c r="AL371" s="40">
        <v>286</v>
      </c>
      <c r="AM371" s="40">
        <v>363</v>
      </c>
      <c r="AN371" s="40">
        <v>434</v>
      </c>
      <c r="AO371" s="40">
        <v>326</v>
      </c>
      <c r="AP371" s="40">
        <v>299</v>
      </c>
      <c r="AQ371" s="40">
        <v>265</v>
      </c>
      <c r="AR371" s="40">
        <v>439</v>
      </c>
      <c r="AS371" s="40">
        <v>313</v>
      </c>
      <c r="AT371" s="40">
        <v>243</v>
      </c>
      <c r="AU371" s="40">
        <v>408</v>
      </c>
      <c r="AV371" s="40">
        <v>432</v>
      </c>
      <c r="AW371" s="38"/>
      <c r="AX371" s="40">
        <v>537</v>
      </c>
      <c r="AY371" s="40">
        <v>535</v>
      </c>
      <c r="AZ371" s="40">
        <v>612</v>
      </c>
      <c r="BA371" s="40">
        <v>608</v>
      </c>
      <c r="BB371" s="40">
        <v>571</v>
      </c>
      <c r="BC371" s="40">
        <v>660</v>
      </c>
      <c r="BD371" s="40">
        <v>640</v>
      </c>
      <c r="BE371" s="40">
        <v>595</v>
      </c>
      <c r="BF371" s="40">
        <v>608</v>
      </c>
      <c r="BG371" s="40">
        <v>565</v>
      </c>
      <c r="BH371" s="40">
        <v>700</v>
      </c>
    </row>
    <row r="372" spans="1:60" hidden="1" x14ac:dyDescent="0.2">
      <c r="A372" s="38">
        <v>44</v>
      </c>
      <c r="B372" s="40">
        <v>36.200000000000003</v>
      </c>
      <c r="C372" s="40">
        <v>42</v>
      </c>
      <c r="D372" s="40">
        <v>45.1</v>
      </c>
      <c r="E372" s="40">
        <v>42.5</v>
      </c>
      <c r="F372" s="40">
        <v>47.7</v>
      </c>
      <c r="G372" s="40">
        <v>51.2</v>
      </c>
      <c r="H372" s="40">
        <v>36.799999999999997</v>
      </c>
      <c r="I372" s="40">
        <v>55.4</v>
      </c>
      <c r="J372" s="40">
        <v>42.6</v>
      </c>
      <c r="K372" s="40">
        <v>36</v>
      </c>
      <c r="L372" s="40">
        <v>42.2</v>
      </c>
      <c r="M372" s="38"/>
      <c r="N372" s="40">
        <v>77.5</v>
      </c>
      <c r="O372" s="40">
        <v>76.400000000000006</v>
      </c>
      <c r="P372" s="40">
        <v>77.900000000000006</v>
      </c>
      <c r="Q372" s="40">
        <v>94</v>
      </c>
      <c r="R372" s="40">
        <v>74.3</v>
      </c>
      <c r="S372" s="40">
        <v>78.5</v>
      </c>
      <c r="T372" s="40">
        <v>78.2</v>
      </c>
      <c r="U372" s="40">
        <v>66.400000000000006</v>
      </c>
      <c r="V372" s="40">
        <v>71.400000000000006</v>
      </c>
      <c r="W372" s="40">
        <v>77.3</v>
      </c>
      <c r="X372" s="40">
        <v>74.900000000000006</v>
      </c>
      <c r="Y372" s="38"/>
      <c r="Z372" s="40">
        <v>120</v>
      </c>
      <c r="AA372" s="40">
        <v>155</v>
      </c>
      <c r="AB372" s="40">
        <v>130</v>
      </c>
      <c r="AC372" s="40">
        <v>152</v>
      </c>
      <c r="AD372" s="40">
        <v>73.8</v>
      </c>
      <c r="AE372" s="40">
        <v>127</v>
      </c>
      <c r="AF372" s="40">
        <v>153</v>
      </c>
      <c r="AG372" s="40">
        <v>186</v>
      </c>
      <c r="AH372" s="40">
        <v>128</v>
      </c>
      <c r="AI372" s="40">
        <v>149</v>
      </c>
      <c r="AJ372" s="40">
        <v>161</v>
      </c>
      <c r="AK372" s="38"/>
      <c r="AL372" s="40">
        <v>363</v>
      </c>
      <c r="AM372" s="40">
        <v>319</v>
      </c>
      <c r="AN372" s="40">
        <v>381</v>
      </c>
      <c r="AO372" s="40">
        <v>301</v>
      </c>
      <c r="AP372" s="40">
        <v>305</v>
      </c>
      <c r="AQ372" s="40">
        <v>272</v>
      </c>
      <c r="AR372" s="40">
        <v>406</v>
      </c>
      <c r="AS372" s="40">
        <v>304</v>
      </c>
      <c r="AT372" s="40">
        <v>254</v>
      </c>
      <c r="AU372" s="40">
        <v>456</v>
      </c>
      <c r="AV372" s="40">
        <v>439</v>
      </c>
      <c r="AW372" s="38"/>
      <c r="AX372" s="40">
        <v>533</v>
      </c>
      <c r="AY372" s="40">
        <v>563</v>
      </c>
      <c r="AZ372" s="40">
        <v>618</v>
      </c>
      <c r="BA372" s="40">
        <v>603</v>
      </c>
      <c r="BB372" s="40">
        <v>569</v>
      </c>
      <c r="BC372" s="40">
        <v>641</v>
      </c>
      <c r="BD372" s="40">
        <v>656</v>
      </c>
      <c r="BE372" s="40">
        <v>613</v>
      </c>
      <c r="BF372" s="40">
        <v>608</v>
      </c>
      <c r="BG372" s="40">
        <v>579</v>
      </c>
      <c r="BH372" s="40">
        <v>608</v>
      </c>
    </row>
    <row r="373" spans="1:60" hidden="1" x14ac:dyDescent="0.2">
      <c r="A373" s="38">
        <v>45</v>
      </c>
      <c r="B373" s="40">
        <v>42.7</v>
      </c>
      <c r="C373" s="40">
        <v>39.1</v>
      </c>
      <c r="D373" s="40">
        <v>39</v>
      </c>
      <c r="E373" s="40">
        <v>42.9</v>
      </c>
      <c r="F373" s="40">
        <v>45</v>
      </c>
      <c r="G373" s="40">
        <v>47.1</v>
      </c>
      <c r="H373" s="40">
        <v>35.4</v>
      </c>
      <c r="I373" s="40">
        <v>47.1</v>
      </c>
      <c r="J373" s="40">
        <v>42.8</v>
      </c>
      <c r="K373" s="40">
        <v>37.9</v>
      </c>
      <c r="L373" s="40">
        <v>42.7</v>
      </c>
      <c r="M373" s="38"/>
      <c r="N373" s="40">
        <v>79.2</v>
      </c>
      <c r="O373" s="40">
        <v>76.5</v>
      </c>
      <c r="P373" s="40">
        <v>76.2</v>
      </c>
      <c r="Q373" s="40">
        <v>62.5</v>
      </c>
      <c r="R373" s="40">
        <v>69.7</v>
      </c>
      <c r="S373" s="40">
        <v>77.099999999999994</v>
      </c>
      <c r="T373" s="40">
        <v>77.2</v>
      </c>
      <c r="U373" s="40">
        <v>60.5</v>
      </c>
      <c r="V373" s="40">
        <v>75.900000000000006</v>
      </c>
      <c r="W373" s="40">
        <v>77.5</v>
      </c>
      <c r="X373" s="40">
        <v>75.400000000000006</v>
      </c>
      <c r="Y373" s="38"/>
      <c r="Z373" s="40">
        <v>169</v>
      </c>
      <c r="AA373" s="40">
        <v>167</v>
      </c>
      <c r="AB373" s="40">
        <v>125</v>
      </c>
      <c r="AC373" s="40">
        <v>152</v>
      </c>
      <c r="AD373" s="40">
        <v>74.900000000000006</v>
      </c>
      <c r="AE373" s="40">
        <v>127</v>
      </c>
      <c r="AF373" s="40">
        <v>156</v>
      </c>
      <c r="AG373" s="40">
        <v>160</v>
      </c>
      <c r="AH373" s="40">
        <v>119</v>
      </c>
      <c r="AI373" s="40">
        <v>149</v>
      </c>
      <c r="AJ373" s="40">
        <v>158</v>
      </c>
      <c r="AK373" s="38"/>
      <c r="AL373" s="40">
        <v>403</v>
      </c>
      <c r="AM373" s="40">
        <v>300</v>
      </c>
      <c r="AN373" s="40">
        <v>294</v>
      </c>
      <c r="AO373" s="40">
        <v>301</v>
      </c>
      <c r="AP373" s="40">
        <v>289</v>
      </c>
      <c r="AQ373" s="40">
        <v>264</v>
      </c>
      <c r="AR373" s="40">
        <v>264</v>
      </c>
      <c r="AS373" s="40">
        <v>313</v>
      </c>
      <c r="AT373" s="40">
        <v>302</v>
      </c>
      <c r="AU373" s="40">
        <v>459</v>
      </c>
      <c r="AV373" s="40">
        <v>441</v>
      </c>
      <c r="AW373" s="38"/>
      <c r="AX373" s="40">
        <v>531</v>
      </c>
      <c r="AY373" s="40">
        <v>562</v>
      </c>
      <c r="AZ373" s="40">
        <v>613</v>
      </c>
      <c r="BA373" s="40">
        <v>468</v>
      </c>
      <c r="BB373" s="40">
        <v>603</v>
      </c>
      <c r="BC373" s="40">
        <v>621</v>
      </c>
      <c r="BD373" s="40">
        <v>608</v>
      </c>
      <c r="BE373" s="40">
        <v>629</v>
      </c>
      <c r="BF373" s="40">
        <v>641</v>
      </c>
      <c r="BG373" s="40">
        <v>577</v>
      </c>
      <c r="BH373" s="40">
        <v>634</v>
      </c>
    </row>
    <row r="374" spans="1:60" hidden="1" x14ac:dyDescent="0.2">
      <c r="A374" s="38">
        <v>46</v>
      </c>
      <c r="B374" s="40">
        <v>37</v>
      </c>
      <c r="C374" s="40">
        <v>34.4</v>
      </c>
      <c r="D374" s="40">
        <v>38.799999999999997</v>
      </c>
      <c r="E374" s="40">
        <v>42.3</v>
      </c>
      <c r="F374" s="40">
        <v>42.5</v>
      </c>
      <c r="G374" s="40">
        <v>43</v>
      </c>
      <c r="H374" s="40">
        <v>38.9</v>
      </c>
      <c r="I374" s="40">
        <v>43.9</v>
      </c>
      <c r="J374" s="40">
        <v>42.8</v>
      </c>
      <c r="K374" s="40">
        <v>36.6</v>
      </c>
      <c r="L374" s="40">
        <v>59</v>
      </c>
      <c r="M374" s="38"/>
      <c r="N374" s="40">
        <v>86.6</v>
      </c>
      <c r="O374" s="40">
        <v>77.099999999999994</v>
      </c>
      <c r="P374" s="40">
        <v>77.2</v>
      </c>
      <c r="Q374" s="40">
        <v>66.400000000000006</v>
      </c>
      <c r="R374" s="40">
        <v>72.099999999999994</v>
      </c>
      <c r="S374" s="40">
        <v>77.7</v>
      </c>
      <c r="T374" s="40">
        <v>72.3</v>
      </c>
      <c r="U374" s="40">
        <v>65.3</v>
      </c>
      <c r="V374" s="40">
        <v>74.400000000000006</v>
      </c>
      <c r="W374" s="40">
        <v>77.400000000000006</v>
      </c>
      <c r="X374" s="40">
        <v>77.599999999999994</v>
      </c>
      <c r="Y374" s="38"/>
      <c r="Z374" s="40">
        <v>151</v>
      </c>
      <c r="AA374" s="40">
        <v>153</v>
      </c>
      <c r="AB374" s="40">
        <v>128</v>
      </c>
      <c r="AC374" s="40">
        <v>150</v>
      </c>
      <c r="AD374" s="40">
        <v>118</v>
      </c>
      <c r="AE374" s="40">
        <v>129</v>
      </c>
      <c r="AF374" s="40">
        <v>151</v>
      </c>
      <c r="AG374" s="40">
        <v>163</v>
      </c>
      <c r="AH374" s="40">
        <v>122</v>
      </c>
      <c r="AI374" s="40">
        <v>161</v>
      </c>
      <c r="AJ374" s="40">
        <v>156</v>
      </c>
      <c r="AK374" s="38"/>
      <c r="AL374" s="40">
        <v>293</v>
      </c>
      <c r="AM374" s="40">
        <v>297</v>
      </c>
      <c r="AN374" s="40">
        <v>296</v>
      </c>
      <c r="AO374" s="40">
        <v>301</v>
      </c>
      <c r="AP374" s="40">
        <v>310</v>
      </c>
      <c r="AQ374" s="40">
        <v>300</v>
      </c>
      <c r="AR374" s="40">
        <v>293</v>
      </c>
      <c r="AS374" s="40">
        <v>304</v>
      </c>
      <c r="AT374" s="40">
        <v>304</v>
      </c>
      <c r="AU374" s="40">
        <v>454</v>
      </c>
      <c r="AV374" s="40">
        <v>440</v>
      </c>
      <c r="AW374" s="38"/>
      <c r="AX374" s="40">
        <v>617</v>
      </c>
      <c r="AY374" s="40">
        <v>564</v>
      </c>
      <c r="AZ374" s="40">
        <v>625</v>
      </c>
      <c r="BA374" s="40">
        <v>477</v>
      </c>
      <c r="BB374" s="40">
        <v>572</v>
      </c>
      <c r="BC374" s="40">
        <v>661</v>
      </c>
      <c r="BD374" s="40">
        <v>601</v>
      </c>
      <c r="BE374" s="40">
        <v>656</v>
      </c>
      <c r="BF374" s="40">
        <v>615</v>
      </c>
      <c r="BG374" s="40">
        <v>616</v>
      </c>
      <c r="BH374" s="40">
        <v>609</v>
      </c>
    </row>
    <row r="375" spans="1:60" hidden="1" x14ac:dyDescent="0.2">
      <c r="A375" s="38">
        <v>47</v>
      </c>
      <c r="B375" s="40">
        <v>38.5</v>
      </c>
      <c r="C375" s="40">
        <v>40.5</v>
      </c>
      <c r="D375" s="40">
        <v>39.6</v>
      </c>
      <c r="E375" s="40">
        <v>42.1</v>
      </c>
      <c r="F375" s="40">
        <v>42.2</v>
      </c>
      <c r="G375" s="40">
        <v>43.1</v>
      </c>
      <c r="H375" s="40">
        <v>36.5</v>
      </c>
      <c r="I375" s="40">
        <v>43.5</v>
      </c>
      <c r="J375" s="40">
        <v>42.7</v>
      </c>
      <c r="K375" s="40">
        <v>46.5</v>
      </c>
      <c r="L375" s="40">
        <v>58.6</v>
      </c>
      <c r="M375" s="38"/>
      <c r="N375" s="40">
        <v>86.2</v>
      </c>
      <c r="O375" s="40">
        <v>77.5</v>
      </c>
      <c r="P375" s="40">
        <v>77.7</v>
      </c>
      <c r="Q375" s="40">
        <v>62.9</v>
      </c>
      <c r="R375" s="40">
        <v>75.900000000000006</v>
      </c>
      <c r="S375" s="40">
        <v>78.8</v>
      </c>
      <c r="T375" s="40">
        <v>72.7</v>
      </c>
      <c r="U375" s="40">
        <v>63.6</v>
      </c>
      <c r="V375" s="40">
        <v>74.5</v>
      </c>
      <c r="W375" s="40">
        <v>78</v>
      </c>
      <c r="X375" s="40">
        <v>82.4</v>
      </c>
      <c r="Y375" s="38"/>
      <c r="Z375" s="40">
        <v>168</v>
      </c>
      <c r="AA375" s="40">
        <v>154</v>
      </c>
      <c r="AB375" s="40">
        <v>122</v>
      </c>
      <c r="AC375" s="40">
        <v>156</v>
      </c>
      <c r="AD375" s="40">
        <v>174</v>
      </c>
      <c r="AE375" s="40">
        <v>131</v>
      </c>
      <c r="AF375" s="40">
        <v>151</v>
      </c>
      <c r="AG375" s="40">
        <v>156</v>
      </c>
      <c r="AH375" s="40">
        <v>125</v>
      </c>
      <c r="AI375" s="40">
        <v>153</v>
      </c>
      <c r="AJ375" s="40">
        <v>155</v>
      </c>
      <c r="AK375" s="38"/>
      <c r="AL375" s="40">
        <v>293</v>
      </c>
      <c r="AM375" s="40">
        <v>305</v>
      </c>
      <c r="AN375" s="40">
        <v>291</v>
      </c>
      <c r="AO375" s="40">
        <v>307</v>
      </c>
      <c r="AP375" s="40">
        <v>309</v>
      </c>
      <c r="AQ375" s="40">
        <v>274</v>
      </c>
      <c r="AR375" s="40">
        <v>288</v>
      </c>
      <c r="AS375" s="40">
        <v>314</v>
      </c>
      <c r="AT375" s="40">
        <v>318</v>
      </c>
      <c r="AU375" s="40">
        <v>456</v>
      </c>
      <c r="AV375" s="40">
        <v>437</v>
      </c>
      <c r="AW375" s="38"/>
      <c r="AX375" s="40">
        <v>623</v>
      </c>
      <c r="AY375" s="40">
        <v>538</v>
      </c>
      <c r="AZ375" s="40">
        <v>570</v>
      </c>
      <c r="BA375" s="40">
        <v>487</v>
      </c>
      <c r="BB375" s="40">
        <v>586</v>
      </c>
      <c r="BC375" s="40">
        <v>655</v>
      </c>
      <c r="BD375" s="40">
        <v>595</v>
      </c>
      <c r="BE375" s="40">
        <v>612</v>
      </c>
      <c r="BF375" s="40">
        <v>568</v>
      </c>
      <c r="BG375" s="40">
        <v>619</v>
      </c>
      <c r="BH375" s="40">
        <v>609</v>
      </c>
    </row>
    <row r="376" spans="1:60" hidden="1" x14ac:dyDescent="0.2">
      <c r="A376" s="38">
        <v>48</v>
      </c>
      <c r="B376" s="40">
        <v>35.799999999999997</v>
      </c>
      <c r="C376" s="40">
        <v>44.8</v>
      </c>
      <c r="D376" s="40">
        <v>37.6</v>
      </c>
      <c r="E376" s="40">
        <v>41.8</v>
      </c>
      <c r="F376" s="40">
        <v>42.2</v>
      </c>
      <c r="G376" s="40">
        <v>42.9</v>
      </c>
      <c r="H376" s="40">
        <v>36.200000000000003</v>
      </c>
      <c r="I376" s="40">
        <v>48.2</v>
      </c>
      <c r="J376" s="40">
        <v>48.8</v>
      </c>
      <c r="K376" s="40">
        <v>53.2</v>
      </c>
      <c r="L376" s="40">
        <v>52.9</v>
      </c>
      <c r="M376" s="38"/>
      <c r="N376" s="40">
        <v>76</v>
      </c>
      <c r="O376" s="40">
        <v>83.6</v>
      </c>
      <c r="P376" s="40">
        <v>80</v>
      </c>
      <c r="Q376" s="40">
        <v>65.2</v>
      </c>
      <c r="R376" s="40">
        <v>75.7</v>
      </c>
      <c r="S376" s="40">
        <v>72.599999999999994</v>
      </c>
      <c r="T376" s="40">
        <v>75.7</v>
      </c>
      <c r="U376" s="40">
        <v>63.1</v>
      </c>
      <c r="V376" s="40">
        <v>78</v>
      </c>
      <c r="W376" s="40">
        <v>78.900000000000006</v>
      </c>
      <c r="X376" s="40">
        <v>79.3</v>
      </c>
      <c r="Y376" s="38"/>
      <c r="Z376" s="40">
        <v>159</v>
      </c>
      <c r="AA376" s="40">
        <v>196</v>
      </c>
      <c r="AB376" s="40">
        <v>123</v>
      </c>
      <c r="AC376" s="40">
        <v>147</v>
      </c>
      <c r="AD376" s="40">
        <v>165</v>
      </c>
      <c r="AE376" s="40">
        <v>121</v>
      </c>
      <c r="AF376" s="40">
        <v>155</v>
      </c>
      <c r="AG376" s="40">
        <v>154</v>
      </c>
      <c r="AH376" s="40">
        <v>155</v>
      </c>
      <c r="AI376" s="40">
        <v>155</v>
      </c>
      <c r="AJ376" s="40">
        <v>153</v>
      </c>
      <c r="AK376" s="38"/>
      <c r="AL376" s="40">
        <v>311</v>
      </c>
      <c r="AM376" s="40">
        <v>312</v>
      </c>
      <c r="AN376" s="40">
        <v>315</v>
      </c>
      <c r="AO376" s="40">
        <v>301</v>
      </c>
      <c r="AP376" s="40">
        <v>301</v>
      </c>
      <c r="AQ376" s="40">
        <v>264</v>
      </c>
      <c r="AR376" s="40">
        <v>267</v>
      </c>
      <c r="AS376" s="40">
        <v>321</v>
      </c>
      <c r="AT376" s="40">
        <v>325</v>
      </c>
      <c r="AU376" s="40">
        <v>456</v>
      </c>
      <c r="AV376" s="40">
        <v>443</v>
      </c>
      <c r="AW376" s="38"/>
      <c r="AX376" s="40">
        <v>712</v>
      </c>
      <c r="AY376" s="40">
        <v>546</v>
      </c>
      <c r="AZ376" s="40">
        <v>582</v>
      </c>
      <c r="BA376" s="40">
        <v>486</v>
      </c>
      <c r="BB376" s="40">
        <v>617</v>
      </c>
      <c r="BC376" s="40">
        <v>609</v>
      </c>
      <c r="BD376" s="40">
        <v>593</v>
      </c>
      <c r="BE376" s="40">
        <v>532</v>
      </c>
      <c r="BF376" s="40">
        <v>583</v>
      </c>
      <c r="BG376" s="40">
        <v>667</v>
      </c>
      <c r="BH376" s="40">
        <v>595</v>
      </c>
    </row>
    <row r="377" spans="1:60" hidden="1" x14ac:dyDescent="0.2">
      <c r="A377" s="38">
        <v>49</v>
      </c>
      <c r="B377" s="40">
        <v>36.799999999999997</v>
      </c>
      <c r="C377" s="40">
        <v>42.6</v>
      </c>
      <c r="D377" s="40">
        <v>42</v>
      </c>
      <c r="E377" s="40">
        <v>42</v>
      </c>
      <c r="F377" s="40">
        <v>42.3</v>
      </c>
      <c r="G377" s="40">
        <v>43.7</v>
      </c>
      <c r="H377" s="40">
        <v>42.8</v>
      </c>
      <c r="I377" s="40">
        <v>43.3</v>
      </c>
      <c r="J377" s="40">
        <v>44.8</v>
      </c>
      <c r="K377" s="40">
        <v>40.4</v>
      </c>
      <c r="L377" s="40">
        <v>56.7</v>
      </c>
      <c r="M377" s="38"/>
      <c r="N377" s="40">
        <v>77.099999999999994</v>
      </c>
      <c r="O377" s="40">
        <v>98.9</v>
      </c>
      <c r="P377" s="40">
        <v>78.3</v>
      </c>
      <c r="Q377" s="40">
        <v>68.400000000000006</v>
      </c>
      <c r="R377" s="40">
        <v>76.099999999999994</v>
      </c>
      <c r="S377" s="40">
        <v>58.9</v>
      </c>
      <c r="T377" s="40">
        <v>79.3</v>
      </c>
      <c r="U377" s="40">
        <v>65</v>
      </c>
      <c r="V377" s="40">
        <v>74.7</v>
      </c>
      <c r="W377" s="40">
        <v>80.2</v>
      </c>
      <c r="X377" s="40">
        <v>79.099999999999994</v>
      </c>
      <c r="Y377" s="38"/>
      <c r="Z377" s="40">
        <v>150</v>
      </c>
      <c r="AA377" s="40">
        <v>152</v>
      </c>
      <c r="AB377" s="40">
        <v>123</v>
      </c>
      <c r="AC377" s="40">
        <v>151</v>
      </c>
      <c r="AD377" s="40">
        <v>177</v>
      </c>
      <c r="AE377" s="40">
        <v>127</v>
      </c>
      <c r="AF377" s="40">
        <v>163</v>
      </c>
      <c r="AG377" s="40">
        <v>156</v>
      </c>
      <c r="AH377" s="40">
        <v>135</v>
      </c>
      <c r="AI377" s="40">
        <v>152</v>
      </c>
      <c r="AJ377" s="40">
        <v>150</v>
      </c>
      <c r="AK377" s="38"/>
      <c r="AL377" s="40">
        <v>312</v>
      </c>
      <c r="AM377" s="40">
        <v>299</v>
      </c>
      <c r="AN377" s="40">
        <v>308</v>
      </c>
      <c r="AO377" s="40">
        <v>302</v>
      </c>
      <c r="AP377" s="40">
        <v>294</v>
      </c>
      <c r="AQ377" s="40">
        <v>302</v>
      </c>
      <c r="AR377" s="40">
        <v>303</v>
      </c>
      <c r="AS377" s="40">
        <v>348</v>
      </c>
      <c r="AT377" s="40">
        <v>325</v>
      </c>
      <c r="AU377" s="40">
        <v>390</v>
      </c>
      <c r="AV377" s="40">
        <v>443</v>
      </c>
      <c r="AW377" s="38"/>
      <c r="AX377" s="40">
        <v>656</v>
      </c>
      <c r="AY377" s="40">
        <v>527</v>
      </c>
      <c r="AZ377" s="40">
        <v>774</v>
      </c>
      <c r="BA377" s="40">
        <v>641</v>
      </c>
      <c r="BB377" s="40">
        <v>576</v>
      </c>
      <c r="BC377" s="40">
        <v>561</v>
      </c>
      <c r="BD377" s="40">
        <v>602</v>
      </c>
      <c r="BE377" s="40">
        <v>657</v>
      </c>
      <c r="BF377" s="40">
        <v>584</v>
      </c>
      <c r="BG377" s="40">
        <v>664</v>
      </c>
      <c r="BH377" s="40">
        <v>667</v>
      </c>
    </row>
    <row r="378" spans="1:60" hidden="1" x14ac:dyDescent="0.2">
      <c r="A378" s="38">
        <v>50</v>
      </c>
      <c r="B378" s="40">
        <v>38.200000000000003</v>
      </c>
      <c r="C378" s="40">
        <v>41.6</v>
      </c>
      <c r="D378" s="40">
        <v>48.7</v>
      </c>
      <c r="E378" s="40">
        <v>42.1</v>
      </c>
      <c r="F378" s="40">
        <v>53.9</v>
      </c>
      <c r="G378" s="40">
        <v>45.7</v>
      </c>
      <c r="H378" s="40">
        <v>47.4</v>
      </c>
      <c r="I378" s="40">
        <v>49.6</v>
      </c>
      <c r="J378" s="40">
        <v>46.4</v>
      </c>
      <c r="K378" s="40">
        <v>39.6</v>
      </c>
      <c r="L378" s="40">
        <v>52</v>
      </c>
      <c r="M378" s="38"/>
      <c r="N378" s="40">
        <v>84.9</v>
      </c>
      <c r="O378" s="40">
        <v>90.3</v>
      </c>
      <c r="P378" s="40">
        <v>77.5</v>
      </c>
      <c r="Q378" s="40">
        <v>87.4</v>
      </c>
      <c r="R378" s="40">
        <v>76.599999999999994</v>
      </c>
      <c r="S378" s="40">
        <v>60.5</v>
      </c>
      <c r="T378" s="40">
        <v>65.7</v>
      </c>
      <c r="U378" s="40">
        <v>63.4</v>
      </c>
      <c r="V378" s="40">
        <v>77.400000000000006</v>
      </c>
      <c r="W378" s="40">
        <v>78.400000000000006</v>
      </c>
      <c r="X378" s="40">
        <v>75.900000000000006</v>
      </c>
      <c r="Y378" s="38"/>
      <c r="Z378" s="40">
        <v>149</v>
      </c>
      <c r="AA378" s="40">
        <v>208</v>
      </c>
      <c r="AB378" s="40">
        <v>122</v>
      </c>
      <c r="AC378" s="40">
        <v>147</v>
      </c>
      <c r="AD378" s="40">
        <v>194</v>
      </c>
      <c r="AE378" s="40">
        <v>125</v>
      </c>
      <c r="AF378" s="40">
        <v>159</v>
      </c>
      <c r="AG378" s="40">
        <v>151</v>
      </c>
      <c r="AH378" s="40">
        <v>161</v>
      </c>
      <c r="AI378" s="40">
        <v>150</v>
      </c>
      <c r="AJ378" s="40">
        <v>155</v>
      </c>
      <c r="AK378" s="38"/>
      <c r="AL378" s="40">
        <v>309</v>
      </c>
      <c r="AM378" s="40">
        <v>297</v>
      </c>
      <c r="AN378" s="40">
        <v>299</v>
      </c>
      <c r="AO378" s="40">
        <v>301</v>
      </c>
      <c r="AP378" s="40">
        <v>304</v>
      </c>
      <c r="AQ378" s="40">
        <v>275</v>
      </c>
      <c r="AR378" s="40">
        <v>292</v>
      </c>
      <c r="AS378" s="40">
        <v>335</v>
      </c>
      <c r="AT378" s="40">
        <v>325</v>
      </c>
      <c r="AU378" s="40">
        <v>313</v>
      </c>
      <c r="AV378" s="40">
        <v>435</v>
      </c>
      <c r="AW378" s="38"/>
      <c r="AX378" s="40">
        <v>664</v>
      </c>
      <c r="AY378" s="40">
        <v>545</v>
      </c>
      <c r="AZ378" s="40">
        <v>712</v>
      </c>
      <c r="BA378" s="40">
        <v>684</v>
      </c>
      <c r="BB378" s="40">
        <v>627</v>
      </c>
      <c r="BC378" s="40">
        <v>578</v>
      </c>
      <c r="BD378" s="40">
        <v>601</v>
      </c>
      <c r="BE378" s="40">
        <v>690</v>
      </c>
      <c r="BF378" s="40">
        <v>570</v>
      </c>
      <c r="BG378" s="40">
        <v>648</v>
      </c>
      <c r="BH378" s="40">
        <v>609</v>
      </c>
    </row>
    <row r="379" spans="1:60" hidden="1" x14ac:dyDescent="0.2">
      <c r="A379" s="38">
        <v>51</v>
      </c>
      <c r="B379" s="40">
        <v>36.5</v>
      </c>
      <c r="C379" s="40">
        <v>39.6</v>
      </c>
      <c r="D379" s="40">
        <v>43.6</v>
      </c>
      <c r="E379" s="40">
        <v>42</v>
      </c>
      <c r="F379" s="40">
        <v>41.7</v>
      </c>
      <c r="G379" s="40">
        <v>43.9</v>
      </c>
      <c r="H379" s="40">
        <v>47</v>
      </c>
      <c r="I379" s="40">
        <v>45.2</v>
      </c>
      <c r="J379" s="40">
        <v>47.7</v>
      </c>
      <c r="K379" s="40">
        <v>41</v>
      </c>
      <c r="L379" s="40">
        <v>51.9</v>
      </c>
      <c r="M379" s="38"/>
      <c r="N379" s="40">
        <v>77.7</v>
      </c>
      <c r="O379" s="40">
        <v>86.6</v>
      </c>
      <c r="P379" s="40">
        <v>76.2</v>
      </c>
      <c r="Q379" s="40">
        <v>57.2</v>
      </c>
      <c r="R379" s="40">
        <v>76.599999999999994</v>
      </c>
      <c r="S379" s="40">
        <v>58.9</v>
      </c>
      <c r="T379" s="40">
        <v>75.599999999999994</v>
      </c>
      <c r="U379" s="40">
        <v>63.5</v>
      </c>
      <c r="V379" s="40">
        <v>74</v>
      </c>
      <c r="W379" s="40">
        <v>82.8</v>
      </c>
      <c r="X379" s="40">
        <v>75.599999999999994</v>
      </c>
      <c r="Y379" s="38"/>
      <c r="Z379" s="40">
        <v>157</v>
      </c>
      <c r="AA379" s="40">
        <v>209</v>
      </c>
      <c r="AB379" s="40">
        <v>127</v>
      </c>
      <c r="AC379" s="40">
        <v>147</v>
      </c>
      <c r="AD379" s="40">
        <v>176</v>
      </c>
      <c r="AE379" s="40">
        <v>124</v>
      </c>
      <c r="AF379" s="40">
        <v>152</v>
      </c>
      <c r="AG379" s="40">
        <v>158</v>
      </c>
      <c r="AH379" s="40">
        <v>63.5</v>
      </c>
      <c r="AI379" s="40">
        <v>150</v>
      </c>
      <c r="AJ379" s="40">
        <v>159</v>
      </c>
      <c r="AK379" s="38"/>
      <c r="AL379" s="40">
        <v>294</v>
      </c>
      <c r="AM379" s="40">
        <v>302</v>
      </c>
      <c r="AN379" s="40">
        <v>316</v>
      </c>
      <c r="AO379" s="40">
        <v>301</v>
      </c>
      <c r="AP379" s="40">
        <v>302</v>
      </c>
      <c r="AQ379" s="40">
        <v>289</v>
      </c>
      <c r="AR379" s="40">
        <v>282</v>
      </c>
      <c r="AS379" s="40">
        <v>322</v>
      </c>
      <c r="AT379" s="40">
        <v>350</v>
      </c>
      <c r="AU379" s="40">
        <v>300</v>
      </c>
      <c r="AV379" s="40">
        <v>438</v>
      </c>
      <c r="AW379" s="38"/>
      <c r="AX379" s="40">
        <v>660</v>
      </c>
      <c r="AY379" s="40">
        <v>559</v>
      </c>
      <c r="AZ379" s="40">
        <v>616</v>
      </c>
      <c r="BA379" s="40">
        <v>586</v>
      </c>
      <c r="BB379" s="40">
        <v>643</v>
      </c>
      <c r="BC379" s="40">
        <v>606</v>
      </c>
      <c r="BD379" s="40">
        <v>596</v>
      </c>
      <c r="BE379" s="40">
        <v>614</v>
      </c>
      <c r="BF379" s="40">
        <v>593</v>
      </c>
      <c r="BG379" s="40">
        <v>623</v>
      </c>
      <c r="BH379" s="40">
        <v>612</v>
      </c>
    </row>
    <row r="380" spans="1:60" hidden="1" x14ac:dyDescent="0.2">
      <c r="A380" s="38">
        <v>52</v>
      </c>
      <c r="B380" s="40">
        <v>36.6</v>
      </c>
      <c r="C380" s="40">
        <v>37.299999999999997</v>
      </c>
      <c r="D380" s="40">
        <v>47.5</v>
      </c>
      <c r="E380" s="40">
        <v>43.9</v>
      </c>
      <c r="F380" s="40">
        <v>43.1</v>
      </c>
      <c r="G380" s="40">
        <v>45.3</v>
      </c>
      <c r="H380" s="40">
        <v>38.700000000000003</v>
      </c>
      <c r="I380" s="40">
        <v>49.5</v>
      </c>
      <c r="J380" s="40">
        <v>49.5</v>
      </c>
      <c r="K380" s="40">
        <v>49.3</v>
      </c>
      <c r="L380" s="40">
        <v>51.8</v>
      </c>
      <c r="M380" s="38"/>
      <c r="N380" s="40">
        <v>78</v>
      </c>
      <c r="O380" s="40">
        <v>87.1</v>
      </c>
      <c r="P380" s="40">
        <v>76.900000000000006</v>
      </c>
      <c r="Q380" s="40">
        <v>54.9</v>
      </c>
      <c r="R380" s="40">
        <v>79.3</v>
      </c>
      <c r="S380" s="40">
        <v>59.8</v>
      </c>
      <c r="T380" s="40">
        <v>78.2</v>
      </c>
      <c r="U380" s="40">
        <v>65.099999999999994</v>
      </c>
      <c r="V380" s="40">
        <v>73.3</v>
      </c>
      <c r="W380" s="40">
        <v>80.599999999999994</v>
      </c>
      <c r="X380" s="40">
        <v>76.900000000000006</v>
      </c>
      <c r="Y380" s="38"/>
      <c r="Z380" s="40">
        <v>224</v>
      </c>
      <c r="AA380" s="40">
        <v>217</v>
      </c>
      <c r="AB380" s="40">
        <v>123</v>
      </c>
      <c r="AC380" s="40">
        <v>146</v>
      </c>
      <c r="AD380" s="40">
        <v>223</v>
      </c>
      <c r="AE380" s="40">
        <v>124</v>
      </c>
      <c r="AF380" s="40">
        <v>156</v>
      </c>
      <c r="AG380" s="40">
        <v>158</v>
      </c>
      <c r="AH380" s="40">
        <v>95.8</v>
      </c>
      <c r="AI380" s="40">
        <v>157</v>
      </c>
      <c r="AJ380" s="40">
        <v>154</v>
      </c>
      <c r="AK380" s="38"/>
      <c r="AL380" s="40">
        <v>291</v>
      </c>
      <c r="AM380" s="40">
        <v>293</v>
      </c>
      <c r="AN380" s="40">
        <v>308</v>
      </c>
      <c r="AO380" s="40">
        <v>301</v>
      </c>
      <c r="AP380" s="40">
        <v>284</v>
      </c>
      <c r="AQ380" s="40">
        <v>284</v>
      </c>
      <c r="AR380" s="40">
        <v>298</v>
      </c>
      <c r="AS380" s="40">
        <v>299</v>
      </c>
      <c r="AT380" s="40">
        <v>161</v>
      </c>
      <c r="AU380" s="40">
        <v>268</v>
      </c>
      <c r="AV380" s="40">
        <v>394</v>
      </c>
      <c r="AW380" s="38"/>
      <c r="AX380" s="40">
        <v>563</v>
      </c>
      <c r="AY380" s="40">
        <v>557</v>
      </c>
      <c r="AZ380" s="40">
        <v>643</v>
      </c>
      <c r="BA380" s="40">
        <v>604</v>
      </c>
      <c r="BB380" s="40">
        <v>616</v>
      </c>
      <c r="BC380" s="40">
        <v>627</v>
      </c>
      <c r="BD380" s="40">
        <v>594</v>
      </c>
      <c r="BE380" s="40">
        <v>619</v>
      </c>
      <c r="BF380" s="40">
        <v>538</v>
      </c>
      <c r="BG380" s="40">
        <v>804</v>
      </c>
      <c r="BH380" s="40">
        <v>635</v>
      </c>
    </row>
    <row r="381" spans="1:60" hidden="1" x14ac:dyDescent="0.2">
      <c r="A381" s="38">
        <v>53</v>
      </c>
      <c r="B381" s="40">
        <v>34.9</v>
      </c>
      <c r="C381" s="40">
        <v>50.2</v>
      </c>
      <c r="D381" s="40">
        <v>51.8</v>
      </c>
      <c r="E381" s="40">
        <v>43.2</v>
      </c>
      <c r="F381" s="40">
        <v>42.2</v>
      </c>
      <c r="G381" s="40">
        <v>43.1</v>
      </c>
      <c r="H381" s="40">
        <v>44</v>
      </c>
      <c r="I381" s="40">
        <v>45</v>
      </c>
      <c r="J381" s="40">
        <v>49.7</v>
      </c>
      <c r="K381" s="40">
        <v>44.7</v>
      </c>
      <c r="L381" s="40">
        <v>46.7</v>
      </c>
      <c r="M381" s="38"/>
      <c r="N381" s="40">
        <v>76.3</v>
      </c>
      <c r="O381" s="40">
        <v>84.8</v>
      </c>
      <c r="P381" s="40">
        <v>75.599999999999994</v>
      </c>
      <c r="Q381" s="40">
        <v>60.2</v>
      </c>
      <c r="R381" s="40">
        <v>76.8</v>
      </c>
      <c r="S381" s="40">
        <v>65.099999999999994</v>
      </c>
      <c r="T381" s="40">
        <v>80.8</v>
      </c>
      <c r="U381" s="40">
        <v>63.8</v>
      </c>
      <c r="V381" s="40">
        <v>72.900000000000006</v>
      </c>
      <c r="W381" s="40">
        <v>74.099999999999994</v>
      </c>
      <c r="X381" s="40">
        <v>76.900000000000006</v>
      </c>
      <c r="Y381" s="38"/>
      <c r="Z381" s="40">
        <v>197</v>
      </c>
      <c r="AA381" s="40">
        <v>212</v>
      </c>
      <c r="AB381" s="40">
        <v>125</v>
      </c>
      <c r="AC381" s="40">
        <v>144</v>
      </c>
      <c r="AD381" s="40">
        <v>224</v>
      </c>
      <c r="AE381" s="40">
        <v>134</v>
      </c>
      <c r="AF381" s="40">
        <v>158</v>
      </c>
      <c r="AG381" s="40">
        <v>159</v>
      </c>
      <c r="AH381" s="40">
        <v>217</v>
      </c>
      <c r="AI381" s="40">
        <v>152</v>
      </c>
      <c r="AJ381" s="40">
        <v>155</v>
      </c>
      <c r="AK381" s="38"/>
      <c r="AL381" s="40">
        <v>292</v>
      </c>
      <c r="AM381" s="40">
        <v>301</v>
      </c>
      <c r="AN381" s="40">
        <v>295</v>
      </c>
      <c r="AO381" s="40">
        <v>348</v>
      </c>
      <c r="AP381" s="40">
        <v>294</v>
      </c>
      <c r="AQ381" s="40">
        <v>259</v>
      </c>
      <c r="AR381" s="40">
        <v>294</v>
      </c>
      <c r="AS381" s="40">
        <v>299</v>
      </c>
      <c r="AT381" s="40">
        <v>223</v>
      </c>
      <c r="AU381" s="40">
        <v>303</v>
      </c>
      <c r="AV381" s="40">
        <v>297</v>
      </c>
      <c r="AW381" s="38"/>
      <c r="AX381" s="40">
        <v>549</v>
      </c>
      <c r="AY381" s="40">
        <v>536</v>
      </c>
      <c r="AZ381" s="40">
        <v>604</v>
      </c>
      <c r="BA381" s="40">
        <v>618</v>
      </c>
      <c r="BB381" s="40">
        <v>623</v>
      </c>
      <c r="BC381" s="40">
        <v>678</v>
      </c>
      <c r="BD381" s="40">
        <v>624</v>
      </c>
      <c r="BE381" s="40">
        <v>637</v>
      </c>
      <c r="BF381" s="40">
        <v>540</v>
      </c>
      <c r="BG381" s="40">
        <v>577</v>
      </c>
      <c r="BH381" s="40">
        <v>676</v>
      </c>
    </row>
    <row r="382" spans="1:60" hidden="1" x14ac:dyDescent="0.2">
      <c r="A382" s="38">
        <v>54</v>
      </c>
      <c r="B382" s="40">
        <v>38.1</v>
      </c>
      <c r="C382" s="40">
        <v>48.3</v>
      </c>
      <c r="D382" s="40">
        <v>46.7</v>
      </c>
      <c r="E382" s="40">
        <v>45.4</v>
      </c>
      <c r="F382" s="40">
        <v>42.6</v>
      </c>
      <c r="G382" s="40">
        <v>43.2</v>
      </c>
      <c r="H382" s="40">
        <v>42.7</v>
      </c>
      <c r="I382" s="40">
        <v>43</v>
      </c>
      <c r="J382" s="40">
        <v>49.6</v>
      </c>
      <c r="K382" s="40">
        <v>54</v>
      </c>
      <c r="L382" s="40">
        <v>49.5</v>
      </c>
      <c r="M382" s="38"/>
      <c r="N382" s="40">
        <v>79.5</v>
      </c>
      <c r="O382" s="40">
        <v>83</v>
      </c>
      <c r="P382" s="40">
        <v>75.5</v>
      </c>
      <c r="Q382" s="40">
        <v>63.6</v>
      </c>
      <c r="R382" s="40">
        <v>74.5</v>
      </c>
      <c r="S382" s="40">
        <v>76.900000000000006</v>
      </c>
      <c r="T382" s="40">
        <v>68.099999999999994</v>
      </c>
      <c r="U382" s="40">
        <v>63</v>
      </c>
      <c r="V382" s="40">
        <v>73.599999999999994</v>
      </c>
      <c r="W382" s="40">
        <v>66.5</v>
      </c>
      <c r="X382" s="40">
        <v>79.599999999999994</v>
      </c>
      <c r="Y382" s="38"/>
      <c r="Z382" s="40">
        <v>163</v>
      </c>
      <c r="AA382" s="40">
        <v>188</v>
      </c>
      <c r="AB382" s="40">
        <v>130</v>
      </c>
      <c r="AC382" s="40">
        <v>150</v>
      </c>
      <c r="AD382" s="40">
        <v>154</v>
      </c>
      <c r="AE382" s="40">
        <v>157</v>
      </c>
      <c r="AF382" s="40">
        <v>153</v>
      </c>
      <c r="AG382" s="40">
        <v>160</v>
      </c>
      <c r="AH382" s="40">
        <v>218</v>
      </c>
      <c r="AI382" s="40">
        <v>155</v>
      </c>
      <c r="AJ382" s="40">
        <v>156</v>
      </c>
      <c r="AK382" s="38"/>
      <c r="AL382" s="40">
        <v>277</v>
      </c>
      <c r="AM382" s="40">
        <v>298</v>
      </c>
      <c r="AN382" s="40">
        <v>449</v>
      </c>
      <c r="AO382" s="40">
        <v>301</v>
      </c>
      <c r="AP382" s="40">
        <v>299</v>
      </c>
      <c r="AQ382" s="40">
        <v>296</v>
      </c>
      <c r="AR382" s="40">
        <v>310</v>
      </c>
      <c r="AS382" s="40">
        <v>301</v>
      </c>
      <c r="AT382" s="40">
        <v>307</v>
      </c>
      <c r="AU382" s="40">
        <v>296</v>
      </c>
      <c r="AV382" s="40">
        <v>300</v>
      </c>
      <c r="AW382" s="38"/>
      <c r="AX382" s="40">
        <v>547</v>
      </c>
      <c r="AY382" s="40">
        <v>670</v>
      </c>
      <c r="AZ382" s="40">
        <v>611</v>
      </c>
      <c r="BA382" s="40">
        <v>604</v>
      </c>
      <c r="BB382" s="40">
        <v>670</v>
      </c>
      <c r="BC382" s="40">
        <v>678</v>
      </c>
      <c r="BD382" s="40">
        <v>592</v>
      </c>
      <c r="BE382" s="40">
        <v>611</v>
      </c>
      <c r="BF382" s="40">
        <v>583</v>
      </c>
      <c r="BG382" s="40">
        <v>561</v>
      </c>
      <c r="BH382" s="40">
        <v>618</v>
      </c>
    </row>
    <row r="383" spans="1:60" hidden="1" x14ac:dyDescent="0.2">
      <c r="A383" s="38">
        <v>55</v>
      </c>
      <c r="B383" s="40">
        <v>34.6</v>
      </c>
      <c r="C383" s="40">
        <v>50.3</v>
      </c>
      <c r="D383" s="40">
        <v>44.7</v>
      </c>
      <c r="E383" s="40">
        <v>58.7</v>
      </c>
      <c r="F383" s="40">
        <v>42.4</v>
      </c>
      <c r="G383" s="40">
        <v>54.6</v>
      </c>
      <c r="H383" s="40">
        <v>38.200000000000003</v>
      </c>
      <c r="I383" s="40">
        <v>43.1</v>
      </c>
      <c r="J383" s="40">
        <v>44.9</v>
      </c>
      <c r="K383" s="40">
        <v>51.4</v>
      </c>
      <c r="L383" s="40">
        <v>51.8</v>
      </c>
      <c r="M383" s="38"/>
      <c r="N383" s="40">
        <v>76.099999999999994</v>
      </c>
      <c r="O383" s="40">
        <v>83.9</v>
      </c>
      <c r="P383" s="40">
        <v>78.599999999999994</v>
      </c>
      <c r="Q383" s="40">
        <v>63.9</v>
      </c>
      <c r="R383" s="40">
        <v>75.8</v>
      </c>
      <c r="S383" s="40">
        <v>75.5</v>
      </c>
      <c r="T383" s="40">
        <v>74.7</v>
      </c>
      <c r="U383" s="40">
        <v>63.9</v>
      </c>
      <c r="V383" s="40">
        <v>73.400000000000006</v>
      </c>
      <c r="W383" s="40">
        <v>70.8</v>
      </c>
      <c r="X383" s="40">
        <v>75.900000000000006</v>
      </c>
      <c r="Y383" s="38"/>
      <c r="Z383" s="40">
        <v>153</v>
      </c>
      <c r="AA383" s="40">
        <v>156</v>
      </c>
      <c r="AB383" s="40">
        <v>160</v>
      </c>
      <c r="AC383" s="40">
        <v>150</v>
      </c>
      <c r="AD383" s="40">
        <v>157</v>
      </c>
      <c r="AE383" s="40">
        <v>188</v>
      </c>
      <c r="AF383" s="40">
        <v>153</v>
      </c>
      <c r="AG383" s="40">
        <v>153</v>
      </c>
      <c r="AH383" s="40">
        <v>171</v>
      </c>
      <c r="AI383" s="40">
        <v>151</v>
      </c>
      <c r="AJ383" s="40">
        <v>154</v>
      </c>
      <c r="AK383" s="38"/>
      <c r="AL383" s="40">
        <v>303</v>
      </c>
      <c r="AM383" s="40">
        <v>311</v>
      </c>
      <c r="AN383" s="40">
        <v>440</v>
      </c>
      <c r="AO383" s="40">
        <v>303</v>
      </c>
      <c r="AP383" s="40">
        <v>308</v>
      </c>
      <c r="AQ383" s="40">
        <v>300</v>
      </c>
      <c r="AR383" s="40">
        <v>287</v>
      </c>
      <c r="AS383" s="40">
        <v>296</v>
      </c>
      <c r="AT383" s="40">
        <v>309</v>
      </c>
      <c r="AU383" s="40">
        <v>294</v>
      </c>
      <c r="AV383" s="40">
        <v>314</v>
      </c>
      <c r="AW383" s="38"/>
      <c r="AX383" s="40">
        <v>546</v>
      </c>
      <c r="AY383" s="40">
        <v>619</v>
      </c>
      <c r="AZ383" s="40">
        <v>695</v>
      </c>
      <c r="BA383" s="40">
        <v>575</v>
      </c>
      <c r="BB383" s="40">
        <v>630</v>
      </c>
      <c r="BC383" s="40">
        <v>624</v>
      </c>
      <c r="BD383" s="40">
        <v>597</v>
      </c>
      <c r="BE383" s="40">
        <v>597</v>
      </c>
      <c r="BF383" s="40">
        <v>608</v>
      </c>
      <c r="BG383" s="40">
        <v>596</v>
      </c>
      <c r="BH383" s="40">
        <v>603</v>
      </c>
    </row>
    <row r="384" spans="1:60" hidden="1" x14ac:dyDescent="0.2">
      <c r="A384" s="38">
        <v>56</v>
      </c>
      <c r="B384" s="40">
        <v>29.3</v>
      </c>
      <c r="C384" s="40">
        <v>51.4</v>
      </c>
      <c r="D384" s="40">
        <v>43.3</v>
      </c>
      <c r="E384" s="40">
        <v>56.4</v>
      </c>
      <c r="F384" s="40">
        <v>42.4</v>
      </c>
      <c r="G384" s="40">
        <v>57</v>
      </c>
      <c r="H384" s="40">
        <v>38.700000000000003</v>
      </c>
      <c r="I384" s="40">
        <v>47.2</v>
      </c>
      <c r="J384" s="40">
        <v>49.1</v>
      </c>
      <c r="K384" s="40">
        <v>43.6</v>
      </c>
      <c r="L384" s="40">
        <v>48.3</v>
      </c>
      <c r="M384" s="38"/>
      <c r="N384" s="40">
        <v>81.400000000000006</v>
      </c>
      <c r="O384" s="40">
        <v>82.6</v>
      </c>
      <c r="P384" s="40">
        <v>78.8</v>
      </c>
      <c r="Q384" s="40">
        <v>64.3</v>
      </c>
      <c r="R384" s="40">
        <v>65</v>
      </c>
      <c r="S384" s="40">
        <v>74.2</v>
      </c>
      <c r="T384" s="40">
        <v>76.2</v>
      </c>
      <c r="U384" s="40">
        <v>64.5</v>
      </c>
      <c r="V384" s="40">
        <v>73</v>
      </c>
      <c r="W384" s="40">
        <v>70</v>
      </c>
      <c r="X384" s="40">
        <v>76.7</v>
      </c>
      <c r="Y384" s="38"/>
      <c r="Z384" s="40">
        <v>154</v>
      </c>
      <c r="AA384" s="40">
        <v>151</v>
      </c>
      <c r="AB384" s="40">
        <v>160</v>
      </c>
      <c r="AC384" s="40">
        <v>149</v>
      </c>
      <c r="AD384" s="40">
        <v>154</v>
      </c>
      <c r="AE384" s="40">
        <v>207</v>
      </c>
      <c r="AF384" s="40">
        <v>157</v>
      </c>
      <c r="AG384" s="40">
        <v>152</v>
      </c>
      <c r="AH384" s="40">
        <v>160</v>
      </c>
      <c r="AI384" s="40">
        <v>149</v>
      </c>
      <c r="AJ384" s="40">
        <v>152</v>
      </c>
      <c r="AK384" s="38"/>
      <c r="AL384" s="40">
        <v>298</v>
      </c>
      <c r="AM384" s="40">
        <v>320</v>
      </c>
      <c r="AN384" s="40">
        <v>412</v>
      </c>
      <c r="AO384" s="40">
        <v>306</v>
      </c>
      <c r="AP384" s="40">
        <v>278</v>
      </c>
      <c r="AQ384" s="40">
        <v>280</v>
      </c>
      <c r="AR384" s="40">
        <v>281</v>
      </c>
      <c r="AS384" s="40">
        <v>302</v>
      </c>
      <c r="AT384" s="40">
        <v>302</v>
      </c>
      <c r="AU384" s="40">
        <v>298</v>
      </c>
      <c r="AV384" s="40">
        <v>318</v>
      </c>
      <c r="AW384" s="38"/>
      <c r="AX384" s="40">
        <v>555</v>
      </c>
      <c r="AY384" s="40">
        <v>606</v>
      </c>
      <c r="AZ384" s="40">
        <v>636</v>
      </c>
      <c r="BA384" s="40">
        <v>561</v>
      </c>
      <c r="BB384" s="40">
        <v>602</v>
      </c>
      <c r="BC384" s="40">
        <v>568</v>
      </c>
      <c r="BD384" s="40">
        <v>600</v>
      </c>
      <c r="BE384" s="40">
        <v>623</v>
      </c>
      <c r="BF384" s="40">
        <v>593</v>
      </c>
      <c r="BG384" s="40">
        <v>552</v>
      </c>
      <c r="BH384" s="40">
        <v>606</v>
      </c>
    </row>
    <row r="385" spans="1:61" hidden="1" x14ac:dyDescent="0.2">
      <c r="A385" s="38">
        <v>57</v>
      </c>
      <c r="B385" s="40">
        <v>8.64</v>
      </c>
      <c r="C385" s="40">
        <v>44.2</v>
      </c>
      <c r="D385" s="40">
        <v>45.8</v>
      </c>
      <c r="E385" s="40">
        <v>43.2</v>
      </c>
      <c r="F385" s="40">
        <v>42.6</v>
      </c>
      <c r="G385" s="40">
        <v>45.5</v>
      </c>
      <c r="H385" s="40">
        <v>36.9</v>
      </c>
      <c r="I385" s="40">
        <v>44</v>
      </c>
      <c r="J385" s="40">
        <v>47.8</v>
      </c>
      <c r="K385" s="40">
        <v>42.3</v>
      </c>
      <c r="L385" s="40">
        <v>42.7</v>
      </c>
      <c r="M385" s="38"/>
      <c r="N385" s="40">
        <v>77.5</v>
      </c>
      <c r="O385" s="40">
        <v>90</v>
      </c>
      <c r="P385" s="40">
        <v>78.599999999999994</v>
      </c>
      <c r="Q385" s="40">
        <v>66.900000000000006</v>
      </c>
      <c r="R385" s="40">
        <v>60.9</v>
      </c>
      <c r="S385" s="40">
        <v>75.3</v>
      </c>
      <c r="T385" s="40">
        <v>68.8</v>
      </c>
      <c r="U385" s="40">
        <v>62.2</v>
      </c>
      <c r="V385" s="40">
        <v>73.2</v>
      </c>
      <c r="W385" s="40">
        <v>79.8</v>
      </c>
      <c r="X385" s="40">
        <v>78.7</v>
      </c>
      <c r="Y385" s="38"/>
      <c r="Z385" s="40">
        <v>155</v>
      </c>
      <c r="AA385" s="40">
        <v>148</v>
      </c>
      <c r="AB385" s="40">
        <v>154</v>
      </c>
      <c r="AC385" s="40">
        <v>146</v>
      </c>
      <c r="AD385" s="40">
        <v>152</v>
      </c>
      <c r="AE385" s="40">
        <v>170</v>
      </c>
      <c r="AF385" s="40">
        <v>151</v>
      </c>
      <c r="AG385" s="40">
        <v>153</v>
      </c>
      <c r="AH385" s="40">
        <v>151</v>
      </c>
      <c r="AI385" s="40">
        <v>155</v>
      </c>
      <c r="AJ385" s="40">
        <v>151</v>
      </c>
      <c r="AK385" s="38"/>
      <c r="AL385" s="40">
        <v>262</v>
      </c>
      <c r="AM385" s="40">
        <v>362</v>
      </c>
      <c r="AN385" s="40">
        <v>351</v>
      </c>
      <c r="AO385" s="40">
        <v>334</v>
      </c>
      <c r="AP385" s="40">
        <v>277</v>
      </c>
      <c r="AQ385" s="40">
        <v>303</v>
      </c>
      <c r="AR385" s="40">
        <v>400</v>
      </c>
      <c r="AS385" s="40">
        <v>308</v>
      </c>
      <c r="AT385" s="40">
        <v>317</v>
      </c>
      <c r="AU385" s="40">
        <v>275</v>
      </c>
      <c r="AV385" s="40">
        <v>297</v>
      </c>
      <c r="AW385" s="38"/>
      <c r="AX385" s="40">
        <v>536</v>
      </c>
      <c r="AY385" s="40">
        <v>613</v>
      </c>
      <c r="AZ385" s="40">
        <v>564</v>
      </c>
      <c r="BA385" s="40">
        <v>539</v>
      </c>
      <c r="BB385" s="40">
        <v>603</v>
      </c>
      <c r="BC385" s="40">
        <v>603</v>
      </c>
      <c r="BD385" s="40">
        <v>631</v>
      </c>
      <c r="BE385" s="40">
        <v>716</v>
      </c>
      <c r="BF385" s="40">
        <v>580</v>
      </c>
      <c r="BG385" s="40">
        <v>564</v>
      </c>
      <c r="BH385" s="40">
        <v>603</v>
      </c>
    </row>
    <row r="386" spans="1:61" hidden="1" x14ac:dyDescent="0.2">
      <c r="A386" s="38">
        <v>58</v>
      </c>
      <c r="B386" s="40">
        <v>50.7</v>
      </c>
      <c r="C386" s="40">
        <v>42.7</v>
      </c>
      <c r="D386" s="40">
        <v>44.7</v>
      </c>
      <c r="E386" s="40">
        <v>43.1</v>
      </c>
      <c r="F386" s="40">
        <v>48.3</v>
      </c>
      <c r="G386" s="40">
        <v>43.2</v>
      </c>
      <c r="H386" s="40">
        <v>42</v>
      </c>
      <c r="I386" s="40">
        <v>55</v>
      </c>
      <c r="J386" s="40">
        <v>50.5</v>
      </c>
      <c r="K386" s="40">
        <v>37.1</v>
      </c>
      <c r="L386" s="40">
        <v>46.3</v>
      </c>
      <c r="M386" s="38"/>
      <c r="N386" s="40">
        <v>78.599999999999994</v>
      </c>
      <c r="O386" s="40">
        <v>82.1</v>
      </c>
      <c r="P386" s="40">
        <v>91.5</v>
      </c>
      <c r="Q386" s="40">
        <v>66.599999999999994</v>
      </c>
      <c r="R386" s="40">
        <v>63.5</v>
      </c>
      <c r="S386" s="40">
        <v>102</v>
      </c>
      <c r="T386" s="40">
        <v>65.900000000000006</v>
      </c>
      <c r="U386" s="40">
        <v>61</v>
      </c>
      <c r="V386" s="40">
        <v>72.7</v>
      </c>
      <c r="W386" s="40">
        <v>79</v>
      </c>
      <c r="X386" s="40">
        <v>77.5</v>
      </c>
      <c r="Y386" s="38"/>
      <c r="Z386" s="40">
        <v>158</v>
      </c>
      <c r="AA386" s="40">
        <v>148</v>
      </c>
      <c r="AB386" s="40">
        <v>153</v>
      </c>
      <c r="AC386" s="40">
        <v>155</v>
      </c>
      <c r="AD386" s="40">
        <v>152</v>
      </c>
      <c r="AE386" s="40">
        <v>154</v>
      </c>
      <c r="AF386" s="40">
        <v>150</v>
      </c>
      <c r="AG386" s="40">
        <v>156</v>
      </c>
      <c r="AH386" s="40">
        <v>207</v>
      </c>
      <c r="AI386" s="40">
        <v>158</v>
      </c>
      <c r="AJ386" s="40">
        <v>156</v>
      </c>
      <c r="AK386" s="38"/>
      <c r="AL386" s="40">
        <v>297</v>
      </c>
      <c r="AM386" s="40">
        <v>304</v>
      </c>
      <c r="AN386" s="40">
        <v>304</v>
      </c>
      <c r="AO386" s="40">
        <v>300</v>
      </c>
      <c r="AP386" s="40">
        <v>306</v>
      </c>
      <c r="AQ386" s="40">
        <v>266</v>
      </c>
      <c r="AR386" s="40">
        <v>286</v>
      </c>
      <c r="AS386" s="40">
        <v>299</v>
      </c>
      <c r="AT386" s="40">
        <v>307</v>
      </c>
      <c r="AU386" s="40">
        <v>301</v>
      </c>
      <c r="AV386" s="40">
        <v>303</v>
      </c>
      <c r="AW386" s="38"/>
      <c r="AX386" s="40">
        <v>535</v>
      </c>
      <c r="AY386" s="40">
        <v>622</v>
      </c>
      <c r="AZ386" s="40">
        <v>536</v>
      </c>
      <c r="BA386" s="40">
        <v>511</v>
      </c>
      <c r="BB386" s="40">
        <v>673</v>
      </c>
      <c r="BC386" s="40">
        <v>571</v>
      </c>
      <c r="BD386" s="40">
        <v>609</v>
      </c>
      <c r="BE386" s="40">
        <v>816</v>
      </c>
      <c r="BF386" s="40">
        <v>720</v>
      </c>
      <c r="BG386" s="40">
        <v>654</v>
      </c>
      <c r="BH386" s="40">
        <v>629</v>
      </c>
    </row>
    <row r="387" spans="1:61" hidden="1" x14ac:dyDescent="0.2">
      <c r="A387" s="38">
        <v>59</v>
      </c>
      <c r="B387" s="40">
        <v>55</v>
      </c>
      <c r="C387" s="40">
        <v>42.3</v>
      </c>
      <c r="D387" s="40">
        <v>49</v>
      </c>
      <c r="E387" s="40">
        <v>43</v>
      </c>
      <c r="F387" s="40">
        <v>43.3</v>
      </c>
      <c r="G387" s="40">
        <v>45.6</v>
      </c>
      <c r="H387" s="40">
        <v>42.5</v>
      </c>
      <c r="I387" s="40">
        <v>44.5</v>
      </c>
      <c r="J387" s="40">
        <v>50.5</v>
      </c>
      <c r="K387" s="40">
        <v>38</v>
      </c>
      <c r="L387" s="40">
        <v>52.4</v>
      </c>
      <c r="M387" s="38"/>
      <c r="N387" s="40">
        <v>76</v>
      </c>
      <c r="O387" s="40">
        <v>76</v>
      </c>
      <c r="P387" s="40">
        <v>75.400000000000006</v>
      </c>
      <c r="Q387" s="40">
        <v>67.400000000000006</v>
      </c>
      <c r="R387" s="40">
        <v>60.9</v>
      </c>
      <c r="S387" s="40">
        <v>92.9</v>
      </c>
      <c r="T387" s="40">
        <v>78.7</v>
      </c>
      <c r="U387" s="40">
        <v>62.6</v>
      </c>
      <c r="V387" s="40">
        <v>73.8</v>
      </c>
      <c r="W387" s="40">
        <v>76.900000000000006</v>
      </c>
      <c r="X387" s="40">
        <v>76.3</v>
      </c>
      <c r="Y387" s="38"/>
      <c r="Z387" s="40">
        <v>165</v>
      </c>
      <c r="AA387" s="40">
        <v>192</v>
      </c>
      <c r="AB387" s="40">
        <v>157</v>
      </c>
      <c r="AC387" s="40">
        <v>155</v>
      </c>
      <c r="AD387" s="40">
        <v>153</v>
      </c>
      <c r="AE387" s="40">
        <v>154</v>
      </c>
      <c r="AF387" s="40">
        <v>153</v>
      </c>
      <c r="AG387" s="40">
        <v>153</v>
      </c>
      <c r="AH387" s="40">
        <v>217</v>
      </c>
      <c r="AI387" s="40">
        <v>153</v>
      </c>
      <c r="AJ387" s="40">
        <v>154</v>
      </c>
      <c r="AK387" s="38"/>
      <c r="AL387" s="40">
        <v>288</v>
      </c>
      <c r="AM387" s="40">
        <v>299</v>
      </c>
      <c r="AN387" s="40">
        <v>322</v>
      </c>
      <c r="AO387" s="40">
        <v>298</v>
      </c>
      <c r="AP387" s="40">
        <v>311</v>
      </c>
      <c r="AQ387" s="40">
        <v>308</v>
      </c>
      <c r="AR387" s="40">
        <v>286</v>
      </c>
      <c r="AS387" s="40">
        <v>301</v>
      </c>
      <c r="AT387" s="40">
        <v>314</v>
      </c>
      <c r="AU387" s="40">
        <v>281</v>
      </c>
      <c r="AV387" s="40">
        <v>303</v>
      </c>
      <c r="AW387" s="38"/>
      <c r="AX387" s="40">
        <v>546</v>
      </c>
      <c r="AY387" s="40">
        <v>628</v>
      </c>
      <c r="AZ387" s="40">
        <v>622</v>
      </c>
      <c r="BA387" s="40">
        <v>582</v>
      </c>
      <c r="BB387" s="40">
        <v>660</v>
      </c>
      <c r="BC387" s="40">
        <v>560</v>
      </c>
      <c r="BD387" s="40">
        <v>591</v>
      </c>
      <c r="BE387" s="40">
        <v>879</v>
      </c>
      <c r="BF387" s="40">
        <v>807</v>
      </c>
      <c r="BG387" s="40">
        <v>624</v>
      </c>
      <c r="BH387" s="40">
        <v>636</v>
      </c>
    </row>
    <row r="388" spans="1:61" x14ac:dyDescent="0.2">
      <c r="A388" s="38">
        <v>60</v>
      </c>
      <c r="B388" s="40">
        <v>46.4</v>
      </c>
      <c r="C388" s="40">
        <v>48.6</v>
      </c>
      <c r="D388" s="40">
        <v>50.4</v>
      </c>
      <c r="E388" s="40">
        <v>48.6</v>
      </c>
      <c r="F388" s="40">
        <v>45.3</v>
      </c>
      <c r="G388" s="40">
        <v>43.3</v>
      </c>
      <c r="H388" s="40">
        <v>38.200000000000003</v>
      </c>
      <c r="I388" s="40">
        <v>42.3</v>
      </c>
      <c r="J388" s="40">
        <v>45.6</v>
      </c>
      <c r="K388" s="40">
        <v>42.8</v>
      </c>
      <c r="L388" s="40">
        <v>47.2</v>
      </c>
      <c r="M388" s="38"/>
      <c r="N388" s="40">
        <v>75.3</v>
      </c>
      <c r="O388" s="40">
        <v>72.599999999999994</v>
      </c>
      <c r="P388" s="40">
        <v>79</v>
      </c>
      <c r="Q388" s="40">
        <v>66</v>
      </c>
      <c r="R388" s="40">
        <v>61.3</v>
      </c>
      <c r="S388" s="40">
        <v>75.3</v>
      </c>
      <c r="T388" s="40">
        <v>69.400000000000006</v>
      </c>
      <c r="U388" s="40">
        <v>63.7</v>
      </c>
      <c r="V388" s="40">
        <v>72.7</v>
      </c>
      <c r="W388" s="40">
        <v>77.7</v>
      </c>
      <c r="X388" s="40">
        <v>76.900000000000006</v>
      </c>
      <c r="Y388" s="38"/>
      <c r="Z388" s="40">
        <v>163</v>
      </c>
      <c r="AA388" s="40">
        <v>177</v>
      </c>
      <c r="AB388" s="40">
        <v>157</v>
      </c>
      <c r="AC388" s="40">
        <v>162</v>
      </c>
      <c r="AD388" s="40">
        <v>155</v>
      </c>
      <c r="AE388" s="40">
        <v>159</v>
      </c>
      <c r="AF388" s="40">
        <v>144</v>
      </c>
      <c r="AG388" s="40">
        <v>152</v>
      </c>
      <c r="AH388" s="40">
        <v>218</v>
      </c>
      <c r="AI388" s="40">
        <v>159</v>
      </c>
      <c r="AJ388" s="40">
        <v>150</v>
      </c>
      <c r="AK388" s="38"/>
      <c r="AL388" s="40">
        <v>278</v>
      </c>
      <c r="AM388" s="40">
        <v>301</v>
      </c>
      <c r="AN388" s="40">
        <v>304</v>
      </c>
      <c r="AO388" s="40">
        <v>306</v>
      </c>
      <c r="AP388" s="40">
        <v>296</v>
      </c>
      <c r="AQ388" s="40">
        <v>244</v>
      </c>
      <c r="AR388" s="40">
        <v>283</v>
      </c>
      <c r="AS388" s="40">
        <v>305</v>
      </c>
      <c r="AT388" s="40">
        <v>342</v>
      </c>
      <c r="AU388" s="40">
        <v>296</v>
      </c>
      <c r="AV388" s="40">
        <v>312</v>
      </c>
      <c r="AW388" s="38"/>
      <c r="AX388" s="40">
        <v>549</v>
      </c>
      <c r="AY388" s="40">
        <v>617</v>
      </c>
      <c r="AZ388" s="40">
        <v>616</v>
      </c>
      <c r="BA388" s="40">
        <v>566</v>
      </c>
      <c r="BB388" s="40">
        <v>662</v>
      </c>
      <c r="BC388" s="40">
        <v>626</v>
      </c>
      <c r="BD388" s="40">
        <v>638</v>
      </c>
      <c r="BE388" s="40">
        <v>819</v>
      </c>
      <c r="BF388" s="40">
        <v>842</v>
      </c>
      <c r="BG388" s="40">
        <v>643</v>
      </c>
      <c r="BH388" s="40">
        <v>622</v>
      </c>
    </row>
    <row r="389" spans="1:61" x14ac:dyDescent="0.2">
      <c r="A389" s="38"/>
      <c r="B389" s="40">
        <f t="shared" ref="B389:L389" si="61">AVERAGE(B329:B388)</f>
        <v>41.338999999999992</v>
      </c>
      <c r="C389" s="40">
        <f t="shared" si="61"/>
        <v>43.226666666666667</v>
      </c>
      <c r="D389" s="40">
        <f t="shared" si="61"/>
        <v>40.474999999999994</v>
      </c>
      <c r="E389" s="40">
        <f t="shared" si="61"/>
        <v>44.616666666666653</v>
      </c>
      <c r="F389" s="40">
        <f t="shared" si="61"/>
        <v>42.091666666666676</v>
      </c>
      <c r="G389" s="40">
        <f t="shared" si="61"/>
        <v>46.748333333333321</v>
      </c>
      <c r="H389" s="40">
        <f t="shared" si="61"/>
        <v>43.928333333333313</v>
      </c>
      <c r="I389" s="40">
        <f t="shared" si="61"/>
        <v>45.576666666666668</v>
      </c>
      <c r="J389" s="40">
        <f t="shared" si="61"/>
        <v>47.055</v>
      </c>
      <c r="K389" s="40">
        <f t="shared" si="61"/>
        <v>39.301666666666662</v>
      </c>
      <c r="L389" s="40">
        <f t="shared" si="61"/>
        <v>45.965000000000003</v>
      </c>
      <c r="M389" s="38"/>
      <c r="N389" s="40">
        <f t="shared" ref="N389:X389" si="62">AVERAGE(N330:N388)</f>
        <v>77.742372881355934</v>
      </c>
      <c r="O389" s="40">
        <f t="shared" si="62"/>
        <v>78.79491525423731</v>
      </c>
      <c r="P389" s="40">
        <f t="shared" si="62"/>
        <v>79.393220338983056</v>
      </c>
      <c r="Q389" s="40">
        <f t="shared" si="62"/>
        <v>72.784745762711864</v>
      </c>
      <c r="R389" s="40">
        <f t="shared" si="62"/>
        <v>75.188135593220309</v>
      </c>
      <c r="S389" s="40">
        <f t="shared" si="62"/>
        <v>69.698305084745755</v>
      </c>
      <c r="T389" s="40">
        <f t="shared" si="62"/>
        <v>72.252542372881337</v>
      </c>
      <c r="U389" s="40">
        <f t="shared" si="62"/>
        <v>68.792542372881357</v>
      </c>
      <c r="V389" s="40">
        <f t="shared" si="62"/>
        <v>67.95084745762712</v>
      </c>
      <c r="W389" s="40">
        <f t="shared" si="62"/>
        <v>76.337288135593212</v>
      </c>
      <c r="X389" s="40">
        <f t="shared" si="62"/>
        <v>77.842372881355928</v>
      </c>
      <c r="Y389" s="38"/>
      <c r="Z389" s="40">
        <f t="shared" ref="Z389:AI389" si="63">AVERAGE(Z329:Z388)</f>
        <v>144.9</v>
      </c>
      <c r="AA389" s="40">
        <f t="shared" si="63"/>
        <v>161.58333333333334</v>
      </c>
      <c r="AB389" s="40">
        <f t="shared" si="63"/>
        <v>130.35</v>
      </c>
      <c r="AC389" s="40">
        <f t="shared" si="63"/>
        <v>155.11666666666667</v>
      </c>
      <c r="AD389" s="40">
        <f t="shared" si="63"/>
        <v>144.5683333333333</v>
      </c>
      <c r="AE389" s="40">
        <f t="shared" si="63"/>
        <v>139.58333333333334</v>
      </c>
      <c r="AF389" s="40">
        <f t="shared" si="63"/>
        <v>148.51666666666668</v>
      </c>
      <c r="AG389" s="40">
        <f t="shared" si="63"/>
        <v>160.65</v>
      </c>
      <c r="AH389" s="40">
        <f t="shared" si="63"/>
        <v>146.77166666666665</v>
      </c>
      <c r="AI389" s="40">
        <f t="shared" si="63"/>
        <v>171.43333333333334</v>
      </c>
      <c r="AJ389" s="40">
        <f>AVERAGE(AJ329:AJ388)</f>
        <v>154.94999999999999</v>
      </c>
      <c r="AK389" s="38"/>
      <c r="AL389" s="40">
        <f t="shared" ref="AL389:AU389" si="64">AVERAGE(AL329:AL388)</f>
        <v>308.18333333333334</v>
      </c>
      <c r="AM389" s="40">
        <f t="shared" si="64"/>
        <v>315.63333333333333</v>
      </c>
      <c r="AN389" s="40">
        <f t="shared" si="64"/>
        <v>331.95</v>
      </c>
      <c r="AO389" s="40">
        <f t="shared" si="64"/>
        <v>283.14999999999998</v>
      </c>
      <c r="AP389" s="40">
        <f t="shared" si="64"/>
        <v>277.43333333333334</v>
      </c>
      <c r="AQ389" s="40">
        <f t="shared" si="64"/>
        <v>296.83333333333331</v>
      </c>
      <c r="AR389" s="40">
        <f t="shared" si="64"/>
        <v>313.48333333333335</v>
      </c>
      <c r="AS389" s="40">
        <f t="shared" si="64"/>
        <v>314.61666666666667</v>
      </c>
      <c r="AT389" s="40">
        <f t="shared" si="64"/>
        <v>303.39999999999998</v>
      </c>
      <c r="AU389" s="40">
        <f t="shared" si="64"/>
        <v>327.46666666666664</v>
      </c>
      <c r="AV389" s="40">
        <f>AVERAGE(AV329:AV388)</f>
        <v>343.35</v>
      </c>
      <c r="AW389" s="38"/>
      <c r="AX389" s="40">
        <f t="shared" ref="AX389:BH389" si="65">AVERAGE(AX329:AX388)</f>
        <v>565.9666666666667</v>
      </c>
      <c r="AY389" s="40">
        <f t="shared" si="65"/>
        <v>610.61666666666667</v>
      </c>
      <c r="AZ389" s="40">
        <f t="shared" si="65"/>
        <v>622.63333333333333</v>
      </c>
      <c r="BA389" s="40">
        <f t="shared" si="65"/>
        <v>571.45000000000005</v>
      </c>
      <c r="BB389" s="40">
        <f t="shared" si="65"/>
        <v>606.63333333333333</v>
      </c>
      <c r="BC389" s="40">
        <f t="shared" si="65"/>
        <v>614.13333333333333</v>
      </c>
      <c r="BD389" s="40">
        <f t="shared" si="65"/>
        <v>631.06666666666672</v>
      </c>
      <c r="BE389" s="40">
        <f t="shared" si="65"/>
        <v>639.9</v>
      </c>
      <c r="BF389" s="40">
        <f t="shared" si="65"/>
        <v>610.06666666666672</v>
      </c>
      <c r="BG389" s="40">
        <f t="shared" si="65"/>
        <v>629.06666666666672</v>
      </c>
      <c r="BH389" s="40">
        <f t="shared" si="65"/>
        <v>624.06666666666672</v>
      </c>
    </row>
    <row r="390" spans="1:61" x14ac:dyDescent="0.2">
      <c r="A390" s="38"/>
      <c r="B390" s="40">
        <v>1</v>
      </c>
      <c r="C390" s="40">
        <v>2</v>
      </c>
      <c r="D390" s="40">
        <v>3</v>
      </c>
      <c r="E390" s="40">
        <v>4</v>
      </c>
      <c r="F390" s="40">
        <v>5</v>
      </c>
      <c r="G390" s="40">
        <v>6</v>
      </c>
      <c r="H390" s="40">
        <v>7</v>
      </c>
      <c r="I390" s="40">
        <v>8</v>
      </c>
      <c r="J390" s="40">
        <v>9</v>
      </c>
      <c r="K390" s="40">
        <v>10</v>
      </c>
      <c r="L390" s="40">
        <v>11</v>
      </c>
      <c r="M390" s="38"/>
      <c r="N390" s="40">
        <v>1</v>
      </c>
      <c r="O390" s="40">
        <v>2</v>
      </c>
      <c r="P390" s="40">
        <v>3</v>
      </c>
      <c r="Q390" s="40">
        <v>4</v>
      </c>
      <c r="R390" s="40">
        <v>5</v>
      </c>
      <c r="S390" s="40">
        <v>6</v>
      </c>
      <c r="T390" s="40">
        <v>7</v>
      </c>
      <c r="U390" s="40">
        <v>8</v>
      </c>
      <c r="V390" s="40">
        <v>9</v>
      </c>
      <c r="W390" s="40">
        <v>10</v>
      </c>
      <c r="X390" s="40">
        <v>11</v>
      </c>
      <c r="Y390" s="38"/>
      <c r="Z390" s="40">
        <v>1</v>
      </c>
      <c r="AA390" s="40">
        <v>2</v>
      </c>
      <c r="AB390" s="40">
        <v>3</v>
      </c>
      <c r="AC390" s="40">
        <v>4</v>
      </c>
      <c r="AD390" s="40">
        <v>5</v>
      </c>
      <c r="AE390" s="40">
        <v>6</v>
      </c>
      <c r="AF390" s="40">
        <v>7</v>
      </c>
      <c r="AG390" s="40">
        <v>8</v>
      </c>
      <c r="AH390" s="40">
        <v>9</v>
      </c>
      <c r="AI390" s="40">
        <v>10</v>
      </c>
      <c r="AJ390" s="40">
        <v>11</v>
      </c>
      <c r="AK390" s="38"/>
      <c r="AL390" s="40">
        <v>1</v>
      </c>
      <c r="AM390" s="40">
        <v>2</v>
      </c>
      <c r="AN390" s="40">
        <v>3</v>
      </c>
      <c r="AO390" s="40">
        <v>4</v>
      </c>
      <c r="AP390" s="40">
        <v>5</v>
      </c>
      <c r="AQ390" s="40">
        <v>6</v>
      </c>
      <c r="AR390" s="40">
        <v>7</v>
      </c>
      <c r="AS390" s="40">
        <v>8</v>
      </c>
      <c r="AT390" s="40">
        <v>9</v>
      </c>
      <c r="AU390" s="40">
        <v>10</v>
      </c>
      <c r="AV390" s="40">
        <v>11</v>
      </c>
      <c r="AW390" s="38"/>
      <c r="AX390" s="40">
        <v>1</v>
      </c>
      <c r="AY390" s="40">
        <v>2</v>
      </c>
      <c r="AZ390" s="40">
        <v>3</v>
      </c>
      <c r="BA390" s="40">
        <v>4</v>
      </c>
      <c r="BB390" s="40">
        <v>5</v>
      </c>
      <c r="BC390" s="40">
        <v>6</v>
      </c>
      <c r="BD390" s="40">
        <v>7</v>
      </c>
      <c r="BE390" s="40">
        <v>8</v>
      </c>
      <c r="BF390" s="40">
        <v>9</v>
      </c>
      <c r="BG390" s="40">
        <v>10</v>
      </c>
      <c r="BH390" s="40">
        <v>11</v>
      </c>
    </row>
    <row r="393" spans="1:61" x14ac:dyDescent="0.2">
      <c r="A393" s="33"/>
      <c r="B393" s="355">
        <v>64</v>
      </c>
      <c r="C393" s="355"/>
      <c r="D393" s="355"/>
      <c r="E393" s="355"/>
      <c r="F393" s="355"/>
      <c r="G393" s="355"/>
      <c r="H393" s="355"/>
      <c r="I393" s="355"/>
      <c r="J393" s="355"/>
      <c r="K393" s="355"/>
      <c r="L393" s="355"/>
      <c r="M393" s="33"/>
      <c r="N393" s="355">
        <v>128</v>
      </c>
      <c r="O393" s="355"/>
      <c r="P393" s="355"/>
      <c r="Q393" s="355"/>
      <c r="R393" s="355"/>
      <c r="S393" s="355"/>
      <c r="T393" s="355"/>
      <c r="U393" s="355"/>
      <c r="V393" s="355"/>
      <c r="W393" s="355"/>
      <c r="X393" s="355"/>
      <c r="Y393" s="33"/>
      <c r="Z393" s="355">
        <v>256</v>
      </c>
      <c r="AA393" s="355"/>
      <c r="AB393" s="355"/>
      <c r="AC393" s="355"/>
      <c r="AD393" s="355"/>
      <c r="AE393" s="355"/>
      <c r="AF393" s="355"/>
      <c r="AG393" s="355"/>
      <c r="AH393" s="355"/>
      <c r="AI393" s="355"/>
      <c r="AJ393" s="355"/>
      <c r="AK393" s="33"/>
      <c r="AL393" s="355">
        <v>512</v>
      </c>
      <c r="AM393" s="355"/>
      <c r="AN393" s="355"/>
      <c r="AO393" s="355"/>
      <c r="AP393" s="355"/>
      <c r="AQ393" s="355"/>
      <c r="AR393" s="355"/>
      <c r="AS393" s="355"/>
      <c r="AT393" s="355"/>
      <c r="AU393" s="355"/>
      <c r="AV393" s="355"/>
      <c r="AW393" s="33"/>
      <c r="AX393" s="355">
        <v>1024</v>
      </c>
      <c r="AY393" s="355"/>
      <c r="AZ393" s="355"/>
      <c r="BA393" s="355"/>
      <c r="BB393" s="355"/>
      <c r="BC393" s="355"/>
      <c r="BD393" s="355"/>
      <c r="BE393" s="355"/>
      <c r="BF393" s="355"/>
      <c r="BG393" s="355"/>
      <c r="BH393" s="355"/>
    </row>
    <row r="394" spans="1:61" x14ac:dyDescent="0.2">
      <c r="A394" s="38"/>
      <c r="B394" s="40">
        <v>100</v>
      </c>
      <c r="C394" s="40">
        <v>100</v>
      </c>
      <c r="D394" s="40">
        <v>100</v>
      </c>
      <c r="E394" s="40">
        <v>100</v>
      </c>
      <c r="F394" s="40">
        <v>100</v>
      </c>
      <c r="G394" s="40">
        <v>100</v>
      </c>
      <c r="H394" s="40">
        <v>100</v>
      </c>
      <c r="I394" s="40">
        <v>100</v>
      </c>
      <c r="J394" s="40">
        <v>100</v>
      </c>
      <c r="K394" s="40">
        <v>100</v>
      </c>
      <c r="L394" s="40">
        <v>100</v>
      </c>
      <c r="M394" s="38"/>
      <c r="N394" s="40">
        <v>300</v>
      </c>
      <c r="O394" s="40">
        <v>299</v>
      </c>
      <c r="P394" s="40">
        <v>300</v>
      </c>
      <c r="Q394" s="40">
        <v>300</v>
      </c>
      <c r="R394" s="40">
        <v>300</v>
      </c>
      <c r="S394" s="40">
        <v>300</v>
      </c>
      <c r="T394" s="40">
        <v>300</v>
      </c>
      <c r="U394" s="40">
        <v>300</v>
      </c>
      <c r="V394" s="40">
        <v>300</v>
      </c>
      <c r="W394" s="40">
        <v>300</v>
      </c>
      <c r="X394" s="40">
        <v>300</v>
      </c>
      <c r="Y394" s="38"/>
      <c r="Z394" s="40">
        <v>315</v>
      </c>
      <c r="AA394" s="40">
        <v>330</v>
      </c>
      <c r="AB394" s="40">
        <v>302</v>
      </c>
      <c r="AC394" s="40">
        <v>336</v>
      </c>
      <c r="AD394" s="40">
        <v>336</v>
      </c>
      <c r="AE394" s="40">
        <v>270</v>
      </c>
      <c r="AF394" s="40">
        <v>357</v>
      </c>
      <c r="AG394" s="40">
        <v>347</v>
      </c>
      <c r="AH394" s="40">
        <v>341</v>
      </c>
      <c r="AI394" s="40">
        <v>318</v>
      </c>
      <c r="AJ394" s="40">
        <v>337</v>
      </c>
      <c r="AK394" s="38"/>
      <c r="AL394" s="3">
        <v>320</v>
      </c>
      <c r="AM394" s="40">
        <v>320</v>
      </c>
      <c r="AN394" s="3">
        <v>321</v>
      </c>
      <c r="AO394" s="3">
        <v>281</v>
      </c>
      <c r="AP394" s="40">
        <v>311</v>
      </c>
      <c r="AQ394" s="3">
        <v>307</v>
      </c>
      <c r="AR394" s="40">
        <v>333</v>
      </c>
      <c r="AS394" s="40">
        <v>321</v>
      </c>
      <c r="AT394" s="3">
        <v>329</v>
      </c>
      <c r="AU394" s="40">
        <v>331</v>
      </c>
      <c r="AV394" s="40">
        <v>335</v>
      </c>
      <c r="AW394" s="38"/>
      <c r="AX394" s="39">
        <v>340</v>
      </c>
      <c r="AY394" s="39">
        <v>306</v>
      </c>
      <c r="AZ394" s="39">
        <v>331</v>
      </c>
      <c r="BA394" s="39">
        <v>279</v>
      </c>
      <c r="BB394" s="39">
        <v>327</v>
      </c>
      <c r="BC394" s="39">
        <v>320</v>
      </c>
      <c r="BD394" s="39">
        <v>303</v>
      </c>
      <c r="BE394" s="39">
        <v>315</v>
      </c>
      <c r="BF394" s="39">
        <v>335</v>
      </c>
      <c r="BG394" s="39">
        <v>303</v>
      </c>
      <c r="BH394" s="39">
        <v>325</v>
      </c>
      <c r="BI394" s="3">
        <v>1</v>
      </c>
    </row>
    <row r="395" spans="1:61" x14ac:dyDescent="0.2">
      <c r="A395" s="38">
        <v>1</v>
      </c>
      <c r="B395" s="40">
        <v>100</v>
      </c>
      <c r="C395" s="40">
        <v>100</v>
      </c>
      <c r="D395" s="40">
        <v>100</v>
      </c>
      <c r="E395" s="40">
        <v>100</v>
      </c>
      <c r="F395" s="40">
        <v>100</v>
      </c>
      <c r="G395" s="40">
        <v>100</v>
      </c>
      <c r="H395" s="40">
        <v>100</v>
      </c>
      <c r="I395" s="40">
        <v>100</v>
      </c>
      <c r="J395" s="40">
        <v>100</v>
      </c>
      <c r="K395" s="40">
        <v>100</v>
      </c>
      <c r="L395" s="40">
        <v>100</v>
      </c>
      <c r="M395" s="38"/>
      <c r="N395" s="40">
        <v>300</v>
      </c>
      <c r="O395" s="40">
        <v>301</v>
      </c>
      <c r="P395" s="40">
        <v>300</v>
      </c>
      <c r="Q395" s="40">
        <v>300</v>
      </c>
      <c r="R395" s="40">
        <v>300</v>
      </c>
      <c r="S395" s="40">
        <v>300</v>
      </c>
      <c r="T395" s="40">
        <v>300</v>
      </c>
      <c r="U395" s="40">
        <v>300</v>
      </c>
      <c r="V395" s="40">
        <v>300</v>
      </c>
      <c r="W395" s="40">
        <v>300</v>
      </c>
      <c r="X395" s="40">
        <v>300</v>
      </c>
      <c r="Y395" s="38"/>
      <c r="Z395" s="40">
        <v>309</v>
      </c>
      <c r="AA395" s="40">
        <v>346</v>
      </c>
      <c r="AB395" s="40">
        <v>311</v>
      </c>
      <c r="AC395" s="40">
        <v>322</v>
      </c>
      <c r="AD395" s="40">
        <v>335</v>
      </c>
      <c r="AE395" s="40">
        <v>242</v>
      </c>
      <c r="AF395" s="40">
        <v>335</v>
      </c>
      <c r="AG395" s="40">
        <v>344</v>
      </c>
      <c r="AH395" s="40">
        <v>335</v>
      </c>
      <c r="AI395" s="40">
        <v>321</v>
      </c>
      <c r="AJ395" s="40">
        <v>320</v>
      </c>
      <c r="AK395" s="38"/>
      <c r="AL395" s="3">
        <v>337</v>
      </c>
      <c r="AM395" s="40">
        <v>321</v>
      </c>
      <c r="AN395" s="3">
        <v>290</v>
      </c>
      <c r="AO395" s="3">
        <v>305</v>
      </c>
      <c r="AP395" s="40">
        <v>320</v>
      </c>
      <c r="AQ395" s="3">
        <v>322</v>
      </c>
      <c r="AR395" s="40">
        <v>336</v>
      </c>
      <c r="AS395" s="40">
        <v>307</v>
      </c>
      <c r="AT395" s="3">
        <v>309</v>
      </c>
      <c r="AU395" s="40">
        <v>346</v>
      </c>
      <c r="AV395" s="40">
        <v>343</v>
      </c>
      <c r="AW395" s="38"/>
      <c r="AX395" s="39">
        <v>340</v>
      </c>
      <c r="AY395" s="39">
        <v>324</v>
      </c>
      <c r="AZ395" s="39">
        <v>318</v>
      </c>
      <c r="BA395" s="39">
        <v>254</v>
      </c>
      <c r="BB395" s="39">
        <v>312</v>
      </c>
      <c r="BC395" s="39">
        <v>337</v>
      </c>
      <c r="BD395" s="39">
        <v>314</v>
      </c>
      <c r="BE395" s="39">
        <v>309</v>
      </c>
      <c r="BF395" s="39">
        <v>334</v>
      </c>
      <c r="BG395" s="39">
        <v>307</v>
      </c>
      <c r="BH395" s="39">
        <v>326</v>
      </c>
      <c r="BI395" s="3">
        <v>2</v>
      </c>
    </row>
    <row r="396" spans="1:61" ht="14" customHeight="1" x14ac:dyDescent="0.2">
      <c r="A396" s="38">
        <v>2</v>
      </c>
      <c r="B396" s="40">
        <v>100</v>
      </c>
      <c r="C396" s="40">
        <v>100</v>
      </c>
      <c r="D396" s="40">
        <v>100</v>
      </c>
      <c r="E396" s="40">
        <v>100</v>
      </c>
      <c r="F396" s="40">
        <v>100</v>
      </c>
      <c r="G396" s="40">
        <v>100</v>
      </c>
      <c r="H396" s="40">
        <v>100</v>
      </c>
      <c r="I396" s="40">
        <v>100</v>
      </c>
      <c r="J396" s="40">
        <v>100</v>
      </c>
      <c r="K396" s="40">
        <v>100</v>
      </c>
      <c r="L396" s="40">
        <v>100</v>
      </c>
      <c r="M396" s="38"/>
      <c r="N396" s="40">
        <v>300</v>
      </c>
      <c r="O396" s="40">
        <v>300</v>
      </c>
      <c r="P396" s="40">
        <v>300</v>
      </c>
      <c r="Q396" s="40">
        <v>300</v>
      </c>
      <c r="R396" s="40">
        <v>300</v>
      </c>
      <c r="S396" s="40">
        <v>300</v>
      </c>
      <c r="T396" s="40">
        <v>300</v>
      </c>
      <c r="U396" s="40">
        <v>300</v>
      </c>
      <c r="V396" s="40">
        <v>300</v>
      </c>
      <c r="W396" s="40">
        <v>291</v>
      </c>
      <c r="X396" s="40">
        <v>300</v>
      </c>
      <c r="Y396" s="38"/>
      <c r="Z396" s="40">
        <v>327</v>
      </c>
      <c r="AA396" s="40">
        <v>336</v>
      </c>
      <c r="AB396" s="40">
        <v>324</v>
      </c>
      <c r="AC396" s="40">
        <v>304</v>
      </c>
      <c r="AD396" s="40">
        <v>315</v>
      </c>
      <c r="AE396" s="40">
        <v>300</v>
      </c>
      <c r="AF396" s="40">
        <v>334</v>
      </c>
      <c r="AG396" s="40">
        <v>347</v>
      </c>
      <c r="AH396" s="40">
        <v>344</v>
      </c>
      <c r="AI396" s="40">
        <v>322</v>
      </c>
      <c r="AJ396" s="40">
        <v>308</v>
      </c>
      <c r="AK396" s="38"/>
      <c r="AL396" s="3">
        <v>316</v>
      </c>
      <c r="AM396" s="40">
        <v>318</v>
      </c>
      <c r="AN396" s="3">
        <v>291</v>
      </c>
      <c r="AO396" s="3">
        <v>323</v>
      </c>
      <c r="AP396" s="40">
        <v>314</v>
      </c>
      <c r="AQ396" s="3">
        <v>312</v>
      </c>
      <c r="AR396" s="40">
        <v>333</v>
      </c>
      <c r="AS396" s="40">
        <v>299</v>
      </c>
      <c r="AT396" s="3">
        <v>305</v>
      </c>
      <c r="AU396" s="40">
        <v>331</v>
      </c>
      <c r="AV396" s="40">
        <v>334</v>
      </c>
      <c r="AW396" s="38"/>
      <c r="AX396" s="39">
        <v>338</v>
      </c>
      <c r="AY396" s="39">
        <v>352</v>
      </c>
      <c r="AZ396" s="39">
        <v>321</v>
      </c>
      <c r="BA396" s="39">
        <v>265</v>
      </c>
      <c r="BB396" s="39">
        <v>328</v>
      </c>
      <c r="BC396" s="39">
        <v>336</v>
      </c>
      <c r="BD396" s="39">
        <v>325</v>
      </c>
      <c r="BE396" s="39">
        <v>309</v>
      </c>
      <c r="BF396" s="39">
        <v>334</v>
      </c>
      <c r="BG396" s="39">
        <v>333</v>
      </c>
      <c r="BH396" s="39">
        <v>338</v>
      </c>
      <c r="BI396" s="3">
        <v>1</v>
      </c>
    </row>
    <row r="397" spans="1:61" ht="14" hidden="1" customHeight="1" x14ac:dyDescent="0.2">
      <c r="A397" s="38">
        <v>3</v>
      </c>
      <c r="B397" s="40">
        <v>100</v>
      </c>
      <c r="C397" s="40">
        <v>100</v>
      </c>
      <c r="D397" s="40">
        <v>100</v>
      </c>
      <c r="E397" s="40">
        <v>100</v>
      </c>
      <c r="F397" s="40">
        <v>100</v>
      </c>
      <c r="G397" s="40">
        <v>100</v>
      </c>
      <c r="H397" s="40">
        <v>100</v>
      </c>
      <c r="I397" s="40">
        <v>100</v>
      </c>
      <c r="J397" s="40">
        <v>100</v>
      </c>
      <c r="K397" s="40">
        <v>100</v>
      </c>
      <c r="L397" s="40">
        <v>100</v>
      </c>
      <c r="M397" s="38"/>
      <c r="N397" s="40">
        <v>300</v>
      </c>
      <c r="O397" s="40">
        <v>295</v>
      </c>
      <c r="P397" s="40">
        <v>300</v>
      </c>
      <c r="Q397" s="40">
        <v>300</v>
      </c>
      <c r="R397" s="40">
        <v>300</v>
      </c>
      <c r="S397" s="40">
        <v>300</v>
      </c>
      <c r="T397" s="40">
        <v>300</v>
      </c>
      <c r="U397" s="40">
        <v>300</v>
      </c>
      <c r="V397" s="40">
        <v>300</v>
      </c>
      <c r="W397" s="40">
        <v>297</v>
      </c>
      <c r="X397" s="40">
        <v>300</v>
      </c>
      <c r="Y397" s="38"/>
      <c r="Z397" s="40">
        <v>339</v>
      </c>
      <c r="AA397" s="40">
        <v>322</v>
      </c>
      <c r="AB397" s="40">
        <v>312</v>
      </c>
      <c r="AC397" s="40">
        <v>315</v>
      </c>
      <c r="AD397" s="40">
        <v>330</v>
      </c>
      <c r="AE397" s="40">
        <v>319</v>
      </c>
      <c r="AF397" s="40">
        <v>332</v>
      </c>
      <c r="AG397" s="40">
        <v>329</v>
      </c>
      <c r="AH397" s="40">
        <v>340</v>
      </c>
      <c r="AI397" s="40">
        <v>323</v>
      </c>
      <c r="AJ397" s="40">
        <v>311</v>
      </c>
      <c r="AK397" s="38"/>
      <c r="AL397" s="3">
        <v>317</v>
      </c>
      <c r="AM397" s="40">
        <v>290</v>
      </c>
      <c r="AN397" s="3">
        <v>288</v>
      </c>
      <c r="AO397" s="3">
        <v>306</v>
      </c>
      <c r="AP397" s="40">
        <v>320</v>
      </c>
      <c r="AQ397" s="3">
        <v>314</v>
      </c>
      <c r="AR397" s="40">
        <v>327</v>
      </c>
      <c r="AS397" s="40">
        <v>317</v>
      </c>
      <c r="AT397" s="3">
        <v>310</v>
      </c>
      <c r="AU397" s="40">
        <v>333</v>
      </c>
      <c r="AV397" s="40">
        <v>334</v>
      </c>
      <c r="AW397" s="38"/>
      <c r="AX397" s="39">
        <v>339</v>
      </c>
      <c r="AY397" s="39">
        <v>312</v>
      </c>
      <c r="AZ397" s="39">
        <v>309</v>
      </c>
      <c r="BA397" s="39">
        <v>258</v>
      </c>
      <c r="BB397" s="39">
        <v>339</v>
      </c>
      <c r="BC397" s="39">
        <v>342</v>
      </c>
      <c r="BD397" s="39">
        <v>323</v>
      </c>
      <c r="BE397" s="39">
        <v>314</v>
      </c>
      <c r="BF397" s="39">
        <v>335</v>
      </c>
      <c r="BG397" s="39">
        <v>331</v>
      </c>
      <c r="BH397" s="39">
        <v>328</v>
      </c>
      <c r="BI397" s="3">
        <v>1</v>
      </c>
    </row>
    <row r="398" spans="1:61" ht="14" hidden="1" customHeight="1" x14ac:dyDescent="0.2">
      <c r="A398" s="38">
        <v>4</v>
      </c>
      <c r="B398" s="40">
        <v>100</v>
      </c>
      <c r="C398" s="40">
        <v>100</v>
      </c>
      <c r="D398" s="40">
        <v>100</v>
      </c>
      <c r="E398" s="40">
        <v>100</v>
      </c>
      <c r="F398" s="40">
        <v>100</v>
      </c>
      <c r="G398" s="40">
        <v>100</v>
      </c>
      <c r="H398" s="40">
        <v>100</v>
      </c>
      <c r="I398" s="40">
        <v>100</v>
      </c>
      <c r="J398" s="40">
        <v>100</v>
      </c>
      <c r="K398" s="40">
        <v>100</v>
      </c>
      <c r="L398" s="40">
        <v>100</v>
      </c>
      <c r="M398" s="38"/>
      <c r="N398" s="40">
        <v>300</v>
      </c>
      <c r="O398" s="40">
        <v>285</v>
      </c>
      <c r="P398" s="40">
        <v>300</v>
      </c>
      <c r="Q398" s="40">
        <v>300</v>
      </c>
      <c r="R398" s="40">
        <v>299</v>
      </c>
      <c r="S398" s="40">
        <v>300</v>
      </c>
      <c r="T398" s="40">
        <v>300</v>
      </c>
      <c r="U398" s="40">
        <v>300</v>
      </c>
      <c r="V398" s="40">
        <v>300</v>
      </c>
      <c r="W398" s="40">
        <v>303</v>
      </c>
      <c r="X398" s="40">
        <v>300</v>
      </c>
      <c r="Y398" s="38"/>
      <c r="Z398" s="40">
        <v>330</v>
      </c>
      <c r="AA398" s="40">
        <v>331</v>
      </c>
      <c r="AB398" s="40">
        <v>326</v>
      </c>
      <c r="AC398" s="40">
        <v>328</v>
      </c>
      <c r="AD398" s="40">
        <v>337</v>
      </c>
      <c r="AE398" s="40">
        <v>316</v>
      </c>
      <c r="AF398" s="40">
        <v>332</v>
      </c>
      <c r="AG398" s="40">
        <v>322</v>
      </c>
      <c r="AH398" s="40">
        <v>331</v>
      </c>
      <c r="AI398" s="40">
        <v>319</v>
      </c>
      <c r="AJ398" s="40">
        <v>338</v>
      </c>
      <c r="AK398" s="38"/>
      <c r="AL398" s="3">
        <v>318</v>
      </c>
      <c r="AM398" s="40">
        <v>322</v>
      </c>
      <c r="AN398" s="3">
        <v>321</v>
      </c>
      <c r="AO398" s="3">
        <v>323</v>
      </c>
      <c r="AP398" s="40">
        <v>318</v>
      </c>
      <c r="AQ398" s="3">
        <v>330</v>
      </c>
      <c r="AR398" s="40">
        <v>319</v>
      </c>
      <c r="AS398" s="40">
        <v>315</v>
      </c>
      <c r="AT398" s="3">
        <v>317</v>
      </c>
      <c r="AU398" s="40">
        <v>330</v>
      </c>
      <c r="AV398" s="40">
        <v>331</v>
      </c>
      <c r="AW398" s="38"/>
      <c r="AX398" s="39">
        <v>333</v>
      </c>
      <c r="AY398" s="39">
        <v>315</v>
      </c>
      <c r="AZ398" s="39">
        <v>310</v>
      </c>
      <c r="BA398" s="39">
        <v>249</v>
      </c>
      <c r="BB398" s="39">
        <v>305</v>
      </c>
      <c r="BC398" s="39">
        <v>333</v>
      </c>
      <c r="BD398" s="39">
        <v>302</v>
      </c>
      <c r="BE398" s="39">
        <v>314</v>
      </c>
      <c r="BF398" s="39">
        <v>328</v>
      </c>
      <c r="BG398" s="39">
        <v>324</v>
      </c>
      <c r="BH398" s="39">
        <v>339</v>
      </c>
      <c r="BI398" s="3">
        <v>1</v>
      </c>
    </row>
    <row r="399" spans="1:61" ht="14" hidden="1" customHeight="1" x14ac:dyDescent="0.2">
      <c r="A399" s="38">
        <v>5</v>
      </c>
      <c r="B399" s="40">
        <v>100</v>
      </c>
      <c r="C399" s="40">
        <v>100</v>
      </c>
      <c r="D399" s="40">
        <v>100</v>
      </c>
      <c r="E399" s="40">
        <v>100</v>
      </c>
      <c r="F399" s="40">
        <v>100</v>
      </c>
      <c r="G399" s="40">
        <v>100</v>
      </c>
      <c r="H399" s="40">
        <v>100</v>
      </c>
      <c r="I399" s="40">
        <v>100</v>
      </c>
      <c r="J399" s="40">
        <v>100</v>
      </c>
      <c r="K399" s="40">
        <v>100</v>
      </c>
      <c r="L399" s="40">
        <v>100</v>
      </c>
      <c r="M399" s="38"/>
      <c r="N399" s="40">
        <v>300</v>
      </c>
      <c r="O399" s="40">
        <v>241</v>
      </c>
      <c r="P399" s="40">
        <v>300</v>
      </c>
      <c r="Q399" s="40">
        <v>300</v>
      </c>
      <c r="R399" s="40">
        <v>301</v>
      </c>
      <c r="S399" s="40">
        <v>300</v>
      </c>
      <c r="T399" s="40">
        <v>300</v>
      </c>
      <c r="U399" s="40">
        <v>300</v>
      </c>
      <c r="V399" s="40">
        <v>300</v>
      </c>
      <c r="W399" s="40">
        <v>293</v>
      </c>
      <c r="X399" s="40">
        <v>300</v>
      </c>
      <c r="Y399" s="38"/>
      <c r="Z399" s="40">
        <v>328</v>
      </c>
      <c r="AA399" s="40">
        <v>328</v>
      </c>
      <c r="AB399" s="40">
        <v>331</v>
      </c>
      <c r="AC399" s="40">
        <v>309</v>
      </c>
      <c r="AD399" s="40">
        <v>332</v>
      </c>
      <c r="AE399" s="40">
        <v>319</v>
      </c>
      <c r="AF399" s="40">
        <v>328</v>
      </c>
      <c r="AG399" s="40">
        <v>326</v>
      </c>
      <c r="AH399" s="40">
        <v>329</v>
      </c>
      <c r="AI399" s="40">
        <v>320</v>
      </c>
      <c r="AJ399" s="40">
        <v>318</v>
      </c>
      <c r="AK399" s="38"/>
      <c r="AL399" s="3">
        <v>325</v>
      </c>
      <c r="AM399" s="40">
        <v>320</v>
      </c>
      <c r="AN399" s="3">
        <v>317</v>
      </c>
      <c r="AO399" s="3">
        <v>319</v>
      </c>
      <c r="AP399" s="40">
        <v>308</v>
      </c>
      <c r="AQ399" s="3">
        <v>313</v>
      </c>
      <c r="AR399" s="40">
        <v>317</v>
      </c>
      <c r="AS399" s="40">
        <v>319</v>
      </c>
      <c r="AT399" s="3">
        <v>314</v>
      </c>
      <c r="AU399" s="40">
        <v>327</v>
      </c>
      <c r="AV399" s="40">
        <v>309</v>
      </c>
      <c r="AW399" s="38"/>
      <c r="AX399" s="39">
        <v>320</v>
      </c>
      <c r="AY399" s="39">
        <v>315</v>
      </c>
      <c r="AZ399" s="39">
        <v>325</v>
      </c>
      <c r="BA399" s="39">
        <v>248</v>
      </c>
      <c r="BB399" s="39">
        <v>330</v>
      </c>
      <c r="BC399" s="39">
        <v>333</v>
      </c>
      <c r="BD399" s="39">
        <v>317</v>
      </c>
      <c r="BE399" s="39">
        <v>316</v>
      </c>
      <c r="BF399" s="39">
        <v>305</v>
      </c>
      <c r="BG399" s="39">
        <v>335</v>
      </c>
      <c r="BH399" s="39">
        <v>330</v>
      </c>
      <c r="BI399" s="3">
        <v>1</v>
      </c>
    </row>
    <row r="400" spans="1:61" ht="14" hidden="1" customHeight="1" x14ac:dyDescent="0.2">
      <c r="A400" s="38">
        <v>6</v>
      </c>
      <c r="B400" s="40">
        <v>100</v>
      </c>
      <c r="C400" s="40">
        <v>100</v>
      </c>
      <c r="D400" s="40">
        <v>100</v>
      </c>
      <c r="E400" s="40">
        <v>100</v>
      </c>
      <c r="F400" s="40">
        <v>100</v>
      </c>
      <c r="G400" s="40">
        <v>100</v>
      </c>
      <c r="H400" s="40">
        <v>100</v>
      </c>
      <c r="I400" s="40">
        <v>100</v>
      </c>
      <c r="J400" s="40">
        <v>100</v>
      </c>
      <c r="K400" s="40">
        <v>100</v>
      </c>
      <c r="L400" s="40">
        <v>100</v>
      </c>
      <c r="M400" s="38"/>
      <c r="N400" s="40">
        <v>300</v>
      </c>
      <c r="O400" s="40">
        <v>262</v>
      </c>
      <c r="P400" s="40">
        <v>300</v>
      </c>
      <c r="Q400" s="40">
        <v>300</v>
      </c>
      <c r="R400" s="40">
        <v>300</v>
      </c>
      <c r="S400" s="40">
        <v>300</v>
      </c>
      <c r="T400" s="40">
        <v>300</v>
      </c>
      <c r="U400" s="40">
        <v>298</v>
      </c>
      <c r="V400" s="40">
        <v>300</v>
      </c>
      <c r="W400" s="40">
        <v>301</v>
      </c>
      <c r="X400" s="40">
        <v>300</v>
      </c>
      <c r="Y400" s="38"/>
      <c r="Z400" s="40">
        <v>334</v>
      </c>
      <c r="AA400" s="40">
        <v>330</v>
      </c>
      <c r="AB400" s="40">
        <v>328</v>
      </c>
      <c r="AC400" s="40">
        <v>318</v>
      </c>
      <c r="AD400" s="40">
        <v>332</v>
      </c>
      <c r="AE400" s="40">
        <v>326</v>
      </c>
      <c r="AF400" s="40">
        <v>335</v>
      </c>
      <c r="AG400" s="40">
        <v>335</v>
      </c>
      <c r="AH400" s="40">
        <v>336</v>
      </c>
      <c r="AI400" s="40">
        <v>318</v>
      </c>
      <c r="AJ400" s="40">
        <v>326</v>
      </c>
      <c r="AK400" s="38"/>
      <c r="AL400" s="3">
        <v>322</v>
      </c>
      <c r="AM400" s="40">
        <v>330</v>
      </c>
      <c r="AN400" s="3">
        <v>299</v>
      </c>
      <c r="AO400" s="3">
        <v>307</v>
      </c>
      <c r="AP400" s="40">
        <v>306</v>
      </c>
      <c r="AQ400" s="3">
        <v>313</v>
      </c>
      <c r="AR400" s="40">
        <v>321</v>
      </c>
      <c r="AS400" s="40">
        <v>342</v>
      </c>
      <c r="AT400" s="3">
        <v>322</v>
      </c>
      <c r="AU400" s="40">
        <v>325</v>
      </c>
      <c r="AV400" s="40">
        <v>319</v>
      </c>
      <c r="AW400" s="38"/>
      <c r="AX400" s="39">
        <v>312</v>
      </c>
      <c r="AY400" s="39">
        <v>329</v>
      </c>
      <c r="AZ400" s="39">
        <v>307</v>
      </c>
      <c r="BA400" s="39">
        <v>251</v>
      </c>
      <c r="BB400" s="39">
        <v>302</v>
      </c>
      <c r="BC400" s="39">
        <v>332</v>
      </c>
      <c r="BD400" s="39">
        <v>304</v>
      </c>
      <c r="BE400" s="39">
        <v>320</v>
      </c>
      <c r="BF400" s="39">
        <v>297</v>
      </c>
      <c r="BG400" s="39">
        <v>326</v>
      </c>
      <c r="BH400" s="39">
        <v>322</v>
      </c>
      <c r="BI400" s="3">
        <v>1</v>
      </c>
    </row>
    <row r="401" spans="1:61" ht="14" hidden="1" customHeight="1" x14ac:dyDescent="0.2">
      <c r="A401" s="38">
        <v>7</v>
      </c>
      <c r="B401" s="40">
        <v>100</v>
      </c>
      <c r="C401" s="40">
        <v>100</v>
      </c>
      <c r="D401" s="40">
        <v>100</v>
      </c>
      <c r="E401" s="40">
        <v>100</v>
      </c>
      <c r="F401" s="40">
        <v>100</v>
      </c>
      <c r="G401" s="40">
        <v>100</v>
      </c>
      <c r="H401" s="40">
        <v>100</v>
      </c>
      <c r="I401" s="40">
        <v>100</v>
      </c>
      <c r="J401" s="40">
        <v>100</v>
      </c>
      <c r="K401" s="40">
        <v>100</v>
      </c>
      <c r="L401" s="40">
        <v>100</v>
      </c>
      <c r="M401" s="38"/>
      <c r="N401" s="40">
        <v>300</v>
      </c>
      <c r="O401" s="40">
        <v>300</v>
      </c>
      <c r="P401" s="40">
        <v>300</v>
      </c>
      <c r="Q401" s="40">
        <v>300</v>
      </c>
      <c r="R401" s="40">
        <v>300</v>
      </c>
      <c r="S401" s="40">
        <v>300</v>
      </c>
      <c r="T401" s="40">
        <v>300</v>
      </c>
      <c r="U401" s="40">
        <v>300</v>
      </c>
      <c r="V401" s="40">
        <v>300</v>
      </c>
      <c r="W401" s="40">
        <v>300</v>
      </c>
      <c r="X401" s="40">
        <v>300</v>
      </c>
      <c r="Y401" s="38"/>
      <c r="Z401" s="40">
        <v>332</v>
      </c>
      <c r="AA401" s="40">
        <v>318</v>
      </c>
      <c r="AB401" s="40">
        <v>328</v>
      </c>
      <c r="AC401" s="40">
        <v>331</v>
      </c>
      <c r="AD401" s="40">
        <v>337</v>
      </c>
      <c r="AE401" s="40">
        <v>316</v>
      </c>
      <c r="AF401" s="40">
        <v>334</v>
      </c>
      <c r="AG401" s="40">
        <v>331</v>
      </c>
      <c r="AH401" s="40">
        <v>338</v>
      </c>
      <c r="AI401" s="40">
        <v>321</v>
      </c>
      <c r="AJ401" s="40">
        <v>305</v>
      </c>
      <c r="AK401" s="38"/>
      <c r="AL401" s="3">
        <v>327</v>
      </c>
      <c r="AM401" s="40">
        <v>322</v>
      </c>
      <c r="AN401" s="3">
        <v>316</v>
      </c>
      <c r="AO401" s="3">
        <v>322</v>
      </c>
      <c r="AP401" s="40">
        <v>317</v>
      </c>
      <c r="AQ401" s="3">
        <v>314</v>
      </c>
      <c r="AR401" s="40">
        <v>328</v>
      </c>
      <c r="AS401" s="40">
        <v>349</v>
      </c>
      <c r="AT401" s="3">
        <v>312</v>
      </c>
      <c r="AU401" s="40">
        <v>325</v>
      </c>
      <c r="AV401" s="40">
        <v>303</v>
      </c>
      <c r="AW401" s="38"/>
      <c r="AX401" s="39">
        <v>310</v>
      </c>
      <c r="AY401" s="39">
        <v>314</v>
      </c>
      <c r="AZ401" s="39">
        <v>322</v>
      </c>
      <c r="BA401" s="39">
        <v>249</v>
      </c>
      <c r="BB401" s="39">
        <v>313</v>
      </c>
      <c r="BC401" s="39">
        <v>332</v>
      </c>
      <c r="BD401" s="39">
        <v>290</v>
      </c>
      <c r="BE401" s="39">
        <v>326</v>
      </c>
      <c r="BF401" s="39">
        <v>318</v>
      </c>
      <c r="BG401" s="39">
        <v>328</v>
      </c>
      <c r="BH401" s="39">
        <v>321</v>
      </c>
      <c r="BI401" s="3">
        <v>1</v>
      </c>
    </row>
    <row r="402" spans="1:61" ht="14" hidden="1" customHeight="1" x14ac:dyDescent="0.2">
      <c r="A402" s="38">
        <v>8</v>
      </c>
      <c r="B402" s="40">
        <v>100</v>
      </c>
      <c r="C402" s="40">
        <v>100</v>
      </c>
      <c r="D402" s="40">
        <v>100</v>
      </c>
      <c r="E402" s="40">
        <v>100</v>
      </c>
      <c r="F402" s="40">
        <v>100</v>
      </c>
      <c r="G402" s="40">
        <v>100</v>
      </c>
      <c r="H402" s="40">
        <v>100</v>
      </c>
      <c r="I402" s="40">
        <v>100</v>
      </c>
      <c r="J402" s="40">
        <v>100</v>
      </c>
      <c r="K402" s="40">
        <v>100</v>
      </c>
      <c r="L402" s="40">
        <v>100</v>
      </c>
      <c r="M402" s="38"/>
      <c r="N402" s="40">
        <v>300</v>
      </c>
      <c r="O402" s="40">
        <v>300</v>
      </c>
      <c r="P402" s="40">
        <v>300</v>
      </c>
      <c r="Q402" s="40">
        <v>300</v>
      </c>
      <c r="R402" s="40">
        <v>300</v>
      </c>
      <c r="S402" s="40">
        <v>300</v>
      </c>
      <c r="T402" s="40">
        <v>300</v>
      </c>
      <c r="U402" s="40">
        <v>300</v>
      </c>
      <c r="V402" s="40">
        <v>300</v>
      </c>
      <c r="W402" s="40">
        <v>300</v>
      </c>
      <c r="X402" s="40">
        <v>300</v>
      </c>
      <c r="Y402" s="38"/>
      <c r="Z402" s="40">
        <v>332</v>
      </c>
      <c r="AA402" s="40">
        <v>292</v>
      </c>
      <c r="AB402" s="40">
        <v>327</v>
      </c>
      <c r="AC402" s="40">
        <v>322</v>
      </c>
      <c r="AD402" s="40">
        <v>337</v>
      </c>
      <c r="AE402" s="40">
        <v>314</v>
      </c>
      <c r="AF402" s="40">
        <v>333</v>
      </c>
      <c r="AG402" s="40">
        <v>328</v>
      </c>
      <c r="AH402" s="40">
        <v>337</v>
      </c>
      <c r="AI402" s="40">
        <v>323</v>
      </c>
      <c r="AJ402" s="40">
        <v>327</v>
      </c>
      <c r="AK402" s="38"/>
      <c r="AL402" s="3">
        <v>326</v>
      </c>
      <c r="AM402" s="40">
        <v>320</v>
      </c>
      <c r="AN402" s="3">
        <v>316</v>
      </c>
      <c r="AO402" s="3">
        <v>313</v>
      </c>
      <c r="AP402" s="40">
        <v>304</v>
      </c>
      <c r="AQ402" s="3">
        <v>306</v>
      </c>
      <c r="AR402" s="40">
        <v>335</v>
      </c>
      <c r="AS402" s="40">
        <v>338</v>
      </c>
      <c r="AT402" s="3">
        <v>332</v>
      </c>
      <c r="AU402" s="40">
        <v>326</v>
      </c>
      <c r="AV402" s="40">
        <v>315</v>
      </c>
      <c r="AW402" s="38"/>
      <c r="AX402" s="39">
        <v>296</v>
      </c>
      <c r="AY402" s="39">
        <v>314</v>
      </c>
      <c r="AZ402" s="39">
        <v>309</v>
      </c>
      <c r="BA402" s="39">
        <v>247</v>
      </c>
      <c r="BB402" s="39">
        <v>299</v>
      </c>
      <c r="BC402" s="39">
        <v>331</v>
      </c>
      <c r="BD402" s="39">
        <v>292</v>
      </c>
      <c r="BE402" s="39">
        <v>320</v>
      </c>
      <c r="BF402" s="39">
        <v>330</v>
      </c>
      <c r="BG402" s="39">
        <v>325</v>
      </c>
      <c r="BH402" s="39">
        <v>335</v>
      </c>
      <c r="BI402" s="3">
        <v>1</v>
      </c>
    </row>
    <row r="403" spans="1:61" ht="14" hidden="1" customHeight="1" x14ac:dyDescent="0.2">
      <c r="A403" s="38">
        <v>9</v>
      </c>
      <c r="B403" s="40">
        <v>100</v>
      </c>
      <c r="C403" s="40">
        <v>100</v>
      </c>
      <c r="D403" s="40">
        <v>100</v>
      </c>
      <c r="E403" s="40">
        <v>100</v>
      </c>
      <c r="F403" s="40">
        <v>100</v>
      </c>
      <c r="G403" s="40">
        <v>100</v>
      </c>
      <c r="H403" s="40">
        <v>100</v>
      </c>
      <c r="I403" s="40">
        <v>100</v>
      </c>
      <c r="J403" s="40">
        <v>100</v>
      </c>
      <c r="K403" s="40">
        <v>100</v>
      </c>
      <c r="L403" s="40">
        <v>100</v>
      </c>
      <c r="M403" s="38"/>
      <c r="N403" s="40">
        <v>300</v>
      </c>
      <c r="O403" s="40">
        <v>299</v>
      </c>
      <c r="P403" s="40">
        <v>300</v>
      </c>
      <c r="Q403" s="40">
        <v>300</v>
      </c>
      <c r="R403" s="40">
        <v>300</v>
      </c>
      <c r="S403" s="40">
        <v>300</v>
      </c>
      <c r="T403" s="40">
        <v>300</v>
      </c>
      <c r="U403" s="40">
        <v>300</v>
      </c>
      <c r="V403" s="40">
        <v>300</v>
      </c>
      <c r="W403" s="40">
        <v>254</v>
      </c>
      <c r="X403" s="40">
        <v>300</v>
      </c>
      <c r="Y403" s="38"/>
      <c r="Z403" s="40">
        <v>338</v>
      </c>
      <c r="AA403" s="40">
        <v>288</v>
      </c>
      <c r="AB403" s="40">
        <v>329</v>
      </c>
      <c r="AC403" s="40">
        <v>315</v>
      </c>
      <c r="AD403" s="40">
        <v>332</v>
      </c>
      <c r="AE403" s="40">
        <v>318</v>
      </c>
      <c r="AF403" s="40">
        <v>319</v>
      </c>
      <c r="AG403" s="40">
        <v>329</v>
      </c>
      <c r="AH403" s="40">
        <v>330</v>
      </c>
      <c r="AI403" s="40">
        <v>334</v>
      </c>
      <c r="AJ403" s="40">
        <v>305</v>
      </c>
      <c r="AK403" s="38"/>
      <c r="AL403" s="3">
        <v>320</v>
      </c>
      <c r="AM403" s="40">
        <v>319</v>
      </c>
      <c r="AN403" s="3">
        <v>311</v>
      </c>
      <c r="AO403" s="3">
        <v>307</v>
      </c>
      <c r="AP403" s="40">
        <v>321</v>
      </c>
      <c r="AQ403" s="3">
        <v>319</v>
      </c>
      <c r="AR403" s="40">
        <v>315</v>
      </c>
      <c r="AS403" s="40">
        <v>333</v>
      </c>
      <c r="AT403" s="3">
        <v>330</v>
      </c>
      <c r="AU403" s="40">
        <v>325</v>
      </c>
      <c r="AV403" s="40">
        <v>339</v>
      </c>
      <c r="AW403" s="38"/>
      <c r="AX403" s="39">
        <v>293</v>
      </c>
      <c r="AY403" s="39">
        <v>311</v>
      </c>
      <c r="AZ403" s="39">
        <v>312</v>
      </c>
      <c r="BA403" s="39">
        <v>257</v>
      </c>
      <c r="BB403" s="39">
        <v>305</v>
      </c>
      <c r="BC403" s="39">
        <v>334</v>
      </c>
      <c r="BD403" s="39">
        <v>299</v>
      </c>
      <c r="BE403" s="39">
        <v>303</v>
      </c>
      <c r="BF403" s="39">
        <v>337</v>
      </c>
      <c r="BG403" s="39">
        <v>334</v>
      </c>
      <c r="BH403" s="39">
        <v>324</v>
      </c>
      <c r="BI403" s="3">
        <v>1</v>
      </c>
    </row>
    <row r="404" spans="1:61" ht="14" hidden="1" customHeight="1" x14ac:dyDescent="0.2">
      <c r="A404" s="38">
        <v>10</v>
      </c>
      <c r="B404" s="40">
        <v>100</v>
      </c>
      <c r="C404" s="40">
        <v>100</v>
      </c>
      <c r="D404" s="40">
        <v>100</v>
      </c>
      <c r="E404" s="40">
        <v>100</v>
      </c>
      <c r="F404" s="40">
        <v>100</v>
      </c>
      <c r="G404" s="40">
        <v>100</v>
      </c>
      <c r="H404" s="40">
        <v>100</v>
      </c>
      <c r="I404" s="40">
        <v>100</v>
      </c>
      <c r="J404" s="40">
        <v>100</v>
      </c>
      <c r="K404" s="40">
        <v>100</v>
      </c>
      <c r="L404" s="40">
        <v>100</v>
      </c>
      <c r="M404" s="38"/>
      <c r="N404" s="40">
        <v>300</v>
      </c>
      <c r="O404" s="40">
        <v>301</v>
      </c>
      <c r="P404" s="40">
        <v>300</v>
      </c>
      <c r="Q404" s="40">
        <v>300</v>
      </c>
      <c r="R404" s="40">
        <v>290</v>
      </c>
      <c r="S404" s="40">
        <v>300</v>
      </c>
      <c r="T404" s="40">
        <v>300</v>
      </c>
      <c r="U404" s="40">
        <v>300</v>
      </c>
      <c r="V404" s="40">
        <v>300</v>
      </c>
      <c r="W404" s="40">
        <v>251</v>
      </c>
      <c r="X404" s="40">
        <v>300</v>
      </c>
      <c r="Y404" s="38"/>
      <c r="Z404" s="40">
        <v>336</v>
      </c>
      <c r="AA404" s="40">
        <v>288</v>
      </c>
      <c r="AB404" s="40">
        <v>326</v>
      </c>
      <c r="AC404" s="40">
        <v>329</v>
      </c>
      <c r="AD404" s="40">
        <v>332</v>
      </c>
      <c r="AE404" s="40">
        <v>325</v>
      </c>
      <c r="AF404" s="40">
        <v>330</v>
      </c>
      <c r="AG404" s="40">
        <v>354</v>
      </c>
      <c r="AH404" s="40">
        <v>333</v>
      </c>
      <c r="AI404" s="40">
        <v>329</v>
      </c>
      <c r="AJ404" s="40">
        <v>311</v>
      </c>
      <c r="AK404" s="38"/>
      <c r="AL404" s="3">
        <v>328</v>
      </c>
      <c r="AM404" s="40">
        <v>321</v>
      </c>
      <c r="AN404" s="3">
        <v>296</v>
      </c>
      <c r="AO404" s="3">
        <v>310</v>
      </c>
      <c r="AP404" s="40">
        <v>314</v>
      </c>
      <c r="AQ404" s="3">
        <v>317</v>
      </c>
      <c r="AR404" s="40">
        <v>327</v>
      </c>
      <c r="AS404" s="40">
        <v>338</v>
      </c>
      <c r="AT404" s="3">
        <v>316</v>
      </c>
      <c r="AU404" s="40">
        <v>328</v>
      </c>
      <c r="AV404" s="40">
        <v>340</v>
      </c>
      <c r="AW404" s="38"/>
      <c r="AX404" s="39">
        <v>330</v>
      </c>
      <c r="AY404" s="39">
        <v>352</v>
      </c>
      <c r="AZ404" s="39">
        <v>328</v>
      </c>
      <c r="BA404" s="39">
        <v>255</v>
      </c>
      <c r="BB404" s="39">
        <v>325</v>
      </c>
      <c r="BC404" s="39">
        <v>332</v>
      </c>
      <c r="BD404" s="39">
        <v>314</v>
      </c>
      <c r="BE404" s="39">
        <v>299</v>
      </c>
      <c r="BF404" s="39">
        <v>330</v>
      </c>
      <c r="BG404" s="39">
        <v>326</v>
      </c>
      <c r="BH404" s="39">
        <v>321</v>
      </c>
      <c r="BI404" s="3">
        <v>1</v>
      </c>
    </row>
    <row r="405" spans="1:61" ht="14" hidden="1" customHeight="1" x14ac:dyDescent="0.2">
      <c r="A405" s="38">
        <v>11</v>
      </c>
      <c r="B405" s="40">
        <v>100</v>
      </c>
      <c r="C405" s="40">
        <v>100</v>
      </c>
      <c r="D405" s="40">
        <v>100</v>
      </c>
      <c r="E405" s="40">
        <v>100</v>
      </c>
      <c r="F405" s="40">
        <v>100</v>
      </c>
      <c r="G405" s="40">
        <v>100</v>
      </c>
      <c r="H405" s="40">
        <v>100</v>
      </c>
      <c r="I405" s="40">
        <v>100</v>
      </c>
      <c r="J405" s="40">
        <v>100</v>
      </c>
      <c r="K405" s="40">
        <v>100</v>
      </c>
      <c r="L405" s="40">
        <v>100</v>
      </c>
      <c r="M405" s="38"/>
      <c r="N405" s="40">
        <v>300</v>
      </c>
      <c r="O405" s="40">
        <v>300</v>
      </c>
      <c r="P405" s="40">
        <v>300</v>
      </c>
      <c r="Q405" s="40">
        <v>300</v>
      </c>
      <c r="R405" s="40">
        <v>296</v>
      </c>
      <c r="S405" s="40">
        <v>300</v>
      </c>
      <c r="T405" s="40">
        <v>300</v>
      </c>
      <c r="U405" s="40">
        <v>300</v>
      </c>
      <c r="V405" s="40">
        <v>300</v>
      </c>
      <c r="W405" s="40">
        <v>300</v>
      </c>
      <c r="X405" s="40">
        <v>300</v>
      </c>
      <c r="Y405" s="38"/>
      <c r="Z405" s="40">
        <v>338</v>
      </c>
      <c r="AA405" s="40">
        <v>317</v>
      </c>
      <c r="AB405" s="40">
        <v>330</v>
      </c>
      <c r="AC405" s="40">
        <v>328</v>
      </c>
      <c r="AD405" s="40">
        <v>338</v>
      </c>
      <c r="AE405" s="40">
        <v>324</v>
      </c>
      <c r="AF405" s="40">
        <v>329</v>
      </c>
      <c r="AG405" s="40">
        <v>347</v>
      </c>
      <c r="AH405" s="40">
        <v>320</v>
      </c>
      <c r="AI405" s="40">
        <v>333</v>
      </c>
      <c r="AJ405" s="40">
        <v>326</v>
      </c>
      <c r="AK405" s="38"/>
      <c r="AL405" s="3">
        <v>330</v>
      </c>
      <c r="AM405" s="40">
        <v>320</v>
      </c>
      <c r="AN405" s="3">
        <v>326</v>
      </c>
      <c r="AO405" s="3">
        <v>310</v>
      </c>
      <c r="AP405" s="40">
        <v>301</v>
      </c>
      <c r="AQ405" s="3">
        <v>307</v>
      </c>
      <c r="AR405" s="40">
        <v>311</v>
      </c>
      <c r="AS405" s="40">
        <v>331</v>
      </c>
      <c r="AT405" s="3">
        <v>309</v>
      </c>
      <c r="AU405" s="40">
        <v>328</v>
      </c>
      <c r="AV405" s="40">
        <v>347</v>
      </c>
      <c r="AW405" s="38"/>
      <c r="AX405" s="39">
        <v>304</v>
      </c>
      <c r="AY405" s="39">
        <v>350</v>
      </c>
      <c r="AZ405" s="39">
        <v>329</v>
      </c>
      <c r="BA405" s="39">
        <v>251</v>
      </c>
      <c r="BB405" s="39">
        <v>331</v>
      </c>
      <c r="BC405" s="39">
        <v>333</v>
      </c>
      <c r="BD405" s="39">
        <v>338</v>
      </c>
      <c r="BE405" s="39">
        <v>321</v>
      </c>
      <c r="BF405" s="39">
        <v>335</v>
      </c>
      <c r="BG405" s="39">
        <v>333</v>
      </c>
      <c r="BH405" s="39">
        <v>321</v>
      </c>
      <c r="BI405" s="3">
        <v>1</v>
      </c>
    </row>
    <row r="406" spans="1:61" ht="14" hidden="1" customHeight="1" x14ac:dyDescent="0.2">
      <c r="A406" s="38">
        <v>12</v>
      </c>
      <c r="B406" s="40">
        <v>100</v>
      </c>
      <c r="C406" s="40">
        <v>100</v>
      </c>
      <c r="D406" s="40">
        <v>100</v>
      </c>
      <c r="E406" s="40">
        <v>100</v>
      </c>
      <c r="F406" s="40">
        <v>100</v>
      </c>
      <c r="G406" s="40">
        <v>100</v>
      </c>
      <c r="H406" s="40">
        <v>100</v>
      </c>
      <c r="I406" s="40">
        <v>100</v>
      </c>
      <c r="J406" s="40">
        <v>100</v>
      </c>
      <c r="K406" s="40">
        <v>100</v>
      </c>
      <c r="L406" s="40">
        <v>100</v>
      </c>
      <c r="M406" s="38"/>
      <c r="N406" s="40">
        <v>300</v>
      </c>
      <c r="O406" s="40">
        <v>300</v>
      </c>
      <c r="P406" s="40">
        <v>299</v>
      </c>
      <c r="Q406" s="40">
        <v>300</v>
      </c>
      <c r="R406" s="40">
        <v>291</v>
      </c>
      <c r="S406" s="40">
        <v>300</v>
      </c>
      <c r="T406" s="40">
        <v>300</v>
      </c>
      <c r="U406" s="40">
        <v>300</v>
      </c>
      <c r="V406" s="40">
        <v>300</v>
      </c>
      <c r="W406" s="40">
        <v>300</v>
      </c>
      <c r="X406" s="40">
        <v>300</v>
      </c>
      <c r="Y406" s="38"/>
      <c r="Z406" s="40">
        <v>337</v>
      </c>
      <c r="AA406" s="40">
        <v>333</v>
      </c>
      <c r="AB406" s="40">
        <v>316</v>
      </c>
      <c r="AC406" s="40">
        <v>345</v>
      </c>
      <c r="AD406" s="40">
        <v>326</v>
      </c>
      <c r="AE406" s="40">
        <v>329</v>
      </c>
      <c r="AF406" s="40">
        <v>330</v>
      </c>
      <c r="AG406" s="40">
        <v>332</v>
      </c>
      <c r="AH406" s="40">
        <v>332</v>
      </c>
      <c r="AI406" s="40">
        <v>332</v>
      </c>
      <c r="AJ406" s="40">
        <v>317</v>
      </c>
      <c r="AK406" s="38"/>
      <c r="AL406" s="3">
        <v>331</v>
      </c>
      <c r="AM406" s="40">
        <v>322</v>
      </c>
      <c r="AN406" s="3">
        <v>361</v>
      </c>
      <c r="AO406" s="3">
        <v>308</v>
      </c>
      <c r="AP406" s="40">
        <v>308</v>
      </c>
      <c r="AQ406" s="3">
        <v>311</v>
      </c>
      <c r="AR406" s="40">
        <v>311</v>
      </c>
      <c r="AS406" s="40">
        <v>331</v>
      </c>
      <c r="AT406" s="3">
        <v>293</v>
      </c>
      <c r="AU406" s="40">
        <v>327</v>
      </c>
      <c r="AV406" s="40">
        <v>339</v>
      </c>
      <c r="AW406" s="38"/>
      <c r="AX406" s="39">
        <v>325</v>
      </c>
      <c r="AY406" s="39">
        <v>337</v>
      </c>
      <c r="AZ406" s="39">
        <v>296</v>
      </c>
      <c r="BA406" s="39">
        <v>250</v>
      </c>
      <c r="BB406" s="39">
        <v>309</v>
      </c>
      <c r="BC406" s="39">
        <v>331</v>
      </c>
      <c r="BD406" s="39">
        <v>337</v>
      </c>
      <c r="BE406" s="39">
        <v>301</v>
      </c>
      <c r="BF406" s="39">
        <v>334</v>
      </c>
      <c r="BG406" s="39">
        <v>328</v>
      </c>
      <c r="BH406" s="39">
        <v>323</v>
      </c>
      <c r="BI406" s="3">
        <v>1</v>
      </c>
    </row>
    <row r="407" spans="1:61" ht="14" hidden="1" customHeight="1" x14ac:dyDescent="0.2">
      <c r="A407" s="38">
        <v>13</v>
      </c>
      <c r="B407" s="40">
        <v>100</v>
      </c>
      <c r="C407" s="40">
        <v>100</v>
      </c>
      <c r="D407" s="40">
        <v>100</v>
      </c>
      <c r="E407" s="40">
        <v>100</v>
      </c>
      <c r="F407" s="40">
        <v>100</v>
      </c>
      <c r="G407" s="40">
        <v>100</v>
      </c>
      <c r="H407" s="40">
        <v>100</v>
      </c>
      <c r="I407" s="40">
        <v>100</v>
      </c>
      <c r="J407" s="40">
        <v>100</v>
      </c>
      <c r="K407" s="40">
        <v>100</v>
      </c>
      <c r="L407" s="40">
        <v>100</v>
      </c>
      <c r="M407" s="38"/>
      <c r="N407" s="40">
        <v>300</v>
      </c>
      <c r="O407" s="40">
        <v>300</v>
      </c>
      <c r="P407" s="40">
        <v>301</v>
      </c>
      <c r="Q407" s="40">
        <v>300</v>
      </c>
      <c r="R407" s="40">
        <v>289</v>
      </c>
      <c r="S407" s="40">
        <v>300</v>
      </c>
      <c r="T407" s="40">
        <v>300</v>
      </c>
      <c r="U407" s="40">
        <v>300</v>
      </c>
      <c r="V407" s="40">
        <v>300</v>
      </c>
      <c r="W407" s="40">
        <v>300</v>
      </c>
      <c r="X407" s="40">
        <v>300</v>
      </c>
      <c r="Y407" s="38"/>
      <c r="Z407" s="40">
        <v>338</v>
      </c>
      <c r="AA407" s="40">
        <v>331</v>
      </c>
      <c r="AB407" s="40">
        <v>332</v>
      </c>
      <c r="AC407" s="40">
        <v>327</v>
      </c>
      <c r="AD407" s="40">
        <v>307</v>
      </c>
      <c r="AE407" s="40">
        <v>313</v>
      </c>
      <c r="AF407" s="40">
        <v>331</v>
      </c>
      <c r="AG407" s="40">
        <v>324</v>
      </c>
      <c r="AH407" s="40">
        <v>324</v>
      </c>
      <c r="AI407" s="40">
        <v>330</v>
      </c>
      <c r="AJ407" s="40">
        <v>314</v>
      </c>
      <c r="AK407" s="38"/>
      <c r="AL407" s="3">
        <v>329</v>
      </c>
      <c r="AM407" s="40">
        <v>323</v>
      </c>
      <c r="AN407" s="3">
        <v>343</v>
      </c>
      <c r="AO407" s="3">
        <v>306</v>
      </c>
      <c r="AP407" s="40">
        <v>321</v>
      </c>
      <c r="AQ407" s="3">
        <v>324</v>
      </c>
      <c r="AR407" s="40">
        <v>326</v>
      </c>
      <c r="AS407" s="40">
        <v>333</v>
      </c>
      <c r="AT407" s="3">
        <v>294</v>
      </c>
      <c r="AU407" s="40">
        <v>330</v>
      </c>
      <c r="AV407" s="40">
        <v>338</v>
      </c>
      <c r="AW407" s="38"/>
      <c r="AX407" s="39">
        <v>340</v>
      </c>
      <c r="AY407" s="39">
        <v>334</v>
      </c>
      <c r="AZ407" s="39">
        <v>324</v>
      </c>
      <c r="BA407" s="39">
        <v>249</v>
      </c>
      <c r="BB407" s="39">
        <v>296</v>
      </c>
      <c r="BC407" s="39">
        <v>353</v>
      </c>
      <c r="BD407" s="39">
        <v>355</v>
      </c>
      <c r="BE407" s="39">
        <v>316</v>
      </c>
      <c r="BF407" s="39">
        <v>336</v>
      </c>
      <c r="BG407" s="39">
        <v>328</v>
      </c>
      <c r="BH407" s="39">
        <v>330</v>
      </c>
      <c r="BI407" s="3">
        <v>1</v>
      </c>
    </row>
    <row r="408" spans="1:61" ht="14" hidden="1" customHeight="1" x14ac:dyDescent="0.2">
      <c r="A408" s="38">
        <v>14</v>
      </c>
      <c r="B408" s="40">
        <v>100</v>
      </c>
      <c r="C408" s="40">
        <v>100</v>
      </c>
      <c r="D408" s="40">
        <v>100</v>
      </c>
      <c r="E408" s="40">
        <v>100</v>
      </c>
      <c r="F408" s="40">
        <v>100</v>
      </c>
      <c r="G408" s="40">
        <v>100</v>
      </c>
      <c r="H408" s="40">
        <v>100</v>
      </c>
      <c r="I408" s="40">
        <v>100</v>
      </c>
      <c r="J408" s="40">
        <v>100</v>
      </c>
      <c r="K408" s="40">
        <v>100</v>
      </c>
      <c r="L408" s="40">
        <v>100</v>
      </c>
      <c r="M408" s="38"/>
      <c r="N408" s="40">
        <v>300</v>
      </c>
      <c r="O408" s="40">
        <v>300</v>
      </c>
      <c r="P408" s="40">
        <v>300</v>
      </c>
      <c r="Q408" s="40">
        <v>300</v>
      </c>
      <c r="R408" s="40">
        <v>291</v>
      </c>
      <c r="S408" s="40">
        <v>300</v>
      </c>
      <c r="T408" s="40">
        <v>300</v>
      </c>
      <c r="U408" s="40">
        <v>300</v>
      </c>
      <c r="V408" s="40">
        <v>300</v>
      </c>
      <c r="W408" s="40">
        <v>300</v>
      </c>
      <c r="X408" s="40">
        <v>300</v>
      </c>
      <c r="Y408" s="38"/>
      <c r="Z408" s="40">
        <v>336</v>
      </c>
      <c r="AA408" s="40">
        <v>333</v>
      </c>
      <c r="AB408" s="40">
        <v>329</v>
      </c>
      <c r="AC408" s="40">
        <v>322</v>
      </c>
      <c r="AD408" s="40">
        <v>317</v>
      </c>
      <c r="AE408" s="40">
        <v>306</v>
      </c>
      <c r="AF408" s="40">
        <v>309</v>
      </c>
      <c r="AG408" s="40">
        <v>338</v>
      </c>
      <c r="AH408" s="40">
        <v>338</v>
      </c>
      <c r="AI408" s="40">
        <v>333</v>
      </c>
      <c r="AJ408" s="40">
        <v>338</v>
      </c>
      <c r="AK408" s="38"/>
      <c r="AL408" s="3">
        <v>312</v>
      </c>
      <c r="AM408" s="40">
        <v>323</v>
      </c>
      <c r="AN408" s="3">
        <v>349</v>
      </c>
      <c r="AO408" s="3">
        <v>309</v>
      </c>
      <c r="AP408" s="40">
        <v>314</v>
      </c>
      <c r="AQ408" s="3">
        <v>317</v>
      </c>
      <c r="AR408" s="40">
        <v>331</v>
      </c>
      <c r="AS408" s="40">
        <v>332</v>
      </c>
      <c r="AT408" s="3">
        <v>321</v>
      </c>
      <c r="AU408" s="40">
        <v>329</v>
      </c>
      <c r="AV408" s="40">
        <v>336</v>
      </c>
      <c r="AW408" s="38"/>
      <c r="AX408" s="39">
        <v>320</v>
      </c>
      <c r="AY408" s="39">
        <v>323</v>
      </c>
      <c r="AZ408" s="39">
        <v>318</v>
      </c>
      <c r="BA408" s="39">
        <v>265</v>
      </c>
      <c r="BB408" s="39">
        <v>310</v>
      </c>
      <c r="BC408" s="39">
        <v>56.2</v>
      </c>
      <c r="BD408" s="39">
        <v>339</v>
      </c>
      <c r="BE408" s="39">
        <v>315</v>
      </c>
      <c r="BF408" s="39">
        <v>319</v>
      </c>
      <c r="BG408" s="39">
        <v>330</v>
      </c>
      <c r="BH408" s="39">
        <v>324</v>
      </c>
      <c r="BI408" s="3">
        <v>1</v>
      </c>
    </row>
    <row r="409" spans="1:61" ht="14" hidden="1" customHeight="1" x14ac:dyDescent="0.2">
      <c r="A409" s="38">
        <v>15</v>
      </c>
      <c r="B409" s="40">
        <v>100</v>
      </c>
      <c r="C409" s="40">
        <v>100</v>
      </c>
      <c r="D409" s="40">
        <v>100</v>
      </c>
      <c r="E409" s="40">
        <v>100</v>
      </c>
      <c r="F409" s="40">
        <v>100</v>
      </c>
      <c r="G409" s="40">
        <v>100</v>
      </c>
      <c r="H409" s="40">
        <v>100</v>
      </c>
      <c r="I409" s="40">
        <v>100</v>
      </c>
      <c r="J409" s="40">
        <v>100</v>
      </c>
      <c r="K409" s="40">
        <v>100</v>
      </c>
      <c r="L409" s="40">
        <v>100</v>
      </c>
      <c r="M409" s="38"/>
      <c r="N409" s="40">
        <v>300</v>
      </c>
      <c r="O409" s="40">
        <v>300</v>
      </c>
      <c r="P409" s="40">
        <v>300</v>
      </c>
      <c r="Q409" s="40">
        <v>300</v>
      </c>
      <c r="R409" s="40">
        <v>287</v>
      </c>
      <c r="S409" s="40">
        <v>300</v>
      </c>
      <c r="T409" s="40">
        <v>300</v>
      </c>
      <c r="U409" s="40">
        <v>300</v>
      </c>
      <c r="V409" s="40">
        <v>300</v>
      </c>
      <c r="W409" s="40">
        <v>300</v>
      </c>
      <c r="X409" s="40">
        <v>300</v>
      </c>
      <c r="Y409" s="38"/>
      <c r="Z409" s="40">
        <v>345</v>
      </c>
      <c r="AA409" s="40">
        <v>330</v>
      </c>
      <c r="AB409" s="40">
        <v>336</v>
      </c>
      <c r="AC409" s="40">
        <v>335</v>
      </c>
      <c r="AD409" s="40">
        <v>333</v>
      </c>
      <c r="AE409" s="40">
        <v>304</v>
      </c>
      <c r="AF409" s="40">
        <v>313</v>
      </c>
      <c r="AG409" s="40">
        <v>333</v>
      </c>
      <c r="AH409" s="40">
        <v>336</v>
      </c>
      <c r="AI409" s="40">
        <v>334</v>
      </c>
      <c r="AJ409" s="40">
        <v>330</v>
      </c>
      <c r="AK409" s="38"/>
      <c r="AL409" s="3">
        <v>330</v>
      </c>
      <c r="AM409" s="40">
        <v>334</v>
      </c>
      <c r="AN409" s="3">
        <v>328</v>
      </c>
      <c r="AO409" s="3">
        <v>326</v>
      </c>
      <c r="AP409" s="40">
        <v>317</v>
      </c>
      <c r="AQ409" s="3">
        <v>313</v>
      </c>
      <c r="AR409" s="40">
        <v>324</v>
      </c>
      <c r="AS409" s="40">
        <v>334</v>
      </c>
      <c r="AT409" s="3">
        <v>324</v>
      </c>
      <c r="AU409" s="40">
        <v>329</v>
      </c>
      <c r="AV409" s="40">
        <v>338</v>
      </c>
      <c r="AW409" s="38"/>
      <c r="AX409" s="39">
        <v>313</v>
      </c>
      <c r="AY409" s="39">
        <v>332</v>
      </c>
      <c r="AZ409" s="39">
        <v>304</v>
      </c>
      <c r="BA409" s="39">
        <v>260</v>
      </c>
      <c r="BB409" s="39">
        <v>324</v>
      </c>
      <c r="BC409" s="39">
        <v>278</v>
      </c>
      <c r="BD409" s="39">
        <v>319</v>
      </c>
      <c r="BE409" s="39">
        <v>309</v>
      </c>
      <c r="BF409" s="39">
        <v>242</v>
      </c>
      <c r="BG409" s="39">
        <v>336</v>
      </c>
      <c r="BH409" s="39">
        <v>322</v>
      </c>
      <c r="BI409" s="3">
        <v>1</v>
      </c>
    </row>
    <row r="410" spans="1:61" ht="14" hidden="1" customHeight="1" x14ac:dyDescent="0.2">
      <c r="A410" s="38">
        <v>16</v>
      </c>
      <c r="B410" s="40">
        <v>100</v>
      </c>
      <c r="C410" s="40">
        <v>100</v>
      </c>
      <c r="D410" s="40">
        <v>100</v>
      </c>
      <c r="E410" s="40">
        <v>100</v>
      </c>
      <c r="F410" s="40">
        <v>100</v>
      </c>
      <c r="G410" s="40">
        <v>100</v>
      </c>
      <c r="H410" s="40">
        <v>100</v>
      </c>
      <c r="I410" s="40">
        <v>100</v>
      </c>
      <c r="J410" s="40">
        <v>100</v>
      </c>
      <c r="K410" s="40">
        <v>100</v>
      </c>
      <c r="L410" s="40">
        <v>100</v>
      </c>
      <c r="M410" s="38"/>
      <c r="N410" s="40">
        <v>300</v>
      </c>
      <c r="O410" s="40">
        <v>300</v>
      </c>
      <c r="P410" s="40">
        <v>300</v>
      </c>
      <c r="Q410" s="40">
        <v>300</v>
      </c>
      <c r="R410" s="40">
        <v>290</v>
      </c>
      <c r="S410" s="40">
        <v>299</v>
      </c>
      <c r="T410" s="40">
        <v>300</v>
      </c>
      <c r="U410" s="40">
        <v>300</v>
      </c>
      <c r="V410" s="40">
        <v>300</v>
      </c>
      <c r="W410" s="40">
        <v>300</v>
      </c>
      <c r="X410" s="40">
        <v>300</v>
      </c>
      <c r="Y410" s="38"/>
      <c r="Z410" s="40">
        <v>350</v>
      </c>
      <c r="AA410" s="40">
        <v>312</v>
      </c>
      <c r="AB410" s="40">
        <v>324</v>
      </c>
      <c r="AC410" s="40">
        <v>324</v>
      </c>
      <c r="AD410" s="40">
        <v>326</v>
      </c>
      <c r="AE410" s="40">
        <v>324</v>
      </c>
      <c r="AF410" s="40">
        <v>331</v>
      </c>
      <c r="AG410" s="40">
        <v>335</v>
      </c>
      <c r="AH410" s="40">
        <v>342</v>
      </c>
      <c r="AI410" s="40">
        <v>319</v>
      </c>
      <c r="AJ410" s="40">
        <v>324</v>
      </c>
      <c r="AK410" s="38"/>
      <c r="AL410" s="3">
        <v>307</v>
      </c>
      <c r="AM410" s="40">
        <v>331</v>
      </c>
      <c r="AN410" s="3">
        <v>327</v>
      </c>
      <c r="AO410" s="3">
        <v>326</v>
      </c>
      <c r="AP410" s="40">
        <v>323</v>
      </c>
      <c r="AQ410" s="3">
        <v>326</v>
      </c>
      <c r="AR410" s="40">
        <v>325</v>
      </c>
      <c r="AS410" s="40">
        <v>350</v>
      </c>
      <c r="AT410" s="3">
        <v>319</v>
      </c>
      <c r="AU410" s="40">
        <v>342</v>
      </c>
      <c r="AV410" s="40">
        <v>333</v>
      </c>
      <c r="AW410" s="38"/>
      <c r="AX410" s="39">
        <v>296</v>
      </c>
      <c r="AY410" s="39">
        <v>337</v>
      </c>
      <c r="AZ410" s="39">
        <v>322</v>
      </c>
      <c r="BA410" s="39">
        <v>253</v>
      </c>
      <c r="BB410" s="39">
        <v>318</v>
      </c>
      <c r="BC410" s="39">
        <v>338</v>
      </c>
      <c r="BD410" s="39">
        <v>311</v>
      </c>
      <c r="BE410" s="39">
        <v>321</v>
      </c>
      <c r="BF410" s="39">
        <v>300</v>
      </c>
      <c r="BG410" s="39">
        <v>342</v>
      </c>
      <c r="BH410" s="39">
        <v>320</v>
      </c>
      <c r="BI410" s="3">
        <v>1</v>
      </c>
    </row>
    <row r="411" spans="1:61" ht="14" hidden="1" customHeight="1" x14ac:dyDescent="0.2">
      <c r="A411" s="38">
        <v>17</v>
      </c>
      <c r="B411" s="40">
        <v>100</v>
      </c>
      <c r="C411" s="40">
        <v>100</v>
      </c>
      <c r="D411" s="40">
        <v>100</v>
      </c>
      <c r="E411" s="40">
        <v>100</v>
      </c>
      <c r="F411" s="40">
        <v>100</v>
      </c>
      <c r="G411" s="40">
        <v>100</v>
      </c>
      <c r="H411" s="40">
        <v>100</v>
      </c>
      <c r="I411" s="40">
        <v>100</v>
      </c>
      <c r="J411" s="40">
        <v>100</v>
      </c>
      <c r="K411" s="40">
        <v>100</v>
      </c>
      <c r="L411" s="40">
        <v>100</v>
      </c>
      <c r="M411" s="38"/>
      <c r="N411" s="40">
        <v>300</v>
      </c>
      <c r="O411" s="40">
        <v>300</v>
      </c>
      <c r="P411" s="40">
        <v>300</v>
      </c>
      <c r="Q411" s="40">
        <v>300</v>
      </c>
      <c r="R411" s="40">
        <v>285</v>
      </c>
      <c r="S411" s="40">
        <v>298</v>
      </c>
      <c r="T411" s="40">
        <v>300</v>
      </c>
      <c r="U411" s="40">
        <v>300</v>
      </c>
      <c r="V411" s="40">
        <v>300</v>
      </c>
      <c r="W411" s="40">
        <v>300</v>
      </c>
      <c r="X411" s="40">
        <v>300</v>
      </c>
      <c r="Y411" s="38"/>
      <c r="Z411" s="40">
        <v>335</v>
      </c>
      <c r="AA411" s="40">
        <v>333</v>
      </c>
      <c r="AB411" s="40">
        <v>335</v>
      </c>
      <c r="AC411" s="40">
        <v>321</v>
      </c>
      <c r="AD411" s="40">
        <v>328</v>
      </c>
      <c r="AE411" s="40">
        <v>325</v>
      </c>
      <c r="AF411" s="40">
        <v>333</v>
      </c>
      <c r="AG411" s="40">
        <v>333</v>
      </c>
      <c r="AH411" s="40">
        <v>343</v>
      </c>
      <c r="AI411" s="40">
        <v>317</v>
      </c>
      <c r="AJ411" s="40">
        <v>311</v>
      </c>
      <c r="AK411" s="38"/>
      <c r="AL411" s="3">
        <v>331</v>
      </c>
      <c r="AM411" s="40">
        <v>331</v>
      </c>
      <c r="AN411" s="3">
        <v>327</v>
      </c>
      <c r="AO411" s="3">
        <v>325</v>
      </c>
      <c r="AP411" s="40">
        <v>333</v>
      </c>
      <c r="AQ411" s="3">
        <v>315</v>
      </c>
      <c r="AR411" s="40">
        <v>323</v>
      </c>
      <c r="AS411" s="40">
        <v>360</v>
      </c>
      <c r="AT411" s="3">
        <v>341</v>
      </c>
      <c r="AU411" s="40">
        <v>348</v>
      </c>
      <c r="AV411" s="40">
        <v>339</v>
      </c>
      <c r="AW411" s="38"/>
      <c r="AX411" s="39">
        <v>294</v>
      </c>
      <c r="AY411" s="39">
        <v>335</v>
      </c>
      <c r="AZ411" s="39">
        <v>328</v>
      </c>
      <c r="BA411" s="39">
        <v>258</v>
      </c>
      <c r="BB411" s="39">
        <v>307</v>
      </c>
      <c r="BC411" s="39">
        <v>332</v>
      </c>
      <c r="BD411" s="39">
        <v>315</v>
      </c>
      <c r="BE411" s="39">
        <v>330</v>
      </c>
      <c r="BF411" s="39">
        <v>327</v>
      </c>
      <c r="BG411" s="39">
        <v>334</v>
      </c>
      <c r="BH411" s="39">
        <v>320</v>
      </c>
      <c r="BI411" s="3">
        <v>1</v>
      </c>
    </row>
    <row r="412" spans="1:61" ht="14" hidden="1" customHeight="1" x14ac:dyDescent="0.2">
      <c r="A412" s="38">
        <v>18</v>
      </c>
      <c r="B412" s="40">
        <v>100</v>
      </c>
      <c r="C412" s="40">
        <v>100</v>
      </c>
      <c r="D412" s="40">
        <v>100</v>
      </c>
      <c r="E412" s="40">
        <v>100</v>
      </c>
      <c r="F412" s="40">
        <v>100</v>
      </c>
      <c r="G412" s="40">
        <v>100</v>
      </c>
      <c r="H412" s="40">
        <v>100</v>
      </c>
      <c r="I412" s="40">
        <v>100</v>
      </c>
      <c r="J412" s="40">
        <v>100</v>
      </c>
      <c r="K412" s="40">
        <v>100</v>
      </c>
      <c r="L412" s="40">
        <v>100</v>
      </c>
      <c r="M412" s="38"/>
      <c r="N412" s="40">
        <v>300</v>
      </c>
      <c r="O412" s="40">
        <v>300</v>
      </c>
      <c r="P412" s="40">
        <v>300</v>
      </c>
      <c r="Q412" s="40">
        <v>300</v>
      </c>
      <c r="R412" s="40">
        <v>290</v>
      </c>
      <c r="S412" s="40">
        <v>295</v>
      </c>
      <c r="T412" s="40">
        <v>300</v>
      </c>
      <c r="U412" s="40">
        <v>300</v>
      </c>
      <c r="V412" s="40">
        <v>300</v>
      </c>
      <c r="W412" s="40">
        <v>300</v>
      </c>
      <c r="X412" s="40">
        <v>300</v>
      </c>
      <c r="Y412" s="38"/>
      <c r="Z412" s="40">
        <v>331</v>
      </c>
      <c r="AA412" s="40">
        <v>331</v>
      </c>
      <c r="AB412" s="40">
        <v>320</v>
      </c>
      <c r="AC412" s="40">
        <v>320</v>
      </c>
      <c r="AD412" s="40">
        <v>337</v>
      </c>
      <c r="AE412" s="40">
        <v>318</v>
      </c>
      <c r="AF412" s="40">
        <v>332</v>
      </c>
      <c r="AG412" s="40">
        <v>336</v>
      </c>
      <c r="AH412" s="40">
        <v>328</v>
      </c>
      <c r="AI412" s="40">
        <v>307</v>
      </c>
      <c r="AJ412" s="40">
        <v>317</v>
      </c>
      <c r="AK412" s="38"/>
      <c r="AL412" s="3">
        <v>346</v>
      </c>
      <c r="AM412" s="40">
        <v>332</v>
      </c>
      <c r="AN412" s="3">
        <v>328</v>
      </c>
      <c r="AO412" s="3">
        <v>330</v>
      </c>
      <c r="AP412" s="40">
        <v>310</v>
      </c>
      <c r="AQ412" s="3">
        <v>332</v>
      </c>
      <c r="AR412" s="40">
        <v>321</v>
      </c>
      <c r="AS412" s="40">
        <v>335</v>
      </c>
      <c r="AT412" s="3">
        <v>339</v>
      </c>
      <c r="AU412" s="40">
        <v>329</v>
      </c>
      <c r="AV412" s="40">
        <v>334</v>
      </c>
      <c r="AW412" s="38"/>
      <c r="AX412" s="39">
        <v>346</v>
      </c>
      <c r="AY412" s="39">
        <v>335</v>
      </c>
      <c r="AZ412" s="39">
        <v>329</v>
      </c>
      <c r="BA412" s="39">
        <v>250</v>
      </c>
      <c r="BB412" s="39">
        <v>325</v>
      </c>
      <c r="BC412" s="39">
        <v>334</v>
      </c>
      <c r="BD412" s="39">
        <v>299</v>
      </c>
      <c r="BE412" s="39">
        <v>329</v>
      </c>
      <c r="BF412" s="39">
        <v>323</v>
      </c>
      <c r="BG412" s="39">
        <v>328</v>
      </c>
      <c r="BH412" s="39">
        <v>324</v>
      </c>
      <c r="BI412" s="3">
        <v>1</v>
      </c>
    </row>
    <row r="413" spans="1:61" ht="14" hidden="1" customHeight="1" x14ac:dyDescent="0.2">
      <c r="A413" s="38">
        <v>19</v>
      </c>
      <c r="B413" s="40">
        <v>100</v>
      </c>
      <c r="C413" s="40">
        <v>100</v>
      </c>
      <c r="D413" s="40">
        <v>100</v>
      </c>
      <c r="E413" s="40">
        <v>100</v>
      </c>
      <c r="F413" s="40">
        <v>100</v>
      </c>
      <c r="G413" s="40">
        <v>100</v>
      </c>
      <c r="H413" s="40">
        <v>100</v>
      </c>
      <c r="I413" s="40">
        <v>100</v>
      </c>
      <c r="J413" s="40">
        <v>100</v>
      </c>
      <c r="K413" s="40">
        <v>100</v>
      </c>
      <c r="L413" s="40">
        <v>100</v>
      </c>
      <c r="M413" s="38"/>
      <c r="N413" s="40">
        <v>300</v>
      </c>
      <c r="O413" s="40">
        <v>300</v>
      </c>
      <c r="P413" s="40">
        <v>300</v>
      </c>
      <c r="Q413" s="40">
        <v>300</v>
      </c>
      <c r="R413" s="40">
        <v>289</v>
      </c>
      <c r="S413" s="40">
        <v>293</v>
      </c>
      <c r="T413" s="40">
        <v>300</v>
      </c>
      <c r="U413" s="40">
        <v>300</v>
      </c>
      <c r="V413" s="40">
        <v>300</v>
      </c>
      <c r="W413" s="40">
        <v>300</v>
      </c>
      <c r="X413" s="40">
        <v>300</v>
      </c>
      <c r="Y413" s="38"/>
      <c r="Z413" s="40">
        <v>328</v>
      </c>
      <c r="AA413" s="40">
        <v>324</v>
      </c>
      <c r="AB413" s="40">
        <v>319</v>
      </c>
      <c r="AC413" s="40">
        <v>323</v>
      </c>
      <c r="AD413" s="40">
        <v>329</v>
      </c>
      <c r="AE413" s="40">
        <v>308</v>
      </c>
      <c r="AF413" s="40">
        <v>327</v>
      </c>
      <c r="AG413" s="40">
        <v>336</v>
      </c>
      <c r="AH413" s="40">
        <v>337</v>
      </c>
      <c r="AI413" s="40">
        <v>320</v>
      </c>
      <c r="AJ413" s="40">
        <v>317</v>
      </c>
      <c r="AK413" s="38"/>
      <c r="AL413" s="3">
        <v>331</v>
      </c>
      <c r="AM413" s="40">
        <v>345</v>
      </c>
      <c r="AN413" s="3">
        <v>275</v>
      </c>
      <c r="AO413" s="3">
        <v>316</v>
      </c>
      <c r="AP413" s="40">
        <v>343</v>
      </c>
      <c r="AQ413" s="3">
        <v>317</v>
      </c>
      <c r="AR413" s="40">
        <v>314</v>
      </c>
      <c r="AS413" s="40">
        <v>342</v>
      </c>
      <c r="AT413" s="3">
        <v>331</v>
      </c>
      <c r="AU413" s="40">
        <v>326</v>
      </c>
      <c r="AV413" s="40">
        <v>352</v>
      </c>
      <c r="AW413" s="38"/>
      <c r="AX413" s="39">
        <v>330</v>
      </c>
      <c r="AY413" s="39">
        <v>334</v>
      </c>
      <c r="AZ413" s="39">
        <v>308</v>
      </c>
      <c r="BA413" s="39">
        <v>252</v>
      </c>
      <c r="BB413" s="39">
        <v>310</v>
      </c>
      <c r="BC413" s="39">
        <v>354</v>
      </c>
      <c r="BD413" s="39">
        <v>304</v>
      </c>
      <c r="BE413" s="39">
        <v>298</v>
      </c>
      <c r="BF413" s="39">
        <v>329</v>
      </c>
      <c r="BG413" s="39">
        <v>332</v>
      </c>
      <c r="BH413" s="39">
        <v>325</v>
      </c>
      <c r="BI413" s="3">
        <v>1</v>
      </c>
    </row>
    <row r="414" spans="1:61" ht="14" hidden="1" customHeight="1" x14ac:dyDescent="0.2">
      <c r="A414" s="38">
        <v>20</v>
      </c>
      <c r="B414" s="40">
        <v>100</v>
      </c>
      <c r="C414" s="40">
        <v>100</v>
      </c>
      <c r="D414" s="40">
        <v>100</v>
      </c>
      <c r="E414" s="40">
        <v>100</v>
      </c>
      <c r="F414" s="40">
        <v>100</v>
      </c>
      <c r="G414" s="40">
        <v>100</v>
      </c>
      <c r="H414" s="40">
        <v>100</v>
      </c>
      <c r="I414" s="40">
        <v>100</v>
      </c>
      <c r="J414" s="40">
        <v>100</v>
      </c>
      <c r="K414" s="40">
        <v>100</v>
      </c>
      <c r="L414" s="40">
        <v>100</v>
      </c>
      <c r="M414" s="38"/>
      <c r="N414" s="40">
        <v>299</v>
      </c>
      <c r="O414" s="40">
        <v>300</v>
      </c>
      <c r="P414" s="40">
        <v>300</v>
      </c>
      <c r="Q414" s="40">
        <v>299</v>
      </c>
      <c r="R414" s="40">
        <v>296</v>
      </c>
      <c r="S414" s="40">
        <v>302</v>
      </c>
      <c r="T414" s="40">
        <v>300</v>
      </c>
      <c r="U414" s="40">
        <v>300</v>
      </c>
      <c r="V414" s="40">
        <v>300</v>
      </c>
      <c r="W414" s="40">
        <v>300</v>
      </c>
      <c r="X414" s="40">
        <v>300</v>
      </c>
      <c r="Y414" s="38"/>
      <c r="Z414" s="40">
        <v>333</v>
      </c>
      <c r="AA414" s="40">
        <v>292</v>
      </c>
      <c r="AB414" s="40">
        <v>310</v>
      </c>
      <c r="AC414" s="40">
        <v>316</v>
      </c>
      <c r="AD414" s="40">
        <v>314</v>
      </c>
      <c r="AE414" s="40">
        <v>321</v>
      </c>
      <c r="AF414" s="40">
        <v>328</v>
      </c>
      <c r="AG414" s="40">
        <v>326</v>
      </c>
      <c r="AH414" s="40">
        <v>338</v>
      </c>
      <c r="AI414" s="40">
        <v>322</v>
      </c>
      <c r="AJ414" s="40">
        <v>316</v>
      </c>
      <c r="AK414" s="38"/>
      <c r="AL414" s="3">
        <v>326</v>
      </c>
      <c r="AM414" s="40">
        <v>330</v>
      </c>
      <c r="AN414" s="3">
        <v>254</v>
      </c>
      <c r="AO414" s="3">
        <v>329</v>
      </c>
      <c r="AP414" s="40">
        <v>337</v>
      </c>
      <c r="AQ414" s="3">
        <v>332</v>
      </c>
      <c r="AR414" s="40">
        <v>313</v>
      </c>
      <c r="AS414" s="40">
        <v>332</v>
      </c>
      <c r="AT414" s="3">
        <v>334</v>
      </c>
      <c r="AU414" s="40">
        <v>330</v>
      </c>
      <c r="AV414" s="40">
        <v>328</v>
      </c>
      <c r="AW414" s="38"/>
      <c r="AX414" s="39">
        <v>321</v>
      </c>
      <c r="AY414" s="39">
        <v>354</v>
      </c>
      <c r="AZ414" s="39">
        <v>311</v>
      </c>
      <c r="BA414" s="39">
        <v>266</v>
      </c>
      <c r="BB414" s="39">
        <v>330</v>
      </c>
      <c r="BC414" s="39">
        <v>333</v>
      </c>
      <c r="BD414" s="39">
        <v>293</v>
      </c>
      <c r="BE414" s="39">
        <v>315</v>
      </c>
      <c r="BF414" s="39">
        <v>325</v>
      </c>
      <c r="BG414" s="39">
        <v>312</v>
      </c>
      <c r="BH414" s="39">
        <v>325</v>
      </c>
      <c r="BI414" s="3">
        <v>1</v>
      </c>
    </row>
    <row r="415" spans="1:61" ht="14" hidden="1" customHeight="1" x14ac:dyDescent="0.2">
      <c r="A415" s="38">
        <v>21</v>
      </c>
      <c r="B415" s="40">
        <v>100</v>
      </c>
      <c r="C415" s="40">
        <v>100</v>
      </c>
      <c r="D415" s="40">
        <v>100</v>
      </c>
      <c r="E415" s="40">
        <v>100</v>
      </c>
      <c r="F415" s="40">
        <v>100</v>
      </c>
      <c r="G415" s="40">
        <v>100</v>
      </c>
      <c r="H415" s="40">
        <v>100</v>
      </c>
      <c r="I415" s="40">
        <v>100</v>
      </c>
      <c r="J415" s="40">
        <v>100</v>
      </c>
      <c r="K415" s="40">
        <v>100</v>
      </c>
      <c r="L415" s="40">
        <v>100</v>
      </c>
      <c r="M415" s="38"/>
      <c r="N415" s="40">
        <v>301</v>
      </c>
      <c r="O415" s="40">
        <v>300</v>
      </c>
      <c r="P415" s="40">
        <v>300</v>
      </c>
      <c r="Q415" s="40">
        <v>301</v>
      </c>
      <c r="R415" s="40">
        <v>302</v>
      </c>
      <c r="S415" s="40">
        <v>300</v>
      </c>
      <c r="T415" s="40">
        <v>300</v>
      </c>
      <c r="U415" s="40">
        <v>300</v>
      </c>
      <c r="V415" s="40">
        <v>300</v>
      </c>
      <c r="W415" s="40">
        <v>298</v>
      </c>
      <c r="X415" s="40">
        <v>300</v>
      </c>
      <c r="Y415" s="38"/>
      <c r="Z415" s="40">
        <v>332</v>
      </c>
      <c r="AA415" s="40">
        <v>330</v>
      </c>
      <c r="AB415" s="40">
        <v>320</v>
      </c>
      <c r="AC415" s="40">
        <v>317</v>
      </c>
      <c r="AD415" s="40">
        <v>333</v>
      </c>
      <c r="AE415" s="40">
        <v>307</v>
      </c>
      <c r="AF415" s="40">
        <v>304</v>
      </c>
      <c r="AG415" s="40">
        <v>326</v>
      </c>
      <c r="AH415" s="40">
        <v>336</v>
      </c>
      <c r="AI415" s="40">
        <v>327</v>
      </c>
      <c r="AJ415" s="40">
        <v>315</v>
      </c>
      <c r="AK415" s="38"/>
      <c r="AL415" s="3">
        <v>345</v>
      </c>
      <c r="AM415" s="40">
        <v>332</v>
      </c>
      <c r="AN415" s="3">
        <v>286</v>
      </c>
      <c r="AO415" s="3">
        <v>324</v>
      </c>
      <c r="AP415" s="40">
        <v>261</v>
      </c>
      <c r="AQ415" s="3">
        <v>348</v>
      </c>
      <c r="AR415" s="40">
        <v>304</v>
      </c>
      <c r="AS415" s="40">
        <v>333</v>
      </c>
      <c r="AT415" s="3">
        <v>334</v>
      </c>
      <c r="AU415" s="40">
        <v>327</v>
      </c>
      <c r="AV415" s="40">
        <v>295</v>
      </c>
      <c r="AW415" s="38"/>
      <c r="AX415" s="39">
        <v>313</v>
      </c>
      <c r="AY415" s="39">
        <v>347</v>
      </c>
      <c r="AZ415" s="39">
        <v>330</v>
      </c>
      <c r="BA415" s="39">
        <v>292</v>
      </c>
      <c r="BB415" s="39">
        <v>315</v>
      </c>
      <c r="BC415" s="39">
        <v>327</v>
      </c>
      <c r="BD415" s="39">
        <v>307</v>
      </c>
      <c r="BE415" s="39">
        <v>312</v>
      </c>
      <c r="BF415" s="39">
        <v>338</v>
      </c>
      <c r="BG415" s="39">
        <v>299</v>
      </c>
      <c r="BH415" s="39">
        <v>324</v>
      </c>
      <c r="BI415" s="3">
        <v>1</v>
      </c>
    </row>
    <row r="416" spans="1:61" ht="14" hidden="1" customHeight="1" x14ac:dyDescent="0.2">
      <c r="A416" s="38">
        <v>22</v>
      </c>
      <c r="B416" s="40">
        <v>100</v>
      </c>
      <c r="C416" s="40">
        <v>100</v>
      </c>
      <c r="D416" s="40">
        <v>100</v>
      </c>
      <c r="E416" s="40">
        <v>100</v>
      </c>
      <c r="F416" s="40">
        <v>100</v>
      </c>
      <c r="G416" s="40">
        <v>100</v>
      </c>
      <c r="H416" s="40">
        <v>100</v>
      </c>
      <c r="I416" s="40">
        <v>100</v>
      </c>
      <c r="J416" s="40">
        <v>100</v>
      </c>
      <c r="K416" s="40">
        <v>100</v>
      </c>
      <c r="L416" s="40">
        <v>100</v>
      </c>
      <c r="M416" s="38"/>
      <c r="N416" s="40">
        <v>300</v>
      </c>
      <c r="O416" s="40">
        <v>300</v>
      </c>
      <c r="P416" s="40">
        <v>300</v>
      </c>
      <c r="Q416" s="40">
        <v>300</v>
      </c>
      <c r="R416" s="40">
        <v>299</v>
      </c>
      <c r="S416" s="40">
        <v>300</v>
      </c>
      <c r="T416" s="40">
        <v>300</v>
      </c>
      <c r="U416" s="40">
        <v>298</v>
      </c>
      <c r="V416" s="40">
        <v>300</v>
      </c>
      <c r="W416" s="40">
        <v>296</v>
      </c>
      <c r="X416" s="40">
        <v>300</v>
      </c>
      <c r="Y416" s="38"/>
      <c r="Z416" s="40">
        <v>334</v>
      </c>
      <c r="AA416" s="40">
        <v>334</v>
      </c>
      <c r="AB416" s="40">
        <v>317</v>
      </c>
      <c r="AC416" s="40">
        <v>318</v>
      </c>
      <c r="AD416" s="40">
        <v>313</v>
      </c>
      <c r="AE416" s="40">
        <v>325</v>
      </c>
      <c r="AF416" s="40">
        <v>303</v>
      </c>
      <c r="AG416" s="40">
        <v>329</v>
      </c>
      <c r="AH416" s="40">
        <v>324</v>
      </c>
      <c r="AI416" s="40">
        <v>324</v>
      </c>
      <c r="AJ416" s="40">
        <v>332</v>
      </c>
      <c r="AK416" s="38"/>
      <c r="AL416" s="3">
        <v>330</v>
      </c>
      <c r="AM416" s="40">
        <v>332</v>
      </c>
      <c r="AN416" s="3">
        <v>315</v>
      </c>
      <c r="AO416" s="3">
        <v>324</v>
      </c>
      <c r="AP416" s="40">
        <v>257</v>
      </c>
      <c r="AQ416" s="3">
        <v>327</v>
      </c>
      <c r="AR416" s="40">
        <v>304</v>
      </c>
      <c r="AS416" s="40">
        <v>330</v>
      </c>
      <c r="AT416" s="3">
        <v>333</v>
      </c>
      <c r="AU416" s="40">
        <v>326</v>
      </c>
      <c r="AV416" s="40">
        <v>302</v>
      </c>
      <c r="AW416" s="38"/>
      <c r="AX416" s="39">
        <v>323</v>
      </c>
      <c r="AY416" s="39">
        <v>334</v>
      </c>
      <c r="AZ416" s="39">
        <v>307</v>
      </c>
      <c r="BA416" s="39">
        <v>325</v>
      </c>
      <c r="BB416" s="39">
        <v>326</v>
      </c>
      <c r="BC416" s="39">
        <v>335</v>
      </c>
      <c r="BD416" s="39">
        <v>299</v>
      </c>
      <c r="BE416" s="39">
        <v>297</v>
      </c>
      <c r="BF416" s="39">
        <v>330</v>
      </c>
      <c r="BG416" s="39">
        <v>296</v>
      </c>
      <c r="BH416" s="39">
        <v>326</v>
      </c>
      <c r="BI416" s="3">
        <v>1</v>
      </c>
    </row>
    <row r="417" spans="1:61" ht="14" hidden="1" customHeight="1" x14ac:dyDescent="0.2">
      <c r="A417" s="38">
        <v>23</v>
      </c>
      <c r="B417" s="40">
        <v>100</v>
      </c>
      <c r="C417" s="40">
        <v>100</v>
      </c>
      <c r="D417" s="40">
        <v>100</v>
      </c>
      <c r="E417" s="40">
        <v>100</v>
      </c>
      <c r="F417" s="40">
        <v>100</v>
      </c>
      <c r="G417" s="40">
        <v>100</v>
      </c>
      <c r="H417" s="40">
        <v>100</v>
      </c>
      <c r="I417" s="40">
        <v>100</v>
      </c>
      <c r="J417" s="40">
        <v>100</v>
      </c>
      <c r="K417" s="40">
        <v>100</v>
      </c>
      <c r="L417" s="40">
        <v>100</v>
      </c>
      <c r="M417" s="38"/>
      <c r="N417" s="40">
        <v>300</v>
      </c>
      <c r="O417" s="40">
        <v>300</v>
      </c>
      <c r="P417" s="40"/>
      <c r="Q417" s="40">
        <v>296</v>
      </c>
      <c r="R417" s="40">
        <v>291</v>
      </c>
      <c r="S417" s="40">
        <v>300</v>
      </c>
      <c r="T417" s="40">
        <v>300</v>
      </c>
      <c r="U417" s="40">
        <v>301</v>
      </c>
      <c r="V417" s="40">
        <v>300</v>
      </c>
      <c r="W417" s="40">
        <v>303</v>
      </c>
      <c r="X417" s="40">
        <v>300</v>
      </c>
      <c r="Y417" s="38"/>
      <c r="Z417" s="40">
        <v>354</v>
      </c>
      <c r="AA417" s="40">
        <v>338</v>
      </c>
      <c r="AB417" s="40">
        <v>336</v>
      </c>
      <c r="AC417" s="40">
        <v>330</v>
      </c>
      <c r="AD417" s="40">
        <v>334</v>
      </c>
      <c r="AE417" s="40">
        <v>320</v>
      </c>
      <c r="AF417" s="40">
        <v>323</v>
      </c>
      <c r="AG417" s="40">
        <v>330</v>
      </c>
      <c r="AH417" s="40">
        <v>319</v>
      </c>
      <c r="AI417" s="40">
        <v>311</v>
      </c>
      <c r="AJ417" s="40">
        <v>317</v>
      </c>
      <c r="AK417" s="38"/>
      <c r="AL417" s="3">
        <v>326</v>
      </c>
      <c r="AM417" s="40">
        <v>334</v>
      </c>
      <c r="AN417" s="3">
        <v>306</v>
      </c>
      <c r="AO417" s="3">
        <v>322</v>
      </c>
      <c r="AP417" s="40">
        <v>252</v>
      </c>
      <c r="AQ417" s="3">
        <v>312</v>
      </c>
      <c r="AR417" s="40">
        <v>309</v>
      </c>
      <c r="AS417" s="40">
        <v>331</v>
      </c>
      <c r="AT417" s="3">
        <v>337</v>
      </c>
      <c r="AU417" s="40">
        <v>326</v>
      </c>
      <c r="AV417" s="40">
        <v>308</v>
      </c>
      <c r="AW417" s="38"/>
      <c r="AX417" s="39">
        <v>304</v>
      </c>
      <c r="AY417" s="39">
        <v>330</v>
      </c>
      <c r="AZ417" s="39">
        <v>329</v>
      </c>
      <c r="BA417" s="39">
        <v>325</v>
      </c>
      <c r="BB417" s="39">
        <v>315</v>
      </c>
      <c r="BC417" s="39">
        <v>326</v>
      </c>
      <c r="BD417" s="39">
        <v>311</v>
      </c>
      <c r="BE417" s="39">
        <v>325</v>
      </c>
      <c r="BF417" s="39">
        <v>332</v>
      </c>
      <c r="BG417" s="39">
        <v>304</v>
      </c>
      <c r="BH417" s="39">
        <v>326</v>
      </c>
      <c r="BI417" s="3">
        <v>1</v>
      </c>
    </row>
    <row r="418" spans="1:61" ht="14" hidden="1" customHeight="1" x14ac:dyDescent="0.2">
      <c r="A418" s="38">
        <v>24</v>
      </c>
      <c r="B418" s="40">
        <v>100</v>
      </c>
      <c r="C418" s="40">
        <v>100</v>
      </c>
      <c r="D418" s="40">
        <v>100</v>
      </c>
      <c r="E418" s="40">
        <v>100</v>
      </c>
      <c r="F418" s="40">
        <v>100</v>
      </c>
      <c r="G418" s="40">
        <v>100</v>
      </c>
      <c r="H418" s="40">
        <v>100</v>
      </c>
      <c r="I418" s="40">
        <v>100</v>
      </c>
      <c r="J418" s="40">
        <v>100</v>
      </c>
      <c r="K418" s="40">
        <v>100</v>
      </c>
      <c r="L418" s="40">
        <v>100</v>
      </c>
      <c r="M418" s="38"/>
      <c r="N418" s="40">
        <v>300</v>
      </c>
      <c r="O418" s="40">
        <v>300</v>
      </c>
      <c r="P418" s="40">
        <v>300</v>
      </c>
      <c r="Q418" s="40">
        <v>296</v>
      </c>
      <c r="R418" s="40">
        <v>292</v>
      </c>
      <c r="S418" s="40">
        <v>300</v>
      </c>
      <c r="T418" s="40">
        <v>295</v>
      </c>
      <c r="U418" s="40">
        <v>300</v>
      </c>
      <c r="V418" s="40">
        <v>300</v>
      </c>
      <c r="W418" s="40">
        <v>300</v>
      </c>
      <c r="X418" s="40">
        <v>300</v>
      </c>
      <c r="Y418" s="38"/>
      <c r="Z418" s="40">
        <v>334</v>
      </c>
      <c r="AA418" s="40">
        <v>334</v>
      </c>
      <c r="AB418" s="40">
        <v>336</v>
      </c>
      <c r="AC418" s="40">
        <v>317</v>
      </c>
      <c r="AD418" s="40">
        <v>329</v>
      </c>
      <c r="AE418" s="40">
        <v>305</v>
      </c>
      <c r="AF418" s="40">
        <v>320</v>
      </c>
      <c r="AG418" s="40">
        <v>336</v>
      </c>
      <c r="AH418" s="40">
        <v>326</v>
      </c>
      <c r="AI418" s="40">
        <v>331</v>
      </c>
      <c r="AJ418" s="40">
        <v>334</v>
      </c>
      <c r="AK418" s="38"/>
      <c r="AL418" s="3">
        <v>327</v>
      </c>
      <c r="AM418" s="40">
        <v>330</v>
      </c>
      <c r="AN418" s="3">
        <v>305</v>
      </c>
      <c r="AO418" s="3">
        <v>323</v>
      </c>
      <c r="AP418" s="40">
        <v>256</v>
      </c>
      <c r="AQ418" s="3">
        <v>305</v>
      </c>
      <c r="AR418" s="40">
        <v>303</v>
      </c>
      <c r="AS418" s="40">
        <v>336</v>
      </c>
      <c r="AT418" s="3">
        <v>335</v>
      </c>
      <c r="AU418" s="40">
        <v>329</v>
      </c>
      <c r="AV418" s="40">
        <v>320</v>
      </c>
      <c r="AW418" s="38"/>
      <c r="AX418" s="39">
        <v>298</v>
      </c>
      <c r="AY418" s="39">
        <v>331</v>
      </c>
      <c r="AZ418" s="39">
        <v>314</v>
      </c>
      <c r="BA418" s="39">
        <v>332</v>
      </c>
      <c r="BB418" s="39">
        <v>303</v>
      </c>
      <c r="BC418" s="39">
        <v>316</v>
      </c>
      <c r="BD418" s="39">
        <v>294</v>
      </c>
      <c r="BE418" s="39">
        <v>299</v>
      </c>
      <c r="BF418" s="39">
        <v>335</v>
      </c>
      <c r="BG418" s="39">
        <v>336</v>
      </c>
      <c r="BH418" s="39">
        <v>332</v>
      </c>
      <c r="BI418" s="3">
        <v>1</v>
      </c>
    </row>
    <row r="419" spans="1:61" ht="14" hidden="1" customHeight="1" x14ac:dyDescent="0.2">
      <c r="A419" s="38">
        <v>25</v>
      </c>
      <c r="B419" s="40">
        <v>100</v>
      </c>
      <c r="C419" s="40">
        <v>100</v>
      </c>
      <c r="D419" s="40">
        <v>100</v>
      </c>
      <c r="E419" s="40">
        <v>100</v>
      </c>
      <c r="F419" s="40">
        <v>100</v>
      </c>
      <c r="G419" s="40">
        <v>100</v>
      </c>
      <c r="H419" s="40">
        <v>100</v>
      </c>
      <c r="I419" s="40">
        <v>100</v>
      </c>
      <c r="J419" s="40">
        <v>100</v>
      </c>
      <c r="K419" s="40">
        <v>100</v>
      </c>
      <c r="L419" s="40">
        <v>100</v>
      </c>
      <c r="M419" s="38"/>
      <c r="N419" s="40">
        <v>300</v>
      </c>
      <c r="O419" s="40">
        <v>300</v>
      </c>
      <c r="P419" s="40">
        <v>300</v>
      </c>
      <c r="Q419" s="40">
        <v>290</v>
      </c>
      <c r="R419" s="40">
        <v>291</v>
      </c>
      <c r="S419" s="40">
        <v>300</v>
      </c>
      <c r="T419" s="40">
        <v>302</v>
      </c>
      <c r="U419" s="40">
        <v>300</v>
      </c>
      <c r="V419" s="40">
        <v>300</v>
      </c>
      <c r="W419" s="40">
        <v>301</v>
      </c>
      <c r="X419" s="40">
        <v>300</v>
      </c>
      <c r="Y419" s="38"/>
      <c r="Z419" s="40">
        <v>338</v>
      </c>
      <c r="AA419" s="40">
        <v>315</v>
      </c>
      <c r="AB419" s="40">
        <v>342</v>
      </c>
      <c r="AC419" s="40">
        <v>319</v>
      </c>
      <c r="AD419" s="40">
        <v>330</v>
      </c>
      <c r="AE419" s="40">
        <v>326</v>
      </c>
      <c r="AF419" s="40">
        <v>310</v>
      </c>
      <c r="AG419" s="40">
        <v>331</v>
      </c>
      <c r="AH419" s="40">
        <v>332</v>
      </c>
      <c r="AI419" s="40">
        <v>330</v>
      </c>
      <c r="AJ419" s="40">
        <v>325</v>
      </c>
      <c r="AK419" s="38"/>
      <c r="AL419" s="3">
        <v>325</v>
      </c>
      <c r="AM419" s="40">
        <v>334</v>
      </c>
      <c r="AN419" s="3">
        <v>341</v>
      </c>
      <c r="AO419" s="3">
        <v>324</v>
      </c>
      <c r="AP419" s="40">
        <v>254</v>
      </c>
      <c r="AQ419" s="3">
        <v>308</v>
      </c>
      <c r="AR419" s="40">
        <v>306</v>
      </c>
      <c r="AS419" s="40">
        <v>333</v>
      </c>
      <c r="AT419" s="3">
        <v>334</v>
      </c>
      <c r="AU419" s="40">
        <v>325</v>
      </c>
      <c r="AV419" s="40">
        <v>306</v>
      </c>
      <c r="AW419" s="38"/>
      <c r="AX419" s="39">
        <v>299</v>
      </c>
      <c r="AY419" s="39">
        <v>330</v>
      </c>
      <c r="AZ419" s="39">
        <v>328</v>
      </c>
      <c r="BA419" s="39">
        <v>330</v>
      </c>
      <c r="BB419" s="39">
        <v>312</v>
      </c>
      <c r="BC419" s="39">
        <v>321</v>
      </c>
      <c r="BD419" s="39">
        <v>298</v>
      </c>
      <c r="BE419" s="39">
        <v>330</v>
      </c>
      <c r="BF419" s="39">
        <v>331</v>
      </c>
      <c r="BG419" s="39">
        <v>333</v>
      </c>
      <c r="BH419" s="39">
        <v>324</v>
      </c>
      <c r="BI419" s="3">
        <v>1</v>
      </c>
    </row>
    <row r="420" spans="1:61" ht="14" hidden="1" customHeight="1" x14ac:dyDescent="0.2">
      <c r="A420" s="38">
        <v>26</v>
      </c>
      <c r="B420" s="40">
        <v>100</v>
      </c>
      <c r="C420" s="40">
        <v>100</v>
      </c>
      <c r="D420" s="40">
        <v>100</v>
      </c>
      <c r="E420" s="40">
        <v>100</v>
      </c>
      <c r="F420" s="40">
        <v>100</v>
      </c>
      <c r="G420" s="40">
        <v>100</v>
      </c>
      <c r="H420" s="40">
        <v>100</v>
      </c>
      <c r="I420" s="40">
        <v>100</v>
      </c>
      <c r="J420" s="40">
        <v>100</v>
      </c>
      <c r="K420" s="40">
        <v>100</v>
      </c>
      <c r="L420" s="40">
        <v>100</v>
      </c>
      <c r="M420" s="38"/>
      <c r="N420" s="40">
        <v>300</v>
      </c>
      <c r="O420" s="40">
        <v>300</v>
      </c>
      <c r="P420" s="40">
        <v>300</v>
      </c>
      <c r="Q420" s="40">
        <v>297</v>
      </c>
      <c r="R420" s="40">
        <v>301</v>
      </c>
      <c r="S420" s="40">
        <v>300</v>
      </c>
      <c r="T420" s="40">
        <v>300</v>
      </c>
      <c r="U420" s="40">
        <v>300</v>
      </c>
      <c r="V420" s="40">
        <v>300</v>
      </c>
      <c r="W420" s="40">
        <v>300</v>
      </c>
      <c r="X420" s="40">
        <v>300</v>
      </c>
      <c r="Y420" s="38"/>
      <c r="Z420" s="40">
        <v>332</v>
      </c>
      <c r="AA420" s="40">
        <v>329</v>
      </c>
      <c r="AB420" s="40">
        <v>331</v>
      </c>
      <c r="AC420" s="40">
        <v>313</v>
      </c>
      <c r="AD420" s="40">
        <v>328</v>
      </c>
      <c r="AE420" s="40">
        <v>333</v>
      </c>
      <c r="AF420" s="40">
        <v>331</v>
      </c>
      <c r="AG420" s="40">
        <v>332</v>
      </c>
      <c r="AH420" s="40">
        <v>310</v>
      </c>
      <c r="AI420" s="40">
        <v>315</v>
      </c>
      <c r="AJ420" s="40">
        <v>331</v>
      </c>
      <c r="AK420" s="38"/>
      <c r="AL420" s="3">
        <v>329</v>
      </c>
      <c r="AM420" s="40">
        <v>330</v>
      </c>
      <c r="AN420" s="3">
        <v>333</v>
      </c>
      <c r="AO420" s="3">
        <v>322</v>
      </c>
      <c r="AP420" s="40">
        <v>260</v>
      </c>
      <c r="AQ420" s="3">
        <v>304</v>
      </c>
      <c r="AR420" s="40">
        <v>317</v>
      </c>
      <c r="AS420" s="40">
        <v>332</v>
      </c>
      <c r="AT420" s="3">
        <v>332</v>
      </c>
      <c r="AU420" s="40">
        <v>324</v>
      </c>
      <c r="AV420" s="40">
        <v>328</v>
      </c>
      <c r="AW420" s="38"/>
      <c r="AX420" s="39">
        <v>317</v>
      </c>
      <c r="AY420" s="39">
        <v>331</v>
      </c>
      <c r="AZ420" s="39">
        <v>310</v>
      </c>
      <c r="BA420" s="39">
        <v>331</v>
      </c>
      <c r="BB420" s="39">
        <v>316</v>
      </c>
      <c r="BC420" s="39">
        <v>318</v>
      </c>
      <c r="BD420" s="39">
        <v>303</v>
      </c>
      <c r="BE420" s="39">
        <v>306</v>
      </c>
      <c r="BF420" s="39">
        <v>342</v>
      </c>
      <c r="BG420" s="39">
        <v>333</v>
      </c>
      <c r="BH420" s="39">
        <v>347</v>
      </c>
      <c r="BI420" s="3">
        <v>1</v>
      </c>
    </row>
    <row r="421" spans="1:61" ht="14" hidden="1" customHeight="1" x14ac:dyDescent="0.2">
      <c r="A421" s="38">
        <v>27</v>
      </c>
      <c r="B421" s="40">
        <v>100</v>
      </c>
      <c r="C421" s="40">
        <v>100</v>
      </c>
      <c r="D421" s="40">
        <v>100</v>
      </c>
      <c r="E421" s="40">
        <v>100</v>
      </c>
      <c r="F421" s="40">
        <v>100</v>
      </c>
      <c r="G421" s="40">
        <v>100</v>
      </c>
      <c r="H421" s="40">
        <v>100</v>
      </c>
      <c r="I421" s="40">
        <v>100</v>
      </c>
      <c r="J421" s="40">
        <v>100</v>
      </c>
      <c r="K421" s="40">
        <v>100</v>
      </c>
      <c r="L421" s="40">
        <v>100</v>
      </c>
      <c r="M421" s="38"/>
      <c r="N421" s="40">
        <v>300</v>
      </c>
      <c r="O421" s="40">
        <v>300</v>
      </c>
      <c r="P421" s="40">
        <v>300</v>
      </c>
      <c r="Q421" s="40">
        <v>302</v>
      </c>
      <c r="R421" s="40">
        <v>300</v>
      </c>
      <c r="S421" s="40">
        <v>300</v>
      </c>
      <c r="T421" s="40">
        <v>300</v>
      </c>
      <c r="U421" s="40">
        <v>300</v>
      </c>
      <c r="V421" s="40">
        <v>300</v>
      </c>
      <c r="W421" s="40">
        <v>300</v>
      </c>
      <c r="X421" s="40">
        <v>300</v>
      </c>
      <c r="Y421" s="38"/>
      <c r="Z421" s="40">
        <v>345</v>
      </c>
      <c r="AA421" s="40">
        <v>340</v>
      </c>
      <c r="AB421" s="40">
        <v>331</v>
      </c>
      <c r="AC421" s="40">
        <v>341</v>
      </c>
      <c r="AD421" s="40">
        <v>329</v>
      </c>
      <c r="AE421" s="40">
        <v>326</v>
      </c>
      <c r="AF421" s="40">
        <v>333</v>
      </c>
      <c r="AG421" s="40">
        <v>332</v>
      </c>
      <c r="AH421" s="40">
        <v>327</v>
      </c>
      <c r="AI421" s="40">
        <v>322</v>
      </c>
      <c r="AJ421" s="40">
        <v>323</v>
      </c>
      <c r="AK421" s="38"/>
      <c r="AL421" s="3">
        <v>325</v>
      </c>
      <c r="AM421" s="40">
        <v>339</v>
      </c>
      <c r="AN421" s="3">
        <v>330</v>
      </c>
      <c r="AO421" s="3">
        <v>323</v>
      </c>
      <c r="AP421" s="40">
        <v>249</v>
      </c>
      <c r="AQ421" s="3">
        <v>311</v>
      </c>
      <c r="AR421" s="40">
        <v>306</v>
      </c>
      <c r="AS421" s="40">
        <v>337</v>
      </c>
      <c r="AT421" s="3">
        <v>333</v>
      </c>
      <c r="AU421" s="40">
        <v>322</v>
      </c>
      <c r="AV421" s="40">
        <v>338</v>
      </c>
      <c r="AW421" s="38"/>
      <c r="AX421" s="39">
        <v>336</v>
      </c>
      <c r="AY421" s="39">
        <v>331</v>
      </c>
      <c r="AZ421" s="39">
        <v>304</v>
      </c>
      <c r="BA421" s="39">
        <v>329</v>
      </c>
      <c r="BB421" s="39">
        <v>328</v>
      </c>
      <c r="BC421" s="39">
        <v>332</v>
      </c>
      <c r="BD421" s="39">
        <v>301</v>
      </c>
      <c r="BE421" s="39">
        <v>321</v>
      </c>
      <c r="BF421" s="39">
        <v>340</v>
      </c>
      <c r="BG421" s="39">
        <v>333</v>
      </c>
      <c r="BH421" s="39">
        <v>326</v>
      </c>
      <c r="BI421" s="3">
        <v>1</v>
      </c>
    </row>
    <row r="422" spans="1:61" ht="14" hidden="1" customHeight="1" x14ac:dyDescent="0.2">
      <c r="A422" s="38">
        <v>28</v>
      </c>
      <c r="B422" s="40">
        <v>100</v>
      </c>
      <c r="C422" s="40">
        <v>100</v>
      </c>
      <c r="D422" s="40">
        <v>100</v>
      </c>
      <c r="E422" s="40">
        <v>100</v>
      </c>
      <c r="F422" s="40">
        <v>100</v>
      </c>
      <c r="G422" s="40">
        <v>100</v>
      </c>
      <c r="H422" s="40">
        <v>100</v>
      </c>
      <c r="I422" s="40">
        <v>100</v>
      </c>
      <c r="J422" s="40">
        <v>100</v>
      </c>
      <c r="K422" s="40">
        <v>100</v>
      </c>
      <c r="L422" s="40">
        <v>100</v>
      </c>
      <c r="M422" s="38"/>
      <c r="N422" s="40">
        <v>300</v>
      </c>
      <c r="O422" s="40">
        <v>300</v>
      </c>
      <c r="P422" s="40">
        <v>300</v>
      </c>
      <c r="Q422" s="40">
        <v>300</v>
      </c>
      <c r="R422" s="40">
        <v>299</v>
      </c>
      <c r="S422" s="40">
        <v>300</v>
      </c>
      <c r="T422" s="40">
        <v>300</v>
      </c>
      <c r="U422" s="40">
        <v>300</v>
      </c>
      <c r="V422" s="40">
        <v>300</v>
      </c>
      <c r="W422" s="40">
        <v>300</v>
      </c>
      <c r="X422" s="40">
        <v>300</v>
      </c>
      <c r="Y422" s="38"/>
      <c r="Z422" s="40">
        <v>329</v>
      </c>
      <c r="AA422" s="40">
        <v>332</v>
      </c>
      <c r="AB422" s="40">
        <v>328</v>
      </c>
      <c r="AC422" s="40">
        <v>325</v>
      </c>
      <c r="AD422" s="40">
        <v>332</v>
      </c>
      <c r="AE422" s="40">
        <v>314</v>
      </c>
      <c r="AF422" s="40">
        <v>346</v>
      </c>
      <c r="AG422" s="40">
        <v>327</v>
      </c>
      <c r="AH422" s="40">
        <v>334</v>
      </c>
      <c r="AI422" s="40">
        <v>326</v>
      </c>
      <c r="AJ422" s="40">
        <v>320</v>
      </c>
      <c r="AK422" s="38"/>
      <c r="AL422" s="3">
        <v>327</v>
      </c>
      <c r="AM422" s="40">
        <v>299</v>
      </c>
      <c r="AN422" s="3">
        <v>330</v>
      </c>
      <c r="AO422" s="3">
        <v>321</v>
      </c>
      <c r="AP422" s="40">
        <v>250</v>
      </c>
      <c r="AQ422" s="3">
        <v>309</v>
      </c>
      <c r="AR422" s="40">
        <v>317</v>
      </c>
      <c r="AS422" s="40">
        <v>335</v>
      </c>
      <c r="AT422" s="3">
        <v>334</v>
      </c>
      <c r="AU422" s="40">
        <v>325</v>
      </c>
      <c r="AV422" s="40">
        <v>296</v>
      </c>
      <c r="AW422" s="38"/>
      <c r="AX422" s="39">
        <v>328</v>
      </c>
      <c r="AY422" s="39">
        <v>351</v>
      </c>
      <c r="AZ422" s="39">
        <v>305</v>
      </c>
      <c r="BA422" s="39">
        <v>346</v>
      </c>
      <c r="BB422" s="39">
        <v>328</v>
      </c>
      <c r="BC422" s="39">
        <v>306</v>
      </c>
      <c r="BD422" s="39">
        <v>291</v>
      </c>
      <c r="BE422" s="39">
        <v>332</v>
      </c>
      <c r="BF422" s="39">
        <v>327</v>
      </c>
      <c r="BG422" s="39">
        <v>335</v>
      </c>
      <c r="BH422" s="39">
        <v>325</v>
      </c>
      <c r="BI422" s="3">
        <v>1</v>
      </c>
    </row>
    <row r="423" spans="1:61" ht="14" hidden="1" customHeight="1" x14ac:dyDescent="0.2">
      <c r="A423" s="38">
        <v>29</v>
      </c>
      <c r="B423" s="40">
        <v>100</v>
      </c>
      <c r="C423" s="40">
        <v>100</v>
      </c>
      <c r="D423" s="40">
        <v>100</v>
      </c>
      <c r="E423" s="40">
        <v>100</v>
      </c>
      <c r="F423" s="40">
        <v>100</v>
      </c>
      <c r="G423" s="40">
        <v>100</v>
      </c>
      <c r="H423" s="40">
        <v>100</v>
      </c>
      <c r="I423" s="40">
        <v>100</v>
      </c>
      <c r="J423" s="40">
        <v>100</v>
      </c>
      <c r="K423" s="40">
        <v>100</v>
      </c>
      <c r="L423" s="40">
        <v>100</v>
      </c>
      <c r="M423" s="38"/>
      <c r="N423" s="40">
        <v>300</v>
      </c>
      <c r="O423" s="40">
        <v>300</v>
      </c>
      <c r="P423" s="40">
        <v>300</v>
      </c>
      <c r="Q423" s="40">
        <v>300</v>
      </c>
      <c r="R423" s="40">
        <v>301</v>
      </c>
      <c r="S423" s="40">
        <v>300</v>
      </c>
      <c r="T423" s="40">
        <v>300</v>
      </c>
      <c r="U423" s="40">
        <v>300</v>
      </c>
      <c r="V423" s="40">
        <v>300</v>
      </c>
      <c r="W423" s="40">
        <v>300</v>
      </c>
      <c r="X423" s="40">
        <v>300</v>
      </c>
      <c r="Y423" s="38"/>
      <c r="Z423" s="40">
        <v>352</v>
      </c>
      <c r="AA423" s="40">
        <v>321</v>
      </c>
      <c r="AB423" s="40">
        <v>327</v>
      </c>
      <c r="AC423" s="40">
        <v>324</v>
      </c>
      <c r="AD423" s="40">
        <v>350</v>
      </c>
      <c r="AE423" s="40">
        <v>321</v>
      </c>
      <c r="AF423" s="40">
        <v>322</v>
      </c>
      <c r="AG423" s="40">
        <v>318</v>
      </c>
      <c r="AH423" s="40">
        <v>332</v>
      </c>
      <c r="AI423" s="40">
        <v>308</v>
      </c>
      <c r="AJ423" s="40">
        <v>324</v>
      </c>
      <c r="AK423" s="38"/>
      <c r="AL423" s="3">
        <v>328</v>
      </c>
      <c r="AM423" s="40">
        <v>334</v>
      </c>
      <c r="AN423" s="3">
        <v>329</v>
      </c>
      <c r="AO423" s="3">
        <v>323</v>
      </c>
      <c r="AP423" s="40">
        <v>251</v>
      </c>
      <c r="AQ423" s="3">
        <v>331</v>
      </c>
      <c r="AR423" s="40">
        <v>310</v>
      </c>
      <c r="AS423" s="40">
        <v>331</v>
      </c>
      <c r="AT423" s="3">
        <v>331</v>
      </c>
      <c r="AU423" s="40">
        <v>321</v>
      </c>
      <c r="AV423" s="40">
        <v>306</v>
      </c>
      <c r="AW423" s="38"/>
      <c r="AX423" s="39">
        <v>327</v>
      </c>
      <c r="AY423" s="39">
        <v>332</v>
      </c>
      <c r="AZ423" s="39">
        <v>299</v>
      </c>
      <c r="BA423" s="39">
        <v>340</v>
      </c>
      <c r="BB423" s="39">
        <v>311</v>
      </c>
      <c r="BC423" s="39">
        <v>328</v>
      </c>
      <c r="BD423" s="39">
        <v>287</v>
      </c>
      <c r="BE423" s="39">
        <v>329</v>
      </c>
      <c r="BF423" s="39">
        <v>327</v>
      </c>
      <c r="BG423" s="39">
        <v>332</v>
      </c>
      <c r="BH423" s="39">
        <v>323</v>
      </c>
      <c r="BI423" s="3">
        <v>1</v>
      </c>
    </row>
    <row r="424" spans="1:61" ht="14" hidden="1" customHeight="1" x14ac:dyDescent="0.2">
      <c r="A424" s="38">
        <v>30</v>
      </c>
      <c r="B424" s="40">
        <v>100</v>
      </c>
      <c r="C424" s="40">
        <v>100</v>
      </c>
      <c r="D424" s="40">
        <v>100</v>
      </c>
      <c r="E424" s="40">
        <v>100</v>
      </c>
      <c r="F424" s="40">
        <v>100</v>
      </c>
      <c r="G424" s="40">
        <v>100</v>
      </c>
      <c r="H424" s="40">
        <v>100</v>
      </c>
      <c r="I424" s="40">
        <v>100</v>
      </c>
      <c r="J424" s="40">
        <v>100</v>
      </c>
      <c r="K424" s="40">
        <v>100</v>
      </c>
      <c r="L424" s="40">
        <v>100</v>
      </c>
      <c r="M424" s="38"/>
      <c r="N424" s="40">
        <v>300</v>
      </c>
      <c r="O424" s="40">
        <v>298</v>
      </c>
      <c r="P424" s="40">
        <v>300</v>
      </c>
      <c r="Q424" s="40">
        <v>300</v>
      </c>
      <c r="R424" s="40">
        <v>300</v>
      </c>
      <c r="S424" s="40">
        <v>300</v>
      </c>
      <c r="T424" s="40">
        <v>300</v>
      </c>
      <c r="U424" s="40">
        <v>300</v>
      </c>
      <c r="V424" s="40">
        <v>300</v>
      </c>
      <c r="W424" s="40">
        <v>300</v>
      </c>
      <c r="X424" s="40">
        <v>300</v>
      </c>
      <c r="Y424" s="38"/>
      <c r="Z424" s="40">
        <v>335</v>
      </c>
      <c r="AA424" s="40">
        <v>324</v>
      </c>
      <c r="AB424" s="40">
        <v>314</v>
      </c>
      <c r="AC424" s="40">
        <v>332</v>
      </c>
      <c r="AD424" s="40">
        <v>305</v>
      </c>
      <c r="AE424" s="40">
        <v>331</v>
      </c>
      <c r="AF424" s="40">
        <v>327</v>
      </c>
      <c r="AG424" s="40">
        <v>327</v>
      </c>
      <c r="AH424" s="40">
        <v>329</v>
      </c>
      <c r="AI424" s="40">
        <v>317</v>
      </c>
      <c r="AJ424" s="40">
        <v>342</v>
      </c>
      <c r="AK424" s="38"/>
      <c r="AL424" s="3">
        <v>327</v>
      </c>
      <c r="AM424" s="40">
        <v>352</v>
      </c>
      <c r="AN424" s="3">
        <v>326</v>
      </c>
      <c r="AO424" s="3">
        <v>322</v>
      </c>
      <c r="AP424" s="40">
        <v>250</v>
      </c>
      <c r="AQ424" s="3">
        <v>321</v>
      </c>
      <c r="AR424" s="40">
        <v>323</v>
      </c>
      <c r="AS424" s="40">
        <v>328</v>
      </c>
      <c r="AT424" s="3">
        <v>331</v>
      </c>
      <c r="AU424" s="40">
        <v>325</v>
      </c>
      <c r="AV424" s="40">
        <v>313</v>
      </c>
      <c r="AW424" s="38"/>
      <c r="AX424" s="39">
        <v>327</v>
      </c>
      <c r="AY424" s="39">
        <v>342</v>
      </c>
      <c r="AZ424" s="39">
        <v>307</v>
      </c>
      <c r="BA424" s="39">
        <v>332</v>
      </c>
      <c r="BB424" s="39">
        <v>334</v>
      </c>
      <c r="BC424" s="39">
        <v>318</v>
      </c>
      <c r="BD424" s="39">
        <v>286</v>
      </c>
      <c r="BE424" s="39">
        <v>324</v>
      </c>
      <c r="BF424" s="39">
        <v>325</v>
      </c>
      <c r="BG424" s="39">
        <v>338</v>
      </c>
      <c r="BH424" s="39">
        <v>326</v>
      </c>
      <c r="BI424" s="3">
        <v>1</v>
      </c>
    </row>
    <row r="425" spans="1:61" ht="14" hidden="1" customHeight="1" x14ac:dyDescent="0.2">
      <c r="A425" s="38">
        <v>31</v>
      </c>
      <c r="B425" s="40">
        <v>100</v>
      </c>
      <c r="C425" s="40">
        <v>100</v>
      </c>
      <c r="D425" s="40">
        <v>100</v>
      </c>
      <c r="E425" s="40">
        <v>100</v>
      </c>
      <c r="F425" s="40">
        <v>100</v>
      </c>
      <c r="G425" s="40">
        <v>100</v>
      </c>
      <c r="H425" s="40">
        <v>100</v>
      </c>
      <c r="I425" s="40">
        <v>100</v>
      </c>
      <c r="J425" s="40">
        <v>100</v>
      </c>
      <c r="K425" s="40">
        <v>100</v>
      </c>
      <c r="L425" s="40">
        <v>100</v>
      </c>
      <c r="M425" s="38"/>
      <c r="N425" s="40">
        <v>300</v>
      </c>
      <c r="O425" s="40">
        <v>300</v>
      </c>
      <c r="P425" s="40">
        <v>300</v>
      </c>
      <c r="Q425" s="40">
        <v>298</v>
      </c>
      <c r="R425" s="40">
        <v>300</v>
      </c>
      <c r="S425" s="40">
        <v>300</v>
      </c>
      <c r="T425" s="40">
        <v>300</v>
      </c>
      <c r="U425" s="40">
        <v>300</v>
      </c>
      <c r="V425" s="40">
        <v>300</v>
      </c>
      <c r="W425" s="40">
        <v>300</v>
      </c>
      <c r="X425" s="40">
        <v>300</v>
      </c>
      <c r="Y425" s="38"/>
      <c r="Z425" s="40">
        <v>334</v>
      </c>
      <c r="AA425" s="40">
        <v>326</v>
      </c>
      <c r="AB425" s="40">
        <v>333</v>
      </c>
      <c r="AC425" s="40">
        <v>334</v>
      </c>
      <c r="AD425" s="40">
        <v>275</v>
      </c>
      <c r="AE425" s="40">
        <v>319</v>
      </c>
      <c r="AF425" s="40">
        <v>331</v>
      </c>
      <c r="AG425" s="40">
        <v>326</v>
      </c>
      <c r="AH425" s="40">
        <v>331</v>
      </c>
      <c r="AI425" s="40">
        <v>314</v>
      </c>
      <c r="AJ425" s="40">
        <v>348</v>
      </c>
      <c r="AK425" s="38"/>
      <c r="AL425" s="3">
        <v>329</v>
      </c>
      <c r="AM425" s="40">
        <v>343</v>
      </c>
      <c r="AN425" s="3">
        <v>330</v>
      </c>
      <c r="AO425" s="3">
        <v>318</v>
      </c>
      <c r="AP425" s="40">
        <v>249</v>
      </c>
      <c r="AQ425" s="3">
        <v>311</v>
      </c>
      <c r="AR425" s="40">
        <v>331</v>
      </c>
      <c r="AS425" s="40">
        <v>329</v>
      </c>
      <c r="AT425" s="3">
        <v>332</v>
      </c>
      <c r="AU425" s="40">
        <v>322</v>
      </c>
      <c r="AV425" s="40">
        <v>333</v>
      </c>
      <c r="AW425" s="38"/>
      <c r="AX425" s="39">
        <v>326</v>
      </c>
      <c r="AY425" s="39">
        <v>330</v>
      </c>
      <c r="AZ425" s="39">
        <v>297</v>
      </c>
      <c r="BA425" s="39">
        <v>332</v>
      </c>
      <c r="BB425" s="39">
        <v>336</v>
      </c>
      <c r="BC425" s="39">
        <v>312</v>
      </c>
      <c r="BD425" s="39">
        <v>315</v>
      </c>
      <c r="BE425" s="39">
        <v>301</v>
      </c>
      <c r="BF425" s="39">
        <v>329</v>
      </c>
      <c r="BG425" s="39">
        <v>332</v>
      </c>
      <c r="BH425" s="39">
        <v>324</v>
      </c>
      <c r="BI425" s="3">
        <v>1</v>
      </c>
    </row>
    <row r="426" spans="1:61" ht="14" hidden="1" customHeight="1" x14ac:dyDescent="0.2">
      <c r="A426" s="38">
        <v>32</v>
      </c>
      <c r="B426" s="40">
        <v>100</v>
      </c>
      <c r="C426" s="40">
        <v>100</v>
      </c>
      <c r="D426" s="40">
        <v>100</v>
      </c>
      <c r="E426" s="40">
        <v>100</v>
      </c>
      <c r="F426" s="40">
        <v>100</v>
      </c>
      <c r="G426" s="40">
        <v>100</v>
      </c>
      <c r="H426" s="40">
        <v>100</v>
      </c>
      <c r="I426" s="40">
        <v>100</v>
      </c>
      <c r="J426" s="40">
        <v>100</v>
      </c>
      <c r="K426" s="40">
        <v>100</v>
      </c>
      <c r="L426" s="40">
        <v>100</v>
      </c>
      <c r="M426" s="38"/>
      <c r="N426" s="40">
        <v>300</v>
      </c>
      <c r="O426" s="40">
        <v>298</v>
      </c>
      <c r="P426" s="40">
        <v>300</v>
      </c>
      <c r="Q426" s="40">
        <v>290</v>
      </c>
      <c r="R426" s="40">
        <v>300</v>
      </c>
      <c r="S426" s="40">
        <v>300</v>
      </c>
      <c r="T426" s="40">
        <v>300</v>
      </c>
      <c r="U426" s="40">
        <v>300</v>
      </c>
      <c r="V426" s="40">
        <v>300</v>
      </c>
      <c r="W426" s="40">
        <v>300</v>
      </c>
      <c r="X426" s="40">
        <v>300</v>
      </c>
      <c r="Y426" s="38"/>
      <c r="Z426" s="40">
        <v>336</v>
      </c>
      <c r="AA426" s="40">
        <v>306</v>
      </c>
      <c r="AB426" s="40">
        <v>312</v>
      </c>
      <c r="AC426" s="40">
        <v>315</v>
      </c>
      <c r="AD426" s="40">
        <v>324</v>
      </c>
      <c r="AE426" s="40">
        <v>324</v>
      </c>
      <c r="AF426" s="40">
        <v>326</v>
      </c>
      <c r="AG426" s="40">
        <v>336</v>
      </c>
      <c r="AH426" s="40">
        <v>316</v>
      </c>
      <c r="AI426" s="40">
        <v>317</v>
      </c>
      <c r="AJ426" s="40">
        <v>315</v>
      </c>
      <c r="AK426" s="38"/>
      <c r="AL426" s="3">
        <v>327</v>
      </c>
      <c r="AM426" s="40">
        <v>355</v>
      </c>
      <c r="AN426" s="3">
        <v>333</v>
      </c>
      <c r="AO426" s="3">
        <v>327</v>
      </c>
      <c r="AP426" s="40">
        <v>250</v>
      </c>
      <c r="AQ426" s="3">
        <v>311</v>
      </c>
      <c r="AR426" s="40">
        <v>316</v>
      </c>
      <c r="AS426" s="40">
        <v>323</v>
      </c>
      <c r="AT426" s="3">
        <v>332</v>
      </c>
      <c r="AU426" s="40">
        <v>324</v>
      </c>
      <c r="AV426" s="40">
        <v>306</v>
      </c>
      <c r="AW426" s="38"/>
      <c r="AX426" s="39">
        <v>337</v>
      </c>
      <c r="AY426" s="39">
        <v>333</v>
      </c>
      <c r="AZ426" s="39">
        <v>321</v>
      </c>
      <c r="BA426" s="39">
        <v>318</v>
      </c>
      <c r="BB426" s="39">
        <v>328</v>
      </c>
      <c r="BC426" s="39">
        <v>331</v>
      </c>
      <c r="BD426" s="39">
        <v>336</v>
      </c>
      <c r="BE426" s="39">
        <v>310</v>
      </c>
      <c r="BF426" s="39">
        <v>327</v>
      </c>
      <c r="BG426" s="39">
        <v>327</v>
      </c>
      <c r="BH426" s="39">
        <v>325</v>
      </c>
      <c r="BI426" s="3">
        <v>1</v>
      </c>
    </row>
    <row r="427" spans="1:61" ht="14" hidden="1" customHeight="1" x14ac:dyDescent="0.2">
      <c r="A427" s="38">
        <v>33</v>
      </c>
      <c r="B427" s="40">
        <v>100</v>
      </c>
      <c r="C427" s="40">
        <v>100</v>
      </c>
      <c r="D427" s="40">
        <v>100</v>
      </c>
      <c r="E427" s="40">
        <v>100</v>
      </c>
      <c r="F427" s="40">
        <v>100</v>
      </c>
      <c r="G427" s="40">
        <v>100</v>
      </c>
      <c r="H427" s="40">
        <v>100</v>
      </c>
      <c r="I427" s="40">
        <v>100</v>
      </c>
      <c r="J427" s="40">
        <v>100</v>
      </c>
      <c r="K427" s="40">
        <v>100</v>
      </c>
      <c r="L427" s="40">
        <v>100</v>
      </c>
      <c r="M427" s="38"/>
      <c r="N427" s="40">
        <v>300</v>
      </c>
      <c r="O427" s="40">
        <v>302</v>
      </c>
      <c r="P427" s="40">
        <v>300</v>
      </c>
      <c r="Q427" s="40">
        <v>285</v>
      </c>
      <c r="R427" s="40">
        <v>300</v>
      </c>
      <c r="S427" s="40">
        <v>300</v>
      </c>
      <c r="T427" s="40">
        <v>300</v>
      </c>
      <c r="U427" s="40">
        <v>300</v>
      </c>
      <c r="V427" s="40">
        <v>298</v>
      </c>
      <c r="W427" s="40">
        <v>300</v>
      </c>
      <c r="X427" s="40">
        <v>300</v>
      </c>
      <c r="Y427" s="38"/>
      <c r="Z427" s="40">
        <v>353</v>
      </c>
      <c r="AA427" s="40">
        <v>333</v>
      </c>
      <c r="AB427" s="40">
        <v>320</v>
      </c>
      <c r="AC427" s="40">
        <v>330</v>
      </c>
      <c r="AD427" s="40">
        <v>333</v>
      </c>
      <c r="AE427" s="40">
        <v>330</v>
      </c>
      <c r="AF427" s="40">
        <v>335</v>
      </c>
      <c r="AG427" s="40">
        <v>329</v>
      </c>
      <c r="AH427" s="40">
        <v>334</v>
      </c>
      <c r="AI427" s="40">
        <v>316</v>
      </c>
      <c r="AJ427" s="40">
        <v>324</v>
      </c>
      <c r="AK427" s="38"/>
      <c r="AL427" s="3">
        <v>299</v>
      </c>
      <c r="AM427" s="40">
        <v>343</v>
      </c>
      <c r="AN427" s="3">
        <v>332</v>
      </c>
      <c r="AO427" s="3">
        <v>323</v>
      </c>
      <c r="AP427" s="40">
        <v>248</v>
      </c>
      <c r="AQ427" s="3">
        <v>329</v>
      </c>
      <c r="AR427" s="40">
        <v>315</v>
      </c>
      <c r="AS427" s="40">
        <v>330</v>
      </c>
      <c r="AT427" s="3">
        <v>334</v>
      </c>
      <c r="AU427" s="40">
        <v>326</v>
      </c>
      <c r="AV427" s="40">
        <v>321</v>
      </c>
      <c r="AW427" s="38"/>
      <c r="AX427" s="39">
        <v>326</v>
      </c>
      <c r="AY427" s="39">
        <v>333</v>
      </c>
      <c r="AZ427" s="39">
        <v>300</v>
      </c>
      <c r="BA427" s="39">
        <v>320</v>
      </c>
      <c r="BB427" s="39">
        <v>327</v>
      </c>
      <c r="BC427" s="39">
        <v>330</v>
      </c>
      <c r="BD427" s="39">
        <v>337</v>
      </c>
      <c r="BE427" s="39">
        <v>300</v>
      </c>
      <c r="BF427" s="39">
        <v>328</v>
      </c>
      <c r="BG427" s="39">
        <v>327</v>
      </c>
      <c r="BH427" s="39">
        <v>325</v>
      </c>
      <c r="BI427" s="3">
        <v>1</v>
      </c>
    </row>
    <row r="428" spans="1:61" ht="14" hidden="1" customHeight="1" x14ac:dyDescent="0.2">
      <c r="A428" s="38">
        <v>34</v>
      </c>
      <c r="B428" s="40">
        <v>100</v>
      </c>
      <c r="C428" s="40">
        <v>100</v>
      </c>
      <c r="D428" s="40">
        <v>100</v>
      </c>
      <c r="E428" s="40">
        <v>100</v>
      </c>
      <c r="F428" s="40">
        <v>100</v>
      </c>
      <c r="G428" s="40">
        <v>100</v>
      </c>
      <c r="H428" s="40">
        <v>100</v>
      </c>
      <c r="I428" s="40">
        <v>100</v>
      </c>
      <c r="J428" s="40">
        <v>100</v>
      </c>
      <c r="K428" s="40">
        <v>100</v>
      </c>
      <c r="L428" s="40">
        <v>100</v>
      </c>
      <c r="M428" s="38"/>
      <c r="N428" s="40">
        <v>300</v>
      </c>
      <c r="O428" s="40">
        <v>300</v>
      </c>
      <c r="P428" s="40">
        <v>300</v>
      </c>
      <c r="Q428" s="40">
        <v>293</v>
      </c>
      <c r="R428" s="40">
        <v>300</v>
      </c>
      <c r="S428" s="40">
        <v>300</v>
      </c>
      <c r="T428" s="40">
        <v>300</v>
      </c>
      <c r="U428" s="40">
        <v>300</v>
      </c>
      <c r="V428" s="40">
        <v>302</v>
      </c>
      <c r="W428" s="40">
        <v>300</v>
      </c>
      <c r="X428" s="40">
        <v>300</v>
      </c>
      <c r="Y428" s="38"/>
      <c r="Z428" s="40">
        <v>331</v>
      </c>
      <c r="AA428" s="40">
        <v>329</v>
      </c>
      <c r="AB428" s="40">
        <v>305</v>
      </c>
      <c r="AC428" s="40">
        <v>316</v>
      </c>
      <c r="AD428" s="40">
        <v>327</v>
      </c>
      <c r="AE428" s="40">
        <v>316</v>
      </c>
      <c r="AF428" s="40">
        <v>329</v>
      </c>
      <c r="AG428" s="40">
        <v>341</v>
      </c>
      <c r="AH428" s="40">
        <v>332</v>
      </c>
      <c r="AI428" s="40">
        <v>265</v>
      </c>
      <c r="AJ428" s="40">
        <v>311</v>
      </c>
      <c r="AK428" s="38"/>
      <c r="AL428" s="3">
        <v>32.700000000000003</v>
      </c>
      <c r="AM428" s="40">
        <v>340</v>
      </c>
      <c r="AN428" s="3">
        <v>330</v>
      </c>
      <c r="AO428" s="3">
        <v>318</v>
      </c>
      <c r="AP428" s="40">
        <v>246</v>
      </c>
      <c r="AQ428" s="3">
        <v>326</v>
      </c>
      <c r="AR428" s="40">
        <v>317</v>
      </c>
      <c r="AS428" s="40">
        <v>333</v>
      </c>
      <c r="AT428" s="3">
        <v>331</v>
      </c>
      <c r="AU428" s="40">
        <v>325</v>
      </c>
      <c r="AV428" s="40">
        <v>332</v>
      </c>
      <c r="AW428" s="38"/>
      <c r="AX428" s="39">
        <v>326</v>
      </c>
      <c r="AY428" s="39">
        <v>334</v>
      </c>
      <c r="AZ428" s="39">
        <v>337</v>
      </c>
      <c r="BA428" s="39">
        <v>325</v>
      </c>
      <c r="BB428" s="39">
        <v>333</v>
      </c>
      <c r="BC428" s="39">
        <v>329</v>
      </c>
      <c r="BD428" s="39">
        <v>336</v>
      </c>
      <c r="BE428" s="39">
        <v>297</v>
      </c>
      <c r="BF428" s="39">
        <v>319</v>
      </c>
      <c r="BG428" s="39">
        <v>324</v>
      </c>
      <c r="BH428" s="39">
        <v>328</v>
      </c>
      <c r="BI428" s="3">
        <v>1</v>
      </c>
    </row>
    <row r="429" spans="1:61" ht="14" hidden="1" customHeight="1" x14ac:dyDescent="0.2">
      <c r="A429" s="38">
        <v>35</v>
      </c>
      <c r="B429" s="40">
        <v>100</v>
      </c>
      <c r="C429" s="40">
        <v>100</v>
      </c>
      <c r="D429" s="40">
        <v>100</v>
      </c>
      <c r="E429" s="40">
        <v>100</v>
      </c>
      <c r="F429" s="40">
        <v>100</v>
      </c>
      <c r="G429" s="40">
        <v>100</v>
      </c>
      <c r="H429" s="40">
        <v>100</v>
      </c>
      <c r="I429" s="40">
        <v>100</v>
      </c>
      <c r="J429" s="40">
        <v>100</v>
      </c>
      <c r="K429" s="40">
        <v>100</v>
      </c>
      <c r="L429" s="40">
        <v>100</v>
      </c>
      <c r="M429" s="38"/>
      <c r="N429" s="40">
        <v>300</v>
      </c>
      <c r="O429" s="40">
        <v>299</v>
      </c>
      <c r="P429" s="40">
        <v>300</v>
      </c>
      <c r="Q429" s="40">
        <v>302</v>
      </c>
      <c r="R429" s="40">
        <v>300</v>
      </c>
      <c r="S429" s="40">
        <v>300</v>
      </c>
      <c r="T429" s="40">
        <v>300</v>
      </c>
      <c r="U429" s="40">
        <v>300</v>
      </c>
      <c r="V429" s="40">
        <v>300</v>
      </c>
      <c r="W429" s="40">
        <v>300</v>
      </c>
      <c r="X429" s="40">
        <v>300</v>
      </c>
      <c r="Y429" s="38"/>
      <c r="Z429" s="40">
        <v>333</v>
      </c>
      <c r="AA429" s="40">
        <v>327</v>
      </c>
      <c r="AB429" s="40">
        <v>315</v>
      </c>
      <c r="AC429" s="40">
        <v>318</v>
      </c>
      <c r="AD429" s="40">
        <v>330</v>
      </c>
      <c r="AE429" s="40">
        <v>308</v>
      </c>
      <c r="AF429" s="40">
        <v>326</v>
      </c>
      <c r="AG429" s="40">
        <v>336</v>
      </c>
      <c r="AH429" s="40">
        <v>331</v>
      </c>
      <c r="AI429" s="40">
        <v>274</v>
      </c>
      <c r="AJ429" s="40">
        <v>331</v>
      </c>
      <c r="AK429" s="38"/>
      <c r="AL429" s="3">
        <v>332</v>
      </c>
      <c r="AM429" s="40">
        <v>359</v>
      </c>
      <c r="AN429" s="3">
        <v>338</v>
      </c>
      <c r="AO429" s="3">
        <v>317</v>
      </c>
      <c r="AP429" s="40">
        <v>253</v>
      </c>
      <c r="AQ429" s="3">
        <v>301</v>
      </c>
      <c r="AR429" s="40">
        <v>310</v>
      </c>
      <c r="AS429" s="40">
        <v>335</v>
      </c>
      <c r="AT429" s="3">
        <v>331</v>
      </c>
      <c r="AU429" s="40">
        <v>328</v>
      </c>
      <c r="AV429" s="40">
        <v>312</v>
      </c>
      <c r="AW429" s="38"/>
      <c r="AX429" s="39">
        <v>321</v>
      </c>
      <c r="AY429" s="39">
        <v>336</v>
      </c>
      <c r="AZ429" s="39">
        <v>340</v>
      </c>
      <c r="BA429" s="39">
        <v>313</v>
      </c>
      <c r="BB429" s="39">
        <v>338</v>
      </c>
      <c r="BC429" s="39">
        <v>315</v>
      </c>
      <c r="BD429" s="39">
        <v>352</v>
      </c>
      <c r="BE429" s="39">
        <v>299</v>
      </c>
      <c r="BF429" s="39">
        <v>313</v>
      </c>
      <c r="BG429" s="39">
        <v>328</v>
      </c>
      <c r="BH429" s="39">
        <v>324</v>
      </c>
      <c r="BI429" s="3">
        <v>1</v>
      </c>
    </row>
    <row r="430" spans="1:61" ht="14" hidden="1" customHeight="1" x14ac:dyDescent="0.2">
      <c r="A430" s="38">
        <v>36</v>
      </c>
      <c r="B430" s="40">
        <v>100</v>
      </c>
      <c r="C430" s="40">
        <v>100</v>
      </c>
      <c r="D430" s="40">
        <v>100</v>
      </c>
      <c r="E430" s="40">
        <v>100</v>
      </c>
      <c r="F430" s="40">
        <v>100</v>
      </c>
      <c r="G430" s="40">
        <v>100</v>
      </c>
      <c r="H430" s="40">
        <v>100</v>
      </c>
      <c r="I430" s="40">
        <v>100</v>
      </c>
      <c r="J430" s="40">
        <v>100</v>
      </c>
      <c r="K430" s="40">
        <v>100</v>
      </c>
      <c r="L430" s="40">
        <v>100</v>
      </c>
      <c r="M430" s="38"/>
      <c r="N430" s="40">
        <v>300</v>
      </c>
      <c r="O430" s="40">
        <v>300</v>
      </c>
      <c r="P430" s="40">
        <v>300</v>
      </c>
      <c r="Q430" s="40">
        <v>299</v>
      </c>
      <c r="R430" s="40">
        <v>300</v>
      </c>
      <c r="S430" s="40">
        <v>300</v>
      </c>
      <c r="T430" s="40">
        <v>300</v>
      </c>
      <c r="U430" s="40">
        <v>295</v>
      </c>
      <c r="V430" s="40">
        <v>300</v>
      </c>
      <c r="W430" s="40">
        <v>300</v>
      </c>
      <c r="X430" s="40">
        <v>300</v>
      </c>
      <c r="Y430" s="38"/>
      <c r="Z430" s="40">
        <v>332</v>
      </c>
      <c r="AA430" s="40">
        <v>321</v>
      </c>
      <c r="AB430" s="40">
        <v>313</v>
      </c>
      <c r="AC430" s="40">
        <v>312</v>
      </c>
      <c r="AD430" s="40">
        <v>331</v>
      </c>
      <c r="AE430" s="40">
        <v>319</v>
      </c>
      <c r="AF430" s="40">
        <v>323</v>
      </c>
      <c r="AG430" s="40">
        <v>334</v>
      </c>
      <c r="AH430" s="40">
        <v>333</v>
      </c>
      <c r="AI430" s="40">
        <v>303</v>
      </c>
      <c r="AJ430" s="40">
        <v>335</v>
      </c>
      <c r="AK430" s="38"/>
      <c r="AL430" s="3">
        <v>325</v>
      </c>
      <c r="AM430" s="40">
        <v>365</v>
      </c>
      <c r="AN430" s="3">
        <v>346</v>
      </c>
      <c r="AO430" s="3">
        <v>323</v>
      </c>
      <c r="AP430" s="40">
        <v>250</v>
      </c>
      <c r="AQ430" s="3">
        <v>307</v>
      </c>
      <c r="AR430" s="40">
        <v>311</v>
      </c>
      <c r="AS430" s="40">
        <v>333</v>
      </c>
      <c r="AT430" s="3">
        <v>332</v>
      </c>
      <c r="AU430" s="40">
        <v>336</v>
      </c>
      <c r="AV430" s="40">
        <v>316</v>
      </c>
      <c r="AW430" s="38"/>
      <c r="AX430" s="39">
        <v>297</v>
      </c>
      <c r="AY430" s="39">
        <v>333</v>
      </c>
      <c r="AZ430" s="39">
        <v>316</v>
      </c>
      <c r="BA430" s="39">
        <v>333</v>
      </c>
      <c r="BB430" s="39">
        <v>332</v>
      </c>
      <c r="BC430" s="39">
        <v>315</v>
      </c>
      <c r="BD430" s="39">
        <v>346</v>
      </c>
      <c r="BE430" s="39">
        <v>315</v>
      </c>
      <c r="BF430" s="39">
        <v>327</v>
      </c>
      <c r="BG430" s="39">
        <v>325</v>
      </c>
      <c r="BH430" s="39">
        <v>336</v>
      </c>
      <c r="BI430" s="3">
        <v>1</v>
      </c>
    </row>
    <row r="431" spans="1:61" ht="14" hidden="1" customHeight="1" x14ac:dyDescent="0.2">
      <c r="A431" s="38">
        <v>37</v>
      </c>
      <c r="B431" s="40">
        <v>100</v>
      </c>
      <c r="C431" s="40">
        <v>100</v>
      </c>
      <c r="D431" s="40">
        <v>100</v>
      </c>
      <c r="E431" s="40">
        <v>100</v>
      </c>
      <c r="F431" s="40">
        <v>100</v>
      </c>
      <c r="G431" s="40">
        <v>100</v>
      </c>
      <c r="H431" s="40">
        <v>100</v>
      </c>
      <c r="I431" s="40">
        <v>100</v>
      </c>
      <c r="J431" s="40">
        <v>100</v>
      </c>
      <c r="K431" s="40">
        <v>100</v>
      </c>
      <c r="L431" s="40">
        <v>100</v>
      </c>
      <c r="M431" s="38"/>
      <c r="N431" s="40">
        <v>300</v>
      </c>
      <c r="O431" s="40">
        <v>300</v>
      </c>
      <c r="P431" s="40">
        <v>300</v>
      </c>
      <c r="Q431" s="40">
        <v>302</v>
      </c>
      <c r="R431" s="40">
        <v>300</v>
      </c>
      <c r="S431" s="40">
        <v>300</v>
      </c>
      <c r="T431" s="40">
        <v>300</v>
      </c>
      <c r="U431" s="40">
        <v>300</v>
      </c>
      <c r="V431" s="40">
        <v>300</v>
      </c>
      <c r="W431" s="40">
        <v>300</v>
      </c>
      <c r="X431" s="40">
        <v>300</v>
      </c>
      <c r="Y431" s="38"/>
      <c r="Z431" s="40">
        <v>335</v>
      </c>
      <c r="AA431" s="40">
        <v>312</v>
      </c>
      <c r="AB431" s="40">
        <v>344</v>
      </c>
      <c r="AC431" s="40">
        <v>311</v>
      </c>
      <c r="AD431" s="40">
        <v>326</v>
      </c>
      <c r="AE431" s="40">
        <v>314</v>
      </c>
      <c r="AF431" s="40">
        <v>325</v>
      </c>
      <c r="AG431" s="40">
        <v>336</v>
      </c>
      <c r="AH431" s="40">
        <v>332</v>
      </c>
      <c r="AI431" s="40">
        <v>290</v>
      </c>
      <c r="AJ431" s="40">
        <v>319</v>
      </c>
      <c r="AK431" s="38"/>
      <c r="AL431" s="3">
        <v>323</v>
      </c>
      <c r="AM431" s="40">
        <v>348</v>
      </c>
      <c r="AN431" s="3">
        <v>330</v>
      </c>
      <c r="AO431" s="3">
        <v>324</v>
      </c>
      <c r="AP431" s="40">
        <v>256</v>
      </c>
      <c r="AQ431" s="3">
        <v>322</v>
      </c>
      <c r="AR431" s="40">
        <v>321</v>
      </c>
      <c r="AS431" s="40">
        <v>336</v>
      </c>
      <c r="AT431" s="3">
        <v>333</v>
      </c>
      <c r="AU431" s="40">
        <v>330</v>
      </c>
      <c r="AV431" s="40">
        <v>343</v>
      </c>
      <c r="AW431" s="38"/>
      <c r="AX431" s="39">
        <v>298</v>
      </c>
      <c r="AY431" s="39">
        <v>331</v>
      </c>
      <c r="AZ431" s="39">
        <v>303</v>
      </c>
      <c r="BA431" s="39">
        <v>323</v>
      </c>
      <c r="BB431" s="39">
        <v>330</v>
      </c>
      <c r="BC431" s="39">
        <v>317</v>
      </c>
      <c r="BD431" s="39">
        <v>333</v>
      </c>
      <c r="BE431" s="39">
        <v>311</v>
      </c>
      <c r="BF431" s="39">
        <v>326</v>
      </c>
      <c r="BG431" s="39">
        <v>328</v>
      </c>
      <c r="BH431" s="39">
        <v>320</v>
      </c>
      <c r="BI431" s="3">
        <v>1</v>
      </c>
    </row>
    <row r="432" spans="1:61" ht="14" hidden="1" customHeight="1" x14ac:dyDescent="0.2">
      <c r="A432" s="38">
        <v>38</v>
      </c>
      <c r="B432" s="40">
        <v>100</v>
      </c>
      <c r="C432" s="40">
        <v>100</v>
      </c>
      <c r="D432" s="40">
        <v>100</v>
      </c>
      <c r="E432" s="40">
        <v>100</v>
      </c>
      <c r="F432" s="40">
        <v>100</v>
      </c>
      <c r="G432" s="40">
        <v>100</v>
      </c>
      <c r="H432" s="40">
        <v>100</v>
      </c>
      <c r="I432" s="40">
        <v>100</v>
      </c>
      <c r="J432" s="40">
        <v>100</v>
      </c>
      <c r="K432" s="40">
        <v>100</v>
      </c>
      <c r="L432" s="40">
        <v>100</v>
      </c>
      <c r="M432" s="38"/>
      <c r="N432" s="40">
        <v>300</v>
      </c>
      <c r="O432" s="40"/>
      <c r="P432" s="40">
        <v>300</v>
      </c>
      <c r="Q432" s="40">
        <v>300</v>
      </c>
      <c r="R432" s="40">
        <v>300</v>
      </c>
      <c r="S432" s="40">
        <v>300</v>
      </c>
      <c r="T432" s="40">
        <v>300</v>
      </c>
      <c r="U432" s="40">
        <v>300</v>
      </c>
      <c r="V432" s="40">
        <v>300</v>
      </c>
      <c r="W432" s="40">
        <v>300</v>
      </c>
      <c r="X432" s="40">
        <v>300</v>
      </c>
      <c r="Y432" s="38"/>
      <c r="Z432" s="40">
        <v>331</v>
      </c>
      <c r="AA432" s="40">
        <v>338</v>
      </c>
      <c r="AB432" s="40">
        <v>330</v>
      </c>
      <c r="AC432" s="40">
        <v>321</v>
      </c>
      <c r="AD432" s="40">
        <v>324</v>
      </c>
      <c r="AE432" s="40">
        <v>325</v>
      </c>
      <c r="AF432" s="40">
        <v>332</v>
      </c>
      <c r="AG432" s="40">
        <v>332</v>
      </c>
      <c r="AH432" s="40">
        <v>328</v>
      </c>
      <c r="AI432" s="40">
        <v>317</v>
      </c>
      <c r="AJ432" s="40">
        <v>329</v>
      </c>
      <c r="AK432" s="38"/>
      <c r="AL432" s="3">
        <v>324</v>
      </c>
      <c r="AM432" s="40">
        <v>346</v>
      </c>
      <c r="AN432" s="3">
        <v>338</v>
      </c>
      <c r="AO432" s="3">
        <v>320</v>
      </c>
      <c r="AP432" s="40">
        <v>248</v>
      </c>
      <c r="AQ432" s="3">
        <v>306</v>
      </c>
      <c r="AR432" s="40">
        <v>312</v>
      </c>
      <c r="AS432" s="40">
        <v>329</v>
      </c>
      <c r="AT432" s="3">
        <v>340</v>
      </c>
      <c r="AU432" s="40">
        <v>317</v>
      </c>
      <c r="AV432" s="40">
        <v>328</v>
      </c>
      <c r="AW432" s="38"/>
      <c r="AX432" s="39">
        <v>318</v>
      </c>
      <c r="AY432" s="39">
        <v>330</v>
      </c>
      <c r="AZ432" s="39">
        <v>301</v>
      </c>
      <c r="BA432" s="39">
        <v>300</v>
      </c>
      <c r="BB432" s="39">
        <v>329</v>
      </c>
      <c r="BC432" s="39">
        <v>314</v>
      </c>
      <c r="BD432" s="39">
        <v>329</v>
      </c>
      <c r="BE432" s="39">
        <v>309</v>
      </c>
      <c r="BF432" s="39">
        <v>325</v>
      </c>
      <c r="BG432" s="39">
        <v>322</v>
      </c>
      <c r="BH432" s="39">
        <v>318</v>
      </c>
      <c r="BI432" s="3">
        <v>1</v>
      </c>
    </row>
    <row r="433" spans="1:61" ht="14" hidden="1" customHeight="1" x14ac:dyDescent="0.2">
      <c r="A433" s="38">
        <v>39</v>
      </c>
      <c r="B433" s="40">
        <v>100</v>
      </c>
      <c r="C433" s="40">
        <v>100</v>
      </c>
      <c r="D433" s="40">
        <v>100</v>
      </c>
      <c r="E433" s="40">
        <v>100</v>
      </c>
      <c r="F433" s="40">
        <v>100</v>
      </c>
      <c r="G433" s="40">
        <v>100</v>
      </c>
      <c r="H433" s="40">
        <v>100</v>
      </c>
      <c r="I433" s="40">
        <v>100</v>
      </c>
      <c r="J433" s="40">
        <v>100</v>
      </c>
      <c r="K433" s="40">
        <v>100</v>
      </c>
      <c r="L433" s="40">
        <v>100</v>
      </c>
      <c r="M433" s="38"/>
      <c r="N433" s="40">
        <v>300</v>
      </c>
      <c r="O433" s="40">
        <v>292</v>
      </c>
      <c r="P433" s="40">
        <v>300</v>
      </c>
      <c r="Q433" s="40">
        <v>300</v>
      </c>
      <c r="R433" s="40">
        <v>300</v>
      </c>
      <c r="S433" s="40">
        <v>300</v>
      </c>
      <c r="T433" s="40">
        <v>300</v>
      </c>
      <c r="U433" s="40">
        <v>300</v>
      </c>
      <c r="V433" s="40">
        <v>300</v>
      </c>
      <c r="W433" s="40">
        <v>300</v>
      </c>
      <c r="X433" s="40">
        <v>300</v>
      </c>
      <c r="Y433" s="38"/>
      <c r="Z433" s="40">
        <v>337</v>
      </c>
      <c r="AA433" s="40">
        <v>334</v>
      </c>
      <c r="AB433" s="40">
        <v>331</v>
      </c>
      <c r="AC433" s="40">
        <v>331</v>
      </c>
      <c r="AD433" s="40">
        <v>334</v>
      </c>
      <c r="AE433" s="40">
        <v>327</v>
      </c>
      <c r="AF433" s="40">
        <v>339</v>
      </c>
      <c r="AG433" s="40">
        <v>331</v>
      </c>
      <c r="AH433" s="40">
        <v>314</v>
      </c>
      <c r="AI433" s="40">
        <v>324</v>
      </c>
      <c r="AJ433" s="40">
        <v>327</v>
      </c>
      <c r="AK433" s="38"/>
      <c r="AL433" s="3">
        <v>310</v>
      </c>
      <c r="AM433" s="40">
        <v>346</v>
      </c>
      <c r="AN433" s="3">
        <v>330</v>
      </c>
      <c r="AO433" s="3">
        <v>322</v>
      </c>
      <c r="AP433" s="40">
        <v>248</v>
      </c>
      <c r="AQ433" s="3">
        <v>331</v>
      </c>
      <c r="AR433" s="40">
        <v>319</v>
      </c>
      <c r="AS433" s="40">
        <v>324</v>
      </c>
      <c r="AT433" s="3">
        <v>331</v>
      </c>
      <c r="AU433" s="40">
        <v>341</v>
      </c>
      <c r="AV433" s="40">
        <v>320</v>
      </c>
      <c r="AW433" s="38"/>
      <c r="AX433" s="39">
        <v>323</v>
      </c>
      <c r="AY433" s="39">
        <v>332</v>
      </c>
      <c r="AZ433" s="39">
        <v>335</v>
      </c>
      <c r="BA433" s="39">
        <v>307</v>
      </c>
      <c r="BB433" s="39">
        <v>275</v>
      </c>
      <c r="BC433" s="39">
        <v>310</v>
      </c>
      <c r="BD433" s="39">
        <v>328</v>
      </c>
      <c r="BE433" s="39">
        <v>311</v>
      </c>
      <c r="BF433" s="39">
        <v>328</v>
      </c>
      <c r="BG433" s="39">
        <v>326</v>
      </c>
      <c r="BH433" s="39">
        <v>318</v>
      </c>
      <c r="BI433" s="3">
        <v>1</v>
      </c>
    </row>
    <row r="434" spans="1:61" ht="14" hidden="1" customHeight="1" x14ac:dyDescent="0.2">
      <c r="A434" s="38">
        <v>40</v>
      </c>
      <c r="B434" s="40">
        <v>100</v>
      </c>
      <c r="C434" s="40">
        <v>100</v>
      </c>
      <c r="D434" s="40">
        <v>100</v>
      </c>
      <c r="E434" s="40">
        <v>100</v>
      </c>
      <c r="F434" s="40">
        <v>100</v>
      </c>
      <c r="G434" s="40">
        <v>100</v>
      </c>
      <c r="H434" s="40">
        <v>100</v>
      </c>
      <c r="I434" s="40">
        <v>100</v>
      </c>
      <c r="J434" s="40">
        <v>100</v>
      </c>
      <c r="K434" s="40">
        <v>100</v>
      </c>
      <c r="L434" s="40">
        <v>100</v>
      </c>
      <c r="M434" s="38"/>
      <c r="N434" s="40">
        <v>300</v>
      </c>
      <c r="O434" s="40">
        <v>302</v>
      </c>
      <c r="P434" s="40">
        <v>300</v>
      </c>
      <c r="Q434" s="40">
        <v>300</v>
      </c>
      <c r="R434" s="40">
        <v>300</v>
      </c>
      <c r="S434" s="40">
        <v>300</v>
      </c>
      <c r="T434" s="40">
        <v>300</v>
      </c>
      <c r="U434" s="40">
        <v>300</v>
      </c>
      <c r="V434" s="40">
        <v>300</v>
      </c>
      <c r="W434" s="40">
        <v>298</v>
      </c>
      <c r="X434" s="40">
        <v>300</v>
      </c>
      <c r="Y434" s="38"/>
      <c r="Z434" s="40">
        <v>335</v>
      </c>
      <c r="AA434" s="40">
        <v>331</v>
      </c>
      <c r="AB434" s="40">
        <v>306</v>
      </c>
      <c r="AC434" s="40">
        <v>326</v>
      </c>
      <c r="AD434" s="40">
        <v>335</v>
      </c>
      <c r="AE434" s="40">
        <v>283</v>
      </c>
      <c r="AF434" s="40">
        <v>326</v>
      </c>
      <c r="AG434" s="40">
        <v>332</v>
      </c>
      <c r="AH434" s="40">
        <v>336</v>
      </c>
      <c r="AI434" s="40">
        <v>325</v>
      </c>
      <c r="AJ434" s="40">
        <v>332</v>
      </c>
      <c r="AK434" s="38"/>
      <c r="AL434" s="3">
        <v>316</v>
      </c>
      <c r="AM434" s="40">
        <v>337</v>
      </c>
      <c r="AN434" s="3">
        <v>330</v>
      </c>
      <c r="AO434" s="3">
        <v>322</v>
      </c>
      <c r="AP434" s="40">
        <v>248</v>
      </c>
      <c r="AQ434" s="3">
        <v>333</v>
      </c>
      <c r="AR434" s="40">
        <v>335</v>
      </c>
      <c r="AS434" s="40">
        <v>324</v>
      </c>
      <c r="AT434" s="3">
        <v>327</v>
      </c>
      <c r="AU434" s="40">
        <v>321</v>
      </c>
      <c r="AV434" s="40">
        <v>300</v>
      </c>
      <c r="AW434" s="38"/>
      <c r="AX434" s="39">
        <v>299</v>
      </c>
      <c r="AY434" s="39">
        <v>327</v>
      </c>
      <c r="AZ434" s="39">
        <v>337</v>
      </c>
      <c r="BA434" s="39">
        <v>320</v>
      </c>
      <c r="BB434" s="39">
        <v>330</v>
      </c>
      <c r="BC434" s="39">
        <v>319</v>
      </c>
      <c r="BD434" s="39">
        <v>326</v>
      </c>
      <c r="BE434" s="39">
        <v>309</v>
      </c>
      <c r="BF434" s="39">
        <v>327</v>
      </c>
      <c r="BG434" s="39">
        <v>324</v>
      </c>
      <c r="BH434" s="39">
        <v>320</v>
      </c>
      <c r="BI434" s="3">
        <v>1</v>
      </c>
    </row>
    <row r="435" spans="1:61" ht="14" hidden="1" customHeight="1" x14ac:dyDescent="0.2">
      <c r="A435" s="38">
        <v>41</v>
      </c>
      <c r="B435" s="40">
        <v>100</v>
      </c>
      <c r="C435" s="40">
        <v>100</v>
      </c>
      <c r="D435" s="40">
        <v>100</v>
      </c>
      <c r="E435" s="40">
        <v>100</v>
      </c>
      <c r="F435" s="40">
        <v>100</v>
      </c>
      <c r="G435" s="40">
        <v>100</v>
      </c>
      <c r="H435" s="40">
        <v>100</v>
      </c>
      <c r="I435" s="40">
        <v>100</v>
      </c>
      <c r="J435" s="40">
        <v>100</v>
      </c>
      <c r="K435" s="40">
        <v>100</v>
      </c>
      <c r="L435" s="40">
        <v>100</v>
      </c>
      <c r="M435" s="38"/>
      <c r="N435" s="40">
        <v>300</v>
      </c>
      <c r="O435" s="40">
        <v>300</v>
      </c>
      <c r="P435" s="40">
        <v>300</v>
      </c>
      <c r="Q435" s="40">
        <v>300</v>
      </c>
      <c r="R435" s="40">
        <v>300</v>
      </c>
      <c r="S435" s="40">
        <v>300</v>
      </c>
      <c r="T435" s="40">
        <v>300</v>
      </c>
      <c r="U435" s="40">
        <v>300</v>
      </c>
      <c r="V435" s="40">
        <v>300</v>
      </c>
      <c r="W435" s="40">
        <v>302</v>
      </c>
      <c r="X435" s="40">
        <v>300</v>
      </c>
      <c r="Y435" s="38"/>
      <c r="Z435" s="40">
        <v>334</v>
      </c>
      <c r="AA435" s="40">
        <v>332</v>
      </c>
      <c r="AB435" s="40">
        <v>329</v>
      </c>
      <c r="AC435" s="40">
        <v>327</v>
      </c>
      <c r="AD435" s="40">
        <v>319</v>
      </c>
      <c r="AE435" s="40">
        <v>282</v>
      </c>
      <c r="AF435" s="40">
        <v>326</v>
      </c>
      <c r="AG435" s="40">
        <v>332</v>
      </c>
      <c r="AH435" s="40">
        <v>324</v>
      </c>
      <c r="AI435" s="40">
        <v>316</v>
      </c>
      <c r="AJ435" s="40">
        <v>321</v>
      </c>
      <c r="AK435" s="38"/>
      <c r="AL435" s="3">
        <v>325</v>
      </c>
      <c r="AM435" s="40">
        <v>332</v>
      </c>
      <c r="AN435" s="3">
        <v>336</v>
      </c>
      <c r="AO435" s="3">
        <v>321</v>
      </c>
      <c r="AP435" s="40">
        <v>250</v>
      </c>
      <c r="AQ435" s="3">
        <v>342</v>
      </c>
      <c r="AR435" s="40">
        <v>318</v>
      </c>
      <c r="AS435" s="40">
        <v>327</v>
      </c>
      <c r="AT435" s="3">
        <v>336</v>
      </c>
      <c r="AU435" s="40">
        <v>314</v>
      </c>
      <c r="AV435" s="40">
        <v>329</v>
      </c>
      <c r="AW435" s="38"/>
      <c r="AX435" s="39">
        <v>307</v>
      </c>
      <c r="AY435" s="39">
        <v>328</v>
      </c>
      <c r="AZ435" s="39">
        <v>332</v>
      </c>
      <c r="BA435" s="39">
        <v>324</v>
      </c>
      <c r="BB435" s="39">
        <v>317</v>
      </c>
      <c r="BC435" s="39">
        <v>302</v>
      </c>
      <c r="BD435" s="39">
        <v>325</v>
      </c>
      <c r="BE435" s="39">
        <v>310</v>
      </c>
      <c r="BF435" s="39">
        <v>337</v>
      </c>
      <c r="BG435" s="39">
        <v>329</v>
      </c>
      <c r="BH435" s="39">
        <v>327</v>
      </c>
      <c r="BI435" s="3">
        <v>1</v>
      </c>
    </row>
    <row r="436" spans="1:61" ht="14" hidden="1" customHeight="1" x14ac:dyDescent="0.2">
      <c r="A436" s="38">
        <v>42</v>
      </c>
      <c r="B436" s="40">
        <v>100</v>
      </c>
      <c r="C436" s="40">
        <v>100</v>
      </c>
      <c r="D436" s="40">
        <v>100</v>
      </c>
      <c r="E436" s="40">
        <v>100</v>
      </c>
      <c r="F436" s="40">
        <v>100</v>
      </c>
      <c r="G436" s="40">
        <v>100</v>
      </c>
      <c r="H436" s="40">
        <v>100</v>
      </c>
      <c r="I436" s="40">
        <v>100</v>
      </c>
      <c r="J436" s="40">
        <v>100</v>
      </c>
      <c r="K436" s="40">
        <v>100</v>
      </c>
      <c r="L436" s="40">
        <v>100</v>
      </c>
      <c r="M436" s="38"/>
      <c r="N436" s="40">
        <v>300</v>
      </c>
      <c r="O436" s="40">
        <v>299</v>
      </c>
      <c r="P436" s="40">
        <v>300</v>
      </c>
      <c r="Q436" s="40">
        <v>300</v>
      </c>
      <c r="R436" s="40">
        <v>300</v>
      </c>
      <c r="S436" s="40">
        <v>300</v>
      </c>
      <c r="T436" s="40">
        <v>300</v>
      </c>
      <c r="U436" s="40">
        <v>300</v>
      </c>
      <c r="V436" s="40">
        <v>300</v>
      </c>
      <c r="W436" s="40">
        <v>300</v>
      </c>
      <c r="X436" s="40">
        <v>300</v>
      </c>
      <c r="Y436" s="38"/>
      <c r="Z436" s="40">
        <v>331</v>
      </c>
      <c r="AA436" s="40">
        <v>331</v>
      </c>
      <c r="AB436" s="40">
        <v>321</v>
      </c>
      <c r="AC436" s="40">
        <v>330</v>
      </c>
      <c r="AD436" s="40">
        <v>339</v>
      </c>
      <c r="AE436" s="40">
        <v>326</v>
      </c>
      <c r="AF436" s="40">
        <v>314</v>
      </c>
      <c r="AG436" s="40">
        <v>333</v>
      </c>
      <c r="AH436" s="40">
        <v>325</v>
      </c>
      <c r="AI436" s="40">
        <v>319</v>
      </c>
      <c r="AJ436" s="40">
        <v>342</v>
      </c>
      <c r="AK436" s="38"/>
      <c r="AL436" s="3">
        <v>316</v>
      </c>
      <c r="AM436" s="40">
        <v>333</v>
      </c>
      <c r="AN436" s="3">
        <v>331</v>
      </c>
      <c r="AO436" s="3">
        <v>323</v>
      </c>
      <c r="AP436" s="40">
        <v>291</v>
      </c>
      <c r="AQ436" s="3">
        <v>346</v>
      </c>
      <c r="AR436" s="40">
        <v>321</v>
      </c>
      <c r="AS436" s="40">
        <v>329</v>
      </c>
      <c r="AT436" s="3">
        <v>330</v>
      </c>
      <c r="AU436" s="40">
        <v>319</v>
      </c>
      <c r="AV436" s="40">
        <v>316</v>
      </c>
      <c r="AW436" s="38"/>
      <c r="AX436" s="39">
        <v>325</v>
      </c>
      <c r="AY436" s="39">
        <v>339</v>
      </c>
      <c r="AZ436" s="39">
        <v>320</v>
      </c>
      <c r="BA436" s="39">
        <v>299</v>
      </c>
      <c r="BB436" s="39">
        <v>300</v>
      </c>
      <c r="BC436" s="39">
        <v>297</v>
      </c>
      <c r="BD436" s="39">
        <v>324</v>
      </c>
      <c r="BE436" s="39">
        <v>316</v>
      </c>
      <c r="BF436" s="39">
        <v>310</v>
      </c>
      <c r="BG436" s="39">
        <v>328</v>
      </c>
      <c r="BH436" s="39">
        <v>328</v>
      </c>
      <c r="BI436" s="3">
        <v>1</v>
      </c>
    </row>
    <row r="437" spans="1:61" ht="14" hidden="1" customHeight="1" x14ac:dyDescent="0.2">
      <c r="A437" s="38">
        <v>43</v>
      </c>
      <c r="B437" s="40">
        <v>100</v>
      </c>
      <c r="C437" s="40">
        <v>100</v>
      </c>
      <c r="D437" s="40">
        <v>100</v>
      </c>
      <c r="E437" s="40">
        <v>100</v>
      </c>
      <c r="F437" s="40">
        <v>100</v>
      </c>
      <c r="G437" s="40">
        <v>100</v>
      </c>
      <c r="H437" s="40">
        <v>100</v>
      </c>
      <c r="I437" s="40">
        <v>100</v>
      </c>
      <c r="J437" s="40">
        <v>100</v>
      </c>
      <c r="K437" s="40">
        <v>100</v>
      </c>
      <c r="L437" s="40">
        <v>100</v>
      </c>
      <c r="M437" s="38"/>
      <c r="N437" s="40">
        <v>300</v>
      </c>
      <c r="O437" s="40">
        <v>298</v>
      </c>
      <c r="P437" s="40">
        <v>300</v>
      </c>
      <c r="Q437" s="40">
        <v>300</v>
      </c>
      <c r="R437" s="40">
        <v>300</v>
      </c>
      <c r="S437" s="40">
        <v>300</v>
      </c>
      <c r="T437" s="40">
        <v>300</v>
      </c>
      <c r="U437" s="40">
        <v>300</v>
      </c>
      <c r="V437" s="40">
        <v>297</v>
      </c>
      <c r="W437" s="40">
        <v>300</v>
      </c>
      <c r="X437" s="40">
        <v>300</v>
      </c>
      <c r="Y437" s="38"/>
      <c r="Z437" s="40">
        <v>332</v>
      </c>
      <c r="AA437" s="40">
        <v>333</v>
      </c>
      <c r="AB437" s="40">
        <v>330</v>
      </c>
      <c r="AC437" s="40">
        <v>328</v>
      </c>
      <c r="AD437" s="40">
        <v>338</v>
      </c>
      <c r="AE437" s="40">
        <v>325</v>
      </c>
      <c r="AF437" s="40">
        <v>306</v>
      </c>
      <c r="AG437" s="40">
        <v>327</v>
      </c>
      <c r="AH437" s="40">
        <v>325</v>
      </c>
      <c r="AI437" s="40">
        <v>316</v>
      </c>
      <c r="AJ437" s="40">
        <v>333</v>
      </c>
      <c r="AK437" s="38"/>
      <c r="AL437" s="3">
        <v>332</v>
      </c>
      <c r="AM437" s="40">
        <v>346</v>
      </c>
      <c r="AN437" s="3">
        <v>335</v>
      </c>
      <c r="AO437" s="3">
        <v>322</v>
      </c>
      <c r="AP437" s="40">
        <v>322</v>
      </c>
      <c r="AQ437" s="3">
        <v>326</v>
      </c>
      <c r="AR437" s="40">
        <v>318</v>
      </c>
      <c r="AS437" s="40">
        <v>344</v>
      </c>
      <c r="AT437" s="3">
        <v>330</v>
      </c>
      <c r="AU437" s="40">
        <v>312</v>
      </c>
      <c r="AV437" s="40">
        <v>308</v>
      </c>
      <c r="AW437" s="38"/>
      <c r="AX437" s="39">
        <v>306</v>
      </c>
      <c r="AY437" s="39">
        <v>328</v>
      </c>
      <c r="AZ437" s="39">
        <v>324</v>
      </c>
      <c r="BA437" s="39">
        <v>327</v>
      </c>
      <c r="BB437" s="39">
        <v>327</v>
      </c>
      <c r="BC437" s="39">
        <v>341</v>
      </c>
      <c r="BD437" s="39">
        <v>327</v>
      </c>
      <c r="BE437" s="39">
        <v>310</v>
      </c>
      <c r="BF437" s="39">
        <v>326</v>
      </c>
      <c r="BG437" s="39">
        <v>332</v>
      </c>
      <c r="BH437" s="39">
        <v>322</v>
      </c>
      <c r="BI437" s="3">
        <v>1</v>
      </c>
    </row>
    <row r="438" spans="1:61" ht="14" hidden="1" customHeight="1" x14ac:dyDescent="0.2">
      <c r="A438" s="38">
        <v>44</v>
      </c>
      <c r="B438" s="40">
        <v>100</v>
      </c>
      <c r="C438" s="40">
        <v>100</v>
      </c>
      <c r="D438" s="40">
        <v>100</v>
      </c>
      <c r="E438" s="40">
        <v>100</v>
      </c>
      <c r="F438" s="40">
        <v>100</v>
      </c>
      <c r="G438" s="40">
        <v>100</v>
      </c>
      <c r="H438" s="40">
        <v>100</v>
      </c>
      <c r="I438" s="40">
        <v>100</v>
      </c>
      <c r="J438" s="40">
        <v>100</v>
      </c>
      <c r="K438" s="40">
        <v>100</v>
      </c>
      <c r="L438" s="40">
        <v>100</v>
      </c>
      <c r="M438" s="38"/>
      <c r="N438" s="40">
        <v>300</v>
      </c>
      <c r="O438" s="40">
        <v>301</v>
      </c>
      <c r="P438" s="40">
        <v>300</v>
      </c>
      <c r="Q438" s="40">
        <v>300</v>
      </c>
      <c r="R438" s="40">
        <v>300</v>
      </c>
      <c r="S438" s="40">
        <v>300</v>
      </c>
      <c r="T438" s="40">
        <v>300</v>
      </c>
      <c r="U438" s="40">
        <v>300</v>
      </c>
      <c r="V438" s="40">
        <v>297</v>
      </c>
      <c r="W438" s="40">
        <v>300</v>
      </c>
      <c r="X438" s="40">
        <v>300</v>
      </c>
      <c r="Y438" s="38"/>
      <c r="Z438" s="40">
        <v>332</v>
      </c>
      <c r="AA438" s="40">
        <v>333</v>
      </c>
      <c r="AB438" s="40">
        <v>309</v>
      </c>
      <c r="AC438" s="40">
        <v>326</v>
      </c>
      <c r="AD438" s="40">
        <v>337</v>
      </c>
      <c r="AE438" s="40">
        <v>325</v>
      </c>
      <c r="AF438" s="40">
        <v>314</v>
      </c>
      <c r="AG438" s="40">
        <v>330</v>
      </c>
      <c r="AH438" s="40">
        <v>308</v>
      </c>
      <c r="AI438" s="40">
        <v>314</v>
      </c>
      <c r="AJ438" s="40">
        <v>326</v>
      </c>
      <c r="AK438" s="38"/>
      <c r="AL438" s="3">
        <v>332</v>
      </c>
      <c r="AM438" s="40">
        <v>343</v>
      </c>
      <c r="AN438" s="3">
        <v>338</v>
      </c>
      <c r="AO438" s="3">
        <v>321</v>
      </c>
      <c r="AP438" s="40">
        <v>323</v>
      </c>
      <c r="AQ438" s="3">
        <v>333</v>
      </c>
      <c r="AR438" s="40">
        <v>312</v>
      </c>
      <c r="AS438" s="40">
        <v>346</v>
      </c>
      <c r="AT438" s="3">
        <v>328</v>
      </c>
      <c r="AU438" s="40">
        <v>315</v>
      </c>
      <c r="AV438" s="40">
        <v>327</v>
      </c>
      <c r="AW438" s="38"/>
      <c r="AX438" s="39">
        <v>305</v>
      </c>
      <c r="AY438" s="39">
        <v>328</v>
      </c>
      <c r="AZ438" s="39">
        <v>330</v>
      </c>
      <c r="BA438" s="39">
        <v>321</v>
      </c>
      <c r="BB438" s="39">
        <v>316</v>
      </c>
      <c r="BC438" s="39">
        <v>329</v>
      </c>
      <c r="BD438" s="39">
        <v>325</v>
      </c>
      <c r="BE438" s="39">
        <v>309</v>
      </c>
      <c r="BF438" s="39">
        <v>301</v>
      </c>
      <c r="BG438" s="39">
        <v>330</v>
      </c>
      <c r="BH438" s="39">
        <v>321</v>
      </c>
      <c r="BI438" s="3">
        <v>1</v>
      </c>
    </row>
    <row r="439" spans="1:61" ht="14" hidden="1" customHeight="1" x14ac:dyDescent="0.2">
      <c r="A439" s="38">
        <v>45</v>
      </c>
      <c r="B439" s="40">
        <v>100</v>
      </c>
      <c r="C439" s="40">
        <v>100</v>
      </c>
      <c r="D439" s="40">
        <v>100</v>
      </c>
      <c r="E439" s="40">
        <v>100</v>
      </c>
      <c r="F439" s="40">
        <v>100</v>
      </c>
      <c r="G439" s="40">
        <v>100</v>
      </c>
      <c r="H439" s="40">
        <v>100</v>
      </c>
      <c r="I439" s="40">
        <v>100</v>
      </c>
      <c r="J439" s="40">
        <v>100</v>
      </c>
      <c r="K439" s="40">
        <v>100</v>
      </c>
      <c r="L439" s="40">
        <v>100</v>
      </c>
      <c r="M439" s="38"/>
      <c r="N439" s="40">
        <v>300</v>
      </c>
      <c r="O439" s="40">
        <v>297</v>
      </c>
      <c r="P439" s="40">
        <v>300</v>
      </c>
      <c r="Q439" s="40">
        <v>300</v>
      </c>
      <c r="R439" s="40">
        <v>300</v>
      </c>
      <c r="S439" s="40">
        <v>300</v>
      </c>
      <c r="T439" s="40">
        <v>300</v>
      </c>
      <c r="U439" s="40">
        <v>300</v>
      </c>
      <c r="V439" s="40">
        <v>300</v>
      </c>
      <c r="W439" s="40">
        <v>300</v>
      </c>
      <c r="X439" s="40">
        <v>300</v>
      </c>
      <c r="Y439" s="38"/>
      <c r="Z439" s="40">
        <v>335</v>
      </c>
      <c r="AA439" s="40">
        <v>332</v>
      </c>
      <c r="AB439" s="40">
        <v>340</v>
      </c>
      <c r="AC439" s="40">
        <v>335</v>
      </c>
      <c r="AD439" s="40">
        <v>333</v>
      </c>
      <c r="AE439" s="40">
        <v>319</v>
      </c>
      <c r="AF439" s="40">
        <v>291</v>
      </c>
      <c r="AG439" s="40">
        <v>331</v>
      </c>
      <c r="AH439" s="40">
        <v>295</v>
      </c>
      <c r="AI439" s="40">
        <v>320</v>
      </c>
      <c r="AJ439" s="40">
        <v>324</v>
      </c>
      <c r="AK439" s="38"/>
      <c r="AL439" s="3">
        <v>323</v>
      </c>
      <c r="AM439" s="40">
        <v>340</v>
      </c>
      <c r="AN439" s="3">
        <v>324</v>
      </c>
      <c r="AO439" s="3">
        <v>321</v>
      </c>
      <c r="AP439" s="40">
        <v>325</v>
      </c>
      <c r="AQ439" s="3">
        <v>325</v>
      </c>
      <c r="AR439" s="40">
        <v>321</v>
      </c>
      <c r="AS439" s="40">
        <v>338</v>
      </c>
      <c r="AT439" s="3">
        <v>321</v>
      </c>
      <c r="AU439" s="40">
        <v>325</v>
      </c>
      <c r="AV439" s="40">
        <v>323</v>
      </c>
      <c r="AW439" s="38"/>
      <c r="AX439" s="39">
        <v>315</v>
      </c>
      <c r="AY439" s="39">
        <v>328</v>
      </c>
      <c r="AZ439" s="39">
        <v>330</v>
      </c>
      <c r="BA439" s="39">
        <v>318</v>
      </c>
      <c r="BB439" s="39">
        <v>309</v>
      </c>
      <c r="BC439" s="39">
        <v>319</v>
      </c>
      <c r="BD439" s="39">
        <v>325</v>
      </c>
      <c r="BE439" s="39">
        <v>314</v>
      </c>
      <c r="BF439" s="39">
        <v>329</v>
      </c>
      <c r="BG439" s="39">
        <v>328</v>
      </c>
      <c r="BH439" s="39">
        <v>318</v>
      </c>
      <c r="BI439" s="3">
        <v>1</v>
      </c>
    </row>
    <row r="440" spans="1:61" ht="14" hidden="1" customHeight="1" x14ac:dyDescent="0.2">
      <c r="A440" s="38">
        <v>46</v>
      </c>
      <c r="B440" s="40">
        <v>100</v>
      </c>
      <c r="C440" s="40">
        <v>100</v>
      </c>
      <c r="D440" s="40">
        <v>100</v>
      </c>
      <c r="E440" s="40">
        <v>100</v>
      </c>
      <c r="F440" s="40">
        <v>100</v>
      </c>
      <c r="G440" s="40">
        <v>100</v>
      </c>
      <c r="H440" s="40">
        <v>100</v>
      </c>
      <c r="I440" s="40">
        <v>100</v>
      </c>
      <c r="J440" s="40">
        <v>100</v>
      </c>
      <c r="K440" s="40">
        <v>100</v>
      </c>
      <c r="L440" s="40">
        <v>100</v>
      </c>
      <c r="M440" s="38"/>
      <c r="N440" s="40">
        <v>300</v>
      </c>
      <c r="O440" s="40">
        <v>304</v>
      </c>
      <c r="P440" s="40">
        <v>300</v>
      </c>
      <c r="Q440" s="40">
        <v>300</v>
      </c>
      <c r="R440" s="40">
        <v>300</v>
      </c>
      <c r="S440" s="40">
        <v>300</v>
      </c>
      <c r="T440" s="40">
        <v>300</v>
      </c>
      <c r="U440" s="40">
        <v>300</v>
      </c>
      <c r="V440" s="40">
        <v>300</v>
      </c>
      <c r="W440" s="40">
        <v>300</v>
      </c>
      <c r="X440" s="40">
        <v>300</v>
      </c>
      <c r="Y440" s="38"/>
      <c r="Z440" s="40">
        <v>331</v>
      </c>
      <c r="AA440" s="40">
        <v>332</v>
      </c>
      <c r="AB440" s="40">
        <v>333</v>
      </c>
      <c r="AC440" s="40">
        <v>323</v>
      </c>
      <c r="AD440" s="40">
        <v>335</v>
      </c>
      <c r="AE440" s="40">
        <v>325</v>
      </c>
      <c r="AF440" s="40">
        <v>316</v>
      </c>
      <c r="AG440" s="40">
        <v>326</v>
      </c>
      <c r="AH440" s="40">
        <v>311</v>
      </c>
      <c r="AI440" s="40">
        <v>321</v>
      </c>
      <c r="AJ440" s="40">
        <v>307</v>
      </c>
      <c r="AK440" s="38"/>
      <c r="AL440" s="3">
        <v>321</v>
      </c>
      <c r="AM440" s="40">
        <v>328</v>
      </c>
      <c r="AN440" s="3">
        <v>323</v>
      </c>
      <c r="AO440" s="3">
        <v>322</v>
      </c>
      <c r="AP440" s="40">
        <v>318</v>
      </c>
      <c r="AQ440" s="3">
        <v>326</v>
      </c>
      <c r="AR440" s="40">
        <v>342</v>
      </c>
      <c r="AS440" s="40">
        <v>336</v>
      </c>
      <c r="AT440" s="3">
        <v>313</v>
      </c>
      <c r="AU440" s="40">
        <v>312</v>
      </c>
      <c r="AV440" s="40">
        <v>329</v>
      </c>
      <c r="AW440" s="38"/>
      <c r="AX440" s="39">
        <v>323</v>
      </c>
      <c r="AY440" s="39">
        <v>329</v>
      </c>
      <c r="AZ440" s="39">
        <v>331</v>
      </c>
      <c r="BA440" s="39">
        <v>329</v>
      </c>
      <c r="BB440" s="39">
        <v>331</v>
      </c>
      <c r="BC440" s="39">
        <v>301</v>
      </c>
      <c r="BD440" s="39">
        <v>324</v>
      </c>
      <c r="BE440" s="39">
        <v>310</v>
      </c>
      <c r="BF440" s="39">
        <v>325</v>
      </c>
      <c r="BG440" s="39">
        <v>326</v>
      </c>
      <c r="BH440" s="39">
        <v>317</v>
      </c>
      <c r="BI440" s="3">
        <v>1</v>
      </c>
    </row>
    <row r="441" spans="1:61" ht="14" hidden="1" customHeight="1" x14ac:dyDescent="0.2">
      <c r="A441" s="38">
        <v>47</v>
      </c>
      <c r="B441" s="40">
        <v>100</v>
      </c>
      <c r="C441" s="40">
        <v>100</v>
      </c>
      <c r="D441" s="40">
        <v>100</v>
      </c>
      <c r="E441" s="40">
        <v>100</v>
      </c>
      <c r="F441" s="40">
        <v>100</v>
      </c>
      <c r="G441" s="40">
        <v>100</v>
      </c>
      <c r="H441" s="40">
        <v>100</v>
      </c>
      <c r="I441" s="40">
        <v>100</v>
      </c>
      <c r="J441" s="40">
        <v>100</v>
      </c>
      <c r="K441" s="40">
        <v>100</v>
      </c>
      <c r="L441" s="40">
        <v>100</v>
      </c>
      <c r="M441" s="38"/>
      <c r="N441" s="40">
        <v>300</v>
      </c>
      <c r="O441" s="40">
        <v>300</v>
      </c>
      <c r="P441" s="40">
        <v>300</v>
      </c>
      <c r="Q441" s="40">
        <v>298</v>
      </c>
      <c r="R441" s="40">
        <v>300</v>
      </c>
      <c r="S441" s="40">
        <v>300</v>
      </c>
      <c r="T441" s="40">
        <v>300</v>
      </c>
      <c r="U441" s="40">
        <v>300</v>
      </c>
      <c r="V441" s="40">
        <v>300</v>
      </c>
      <c r="W441" s="40">
        <v>295</v>
      </c>
      <c r="X441" s="40">
        <v>300</v>
      </c>
      <c r="Y441" s="38"/>
      <c r="Z441" s="40">
        <v>329</v>
      </c>
      <c r="AA441" s="40">
        <v>338</v>
      </c>
      <c r="AB441" s="40">
        <v>316</v>
      </c>
      <c r="AC441" s="40">
        <v>329</v>
      </c>
      <c r="AD441" s="40">
        <v>332</v>
      </c>
      <c r="AE441" s="40">
        <v>323</v>
      </c>
      <c r="AF441" s="40">
        <v>326</v>
      </c>
      <c r="AG441" s="40">
        <v>327</v>
      </c>
      <c r="AH441" s="40">
        <v>328</v>
      </c>
      <c r="AI441" s="40">
        <v>326</v>
      </c>
      <c r="AJ441" s="40">
        <v>315</v>
      </c>
      <c r="AK441" s="38"/>
      <c r="AL441" s="3">
        <v>326</v>
      </c>
      <c r="AM441" s="40">
        <v>341</v>
      </c>
      <c r="AN441" s="3">
        <v>323</v>
      </c>
      <c r="AO441" s="3">
        <v>321</v>
      </c>
      <c r="AP441" s="40">
        <v>304</v>
      </c>
      <c r="AQ441" s="3">
        <v>330</v>
      </c>
      <c r="AR441" s="40">
        <v>332</v>
      </c>
      <c r="AS441" s="40">
        <v>332</v>
      </c>
      <c r="AT441" s="3">
        <v>301</v>
      </c>
      <c r="AU441" s="40">
        <v>311</v>
      </c>
      <c r="AV441" s="40">
        <v>306</v>
      </c>
      <c r="AW441" s="38"/>
      <c r="AX441" s="39">
        <v>320</v>
      </c>
      <c r="AY441" s="39">
        <v>327</v>
      </c>
      <c r="AZ441" s="39">
        <v>330</v>
      </c>
      <c r="BA441" s="39">
        <v>326</v>
      </c>
      <c r="BB441" s="39">
        <v>325</v>
      </c>
      <c r="BC441" s="39">
        <v>329</v>
      </c>
      <c r="BD441" s="39">
        <v>325</v>
      </c>
      <c r="BE441" s="39">
        <v>310</v>
      </c>
      <c r="BF441" s="39">
        <v>345</v>
      </c>
      <c r="BG441" s="39">
        <v>332</v>
      </c>
      <c r="BH441" s="39">
        <v>317</v>
      </c>
      <c r="BI441" s="3">
        <v>1</v>
      </c>
    </row>
    <row r="442" spans="1:61" ht="14" hidden="1" customHeight="1" x14ac:dyDescent="0.2">
      <c r="A442" s="38">
        <v>48</v>
      </c>
      <c r="B442" s="40">
        <v>100</v>
      </c>
      <c r="C442" s="40">
        <v>100</v>
      </c>
      <c r="D442" s="40">
        <v>100</v>
      </c>
      <c r="E442" s="40">
        <v>100</v>
      </c>
      <c r="F442" s="40">
        <v>100</v>
      </c>
      <c r="G442" s="40">
        <v>100</v>
      </c>
      <c r="H442" s="40">
        <v>100</v>
      </c>
      <c r="I442" s="40">
        <v>100</v>
      </c>
      <c r="J442" s="40">
        <v>100</v>
      </c>
      <c r="K442" s="40">
        <v>100</v>
      </c>
      <c r="L442" s="40">
        <v>100</v>
      </c>
      <c r="M442" s="38"/>
      <c r="N442" s="40">
        <v>300</v>
      </c>
      <c r="O442" s="40">
        <v>300</v>
      </c>
      <c r="P442" s="40">
        <v>300</v>
      </c>
      <c r="Q442" s="40">
        <v>302</v>
      </c>
      <c r="R442" s="40">
        <v>300</v>
      </c>
      <c r="S442" s="40">
        <v>300</v>
      </c>
      <c r="T442" s="40">
        <v>300</v>
      </c>
      <c r="U442" s="40">
        <v>300</v>
      </c>
      <c r="V442" s="40">
        <v>300</v>
      </c>
      <c r="W442" s="40">
        <v>302</v>
      </c>
      <c r="X442" s="40">
        <v>300</v>
      </c>
      <c r="Y442" s="38"/>
      <c r="Z442" s="40">
        <v>332</v>
      </c>
      <c r="AA442" s="40">
        <v>334</v>
      </c>
      <c r="AB442" s="40">
        <v>311</v>
      </c>
      <c r="AC442" s="40">
        <v>314</v>
      </c>
      <c r="AD442" s="40">
        <v>333</v>
      </c>
      <c r="AE442" s="40">
        <v>322</v>
      </c>
      <c r="AF442" s="40">
        <v>322</v>
      </c>
      <c r="AG442" s="40">
        <v>329</v>
      </c>
      <c r="AH442" s="40">
        <v>316</v>
      </c>
      <c r="AI442" s="40">
        <v>328</v>
      </c>
      <c r="AJ442" s="40">
        <v>314</v>
      </c>
      <c r="AK442" s="38"/>
      <c r="AL442" s="3">
        <v>340</v>
      </c>
      <c r="AM442" s="40">
        <v>341</v>
      </c>
      <c r="AN442" s="3">
        <v>324</v>
      </c>
      <c r="AO442" s="3">
        <v>322</v>
      </c>
      <c r="AP442" s="40">
        <v>318</v>
      </c>
      <c r="AQ442" s="3">
        <v>331</v>
      </c>
      <c r="AR442" s="40">
        <v>336</v>
      </c>
      <c r="AS442" s="40">
        <v>345</v>
      </c>
      <c r="AT442" s="3">
        <v>311</v>
      </c>
      <c r="AU442" s="40">
        <v>316</v>
      </c>
      <c r="AV442" s="40">
        <v>311</v>
      </c>
      <c r="AW442" s="38"/>
      <c r="AX442" s="39">
        <v>317</v>
      </c>
      <c r="AY442" s="39">
        <v>339</v>
      </c>
      <c r="AZ442" s="39">
        <v>335</v>
      </c>
      <c r="BA442" s="39">
        <v>316</v>
      </c>
      <c r="BB442" s="39">
        <v>334</v>
      </c>
      <c r="BC442" s="39">
        <v>305</v>
      </c>
      <c r="BD442" s="39">
        <v>323</v>
      </c>
      <c r="BE442" s="39">
        <v>311</v>
      </c>
      <c r="BF442" s="39">
        <v>327</v>
      </c>
      <c r="BG442" s="39">
        <v>329</v>
      </c>
      <c r="BH442" s="39">
        <v>325</v>
      </c>
      <c r="BI442" s="3">
        <v>1</v>
      </c>
    </row>
    <row r="443" spans="1:61" ht="14" hidden="1" customHeight="1" x14ac:dyDescent="0.2">
      <c r="A443" s="38">
        <v>49</v>
      </c>
      <c r="B443" s="40">
        <v>100</v>
      </c>
      <c r="C443" s="40">
        <v>100</v>
      </c>
      <c r="D443" s="40">
        <v>100</v>
      </c>
      <c r="E443" s="40">
        <v>100</v>
      </c>
      <c r="F443" s="40">
        <v>100</v>
      </c>
      <c r="G443" s="40">
        <v>100</v>
      </c>
      <c r="H443" s="40">
        <v>100</v>
      </c>
      <c r="I443" s="40">
        <v>100</v>
      </c>
      <c r="J443" s="40">
        <v>100</v>
      </c>
      <c r="K443" s="40">
        <v>100</v>
      </c>
      <c r="L443" s="40">
        <v>100</v>
      </c>
      <c r="M443" s="38"/>
      <c r="N443" s="40">
        <v>300</v>
      </c>
      <c r="O443" s="40">
        <v>300</v>
      </c>
      <c r="P443" s="40">
        <v>300</v>
      </c>
      <c r="Q443" s="40">
        <v>300</v>
      </c>
      <c r="R443" s="40">
        <v>300</v>
      </c>
      <c r="S443" s="40">
        <v>300</v>
      </c>
      <c r="T443" s="40">
        <v>300</v>
      </c>
      <c r="U443" s="40">
        <v>300</v>
      </c>
      <c r="V443" s="40">
        <v>300</v>
      </c>
      <c r="W443" s="40">
        <v>300</v>
      </c>
      <c r="X443" s="40">
        <v>300</v>
      </c>
      <c r="Y443" s="38"/>
      <c r="Z443" s="40">
        <v>329</v>
      </c>
      <c r="AA443" s="40">
        <v>314</v>
      </c>
      <c r="AB443" s="40">
        <v>325</v>
      </c>
      <c r="AC443" s="40">
        <v>303</v>
      </c>
      <c r="AD443" s="40">
        <v>320</v>
      </c>
      <c r="AE443" s="40">
        <v>321</v>
      </c>
      <c r="AF443" s="40">
        <v>304</v>
      </c>
      <c r="AG443" s="40">
        <v>342</v>
      </c>
      <c r="AH443" s="40">
        <v>336</v>
      </c>
      <c r="AI443" s="40">
        <v>324</v>
      </c>
      <c r="AJ443" s="40">
        <v>319</v>
      </c>
      <c r="AK443" s="38"/>
      <c r="AL443" s="3">
        <v>326</v>
      </c>
      <c r="AM443" s="40">
        <v>332</v>
      </c>
      <c r="AN443" s="3">
        <v>323</v>
      </c>
      <c r="AO443" s="3">
        <v>322</v>
      </c>
      <c r="AP443" s="40">
        <v>310</v>
      </c>
      <c r="AQ443" s="3">
        <v>324</v>
      </c>
      <c r="AR443" s="40">
        <v>319</v>
      </c>
      <c r="AS443" s="40">
        <v>348</v>
      </c>
      <c r="AT443" s="3">
        <v>340</v>
      </c>
      <c r="AU443" s="40">
        <v>314</v>
      </c>
      <c r="AV443" s="40">
        <v>329</v>
      </c>
      <c r="AW443" s="38"/>
      <c r="AX443" s="39">
        <v>317</v>
      </c>
      <c r="AY443" s="39">
        <v>323</v>
      </c>
      <c r="AZ443" s="39">
        <v>300</v>
      </c>
      <c r="BA443" s="39">
        <v>317</v>
      </c>
      <c r="BB443" s="39">
        <v>317</v>
      </c>
      <c r="BC443" s="39">
        <v>298</v>
      </c>
      <c r="BD443" s="39">
        <v>326</v>
      </c>
      <c r="BE443" s="39">
        <v>325</v>
      </c>
      <c r="BF443" s="39">
        <v>324</v>
      </c>
      <c r="BG443" s="39">
        <v>332</v>
      </c>
      <c r="BH443" s="39">
        <v>328</v>
      </c>
      <c r="BI443" s="3">
        <v>1</v>
      </c>
    </row>
    <row r="444" spans="1:61" ht="14" hidden="1" customHeight="1" x14ac:dyDescent="0.2">
      <c r="A444" s="38">
        <v>50</v>
      </c>
      <c r="B444" s="40">
        <v>100</v>
      </c>
      <c r="C444" s="40">
        <v>100</v>
      </c>
      <c r="D444" s="40">
        <v>100</v>
      </c>
      <c r="E444" s="40">
        <v>100</v>
      </c>
      <c r="F444" s="40">
        <v>100</v>
      </c>
      <c r="G444" s="40">
        <v>100</v>
      </c>
      <c r="H444" s="40">
        <v>100</v>
      </c>
      <c r="I444" s="40">
        <v>100</v>
      </c>
      <c r="J444" s="40">
        <v>100</v>
      </c>
      <c r="K444" s="40">
        <v>100</v>
      </c>
      <c r="L444" s="40">
        <v>100</v>
      </c>
      <c r="M444" s="38"/>
      <c r="N444" s="40">
        <v>300</v>
      </c>
      <c r="O444" s="40">
        <v>300</v>
      </c>
      <c r="P444" s="40">
        <v>300</v>
      </c>
      <c r="Q444" s="40">
        <v>300</v>
      </c>
      <c r="R444" s="40">
        <v>300</v>
      </c>
      <c r="S444" s="40">
        <v>300</v>
      </c>
      <c r="T444" s="40">
        <v>300</v>
      </c>
      <c r="U444" s="40">
        <v>300</v>
      </c>
      <c r="V444" s="40">
        <v>300</v>
      </c>
      <c r="W444" s="40">
        <v>300</v>
      </c>
      <c r="X444" s="40">
        <v>300</v>
      </c>
      <c r="Y444" s="38"/>
      <c r="Z444" s="40">
        <v>329</v>
      </c>
      <c r="AA444" s="40">
        <v>330</v>
      </c>
      <c r="AB444" s="40">
        <v>314</v>
      </c>
      <c r="AC444" s="40">
        <v>305</v>
      </c>
      <c r="AD444" s="40">
        <v>333</v>
      </c>
      <c r="AE444" s="40">
        <v>318</v>
      </c>
      <c r="AF444" s="40">
        <v>302</v>
      </c>
      <c r="AG444" s="40">
        <v>331</v>
      </c>
      <c r="AH444" s="40">
        <v>320</v>
      </c>
      <c r="AI444" s="40">
        <v>316</v>
      </c>
      <c r="AJ444" s="40">
        <v>310</v>
      </c>
      <c r="AK444" s="38"/>
      <c r="AL444" s="3">
        <v>312</v>
      </c>
      <c r="AM444" s="40">
        <v>328</v>
      </c>
      <c r="AN444" s="3">
        <v>324</v>
      </c>
      <c r="AO444" s="3">
        <v>322</v>
      </c>
      <c r="AP444" s="40">
        <v>333</v>
      </c>
      <c r="AQ444" s="3">
        <v>335</v>
      </c>
      <c r="AR444" s="40">
        <v>318</v>
      </c>
      <c r="AS444" s="40">
        <v>331</v>
      </c>
      <c r="AT444" s="3">
        <v>323</v>
      </c>
      <c r="AU444" s="40">
        <v>314</v>
      </c>
      <c r="AV444" s="40">
        <v>338</v>
      </c>
      <c r="AW444" s="38"/>
      <c r="AX444" s="39">
        <v>313</v>
      </c>
      <c r="AY444" s="39">
        <v>328</v>
      </c>
      <c r="AZ444" s="39">
        <v>332</v>
      </c>
      <c r="BA444" s="39">
        <v>296</v>
      </c>
      <c r="BB444" s="39">
        <v>323</v>
      </c>
      <c r="BC444" s="39">
        <v>303</v>
      </c>
      <c r="BD444" s="39">
        <v>325</v>
      </c>
      <c r="BE444" s="39">
        <v>309</v>
      </c>
      <c r="BF444" s="39">
        <v>328</v>
      </c>
      <c r="BG444" s="39">
        <v>331</v>
      </c>
      <c r="BH444" s="39">
        <v>330</v>
      </c>
      <c r="BI444" s="3">
        <v>1</v>
      </c>
    </row>
    <row r="445" spans="1:61" ht="14" hidden="1" customHeight="1" x14ac:dyDescent="0.2">
      <c r="A445" s="38">
        <v>51</v>
      </c>
      <c r="B445" s="40">
        <v>100</v>
      </c>
      <c r="C445" s="40">
        <v>100</v>
      </c>
      <c r="D445" s="40">
        <v>100</v>
      </c>
      <c r="E445" s="40">
        <v>100</v>
      </c>
      <c r="F445" s="40">
        <v>100</v>
      </c>
      <c r="G445" s="40">
        <v>100</v>
      </c>
      <c r="H445" s="40">
        <v>100</v>
      </c>
      <c r="I445" s="40">
        <v>100</v>
      </c>
      <c r="J445" s="40">
        <v>100</v>
      </c>
      <c r="K445" s="40">
        <v>100</v>
      </c>
      <c r="L445" s="40">
        <v>100</v>
      </c>
      <c r="M445" s="38"/>
      <c r="N445" s="40">
        <v>300</v>
      </c>
      <c r="O445" s="40">
        <v>300</v>
      </c>
      <c r="P445" s="40">
        <v>300</v>
      </c>
      <c r="Q445" s="40">
        <v>300</v>
      </c>
      <c r="R445" s="40">
        <v>300</v>
      </c>
      <c r="S445" s="40">
        <v>300</v>
      </c>
      <c r="T445" s="40">
        <v>300</v>
      </c>
      <c r="U445" s="40">
        <v>300</v>
      </c>
      <c r="V445" s="40">
        <v>300</v>
      </c>
      <c r="W445" s="40">
        <v>300</v>
      </c>
      <c r="X445" s="40">
        <v>300</v>
      </c>
      <c r="Y445" s="38"/>
      <c r="Z445" s="40">
        <v>328</v>
      </c>
      <c r="AA445" s="40">
        <v>328</v>
      </c>
      <c r="AB445" s="40">
        <v>303</v>
      </c>
      <c r="AC445" s="40">
        <v>329</v>
      </c>
      <c r="AD445" s="40">
        <v>335</v>
      </c>
      <c r="AE445" s="40">
        <v>317</v>
      </c>
      <c r="AF445" s="40">
        <v>309</v>
      </c>
      <c r="AG445" s="40">
        <v>336</v>
      </c>
      <c r="AH445" s="40">
        <v>337</v>
      </c>
      <c r="AI445" s="40">
        <v>304</v>
      </c>
      <c r="AJ445" s="40">
        <v>308</v>
      </c>
      <c r="AK445" s="38"/>
      <c r="AL445" s="3">
        <v>325</v>
      </c>
      <c r="AM445" s="40">
        <v>327</v>
      </c>
      <c r="AN445" s="3">
        <v>324</v>
      </c>
      <c r="AO445" s="3">
        <v>329</v>
      </c>
      <c r="AP445" s="40">
        <v>332</v>
      </c>
      <c r="AQ445" s="3">
        <v>342</v>
      </c>
      <c r="AR445" s="40">
        <v>318</v>
      </c>
      <c r="AS445" s="40">
        <v>330</v>
      </c>
      <c r="AT445" s="3">
        <v>312</v>
      </c>
      <c r="AU445" s="40">
        <v>319</v>
      </c>
      <c r="AV445" s="40">
        <v>351</v>
      </c>
      <c r="AW445" s="38"/>
      <c r="AX445" s="39">
        <v>296</v>
      </c>
      <c r="AY445" s="39">
        <v>326</v>
      </c>
      <c r="AZ445" s="39">
        <v>331</v>
      </c>
      <c r="BA445" s="39">
        <v>315</v>
      </c>
      <c r="BB445" s="39">
        <v>302</v>
      </c>
      <c r="BC445" s="39">
        <v>311</v>
      </c>
      <c r="BD445" s="39">
        <v>334</v>
      </c>
      <c r="BE445" s="39">
        <v>320</v>
      </c>
      <c r="BF445" s="39">
        <v>320</v>
      </c>
      <c r="BG445" s="39">
        <v>330</v>
      </c>
      <c r="BH445" s="39">
        <v>329</v>
      </c>
      <c r="BI445" s="3">
        <v>1</v>
      </c>
    </row>
    <row r="446" spans="1:61" ht="14" hidden="1" customHeight="1" x14ac:dyDescent="0.2">
      <c r="A446" s="38">
        <v>52</v>
      </c>
      <c r="B446" s="40">
        <v>100</v>
      </c>
      <c r="C446" s="40">
        <v>100</v>
      </c>
      <c r="D446" s="40">
        <v>100</v>
      </c>
      <c r="E446" s="40">
        <v>100</v>
      </c>
      <c r="F446" s="40">
        <v>100</v>
      </c>
      <c r="G446" s="40">
        <v>100</v>
      </c>
      <c r="H446" s="40">
        <v>100</v>
      </c>
      <c r="I446" s="40">
        <v>100</v>
      </c>
      <c r="J446" s="40">
        <v>100</v>
      </c>
      <c r="K446" s="40">
        <v>100</v>
      </c>
      <c r="L446" s="40">
        <v>100</v>
      </c>
      <c r="M446" s="38"/>
      <c r="N446" s="40">
        <v>300</v>
      </c>
      <c r="O446" s="40">
        <v>300</v>
      </c>
      <c r="P446" s="40">
        <v>300</v>
      </c>
      <c r="Q446" s="40">
        <v>300</v>
      </c>
      <c r="R446" s="40">
        <v>299</v>
      </c>
      <c r="S446" s="40">
        <v>300</v>
      </c>
      <c r="T446" s="40">
        <v>300</v>
      </c>
      <c r="U446" s="40">
        <v>300</v>
      </c>
      <c r="V446" s="40">
        <v>300</v>
      </c>
      <c r="W446" s="40">
        <v>300</v>
      </c>
      <c r="X446" s="40">
        <v>300</v>
      </c>
      <c r="Y446" s="38"/>
      <c r="Z446" s="40">
        <v>326</v>
      </c>
      <c r="AA446" s="40">
        <v>317</v>
      </c>
      <c r="AB446" s="40">
        <v>315</v>
      </c>
      <c r="AC446" s="40">
        <v>317</v>
      </c>
      <c r="AD446" s="40">
        <v>330</v>
      </c>
      <c r="AE446" s="40">
        <v>323</v>
      </c>
      <c r="AF446" s="40">
        <v>323</v>
      </c>
      <c r="AG446" s="40">
        <v>331</v>
      </c>
      <c r="AH446" s="40">
        <v>340</v>
      </c>
      <c r="AI446" s="40">
        <v>320</v>
      </c>
      <c r="AJ446" s="40">
        <v>310</v>
      </c>
      <c r="AK446" s="38"/>
      <c r="AL446" s="3">
        <v>347</v>
      </c>
      <c r="AM446" s="40">
        <v>328</v>
      </c>
      <c r="AN446" s="3">
        <v>328</v>
      </c>
      <c r="AO446" s="3">
        <v>341</v>
      </c>
      <c r="AP446" s="40">
        <v>333</v>
      </c>
      <c r="AQ446" s="3">
        <v>340</v>
      </c>
      <c r="AR446" s="40">
        <v>316</v>
      </c>
      <c r="AS446" s="40">
        <v>325</v>
      </c>
      <c r="AT446" s="3">
        <v>330</v>
      </c>
      <c r="AU446" s="40">
        <v>320</v>
      </c>
      <c r="AV446" s="40">
        <v>311</v>
      </c>
      <c r="AW446" s="38"/>
      <c r="AX446" s="39">
        <v>324</v>
      </c>
      <c r="AY446" s="39">
        <v>321</v>
      </c>
      <c r="AZ446" s="39">
        <v>332</v>
      </c>
      <c r="BA446" s="39">
        <v>335</v>
      </c>
      <c r="BB446" s="39">
        <v>328</v>
      </c>
      <c r="BC446" s="39">
        <v>310</v>
      </c>
      <c r="BD446" s="39">
        <v>330</v>
      </c>
      <c r="BE446" s="39">
        <v>319</v>
      </c>
      <c r="BF446" s="39">
        <v>325</v>
      </c>
      <c r="BG446" s="39">
        <v>327</v>
      </c>
      <c r="BH446" s="39">
        <v>330</v>
      </c>
      <c r="BI446" s="3">
        <v>1</v>
      </c>
    </row>
    <row r="447" spans="1:61" ht="14" hidden="1" customHeight="1" x14ac:dyDescent="0.2">
      <c r="A447" s="38">
        <v>53</v>
      </c>
      <c r="B447" s="40">
        <v>100</v>
      </c>
      <c r="C447" s="40">
        <v>100</v>
      </c>
      <c r="D447" s="40">
        <v>100</v>
      </c>
      <c r="E447" s="40">
        <v>100</v>
      </c>
      <c r="F447" s="40">
        <v>100</v>
      </c>
      <c r="G447" s="40">
        <v>100</v>
      </c>
      <c r="H447" s="40">
        <v>100</v>
      </c>
      <c r="I447" s="40">
        <v>100</v>
      </c>
      <c r="J447" s="40">
        <v>100</v>
      </c>
      <c r="K447" s="40">
        <v>100</v>
      </c>
      <c r="L447" s="40">
        <v>100</v>
      </c>
      <c r="M447" s="38"/>
      <c r="N447" s="40">
        <v>297</v>
      </c>
      <c r="O447" s="40">
        <v>300</v>
      </c>
      <c r="P447" s="40">
        <v>300</v>
      </c>
      <c r="Q447" s="40">
        <v>300</v>
      </c>
      <c r="R447" s="40">
        <v>299</v>
      </c>
      <c r="S447" s="40">
        <v>299</v>
      </c>
      <c r="T447" s="40">
        <v>300</v>
      </c>
      <c r="U447" s="40">
        <v>300</v>
      </c>
      <c r="V447" s="40">
        <v>300</v>
      </c>
      <c r="W447" s="40">
        <v>300</v>
      </c>
      <c r="X447" s="40">
        <v>300</v>
      </c>
      <c r="Y447" s="38"/>
      <c r="Z447" s="40">
        <v>332</v>
      </c>
      <c r="AA447" s="40">
        <v>331</v>
      </c>
      <c r="AB447" s="40">
        <v>321</v>
      </c>
      <c r="AC447" s="40">
        <v>295</v>
      </c>
      <c r="AD447" s="40">
        <v>331</v>
      </c>
      <c r="AE447" s="40">
        <v>321</v>
      </c>
      <c r="AF447" s="40">
        <v>326</v>
      </c>
      <c r="AG447" s="40">
        <v>264</v>
      </c>
      <c r="AH447" s="40">
        <v>334</v>
      </c>
      <c r="AI447" s="40">
        <v>324</v>
      </c>
      <c r="AJ447" s="40">
        <v>320</v>
      </c>
      <c r="AK447" s="38"/>
      <c r="AL447" s="3">
        <v>319</v>
      </c>
      <c r="AM447" s="40">
        <v>329</v>
      </c>
      <c r="AN447" s="3">
        <v>327</v>
      </c>
      <c r="AO447" s="3">
        <v>312</v>
      </c>
      <c r="AP447" s="40">
        <v>336</v>
      </c>
      <c r="AQ447" s="3">
        <v>326</v>
      </c>
      <c r="AR447" s="40">
        <v>311</v>
      </c>
      <c r="AS447" s="40">
        <v>305</v>
      </c>
      <c r="AT447" s="3">
        <v>328</v>
      </c>
      <c r="AU447" s="40">
        <v>333</v>
      </c>
      <c r="AV447" s="40">
        <v>324</v>
      </c>
      <c r="AW447" s="38"/>
      <c r="AX447" s="39">
        <v>327</v>
      </c>
      <c r="AY447" s="39">
        <v>322</v>
      </c>
      <c r="AZ447" s="39">
        <v>331</v>
      </c>
      <c r="BA447" s="39">
        <v>321</v>
      </c>
      <c r="BB447" s="39">
        <v>321</v>
      </c>
      <c r="BC447" s="39">
        <v>296</v>
      </c>
      <c r="BD447" s="39">
        <v>346</v>
      </c>
      <c r="BE447" s="39">
        <v>332</v>
      </c>
      <c r="BF447" s="39">
        <v>324</v>
      </c>
      <c r="BG447" s="39">
        <v>318</v>
      </c>
      <c r="BH447" s="39">
        <v>329</v>
      </c>
      <c r="BI447" s="3">
        <v>1</v>
      </c>
    </row>
    <row r="448" spans="1:61" ht="14" hidden="1" customHeight="1" x14ac:dyDescent="0.2">
      <c r="A448" s="38">
        <v>54</v>
      </c>
      <c r="B448" s="40">
        <v>100</v>
      </c>
      <c r="C448" s="40">
        <v>100</v>
      </c>
      <c r="D448" s="40">
        <v>100</v>
      </c>
      <c r="E448" s="40">
        <v>100</v>
      </c>
      <c r="F448" s="40">
        <v>100</v>
      </c>
      <c r="G448" s="40">
        <v>100</v>
      </c>
      <c r="H448" s="40">
        <v>100</v>
      </c>
      <c r="I448" s="40">
        <v>100</v>
      </c>
      <c r="J448" s="40">
        <v>100</v>
      </c>
      <c r="K448" s="40">
        <v>100</v>
      </c>
      <c r="L448" s="40">
        <v>100</v>
      </c>
      <c r="M448" s="38"/>
      <c r="N448" s="40">
        <v>302</v>
      </c>
      <c r="O448" s="40">
        <v>300</v>
      </c>
      <c r="P448" s="40">
        <v>300</v>
      </c>
      <c r="Q448" s="40">
        <v>300</v>
      </c>
      <c r="R448" s="40">
        <v>300</v>
      </c>
      <c r="S448" s="40">
        <v>300</v>
      </c>
      <c r="T448" s="40">
        <v>300</v>
      </c>
      <c r="U448" s="40">
        <v>300</v>
      </c>
      <c r="V448" s="40">
        <v>300</v>
      </c>
      <c r="W448" s="40">
        <v>300</v>
      </c>
      <c r="X448" s="40">
        <v>300</v>
      </c>
      <c r="Y448" s="38"/>
      <c r="Z448" s="40">
        <v>329</v>
      </c>
      <c r="AA448" s="40">
        <v>323</v>
      </c>
      <c r="AB448" s="40">
        <v>317</v>
      </c>
      <c r="AC448" s="40">
        <v>305</v>
      </c>
      <c r="AD448" s="40">
        <v>331</v>
      </c>
      <c r="AE448" s="40">
        <v>322</v>
      </c>
      <c r="AF448" s="40">
        <v>320</v>
      </c>
      <c r="AG448" s="40">
        <v>253</v>
      </c>
      <c r="AH448" s="40">
        <v>336</v>
      </c>
      <c r="AI448" s="40">
        <v>318</v>
      </c>
      <c r="AJ448" s="40">
        <v>324</v>
      </c>
      <c r="AK448" s="38"/>
      <c r="AL448" s="3">
        <v>316</v>
      </c>
      <c r="AM448" s="40">
        <v>326</v>
      </c>
      <c r="AN448" s="3">
        <v>327</v>
      </c>
      <c r="AO448" s="3">
        <v>315</v>
      </c>
      <c r="AP448" s="40">
        <v>334</v>
      </c>
      <c r="AQ448" s="3">
        <v>318</v>
      </c>
      <c r="AR448" s="40">
        <v>315</v>
      </c>
      <c r="AS448" s="40">
        <v>305</v>
      </c>
      <c r="AT448" s="3">
        <v>314</v>
      </c>
      <c r="AU448" s="40">
        <v>310</v>
      </c>
      <c r="AV448" s="40">
        <v>313</v>
      </c>
      <c r="AW448" s="38"/>
      <c r="AX448" s="39">
        <v>325</v>
      </c>
      <c r="AY448" s="39">
        <v>321</v>
      </c>
      <c r="AZ448" s="39">
        <v>343</v>
      </c>
      <c r="BA448" s="39">
        <v>330</v>
      </c>
      <c r="BB448" s="39">
        <v>314</v>
      </c>
      <c r="BC448" s="39">
        <v>310</v>
      </c>
      <c r="BD448" s="39">
        <v>333</v>
      </c>
      <c r="BE448" s="39">
        <v>323</v>
      </c>
      <c r="BF448" s="39">
        <v>322</v>
      </c>
      <c r="BG448" s="39">
        <v>312</v>
      </c>
      <c r="BH448" s="39">
        <v>326</v>
      </c>
      <c r="BI448" s="3">
        <v>1</v>
      </c>
    </row>
    <row r="449" spans="1:61" ht="14" hidden="1" customHeight="1" x14ac:dyDescent="0.2">
      <c r="A449" s="38">
        <v>55</v>
      </c>
      <c r="B449" s="40">
        <v>100</v>
      </c>
      <c r="C449" s="40">
        <v>100</v>
      </c>
      <c r="D449" s="40">
        <v>100</v>
      </c>
      <c r="E449" s="40">
        <v>100</v>
      </c>
      <c r="F449" s="40">
        <v>100</v>
      </c>
      <c r="G449" s="40">
        <v>100</v>
      </c>
      <c r="H449" s="40">
        <v>100</v>
      </c>
      <c r="I449" s="40">
        <v>100</v>
      </c>
      <c r="J449" s="40">
        <v>100</v>
      </c>
      <c r="K449" s="40">
        <v>100</v>
      </c>
      <c r="L449" s="40">
        <v>100</v>
      </c>
      <c r="M449" s="38"/>
      <c r="N449" s="40">
        <v>300</v>
      </c>
      <c r="O449" s="40">
        <v>300</v>
      </c>
      <c r="P449" s="40">
        <v>300</v>
      </c>
      <c r="Q449" s="40">
        <v>300</v>
      </c>
      <c r="R449" s="40">
        <v>302</v>
      </c>
      <c r="S449" s="40">
        <v>300</v>
      </c>
      <c r="T449" s="40">
        <v>300</v>
      </c>
      <c r="U449" s="40">
        <v>300</v>
      </c>
      <c r="V449" s="40">
        <v>300</v>
      </c>
      <c r="W449" s="40">
        <v>300</v>
      </c>
      <c r="X449" s="40">
        <v>300</v>
      </c>
      <c r="Y449" s="38"/>
      <c r="Z449" s="40">
        <v>329</v>
      </c>
      <c r="AA449" s="40">
        <v>316</v>
      </c>
      <c r="AB449" s="40">
        <v>322</v>
      </c>
      <c r="AC449" s="40">
        <v>316</v>
      </c>
      <c r="AD449" s="40">
        <v>331</v>
      </c>
      <c r="AE449" s="40">
        <v>324</v>
      </c>
      <c r="AF449" s="40">
        <v>315</v>
      </c>
      <c r="AG449" s="40">
        <v>327</v>
      </c>
      <c r="AH449" s="40">
        <v>333</v>
      </c>
      <c r="AI449" s="40">
        <v>324</v>
      </c>
      <c r="AJ449" s="40">
        <v>314</v>
      </c>
      <c r="AK449" s="38"/>
      <c r="AL449" s="3">
        <v>310</v>
      </c>
      <c r="AM449" s="40">
        <v>323</v>
      </c>
      <c r="AN449" s="3">
        <v>331</v>
      </c>
      <c r="AO449" s="3">
        <v>325</v>
      </c>
      <c r="AP449" s="40">
        <v>335</v>
      </c>
      <c r="AQ449" s="3">
        <v>317</v>
      </c>
      <c r="AR449" s="40">
        <v>310</v>
      </c>
      <c r="AS449" s="40">
        <v>312</v>
      </c>
      <c r="AT449" s="3">
        <v>301</v>
      </c>
      <c r="AU449" s="40">
        <v>328</v>
      </c>
      <c r="AV449" s="40">
        <v>333</v>
      </c>
      <c r="AW449" s="38"/>
      <c r="AX449" s="39">
        <v>323</v>
      </c>
      <c r="AY449" s="39">
        <v>324</v>
      </c>
      <c r="AZ449" s="39">
        <v>333</v>
      </c>
      <c r="BA449" s="39">
        <v>328</v>
      </c>
      <c r="BB449" s="39">
        <v>327</v>
      </c>
      <c r="BC449" s="39">
        <v>327</v>
      </c>
      <c r="BD449" s="39">
        <v>350</v>
      </c>
      <c r="BE449" s="39">
        <v>312</v>
      </c>
      <c r="BF449" s="39">
        <v>316</v>
      </c>
      <c r="BG449" s="39">
        <v>337</v>
      </c>
      <c r="BH449" s="39">
        <v>326</v>
      </c>
      <c r="BI449" s="3">
        <v>1</v>
      </c>
    </row>
    <row r="450" spans="1:61" ht="14" hidden="1" customHeight="1" x14ac:dyDescent="0.2">
      <c r="A450" s="38">
        <v>56</v>
      </c>
      <c r="B450" s="40">
        <v>100</v>
      </c>
      <c r="C450" s="40">
        <v>100</v>
      </c>
      <c r="D450" s="40">
        <v>100</v>
      </c>
      <c r="E450" s="40">
        <v>100</v>
      </c>
      <c r="F450" s="40">
        <v>100</v>
      </c>
      <c r="G450" s="40">
        <v>100</v>
      </c>
      <c r="H450" s="40">
        <v>100</v>
      </c>
      <c r="I450" s="40">
        <v>100</v>
      </c>
      <c r="J450" s="40">
        <v>100</v>
      </c>
      <c r="K450" s="40">
        <v>100</v>
      </c>
      <c r="L450" s="40">
        <v>100</v>
      </c>
      <c r="M450" s="38"/>
      <c r="N450" s="40">
        <v>300</v>
      </c>
      <c r="O450" s="40">
        <v>300</v>
      </c>
      <c r="P450" s="40">
        <v>300</v>
      </c>
      <c r="Q450" s="40">
        <v>296</v>
      </c>
      <c r="R450" s="40">
        <v>300</v>
      </c>
      <c r="S450" s="40">
        <v>300</v>
      </c>
      <c r="T450" s="40">
        <v>300</v>
      </c>
      <c r="U450" s="40">
        <v>300</v>
      </c>
      <c r="V450" s="40">
        <v>297</v>
      </c>
      <c r="W450" s="40">
        <v>300</v>
      </c>
      <c r="X450" s="40">
        <v>300</v>
      </c>
      <c r="Y450" s="38"/>
      <c r="Z450" s="40">
        <v>329</v>
      </c>
      <c r="AA450" s="40">
        <v>309</v>
      </c>
      <c r="AB450" s="40">
        <v>321</v>
      </c>
      <c r="AC450" s="40">
        <v>319</v>
      </c>
      <c r="AD450" s="40">
        <v>329</v>
      </c>
      <c r="AE450" s="40">
        <v>327</v>
      </c>
      <c r="AF450" s="40">
        <v>312</v>
      </c>
      <c r="AG450" s="40">
        <v>328</v>
      </c>
      <c r="AH450" s="40">
        <v>334</v>
      </c>
      <c r="AI450" s="40">
        <v>332</v>
      </c>
      <c r="AJ450" s="40">
        <v>321</v>
      </c>
      <c r="AK450" s="38"/>
      <c r="AL450" s="3">
        <v>314</v>
      </c>
      <c r="AM450" s="40">
        <v>321</v>
      </c>
      <c r="AN450" s="3">
        <v>325</v>
      </c>
      <c r="AO450" s="3">
        <v>333</v>
      </c>
      <c r="AP450" s="40">
        <v>336</v>
      </c>
      <c r="AQ450" s="3">
        <v>319</v>
      </c>
      <c r="AR450" s="40">
        <v>304</v>
      </c>
      <c r="AS450" s="40">
        <v>311</v>
      </c>
      <c r="AT450" s="3">
        <v>313</v>
      </c>
      <c r="AU450" s="40">
        <v>327</v>
      </c>
      <c r="AV450" s="40">
        <v>335</v>
      </c>
      <c r="AW450" s="38"/>
      <c r="AX450" s="39">
        <v>320</v>
      </c>
      <c r="AY450" s="39">
        <v>321</v>
      </c>
      <c r="AZ450" s="39">
        <v>329</v>
      </c>
      <c r="BA450" s="39">
        <v>305</v>
      </c>
      <c r="BB450" s="39">
        <v>299</v>
      </c>
      <c r="BC450" s="39">
        <v>303</v>
      </c>
      <c r="BD450" s="39">
        <v>333</v>
      </c>
      <c r="BE450" s="39">
        <v>312</v>
      </c>
      <c r="BF450" s="39">
        <v>300</v>
      </c>
      <c r="BG450" s="39">
        <v>339</v>
      </c>
      <c r="BH450" s="39">
        <v>327</v>
      </c>
      <c r="BI450" s="3">
        <v>1</v>
      </c>
    </row>
    <row r="451" spans="1:61" ht="14" hidden="1" customHeight="1" x14ac:dyDescent="0.2">
      <c r="A451" s="38">
        <v>57</v>
      </c>
      <c r="B451" s="40">
        <v>100</v>
      </c>
      <c r="C451" s="40">
        <v>100</v>
      </c>
      <c r="D451" s="40">
        <v>100</v>
      </c>
      <c r="E451" s="40">
        <v>100</v>
      </c>
      <c r="F451" s="40">
        <v>100</v>
      </c>
      <c r="G451" s="40">
        <v>100</v>
      </c>
      <c r="H451" s="40">
        <v>100</v>
      </c>
      <c r="I451" s="40">
        <v>100</v>
      </c>
      <c r="J451" s="40">
        <v>100</v>
      </c>
      <c r="K451" s="40">
        <v>100</v>
      </c>
      <c r="L451" s="40">
        <v>100</v>
      </c>
      <c r="M451" s="38"/>
      <c r="N451" s="40">
        <v>300</v>
      </c>
      <c r="O451" s="40">
        <v>300</v>
      </c>
      <c r="P451" s="40">
        <v>300</v>
      </c>
      <c r="Q451" s="40">
        <v>304</v>
      </c>
      <c r="R451" s="40">
        <v>300</v>
      </c>
      <c r="S451" s="40">
        <v>300</v>
      </c>
      <c r="T451" s="40">
        <v>300</v>
      </c>
      <c r="U451" s="40">
        <v>300</v>
      </c>
      <c r="V451" s="40">
        <v>300</v>
      </c>
      <c r="W451" s="40">
        <v>300</v>
      </c>
      <c r="X451" s="40">
        <v>300</v>
      </c>
      <c r="Y451" s="38"/>
      <c r="Z451" s="40">
        <v>329</v>
      </c>
      <c r="AA451" s="40">
        <v>299</v>
      </c>
      <c r="AB451" s="40">
        <v>332</v>
      </c>
      <c r="AC451" s="40">
        <v>332</v>
      </c>
      <c r="AD451" s="40">
        <v>328</v>
      </c>
      <c r="AE451" s="40">
        <v>311</v>
      </c>
      <c r="AF451" s="40">
        <v>309</v>
      </c>
      <c r="AG451" s="40">
        <v>315</v>
      </c>
      <c r="AH451" s="40">
        <v>335</v>
      </c>
      <c r="AI451" s="40">
        <v>325</v>
      </c>
      <c r="AJ451" s="40">
        <v>319</v>
      </c>
      <c r="AK451" s="38"/>
      <c r="AL451" s="3">
        <v>315</v>
      </c>
      <c r="AM451" s="40">
        <v>327</v>
      </c>
      <c r="AN451" s="3">
        <v>340</v>
      </c>
      <c r="AO451" s="3">
        <v>318</v>
      </c>
      <c r="AP451" s="40">
        <v>335</v>
      </c>
      <c r="AQ451" s="3">
        <v>320</v>
      </c>
      <c r="AR451" s="40">
        <v>332</v>
      </c>
      <c r="AS451" s="40">
        <v>310</v>
      </c>
      <c r="AT451" s="3">
        <v>319</v>
      </c>
      <c r="AU451" s="40">
        <v>335</v>
      </c>
      <c r="AV451" s="40">
        <v>331</v>
      </c>
      <c r="AW451" s="38"/>
      <c r="AX451" s="39">
        <v>316</v>
      </c>
      <c r="AY451" s="39">
        <v>4.74</v>
      </c>
      <c r="AZ451" s="39">
        <v>328</v>
      </c>
      <c r="BA451" s="39">
        <v>311</v>
      </c>
      <c r="BB451" s="39">
        <v>303</v>
      </c>
      <c r="BC451" s="39">
        <v>302</v>
      </c>
      <c r="BD451" s="39">
        <v>333</v>
      </c>
      <c r="BE451" s="39">
        <v>337</v>
      </c>
      <c r="BF451" s="39">
        <v>326</v>
      </c>
      <c r="BG451" s="39">
        <v>347</v>
      </c>
      <c r="BH451" s="39">
        <v>325</v>
      </c>
      <c r="BI451" s="3">
        <v>1</v>
      </c>
    </row>
    <row r="452" spans="1:61" ht="14" customHeight="1" x14ac:dyDescent="0.2">
      <c r="A452" s="38">
        <v>58</v>
      </c>
      <c r="B452" s="40">
        <v>100</v>
      </c>
      <c r="C452" s="40">
        <v>100</v>
      </c>
      <c r="D452" s="40">
        <v>100</v>
      </c>
      <c r="E452" s="40">
        <v>100</v>
      </c>
      <c r="F452" s="40">
        <v>100</v>
      </c>
      <c r="G452" s="40">
        <v>100</v>
      </c>
      <c r="H452" s="40">
        <v>100</v>
      </c>
      <c r="I452" s="40">
        <v>100</v>
      </c>
      <c r="J452" s="40">
        <v>100</v>
      </c>
      <c r="K452" s="40">
        <v>100</v>
      </c>
      <c r="L452" s="40">
        <v>100</v>
      </c>
      <c r="M452" s="38"/>
      <c r="N452" s="40">
        <v>300</v>
      </c>
      <c r="O452" s="40">
        <v>300</v>
      </c>
      <c r="P452" s="40">
        <v>300</v>
      </c>
      <c r="Q452" s="40">
        <v>300</v>
      </c>
      <c r="R452" s="40">
        <v>300</v>
      </c>
      <c r="S452" s="40">
        <v>300</v>
      </c>
      <c r="T452" s="40">
        <v>300</v>
      </c>
      <c r="U452" s="40">
        <v>300</v>
      </c>
      <c r="V452" s="40">
        <v>300</v>
      </c>
      <c r="W452" s="40">
        <v>300</v>
      </c>
      <c r="X452" s="40">
        <v>291</v>
      </c>
      <c r="Y452" s="38"/>
      <c r="Z452" s="40">
        <v>327</v>
      </c>
      <c r="AA452" s="40">
        <v>320</v>
      </c>
      <c r="AB452" s="40">
        <v>328</v>
      </c>
      <c r="AC452" s="40">
        <v>324</v>
      </c>
      <c r="AD452" s="40">
        <v>329</v>
      </c>
      <c r="AE452" s="40">
        <v>326</v>
      </c>
      <c r="AF452" s="40">
        <v>308</v>
      </c>
      <c r="AG452" s="40">
        <v>317</v>
      </c>
      <c r="AH452" s="40">
        <v>331</v>
      </c>
      <c r="AI452" s="40">
        <v>333</v>
      </c>
      <c r="AJ452" s="40">
        <v>323</v>
      </c>
      <c r="AK452" s="38"/>
      <c r="AL452" s="3">
        <v>312</v>
      </c>
      <c r="AM452" s="40">
        <v>328</v>
      </c>
      <c r="AN452" s="3">
        <v>335</v>
      </c>
      <c r="AO452" s="3">
        <v>312</v>
      </c>
      <c r="AP452" s="40">
        <v>332</v>
      </c>
      <c r="AQ452" s="3">
        <v>322</v>
      </c>
      <c r="AR452" s="40">
        <v>337</v>
      </c>
      <c r="AS452" s="40">
        <v>324</v>
      </c>
      <c r="AT452" s="3">
        <v>319</v>
      </c>
      <c r="AU452" s="40">
        <v>305</v>
      </c>
      <c r="AV452" s="40">
        <v>312</v>
      </c>
      <c r="AW452" s="38"/>
      <c r="AX452" s="39">
        <v>331</v>
      </c>
      <c r="AY452" s="39">
        <v>332</v>
      </c>
      <c r="AZ452" s="39">
        <v>331</v>
      </c>
      <c r="BA452" s="39">
        <v>326</v>
      </c>
      <c r="BB452" s="39">
        <v>305</v>
      </c>
      <c r="BC452" s="39">
        <v>323</v>
      </c>
      <c r="BD452" s="39">
        <v>333</v>
      </c>
      <c r="BE452" s="39">
        <v>316</v>
      </c>
      <c r="BF452" s="39">
        <v>326</v>
      </c>
      <c r="BG452" s="39">
        <v>338</v>
      </c>
      <c r="BH452" s="39">
        <v>324</v>
      </c>
      <c r="BI452" s="3">
        <v>1</v>
      </c>
    </row>
    <row r="453" spans="1:61" x14ac:dyDescent="0.2">
      <c r="A453" s="38">
        <v>59</v>
      </c>
      <c r="B453" s="40">
        <v>100</v>
      </c>
      <c r="C453" s="40">
        <v>100</v>
      </c>
      <c r="D453" s="40">
        <v>100</v>
      </c>
      <c r="E453" s="40">
        <v>100</v>
      </c>
      <c r="F453" s="40">
        <v>100</v>
      </c>
      <c r="G453" s="40">
        <v>100</v>
      </c>
      <c r="H453" s="40">
        <v>100</v>
      </c>
      <c r="I453" s="40">
        <v>100</v>
      </c>
      <c r="J453" s="40">
        <v>100</v>
      </c>
      <c r="K453" s="40">
        <v>100</v>
      </c>
      <c r="L453" s="40">
        <v>100</v>
      </c>
      <c r="M453" s="38"/>
      <c r="N453" s="40">
        <v>300</v>
      </c>
      <c r="O453" s="40">
        <v>300</v>
      </c>
      <c r="P453" s="40">
        <v>300</v>
      </c>
      <c r="Q453" s="40">
        <v>298</v>
      </c>
      <c r="R453" s="40">
        <v>300</v>
      </c>
      <c r="S453" s="40">
        <v>300</v>
      </c>
      <c r="T453" s="40">
        <v>300</v>
      </c>
      <c r="U453" s="40">
        <v>300</v>
      </c>
      <c r="V453" s="40">
        <v>300</v>
      </c>
      <c r="W453" s="40">
        <v>300</v>
      </c>
      <c r="X453" s="40">
        <v>303</v>
      </c>
      <c r="Y453" s="38"/>
      <c r="Z453" s="40">
        <v>325</v>
      </c>
      <c r="AA453" s="40">
        <v>326</v>
      </c>
      <c r="AB453" s="40">
        <v>329</v>
      </c>
      <c r="AC453" s="40">
        <v>330</v>
      </c>
      <c r="AD453" s="40">
        <v>328</v>
      </c>
      <c r="AE453" s="40">
        <v>327</v>
      </c>
      <c r="AF453" s="40">
        <v>328</v>
      </c>
      <c r="AG453" s="40">
        <v>311</v>
      </c>
      <c r="AH453" s="40">
        <v>342</v>
      </c>
      <c r="AI453" s="40">
        <v>326</v>
      </c>
      <c r="AJ453" s="40">
        <v>323</v>
      </c>
      <c r="AK453" s="38"/>
      <c r="AL453" s="3">
        <v>310</v>
      </c>
      <c r="AM453" s="40">
        <v>324</v>
      </c>
      <c r="AN453" s="3">
        <v>297</v>
      </c>
      <c r="AO453" s="3">
        <v>335</v>
      </c>
      <c r="AP453" s="40">
        <v>328</v>
      </c>
      <c r="AQ453" s="3">
        <v>318</v>
      </c>
      <c r="AR453" s="40">
        <v>313</v>
      </c>
      <c r="AS453" s="40">
        <v>317</v>
      </c>
      <c r="AT453" s="3">
        <v>318</v>
      </c>
      <c r="AU453" s="40">
        <v>341</v>
      </c>
      <c r="AV453" s="40">
        <v>321</v>
      </c>
      <c r="AW453" s="38"/>
      <c r="AX453" s="39">
        <v>331</v>
      </c>
      <c r="AY453" s="39">
        <v>323</v>
      </c>
      <c r="AZ453" s="39">
        <v>331</v>
      </c>
      <c r="BA453" s="39">
        <v>294</v>
      </c>
      <c r="BB453" s="39">
        <v>326</v>
      </c>
      <c r="BC453" s="39">
        <v>295</v>
      </c>
      <c r="BD453" s="39">
        <v>334</v>
      </c>
      <c r="BE453" s="39">
        <v>313</v>
      </c>
      <c r="BF453" s="39">
        <v>328</v>
      </c>
      <c r="BG453" s="39">
        <v>341</v>
      </c>
      <c r="BH453" s="39">
        <v>297</v>
      </c>
      <c r="BI453" s="3">
        <v>1</v>
      </c>
    </row>
    <row r="454" spans="1:61" x14ac:dyDescent="0.2">
      <c r="A454" s="38">
        <v>60</v>
      </c>
      <c r="B454" s="40">
        <v>100</v>
      </c>
      <c r="C454" s="40">
        <v>100</v>
      </c>
      <c r="D454" s="40">
        <v>100</v>
      </c>
      <c r="E454" s="40">
        <v>100</v>
      </c>
      <c r="F454" s="40">
        <v>100</v>
      </c>
      <c r="G454" s="40">
        <v>100</v>
      </c>
      <c r="H454" s="40">
        <v>100</v>
      </c>
      <c r="I454" s="40">
        <v>100</v>
      </c>
      <c r="J454" s="40">
        <v>100</v>
      </c>
      <c r="K454" s="40">
        <v>100</v>
      </c>
      <c r="L454" s="40">
        <v>100</v>
      </c>
      <c r="M454" s="38"/>
      <c r="N454" s="40">
        <v>300</v>
      </c>
      <c r="O454" s="40">
        <v>300</v>
      </c>
      <c r="P454" s="40">
        <v>300</v>
      </c>
      <c r="Q454" s="40">
        <v>302</v>
      </c>
      <c r="R454" s="40">
        <v>300</v>
      </c>
      <c r="S454" s="40">
        <v>300</v>
      </c>
      <c r="T454" s="40">
        <v>300</v>
      </c>
      <c r="U454" s="40">
        <v>300</v>
      </c>
      <c r="V454" s="40">
        <v>300</v>
      </c>
      <c r="W454" s="40">
        <v>300</v>
      </c>
      <c r="X454" s="40">
        <v>298</v>
      </c>
      <c r="Y454" s="38"/>
      <c r="Z454" s="40">
        <v>329</v>
      </c>
      <c r="AA454" s="40">
        <v>306</v>
      </c>
      <c r="AB454" s="40">
        <v>306</v>
      </c>
      <c r="AC454" s="40">
        <v>312</v>
      </c>
      <c r="AD454" s="40">
        <v>328</v>
      </c>
      <c r="AE454" s="40">
        <v>302</v>
      </c>
      <c r="AF454" s="40">
        <v>327</v>
      </c>
      <c r="AG454" s="40">
        <v>334</v>
      </c>
      <c r="AH454" s="40">
        <v>330</v>
      </c>
      <c r="AI454" s="40">
        <v>329</v>
      </c>
      <c r="AJ454" s="40">
        <v>324</v>
      </c>
      <c r="AK454" s="38"/>
      <c r="AL454" s="3">
        <v>304</v>
      </c>
      <c r="AM454" s="40">
        <v>325</v>
      </c>
      <c r="AN454" s="3">
        <v>289</v>
      </c>
      <c r="AO454" s="3">
        <v>321</v>
      </c>
      <c r="AP454" s="40">
        <v>329</v>
      </c>
      <c r="AQ454" s="3">
        <v>322</v>
      </c>
      <c r="AR454" s="40">
        <v>308</v>
      </c>
      <c r="AS454" s="40">
        <v>315</v>
      </c>
      <c r="AT454" s="3">
        <v>316</v>
      </c>
      <c r="AU454" s="40">
        <v>345</v>
      </c>
      <c r="AV454" s="40">
        <v>316</v>
      </c>
      <c r="AW454" s="38"/>
      <c r="AX454" s="39">
        <v>326</v>
      </c>
      <c r="AY454" s="39">
        <v>337</v>
      </c>
      <c r="AZ454" s="39">
        <v>324</v>
      </c>
      <c r="BA454" s="39">
        <v>300</v>
      </c>
      <c r="BB454" s="39">
        <v>315</v>
      </c>
      <c r="BC454" s="39">
        <v>314</v>
      </c>
      <c r="BD454" s="39">
        <v>334</v>
      </c>
      <c r="BE454" s="39">
        <v>330</v>
      </c>
      <c r="BF454" s="39">
        <v>326</v>
      </c>
      <c r="BG454" s="39">
        <v>339</v>
      </c>
      <c r="BH454" s="39">
        <v>291</v>
      </c>
      <c r="BI454" s="3">
        <v>1</v>
      </c>
    </row>
    <row r="455" spans="1:61" x14ac:dyDescent="0.2">
      <c r="A455" s="38"/>
      <c r="B455" s="40">
        <f t="shared" ref="B455:K455" si="66">AVERAGE(B395:B454)</f>
        <v>100</v>
      </c>
      <c r="C455" s="40">
        <f t="shared" si="66"/>
        <v>100</v>
      </c>
      <c r="D455" s="40">
        <f t="shared" si="66"/>
        <v>100</v>
      </c>
      <c r="E455" s="40">
        <f t="shared" si="66"/>
        <v>100</v>
      </c>
      <c r="F455" s="40">
        <f t="shared" si="66"/>
        <v>100</v>
      </c>
      <c r="G455" s="40">
        <f t="shared" si="66"/>
        <v>100</v>
      </c>
      <c r="H455" s="40">
        <f t="shared" si="66"/>
        <v>100</v>
      </c>
      <c r="I455" s="40">
        <f t="shared" si="66"/>
        <v>100</v>
      </c>
      <c r="J455" s="40">
        <f t="shared" si="66"/>
        <v>100</v>
      </c>
      <c r="K455" s="40">
        <f t="shared" si="66"/>
        <v>100</v>
      </c>
      <c r="L455" s="40">
        <f>AVERAGE(L395:L454)</f>
        <v>100</v>
      </c>
      <c r="M455" s="38"/>
      <c r="N455" s="40">
        <f t="shared" ref="N455:AI455" si="67">AVERAGE(N395:N454)</f>
        <v>299.98333333333335</v>
      </c>
      <c r="O455" s="40">
        <f t="shared" si="67"/>
        <v>297.86440677966101</v>
      </c>
      <c r="P455" s="40">
        <f t="shared" si="67"/>
        <v>300</v>
      </c>
      <c r="Q455" s="40">
        <f t="shared" si="67"/>
        <v>299.16666666666669</v>
      </c>
      <c r="R455" s="40">
        <f t="shared" si="67"/>
        <v>297.83333333333331</v>
      </c>
      <c r="S455" s="40">
        <f t="shared" si="67"/>
        <v>299.76666666666665</v>
      </c>
      <c r="T455" s="40">
        <f t="shared" si="67"/>
        <v>299.95</v>
      </c>
      <c r="U455" s="40">
        <f t="shared" si="67"/>
        <v>299.86666666666667</v>
      </c>
      <c r="V455" s="40">
        <f t="shared" si="67"/>
        <v>299.85000000000002</v>
      </c>
      <c r="W455" s="40">
        <f t="shared" si="67"/>
        <v>298.08333333333331</v>
      </c>
      <c r="X455" s="40">
        <f t="shared" si="67"/>
        <v>299.86666666666667</v>
      </c>
      <c r="Y455" s="38"/>
      <c r="Z455" s="40">
        <f t="shared" si="67"/>
        <v>333.58333333333331</v>
      </c>
      <c r="AA455" s="40">
        <f t="shared" si="67"/>
        <v>324.21666666666664</v>
      </c>
      <c r="AB455" s="40">
        <f t="shared" si="67"/>
        <v>323.43333333333334</v>
      </c>
      <c r="AC455" s="40">
        <f t="shared" si="67"/>
        <v>321.71666666666664</v>
      </c>
      <c r="AD455" s="40">
        <f t="shared" si="67"/>
        <v>328.58333333333331</v>
      </c>
      <c r="AE455" s="40">
        <f t="shared" si="67"/>
        <v>317.10000000000002</v>
      </c>
      <c r="AF455" s="40">
        <f t="shared" si="67"/>
        <v>323.06666666666666</v>
      </c>
      <c r="AG455" s="40">
        <f t="shared" si="67"/>
        <v>328.83333333333331</v>
      </c>
      <c r="AH455" s="40">
        <f t="shared" si="67"/>
        <v>329.78333333333336</v>
      </c>
      <c r="AI455" s="40">
        <f t="shared" si="67"/>
        <v>319.46666666666664</v>
      </c>
      <c r="AJ455" s="40">
        <f>AVERAGE(AJ395:AJ454)</f>
        <v>321.83333333333331</v>
      </c>
      <c r="AK455" s="38"/>
      <c r="AL455" s="40">
        <f t="shared" ref="AL455:AU455" si="68">AVERAGE(AL395:AL454)</f>
        <v>319.01166666666666</v>
      </c>
      <c r="AM455" s="40">
        <f t="shared" si="68"/>
        <v>331.56666666666666</v>
      </c>
      <c r="AN455" s="40">
        <f t="shared" si="68"/>
        <v>321.75</v>
      </c>
      <c r="AO455" s="40">
        <f t="shared" si="68"/>
        <v>320.33333333333331</v>
      </c>
      <c r="AP455" s="40">
        <f t="shared" si="68"/>
        <v>296.81666666666666</v>
      </c>
      <c r="AQ455" s="40">
        <f t="shared" si="68"/>
        <v>321.14999999999998</v>
      </c>
      <c r="AR455" s="40">
        <f t="shared" si="68"/>
        <v>319.06666666666666</v>
      </c>
      <c r="AS455" s="40">
        <f t="shared" si="68"/>
        <v>329.81666666666666</v>
      </c>
      <c r="AT455" s="40">
        <f t="shared" si="68"/>
        <v>323.86666666666667</v>
      </c>
      <c r="AU455" s="40">
        <f t="shared" si="68"/>
        <v>325.81666666666666</v>
      </c>
      <c r="AV455" s="40">
        <f>AVERAGE(AV395:AV454)</f>
        <v>323.95</v>
      </c>
      <c r="AW455" s="38"/>
      <c r="AX455" s="39">
        <f t="shared" ref="AX455:BH455" si="69">AVERAGE(AX395:AX454)</f>
        <v>318.5</v>
      </c>
      <c r="AY455" s="39">
        <f t="shared" si="69"/>
        <v>325.26233333333334</v>
      </c>
      <c r="AZ455" s="39">
        <f t="shared" si="69"/>
        <v>320.45</v>
      </c>
      <c r="BA455" s="39">
        <f t="shared" si="69"/>
        <v>298.3</v>
      </c>
      <c r="BB455" s="39">
        <f t="shared" si="69"/>
        <v>318.38333333333333</v>
      </c>
      <c r="BC455" s="39">
        <f t="shared" si="69"/>
        <v>316.97000000000003</v>
      </c>
      <c r="BD455" s="39">
        <f t="shared" si="69"/>
        <v>320.23333333333335</v>
      </c>
      <c r="BE455" s="39">
        <f t="shared" si="69"/>
        <v>314.33333333333331</v>
      </c>
      <c r="BF455" s="39">
        <f t="shared" si="69"/>
        <v>324.31666666666666</v>
      </c>
      <c r="BG455" s="39">
        <f t="shared" si="69"/>
        <v>328.31666666666666</v>
      </c>
      <c r="BH455" s="39">
        <f t="shared" si="69"/>
        <v>324.53333333333336</v>
      </c>
    </row>
    <row r="456" spans="1:61" x14ac:dyDescent="0.2">
      <c r="A456" s="38"/>
      <c r="B456" s="40">
        <v>1</v>
      </c>
      <c r="C456" s="40">
        <v>2</v>
      </c>
      <c r="D456" s="40">
        <v>3</v>
      </c>
      <c r="E456" s="40">
        <v>4</v>
      </c>
      <c r="F456" s="40">
        <v>5</v>
      </c>
      <c r="G456" s="40">
        <v>6</v>
      </c>
      <c r="H456" s="40">
        <v>7</v>
      </c>
      <c r="I456" s="40">
        <v>8</v>
      </c>
      <c r="J456" s="40">
        <v>9</v>
      </c>
      <c r="K456" s="40">
        <v>10</v>
      </c>
      <c r="L456" s="40">
        <v>11</v>
      </c>
      <c r="M456" s="38"/>
      <c r="N456" s="40">
        <v>1</v>
      </c>
      <c r="O456" s="40">
        <v>2</v>
      </c>
      <c r="P456" s="40">
        <v>3</v>
      </c>
      <c r="Q456" s="40">
        <v>4</v>
      </c>
      <c r="R456" s="40">
        <v>5</v>
      </c>
      <c r="S456" s="40">
        <v>6</v>
      </c>
      <c r="T456" s="40">
        <v>7</v>
      </c>
      <c r="U456" s="40">
        <v>8</v>
      </c>
      <c r="V456" s="40">
        <v>9</v>
      </c>
      <c r="W456" s="40">
        <v>10</v>
      </c>
      <c r="X456" s="40">
        <v>11</v>
      </c>
      <c r="Y456" s="38"/>
      <c r="Z456" s="40">
        <v>1</v>
      </c>
      <c r="AA456" s="40">
        <v>2</v>
      </c>
      <c r="AB456" s="40">
        <v>3</v>
      </c>
      <c r="AC456" s="40">
        <v>4</v>
      </c>
      <c r="AD456" s="40">
        <v>5</v>
      </c>
      <c r="AE456" s="40">
        <v>6</v>
      </c>
      <c r="AF456" s="40">
        <v>7</v>
      </c>
      <c r="AG456" s="40">
        <v>8</v>
      </c>
      <c r="AH456" s="40">
        <v>9</v>
      </c>
      <c r="AI456" s="40">
        <v>10</v>
      </c>
      <c r="AJ456" s="40">
        <v>11</v>
      </c>
      <c r="AK456" s="38"/>
      <c r="AL456" s="40">
        <v>1</v>
      </c>
      <c r="AM456" s="40">
        <v>2</v>
      </c>
      <c r="AN456" s="40">
        <v>3</v>
      </c>
      <c r="AO456" s="40">
        <v>4</v>
      </c>
      <c r="AP456" s="40">
        <v>5</v>
      </c>
      <c r="AQ456" s="40">
        <v>6</v>
      </c>
      <c r="AR456" s="40">
        <v>7</v>
      </c>
      <c r="AS456" s="40">
        <v>8</v>
      </c>
      <c r="AT456" s="40">
        <v>9</v>
      </c>
      <c r="AU456" s="40">
        <v>10</v>
      </c>
      <c r="AV456" s="40">
        <v>11</v>
      </c>
      <c r="AW456" s="38"/>
      <c r="AX456" s="39">
        <v>1</v>
      </c>
      <c r="AY456" s="39">
        <v>2</v>
      </c>
      <c r="AZ456" s="39">
        <v>3</v>
      </c>
      <c r="BA456" s="39">
        <v>4</v>
      </c>
      <c r="BB456" s="39">
        <v>5</v>
      </c>
      <c r="BC456" s="39">
        <v>6</v>
      </c>
      <c r="BD456" s="39">
        <v>7</v>
      </c>
      <c r="BE456" s="39">
        <v>8</v>
      </c>
      <c r="BF456" s="39">
        <v>9</v>
      </c>
      <c r="BG456" s="39">
        <v>10</v>
      </c>
      <c r="BH456" s="39">
        <v>11</v>
      </c>
    </row>
    <row r="458" spans="1:61" ht="16" thickBot="1" x14ac:dyDescent="0.25"/>
    <row r="459" spans="1:61" x14ac:dyDescent="0.2">
      <c r="A459" s="3" t="s">
        <v>20</v>
      </c>
      <c r="B459" s="7" t="s">
        <v>24</v>
      </c>
      <c r="C459" s="7" t="s">
        <v>24</v>
      </c>
      <c r="D459" s="7" t="s">
        <v>24</v>
      </c>
      <c r="E459" s="7" t="s">
        <v>24</v>
      </c>
      <c r="F459" s="7" t="s">
        <v>24</v>
      </c>
      <c r="G459" s="7" t="s">
        <v>24</v>
      </c>
      <c r="H459" s="7" t="s">
        <v>24</v>
      </c>
      <c r="I459" s="7" t="s">
        <v>24</v>
      </c>
      <c r="J459" s="7" t="s">
        <v>24</v>
      </c>
    </row>
    <row r="460" spans="1:61" ht="16" thickBot="1" x14ac:dyDescent="0.25">
      <c r="B460" s="12">
        <v>0</v>
      </c>
      <c r="C460" s="13">
        <v>500</v>
      </c>
      <c r="D460" s="13">
        <v>1000</v>
      </c>
      <c r="E460" s="13">
        <v>1500</v>
      </c>
      <c r="F460" s="13">
        <v>2000</v>
      </c>
      <c r="G460" s="13">
        <v>2500</v>
      </c>
      <c r="H460" s="13">
        <v>3000</v>
      </c>
      <c r="I460" s="13">
        <v>3500</v>
      </c>
      <c r="J460" s="14">
        <v>4000</v>
      </c>
    </row>
    <row r="461" spans="1:61" x14ac:dyDescent="0.2">
      <c r="A461" s="10">
        <v>1</v>
      </c>
      <c r="B461" s="69">
        <f>'1VNF-FW-UDP-1024b-100-900m-rcv'!B62</f>
        <v>100</v>
      </c>
      <c r="C461" s="70">
        <f>'1VNF-FW-UDP-1024b-100-900m-rcv'!B324</f>
        <v>100</v>
      </c>
      <c r="D461" s="70">
        <f>'1VNF-FW-UDP-1024b-100-900m-rcv'!B455</f>
        <v>100</v>
      </c>
      <c r="E461" s="70">
        <f>'1VNF-FW-UDP-1024b-100-900m-rcv'!B193</f>
        <v>100</v>
      </c>
      <c r="F461" s="70">
        <f>'1VNF-FW-UDP-1024b-100-900m-rcv'!B259</f>
        <v>100</v>
      </c>
      <c r="G461" s="16"/>
      <c r="H461" s="16"/>
      <c r="I461" s="16"/>
      <c r="J461" s="17"/>
    </row>
    <row r="462" spans="1:61" x14ac:dyDescent="0.2">
      <c r="A462" s="11">
        <v>2</v>
      </c>
      <c r="B462" s="71">
        <f>'1VNF-FW-UDP-1024b-100-900m-rcv'!C62</f>
        <v>100</v>
      </c>
      <c r="C462" s="72">
        <f>'1VNF-FW-UDP-1024b-100-900m-rcv'!C324</f>
        <v>100</v>
      </c>
      <c r="D462" s="72">
        <f>'1VNF-FW-UDP-1024b-100-900m-rcv'!C455</f>
        <v>100</v>
      </c>
      <c r="E462" s="72">
        <f>'1VNF-FW-UDP-1024b-100-900m-rcv'!C193</f>
        <v>100</v>
      </c>
      <c r="F462" s="72">
        <f>'1VNF-FW-UDP-1024b-100-900m-rcv'!C259</f>
        <v>100</v>
      </c>
      <c r="G462" s="19"/>
      <c r="H462" s="19"/>
      <c r="I462" s="19"/>
      <c r="J462" s="20"/>
    </row>
    <row r="463" spans="1:61" x14ac:dyDescent="0.2">
      <c r="A463" s="11">
        <v>3</v>
      </c>
      <c r="B463" s="71">
        <f>'1VNF-FW-UDP-1024b-100-900m-rcv'!D62</f>
        <v>100</v>
      </c>
      <c r="C463" s="72">
        <f>'1VNF-FW-UDP-1024b-100-900m-rcv'!D324</f>
        <v>100</v>
      </c>
      <c r="D463" s="72">
        <f>'1VNF-FW-UDP-1024b-100-900m-rcv'!D455</f>
        <v>100</v>
      </c>
      <c r="E463" s="72">
        <f>'1VNF-FW-UDP-1024b-100-900m-rcv'!D193</f>
        <v>100</v>
      </c>
      <c r="F463" s="72">
        <f>'1VNF-FW-UDP-1024b-100-900m-rcv'!D259</f>
        <v>100</v>
      </c>
      <c r="G463" s="19"/>
      <c r="H463" s="19"/>
      <c r="I463" s="19"/>
      <c r="J463" s="20"/>
    </row>
    <row r="464" spans="1:61" x14ac:dyDescent="0.2">
      <c r="A464" s="11">
        <v>4</v>
      </c>
      <c r="B464" s="71">
        <f>'1VNF-FW-UDP-1024b-100-900m-rcv'!E62</f>
        <v>100</v>
      </c>
      <c r="C464" s="72">
        <f>'1VNF-FW-UDP-1024b-100-900m-rcv'!E324</f>
        <v>100</v>
      </c>
      <c r="D464" s="72">
        <f>'1VNF-FW-UDP-1024b-100-900m-rcv'!E455</f>
        <v>100</v>
      </c>
      <c r="E464" s="72">
        <f>'1VNF-FW-UDP-1024b-100-900m-rcv'!E193</f>
        <v>100</v>
      </c>
      <c r="F464" s="72">
        <f>'1VNF-FW-UDP-1024b-100-900m-rcv'!E259</f>
        <v>100</v>
      </c>
      <c r="G464" s="19"/>
      <c r="H464" s="19"/>
      <c r="I464" s="19"/>
      <c r="J464" s="20"/>
    </row>
    <row r="465" spans="1:10" x14ac:dyDescent="0.2">
      <c r="A465" s="11">
        <v>5</v>
      </c>
      <c r="B465" s="71">
        <f>'1VNF-FW-UDP-1024b-100-900m-rcv'!F62</f>
        <v>100</v>
      </c>
      <c r="C465" s="72">
        <f>'1VNF-FW-UDP-1024b-100-900m-rcv'!F324</f>
        <v>100</v>
      </c>
      <c r="D465" s="72">
        <f>'1VNF-FW-UDP-1024b-100-900m-rcv'!F455</f>
        <v>100</v>
      </c>
      <c r="E465" s="72">
        <f>'1VNF-FW-UDP-1024b-100-900m-rcv'!F193</f>
        <v>100</v>
      </c>
      <c r="F465" s="72">
        <f>'1VNF-FW-UDP-1024b-100-900m-rcv'!F259</f>
        <v>100</v>
      </c>
      <c r="G465" s="19"/>
      <c r="H465" s="19"/>
      <c r="I465" s="19"/>
      <c r="J465" s="20"/>
    </row>
    <row r="466" spans="1:10" x14ac:dyDescent="0.2">
      <c r="A466" s="11">
        <v>6</v>
      </c>
      <c r="B466" s="71">
        <f>'1VNF-FW-UDP-1024b-100-900m-rcv'!G62</f>
        <v>100</v>
      </c>
      <c r="C466" s="72">
        <f>'1VNF-FW-UDP-1024b-100-900m-rcv'!G324</f>
        <v>100</v>
      </c>
      <c r="D466" s="72">
        <f>'1VNF-FW-UDP-1024b-100-900m-rcv'!G455</f>
        <v>100</v>
      </c>
      <c r="E466" s="72">
        <f>'1VNF-FW-UDP-1024b-100-900m-rcv'!G193</f>
        <v>100</v>
      </c>
      <c r="F466" s="72">
        <f>'1VNF-FW-UDP-1024b-100-900m-rcv'!G259</f>
        <v>100</v>
      </c>
      <c r="G466" s="19"/>
      <c r="H466" s="19"/>
      <c r="I466" s="19"/>
      <c r="J466" s="20"/>
    </row>
    <row r="467" spans="1:10" x14ac:dyDescent="0.2">
      <c r="A467" s="11">
        <v>7</v>
      </c>
      <c r="B467" s="71">
        <f>'1VNF-FW-UDP-1024b-100-900m-rcv'!H62</f>
        <v>100</v>
      </c>
      <c r="C467" s="72">
        <f>'1VNF-FW-UDP-1024b-100-900m-rcv'!H324</f>
        <v>100</v>
      </c>
      <c r="D467" s="72">
        <f>'1VNF-FW-UDP-1024b-100-900m-rcv'!H455</f>
        <v>100</v>
      </c>
      <c r="E467" s="72">
        <f>'1VNF-FW-UDP-1024b-100-900m-rcv'!H193</f>
        <v>100</v>
      </c>
      <c r="F467" s="72">
        <f>'1VNF-FW-UDP-1024b-100-900m-rcv'!H259</f>
        <v>100</v>
      </c>
      <c r="G467" s="19"/>
      <c r="H467" s="19"/>
      <c r="I467" s="19"/>
      <c r="J467" s="20"/>
    </row>
    <row r="468" spans="1:10" x14ac:dyDescent="0.2">
      <c r="A468" s="11">
        <v>8</v>
      </c>
      <c r="B468" s="71">
        <f>'1VNF-FW-UDP-1024b-100-900m-rcv'!I62</f>
        <v>100</v>
      </c>
      <c r="C468" s="72">
        <f>'1VNF-FW-UDP-1024b-100-900m-rcv'!I324</f>
        <v>100</v>
      </c>
      <c r="D468" s="72">
        <f>'1VNF-FW-UDP-1024b-100-900m-rcv'!I455</f>
        <v>100</v>
      </c>
      <c r="E468" s="72">
        <f>'1VNF-FW-UDP-1024b-100-900m-rcv'!I193</f>
        <v>100</v>
      </c>
      <c r="F468" s="72">
        <f>'1VNF-FW-UDP-1024b-100-900m-rcv'!I259</f>
        <v>100</v>
      </c>
      <c r="G468" s="19"/>
      <c r="H468" s="19"/>
      <c r="I468" s="19"/>
      <c r="J468" s="20"/>
    </row>
    <row r="469" spans="1:10" x14ac:dyDescent="0.2">
      <c r="A469" s="11">
        <v>9</v>
      </c>
      <c r="B469" s="71">
        <f>'1VNF-FW-UDP-1024b-100-900m-rcv'!J62</f>
        <v>100</v>
      </c>
      <c r="C469" s="72">
        <f>'1VNF-FW-UDP-1024b-100-900m-rcv'!J324</f>
        <v>100</v>
      </c>
      <c r="D469" s="72">
        <f>'1VNF-FW-UDP-1024b-100-900m-rcv'!J455</f>
        <v>100</v>
      </c>
      <c r="E469" s="72">
        <f>'1VNF-FW-UDP-1024b-100-900m-rcv'!J193</f>
        <v>100</v>
      </c>
      <c r="F469" s="72">
        <f>'1VNF-FW-UDP-1024b-100-900m-rcv'!J259</f>
        <v>100</v>
      </c>
      <c r="G469" s="19"/>
      <c r="H469" s="19"/>
      <c r="I469" s="19"/>
      <c r="J469" s="20"/>
    </row>
    <row r="470" spans="1:10" ht="16" thickBot="1" x14ac:dyDescent="0.25">
      <c r="A470" s="11">
        <v>10</v>
      </c>
      <c r="B470" s="73">
        <f>'1VNF-FW-UDP-1024b-100-900m-rcv'!K62</f>
        <v>100</v>
      </c>
      <c r="C470" s="74">
        <f>'1VNF-FW-UDP-1024b-100-900m-rcv'!K324</f>
        <v>100</v>
      </c>
      <c r="D470" s="74">
        <f>'1VNF-FW-UDP-1024b-100-900m-rcv'!K455</f>
        <v>100</v>
      </c>
      <c r="E470" s="74">
        <f>'1VNF-FW-UDP-1024b-100-900m-rcv'!K193</f>
        <v>100</v>
      </c>
      <c r="F470" s="74">
        <f>'1VNF-FW-UDP-1024b-100-900m-rcv'!K259</f>
        <v>100</v>
      </c>
      <c r="G470" s="22"/>
      <c r="H470" s="22"/>
      <c r="I470" s="22"/>
      <c r="J470" s="23"/>
    </row>
    <row r="471" spans="1:10" ht="16" thickBot="1" x14ac:dyDescent="0.25">
      <c r="A471" s="64" t="s">
        <v>7</v>
      </c>
      <c r="B471" s="27">
        <f t="shared" ref="B471:J471" si="70">AVERAGE(B461:B470)</f>
        <v>100</v>
      </c>
      <c r="C471" s="28">
        <f t="shared" si="70"/>
        <v>100</v>
      </c>
      <c r="D471" s="28">
        <f t="shared" si="70"/>
        <v>100</v>
      </c>
      <c r="E471" s="28">
        <f t="shared" si="70"/>
        <v>100</v>
      </c>
      <c r="F471" s="28">
        <f t="shared" si="70"/>
        <v>100</v>
      </c>
      <c r="G471" s="28" t="e">
        <f t="shared" si="70"/>
        <v>#DIV/0!</v>
      </c>
      <c r="H471" s="28" t="e">
        <f t="shared" si="70"/>
        <v>#DIV/0!</v>
      </c>
      <c r="I471" s="28" t="e">
        <f t="shared" si="70"/>
        <v>#DIV/0!</v>
      </c>
      <c r="J471" s="29" t="e">
        <f t="shared" si="70"/>
        <v>#DIV/0!</v>
      </c>
    </row>
    <row r="472" spans="1:10" ht="16" thickBot="1" x14ac:dyDescent="0.25">
      <c r="A472" s="63" t="s">
        <v>21</v>
      </c>
      <c r="B472" s="24">
        <f t="shared" ref="B472:J472" si="71">_xlfn.STDEV.S(B461:B470)</f>
        <v>0</v>
      </c>
      <c r="C472" s="25">
        <f t="shared" si="71"/>
        <v>0</v>
      </c>
      <c r="D472" s="25">
        <f t="shared" si="71"/>
        <v>0</v>
      </c>
      <c r="E472" s="25">
        <f t="shared" si="71"/>
        <v>0</v>
      </c>
      <c r="F472" s="25">
        <f t="shared" si="71"/>
        <v>0</v>
      </c>
      <c r="G472" s="25" t="e">
        <f t="shared" si="71"/>
        <v>#DIV/0!</v>
      </c>
      <c r="H472" s="25" t="e">
        <f t="shared" si="71"/>
        <v>#DIV/0!</v>
      </c>
      <c r="I472" s="25" t="e">
        <f t="shared" si="71"/>
        <v>#DIV/0!</v>
      </c>
      <c r="J472" s="26" t="e">
        <f t="shared" si="71"/>
        <v>#DIV/0!</v>
      </c>
    </row>
    <row r="473" spans="1:10" x14ac:dyDescent="0.2">
      <c r="A473" s="5" t="s">
        <v>14</v>
      </c>
      <c r="B473" s="3" t="e">
        <f>_xlfn.CONFIDENCE.NORM(0.05,B472,10)</f>
        <v>#NUM!</v>
      </c>
      <c r="C473" s="3" t="e">
        <f>_xlfn.CONFIDENCE.NORM(0.05,C472,10)</f>
        <v>#NUM!</v>
      </c>
      <c r="D473" s="3" t="e">
        <f>_xlfn.CONFIDENCE.NORM(0.05,D472,10)</f>
        <v>#NUM!</v>
      </c>
      <c r="E473" s="3" t="e">
        <f>_xlfn.CONFIDENCE.NORM(0.05,E472,10)</f>
        <v>#NUM!</v>
      </c>
      <c r="F473" s="3" t="e">
        <f>_xlfn.CONFIDENCE.NORM(0.05,F472,10)</f>
        <v>#NUM!</v>
      </c>
    </row>
    <row r="474" spans="1:10" ht="16" thickBot="1" x14ac:dyDescent="0.25"/>
    <row r="475" spans="1:10" x14ac:dyDescent="0.2">
      <c r="B475" s="7" t="s">
        <v>25</v>
      </c>
      <c r="C475" s="7" t="s">
        <v>25</v>
      </c>
      <c r="D475" s="7" t="s">
        <v>25</v>
      </c>
      <c r="E475" s="7" t="s">
        <v>25</v>
      </c>
      <c r="F475" s="7" t="s">
        <v>25</v>
      </c>
      <c r="G475" s="7" t="s">
        <v>25</v>
      </c>
      <c r="H475" s="7" t="s">
        <v>25</v>
      </c>
      <c r="I475" s="7" t="s">
        <v>25</v>
      </c>
      <c r="J475" s="7" t="s">
        <v>25</v>
      </c>
    </row>
    <row r="476" spans="1:10" ht="16" thickBot="1" x14ac:dyDescent="0.25">
      <c r="B476" s="12">
        <v>0</v>
      </c>
      <c r="C476" s="13">
        <v>500</v>
      </c>
      <c r="D476" s="13">
        <v>1000</v>
      </c>
      <c r="E476" s="13">
        <v>1500</v>
      </c>
      <c r="F476" s="13">
        <v>2000</v>
      </c>
      <c r="G476" s="13">
        <v>2500</v>
      </c>
      <c r="H476" s="13">
        <v>3000</v>
      </c>
      <c r="I476" s="13">
        <v>3500</v>
      </c>
      <c r="J476" s="14">
        <v>4000</v>
      </c>
    </row>
    <row r="477" spans="1:10" x14ac:dyDescent="0.2">
      <c r="A477" s="10">
        <v>1</v>
      </c>
      <c r="B477" s="69">
        <f>'1VNF-FW-UDP-1024b-100-900m-rcv'!AX62</f>
        <v>300</v>
      </c>
      <c r="C477" s="70">
        <f>'1VNF-FW-UDP-1024b-100-900m-rcv'!N324</f>
        <v>300</v>
      </c>
      <c r="D477" s="70">
        <f>'1VNF-FW-UDP-1024b-100-900m-rcv'!N455</f>
        <v>299.98333333333335</v>
      </c>
      <c r="E477" s="70">
        <f>'1VNF-FW-UDP-1024b-100-900m-rcv'!N193</f>
        <v>246.05</v>
      </c>
      <c r="F477" s="70">
        <f>'1VNF-FW-UDP-1024b-100-900m-rcv'!N259</f>
        <v>252.4</v>
      </c>
      <c r="G477" s="16"/>
      <c r="H477" s="16"/>
      <c r="I477" s="16"/>
      <c r="J477" s="17"/>
    </row>
    <row r="478" spans="1:10" x14ac:dyDescent="0.2">
      <c r="A478" s="11">
        <v>2</v>
      </c>
      <c r="B478" s="71">
        <f>'1VNF-FW-UDP-1024b-100-900m-rcv'!AY62</f>
        <v>300</v>
      </c>
      <c r="C478" s="72">
        <f>'1VNF-FW-UDP-1024b-100-900m-rcv'!O324</f>
        <v>300</v>
      </c>
      <c r="D478" s="72">
        <f>'1VNF-FW-UDP-1024b-100-900m-rcv'!O455</f>
        <v>297.86440677966101</v>
      </c>
      <c r="E478" s="72">
        <f>'1VNF-FW-UDP-1024b-100-900m-rcv'!O193</f>
        <v>246.95</v>
      </c>
      <c r="F478" s="72">
        <f>'1VNF-FW-UDP-1024b-100-900m-rcv'!O259</f>
        <v>252.76666666666668</v>
      </c>
      <c r="G478" s="19"/>
      <c r="H478" s="19"/>
      <c r="I478" s="19"/>
      <c r="J478" s="20"/>
    </row>
    <row r="479" spans="1:10" x14ac:dyDescent="0.2">
      <c r="A479" s="11">
        <v>3</v>
      </c>
      <c r="B479" s="71">
        <f>'1VNF-FW-UDP-1024b-100-900m-rcv'!AZ62</f>
        <v>300</v>
      </c>
      <c r="C479" s="72">
        <f>'1VNF-FW-UDP-1024b-100-900m-rcv'!P324</f>
        <v>300</v>
      </c>
      <c r="D479" s="72">
        <f>'1VNF-FW-UDP-1024b-100-900m-rcv'!P455</f>
        <v>300</v>
      </c>
      <c r="E479" s="72">
        <f>'1VNF-FW-UDP-1024b-100-900m-rcv'!P193</f>
        <v>247.08333333333334</v>
      </c>
      <c r="F479" s="72">
        <f>'1VNF-FW-UDP-1024b-100-900m-rcv'!P259</f>
        <v>248.21666666666667</v>
      </c>
      <c r="G479" s="19"/>
      <c r="H479" s="19"/>
      <c r="I479" s="19"/>
      <c r="J479" s="20"/>
    </row>
    <row r="480" spans="1:10" x14ac:dyDescent="0.2">
      <c r="A480" s="11">
        <v>4</v>
      </c>
      <c r="B480" s="71">
        <f>'1VNF-FW-UDP-1024b-100-900m-rcv'!BA62</f>
        <v>300</v>
      </c>
      <c r="C480" s="72">
        <f>'1VNF-FW-UDP-1024b-100-900m-rcv'!Q324</f>
        <v>300</v>
      </c>
      <c r="D480" s="72">
        <f>'1VNF-FW-UDP-1024b-100-900m-rcv'!Q455</f>
        <v>299.16666666666669</v>
      </c>
      <c r="E480" s="72">
        <f>'1VNF-FW-UDP-1024b-100-900m-rcv'!Q193</f>
        <v>249.68333333333334</v>
      </c>
      <c r="F480" s="72">
        <f>'1VNF-FW-UDP-1024b-100-900m-rcv'!Q259</f>
        <v>245.3</v>
      </c>
      <c r="G480" s="19"/>
      <c r="H480" s="19"/>
      <c r="I480" s="19"/>
      <c r="J480" s="20"/>
    </row>
    <row r="481" spans="1:10" x14ac:dyDescent="0.2">
      <c r="A481" s="11">
        <v>5</v>
      </c>
      <c r="B481" s="71">
        <f>'1VNF-FW-UDP-1024b-100-900m-rcv'!BB62</f>
        <v>300</v>
      </c>
      <c r="C481" s="72">
        <f>'1VNF-FW-UDP-1024b-100-900m-rcv'!R324</f>
        <v>300</v>
      </c>
      <c r="D481" s="72">
        <f>'1VNF-FW-UDP-1024b-100-900m-rcv'!R455</f>
        <v>297.83333333333331</v>
      </c>
      <c r="E481" s="72">
        <f>'1VNF-FW-UDP-1024b-100-900m-rcv'!R193</f>
        <v>244.63333333333333</v>
      </c>
      <c r="F481" s="72">
        <f>'1VNF-FW-UDP-1024b-100-900m-rcv'!R259</f>
        <v>247.43333333333334</v>
      </c>
      <c r="G481" s="19"/>
      <c r="H481" s="19"/>
      <c r="I481" s="19"/>
      <c r="J481" s="20"/>
    </row>
    <row r="482" spans="1:10" x14ac:dyDescent="0.2">
      <c r="A482" s="11">
        <v>6</v>
      </c>
      <c r="B482" s="71">
        <f>'1VNF-FW-UDP-1024b-100-900m-rcv'!BC62</f>
        <v>300</v>
      </c>
      <c r="C482" s="72">
        <f>'1VNF-FW-UDP-1024b-100-900m-rcv'!S324</f>
        <v>300</v>
      </c>
      <c r="D482" s="72">
        <f>'1VNF-FW-UDP-1024b-100-900m-rcv'!S455</f>
        <v>299.76666666666665</v>
      </c>
      <c r="E482" s="72">
        <f>'1VNF-FW-UDP-1024b-100-900m-rcv'!S193</f>
        <v>251.11666666666667</v>
      </c>
      <c r="F482" s="72">
        <f>'1VNF-FW-UDP-1024b-100-900m-rcv'!S259</f>
        <v>242.18333333333334</v>
      </c>
      <c r="G482" s="19"/>
      <c r="H482" s="19"/>
      <c r="I482" s="19"/>
      <c r="J482" s="20"/>
    </row>
    <row r="483" spans="1:10" x14ac:dyDescent="0.2">
      <c r="A483" s="11">
        <v>7</v>
      </c>
      <c r="B483" s="71">
        <f>'1VNF-FW-UDP-1024b-100-900m-rcv'!BD62</f>
        <v>300</v>
      </c>
      <c r="C483" s="72">
        <f>'1VNF-FW-UDP-1024b-100-900m-rcv'!T324</f>
        <v>300</v>
      </c>
      <c r="D483" s="72">
        <f>'1VNF-FW-UDP-1024b-100-900m-rcv'!T455</f>
        <v>299.95</v>
      </c>
      <c r="E483" s="72">
        <f>'1VNF-FW-UDP-1024b-100-900m-rcv'!T193</f>
        <v>247.51666666666668</v>
      </c>
      <c r="F483" s="72">
        <f>'1VNF-FW-UDP-1024b-100-900m-rcv'!T259</f>
        <v>249</v>
      </c>
      <c r="G483" s="19"/>
      <c r="H483" s="19"/>
      <c r="I483" s="19"/>
      <c r="J483" s="20"/>
    </row>
    <row r="484" spans="1:10" x14ac:dyDescent="0.2">
      <c r="A484" s="11">
        <v>8</v>
      </c>
      <c r="B484" s="71">
        <f>'1VNF-FW-UDP-1024b-100-900m-rcv'!BE62</f>
        <v>300</v>
      </c>
      <c r="C484" s="72">
        <f>'1VNF-FW-UDP-1024b-100-900m-rcv'!U324</f>
        <v>300</v>
      </c>
      <c r="D484" s="72">
        <f>'1VNF-FW-UDP-1024b-100-900m-rcv'!U455</f>
        <v>299.86666666666667</v>
      </c>
      <c r="E484" s="72">
        <f>'1VNF-FW-UDP-1024b-100-900m-rcv'!U193</f>
        <v>246.76666666666668</v>
      </c>
      <c r="F484" s="72">
        <f>'1VNF-FW-UDP-1024b-100-900m-rcv'!U259</f>
        <v>245.75</v>
      </c>
      <c r="G484" s="19"/>
      <c r="H484" s="19"/>
      <c r="I484" s="19"/>
      <c r="J484" s="20"/>
    </row>
    <row r="485" spans="1:10" x14ac:dyDescent="0.2">
      <c r="A485" s="11">
        <v>9</v>
      </c>
      <c r="B485" s="71">
        <f>'1VNF-FW-UDP-1024b-100-900m-rcv'!BF62</f>
        <v>300</v>
      </c>
      <c r="C485" s="72">
        <f>'1VNF-FW-UDP-1024b-100-900m-rcv'!V324</f>
        <v>300</v>
      </c>
      <c r="D485" s="72">
        <f>'1VNF-FW-UDP-1024b-100-900m-rcv'!V455</f>
        <v>299.85000000000002</v>
      </c>
      <c r="E485" s="72">
        <f>'1VNF-FW-UDP-1024b-100-900m-rcv'!V193</f>
        <v>248.35</v>
      </c>
      <c r="F485" s="72">
        <f>'1VNF-FW-UDP-1024b-100-900m-rcv'!V259</f>
        <v>248.76666666666668</v>
      </c>
      <c r="G485" s="19"/>
      <c r="H485" s="19"/>
      <c r="I485" s="19"/>
      <c r="J485" s="20"/>
    </row>
    <row r="486" spans="1:10" ht="16" thickBot="1" x14ac:dyDescent="0.25">
      <c r="A486" s="11">
        <v>10</v>
      </c>
      <c r="B486" s="73">
        <f>'1VNF-FW-UDP-1024b-100-900m-rcv'!BG62</f>
        <v>300</v>
      </c>
      <c r="C486" s="74">
        <f>'1VNF-FW-UDP-1024b-100-900m-rcv'!W324</f>
        <v>300</v>
      </c>
      <c r="D486" s="74">
        <f>'1VNF-FW-UDP-1024b-100-900m-rcv'!W455</f>
        <v>298.08333333333331</v>
      </c>
      <c r="E486" s="74">
        <f>'1VNF-FW-UDP-1024b-100-900m-rcv'!W193</f>
        <v>248.46666666666667</v>
      </c>
      <c r="F486" s="74">
        <f>'1VNF-FW-UDP-1024b-100-900m-rcv'!W259</f>
        <v>248.86666666666667</v>
      </c>
      <c r="G486" s="22"/>
      <c r="H486" s="22"/>
      <c r="I486" s="22"/>
      <c r="J486" s="23"/>
    </row>
    <row r="487" spans="1:10" ht="16" thickBot="1" x14ac:dyDescent="0.25">
      <c r="A487" s="64" t="s">
        <v>7</v>
      </c>
      <c r="B487" s="27">
        <f t="shared" ref="B487:J487" si="72">AVERAGE(B477:B486)</f>
        <v>300</v>
      </c>
      <c r="C487" s="28">
        <f t="shared" si="72"/>
        <v>300</v>
      </c>
      <c r="D487" s="28">
        <f t="shared" si="72"/>
        <v>299.23644067796613</v>
      </c>
      <c r="E487" s="28">
        <f t="shared" si="72"/>
        <v>247.66166666666669</v>
      </c>
      <c r="F487" s="28">
        <f t="shared" si="72"/>
        <v>248.06833333333338</v>
      </c>
      <c r="G487" s="28" t="e">
        <f t="shared" si="72"/>
        <v>#DIV/0!</v>
      </c>
      <c r="H487" s="28" t="e">
        <f t="shared" si="72"/>
        <v>#DIV/0!</v>
      </c>
      <c r="I487" s="28" t="e">
        <f t="shared" si="72"/>
        <v>#DIV/0!</v>
      </c>
      <c r="J487" s="29" t="e">
        <f t="shared" si="72"/>
        <v>#DIV/0!</v>
      </c>
    </row>
    <row r="488" spans="1:10" ht="16" thickBot="1" x14ac:dyDescent="0.25">
      <c r="A488" s="63" t="s">
        <v>21</v>
      </c>
      <c r="B488" s="24">
        <f t="shared" ref="B488:J488" si="73">_xlfn.STDEV.S(B477:B486)</f>
        <v>0</v>
      </c>
      <c r="C488" s="25">
        <f t="shared" si="73"/>
        <v>0</v>
      </c>
      <c r="D488" s="25">
        <f t="shared" si="73"/>
        <v>0.93633624184366737</v>
      </c>
      <c r="E488" s="25">
        <f t="shared" si="73"/>
        <v>1.8432233240229541</v>
      </c>
      <c r="F488" s="25">
        <f t="shared" si="73"/>
        <v>3.1785299226428263</v>
      </c>
      <c r="G488" s="25" t="e">
        <f t="shared" si="73"/>
        <v>#DIV/0!</v>
      </c>
      <c r="H488" s="25" t="e">
        <f t="shared" si="73"/>
        <v>#DIV/0!</v>
      </c>
      <c r="I488" s="25" t="e">
        <f t="shared" si="73"/>
        <v>#DIV/0!</v>
      </c>
      <c r="J488" s="26" t="e">
        <f t="shared" si="73"/>
        <v>#DIV/0!</v>
      </c>
    </row>
    <row r="489" spans="1:10" x14ac:dyDescent="0.2">
      <c r="A489" s="5" t="s">
        <v>14</v>
      </c>
      <c r="B489" s="3" t="e">
        <f>_xlfn.CONFIDENCE.NORM(0.05,B488,10)</f>
        <v>#NUM!</v>
      </c>
      <c r="C489" s="3" t="e">
        <f>_xlfn.CONFIDENCE.NORM(0.05,C488,10)</f>
        <v>#NUM!</v>
      </c>
      <c r="D489" s="3">
        <f>_xlfn.CONFIDENCE.NORM(0.05,D488,10)</f>
        <v>0.58033655126142747</v>
      </c>
      <c r="E489" s="3">
        <f>_xlfn.CONFIDENCE.NORM(0.05,E488,10)</f>
        <v>1.1424206596573279</v>
      </c>
      <c r="F489" s="3">
        <f>_xlfn.CONFIDENCE.NORM(0.05,F488,10)</f>
        <v>1.9700370560854257</v>
      </c>
    </row>
    <row r="490" spans="1:10" ht="16" thickBot="1" x14ac:dyDescent="0.25"/>
    <row r="491" spans="1:10" x14ac:dyDescent="0.2">
      <c r="B491" s="7" t="s">
        <v>26</v>
      </c>
      <c r="C491" s="7" t="s">
        <v>26</v>
      </c>
      <c r="D491" s="7" t="s">
        <v>26</v>
      </c>
      <c r="E491" s="7" t="s">
        <v>26</v>
      </c>
      <c r="F491" s="7" t="s">
        <v>26</v>
      </c>
      <c r="G491" s="7" t="s">
        <v>26</v>
      </c>
      <c r="H491" s="7" t="s">
        <v>26</v>
      </c>
      <c r="I491" s="7" t="s">
        <v>26</v>
      </c>
      <c r="J491" s="7" t="s">
        <v>26</v>
      </c>
    </row>
    <row r="492" spans="1:10" ht="16" thickBot="1" x14ac:dyDescent="0.25">
      <c r="B492" s="12">
        <v>0</v>
      </c>
      <c r="C492" s="13">
        <v>500</v>
      </c>
      <c r="D492" s="13">
        <v>1000</v>
      </c>
      <c r="E492" s="13">
        <v>1500</v>
      </c>
      <c r="F492" s="13">
        <v>2000</v>
      </c>
      <c r="G492" s="13">
        <v>2500</v>
      </c>
      <c r="H492" s="13">
        <v>3000</v>
      </c>
      <c r="I492" s="13">
        <v>3500</v>
      </c>
      <c r="J492" s="14">
        <v>4000</v>
      </c>
    </row>
    <row r="493" spans="1:10" x14ac:dyDescent="0.2">
      <c r="A493" s="10">
        <v>1</v>
      </c>
      <c r="B493" s="69">
        <f>'1VNF-FW-UDP-1024b-100-900m-rcv'!AL62</f>
        <v>500</v>
      </c>
      <c r="C493" s="70">
        <f>'1VNF-FW-UDP-1024b-100-900m-rcv'!Z324</f>
        <v>499.43333333333334</v>
      </c>
      <c r="D493" s="70">
        <f>'1VNF-FW-UDP-1024b-100-900m-rcv'!Z455</f>
        <v>333.58333333333331</v>
      </c>
      <c r="E493" s="70">
        <f>'1VNF-FW-UDP-1024b-100-900m-rcv'!Z193</f>
        <v>247.28333333333333</v>
      </c>
      <c r="F493" s="70">
        <f>'1VNF-FW-UDP-1024b-100-900m-rcv'!Z259</f>
        <v>248.95</v>
      </c>
      <c r="G493" s="16"/>
      <c r="H493" s="16"/>
      <c r="I493" s="16"/>
      <c r="J493" s="17"/>
    </row>
    <row r="494" spans="1:10" x14ac:dyDescent="0.2">
      <c r="A494" s="11">
        <v>2</v>
      </c>
      <c r="B494" s="71">
        <f>'1VNF-FW-UDP-1024b-100-900m-rcv'!AM62</f>
        <v>500</v>
      </c>
      <c r="C494" s="72">
        <f>'1VNF-FW-UDP-1024b-100-900m-rcv'!AA324</f>
        <v>498.78333333333336</v>
      </c>
      <c r="D494" s="72">
        <f>'1VNF-FW-UDP-1024b-100-900m-rcv'!AA455</f>
        <v>324.21666666666664</v>
      </c>
      <c r="E494" s="72">
        <f>'1VNF-FW-UDP-1024b-100-900m-rcv'!AA193</f>
        <v>244.76666666666668</v>
      </c>
      <c r="F494" s="72">
        <f>'1VNF-FW-UDP-1024b-100-900m-rcv'!AA259</f>
        <v>247.85</v>
      </c>
      <c r="G494" s="19"/>
      <c r="H494" s="19"/>
      <c r="I494" s="19"/>
      <c r="J494" s="20"/>
    </row>
    <row r="495" spans="1:10" x14ac:dyDescent="0.2">
      <c r="A495" s="11">
        <v>3</v>
      </c>
      <c r="B495" s="71">
        <f>'1VNF-FW-UDP-1024b-100-900m-rcv'!AN62</f>
        <v>500</v>
      </c>
      <c r="C495" s="72">
        <f>'1VNF-FW-UDP-1024b-100-900m-rcv'!AB324</f>
        <v>499.5</v>
      </c>
      <c r="D495" s="72">
        <f>'1VNF-FW-UDP-1024b-100-900m-rcv'!AB455</f>
        <v>323.43333333333334</v>
      </c>
      <c r="E495" s="72">
        <f>'1VNF-FW-UDP-1024b-100-900m-rcv'!AB193</f>
        <v>250.42372881355934</v>
      </c>
      <c r="F495" s="72">
        <f>'1VNF-FW-UDP-1024b-100-900m-rcv'!AB259</f>
        <v>250.85</v>
      </c>
      <c r="G495" s="19"/>
      <c r="H495" s="19"/>
      <c r="I495" s="19"/>
      <c r="J495" s="20"/>
    </row>
    <row r="496" spans="1:10" x14ac:dyDescent="0.2">
      <c r="A496" s="11">
        <v>4</v>
      </c>
      <c r="B496" s="71">
        <f>'1VNF-FW-UDP-1024b-100-900m-rcv'!AO62</f>
        <v>500</v>
      </c>
      <c r="C496" s="72">
        <f>'1VNF-FW-UDP-1024b-100-900m-rcv'!AC324</f>
        <v>498.8</v>
      </c>
      <c r="D496" s="72">
        <f>'1VNF-FW-UDP-1024b-100-900m-rcv'!AC455</f>
        <v>321.71666666666664</v>
      </c>
      <c r="E496" s="72">
        <f>'1VNF-FW-UDP-1024b-100-900m-rcv'!AC193</f>
        <v>249.26666666666668</v>
      </c>
      <c r="F496" s="72">
        <f>'1VNF-FW-UDP-1024b-100-900m-rcv'!AC259</f>
        <v>249.21666666666667</v>
      </c>
      <c r="G496" s="19"/>
      <c r="H496" s="19"/>
      <c r="I496" s="19"/>
      <c r="J496" s="20"/>
    </row>
    <row r="497" spans="1:10" x14ac:dyDescent="0.2">
      <c r="A497" s="11">
        <v>5</v>
      </c>
      <c r="B497" s="71">
        <f>'1VNF-FW-UDP-1024b-100-900m-rcv'!AP62</f>
        <v>500</v>
      </c>
      <c r="C497" s="72">
        <f>'1VNF-FW-UDP-1024b-100-900m-rcv'!AD324</f>
        <v>499.95</v>
      </c>
      <c r="D497" s="72">
        <f>'1VNF-FW-UDP-1024b-100-900m-rcv'!AD455</f>
        <v>328.58333333333331</v>
      </c>
      <c r="E497" s="72">
        <f>'1VNF-FW-UDP-1024b-100-900m-rcv'!AD193</f>
        <v>247.63333333333333</v>
      </c>
      <c r="F497" s="72">
        <f>'1VNF-FW-UDP-1024b-100-900m-rcv'!AD259</f>
        <v>245.18333333333334</v>
      </c>
      <c r="G497" s="19"/>
      <c r="H497" s="19"/>
      <c r="I497" s="19"/>
      <c r="J497" s="20"/>
    </row>
    <row r="498" spans="1:10" x14ac:dyDescent="0.2">
      <c r="A498" s="11">
        <v>6</v>
      </c>
      <c r="B498" s="71">
        <f>'1VNF-FW-UDP-1024b-100-900m-rcv'!AQ62</f>
        <v>500</v>
      </c>
      <c r="C498" s="72">
        <f>'1VNF-FW-UDP-1024b-100-900m-rcv'!AE324</f>
        <v>499.13333333333333</v>
      </c>
      <c r="D498" s="72">
        <f>'1VNF-FW-UDP-1024b-100-900m-rcv'!AE455</f>
        <v>317.10000000000002</v>
      </c>
      <c r="E498" s="72">
        <f>'1VNF-FW-UDP-1024b-100-900m-rcv'!AE193</f>
        <v>244.53333333333333</v>
      </c>
      <c r="F498" s="72">
        <f>'1VNF-FW-UDP-1024b-100-900m-rcv'!AE259</f>
        <v>248.8</v>
      </c>
      <c r="G498" s="19"/>
      <c r="H498" s="19"/>
      <c r="I498" s="19"/>
      <c r="J498" s="20"/>
    </row>
    <row r="499" spans="1:10" x14ac:dyDescent="0.2">
      <c r="A499" s="11">
        <v>7</v>
      </c>
      <c r="B499" s="71">
        <f>'1VNF-FW-UDP-1024b-100-900m-rcv'!AR62</f>
        <v>500</v>
      </c>
      <c r="C499" s="72">
        <f>'1VNF-FW-UDP-1024b-100-900m-rcv'!AF324</f>
        <v>498.06666666666666</v>
      </c>
      <c r="D499" s="72">
        <f>'1VNF-FW-UDP-1024b-100-900m-rcv'!AF455</f>
        <v>323.06666666666666</v>
      </c>
      <c r="E499" s="72">
        <f>'1VNF-FW-UDP-1024b-100-900m-rcv'!AF193</f>
        <v>245.11666666666667</v>
      </c>
      <c r="F499" s="72">
        <f>'1VNF-FW-UDP-1024b-100-900m-rcv'!AF259</f>
        <v>246.66666666666666</v>
      </c>
      <c r="G499" s="19"/>
      <c r="H499" s="19"/>
      <c r="I499" s="19"/>
      <c r="J499" s="20"/>
    </row>
    <row r="500" spans="1:10" x14ac:dyDescent="0.2">
      <c r="A500" s="11">
        <v>8</v>
      </c>
      <c r="B500" s="71">
        <f>'1VNF-FW-UDP-1024b-100-900m-rcv'!AS62</f>
        <v>500</v>
      </c>
      <c r="C500" s="72">
        <f>'1VNF-FW-UDP-1024b-100-900m-rcv'!AG324</f>
        <v>499.71666666666664</v>
      </c>
      <c r="D500" s="72">
        <f>'1VNF-FW-UDP-1024b-100-900m-rcv'!AG455</f>
        <v>328.83333333333331</v>
      </c>
      <c r="E500" s="72">
        <f>'1VNF-FW-UDP-1024b-100-900m-rcv'!AG193</f>
        <v>236.33333333333334</v>
      </c>
      <c r="F500" s="72">
        <f>'1VNF-FW-UDP-1024b-100-900m-rcv'!AG259</f>
        <v>241.78666666666669</v>
      </c>
      <c r="G500" s="19"/>
      <c r="H500" s="19"/>
      <c r="I500" s="19"/>
      <c r="J500" s="20"/>
    </row>
    <row r="501" spans="1:10" x14ac:dyDescent="0.2">
      <c r="A501" s="11">
        <v>9</v>
      </c>
      <c r="B501" s="71">
        <f>'1VNF-FW-UDP-1024b-100-900m-rcv'!AT62</f>
        <v>500</v>
      </c>
      <c r="C501" s="72">
        <f>'1VNF-FW-UDP-1024b-100-900m-rcv'!AH324</f>
        <v>499.95</v>
      </c>
      <c r="D501" s="72">
        <f>'1VNF-FW-UDP-1024b-100-900m-rcv'!AH455</f>
        <v>329.78333333333336</v>
      </c>
      <c r="E501" s="72">
        <f>'1VNF-FW-UDP-1024b-100-900m-rcv'!AH193</f>
        <v>237.31666666666666</v>
      </c>
      <c r="F501" s="72">
        <f>'1VNF-FW-UDP-1024b-100-900m-rcv'!AH259</f>
        <v>249.9</v>
      </c>
      <c r="G501" s="19"/>
      <c r="H501" s="19"/>
      <c r="I501" s="19"/>
      <c r="J501" s="20"/>
    </row>
    <row r="502" spans="1:10" ht="16" thickBot="1" x14ac:dyDescent="0.25">
      <c r="A502" s="11">
        <v>10</v>
      </c>
      <c r="B502" s="73">
        <f>'1VNF-FW-UDP-1024b-100-900m-rcv'!AU62</f>
        <v>500</v>
      </c>
      <c r="C502" s="74">
        <f>'1VNF-FW-UDP-1024b-100-900m-rcv'!AI324</f>
        <v>499.75</v>
      </c>
      <c r="D502" s="74">
        <f>'1VNF-FW-UDP-1024b-100-900m-rcv'!AI455</f>
        <v>319.46666666666664</v>
      </c>
      <c r="E502" s="74">
        <f>'1VNF-FW-UDP-1024b-100-900m-rcv'!AI193</f>
        <v>242.21666666666667</v>
      </c>
      <c r="F502" s="74">
        <f>'1VNF-FW-UDP-1024b-100-900m-rcv'!AI259</f>
        <v>246.3</v>
      </c>
      <c r="G502" s="22"/>
      <c r="H502" s="22"/>
      <c r="I502" s="22"/>
      <c r="J502" s="23"/>
    </row>
    <row r="503" spans="1:10" ht="16" thickBot="1" x14ac:dyDescent="0.25">
      <c r="A503" s="65" t="s">
        <v>7</v>
      </c>
      <c r="B503" s="27">
        <f t="shared" ref="B503:J503" si="74">AVERAGE(B493:B502)</f>
        <v>500</v>
      </c>
      <c r="C503" s="28">
        <f t="shared" si="74"/>
        <v>499.30833333333328</v>
      </c>
      <c r="D503" s="28">
        <f t="shared" si="74"/>
        <v>324.97833333333335</v>
      </c>
      <c r="E503" s="28">
        <f t="shared" si="74"/>
        <v>244.48903954802262</v>
      </c>
      <c r="F503" s="28">
        <f t="shared" si="74"/>
        <v>247.55033333333336</v>
      </c>
      <c r="G503" s="28" t="e">
        <f t="shared" si="74"/>
        <v>#DIV/0!</v>
      </c>
      <c r="H503" s="28" t="e">
        <f t="shared" si="74"/>
        <v>#DIV/0!</v>
      </c>
      <c r="I503" s="28" t="e">
        <f t="shared" si="74"/>
        <v>#DIV/0!</v>
      </c>
      <c r="J503" s="29" t="e">
        <f t="shared" si="74"/>
        <v>#DIV/0!</v>
      </c>
    </row>
    <row r="504" spans="1:10" ht="16" thickBot="1" x14ac:dyDescent="0.25">
      <c r="A504" s="66" t="s">
        <v>21</v>
      </c>
      <c r="B504" s="24">
        <f t="shared" ref="B504:J504" si="75">_xlfn.STDEV.S(B493:B502)</f>
        <v>0</v>
      </c>
      <c r="C504" s="25">
        <f t="shared" si="75"/>
        <v>0.60955610240182168</v>
      </c>
      <c r="D504" s="25">
        <f t="shared" si="75"/>
        <v>5.1066166833449786</v>
      </c>
      <c r="E504" s="25">
        <f t="shared" si="75"/>
        <v>4.7062137224003502</v>
      </c>
      <c r="F504" s="25">
        <f t="shared" si="75"/>
        <v>2.6658889838239777</v>
      </c>
      <c r="G504" s="25" t="e">
        <f t="shared" si="75"/>
        <v>#DIV/0!</v>
      </c>
      <c r="H504" s="25" t="e">
        <f t="shared" si="75"/>
        <v>#DIV/0!</v>
      </c>
      <c r="I504" s="25" t="e">
        <f t="shared" si="75"/>
        <v>#DIV/0!</v>
      </c>
      <c r="J504" s="26" t="e">
        <f t="shared" si="75"/>
        <v>#DIV/0!</v>
      </c>
    </row>
    <row r="505" spans="1:10" x14ac:dyDescent="0.2">
      <c r="A505" s="67" t="s">
        <v>14</v>
      </c>
      <c r="B505" s="3" t="e">
        <f>_xlfn.CONFIDENCE.NORM(0.05,B504,10)</f>
        <v>#NUM!</v>
      </c>
      <c r="C505" s="3">
        <f>_xlfn.CONFIDENCE.NORM(0.05,C504,10)</f>
        <v>0.37779984417957962</v>
      </c>
      <c r="D505" s="3">
        <f>_xlfn.CONFIDENCE.NORM(0.05,D504,10)</f>
        <v>3.1650556522208131</v>
      </c>
      <c r="E505" s="3">
        <f>_xlfn.CONFIDENCE.NORM(0.05,E504,10)</f>
        <v>2.9168878861072951</v>
      </c>
      <c r="F505" s="3">
        <f>_xlfn.CONFIDENCE.NORM(0.05,F504,10)</f>
        <v>1.6523047488495566</v>
      </c>
    </row>
    <row r="506" spans="1:10" ht="16" thickBot="1" x14ac:dyDescent="0.25"/>
    <row r="507" spans="1:10" x14ac:dyDescent="0.2">
      <c r="B507" s="7" t="s">
        <v>27</v>
      </c>
      <c r="C507" s="7" t="s">
        <v>27</v>
      </c>
      <c r="D507" s="7" t="s">
        <v>27</v>
      </c>
      <c r="E507" s="7" t="s">
        <v>27</v>
      </c>
      <c r="F507" s="7" t="s">
        <v>27</v>
      </c>
      <c r="G507" s="7" t="s">
        <v>27</v>
      </c>
      <c r="H507" s="7" t="s">
        <v>27</v>
      </c>
      <c r="I507" s="7" t="s">
        <v>27</v>
      </c>
      <c r="J507" s="7" t="s">
        <v>27</v>
      </c>
    </row>
    <row r="508" spans="1:10" ht="16" thickBot="1" x14ac:dyDescent="0.25">
      <c r="B508" s="12">
        <v>0</v>
      </c>
      <c r="C508" s="13">
        <v>500</v>
      </c>
      <c r="D508" s="13">
        <v>1000</v>
      </c>
      <c r="E508" s="13">
        <v>1500</v>
      </c>
      <c r="F508" s="13">
        <v>2000</v>
      </c>
      <c r="G508" s="13">
        <v>2500</v>
      </c>
      <c r="H508" s="13">
        <v>3000</v>
      </c>
      <c r="I508" s="13">
        <v>3500</v>
      </c>
      <c r="J508" s="14">
        <v>4000</v>
      </c>
    </row>
    <row r="509" spans="1:10" x14ac:dyDescent="0.2">
      <c r="A509" s="10">
        <v>1</v>
      </c>
      <c r="B509" s="69">
        <f>'1VNF-FW-UDP-1024b-100-900m-rcv'!Z62</f>
        <v>700.26666666666665</v>
      </c>
      <c r="C509" s="70">
        <f>'1VNF-FW-UDP-1024b-100-900m-rcv'!AL324</f>
        <v>538.95000000000005</v>
      </c>
      <c r="D509" s="70">
        <f>'1VNF-FW-UDP-1024b-100-900m-rcv'!AL455</f>
        <v>319.01166666666666</v>
      </c>
      <c r="E509" s="70">
        <f>'1VNF-FW-UDP-1024b-100-900m-rcv'!AL193</f>
        <v>249.88333333333333</v>
      </c>
      <c r="F509" s="70">
        <f>'1VNF-FW-UDP-1024b-100-900m-rcv'!AL259</f>
        <v>234.44166666666666</v>
      </c>
      <c r="G509" s="16"/>
      <c r="H509" s="16"/>
      <c r="I509" s="16"/>
      <c r="J509" s="17"/>
    </row>
    <row r="510" spans="1:10" x14ac:dyDescent="0.2">
      <c r="A510" s="11">
        <v>2</v>
      </c>
      <c r="B510" s="71">
        <f>'1VNF-FW-UDP-1024b-100-900m-rcv'!AA62</f>
        <v>699.9666666666667</v>
      </c>
      <c r="C510" s="72">
        <f>'1VNF-FW-UDP-1024b-100-900m-rcv'!AM324</f>
        <v>556.1</v>
      </c>
      <c r="D510" s="72">
        <f>'1VNF-FW-UDP-1024b-100-900m-rcv'!AM455</f>
        <v>331.56666666666666</v>
      </c>
      <c r="E510" s="72">
        <f>'1VNF-FW-UDP-1024b-100-900m-rcv'!AM193</f>
        <v>240.8</v>
      </c>
      <c r="F510" s="72">
        <f>'1VNF-FW-UDP-1024b-100-900m-rcv'!AM259</f>
        <v>243.25</v>
      </c>
      <c r="G510" s="19"/>
      <c r="H510" s="19"/>
      <c r="I510" s="19"/>
      <c r="J510" s="20"/>
    </row>
    <row r="511" spans="1:10" x14ac:dyDescent="0.2">
      <c r="A511" s="11">
        <v>3</v>
      </c>
      <c r="B511" s="71">
        <f>'1VNF-FW-UDP-1024b-100-900m-rcv'!AB62</f>
        <v>696.95</v>
      </c>
      <c r="C511" s="72">
        <f>'1VNF-FW-UDP-1024b-100-900m-rcv'!AN324</f>
        <v>568.5</v>
      </c>
      <c r="D511" s="72">
        <f>'1VNF-FW-UDP-1024b-100-900m-rcv'!AN455</f>
        <v>321.75</v>
      </c>
      <c r="E511" s="72">
        <f>'1VNF-FW-UDP-1024b-100-900m-rcv'!AN193</f>
        <v>248.26666666666668</v>
      </c>
      <c r="F511" s="72">
        <f>'1VNF-FW-UDP-1024b-100-900m-rcv'!AN259</f>
        <v>241.66833333333335</v>
      </c>
      <c r="G511" s="19"/>
      <c r="H511" s="19"/>
      <c r="I511" s="19"/>
      <c r="J511" s="20"/>
    </row>
    <row r="512" spans="1:10" x14ac:dyDescent="0.2">
      <c r="A512" s="11">
        <v>4</v>
      </c>
      <c r="B512" s="71">
        <f>'1VNF-FW-UDP-1024b-100-900m-rcv'!AC62</f>
        <v>699.9</v>
      </c>
      <c r="C512" s="72">
        <f>'1VNF-FW-UDP-1024b-100-900m-rcv'!AO324</f>
        <v>596.83333333333337</v>
      </c>
      <c r="D512" s="72">
        <f>'1VNF-FW-UDP-1024b-100-900m-rcv'!AO455</f>
        <v>320.33333333333331</v>
      </c>
      <c r="E512" s="72">
        <f>'1VNF-FW-UDP-1024b-100-900m-rcv'!AO193</f>
        <v>244.53</v>
      </c>
      <c r="F512" s="72">
        <f>'1VNF-FW-UDP-1024b-100-900m-rcv'!AO259</f>
        <v>242.48166666666665</v>
      </c>
      <c r="G512" s="19"/>
      <c r="H512" s="19"/>
      <c r="I512" s="19"/>
      <c r="J512" s="20"/>
    </row>
    <row r="513" spans="1:10" x14ac:dyDescent="0.2">
      <c r="A513" s="11">
        <v>5</v>
      </c>
      <c r="B513" s="71">
        <f>'1VNF-FW-UDP-1024b-100-900m-rcv'!AD62</f>
        <v>698.4</v>
      </c>
      <c r="C513" s="72">
        <f>'1VNF-FW-UDP-1024b-100-900m-rcv'!AP324</f>
        <v>536.29999999999995</v>
      </c>
      <c r="D513" s="72">
        <f>'1VNF-FW-UDP-1024b-100-900m-rcv'!AP455</f>
        <v>296.81666666666666</v>
      </c>
      <c r="E513" s="72">
        <f>'1VNF-FW-UDP-1024b-100-900m-rcv'!AP193</f>
        <v>242.43333333333334</v>
      </c>
      <c r="F513" s="72">
        <f>'1VNF-FW-UDP-1024b-100-900m-rcv'!AP259</f>
        <v>246.88333333333333</v>
      </c>
      <c r="G513" s="19"/>
      <c r="H513" s="19"/>
      <c r="I513" s="19"/>
      <c r="J513" s="20"/>
    </row>
    <row r="514" spans="1:10" x14ac:dyDescent="0.2">
      <c r="A514" s="11">
        <v>6</v>
      </c>
      <c r="B514" s="71">
        <f>'1VNF-FW-UDP-1024b-100-900m-rcv'!AE62</f>
        <v>699.38333333333333</v>
      </c>
      <c r="C514" s="72">
        <f>'1VNF-FW-UDP-1024b-100-900m-rcv'!AQ324</f>
        <v>596.08333333333337</v>
      </c>
      <c r="D514" s="72">
        <f>'1VNF-FW-UDP-1024b-100-900m-rcv'!AQ455</f>
        <v>321.14999999999998</v>
      </c>
      <c r="E514" s="72">
        <f>'1VNF-FW-UDP-1024b-100-900m-rcv'!AQ193</f>
        <v>252.31666666666666</v>
      </c>
      <c r="F514" s="72">
        <f>'1VNF-FW-UDP-1024b-100-900m-rcv'!AQ259</f>
        <v>241.63</v>
      </c>
      <c r="G514" s="19"/>
      <c r="H514" s="19"/>
      <c r="I514" s="19"/>
      <c r="J514" s="20"/>
    </row>
    <row r="515" spans="1:10" x14ac:dyDescent="0.2">
      <c r="A515" s="11">
        <v>7</v>
      </c>
      <c r="B515" s="71">
        <f>'1VNF-FW-UDP-1024b-100-900m-rcv'!AF62</f>
        <v>699.9</v>
      </c>
      <c r="C515" s="72">
        <f>'1VNF-FW-UDP-1024b-100-900m-rcv'!AR324</f>
        <v>550.16666666666663</v>
      </c>
      <c r="D515" s="72">
        <f>'1VNF-FW-UDP-1024b-100-900m-rcv'!AR455</f>
        <v>319.06666666666666</v>
      </c>
      <c r="E515" s="72">
        <f>'1VNF-FW-UDP-1024b-100-900m-rcv'!AR193</f>
        <v>242.48333333333332</v>
      </c>
      <c r="F515" s="72">
        <f>'1VNF-FW-UDP-1024b-100-900m-rcv'!AR259</f>
        <v>242.73333333333332</v>
      </c>
      <c r="G515" s="19"/>
      <c r="H515" s="19"/>
      <c r="I515" s="19"/>
      <c r="J515" s="20"/>
    </row>
    <row r="516" spans="1:10" x14ac:dyDescent="0.2">
      <c r="A516" s="11">
        <v>8</v>
      </c>
      <c r="B516" s="71">
        <f>'1VNF-FW-UDP-1024b-100-900m-rcv'!AG62</f>
        <v>699.76666666666665</v>
      </c>
      <c r="C516" s="72">
        <f>'1VNF-FW-UDP-1024b-100-900m-rcv'!AS324</f>
        <v>595.35</v>
      </c>
      <c r="D516" s="72">
        <f>'1VNF-FW-UDP-1024b-100-900m-rcv'!AS455</f>
        <v>329.81666666666666</v>
      </c>
      <c r="E516" s="72">
        <f>'1VNF-FW-UDP-1024b-100-900m-rcv'!AS193</f>
        <v>239.56333333333333</v>
      </c>
      <c r="F516" s="72">
        <f>'1VNF-FW-UDP-1024b-100-900m-rcv'!AS259</f>
        <v>242.15666666666667</v>
      </c>
      <c r="G516" s="19"/>
      <c r="H516" s="19"/>
      <c r="I516" s="19"/>
      <c r="J516" s="20"/>
    </row>
    <row r="517" spans="1:10" x14ac:dyDescent="0.2">
      <c r="A517" s="11">
        <v>9</v>
      </c>
      <c r="B517" s="71">
        <f>'1VNF-FW-UDP-1024b-100-900m-rcv'!AH62</f>
        <v>699.9666666666667</v>
      </c>
      <c r="C517" s="72">
        <f>'1VNF-FW-UDP-1024b-100-900m-rcv'!AT324</f>
        <v>587.76666666666665</v>
      </c>
      <c r="D517" s="72">
        <f>'1VNF-FW-UDP-1024b-100-900m-rcv'!AT455</f>
        <v>323.86666666666667</v>
      </c>
      <c r="E517" s="72">
        <f>'1VNF-FW-UDP-1024b-100-900m-rcv'!AT193</f>
        <v>248.55</v>
      </c>
      <c r="F517" s="72">
        <f>'1VNF-FW-UDP-1024b-100-900m-rcv'!AT259</f>
        <v>247.47333333333333</v>
      </c>
      <c r="G517" s="19"/>
      <c r="H517" s="19"/>
      <c r="I517" s="19"/>
      <c r="J517" s="20"/>
    </row>
    <row r="518" spans="1:10" ht="16" thickBot="1" x14ac:dyDescent="0.25">
      <c r="A518" s="11">
        <v>10</v>
      </c>
      <c r="B518" s="73">
        <f>'1VNF-FW-UDP-1024b-100-900m-rcv'!AI62</f>
        <v>699.98333333333335</v>
      </c>
      <c r="C518" s="74">
        <f>'1VNF-FW-UDP-1024b-100-900m-rcv'!AU324</f>
        <v>581.15</v>
      </c>
      <c r="D518" s="74">
        <f>'1VNF-FW-UDP-1024b-100-900m-rcv'!AU455</f>
        <v>325.81666666666666</v>
      </c>
      <c r="E518" s="74">
        <f>'1VNF-FW-UDP-1024b-100-900m-rcv'!AU193</f>
        <v>253.3</v>
      </c>
      <c r="F518" s="74">
        <f>'1VNF-FW-UDP-1024b-100-900m-rcv'!AU259</f>
        <v>249.76666666666668</v>
      </c>
      <c r="G518" s="22"/>
      <c r="H518" s="22"/>
      <c r="I518" s="22"/>
      <c r="J518" s="23"/>
    </row>
    <row r="519" spans="1:10" ht="16" thickBot="1" x14ac:dyDescent="0.25">
      <c r="A519" s="65" t="s">
        <v>7</v>
      </c>
      <c r="B519" s="27">
        <f t="shared" ref="B519:J519" si="76">AVERAGE(B509:B518)</f>
        <v>699.44833333333338</v>
      </c>
      <c r="C519" s="28">
        <f t="shared" si="76"/>
        <v>570.72</v>
      </c>
      <c r="D519" s="28">
        <f t="shared" si="76"/>
        <v>320.91949999999997</v>
      </c>
      <c r="E519" s="28">
        <f t="shared" si="76"/>
        <v>246.21266666666671</v>
      </c>
      <c r="F519" s="28">
        <f t="shared" si="76"/>
        <v>243.24850000000001</v>
      </c>
      <c r="G519" s="28" t="e">
        <f t="shared" si="76"/>
        <v>#DIV/0!</v>
      </c>
      <c r="H519" s="28" t="e">
        <f t="shared" si="76"/>
        <v>#DIV/0!</v>
      </c>
      <c r="I519" s="28" t="e">
        <f t="shared" si="76"/>
        <v>#DIV/0!</v>
      </c>
      <c r="J519" s="29" t="e">
        <f t="shared" si="76"/>
        <v>#DIV/0!</v>
      </c>
    </row>
    <row r="520" spans="1:10" ht="16" thickBot="1" x14ac:dyDescent="0.25">
      <c r="A520" s="66" t="s">
        <v>21</v>
      </c>
      <c r="B520" s="24">
        <f t="shared" ref="B520:J520" si="77">_xlfn.STDEV.S(B509:B518)</f>
        <v>1.0191212021596541</v>
      </c>
      <c r="C520" s="25">
        <f t="shared" si="77"/>
        <v>23.95921792247799</v>
      </c>
      <c r="D520" s="25">
        <f t="shared" si="77"/>
        <v>9.5119551173415982</v>
      </c>
      <c r="E520" s="25">
        <f t="shared" si="77"/>
        <v>4.8896511526960431</v>
      </c>
      <c r="F520" s="25">
        <f t="shared" si="77"/>
        <v>4.1935140579615329</v>
      </c>
      <c r="G520" s="25" t="e">
        <f t="shared" si="77"/>
        <v>#DIV/0!</v>
      </c>
      <c r="H520" s="25" t="e">
        <f t="shared" si="77"/>
        <v>#DIV/0!</v>
      </c>
      <c r="I520" s="25" t="e">
        <f t="shared" si="77"/>
        <v>#DIV/0!</v>
      </c>
      <c r="J520" s="26" t="e">
        <f t="shared" si="77"/>
        <v>#DIV/0!</v>
      </c>
    </row>
    <row r="521" spans="1:10" x14ac:dyDescent="0.2">
      <c r="A521" s="67" t="s">
        <v>14</v>
      </c>
      <c r="B521" s="3">
        <f>_xlfn.CONFIDENCE.NORM(0.05,B520,10)</f>
        <v>0.63164625841480626</v>
      </c>
      <c r="C521" s="3">
        <f>_xlfn.CONFIDENCE.NORM(0.05,C520,10)</f>
        <v>14.849804246254273</v>
      </c>
      <c r="D521" s="3">
        <f>_xlfn.CONFIDENCE.NORM(0.05,D520,10)</f>
        <v>5.8954625292322742</v>
      </c>
      <c r="E521" s="3">
        <f>_xlfn.CONFIDENCE.NORM(0.05,E520,10)</f>
        <v>3.0305814941432798</v>
      </c>
      <c r="F521" s="3">
        <f>_xlfn.CONFIDENCE.NORM(0.05,F520,10)</f>
        <v>2.5991191810239007</v>
      </c>
    </row>
    <row r="522" spans="1:10" ht="16" thickBot="1" x14ac:dyDescent="0.25"/>
    <row r="523" spans="1:10" x14ac:dyDescent="0.2">
      <c r="B523" s="68" t="s">
        <v>28</v>
      </c>
      <c r="C523" s="68" t="s">
        <v>28</v>
      </c>
      <c r="D523" s="68" t="s">
        <v>28</v>
      </c>
      <c r="E523" s="68" t="s">
        <v>28</v>
      </c>
      <c r="F523" s="68" t="s">
        <v>28</v>
      </c>
      <c r="G523" s="68" t="s">
        <v>28</v>
      </c>
      <c r="H523" s="68" t="s">
        <v>28</v>
      </c>
      <c r="I523" s="68" t="s">
        <v>28</v>
      </c>
      <c r="J523" s="68" t="s">
        <v>28</v>
      </c>
    </row>
    <row r="524" spans="1:10" ht="16" thickBot="1" x14ac:dyDescent="0.25">
      <c r="B524" s="12">
        <v>0</v>
      </c>
      <c r="C524" s="13">
        <v>500</v>
      </c>
      <c r="D524" s="13">
        <v>1000</v>
      </c>
      <c r="E524" s="13">
        <v>1500</v>
      </c>
      <c r="F524" s="13">
        <v>2000</v>
      </c>
      <c r="G524" s="13">
        <v>2500</v>
      </c>
      <c r="H524" s="13">
        <v>3000</v>
      </c>
      <c r="I524" s="13">
        <v>3500</v>
      </c>
      <c r="J524" s="14">
        <v>4000</v>
      </c>
    </row>
    <row r="525" spans="1:10" x14ac:dyDescent="0.2">
      <c r="A525" s="10">
        <v>1</v>
      </c>
      <c r="B525" s="69">
        <f>'1VNF-FW-UDP-1024b-100-900m-rcv'!N62</f>
        <v>873.83333333333337</v>
      </c>
      <c r="C525" s="70">
        <f>'1VNF-FW-UDP-1024b-100-900m-rcv'!AX324</f>
        <v>538</v>
      </c>
      <c r="D525" s="70">
        <f>'1VNF-FW-UDP-1024b-100-900m-rcv'!AX455</f>
        <v>318.5</v>
      </c>
      <c r="E525" s="70">
        <f>'1VNF-FW-UDP-1024b-100-900m-rcv'!AX193</f>
        <v>245.74166666666667</v>
      </c>
      <c r="F525" s="70">
        <f>'1VNF-FW-UDP-1024b-100-900m-rcv'!AX259</f>
        <v>243.68333333333334</v>
      </c>
      <c r="G525" s="16"/>
      <c r="H525" s="16"/>
      <c r="I525" s="16"/>
      <c r="J525" s="17"/>
    </row>
    <row r="526" spans="1:10" x14ac:dyDescent="0.2">
      <c r="A526" s="11">
        <v>2</v>
      </c>
      <c r="B526" s="71">
        <f>'1VNF-FW-UDP-1024b-100-900m-rcv'!O62</f>
        <v>887.85</v>
      </c>
      <c r="C526" s="72">
        <f>'1VNF-FW-UDP-1024b-100-900m-rcv'!AY324</f>
        <v>586.18333333333328</v>
      </c>
      <c r="D526" s="72">
        <f>'1VNF-FW-UDP-1024b-100-900m-rcv'!AY455</f>
        <v>325.26233333333334</v>
      </c>
      <c r="E526" s="72">
        <f>'1VNF-FW-UDP-1024b-100-900m-rcv'!AY193</f>
        <v>243.88166666666666</v>
      </c>
      <c r="F526" s="72">
        <f>'1VNF-FW-UDP-1024b-100-900m-rcv'!AY259</f>
        <v>238.01666666666668</v>
      </c>
      <c r="G526" s="19"/>
      <c r="H526" s="19"/>
      <c r="I526" s="19"/>
      <c r="J526" s="20"/>
    </row>
    <row r="527" spans="1:10" x14ac:dyDescent="0.2">
      <c r="A527" s="11">
        <v>3</v>
      </c>
      <c r="B527" s="71">
        <f>'1VNF-FW-UDP-1024b-100-900m-rcv'!P62</f>
        <v>896.08333333333337</v>
      </c>
      <c r="C527" s="72">
        <f>'1VNF-FW-UDP-1024b-100-900m-rcv'!AZ324</f>
        <v>612.35</v>
      </c>
      <c r="D527" s="72">
        <f>'1VNF-FW-UDP-1024b-100-900m-rcv'!AZ455</f>
        <v>320.45</v>
      </c>
      <c r="E527" s="72">
        <f>'1VNF-FW-UDP-1024b-100-900m-rcv'!AZ193</f>
        <v>248.88333333333333</v>
      </c>
      <c r="F527" s="72">
        <f>'1VNF-FW-UDP-1024b-100-900m-rcv'!AZ259</f>
        <v>244.64666666666665</v>
      </c>
      <c r="G527" s="19"/>
      <c r="H527" s="19"/>
      <c r="I527" s="19"/>
      <c r="J527" s="20"/>
    </row>
    <row r="528" spans="1:10" x14ac:dyDescent="0.2">
      <c r="A528" s="11">
        <v>4</v>
      </c>
      <c r="B528" s="71">
        <f>'1VNF-FW-UDP-1024b-100-900m-rcv'!Q62</f>
        <v>884.68333333333328</v>
      </c>
      <c r="C528" s="72">
        <f>'1VNF-FW-UDP-1024b-100-900m-rcv'!BA324</f>
        <v>596.08333333333337</v>
      </c>
      <c r="D528" s="72">
        <f>'1VNF-FW-UDP-1024b-100-900m-rcv'!BA455</f>
        <v>298.3</v>
      </c>
      <c r="E528" s="72">
        <f>'1VNF-FW-UDP-1024b-100-900m-rcv'!BA193</f>
        <v>240.83333333333334</v>
      </c>
      <c r="F528" s="72">
        <f>'1VNF-FW-UDP-1024b-100-900m-rcv'!BA259</f>
        <v>244.52500000000001</v>
      </c>
      <c r="G528" s="19"/>
      <c r="H528" s="19"/>
      <c r="I528" s="19"/>
      <c r="J528" s="20"/>
    </row>
    <row r="529" spans="1:10" x14ac:dyDescent="0.2">
      <c r="A529" s="11">
        <v>5</v>
      </c>
      <c r="B529" s="71">
        <f>'1VNF-FW-UDP-1024b-100-900m-rcv'!R62</f>
        <v>879.81666666666672</v>
      </c>
      <c r="C529" s="72">
        <f>'1VNF-FW-UDP-1024b-100-900m-rcv'!BB324</f>
        <v>533.7166666666667</v>
      </c>
      <c r="D529" s="72">
        <f>'1VNF-FW-UDP-1024b-100-900m-rcv'!BB455</f>
        <v>318.38333333333333</v>
      </c>
      <c r="E529" s="72">
        <f>'1VNF-FW-UDP-1024b-100-900m-rcv'!BB193</f>
        <v>240.13333333333333</v>
      </c>
      <c r="F529" s="72">
        <f>'1VNF-FW-UDP-1024b-100-900m-rcv'!BB259</f>
        <v>251.05</v>
      </c>
      <c r="G529" s="19"/>
      <c r="H529" s="19"/>
      <c r="I529" s="19"/>
      <c r="J529" s="20"/>
    </row>
    <row r="530" spans="1:10" x14ac:dyDescent="0.2">
      <c r="A530" s="11">
        <v>6</v>
      </c>
      <c r="B530" s="71">
        <f>'1VNF-FW-UDP-1024b-100-900m-rcv'!S62</f>
        <v>892.0333333333333</v>
      </c>
      <c r="C530" s="72">
        <f>'1VNF-FW-UDP-1024b-100-900m-rcv'!BC324</f>
        <v>581.95000000000005</v>
      </c>
      <c r="D530" s="72">
        <f>'1VNF-FW-UDP-1024b-100-900m-rcv'!BC455</f>
        <v>316.97000000000003</v>
      </c>
      <c r="E530" s="72">
        <f>'1VNF-FW-UDP-1024b-100-900m-rcv'!BC193</f>
        <v>242.11666666666667</v>
      </c>
      <c r="F530" s="72">
        <f>'1VNF-FW-UDP-1024b-100-900m-rcv'!BC259</f>
        <v>254.8</v>
      </c>
      <c r="G530" s="19"/>
      <c r="H530" s="19"/>
      <c r="I530" s="19"/>
      <c r="J530" s="20"/>
    </row>
    <row r="531" spans="1:10" x14ac:dyDescent="0.2">
      <c r="A531" s="11">
        <v>7</v>
      </c>
      <c r="B531" s="71">
        <f>'1VNF-FW-UDP-1024b-100-900m-rcv'!T62</f>
        <v>894.36666666666667</v>
      </c>
      <c r="C531" s="72">
        <f>'1VNF-FW-UDP-1024b-100-900m-rcv'!BD324</f>
        <v>615.5333333333333</v>
      </c>
      <c r="D531" s="72">
        <f>'1VNF-FW-UDP-1024b-100-900m-rcv'!BD455</f>
        <v>320.23333333333335</v>
      </c>
      <c r="E531" s="72">
        <f>'1VNF-FW-UDP-1024b-100-900m-rcv'!BD193</f>
        <v>241.06666666666666</v>
      </c>
      <c r="F531" s="72">
        <f>'1VNF-FW-UDP-1024b-100-900m-rcv'!BD259</f>
        <v>249.51666666666668</v>
      </c>
      <c r="G531" s="19"/>
      <c r="H531" s="19"/>
      <c r="I531" s="19"/>
      <c r="J531" s="20"/>
    </row>
    <row r="532" spans="1:10" x14ac:dyDescent="0.2">
      <c r="A532" s="11">
        <v>8</v>
      </c>
      <c r="B532" s="71">
        <f>'1VNF-FW-UDP-1024b-100-900m-rcv'!U62</f>
        <v>882.8</v>
      </c>
      <c r="C532" s="72">
        <f>'1VNF-FW-UDP-1024b-100-900m-rcv'!BE324</f>
        <v>566.93333333333328</v>
      </c>
      <c r="D532" s="72">
        <f>'1VNF-FW-UDP-1024b-100-900m-rcv'!BE455</f>
        <v>314.33333333333331</v>
      </c>
      <c r="E532" s="72">
        <f>'1VNF-FW-UDP-1024b-100-900m-rcv'!BE193</f>
        <v>245.36666666666667</v>
      </c>
      <c r="F532" s="72">
        <f>'1VNF-FW-UDP-1024b-100-900m-rcv'!BE259</f>
        <v>235.79</v>
      </c>
      <c r="G532" s="19"/>
      <c r="H532" s="19"/>
      <c r="I532" s="19"/>
      <c r="J532" s="20"/>
    </row>
    <row r="533" spans="1:10" x14ac:dyDescent="0.2">
      <c r="A533" s="11">
        <v>9</v>
      </c>
      <c r="B533" s="71">
        <f>'1VNF-FW-UDP-1024b-100-900m-rcv'!V62</f>
        <v>896.9666666666667</v>
      </c>
      <c r="C533" s="72">
        <f>'1VNF-FW-UDP-1024b-100-900m-rcv'!BF324</f>
        <v>648.31666666666672</v>
      </c>
      <c r="D533" s="72">
        <f>'1VNF-FW-UDP-1024b-100-900m-rcv'!BF455</f>
        <v>324.31666666666666</v>
      </c>
      <c r="E533" s="72">
        <f>'1VNF-FW-UDP-1024b-100-900m-rcv'!BF193</f>
        <v>241.27933333333334</v>
      </c>
      <c r="F533" s="72">
        <f>'1VNF-FW-UDP-1024b-100-900m-rcv'!BF259</f>
        <v>251.48333333333332</v>
      </c>
      <c r="G533" s="19"/>
      <c r="H533" s="19"/>
      <c r="I533" s="19"/>
      <c r="J533" s="20"/>
    </row>
    <row r="534" spans="1:10" ht="16" thickBot="1" x14ac:dyDescent="0.25">
      <c r="A534" s="11">
        <v>10</v>
      </c>
      <c r="B534" s="73">
        <f>'1VNF-FW-UDP-1024b-100-900m-rcv'!X62</f>
        <v>896.75</v>
      </c>
      <c r="C534" s="74">
        <f>'1VNF-FW-UDP-1024b-100-900m-rcv'!BG324</f>
        <v>641.29999999999995</v>
      </c>
      <c r="D534" s="74">
        <f>'1VNF-FW-UDP-1024b-100-900m-rcv'!BG455</f>
        <v>328.31666666666666</v>
      </c>
      <c r="E534" s="74">
        <f>'1VNF-FW-UDP-1024b-100-900m-rcv'!BG193</f>
        <v>242.26666666666668</v>
      </c>
      <c r="F534" s="74">
        <f>'1VNF-FW-UDP-1024b-100-900m-rcv'!BG259</f>
        <v>247.71666666666667</v>
      </c>
      <c r="G534" s="22"/>
      <c r="H534" s="22"/>
      <c r="I534" s="22"/>
      <c r="J534" s="23"/>
    </row>
    <row r="535" spans="1:10" ht="16" thickBot="1" x14ac:dyDescent="0.25">
      <c r="A535" s="65" t="s">
        <v>7</v>
      </c>
      <c r="B535" s="27">
        <f t="shared" ref="B535:J535" si="78">AVERAGE(B525:B534)</f>
        <v>888.51833333333343</v>
      </c>
      <c r="C535" s="28">
        <f t="shared" si="78"/>
        <v>592.03666666666663</v>
      </c>
      <c r="D535" s="28">
        <f t="shared" si="78"/>
        <v>318.50656666666669</v>
      </c>
      <c r="E535" s="28">
        <f t="shared" si="78"/>
        <v>243.15693333333337</v>
      </c>
      <c r="F535" s="28">
        <f t="shared" si="78"/>
        <v>246.12283333333329</v>
      </c>
      <c r="G535" s="28" t="e">
        <f t="shared" si="78"/>
        <v>#DIV/0!</v>
      </c>
      <c r="H535" s="28" t="e">
        <f t="shared" si="78"/>
        <v>#DIV/0!</v>
      </c>
      <c r="I535" s="28" t="e">
        <f t="shared" si="78"/>
        <v>#DIV/0!</v>
      </c>
      <c r="J535" s="29" t="e">
        <f t="shared" si="78"/>
        <v>#DIV/0!</v>
      </c>
    </row>
    <row r="536" spans="1:10" ht="16" thickBot="1" x14ac:dyDescent="0.25">
      <c r="A536" s="66" t="s">
        <v>21</v>
      </c>
      <c r="B536" s="24">
        <f t="shared" ref="B536:J536" si="79">_xlfn.STDEV.S(B525:B534)</f>
        <v>8.042550613478932</v>
      </c>
      <c r="C536" s="25">
        <f t="shared" si="79"/>
        <v>38.962629135311218</v>
      </c>
      <c r="D536" s="25">
        <f t="shared" si="79"/>
        <v>8.2360443790438751</v>
      </c>
      <c r="E536" s="25">
        <f t="shared" si="79"/>
        <v>2.772709526531496</v>
      </c>
      <c r="F536" s="25">
        <f t="shared" si="79"/>
        <v>6.0140968170367346</v>
      </c>
      <c r="G536" s="25" t="e">
        <f t="shared" si="79"/>
        <v>#DIV/0!</v>
      </c>
      <c r="H536" s="25" t="e">
        <f t="shared" si="79"/>
        <v>#DIV/0!</v>
      </c>
      <c r="I536" s="25" t="e">
        <f t="shared" si="79"/>
        <v>#DIV/0!</v>
      </c>
      <c r="J536" s="26" t="e">
        <f t="shared" si="79"/>
        <v>#DIV/0!</v>
      </c>
    </row>
    <row r="537" spans="1:10" x14ac:dyDescent="0.2">
      <c r="A537" s="67" t="s">
        <v>14</v>
      </c>
      <c r="B537" s="3">
        <f>_xlfn.CONFIDENCE.NORM(0.05,B536,10)</f>
        <v>4.984732917292245</v>
      </c>
      <c r="C537" s="3">
        <f>_xlfn.CONFIDENCE.NORM(0.05,C536,10)</f>
        <v>24.148843983590861</v>
      </c>
      <c r="D537" s="3">
        <f>_xlfn.CONFIDENCE.NORM(0.05,D536,10)</f>
        <v>5.1046593919712997</v>
      </c>
      <c r="E537" s="3">
        <f>_xlfn.CONFIDENCE.NORM(0.05,E536,10)</f>
        <v>1.7185115905677537</v>
      </c>
      <c r="F537" s="3">
        <f>_xlfn.CONFIDENCE.NORM(0.05,F536,10)</f>
        <v>3.7275073309980424</v>
      </c>
    </row>
    <row r="540" spans="1:10" x14ac:dyDescent="0.2">
      <c r="A540" s="1"/>
      <c r="B540" s="1">
        <v>0</v>
      </c>
      <c r="C540" s="6">
        <v>500</v>
      </c>
      <c r="D540" s="6">
        <v>1000</v>
      </c>
      <c r="E540" s="6">
        <v>1500</v>
      </c>
      <c r="F540" s="6">
        <v>2000</v>
      </c>
      <c r="G540" s="6">
        <v>2500</v>
      </c>
      <c r="H540" s="6">
        <v>3000</v>
      </c>
      <c r="I540" s="6">
        <v>3500</v>
      </c>
      <c r="J540" s="6">
        <v>4000</v>
      </c>
    </row>
    <row r="541" spans="1:10" x14ac:dyDescent="0.2">
      <c r="A541" s="1" t="s">
        <v>23</v>
      </c>
      <c r="B541" s="2">
        <f>B471</f>
        <v>100</v>
      </c>
      <c r="C541" s="2">
        <f>C471</f>
        <v>100</v>
      </c>
      <c r="D541" s="2">
        <f>D471</f>
        <v>100</v>
      </c>
      <c r="E541" s="2">
        <f>E471</f>
        <v>100</v>
      </c>
      <c r="F541" s="2">
        <f>F471</f>
        <v>100</v>
      </c>
      <c r="G541" s="2" t="e">
        <f>#REF!</f>
        <v>#REF!</v>
      </c>
      <c r="H541" s="2" t="e">
        <f>G471</f>
        <v>#DIV/0!</v>
      </c>
      <c r="I541" s="2" t="e">
        <f>#REF!</f>
        <v>#REF!</v>
      </c>
      <c r="J541" s="2" t="e">
        <f>J471</f>
        <v>#DIV/0!</v>
      </c>
    </row>
    <row r="542" spans="1:10" x14ac:dyDescent="0.2">
      <c r="A542" s="1" t="s">
        <v>29</v>
      </c>
      <c r="B542" s="2">
        <f>B487</f>
        <v>300</v>
      </c>
      <c r="C542" s="2">
        <f>C487</f>
        <v>300</v>
      </c>
      <c r="D542" s="2">
        <f>D487</f>
        <v>299.23644067796613</v>
      </c>
      <c r="E542" s="2">
        <f>E487</f>
        <v>247.66166666666669</v>
      </c>
      <c r="F542" s="2">
        <f>F487</f>
        <v>248.06833333333338</v>
      </c>
      <c r="G542" s="2" t="e">
        <f>#REF!</f>
        <v>#REF!</v>
      </c>
      <c r="H542" s="2" t="e">
        <f>G487</f>
        <v>#DIV/0!</v>
      </c>
      <c r="I542" s="2" t="e">
        <f>#REF!</f>
        <v>#REF!</v>
      </c>
      <c r="J542" s="2" t="e">
        <f>J487</f>
        <v>#DIV/0!</v>
      </c>
    </row>
    <row r="543" spans="1:10" x14ac:dyDescent="0.2">
      <c r="A543" s="1" t="s">
        <v>30</v>
      </c>
      <c r="B543" s="2">
        <f>B503</f>
        <v>500</v>
      </c>
      <c r="C543" s="2">
        <f>C503</f>
        <v>499.30833333333328</v>
      </c>
      <c r="D543" s="2">
        <f>D503</f>
        <v>324.97833333333335</v>
      </c>
      <c r="E543" s="2">
        <f>E503</f>
        <v>244.48903954802262</v>
      </c>
      <c r="F543" s="2">
        <f>F503</f>
        <v>247.55033333333336</v>
      </c>
      <c r="G543" s="2" t="e">
        <f>#REF!</f>
        <v>#REF!</v>
      </c>
      <c r="H543" s="2" t="e">
        <f>G503</f>
        <v>#DIV/0!</v>
      </c>
      <c r="I543" s="2" t="e">
        <f>#REF!</f>
        <v>#REF!</v>
      </c>
      <c r="J543" s="2" t="e">
        <f>J503</f>
        <v>#DIV/0!</v>
      </c>
    </row>
    <row r="544" spans="1:10" x14ac:dyDescent="0.2">
      <c r="A544" s="1" t="s">
        <v>31</v>
      </c>
      <c r="B544" s="2">
        <f>B519</f>
        <v>699.44833333333338</v>
      </c>
      <c r="C544" s="2">
        <f>C519</f>
        <v>570.72</v>
      </c>
      <c r="D544" s="2">
        <f>D519</f>
        <v>320.91949999999997</v>
      </c>
      <c r="E544" s="2">
        <f>E519</f>
        <v>246.21266666666671</v>
      </c>
      <c r="F544" s="2">
        <f>F519</f>
        <v>243.24850000000001</v>
      </c>
      <c r="G544" s="2" t="e">
        <f>#REF!</f>
        <v>#REF!</v>
      </c>
      <c r="H544" s="2" t="e">
        <f>G519</f>
        <v>#DIV/0!</v>
      </c>
      <c r="I544" s="2" t="e">
        <f>#REF!</f>
        <v>#REF!</v>
      </c>
      <c r="J544" s="2" t="e">
        <f>J519</f>
        <v>#DIV/0!</v>
      </c>
    </row>
    <row r="545" spans="1:10" x14ac:dyDescent="0.2">
      <c r="A545" s="1" t="s">
        <v>32</v>
      </c>
      <c r="B545" s="2">
        <f>B535</f>
        <v>888.51833333333343</v>
      </c>
      <c r="C545" s="2">
        <f>C535</f>
        <v>592.03666666666663</v>
      </c>
      <c r="D545" s="2">
        <f>D535</f>
        <v>318.50656666666669</v>
      </c>
      <c r="E545" s="2">
        <f>E535</f>
        <v>243.15693333333337</v>
      </c>
      <c r="F545" s="2">
        <f>F535</f>
        <v>246.12283333333329</v>
      </c>
      <c r="G545" s="2" t="e">
        <f>#REF!</f>
        <v>#REF!</v>
      </c>
      <c r="H545" s="2" t="e">
        <f>G535</f>
        <v>#DIV/0!</v>
      </c>
      <c r="I545" s="2" t="e">
        <f>#REF!</f>
        <v>#REF!</v>
      </c>
      <c r="J545" s="2" t="e">
        <f>J535</f>
        <v>#DIV/0!</v>
      </c>
    </row>
    <row r="547" spans="1:10" ht="21" x14ac:dyDescent="0.25">
      <c r="B547" s="359" t="s">
        <v>33</v>
      </c>
      <c r="C547" s="359"/>
      <c r="D547" s="359"/>
      <c r="E547" s="359"/>
      <c r="F547" s="359"/>
      <c r="G547" s="359"/>
      <c r="H547" s="359"/>
    </row>
    <row r="551" spans="1:10" x14ac:dyDescent="0.2">
      <c r="B551" t="s">
        <v>234</v>
      </c>
      <c r="C551" s="1" t="s">
        <v>235</v>
      </c>
      <c r="D551" s="1" t="s">
        <v>236</v>
      </c>
      <c r="E551" s="1" t="s">
        <v>237</v>
      </c>
      <c r="F551" s="1" t="s">
        <v>238</v>
      </c>
    </row>
    <row r="552" spans="1:10" x14ac:dyDescent="0.2">
      <c r="A552">
        <v>0</v>
      </c>
      <c r="B552">
        <v>100</v>
      </c>
      <c r="C552">
        <v>300</v>
      </c>
      <c r="D552">
        <v>500</v>
      </c>
      <c r="E552">
        <v>699</v>
      </c>
      <c r="F552">
        <v>889</v>
      </c>
    </row>
    <row r="553" spans="1:10" x14ac:dyDescent="0.2">
      <c r="A553">
        <v>500</v>
      </c>
      <c r="B553">
        <v>100</v>
      </c>
      <c r="C553">
        <v>300</v>
      </c>
      <c r="D553">
        <v>499</v>
      </c>
      <c r="E553">
        <v>571</v>
      </c>
      <c r="F553">
        <v>592</v>
      </c>
    </row>
    <row r="554" spans="1:10" x14ac:dyDescent="0.2">
      <c r="A554">
        <v>1000</v>
      </c>
      <c r="B554">
        <v>100</v>
      </c>
      <c r="C554">
        <v>299</v>
      </c>
      <c r="D554">
        <v>325</v>
      </c>
      <c r="E554">
        <v>321</v>
      </c>
      <c r="F554">
        <v>319</v>
      </c>
    </row>
    <row r="555" spans="1:10" x14ac:dyDescent="0.2">
      <c r="A555">
        <v>1500</v>
      </c>
      <c r="B555">
        <v>100</v>
      </c>
      <c r="C555">
        <v>248</v>
      </c>
      <c r="D555">
        <v>244</v>
      </c>
      <c r="E555">
        <v>246</v>
      </c>
      <c r="F555">
        <v>243</v>
      </c>
    </row>
    <row r="556" spans="1:10" x14ac:dyDescent="0.2">
      <c r="A556">
        <v>2000</v>
      </c>
      <c r="B556">
        <v>100</v>
      </c>
      <c r="C556">
        <v>248</v>
      </c>
      <c r="D556">
        <v>248</v>
      </c>
      <c r="E556">
        <v>243</v>
      </c>
      <c r="F556">
        <v>246</v>
      </c>
    </row>
    <row r="559" spans="1:10" x14ac:dyDescent="0.2">
      <c r="B559" t="s">
        <v>39</v>
      </c>
      <c r="C559" t="s">
        <v>40</v>
      </c>
      <c r="D559">
        <v>100</v>
      </c>
      <c r="E559">
        <v>1500</v>
      </c>
      <c r="F559">
        <v>2000</v>
      </c>
    </row>
    <row r="560" spans="1:10" x14ac:dyDescent="0.2">
      <c r="A560">
        <v>0</v>
      </c>
      <c r="B560">
        <v>100</v>
      </c>
      <c r="C560">
        <v>300</v>
      </c>
      <c r="D560">
        <v>500</v>
      </c>
      <c r="E560">
        <v>699</v>
      </c>
      <c r="F560">
        <v>889</v>
      </c>
    </row>
    <row r="561" spans="1:6" x14ac:dyDescent="0.2">
      <c r="A561">
        <v>500</v>
      </c>
      <c r="B561">
        <v>100</v>
      </c>
      <c r="C561">
        <v>300</v>
      </c>
      <c r="D561">
        <v>499</v>
      </c>
      <c r="E561">
        <v>571</v>
      </c>
      <c r="F561">
        <v>592</v>
      </c>
    </row>
    <row r="562" spans="1:6" x14ac:dyDescent="0.2">
      <c r="A562">
        <v>1000</v>
      </c>
      <c r="B562">
        <v>100</v>
      </c>
      <c r="C562">
        <v>299</v>
      </c>
      <c r="D562">
        <v>325</v>
      </c>
      <c r="E562">
        <v>321</v>
      </c>
      <c r="F562">
        <v>319</v>
      </c>
    </row>
    <row r="563" spans="1:6" x14ac:dyDescent="0.2">
      <c r="A563">
        <v>1500</v>
      </c>
      <c r="B563">
        <v>100</v>
      </c>
      <c r="C563">
        <v>248</v>
      </c>
      <c r="D563">
        <v>244</v>
      </c>
      <c r="E563">
        <v>246</v>
      </c>
      <c r="F563">
        <v>243</v>
      </c>
    </row>
    <row r="564" spans="1:6" x14ac:dyDescent="0.2">
      <c r="A564">
        <v>2000</v>
      </c>
      <c r="B564">
        <v>100</v>
      </c>
      <c r="C564">
        <v>248</v>
      </c>
      <c r="D564">
        <v>248</v>
      </c>
      <c r="E564">
        <v>243</v>
      </c>
      <c r="F564">
        <v>246</v>
      </c>
    </row>
  </sheetData>
  <mergeCells count="36">
    <mergeCell ref="B66:L66"/>
    <mergeCell ref="N66:X66"/>
    <mergeCell ref="Z66:AJ66"/>
    <mergeCell ref="AL66:AV66"/>
    <mergeCell ref="AX66:BH66"/>
    <mergeCell ref="B1:L1"/>
    <mergeCell ref="N1:X1"/>
    <mergeCell ref="Z1:AJ1"/>
    <mergeCell ref="AL1:AV1"/>
    <mergeCell ref="AX1:BH1"/>
    <mergeCell ref="B197:L197"/>
    <mergeCell ref="N197:X197"/>
    <mergeCell ref="Z197:AJ197"/>
    <mergeCell ref="AL197:AV197"/>
    <mergeCell ref="AX197:BH197"/>
    <mergeCell ref="B131:L131"/>
    <mergeCell ref="N131:X131"/>
    <mergeCell ref="Z131:AJ131"/>
    <mergeCell ref="AL131:AV131"/>
    <mergeCell ref="AX131:BH131"/>
    <mergeCell ref="AX393:BH393"/>
    <mergeCell ref="B547:H547"/>
    <mergeCell ref="B263:L263"/>
    <mergeCell ref="N263:X263"/>
    <mergeCell ref="Z263:AJ263"/>
    <mergeCell ref="AL263:AV263"/>
    <mergeCell ref="B393:L393"/>
    <mergeCell ref="N393:X393"/>
    <mergeCell ref="Z393:AJ393"/>
    <mergeCell ref="AL393:AV393"/>
    <mergeCell ref="AX263:BH263"/>
    <mergeCell ref="B328:L328"/>
    <mergeCell ref="N328:X328"/>
    <mergeCell ref="Z328:AJ328"/>
    <mergeCell ref="AL328:AV328"/>
    <mergeCell ref="AX328:BH328"/>
  </mergeCells>
  <phoneticPr fontId="8" type="noConversion"/>
  <pageMargins left="0.511811024" right="0.511811024" top="0.78740157499999996" bottom="0.78740157499999996" header="0.31496062000000002" footer="0.31496062000000002"/>
  <pageSetup orientation="portrait" horizontalDpi="4294967292" verticalDpi="429496729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02"/>
  <sheetViews>
    <sheetView topLeftCell="E264" zoomScale="75" zoomScaleNormal="75" zoomScalePageLayoutView="75" workbookViewId="0">
      <selection activeCell="AF473" sqref="AF473"/>
    </sheetView>
  </sheetViews>
  <sheetFormatPr baseColWidth="10" defaultColWidth="8.83203125" defaultRowHeight="15" x14ac:dyDescent="0.2"/>
  <cols>
    <col min="1" max="1" width="9" style="3" customWidth="1"/>
    <col min="2" max="3" width="11.6640625" style="3" bestFit="1" customWidth="1"/>
    <col min="4" max="5" width="13.6640625" style="3" bestFit="1" customWidth="1"/>
    <col min="6" max="6" width="11.6640625" style="3" bestFit="1" customWidth="1"/>
    <col min="7" max="8" width="13.6640625" style="3" bestFit="1" customWidth="1"/>
    <col min="9" max="9" width="13.6640625" style="3" customWidth="1"/>
    <col min="10" max="10" width="13.6640625" style="3" bestFit="1" customWidth="1"/>
    <col min="11" max="11" width="11.6640625" style="3" bestFit="1" customWidth="1"/>
    <col min="12" max="12" width="13.6640625" style="3" bestFit="1" customWidth="1"/>
    <col min="13" max="14" width="8.83203125" style="3" customWidth="1"/>
    <col min="15" max="15" width="3.6640625" style="3" bestFit="1" customWidth="1"/>
    <col min="16" max="17" width="8.1640625" style="3" bestFit="1" customWidth="1"/>
    <col min="18" max="19" width="13.6640625" style="3" bestFit="1" customWidth="1"/>
    <col min="20" max="20" width="8.1640625" style="3" bestFit="1" customWidth="1"/>
    <col min="21" max="24" width="13.6640625" style="3" bestFit="1" customWidth="1"/>
    <col min="25" max="25" width="11.6640625" style="3" bestFit="1" customWidth="1"/>
    <col min="26" max="26" width="13.6640625" style="3" bestFit="1" customWidth="1"/>
    <col min="27" max="61" width="8.83203125" style="3" customWidth="1"/>
    <col min="62" max="62" width="8.83203125" style="3"/>
    <col min="63" max="73" width="8.83203125" style="3" customWidth="1"/>
    <col min="74" max="16384" width="8.83203125" style="3"/>
  </cols>
  <sheetData>
    <row r="1" spans="1:27" x14ac:dyDescent="0.2">
      <c r="A1" s="48"/>
      <c r="B1" s="348" t="s">
        <v>24</v>
      </c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49"/>
      <c r="O1" s="48"/>
      <c r="P1" s="348" t="s">
        <v>24</v>
      </c>
      <c r="Q1" s="348"/>
      <c r="R1" s="348"/>
      <c r="S1" s="348"/>
      <c r="T1" s="348"/>
      <c r="U1" s="348"/>
      <c r="V1" s="348"/>
      <c r="W1" s="348"/>
      <c r="X1" s="348"/>
      <c r="Y1" s="348"/>
      <c r="Z1" s="348"/>
      <c r="AA1" s="49"/>
    </row>
    <row r="2" spans="1:27" x14ac:dyDescent="0.2">
      <c r="A2" s="50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2"/>
      <c r="O2" s="50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2"/>
    </row>
    <row r="3" spans="1:27" ht="14" customHeight="1" x14ac:dyDescent="0.2">
      <c r="A3" s="55">
        <v>1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4"/>
      <c r="O3" s="55">
        <v>1</v>
      </c>
      <c r="P3" s="55">
        <v>100</v>
      </c>
      <c r="Q3" s="55">
        <v>100</v>
      </c>
      <c r="R3" s="55">
        <v>100</v>
      </c>
      <c r="S3" s="55">
        <v>100</v>
      </c>
      <c r="T3" s="55">
        <v>100</v>
      </c>
      <c r="U3" s="55">
        <v>100</v>
      </c>
      <c r="V3" s="55">
        <v>100</v>
      </c>
      <c r="W3" s="55">
        <v>100</v>
      </c>
      <c r="X3" s="55">
        <v>100</v>
      </c>
      <c r="Y3" s="55">
        <v>100</v>
      </c>
      <c r="Z3" s="55">
        <v>100</v>
      </c>
      <c r="AA3" s="54"/>
    </row>
    <row r="4" spans="1:27" ht="14" customHeight="1" x14ac:dyDescent="0.2">
      <c r="A4" s="55">
        <v>2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4"/>
      <c r="O4" s="55">
        <v>2</v>
      </c>
      <c r="P4" s="55">
        <v>100</v>
      </c>
      <c r="Q4" s="55">
        <v>100</v>
      </c>
      <c r="R4" s="55">
        <v>100</v>
      </c>
      <c r="S4" s="55">
        <v>100</v>
      </c>
      <c r="T4" s="55">
        <v>100</v>
      </c>
      <c r="U4" s="55">
        <v>100</v>
      </c>
      <c r="V4" s="55">
        <v>100</v>
      </c>
      <c r="W4" s="55">
        <v>100</v>
      </c>
      <c r="X4" s="55">
        <v>100</v>
      </c>
      <c r="Y4" s="55">
        <v>100</v>
      </c>
      <c r="Z4" s="55">
        <v>100</v>
      </c>
      <c r="AA4" s="54"/>
    </row>
    <row r="5" spans="1:27" ht="14" customHeight="1" x14ac:dyDescent="0.2">
      <c r="A5" s="55">
        <v>3</v>
      </c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4"/>
      <c r="O5" s="55">
        <v>3</v>
      </c>
      <c r="P5" s="55">
        <v>100</v>
      </c>
      <c r="Q5" s="55">
        <v>100</v>
      </c>
      <c r="R5" s="55">
        <v>100</v>
      </c>
      <c r="S5" s="55">
        <v>100</v>
      </c>
      <c r="T5" s="55">
        <v>100</v>
      </c>
      <c r="U5" s="55">
        <v>100</v>
      </c>
      <c r="V5" s="55">
        <v>100</v>
      </c>
      <c r="W5" s="55">
        <v>100</v>
      </c>
      <c r="X5" s="55">
        <v>100</v>
      </c>
      <c r="Y5" s="55">
        <v>100</v>
      </c>
      <c r="Z5" s="55">
        <v>100</v>
      </c>
      <c r="AA5" s="54"/>
    </row>
    <row r="6" spans="1:27" ht="14" customHeight="1" x14ac:dyDescent="0.2">
      <c r="A6" s="55">
        <v>4</v>
      </c>
      <c r="B6" s="55"/>
      <c r="C6" s="55"/>
      <c r="D6" s="55"/>
      <c r="E6" s="55"/>
      <c r="F6" s="55"/>
      <c r="G6" s="55"/>
      <c r="H6" s="55"/>
      <c r="I6" s="55"/>
      <c r="J6" s="55"/>
      <c r="K6" s="55"/>
      <c r="L6" s="55"/>
      <c r="M6" s="54"/>
      <c r="O6" s="55">
        <v>4</v>
      </c>
      <c r="P6" s="55">
        <v>100</v>
      </c>
      <c r="Q6" s="55">
        <v>100</v>
      </c>
      <c r="R6" s="55">
        <v>100</v>
      </c>
      <c r="S6" s="55">
        <v>100</v>
      </c>
      <c r="T6" s="55">
        <v>100</v>
      </c>
      <c r="U6" s="55">
        <v>100</v>
      </c>
      <c r="V6" s="55">
        <v>100</v>
      </c>
      <c r="W6" s="55">
        <v>100</v>
      </c>
      <c r="X6" s="55">
        <v>100</v>
      </c>
      <c r="Y6" s="55">
        <v>100</v>
      </c>
      <c r="Z6" s="55">
        <v>100</v>
      </c>
      <c r="AA6" s="54"/>
    </row>
    <row r="7" spans="1:27" ht="14" customHeight="1" x14ac:dyDescent="0.2">
      <c r="A7" s="55">
        <v>5</v>
      </c>
      <c r="B7" s="55"/>
      <c r="C7" s="55"/>
      <c r="D7" s="55"/>
      <c r="E7" s="55"/>
      <c r="F7" s="55"/>
      <c r="G7" s="55"/>
      <c r="H7" s="55"/>
      <c r="I7" s="55"/>
      <c r="J7" s="55"/>
      <c r="K7" s="55"/>
      <c r="L7" s="55"/>
      <c r="M7" s="54"/>
      <c r="O7" s="55">
        <v>5</v>
      </c>
      <c r="P7" s="55">
        <v>100</v>
      </c>
      <c r="Q7" s="55">
        <v>100</v>
      </c>
      <c r="R7" s="55">
        <v>100</v>
      </c>
      <c r="S7" s="55">
        <v>100</v>
      </c>
      <c r="T7" s="55">
        <v>100</v>
      </c>
      <c r="U7" s="55">
        <v>100</v>
      </c>
      <c r="V7" s="55">
        <v>100</v>
      </c>
      <c r="W7" s="55">
        <v>100</v>
      </c>
      <c r="X7" s="55">
        <v>100</v>
      </c>
      <c r="Y7" s="55">
        <v>100</v>
      </c>
      <c r="Z7" s="55">
        <v>100</v>
      </c>
      <c r="AA7" s="54"/>
    </row>
    <row r="8" spans="1:27" x14ac:dyDescent="0.2">
      <c r="A8" s="55">
        <v>6</v>
      </c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4"/>
      <c r="O8" s="55">
        <v>6</v>
      </c>
      <c r="P8" s="55">
        <v>100</v>
      </c>
      <c r="Q8" s="55">
        <v>100</v>
      </c>
      <c r="R8" s="55">
        <v>100</v>
      </c>
      <c r="S8" s="55">
        <v>100</v>
      </c>
      <c r="T8" s="55">
        <v>100</v>
      </c>
      <c r="U8" s="55">
        <v>100</v>
      </c>
      <c r="V8" s="55">
        <v>100</v>
      </c>
      <c r="W8" s="55">
        <v>100</v>
      </c>
      <c r="X8" s="55">
        <v>100</v>
      </c>
      <c r="Y8" s="55">
        <v>100</v>
      </c>
      <c r="Z8" s="55">
        <v>100</v>
      </c>
      <c r="AA8" s="54"/>
    </row>
    <row r="9" spans="1:27" x14ac:dyDescent="0.2">
      <c r="A9" s="55">
        <v>7</v>
      </c>
      <c r="B9" s="55"/>
      <c r="C9" s="55"/>
      <c r="D9" s="55"/>
      <c r="E9" s="55"/>
      <c r="F9" s="55"/>
      <c r="G9" s="55"/>
      <c r="H9" s="55"/>
      <c r="I9" s="55"/>
      <c r="J9" s="55"/>
      <c r="K9" s="55"/>
      <c r="L9" s="55"/>
      <c r="M9" s="54"/>
      <c r="O9" s="55">
        <v>7</v>
      </c>
      <c r="P9" s="55">
        <v>100</v>
      </c>
      <c r="Q9" s="55">
        <v>100</v>
      </c>
      <c r="R9" s="55">
        <v>100</v>
      </c>
      <c r="S9" s="55">
        <v>100</v>
      </c>
      <c r="T9" s="55">
        <v>100</v>
      </c>
      <c r="U9" s="55">
        <v>100</v>
      </c>
      <c r="V9" s="55">
        <v>100</v>
      </c>
      <c r="W9" s="55">
        <v>100</v>
      </c>
      <c r="X9" s="55">
        <v>100</v>
      </c>
      <c r="Y9" s="55">
        <v>100</v>
      </c>
      <c r="Z9" s="55">
        <v>100</v>
      </c>
      <c r="AA9" s="54"/>
    </row>
    <row r="10" spans="1:27" x14ac:dyDescent="0.2">
      <c r="A10" s="55">
        <v>8</v>
      </c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4"/>
      <c r="O10" s="55">
        <v>8</v>
      </c>
      <c r="P10" s="55">
        <v>100</v>
      </c>
      <c r="Q10" s="55">
        <v>100</v>
      </c>
      <c r="R10" s="55">
        <v>100</v>
      </c>
      <c r="S10" s="55">
        <v>100</v>
      </c>
      <c r="T10" s="55">
        <v>100</v>
      </c>
      <c r="U10" s="55">
        <v>100</v>
      </c>
      <c r="V10" s="55">
        <v>100</v>
      </c>
      <c r="W10" s="55">
        <v>100</v>
      </c>
      <c r="X10" s="55">
        <v>100</v>
      </c>
      <c r="Y10" s="55">
        <v>100</v>
      </c>
      <c r="Z10" s="55">
        <v>100</v>
      </c>
      <c r="AA10" s="54"/>
    </row>
    <row r="11" spans="1:27" x14ac:dyDescent="0.2">
      <c r="A11" s="55">
        <v>9</v>
      </c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4"/>
      <c r="O11" s="55">
        <v>9</v>
      </c>
      <c r="P11" s="55">
        <v>100</v>
      </c>
      <c r="Q11" s="55">
        <v>100</v>
      </c>
      <c r="R11" s="55">
        <v>100</v>
      </c>
      <c r="S11" s="55">
        <v>100</v>
      </c>
      <c r="T11" s="55">
        <v>100</v>
      </c>
      <c r="U11" s="55">
        <v>100</v>
      </c>
      <c r="V11" s="55">
        <v>100</v>
      </c>
      <c r="W11" s="55">
        <v>100</v>
      </c>
      <c r="X11" s="55">
        <v>100</v>
      </c>
      <c r="Y11" s="55">
        <v>100</v>
      </c>
      <c r="Z11" s="55">
        <v>100</v>
      </c>
      <c r="AA11" s="54"/>
    </row>
    <row r="12" spans="1:27" s="308" customFormat="1" x14ac:dyDescent="0.2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4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4"/>
    </row>
    <row r="13" spans="1:27" s="308" customFormat="1" x14ac:dyDescent="0.2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4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4"/>
    </row>
    <row r="14" spans="1:27" s="308" customFormat="1" x14ac:dyDescent="0.2">
      <c r="A14" s="55"/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4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4"/>
    </row>
    <row r="15" spans="1:27" s="308" customFormat="1" x14ac:dyDescent="0.2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4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4"/>
    </row>
    <row r="16" spans="1:27" s="308" customFormat="1" x14ac:dyDescent="0.2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4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4"/>
    </row>
    <row r="17" spans="1:27" s="308" customFormat="1" x14ac:dyDescent="0.2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4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4"/>
    </row>
    <row r="18" spans="1:27" s="308" customFormat="1" x14ac:dyDescent="0.2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4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4"/>
    </row>
    <row r="19" spans="1:27" s="308" customFormat="1" x14ac:dyDescent="0.2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4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4"/>
    </row>
    <row r="20" spans="1:27" s="308" customFormat="1" x14ac:dyDescent="0.2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4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4"/>
    </row>
    <row r="21" spans="1:27" s="308" customFormat="1" x14ac:dyDescent="0.2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4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4"/>
    </row>
    <row r="22" spans="1:27" x14ac:dyDescent="0.2">
      <c r="A22" s="55">
        <v>10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4"/>
      <c r="O22" s="55">
        <v>10</v>
      </c>
      <c r="P22" s="55">
        <v>100</v>
      </c>
      <c r="Q22" s="55">
        <v>100</v>
      </c>
      <c r="R22" s="55">
        <v>100</v>
      </c>
      <c r="S22" s="55">
        <v>100</v>
      </c>
      <c r="T22" s="55">
        <v>100</v>
      </c>
      <c r="U22" s="55">
        <v>100</v>
      </c>
      <c r="V22" s="55">
        <v>100</v>
      </c>
      <c r="W22" s="55">
        <v>100</v>
      </c>
      <c r="X22" s="55">
        <v>100</v>
      </c>
      <c r="Y22" s="55">
        <v>100</v>
      </c>
      <c r="Z22" s="55">
        <v>100</v>
      </c>
      <c r="AA22" s="54"/>
    </row>
    <row r="23" spans="1:27" x14ac:dyDescent="0.2">
      <c r="A23" s="55">
        <v>11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305"/>
      <c r="O23" s="55">
        <v>11</v>
      </c>
      <c r="P23" s="55">
        <v>100</v>
      </c>
      <c r="Q23" s="55">
        <v>100</v>
      </c>
      <c r="R23" s="55">
        <v>100</v>
      </c>
      <c r="S23" s="55">
        <v>100</v>
      </c>
      <c r="T23" s="55">
        <v>100</v>
      </c>
      <c r="U23" s="55">
        <v>100</v>
      </c>
      <c r="V23" s="55">
        <v>100</v>
      </c>
      <c r="W23" s="55">
        <v>100</v>
      </c>
      <c r="X23" s="55">
        <v>100</v>
      </c>
      <c r="Y23" s="55">
        <v>100</v>
      </c>
      <c r="Z23" s="55">
        <v>100</v>
      </c>
      <c r="AA23" s="305"/>
    </row>
    <row r="24" spans="1:27" x14ac:dyDescent="0.2">
      <c r="A24" s="55">
        <v>12</v>
      </c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4"/>
      <c r="O24" s="55">
        <v>12</v>
      </c>
      <c r="P24" s="55">
        <v>100</v>
      </c>
      <c r="Q24" s="55">
        <v>100</v>
      </c>
      <c r="R24" s="55">
        <v>100</v>
      </c>
      <c r="S24" s="55">
        <v>100</v>
      </c>
      <c r="T24" s="55">
        <v>100</v>
      </c>
      <c r="U24" s="55">
        <v>100</v>
      </c>
      <c r="V24" s="55">
        <v>100</v>
      </c>
      <c r="W24" s="55">
        <v>100</v>
      </c>
      <c r="X24" s="55">
        <v>100</v>
      </c>
      <c r="Y24" s="55">
        <v>100</v>
      </c>
      <c r="Z24" s="55">
        <v>100</v>
      </c>
      <c r="AA24" s="54"/>
    </row>
    <row r="25" spans="1:27" x14ac:dyDescent="0.2">
      <c r="A25" s="55">
        <v>13</v>
      </c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4"/>
      <c r="O25" s="55">
        <v>13</v>
      </c>
      <c r="P25" s="55">
        <v>100</v>
      </c>
      <c r="Q25" s="55">
        <v>100</v>
      </c>
      <c r="R25" s="55">
        <v>100</v>
      </c>
      <c r="S25" s="55">
        <v>100</v>
      </c>
      <c r="T25" s="55">
        <v>100</v>
      </c>
      <c r="U25" s="55">
        <v>100</v>
      </c>
      <c r="V25" s="55">
        <v>100</v>
      </c>
      <c r="W25" s="55">
        <v>100</v>
      </c>
      <c r="X25" s="55">
        <v>100</v>
      </c>
      <c r="Y25" s="55">
        <v>100</v>
      </c>
      <c r="Z25" s="55">
        <v>100</v>
      </c>
      <c r="AA25" s="54"/>
    </row>
    <row r="26" spans="1:27" x14ac:dyDescent="0.2">
      <c r="A26" s="55">
        <v>14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4"/>
      <c r="O26" s="55">
        <v>14</v>
      </c>
      <c r="P26" s="55">
        <v>100</v>
      </c>
      <c r="Q26" s="55">
        <v>100</v>
      </c>
      <c r="R26" s="55">
        <v>100</v>
      </c>
      <c r="S26" s="55">
        <v>100</v>
      </c>
      <c r="T26" s="55">
        <v>100</v>
      </c>
      <c r="U26" s="55">
        <v>100</v>
      </c>
      <c r="V26" s="55">
        <v>100</v>
      </c>
      <c r="W26" s="55">
        <v>100</v>
      </c>
      <c r="X26" s="55">
        <v>100</v>
      </c>
      <c r="Y26" s="55">
        <v>100</v>
      </c>
      <c r="Z26" s="55">
        <v>100</v>
      </c>
      <c r="AA26" s="54"/>
    </row>
    <row r="27" spans="1:27" x14ac:dyDescent="0.2">
      <c r="A27" s="55">
        <v>15</v>
      </c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4"/>
      <c r="O27" s="55">
        <v>15</v>
      </c>
      <c r="P27" s="55">
        <v>100</v>
      </c>
      <c r="Q27" s="55">
        <v>100</v>
      </c>
      <c r="R27" s="55">
        <v>100</v>
      </c>
      <c r="S27" s="55">
        <v>100</v>
      </c>
      <c r="T27" s="55">
        <v>100</v>
      </c>
      <c r="U27" s="55">
        <v>100</v>
      </c>
      <c r="V27" s="55">
        <v>100</v>
      </c>
      <c r="W27" s="55">
        <v>100</v>
      </c>
      <c r="X27" s="55">
        <v>100</v>
      </c>
      <c r="Y27" s="55">
        <v>100</v>
      </c>
      <c r="Z27" s="55">
        <v>100</v>
      </c>
      <c r="AA27" s="54"/>
    </row>
    <row r="28" spans="1:27" x14ac:dyDescent="0.2">
      <c r="A28" s="55">
        <v>16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4"/>
      <c r="O28" s="55">
        <v>16</v>
      </c>
      <c r="P28" s="55">
        <v>100</v>
      </c>
      <c r="Q28" s="55">
        <v>100</v>
      </c>
      <c r="R28" s="55">
        <v>100</v>
      </c>
      <c r="S28" s="55">
        <v>100</v>
      </c>
      <c r="T28" s="55">
        <v>100</v>
      </c>
      <c r="U28" s="55">
        <v>100</v>
      </c>
      <c r="V28" s="55">
        <v>100</v>
      </c>
      <c r="W28" s="55">
        <v>100</v>
      </c>
      <c r="X28" s="55">
        <v>100</v>
      </c>
      <c r="Y28" s="55">
        <v>100</v>
      </c>
      <c r="Z28" s="55">
        <v>100</v>
      </c>
      <c r="AA28" s="54"/>
    </row>
    <row r="29" spans="1:27" x14ac:dyDescent="0.2">
      <c r="A29" s="55">
        <v>17</v>
      </c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4"/>
      <c r="O29" s="55">
        <v>17</v>
      </c>
      <c r="P29" s="55">
        <v>100</v>
      </c>
      <c r="Q29" s="55">
        <v>100</v>
      </c>
      <c r="R29" s="55">
        <v>100</v>
      </c>
      <c r="S29" s="55">
        <v>100</v>
      </c>
      <c r="T29" s="55">
        <v>100</v>
      </c>
      <c r="U29" s="55">
        <v>100</v>
      </c>
      <c r="V29" s="55">
        <v>100</v>
      </c>
      <c r="W29" s="55">
        <v>100</v>
      </c>
      <c r="X29" s="55">
        <v>100</v>
      </c>
      <c r="Y29" s="55">
        <v>100</v>
      </c>
      <c r="Z29" s="55">
        <v>100</v>
      </c>
      <c r="AA29" s="54"/>
    </row>
    <row r="30" spans="1:27" x14ac:dyDescent="0.2">
      <c r="A30" s="55">
        <v>18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4"/>
      <c r="O30" s="55">
        <v>18</v>
      </c>
      <c r="P30" s="55">
        <v>100</v>
      </c>
      <c r="Q30" s="55">
        <v>100</v>
      </c>
      <c r="R30" s="55">
        <v>100</v>
      </c>
      <c r="S30" s="55">
        <v>100</v>
      </c>
      <c r="T30" s="55">
        <v>100</v>
      </c>
      <c r="U30" s="55">
        <v>100</v>
      </c>
      <c r="V30" s="55">
        <v>100</v>
      </c>
      <c r="W30" s="55">
        <v>100</v>
      </c>
      <c r="X30" s="55">
        <v>100</v>
      </c>
      <c r="Y30" s="55">
        <v>100</v>
      </c>
      <c r="Z30" s="55">
        <v>100</v>
      </c>
      <c r="AA30" s="54"/>
    </row>
    <row r="31" spans="1:27" x14ac:dyDescent="0.2">
      <c r="A31" s="55">
        <v>19</v>
      </c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4"/>
      <c r="O31" s="55">
        <v>19</v>
      </c>
      <c r="P31" s="55">
        <v>100</v>
      </c>
      <c r="Q31" s="55">
        <v>100</v>
      </c>
      <c r="R31" s="55">
        <v>100</v>
      </c>
      <c r="S31" s="55">
        <v>100</v>
      </c>
      <c r="T31" s="55">
        <v>100</v>
      </c>
      <c r="U31" s="55">
        <v>100</v>
      </c>
      <c r="V31" s="55">
        <v>100</v>
      </c>
      <c r="W31" s="55">
        <v>100</v>
      </c>
      <c r="X31" s="55">
        <v>100</v>
      </c>
      <c r="Y31" s="55">
        <v>100</v>
      </c>
      <c r="Z31" s="55">
        <v>100</v>
      </c>
      <c r="AA31" s="54"/>
    </row>
    <row r="32" spans="1:27" x14ac:dyDescent="0.2">
      <c r="A32" s="55">
        <v>20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4"/>
      <c r="O32" s="55">
        <v>20</v>
      </c>
      <c r="P32" s="55">
        <v>100</v>
      </c>
      <c r="Q32" s="55">
        <v>100</v>
      </c>
      <c r="R32" s="55">
        <v>100</v>
      </c>
      <c r="S32" s="55">
        <v>100</v>
      </c>
      <c r="T32" s="55">
        <v>100</v>
      </c>
      <c r="U32" s="55">
        <v>100</v>
      </c>
      <c r="V32" s="55">
        <v>100</v>
      </c>
      <c r="W32" s="55">
        <v>100</v>
      </c>
      <c r="X32" s="55">
        <v>100</v>
      </c>
      <c r="Y32" s="55">
        <v>100</v>
      </c>
      <c r="Z32" s="55">
        <v>100</v>
      </c>
      <c r="AA32" s="54"/>
    </row>
    <row r="33" spans="1:27" x14ac:dyDescent="0.2">
      <c r="A33" s="304"/>
      <c r="B33" s="304">
        <f>SUM(B3:B32)/10</f>
        <v>0</v>
      </c>
      <c r="C33" s="304">
        <f t="shared" ref="C33" si="0">SUM(C3:C32)/10</f>
        <v>0</v>
      </c>
      <c r="D33" s="304">
        <f t="shared" ref="D33" si="1">SUM(D3:D32)/10</f>
        <v>0</v>
      </c>
      <c r="E33" s="304">
        <f t="shared" ref="E33" si="2">SUM(E3:E32)/10</f>
        <v>0</v>
      </c>
      <c r="F33" s="304">
        <f t="shared" ref="F33" si="3">SUM(F3:F32)/10</f>
        <v>0</v>
      </c>
      <c r="G33" s="304">
        <f t="shared" ref="G33" si="4">SUM(G3:G32)/10</f>
        <v>0</v>
      </c>
      <c r="H33" s="304">
        <f t="shared" ref="H33" si="5">SUM(H3:H32)/10</f>
        <v>0</v>
      </c>
      <c r="I33" s="304">
        <f t="shared" ref="I33" si="6">SUM(I3:I32)/10</f>
        <v>0</v>
      </c>
      <c r="J33" s="304">
        <f t="shared" ref="J33" si="7">SUM(J3:J32)/10</f>
        <v>0</v>
      </c>
      <c r="K33" s="304">
        <f t="shared" ref="K33" si="8">SUM(K3:K32)/10</f>
        <v>0</v>
      </c>
      <c r="L33" s="304">
        <f t="shared" ref="L33" si="9">SUM(L3:L32)/10</f>
        <v>0</v>
      </c>
      <c r="M33" s="305"/>
      <c r="O33" s="304"/>
      <c r="P33" s="304">
        <f>SUM(P3:P32)/10</f>
        <v>200</v>
      </c>
      <c r="Q33" s="304">
        <f t="shared" ref="Q33" si="10">SUM(Q3:Q32)/10</f>
        <v>200</v>
      </c>
      <c r="R33" s="304">
        <f t="shared" ref="R33" si="11">SUM(R3:R32)/10</f>
        <v>200</v>
      </c>
      <c r="S33" s="304">
        <f t="shared" ref="S33" si="12">SUM(S3:S32)/10</f>
        <v>200</v>
      </c>
      <c r="T33" s="304">
        <f t="shared" ref="T33" si="13">SUM(T3:T32)/10</f>
        <v>200</v>
      </c>
      <c r="U33" s="304">
        <f t="shared" ref="U33" si="14">SUM(U3:U32)/10</f>
        <v>200</v>
      </c>
      <c r="V33" s="304">
        <f t="shared" ref="V33" si="15">SUM(V3:V32)/10</f>
        <v>200</v>
      </c>
      <c r="W33" s="304">
        <f t="shared" ref="W33" si="16">SUM(W3:W32)/10</f>
        <v>200</v>
      </c>
      <c r="X33" s="304">
        <f t="shared" ref="X33" si="17">SUM(X3:X32)/10</f>
        <v>200</v>
      </c>
      <c r="Y33" s="304">
        <f t="shared" ref="Y33" si="18">SUM(Y3:Y32)/10</f>
        <v>200</v>
      </c>
      <c r="Z33" s="304">
        <f t="shared" ref="Z33" si="19">SUM(Z3:Z32)/10</f>
        <v>200</v>
      </c>
      <c r="AA33" s="305"/>
    </row>
    <row r="34" spans="1:27" x14ac:dyDescent="0.2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5"/>
      <c r="O34" s="36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5"/>
    </row>
    <row r="35" spans="1:27" x14ac:dyDescent="0.2">
      <c r="A35" s="36"/>
      <c r="B35" s="37">
        <v>1</v>
      </c>
      <c r="C35" s="37">
        <v>2</v>
      </c>
      <c r="D35" s="37">
        <v>3</v>
      </c>
      <c r="E35" s="37">
        <v>4</v>
      </c>
      <c r="F35" s="37">
        <v>5</v>
      </c>
      <c r="G35" s="37">
        <v>6</v>
      </c>
      <c r="H35" s="37">
        <v>7</v>
      </c>
      <c r="I35" s="37">
        <v>8</v>
      </c>
      <c r="J35" s="37">
        <v>9</v>
      </c>
      <c r="K35" s="37">
        <v>10</v>
      </c>
      <c r="L35" s="37">
        <v>11</v>
      </c>
      <c r="M35" s="35"/>
      <c r="O35" s="36"/>
      <c r="P35" s="37">
        <v>1</v>
      </c>
      <c r="Q35" s="37">
        <v>2</v>
      </c>
      <c r="R35" s="37">
        <v>3</v>
      </c>
      <c r="S35" s="37">
        <v>4</v>
      </c>
      <c r="T35" s="37">
        <v>5</v>
      </c>
      <c r="U35" s="37">
        <v>6</v>
      </c>
      <c r="V35" s="37">
        <v>7</v>
      </c>
      <c r="W35" s="37">
        <v>8</v>
      </c>
      <c r="X35" s="37">
        <v>9</v>
      </c>
      <c r="Y35" s="37">
        <v>10</v>
      </c>
      <c r="Z35" s="37">
        <v>11</v>
      </c>
      <c r="AA35" s="35"/>
    </row>
    <row r="38" spans="1:27" x14ac:dyDescent="0.2">
      <c r="A38" s="46"/>
      <c r="B38" s="346">
        <v>64</v>
      </c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"/>
      <c r="O38" s="46"/>
      <c r="P38" s="346">
        <v>64</v>
      </c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"/>
    </row>
    <row r="39" spans="1:27" x14ac:dyDescent="0.2">
      <c r="A39" s="36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5"/>
      <c r="O39" s="36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5"/>
    </row>
    <row r="40" spans="1:27" ht="14" customHeight="1" x14ac:dyDescent="0.2">
      <c r="A40" s="55">
        <v>1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4"/>
      <c r="O40" s="55">
        <v>1</v>
      </c>
      <c r="P40" s="55">
        <v>100</v>
      </c>
      <c r="Q40" s="55">
        <v>100</v>
      </c>
      <c r="R40" s="55">
        <v>100</v>
      </c>
      <c r="S40" s="55">
        <v>100</v>
      </c>
      <c r="T40" s="55">
        <v>100</v>
      </c>
      <c r="U40" s="55">
        <v>100</v>
      </c>
      <c r="V40" s="55">
        <v>100</v>
      </c>
      <c r="W40" s="55">
        <v>100</v>
      </c>
      <c r="X40" s="55">
        <v>100</v>
      </c>
      <c r="Y40" s="55">
        <v>100</v>
      </c>
      <c r="Z40" s="55">
        <v>100</v>
      </c>
      <c r="AA40" s="54"/>
    </row>
    <row r="41" spans="1:27" ht="14" customHeight="1" x14ac:dyDescent="0.2">
      <c r="A41" s="55">
        <v>2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4"/>
      <c r="O41" s="55">
        <v>2</v>
      </c>
      <c r="P41" s="55">
        <v>100</v>
      </c>
      <c r="Q41" s="55">
        <v>100</v>
      </c>
      <c r="R41" s="55">
        <v>100</v>
      </c>
      <c r="S41" s="55">
        <v>100</v>
      </c>
      <c r="T41" s="55">
        <v>100</v>
      </c>
      <c r="U41" s="55">
        <v>100</v>
      </c>
      <c r="V41" s="55">
        <v>100</v>
      </c>
      <c r="W41" s="55">
        <v>100</v>
      </c>
      <c r="X41" s="55">
        <v>100</v>
      </c>
      <c r="Y41" s="55">
        <v>100</v>
      </c>
      <c r="Z41" s="55">
        <v>100</v>
      </c>
      <c r="AA41" s="54"/>
    </row>
    <row r="42" spans="1:27" ht="14" customHeight="1" x14ac:dyDescent="0.2">
      <c r="A42" s="55">
        <v>3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4"/>
      <c r="O42" s="55">
        <v>3</v>
      </c>
      <c r="P42" s="55">
        <v>100</v>
      </c>
      <c r="Q42" s="55">
        <v>100</v>
      </c>
      <c r="R42" s="55">
        <v>100</v>
      </c>
      <c r="S42" s="55">
        <v>100</v>
      </c>
      <c r="T42" s="55">
        <v>100</v>
      </c>
      <c r="U42" s="55">
        <v>100</v>
      </c>
      <c r="V42" s="55">
        <v>100</v>
      </c>
      <c r="W42" s="55">
        <v>100</v>
      </c>
      <c r="X42" s="55">
        <v>100</v>
      </c>
      <c r="Y42" s="55">
        <v>100</v>
      </c>
      <c r="Z42" s="55">
        <v>100</v>
      </c>
      <c r="AA42" s="54"/>
    </row>
    <row r="43" spans="1:27" ht="14" customHeight="1" x14ac:dyDescent="0.2">
      <c r="A43" s="55">
        <v>4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4"/>
      <c r="O43" s="55">
        <v>4</v>
      </c>
      <c r="P43" s="55">
        <v>100</v>
      </c>
      <c r="Q43" s="55">
        <v>100</v>
      </c>
      <c r="R43" s="55">
        <v>100</v>
      </c>
      <c r="S43" s="55">
        <v>100</v>
      </c>
      <c r="T43" s="55">
        <v>100</v>
      </c>
      <c r="U43" s="55">
        <v>100</v>
      </c>
      <c r="V43" s="55">
        <v>100</v>
      </c>
      <c r="W43" s="55">
        <v>100</v>
      </c>
      <c r="X43" s="55">
        <v>100</v>
      </c>
      <c r="Y43" s="55">
        <v>100</v>
      </c>
      <c r="Z43" s="55">
        <v>100</v>
      </c>
      <c r="AA43" s="54"/>
    </row>
    <row r="44" spans="1:27" x14ac:dyDescent="0.2">
      <c r="A44" s="55">
        <v>5</v>
      </c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4"/>
      <c r="O44" s="55">
        <v>5</v>
      </c>
      <c r="P44" s="55">
        <v>100</v>
      </c>
      <c r="Q44" s="55">
        <v>100</v>
      </c>
      <c r="R44" s="55">
        <v>100</v>
      </c>
      <c r="S44" s="55">
        <v>100</v>
      </c>
      <c r="T44" s="55">
        <v>100</v>
      </c>
      <c r="U44" s="55">
        <v>100</v>
      </c>
      <c r="V44" s="55">
        <v>100</v>
      </c>
      <c r="W44" s="55">
        <v>100</v>
      </c>
      <c r="X44" s="55">
        <v>100</v>
      </c>
      <c r="Y44" s="55">
        <v>100</v>
      </c>
      <c r="Z44" s="55">
        <v>100</v>
      </c>
      <c r="AA44" s="54"/>
    </row>
    <row r="45" spans="1:27" x14ac:dyDescent="0.2">
      <c r="A45" s="55">
        <v>6</v>
      </c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4"/>
      <c r="O45" s="55">
        <v>6</v>
      </c>
      <c r="P45" s="55">
        <v>100</v>
      </c>
      <c r="Q45" s="55">
        <v>100</v>
      </c>
      <c r="R45" s="55">
        <v>100</v>
      </c>
      <c r="S45" s="55">
        <v>100</v>
      </c>
      <c r="T45" s="55">
        <v>100</v>
      </c>
      <c r="U45" s="55">
        <v>100</v>
      </c>
      <c r="V45" s="55">
        <v>100</v>
      </c>
      <c r="W45" s="55">
        <v>100</v>
      </c>
      <c r="X45" s="55">
        <v>100</v>
      </c>
      <c r="Y45" s="55">
        <v>100</v>
      </c>
      <c r="Z45" s="55">
        <v>100</v>
      </c>
      <c r="AA45" s="54"/>
    </row>
    <row r="46" spans="1:27" x14ac:dyDescent="0.2">
      <c r="A46" s="55">
        <v>7</v>
      </c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4"/>
      <c r="O46" s="55">
        <v>7</v>
      </c>
      <c r="P46" s="55">
        <v>100</v>
      </c>
      <c r="Q46" s="55">
        <v>100</v>
      </c>
      <c r="R46" s="55">
        <v>100</v>
      </c>
      <c r="S46" s="55">
        <v>100</v>
      </c>
      <c r="T46" s="55">
        <v>100</v>
      </c>
      <c r="U46" s="55">
        <v>100</v>
      </c>
      <c r="V46" s="55">
        <v>100</v>
      </c>
      <c r="W46" s="55">
        <v>100</v>
      </c>
      <c r="X46" s="55">
        <v>100</v>
      </c>
      <c r="Y46" s="55">
        <v>100</v>
      </c>
      <c r="Z46" s="55">
        <v>100</v>
      </c>
      <c r="AA46" s="54"/>
    </row>
    <row r="47" spans="1:27" x14ac:dyDescent="0.2">
      <c r="A47" s="55">
        <v>8</v>
      </c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4"/>
      <c r="O47" s="55">
        <v>8</v>
      </c>
      <c r="P47" s="55">
        <v>100</v>
      </c>
      <c r="Q47" s="55">
        <v>100</v>
      </c>
      <c r="R47" s="55">
        <v>100</v>
      </c>
      <c r="S47" s="55">
        <v>100</v>
      </c>
      <c r="T47" s="55">
        <v>100</v>
      </c>
      <c r="U47" s="55">
        <v>100</v>
      </c>
      <c r="V47" s="55">
        <v>100</v>
      </c>
      <c r="W47" s="55">
        <v>100</v>
      </c>
      <c r="X47" s="55">
        <v>100</v>
      </c>
      <c r="Y47" s="55">
        <v>100</v>
      </c>
      <c r="Z47" s="55">
        <v>100</v>
      </c>
      <c r="AA47" s="54"/>
    </row>
    <row r="48" spans="1:27" x14ac:dyDescent="0.2">
      <c r="A48" s="55">
        <v>9</v>
      </c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4"/>
      <c r="O48" s="55">
        <v>9</v>
      </c>
      <c r="P48" s="55">
        <v>100</v>
      </c>
      <c r="Q48" s="55">
        <v>100</v>
      </c>
      <c r="R48" s="55">
        <v>100</v>
      </c>
      <c r="S48" s="55">
        <v>100</v>
      </c>
      <c r="T48" s="55">
        <v>100</v>
      </c>
      <c r="U48" s="55">
        <v>100</v>
      </c>
      <c r="V48" s="55">
        <v>100</v>
      </c>
      <c r="W48" s="55">
        <v>100</v>
      </c>
      <c r="X48" s="55">
        <v>100</v>
      </c>
      <c r="Y48" s="55">
        <v>100</v>
      </c>
      <c r="Z48" s="55">
        <v>100</v>
      </c>
      <c r="AA48" s="54"/>
    </row>
    <row r="49" spans="1:27" x14ac:dyDescent="0.2">
      <c r="A49" s="55">
        <v>10</v>
      </c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4"/>
      <c r="O49" s="55">
        <v>10</v>
      </c>
      <c r="P49" s="55">
        <v>100</v>
      </c>
      <c r="Q49" s="55">
        <v>100</v>
      </c>
      <c r="R49" s="55">
        <v>100</v>
      </c>
      <c r="S49" s="55">
        <v>100</v>
      </c>
      <c r="T49" s="55">
        <v>100</v>
      </c>
      <c r="U49" s="55">
        <v>100</v>
      </c>
      <c r="V49" s="55">
        <v>100</v>
      </c>
      <c r="W49" s="55">
        <v>100</v>
      </c>
      <c r="X49" s="55">
        <v>100</v>
      </c>
      <c r="Y49" s="55">
        <v>100</v>
      </c>
      <c r="Z49" s="55">
        <v>100</v>
      </c>
      <c r="AA49" s="54"/>
    </row>
    <row r="50" spans="1:27" x14ac:dyDescent="0.2">
      <c r="A50" s="55">
        <v>11</v>
      </c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305"/>
      <c r="O50" s="55">
        <v>11</v>
      </c>
      <c r="P50" s="55">
        <v>100</v>
      </c>
      <c r="Q50" s="55">
        <v>100</v>
      </c>
      <c r="R50" s="55">
        <v>100</v>
      </c>
      <c r="S50" s="55">
        <v>100</v>
      </c>
      <c r="T50" s="55">
        <v>100</v>
      </c>
      <c r="U50" s="55">
        <v>100</v>
      </c>
      <c r="V50" s="55">
        <v>100</v>
      </c>
      <c r="W50" s="55">
        <v>100</v>
      </c>
      <c r="X50" s="55">
        <v>100</v>
      </c>
      <c r="Y50" s="55">
        <v>100</v>
      </c>
      <c r="Z50" s="55">
        <v>100</v>
      </c>
      <c r="AA50" s="305"/>
    </row>
    <row r="51" spans="1:27" ht="14" customHeight="1" x14ac:dyDescent="0.2">
      <c r="A51" s="55">
        <v>12</v>
      </c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4"/>
      <c r="O51" s="55">
        <v>12</v>
      </c>
      <c r="P51" s="55">
        <v>100</v>
      </c>
      <c r="Q51" s="55">
        <v>100</v>
      </c>
      <c r="R51" s="55">
        <v>100</v>
      </c>
      <c r="S51" s="55">
        <v>100</v>
      </c>
      <c r="T51" s="55">
        <v>100</v>
      </c>
      <c r="U51" s="55">
        <v>100</v>
      </c>
      <c r="V51" s="55">
        <v>100</v>
      </c>
      <c r="W51" s="55">
        <v>100</v>
      </c>
      <c r="X51" s="55">
        <v>100</v>
      </c>
      <c r="Y51" s="55">
        <v>100</v>
      </c>
      <c r="Z51" s="55">
        <v>100</v>
      </c>
      <c r="AA51" s="54"/>
    </row>
    <row r="52" spans="1:27" ht="14" customHeight="1" x14ac:dyDescent="0.2">
      <c r="A52" s="55">
        <v>13</v>
      </c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4"/>
      <c r="O52" s="55">
        <v>13</v>
      </c>
      <c r="P52" s="55">
        <v>100</v>
      </c>
      <c r="Q52" s="55">
        <v>100</v>
      </c>
      <c r="R52" s="55">
        <v>100</v>
      </c>
      <c r="S52" s="55">
        <v>100</v>
      </c>
      <c r="T52" s="55">
        <v>100</v>
      </c>
      <c r="U52" s="55">
        <v>100</v>
      </c>
      <c r="V52" s="55">
        <v>100</v>
      </c>
      <c r="W52" s="55">
        <v>100</v>
      </c>
      <c r="X52" s="55">
        <v>100</v>
      </c>
      <c r="Y52" s="55">
        <v>100</v>
      </c>
      <c r="Z52" s="55">
        <v>100</v>
      </c>
      <c r="AA52" s="54"/>
    </row>
    <row r="53" spans="1:27" ht="14" customHeight="1" x14ac:dyDescent="0.2">
      <c r="A53" s="55">
        <v>14</v>
      </c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4"/>
      <c r="O53" s="55">
        <v>14</v>
      </c>
      <c r="P53" s="55">
        <v>100</v>
      </c>
      <c r="Q53" s="55">
        <v>100</v>
      </c>
      <c r="R53" s="55">
        <v>100</v>
      </c>
      <c r="S53" s="55">
        <v>100</v>
      </c>
      <c r="T53" s="55">
        <v>100</v>
      </c>
      <c r="U53" s="55">
        <v>100</v>
      </c>
      <c r="V53" s="55">
        <v>100</v>
      </c>
      <c r="W53" s="55">
        <v>100</v>
      </c>
      <c r="X53" s="55">
        <v>100</v>
      </c>
      <c r="Y53" s="55">
        <v>100</v>
      </c>
      <c r="Z53" s="55">
        <v>100</v>
      </c>
      <c r="AA53" s="54"/>
    </row>
    <row r="54" spans="1:27" ht="14" customHeight="1" x14ac:dyDescent="0.2">
      <c r="A54" s="55">
        <v>15</v>
      </c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4"/>
      <c r="O54" s="55">
        <v>15</v>
      </c>
      <c r="P54" s="55">
        <v>100</v>
      </c>
      <c r="Q54" s="55">
        <v>100</v>
      </c>
      <c r="R54" s="55">
        <v>100</v>
      </c>
      <c r="S54" s="55">
        <v>100</v>
      </c>
      <c r="T54" s="55">
        <v>100</v>
      </c>
      <c r="U54" s="55">
        <v>100</v>
      </c>
      <c r="V54" s="55">
        <v>100</v>
      </c>
      <c r="W54" s="55">
        <v>100</v>
      </c>
      <c r="X54" s="55">
        <v>100</v>
      </c>
      <c r="Y54" s="55">
        <v>100</v>
      </c>
      <c r="Z54" s="55">
        <v>100</v>
      </c>
      <c r="AA54" s="54"/>
    </row>
    <row r="55" spans="1:27" ht="14" customHeight="1" x14ac:dyDescent="0.2">
      <c r="A55" s="55">
        <v>16</v>
      </c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4"/>
      <c r="O55" s="55">
        <v>16</v>
      </c>
      <c r="P55" s="55">
        <v>100</v>
      </c>
      <c r="Q55" s="55">
        <v>100</v>
      </c>
      <c r="R55" s="55">
        <v>100</v>
      </c>
      <c r="S55" s="55">
        <v>100</v>
      </c>
      <c r="T55" s="55">
        <v>100</v>
      </c>
      <c r="U55" s="55">
        <v>100</v>
      </c>
      <c r="V55" s="55">
        <v>100</v>
      </c>
      <c r="W55" s="55">
        <v>100</v>
      </c>
      <c r="X55" s="55">
        <v>100</v>
      </c>
      <c r="Y55" s="55">
        <v>100</v>
      </c>
      <c r="Z55" s="55">
        <v>100</v>
      </c>
      <c r="AA55" s="54"/>
    </row>
    <row r="56" spans="1:27" ht="14" customHeight="1" x14ac:dyDescent="0.2">
      <c r="A56" s="55">
        <v>17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4"/>
      <c r="O56" s="55">
        <v>17</v>
      </c>
      <c r="P56" s="55">
        <v>100</v>
      </c>
      <c r="Q56" s="55">
        <v>100</v>
      </c>
      <c r="R56" s="55">
        <v>100</v>
      </c>
      <c r="S56" s="55">
        <v>100</v>
      </c>
      <c r="T56" s="55">
        <v>100</v>
      </c>
      <c r="U56" s="55">
        <v>100</v>
      </c>
      <c r="V56" s="55">
        <v>100</v>
      </c>
      <c r="W56" s="55">
        <v>100</v>
      </c>
      <c r="X56" s="55">
        <v>100</v>
      </c>
      <c r="Y56" s="55">
        <v>100</v>
      </c>
      <c r="Z56" s="55">
        <v>100</v>
      </c>
      <c r="AA56" s="54"/>
    </row>
    <row r="57" spans="1:27" x14ac:dyDescent="0.2">
      <c r="A57" s="55">
        <v>18</v>
      </c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4"/>
      <c r="O57" s="55">
        <v>18</v>
      </c>
      <c r="P57" s="55">
        <v>100</v>
      </c>
      <c r="Q57" s="55">
        <v>100</v>
      </c>
      <c r="R57" s="55">
        <v>100</v>
      </c>
      <c r="S57" s="55">
        <v>100</v>
      </c>
      <c r="T57" s="55">
        <v>100</v>
      </c>
      <c r="U57" s="55">
        <v>100</v>
      </c>
      <c r="V57" s="55">
        <v>100</v>
      </c>
      <c r="W57" s="55">
        <v>100</v>
      </c>
      <c r="X57" s="55">
        <v>100</v>
      </c>
      <c r="Y57" s="55">
        <v>100</v>
      </c>
      <c r="Z57" s="55">
        <v>100</v>
      </c>
      <c r="AA57" s="54"/>
    </row>
    <row r="58" spans="1:27" x14ac:dyDescent="0.2">
      <c r="A58" s="55">
        <v>19</v>
      </c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4"/>
      <c r="O58" s="55">
        <v>19</v>
      </c>
      <c r="P58" s="55">
        <v>100</v>
      </c>
      <c r="Q58" s="55">
        <v>100</v>
      </c>
      <c r="R58" s="55">
        <v>100</v>
      </c>
      <c r="S58" s="55">
        <v>100</v>
      </c>
      <c r="T58" s="55">
        <v>100</v>
      </c>
      <c r="U58" s="55">
        <v>100</v>
      </c>
      <c r="V58" s="55">
        <v>100</v>
      </c>
      <c r="W58" s="55">
        <v>100</v>
      </c>
      <c r="X58" s="55">
        <v>100</v>
      </c>
      <c r="Y58" s="55">
        <v>100</v>
      </c>
      <c r="Z58" s="55">
        <v>100</v>
      </c>
      <c r="AA58" s="54"/>
    </row>
    <row r="59" spans="1:27" x14ac:dyDescent="0.2">
      <c r="A59" s="55">
        <v>20</v>
      </c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4"/>
      <c r="O59" s="55">
        <v>20</v>
      </c>
      <c r="P59" s="55">
        <v>100</v>
      </c>
      <c r="Q59" s="55">
        <v>100</v>
      </c>
      <c r="R59" s="55">
        <v>100</v>
      </c>
      <c r="S59" s="55">
        <v>100</v>
      </c>
      <c r="T59" s="55">
        <v>100</v>
      </c>
      <c r="U59" s="55">
        <v>100</v>
      </c>
      <c r="V59" s="55">
        <v>100</v>
      </c>
      <c r="W59" s="55">
        <v>100</v>
      </c>
      <c r="X59" s="55">
        <v>100</v>
      </c>
      <c r="Y59" s="55">
        <v>100</v>
      </c>
      <c r="Z59" s="55">
        <v>100</v>
      </c>
      <c r="AA59" s="54"/>
    </row>
    <row r="60" spans="1:27" x14ac:dyDescent="0.2">
      <c r="A60" s="304"/>
      <c r="B60" s="304">
        <f>SUM(B40:B59)/10</f>
        <v>0</v>
      </c>
      <c r="C60" s="304">
        <f t="shared" ref="C60" si="20">SUM(C40:C59)/10</f>
        <v>0</v>
      </c>
      <c r="D60" s="304">
        <f t="shared" ref="D60" si="21">SUM(D40:D59)/10</f>
        <v>0</v>
      </c>
      <c r="E60" s="304">
        <f t="shared" ref="E60" si="22">SUM(E40:E59)/10</f>
        <v>0</v>
      </c>
      <c r="F60" s="304">
        <f t="shared" ref="F60" si="23">SUM(F40:F59)/10</f>
        <v>0</v>
      </c>
      <c r="G60" s="304">
        <f t="shared" ref="G60" si="24">SUM(G40:G59)/10</f>
        <v>0</v>
      </c>
      <c r="H60" s="304">
        <f t="shared" ref="H60" si="25">SUM(H40:H59)/10</f>
        <v>0</v>
      </c>
      <c r="I60" s="304">
        <f t="shared" ref="I60" si="26">SUM(I40:I59)/10</f>
        <v>0</v>
      </c>
      <c r="J60" s="304">
        <f t="shared" ref="J60" si="27">SUM(J40:J59)/10</f>
        <v>0</v>
      </c>
      <c r="K60" s="304">
        <f t="shared" ref="K60" si="28">SUM(K40:K59)/10</f>
        <v>0</v>
      </c>
      <c r="L60" s="304">
        <f t="shared" ref="L60" si="29">SUM(L40:L59)/10</f>
        <v>0</v>
      </c>
      <c r="M60" s="305"/>
      <c r="O60" s="304"/>
      <c r="P60" s="304">
        <f>SUM(P40:P59)/10</f>
        <v>200</v>
      </c>
      <c r="Q60" s="304">
        <f t="shared" ref="Q60" si="30">SUM(Q40:Q59)/10</f>
        <v>200</v>
      </c>
      <c r="R60" s="304">
        <f t="shared" ref="R60" si="31">SUM(R40:R59)/10</f>
        <v>200</v>
      </c>
      <c r="S60" s="304">
        <f t="shared" ref="S60" si="32">SUM(S40:S59)/10</f>
        <v>200</v>
      </c>
      <c r="T60" s="304">
        <f t="shared" ref="T60" si="33">SUM(T40:T59)/10</f>
        <v>200</v>
      </c>
      <c r="U60" s="304">
        <f t="shared" ref="U60" si="34">SUM(U40:U59)/10</f>
        <v>200</v>
      </c>
      <c r="V60" s="304">
        <f t="shared" ref="V60" si="35">SUM(V40:V59)/10</f>
        <v>200</v>
      </c>
      <c r="W60" s="304">
        <f t="shared" ref="W60" si="36">SUM(W40:W59)/10</f>
        <v>200</v>
      </c>
      <c r="X60" s="304">
        <f t="shared" ref="X60" si="37">SUM(X40:X59)/10</f>
        <v>200</v>
      </c>
      <c r="Y60" s="304">
        <f t="shared" ref="Y60" si="38">SUM(Y40:Y59)/10</f>
        <v>200</v>
      </c>
      <c r="Z60" s="304">
        <f t="shared" ref="Z60" si="39">SUM(Z40:Z59)/10</f>
        <v>200</v>
      </c>
      <c r="AA60" s="305"/>
    </row>
    <row r="61" spans="1:27" x14ac:dyDescent="0.2">
      <c r="A61" s="36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5"/>
      <c r="O61" s="36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5"/>
    </row>
    <row r="62" spans="1:27" x14ac:dyDescent="0.2">
      <c r="A62" s="36"/>
      <c r="B62" s="37">
        <v>1</v>
      </c>
      <c r="C62" s="37">
        <v>2</v>
      </c>
      <c r="D62" s="37">
        <v>3</v>
      </c>
      <c r="E62" s="37">
        <v>4</v>
      </c>
      <c r="F62" s="37">
        <v>5</v>
      </c>
      <c r="G62" s="37">
        <v>6</v>
      </c>
      <c r="H62" s="37">
        <v>7</v>
      </c>
      <c r="I62" s="37">
        <v>8</v>
      </c>
      <c r="J62" s="37">
        <v>9</v>
      </c>
      <c r="K62" s="37">
        <v>10</v>
      </c>
      <c r="L62" s="37">
        <v>11</v>
      </c>
      <c r="M62" s="35"/>
      <c r="O62" s="36"/>
      <c r="P62" s="37">
        <v>1</v>
      </c>
      <c r="Q62" s="37">
        <v>2</v>
      </c>
      <c r="R62" s="37">
        <v>3</v>
      </c>
      <c r="S62" s="37">
        <v>4</v>
      </c>
      <c r="T62" s="37">
        <v>5</v>
      </c>
      <c r="U62" s="37">
        <v>6</v>
      </c>
      <c r="V62" s="37">
        <v>7</v>
      </c>
      <c r="W62" s="37">
        <v>8</v>
      </c>
      <c r="X62" s="37">
        <v>9</v>
      </c>
      <c r="Y62" s="37">
        <v>10</v>
      </c>
      <c r="Z62" s="37">
        <v>11</v>
      </c>
      <c r="AA62" s="35"/>
    </row>
    <row r="65" spans="1:27" x14ac:dyDescent="0.2">
      <c r="A65" s="45"/>
      <c r="B65" s="349">
        <v>64</v>
      </c>
      <c r="C65" s="349"/>
      <c r="D65" s="349"/>
      <c r="E65" s="349"/>
      <c r="F65" s="349"/>
      <c r="G65" s="349"/>
      <c r="H65" s="349"/>
      <c r="I65" s="349"/>
      <c r="J65" s="349"/>
      <c r="K65" s="349"/>
      <c r="L65" s="350"/>
      <c r="M65" s="41"/>
      <c r="O65" s="45"/>
      <c r="P65" s="349">
        <v>64</v>
      </c>
      <c r="Q65" s="349"/>
      <c r="R65" s="349"/>
      <c r="S65" s="349"/>
      <c r="T65" s="349"/>
      <c r="U65" s="349"/>
      <c r="V65" s="349"/>
      <c r="W65" s="349"/>
      <c r="X65" s="349"/>
      <c r="Y65" s="349"/>
      <c r="Z65" s="350"/>
      <c r="AA65" s="41"/>
    </row>
    <row r="66" spans="1:27" s="30" customFormat="1" x14ac:dyDescent="0.2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32"/>
      <c r="N66" s="3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32"/>
    </row>
    <row r="67" spans="1:27" ht="14" customHeight="1" x14ac:dyDescent="0.2">
      <c r="A67" s="55">
        <v>1</v>
      </c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4"/>
      <c r="O67" s="55">
        <v>1</v>
      </c>
      <c r="P67" s="55">
        <v>100</v>
      </c>
      <c r="Q67" s="55">
        <v>100</v>
      </c>
      <c r="R67" s="55">
        <v>100</v>
      </c>
      <c r="S67" s="55">
        <v>100</v>
      </c>
      <c r="T67" s="55">
        <v>100</v>
      </c>
      <c r="U67" s="55">
        <v>100</v>
      </c>
      <c r="V67" s="55">
        <v>100</v>
      </c>
      <c r="W67" s="55">
        <v>100</v>
      </c>
      <c r="X67" s="55">
        <v>100</v>
      </c>
      <c r="Y67" s="55">
        <v>100</v>
      </c>
      <c r="Z67" s="55">
        <v>100</v>
      </c>
      <c r="AA67" s="54"/>
    </row>
    <row r="68" spans="1:27" ht="14" customHeight="1" x14ac:dyDescent="0.2">
      <c r="A68" s="55">
        <v>2</v>
      </c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4"/>
      <c r="O68" s="55">
        <v>2</v>
      </c>
      <c r="P68" s="55">
        <v>100</v>
      </c>
      <c r="Q68" s="55">
        <v>100</v>
      </c>
      <c r="R68" s="55">
        <v>100</v>
      </c>
      <c r="S68" s="55">
        <v>100</v>
      </c>
      <c r="T68" s="55">
        <v>100</v>
      </c>
      <c r="U68" s="55">
        <v>100</v>
      </c>
      <c r="V68" s="55">
        <v>100</v>
      </c>
      <c r="W68" s="55">
        <v>100</v>
      </c>
      <c r="X68" s="55">
        <v>100</v>
      </c>
      <c r="Y68" s="55">
        <v>100</v>
      </c>
      <c r="Z68" s="55">
        <v>100</v>
      </c>
      <c r="AA68" s="54"/>
    </row>
    <row r="69" spans="1:27" ht="14" customHeight="1" x14ac:dyDescent="0.2">
      <c r="A69" s="55">
        <v>3</v>
      </c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4"/>
      <c r="O69" s="55">
        <v>3</v>
      </c>
      <c r="P69" s="55">
        <v>100</v>
      </c>
      <c r="Q69" s="55">
        <v>100</v>
      </c>
      <c r="R69" s="55">
        <v>100</v>
      </c>
      <c r="S69" s="55">
        <v>100</v>
      </c>
      <c r="T69" s="55">
        <v>100</v>
      </c>
      <c r="U69" s="55">
        <v>100</v>
      </c>
      <c r="V69" s="55">
        <v>100</v>
      </c>
      <c r="W69" s="55">
        <v>100</v>
      </c>
      <c r="X69" s="55">
        <v>100</v>
      </c>
      <c r="Y69" s="55">
        <v>100</v>
      </c>
      <c r="Z69" s="55">
        <v>100</v>
      </c>
      <c r="AA69" s="54"/>
    </row>
    <row r="70" spans="1:27" ht="14" customHeight="1" x14ac:dyDescent="0.2">
      <c r="A70" s="55">
        <v>4</v>
      </c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4"/>
      <c r="O70" s="55">
        <v>4</v>
      </c>
      <c r="P70" s="55">
        <v>100</v>
      </c>
      <c r="Q70" s="55">
        <v>100</v>
      </c>
      <c r="R70" s="55">
        <v>100</v>
      </c>
      <c r="S70" s="55">
        <v>100</v>
      </c>
      <c r="T70" s="55">
        <v>100</v>
      </c>
      <c r="U70" s="55">
        <v>100</v>
      </c>
      <c r="V70" s="55">
        <v>100</v>
      </c>
      <c r="W70" s="55">
        <v>100</v>
      </c>
      <c r="X70" s="55">
        <v>100</v>
      </c>
      <c r="Y70" s="55">
        <v>100</v>
      </c>
      <c r="Z70" s="55">
        <v>100</v>
      </c>
      <c r="AA70" s="54"/>
    </row>
    <row r="71" spans="1:27" ht="14" customHeight="1" x14ac:dyDescent="0.2">
      <c r="A71" s="55">
        <v>5</v>
      </c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4"/>
      <c r="O71" s="55">
        <v>5</v>
      </c>
      <c r="P71" s="55">
        <v>100</v>
      </c>
      <c r="Q71" s="55">
        <v>100</v>
      </c>
      <c r="R71" s="55">
        <v>100</v>
      </c>
      <c r="S71" s="55">
        <v>100</v>
      </c>
      <c r="T71" s="55">
        <v>100</v>
      </c>
      <c r="U71" s="55">
        <v>100</v>
      </c>
      <c r="V71" s="55">
        <v>100</v>
      </c>
      <c r="W71" s="55">
        <v>100</v>
      </c>
      <c r="X71" s="55">
        <v>100</v>
      </c>
      <c r="Y71" s="55">
        <v>100</v>
      </c>
      <c r="Z71" s="55">
        <v>100</v>
      </c>
      <c r="AA71" s="54"/>
    </row>
    <row r="72" spans="1:27" x14ac:dyDescent="0.2">
      <c r="A72" s="55">
        <v>6</v>
      </c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4"/>
      <c r="O72" s="55">
        <v>6</v>
      </c>
      <c r="P72" s="55">
        <v>100</v>
      </c>
      <c r="Q72" s="55">
        <v>100</v>
      </c>
      <c r="R72" s="55">
        <v>100</v>
      </c>
      <c r="S72" s="55">
        <v>100</v>
      </c>
      <c r="T72" s="55">
        <v>100</v>
      </c>
      <c r="U72" s="55">
        <v>100</v>
      </c>
      <c r="V72" s="55">
        <v>100</v>
      </c>
      <c r="W72" s="55">
        <v>100</v>
      </c>
      <c r="X72" s="55">
        <v>100</v>
      </c>
      <c r="Y72" s="55">
        <v>100</v>
      </c>
      <c r="Z72" s="55">
        <v>100</v>
      </c>
      <c r="AA72" s="54"/>
    </row>
    <row r="73" spans="1:27" x14ac:dyDescent="0.2">
      <c r="A73" s="55">
        <v>7</v>
      </c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4"/>
      <c r="O73" s="55">
        <v>7</v>
      </c>
      <c r="P73" s="55">
        <v>100</v>
      </c>
      <c r="Q73" s="55">
        <v>100</v>
      </c>
      <c r="R73" s="55">
        <v>100</v>
      </c>
      <c r="S73" s="55">
        <v>100</v>
      </c>
      <c r="T73" s="55">
        <v>100</v>
      </c>
      <c r="U73" s="55">
        <v>100</v>
      </c>
      <c r="V73" s="55">
        <v>100</v>
      </c>
      <c r="W73" s="55">
        <v>100</v>
      </c>
      <c r="X73" s="55">
        <v>100</v>
      </c>
      <c r="Y73" s="55">
        <v>100</v>
      </c>
      <c r="Z73" s="55">
        <v>100</v>
      </c>
      <c r="AA73" s="54"/>
    </row>
    <row r="74" spans="1:27" x14ac:dyDescent="0.2">
      <c r="A74" s="55">
        <v>8</v>
      </c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4"/>
      <c r="O74" s="55">
        <v>8</v>
      </c>
      <c r="P74" s="55">
        <v>100</v>
      </c>
      <c r="Q74" s="55">
        <v>100</v>
      </c>
      <c r="R74" s="55">
        <v>100</v>
      </c>
      <c r="S74" s="55">
        <v>100</v>
      </c>
      <c r="T74" s="55">
        <v>100</v>
      </c>
      <c r="U74" s="55">
        <v>100</v>
      </c>
      <c r="V74" s="55">
        <v>100</v>
      </c>
      <c r="W74" s="55">
        <v>100</v>
      </c>
      <c r="X74" s="55">
        <v>100</v>
      </c>
      <c r="Y74" s="55">
        <v>100</v>
      </c>
      <c r="Z74" s="55">
        <v>100</v>
      </c>
      <c r="AA74" s="54"/>
    </row>
    <row r="75" spans="1:27" x14ac:dyDescent="0.2">
      <c r="A75" s="55">
        <v>9</v>
      </c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4"/>
      <c r="O75" s="55">
        <v>9</v>
      </c>
      <c r="P75" s="55">
        <v>100</v>
      </c>
      <c r="Q75" s="55">
        <v>100</v>
      </c>
      <c r="R75" s="55">
        <v>100</v>
      </c>
      <c r="S75" s="55">
        <v>100</v>
      </c>
      <c r="T75" s="55">
        <v>100</v>
      </c>
      <c r="U75" s="55">
        <v>100</v>
      </c>
      <c r="V75" s="55">
        <v>100</v>
      </c>
      <c r="W75" s="55">
        <v>100</v>
      </c>
      <c r="X75" s="55">
        <v>100</v>
      </c>
      <c r="Y75" s="55">
        <v>100</v>
      </c>
      <c r="Z75" s="55">
        <v>100</v>
      </c>
      <c r="AA75" s="54"/>
    </row>
    <row r="76" spans="1:27" x14ac:dyDescent="0.2">
      <c r="A76" s="55">
        <v>10</v>
      </c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4"/>
      <c r="O76" s="55">
        <v>10</v>
      </c>
      <c r="P76" s="55">
        <v>100</v>
      </c>
      <c r="Q76" s="55">
        <v>100</v>
      </c>
      <c r="R76" s="55">
        <v>100</v>
      </c>
      <c r="S76" s="55">
        <v>100</v>
      </c>
      <c r="T76" s="55">
        <v>100</v>
      </c>
      <c r="U76" s="55">
        <v>100</v>
      </c>
      <c r="V76" s="55">
        <v>100</v>
      </c>
      <c r="W76" s="55">
        <v>100</v>
      </c>
      <c r="X76" s="55">
        <v>100</v>
      </c>
      <c r="Y76" s="55">
        <v>100</v>
      </c>
      <c r="Z76" s="55">
        <v>100</v>
      </c>
      <c r="AA76" s="54"/>
    </row>
    <row r="77" spans="1:27" x14ac:dyDescent="0.2">
      <c r="A77" s="55">
        <v>11</v>
      </c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305"/>
      <c r="O77" s="55">
        <v>11</v>
      </c>
      <c r="P77" s="55">
        <v>100</v>
      </c>
      <c r="Q77" s="55">
        <v>100</v>
      </c>
      <c r="R77" s="55">
        <v>100</v>
      </c>
      <c r="S77" s="55">
        <v>100</v>
      </c>
      <c r="T77" s="55">
        <v>100</v>
      </c>
      <c r="U77" s="55">
        <v>100</v>
      </c>
      <c r="V77" s="55">
        <v>100</v>
      </c>
      <c r="W77" s="55">
        <v>100</v>
      </c>
      <c r="X77" s="55">
        <v>100</v>
      </c>
      <c r="Y77" s="55">
        <v>100</v>
      </c>
      <c r="Z77" s="55">
        <v>100</v>
      </c>
      <c r="AA77" s="305"/>
    </row>
    <row r="78" spans="1:27" x14ac:dyDescent="0.2">
      <c r="A78" s="55">
        <v>12</v>
      </c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4"/>
      <c r="O78" s="55">
        <v>12</v>
      </c>
      <c r="P78" s="55">
        <v>100</v>
      </c>
      <c r="Q78" s="55">
        <v>100</v>
      </c>
      <c r="R78" s="55">
        <v>100</v>
      </c>
      <c r="S78" s="55">
        <v>100</v>
      </c>
      <c r="T78" s="55">
        <v>100</v>
      </c>
      <c r="U78" s="55">
        <v>100</v>
      </c>
      <c r="V78" s="55">
        <v>100</v>
      </c>
      <c r="W78" s="55">
        <v>100</v>
      </c>
      <c r="X78" s="55">
        <v>100</v>
      </c>
      <c r="Y78" s="55">
        <v>100</v>
      </c>
      <c r="Z78" s="55">
        <v>100</v>
      </c>
      <c r="AA78" s="54"/>
    </row>
    <row r="79" spans="1:27" x14ac:dyDescent="0.2">
      <c r="A79" s="55">
        <v>13</v>
      </c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4"/>
      <c r="O79" s="55">
        <v>13</v>
      </c>
      <c r="P79" s="55">
        <v>100</v>
      </c>
      <c r="Q79" s="55">
        <v>100</v>
      </c>
      <c r="R79" s="55">
        <v>100</v>
      </c>
      <c r="S79" s="55">
        <v>100</v>
      </c>
      <c r="T79" s="55">
        <v>100</v>
      </c>
      <c r="U79" s="55">
        <v>100</v>
      </c>
      <c r="V79" s="55">
        <v>100</v>
      </c>
      <c r="W79" s="55">
        <v>100</v>
      </c>
      <c r="X79" s="55">
        <v>100</v>
      </c>
      <c r="Y79" s="55">
        <v>100</v>
      </c>
      <c r="Z79" s="55">
        <v>100</v>
      </c>
      <c r="AA79" s="54"/>
    </row>
    <row r="80" spans="1:27" x14ac:dyDescent="0.2">
      <c r="A80" s="55">
        <v>14</v>
      </c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4"/>
      <c r="O80" s="55">
        <v>14</v>
      </c>
      <c r="P80" s="55">
        <v>100</v>
      </c>
      <c r="Q80" s="55">
        <v>100</v>
      </c>
      <c r="R80" s="55">
        <v>100</v>
      </c>
      <c r="S80" s="55">
        <v>100</v>
      </c>
      <c r="T80" s="55">
        <v>100</v>
      </c>
      <c r="U80" s="55">
        <v>100</v>
      </c>
      <c r="V80" s="55">
        <v>100</v>
      </c>
      <c r="W80" s="55">
        <v>100</v>
      </c>
      <c r="X80" s="55">
        <v>100</v>
      </c>
      <c r="Y80" s="55">
        <v>100</v>
      </c>
      <c r="Z80" s="55">
        <v>100</v>
      </c>
      <c r="AA80" s="54"/>
    </row>
    <row r="81" spans="1:27" x14ac:dyDescent="0.2">
      <c r="A81" s="55">
        <v>15</v>
      </c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4"/>
      <c r="O81" s="55">
        <v>15</v>
      </c>
      <c r="P81" s="55">
        <v>100</v>
      </c>
      <c r="Q81" s="55">
        <v>100</v>
      </c>
      <c r="R81" s="55">
        <v>100</v>
      </c>
      <c r="S81" s="55">
        <v>100</v>
      </c>
      <c r="T81" s="55">
        <v>100</v>
      </c>
      <c r="U81" s="55">
        <v>100</v>
      </c>
      <c r="V81" s="55">
        <v>100</v>
      </c>
      <c r="W81" s="55">
        <v>100</v>
      </c>
      <c r="X81" s="55">
        <v>100</v>
      </c>
      <c r="Y81" s="55">
        <v>100</v>
      </c>
      <c r="Z81" s="55">
        <v>100</v>
      </c>
      <c r="AA81" s="54"/>
    </row>
    <row r="82" spans="1:27" x14ac:dyDescent="0.2">
      <c r="A82" s="55">
        <v>16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4"/>
      <c r="O82" s="55">
        <v>16</v>
      </c>
      <c r="P82" s="55">
        <v>100</v>
      </c>
      <c r="Q82" s="55">
        <v>100</v>
      </c>
      <c r="R82" s="55">
        <v>100</v>
      </c>
      <c r="S82" s="55">
        <v>100</v>
      </c>
      <c r="T82" s="55">
        <v>100</v>
      </c>
      <c r="U82" s="55">
        <v>100</v>
      </c>
      <c r="V82" s="55">
        <v>100</v>
      </c>
      <c r="W82" s="55">
        <v>100</v>
      </c>
      <c r="X82" s="55">
        <v>100</v>
      </c>
      <c r="Y82" s="55">
        <v>100</v>
      </c>
      <c r="Z82" s="55">
        <v>100</v>
      </c>
      <c r="AA82" s="54"/>
    </row>
    <row r="83" spans="1:27" x14ac:dyDescent="0.2">
      <c r="A83" s="55">
        <v>17</v>
      </c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4"/>
      <c r="O83" s="55">
        <v>17</v>
      </c>
      <c r="P83" s="55">
        <v>100</v>
      </c>
      <c r="Q83" s="55">
        <v>100</v>
      </c>
      <c r="R83" s="55">
        <v>100</v>
      </c>
      <c r="S83" s="55">
        <v>100</v>
      </c>
      <c r="T83" s="55">
        <v>100</v>
      </c>
      <c r="U83" s="55">
        <v>100</v>
      </c>
      <c r="V83" s="55">
        <v>100</v>
      </c>
      <c r="W83" s="55">
        <v>100</v>
      </c>
      <c r="X83" s="55">
        <v>100</v>
      </c>
      <c r="Y83" s="55">
        <v>100</v>
      </c>
      <c r="Z83" s="55">
        <v>100</v>
      </c>
      <c r="AA83" s="54"/>
    </row>
    <row r="84" spans="1:27" x14ac:dyDescent="0.2">
      <c r="A84" s="55">
        <v>18</v>
      </c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4"/>
      <c r="O84" s="55">
        <v>18</v>
      </c>
      <c r="P84" s="55">
        <v>100</v>
      </c>
      <c r="Q84" s="55">
        <v>100</v>
      </c>
      <c r="R84" s="55">
        <v>100</v>
      </c>
      <c r="S84" s="55">
        <v>100</v>
      </c>
      <c r="T84" s="55">
        <v>100</v>
      </c>
      <c r="U84" s="55">
        <v>100</v>
      </c>
      <c r="V84" s="55">
        <v>100</v>
      </c>
      <c r="W84" s="55">
        <v>100</v>
      </c>
      <c r="X84" s="55">
        <v>100</v>
      </c>
      <c r="Y84" s="55">
        <v>100</v>
      </c>
      <c r="Z84" s="55">
        <v>100</v>
      </c>
      <c r="AA84" s="54"/>
    </row>
    <row r="85" spans="1:27" x14ac:dyDescent="0.2">
      <c r="A85" s="55">
        <v>19</v>
      </c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4"/>
      <c r="O85" s="55">
        <v>19</v>
      </c>
      <c r="P85" s="55">
        <v>100</v>
      </c>
      <c r="Q85" s="55">
        <v>100</v>
      </c>
      <c r="R85" s="55">
        <v>100</v>
      </c>
      <c r="S85" s="55">
        <v>100</v>
      </c>
      <c r="T85" s="55">
        <v>100</v>
      </c>
      <c r="U85" s="55">
        <v>100</v>
      </c>
      <c r="V85" s="55">
        <v>100</v>
      </c>
      <c r="W85" s="55">
        <v>100</v>
      </c>
      <c r="X85" s="55">
        <v>100</v>
      </c>
      <c r="Y85" s="55">
        <v>100</v>
      </c>
      <c r="Z85" s="55">
        <v>100</v>
      </c>
      <c r="AA85" s="54"/>
    </row>
    <row r="86" spans="1:27" x14ac:dyDescent="0.2">
      <c r="A86" s="55">
        <v>20</v>
      </c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4"/>
      <c r="O86" s="55">
        <v>20</v>
      </c>
      <c r="P86" s="55">
        <v>100</v>
      </c>
      <c r="Q86" s="55">
        <v>100</v>
      </c>
      <c r="R86" s="55">
        <v>100</v>
      </c>
      <c r="S86" s="55">
        <v>100</v>
      </c>
      <c r="T86" s="55">
        <v>100</v>
      </c>
      <c r="U86" s="55">
        <v>100</v>
      </c>
      <c r="V86" s="55">
        <v>100</v>
      </c>
      <c r="W86" s="55">
        <v>100</v>
      </c>
      <c r="X86" s="55">
        <v>100</v>
      </c>
      <c r="Y86" s="55">
        <v>100</v>
      </c>
      <c r="Z86" s="55">
        <v>100</v>
      </c>
      <c r="AA86" s="54"/>
    </row>
    <row r="87" spans="1:27" x14ac:dyDescent="0.2">
      <c r="A87" s="304"/>
      <c r="B87" s="304">
        <f>SUM(B67:B86)/10</f>
        <v>0</v>
      </c>
      <c r="C87" s="304">
        <f t="shared" ref="C87" si="40">SUM(C67:C86)/10</f>
        <v>0</v>
      </c>
      <c r="D87" s="304">
        <f t="shared" ref="D87" si="41">SUM(D67:D86)/10</f>
        <v>0</v>
      </c>
      <c r="E87" s="304">
        <f t="shared" ref="E87" si="42">SUM(E67:E86)/10</f>
        <v>0</v>
      </c>
      <c r="F87" s="304">
        <f t="shared" ref="F87" si="43">SUM(F67:F86)/10</f>
        <v>0</v>
      </c>
      <c r="G87" s="304">
        <f t="shared" ref="G87" si="44">SUM(G67:G86)/10</f>
        <v>0</v>
      </c>
      <c r="H87" s="304">
        <f t="shared" ref="H87" si="45">SUM(H67:H86)/10</f>
        <v>0</v>
      </c>
      <c r="I87" s="304">
        <f t="shared" ref="I87" si="46">SUM(I67:I86)/10</f>
        <v>0</v>
      </c>
      <c r="J87" s="304">
        <f t="shared" ref="J87" si="47">SUM(J67:J86)/10</f>
        <v>0</v>
      </c>
      <c r="K87" s="304">
        <f t="shared" ref="K87" si="48">SUM(K67:K86)/10</f>
        <v>0</v>
      </c>
      <c r="L87" s="304">
        <f t="shared" ref="L87" si="49">SUM(L67:L86)/10</f>
        <v>0</v>
      </c>
      <c r="M87" s="305"/>
      <c r="O87" s="304"/>
      <c r="P87" s="304">
        <f>SUM(P67:P86)/10</f>
        <v>200</v>
      </c>
      <c r="Q87" s="304">
        <f t="shared" ref="Q87" si="50">SUM(Q67:Q86)/10</f>
        <v>200</v>
      </c>
      <c r="R87" s="304">
        <f t="shared" ref="R87" si="51">SUM(R67:R86)/10</f>
        <v>200</v>
      </c>
      <c r="S87" s="304">
        <f t="shared" ref="S87" si="52">SUM(S67:S86)/10</f>
        <v>200</v>
      </c>
      <c r="T87" s="304">
        <f t="shared" ref="T87" si="53">SUM(T67:T86)/10</f>
        <v>200</v>
      </c>
      <c r="U87" s="304">
        <f t="shared" ref="U87" si="54">SUM(U67:U86)/10</f>
        <v>200</v>
      </c>
      <c r="V87" s="304">
        <f t="shared" ref="V87" si="55">SUM(V67:V86)/10</f>
        <v>200</v>
      </c>
      <c r="W87" s="304">
        <f t="shared" ref="W87" si="56">SUM(W67:W86)/10</f>
        <v>200</v>
      </c>
      <c r="X87" s="304">
        <f t="shared" ref="X87" si="57">SUM(X67:X86)/10</f>
        <v>200</v>
      </c>
      <c r="Y87" s="304">
        <f t="shared" ref="Y87" si="58">SUM(Y67:Y86)/10</f>
        <v>200</v>
      </c>
      <c r="Z87" s="304">
        <f t="shared" ref="Z87" si="59">SUM(Z67:Z86)/10</f>
        <v>200</v>
      </c>
      <c r="AA87" s="305"/>
    </row>
    <row r="88" spans="1:27" x14ac:dyDescent="0.2">
      <c r="A88" s="36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5"/>
      <c r="O88" s="36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5"/>
    </row>
    <row r="89" spans="1:27" x14ac:dyDescent="0.2">
      <c r="A89" s="36"/>
      <c r="B89" s="37">
        <v>1</v>
      </c>
      <c r="C89" s="37">
        <v>2</v>
      </c>
      <c r="D89" s="37">
        <v>3</v>
      </c>
      <c r="E89" s="37">
        <v>4</v>
      </c>
      <c r="F89" s="37">
        <v>5</v>
      </c>
      <c r="G89" s="37">
        <v>6</v>
      </c>
      <c r="H89" s="37">
        <v>7</v>
      </c>
      <c r="I89" s="37">
        <v>8</v>
      </c>
      <c r="J89" s="37">
        <v>9</v>
      </c>
      <c r="K89" s="37">
        <v>10</v>
      </c>
      <c r="L89" s="37">
        <v>11</v>
      </c>
      <c r="M89" s="35"/>
      <c r="O89" s="36"/>
      <c r="P89" s="37">
        <v>1</v>
      </c>
      <c r="Q89" s="37">
        <v>2</v>
      </c>
      <c r="R89" s="37">
        <v>3</v>
      </c>
      <c r="S89" s="37">
        <v>4</v>
      </c>
      <c r="T89" s="37">
        <v>5</v>
      </c>
      <c r="U89" s="37">
        <v>6</v>
      </c>
      <c r="V89" s="37">
        <v>7</v>
      </c>
      <c r="W89" s="37">
        <v>8</v>
      </c>
      <c r="X89" s="37">
        <v>9</v>
      </c>
      <c r="Y89" s="37">
        <v>10</v>
      </c>
      <c r="Z89" s="37">
        <v>11</v>
      </c>
      <c r="AA89" s="35"/>
    </row>
    <row r="92" spans="1:27" x14ac:dyDescent="0.2">
      <c r="A92" s="60"/>
      <c r="B92" s="352">
        <v>64</v>
      </c>
      <c r="C92" s="352"/>
      <c r="D92" s="352"/>
      <c r="E92" s="352"/>
      <c r="F92" s="352"/>
      <c r="G92" s="352"/>
      <c r="H92" s="352"/>
      <c r="I92" s="352"/>
      <c r="J92" s="352"/>
      <c r="K92" s="352"/>
      <c r="L92" s="353"/>
      <c r="M92" s="56"/>
      <c r="O92" s="60"/>
      <c r="P92" s="352">
        <v>64</v>
      </c>
      <c r="Q92" s="352"/>
      <c r="R92" s="352"/>
      <c r="S92" s="352"/>
      <c r="T92" s="352"/>
      <c r="U92" s="352"/>
      <c r="V92" s="352"/>
      <c r="W92" s="352"/>
      <c r="X92" s="352"/>
      <c r="Y92" s="352"/>
      <c r="Z92" s="353"/>
      <c r="AA92" s="56"/>
    </row>
    <row r="93" spans="1:27" x14ac:dyDescent="0.2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299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299"/>
    </row>
    <row r="94" spans="1:27" ht="14" customHeight="1" x14ac:dyDescent="0.2">
      <c r="A94" s="55">
        <v>1</v>
      </c>
      <c r="B94" s="55">
        <v>50</v>
      </c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4"/>
      <c r="O94" s="55">
        <v>1</v>
      </c>
      <c r="P94" s="55">
        <v>100</v>
      </c>
      <c r="Q94" s="55">
        <v>100</v>
      </c>
      <c r="R94" s="55">
        <v>100</v>
      </c>
      <c r="S94" s="55">
        <v>100</v>
      </c>
      <c r="T94" s="55">
        <v>100</v>
      </c>
      <c r="U94" s="55">
        <v>100</v>
      </c>
      <c r="V94" s="55">
        <v>100</v>
      </c>
      <c r="W94" s="55">
        <v>100</v>
      </c>
      <c r="X94" s="55">
        <v>100</v>
      </c>
      <c r="Y94" s="55">
        <v>100</v>
      </c>
      <c r="Z94" s="55">
        <v>100</v>
      </c>
      <c r="AA94" s="54"/>
    </row>
    <row r="95" spans="1:27" ht="14" customHeight="1" x14ac:dyDescent="0.2">
      <c r="A95" s="55">
        <v>2</v>
      </c>
      <c r="B95" s="55">
        <v>50</v>
      </c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4"/>
      <c r="O95" s="55">
        <v>2</v>
      </c>
      <c r="P95" s="55">
        <v>100</v>
      </c>
      <c r="Q95" s="55">
        <v>100</v>
      </c>
      <c r="R95" s="55">
        <v>100</v>
      </c>
      <c r="S95" s="55">
        <v>100</v>
      </c>
      <c r="T95" s="55">
        <v>100</v>
      </c>
      <c r="U95" s="55">
        <v>100</v>
      </c>
      <c r="V95" s="55">
        <v>100</v>
      </c>
      <c r="W95" s="55">
        <v>100</v>
      </c>
      <c r="X95" s="55">
        <v>100</v>
      </c>
      <c r="Y95" s="55">
        <v>100</v>
      </c>
      <c r="Z95" s="55">
        <v>100</v>
      </c>
      <c r="AA95" s="54"/>
    </row>
    <row r="96" spans="1:27" ht="14" customHeight="1" x14ac:dyDescent="0.2">
      <c r="A96" s="55">
        <v>3</v>
      </c>
      <c r="B96" s="55">
        <v>50</v>
      </c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4"/>
      <c r="O96" s="55">
        <v>3</v>
      </c>
      <c r="P96" s="55">
        <v>100</v>
      </c>
      <c r="Q96" s="55">
        <v>100</v>
      </c>
      <c r="R96" s="55">
        <v>100</v>
      </c>
      <c r="S96" s="55">
        <v>100</v>
      </c>
      <c r="T96" s="55">
        <v>100</v>
      </c>
      <c r="U96" s="55">
        <v>100</v>
      </c>
      <c r="V96" s="55">
        <v>100</v>
      </c>
      <c r="W96" s="55">
        <v>100</v>
      </c>
      <c r="X96" s="55">
        <v>100</v>
      </c>
      <c r="Y96" s="55">
        <v>100</v>
      </c>
      <c r="Z96" s="55">
        <v>100</v>
      </c>
      <c r="AA96" s="54"/>
    </row>
    <row r="97" spans="1:27" ht="14" customHeight="1" x14ac:dyDescent="0.2">
      <c r="A97" s="55">
        <v>4</v>
      </c>
      <c r="B97" s="55">
        <v>50</v>
      </c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4"/>
      <c r="O97" s="55">
        <v>4</v>
      </c>
      <c r="P97" s="55">
        <v>100</v>
      </c>
      <c r="Q97" s="55">
        <v>100</v>
      </c>
      <c r="R97" s="55">
        <v>100</v>
      </c>
      <c r="S97" s="55">
        <v>100</v>
      </c>
      <c r="T97" s="55">
        <v>100</v>
      </c>
      <c r="U97" s="55">
        <v>100</v>
      </c>
      <c r="V97" s="55">
        <v>100</v>
      </c>
      <c r="W97" s="55">
        <v>100</v>
      </c>
      <c r="X97" s="55">
        <v>100</v>
      </c>
      <c r="Y97" s="55">
        <v>100</v>
      </c>
      <c r="Z97" s="55">
        <v>100</v>
      </c>
      <c r="AA97" s="54"/>
    </row>
    <row r="98" spans="1:27" ht="14" customHeight="1" x14ac:dyDescent="0.2">
      <c r="A98" s="55">
        <v>5</v>
      </c>
      <c r="B98" s="55">
        <v>50</v>
      </c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4"/>
      <c r="O98" s="55">
        <v>5</v>
      </c>
      <c r="P98" s="55">
        <v>100</v>
      </c>
      <c r="Q98" s="55">
        <v>100</v>
      </c>
      <c r="R98" s="55">
        <v>100</v>
      </c>
      <c r="S98" s="55">
        <v>100</v>
      </c>
      <c r="T98" s="55">
        <v>100</v>
      </c>
      <c r="U98" s="55">
        <v>100</v>
      </c>
      <c r="V98" s="55">
        <v>100</v>
      </c>
      <c r="W98" s="55">
        <v>100</v>
      </c>
      <c r="X98" s="55">
        <v>100</v>
      </c>
      <c r="Y98" s="55">
        <v>100</v>
      </c>
      <c r="Z98" s="55">
        <v>100</v>
      </c>
      <c r="AA98" s="54"/>
    </row>
    <row r="99" spans="1:27" ht="14" customHeight="1" x14ac:dyDescent="0.2">
      <c r="A99" s="55">
        <v>6</v>
      </c>
      <c r="B99" s="55">
        <v>50</v>
      </c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4"/>
      <c r="O99" s="55">
        <v>6</v>
      </c>
      <c r="P99" s="55">
        <v>100</v>
      </c>
      <c r="Q99" s="55">
        <v>100</v>
      </c>
      <c r="R99" s="55">
        <v>100</v>
      </c>
      <c r="S99" s="55">
        <v>100</v>
      </c>
      <c r="T99" s="55">
        <v>100</v>
      </c>
      <c r="U99" s="55">
        <v>100</v>
      </c>
      <c r="V99" s="55">
        <v>100</v>
      </c>
      <c r="W99" s="55">
        <v>100</v>
      </c>
      <c r="X99" s="55">
        <v>100</v>
      </c>
      <c r="Y99" s="55">
        <v>100</v>
      </c>
      <c r="Z99" s="55">
        <v>100</v>
      </c>
      <c r="AA99" s="54"/>
    </row>
    <row r="100" spans="1:27" ht="14" customHeight="1" x14ac:dyDescent="0.2">
      <c r="A100" s="55">
        <v>7</v>
      </c>
      <c r="B100" s="55">
        <v>50</v>
      </c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4"/>
      <c r="O100" s="55">
        <v>7</v>
      </c>
      <c r="P100" s="55">
        <v>100</v>
      </c>
      <c r="Q100" s="55">
        <v>100</v>
      </c>
      <c r="R100" s="55">
        <v>100</v>
      </c>
      <c r="S100" s="55">
        <v>100</v>
      </c>
      <c r="T100" s="55">
        <v>100</v>
      </c>
      <c r="U100" s="55">
        <v>100</v>
      </c>
      <c r="V100" s="55">
        <v>100</v>
      </c>
      <c r="W100" s="55">
        <v>100</v>
      </c>
      <c r="X100" s="55">
        <v>100</v>
      </c>
      <c r="Y100" s="55">
        <v>100</v>
      </c>
      <c r="Z100" s="55">
        <v>100</v>
      </c>
      <c r="AA100" s="54"/>
    </row>
    <row r="101" spans="1:27" ht="14" customHeight="1" x14ac:dyDescent="0.2">
      <c r="A101" s="55">
        <v>8</v>
      </c>
      <c r="B101" s="55">
        <v>50</v>
      </c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4"/>
      <c r="O101" s="55">
        <v>8</v>
      </c>
      <c r="P101" s="55">
        <v>100</v>
      </c>
      <c r="Q101" s="55">
        <v>100</v>
      </c>
      <c r="R101" s="55">
        <v>100</v>
      </c>
      <c r="S101" s="55">
        <v>100</v>
      </c>
      <c r="T101" s="55">
        <v>100</v>
      </c>
      <c r="U101" s="55">
        <v>100</v>
      </c>
      <c r="V101" s="55">
        <v>100</v>
      </c>
      <c r="W101" s="55">
        <v>100</v>
      </c>
      <c r="X101" s="55">
        <v>100</v>
      </c>
      <c r="Y101" s="55">
        <v>100</v>
      </c>
      <c r="Z101" s="55">
        <v>100</v>
      </c>
      <c r="AA101" s="54"/>
    </row>
    <row r="102" spans="1:27" ht="14" customHeight="1" x14ac:dyDescent="0.2">
      <c r="A102" s="55">
        <v>9</v>
      </c>
      <c r="B102" s="55">
        <v>50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4"/>
      <c r="O102" s="55">
        <v>9</v>
      </c>
      <c r="P102" s="55">
        <v>100</v>
      </c>
      <c r="Q102" s="55">
        <v>100</v>
      </c>
      <c r="R102" s="55">
        <v>100</v>
      </c>
      <c r="S102" s="55">
        <v>100</v>
      </c>
      <c r="T102" s="55">
        <v>100</v>
      </c>
      <c r="U102" s="55">
        <v>100</v>
      </c>
      <c r="V102" s="55">
        <v>100</v>
      </c>
      <c r="W102" s="55">
        <v>100</v>
      </c>
      <c r="X102" s="55">
        <v>100</v>
      </c>
      <c r="Y102" s="55">
        <v>100</v>
      </c>
      <c r="Z102" s="55">
        <v>100</v>
      </c>
      <c r="AA102" s="54"/>
    </row>
    <row r="103" spans="1:27" ht="14" customHeight="1" x14ac:dyDescent="0.2">
      <c r="A103" s="55">
        <v>10</v>
      </c>
      <c r="B103" s="55">
        <v>50</v>
      </c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4"/>
      <c r="O103" s="55">
        <v>10</v>
      </c>
      <c r="P103" s="55">
        <v>100</v>
      </c>
      <c r="Q103" s="55">
        <v>100</v>
      </c>
      <c r="R103" s="55">
        <v>100</v>
      </c>
      <c r="S103" s="55">
        <v>100</v>
      </c>
      <c r="T103" s="55">
        <v>100</v>
      </c>
      <c r="U103" s="55">
        <v>100</v>
      </c>
      <c r="V103" s="55">
        <v>100</v>
      </c>
      <c r="W103" s="55">
        <v>100</v>
      </c>
      <c r="X103" s="55">
        <v>100</v>
      </c>
      <c r="Y103" s="55">
        <v>100</v>
      </c>
      <c r="Z103" s="55">
        <v>100</v>
      </c>
      <c r="AA103" s="54"/>
    </row>
    <row r="104" spans="1:27" ht="14" customHeight="1" x14ac:dyDescent="0.2">
      <c r="A104" s="55">
        <v>11</v>
      </c>
      <c r="B104" s="55">
        <v>50</v>
      </c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305"/>
      <c r="O104" s="55">
        <v>11</v>
      </c>
      <c r="P104" s="55">
        <v>100</v>
      </c>
      <c r="Q104" s="55">
        <v>100</v>
      </c>
      <c r="R104" s="55">
        <v>100</v>
      </c>
      <c r="S104" s="55">
        <v>100</v>
      </c>
      <c r="T104" s="55">
        <v>100</v>
      </c>
      <c r="U104" s="55">
        <v>100</v>
      </c>
      <c r="V104" s="55">
        <v>100</v>
      </c>
      <c r="W104" s="55">
        <v>100</v>
      </c>
      <c r="X104" s="55">
        <v>100</v>
      </c>
      <c r="Y104" s="55">
        <v>100</v>
      </c>
      <c r="Z104" s="55">
        <v>100</v>
      </c>
      <c r="AA104" s="305"/>
    </row>
    <row r="105" spans="1:27" ht="14" customHeight="1" x14ac:dyDescent="0.2">
      <c r="A105" s="55">
        <v>12</v>
      </c>
      <c r="B105" s="55">
        <v>50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4"/>
      <c r="O105" s="55">
        <v>12</v>
      </c>
      <c r="P105" s="55">
        <v>100</v>
      </c>
      <c r="Q105" s="55">
        <v>100</v>
      </c>
      <c r="R105" s="55">
        <v>100</v>
      </c>
      <c r="S105" s="55">
        <v>100</v>
      </c>
      <c r="T105" s="55">
        <v>100</v>
      </c>
      <c r="U105" s="55">
        <v>100</v>
      </c>
      <c r="V105" s="55">
        <v>100</v>
      </c>
      <c r="W105" s="55">
        <v>100</v>
      </c>
      <c r="X105" s="55">
        <v>100</v>
      </c>
      <c r="Y105" s="55">
        <v>100</v>
      </c>
      <c r="Z105" s="55">
        <v>100</v>
      </c>
      <c r="AA105" s="54"/>
    </row>
    <row r="106" spans="1:27" ht="14" customHeight="1" x14ac:dyDescent="0.2">
      <c r="A106" s="55">
        <v>13</v>
      </c>
      <c r="B106" s="55">
        <v>50</v>
      </c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4"/>
      <c r="O106" s="55">
        <v>13</v>
      </c>
      <c r="P106" s="55">
        <v>100</v>
      </c>
      <c r="Q106" s="55">
        <v>100</v>
      </c>
      <c r="R106" s="55">
        <v>100</v>
      </c>
      <c r="S106" s="55">
        <v>100</v>
      </c>
      <c r="T106" s="55">
        <v>100</v>
      </c>
      <c r="U106" s="55">
        <v>100</v>
      </c>
      <c r="V106" s="55">
        <v>100</v>
      </c>
      <c r="W106" s="55">
        <v>100</v>
      </c>
      <c r="X106" s="55">
        <v>100</v>
      </c>
      <c r="Y106" s="55">
        <v>100</v>
      </c>
      <c r="Z106" s="55">
        <v>100</v>
      </c>
      <c r="AA106" s="54"/>
    </row>
    <row r="107" spans="1:27" ht="14" customHeight="1" x14ac:dyDescent="0.2">
      <c r="A107" s="55">
        <v>14</v>
      </c>
      <c r="B107" s="55">
        <v>50</v>
      </c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4"/>
      <c r="O107" s="55">
        <v>14</v>
      </c>
      <c r="P107" s="55">
        <v>100</v>
      </c>
      <c r="Q107" s="55">
        <v>100</v>
      </c>
      <c r="R107" s="55">
        <v>100</v>
      </c>
      <c r="S107" s="55">
        <v>100</v>
      </c>
      <c r="T107" s="55">
        <v>100</v>
      </c>
      <c r="U107" s="55">
        <v>100</v>
      </c>
      <c r="V107" s="55">
        <v>100</v>
      </c>
      <c r="W107" s="55">
        <v>100</v>
      </c>
      <c r="X107" s="55">
        <v>100</v>
      </c>
      <c r="Y107" s="55">
        <v>100</v>
      </c>
      <c r="Z107" s="55">
        <v>100</v>
      </c>
      <c r="AA107" s="54"/>
    </row>
    <row r="108" spans="1:27" ht="14" customHeight="1" x14ac:dyDescent="0.2">
      <c r="A108" s="55">
        <v>15</v>
      </c>
      <c r="B108" s="55">
        <v>50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4"/>
      <c r="O108" s="55">
        <v>15</v>
      </c>
      <c r="P108" s="55">
        <v>100</v>
      </c>
      <c r="Q108" s="55">
        <v>100</v>
      </c>
      <c r="R108" s="55">
        <v>100</v>
      </c>
      <c r="S108" s="55">
        <v>100</v>
      </c>
      <c r="T108" s="55">
        <v>100</v>
      </c>
      <c r="U108" s="55">
        <v>100</v>
      </c>
      <c r="V108" s="55">
        <v>100</v>
      </c>
      <c r="W108" s="55">
        <v>100</v>
      </c>
      <c r="X108" s="55">
        <v>100</v>
      </c>
      <c r="Y108" s="55">
        <v>100</v>
      </c>
      <c r="Z108" s="55">
        <v>100</v>
      </c>
      <c r="AA108" s="54"/>
    </row>
    <row r="109" spans="1:27" ht="14" customHeight="1" x14ac:dyDescent="0.2">
      <c r="A109" s="55">
        <v>16</v>
      </c>
      <c r="B109" s="55">
        <v>50</v>
      </c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4"/>
      <c r="O109" s="55">
        <v>16</v>
      </c>
      <c r="P109" s="55">
        <v>100</v>
      </c>
      <c r="Q109" s="55">
        <v>100</v>
      </c>
      <c r="R109" s="55">
        <v>100</v>
      </c>
      <c r="S109" s="55">
        <v>100</v>
      </c>
      <c r="T109" s="55">
        <v>100</v>
      </c>
      <c r="U109" s="55">
        <v>100</v>
      </c>
      <c r="V109" s="55">
        <v>100</v>
      </c>
      <c r="W109" s="55">
        <v>100</v>
      </c>
      <c r="X109" s="55">
        <v>100</v>
      </c>
      <c r="Y109" s="55">
        <v>100</v>
      </c>
      <c r="Z109" s="55">
        <v>100</v>
      </c>
      <c r="AA109" s="54"/>
    </row>
    <row r="110" spans="1:27" ht="14" customHeight="1" x14ac:dyDescent="0.2">
      <c r="A110" s="55">
        <v>17</v>
      </c>
      <c r="B110" s="55">
        <v>50</v>
      </c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4"/>
      <c r="O110" s="55">
        <v>17</v>
      </c>
      <c r="P110" s="55">
        <v>100</v>
      </c>
      <c r="Q110" s="55">
        <v>100</v>
      </c>
      <c r="R110" s="55">
        <v>100</v>
      </c>
      <c r="S110" s="55">
        <v>100</v>
      </c>
      <c r="T110" s="55">
        <v>100</v>
      </c>
      <c r="U110" s="55">
        <v>100</v>
      </c>
      <c r="V110" s="55">
        <v>100</v>
      </c>
      <c r="W110" s="55">
        <v>100</v>
      </c>
      <c r="X110" s="55">
        <v>100</v>
      </c>
      <c r="Y110" s="55">
        <v>100</v>
      </c>
      <c r="Z110" s="55">
        <v>100</v>
      </c>
      <c r="AA110" s="54"/>
    </row>
    <row r="111" spans="1:27" ht="14" customHeight="1" x14ac:dyDescent="0.2">
      <c r="A111" s="55">
        <v>18</v>
      </c>
      <c r="B111" s="55">
        <v>50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4"/>
      <c r="O111" s="55">
        <v>18</v>
      </c>
      <c r="P111" s="55">
        <v>100</v>
      </c>
      <c r="Q111" s="55">
        <v>100</v>
      </c>
      <c r="R111" s="55">
        <v>100</v>
      </c>
      <c r="S111" s="55">
        <v>100</v>
      </c>
      <c r="T111" s="55">
        <v>100</v>
      </c>
      <c r="U111" s="55">
        <v>100</v>
      </c>
      <c r="V111" s="55">
        <v>100</v>
      </c>
      <c r="W111" s="55">
        <v>100</v>
      </c>
      <c r="X111" s="55">
        <v>100</v>
      </c>
      <c r="Y111" s="55">
        <v>100</v>
      </c>
      <c r="Z111" s="55">
        <v>100</v>
      </c>
      <c r="AA111" s="54"/>
    </row>
    <row r="112" spans="1:27" ht="14" customHeight="1" x14ac:dyDescent="0.2">
      <c r="A112" s="55">
        <v>19</v>
      </c>
      <c r="B112" s="55">
        <v>50</v>
      </c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4"/>
      <c r="O112" s="55">
        <v>19</v>
      </c>
      <c r="P112" s="55">
        <v>100</v>
      </c>
      <c r="Q112" s="55">
        <v>100</v>
      </c>
      <c r="R112" s="55">
        <v>100</v>
      </c>
      <c r="S112" s="55">
        <v>100</v>
      </c>
      <c r="T112" s="55">
        <v>100</v>
      </c>
      <c r="U112" s="55">
        <v>100</v>
      </c>
      <c r="V112" s="55">
        <v>100</v>
      </c>
      <c r="W112" s="55">
        <v>100</v>
      </c>
      <c r="X112" s="55">
        <v>100</v>
      </c>
      <c r="Y112" s="55">
        <v>100</v>
      </c>
      <c r="Z112" s="55">
        <v>100</v>
      </c>
      <c r="AA112" s="54"/>
    </row>
    <row r="113" spans="1:27" x14ac:dyDescent="0.2">
      <c r="A113" s="55">
        <v>20</v>
      </c>
      <c r="B113" s="55">
        <v>50</v>
      </c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4"/>
      <c r="O113" s="55">
        <v>20</v>
      </c>
      <c r="P113" s="55">
        <v>100</v>
      </c>
      <c r="Q113" s="55">
        <v>100</v>
      </c>
      <c r="R113" s="55">
        <v>100</v>
      </c>
      <c r="S113" s="55">
        <v>100</v>
      </c>
      <c r="T113" s="55">
        <v>100</v>
      </c>
      <c r="U113" s="55">
        <v>100</v>
      </c>
      <c r="V113" s="55">
        <v>100</v>
      </c>
      <c r="W113" s="55">
        <v>100</v>
      </c>
      <c r="X113" s="55">
        <v>100</v>
      </c>
      <c r="Y113" s="55">
        <v>100</v>
      </c>
      <c r="Z113" s="55">
        <v>100</v>
      </c>
      <c r="AA113" s="54"/>
    </row>
    <row r="114" spans="1:27" x14ac:dyDescent="0.2">
      <c r="A114" s="304"/>
      <c r="B114" s="304">
        <f>SUM(B94:B113)/10</f>
        <v>100</v>
      </c>
      <c r="C114" s="304">
        <f t="shared" ref="C114" si="60">SUM(C94:C113)/10</f>
        <v>0</v>
      </c>
      <c r="D114" s="304">
        <f t="shared" ref="D114" si="61">SUM(D94:D113)/10</f>
        <v>0</v>
      </c>
      <c r="E114" s="304">
        <f t="shared" ref="E114" si="62">SUM(E94:E113)/10</f>
        <v>0</v>
      </c>
      <c r="F114" s="304">
        <f t="shared" ref="F114" si="63">SUM(F94:F113)/10</f>
        <v>0</v>
      </c>
      <c r="G114" s="304">
        <f t="shared" ref="G114" si="64">SUM(G94:G113)/10</f>
        <v>0</v>
      </c>
      <c r="H114" s="304">
        <f t="shared" ref="H114" si="65">SUM(H94:H113)/10</f>
        <v>0</v>
      </c>
      <c r="I114" s="304">
        <f t="shared" ref="I114" si="66">SUM(I94:I113)/10</f>
        <v>0</v>
      </c>
      <c r="J114" s="304">
        <f t="shared" ref="J114" si="67">SUM(J94:J113)/10</f>
        <v>0</v>
      </c>
      <c r="K114" s="304">
        <f t="shared" ref="K114" si="68">SUM(K94:K113)/10</f>
        <v>0</v>
      </c>
      <c r="L114" s="304">
        <f t="shared" ref="L114" si="69">SUM(L94:L113)/10</f>
        <v>0</v>
      </c>
      <c r="M114" s="305"/>
      <c r="O114" s="304"/>
      <c r="P114" s="304">
        <f>SUM(P94:P113)/10</f>
        <v>200</v>
      </c>
      <c r="Q114" s="304">
        <f t="shared" ref="Q114" si="70">SUM(Q94:Q113)/10</f>
        <v>200</v>
      </c>
      <c r="R114" s="304">
        <f t="shared" ref="R114" si="71">SUM(R94:R113)/10</f>
        <v>200</v>
      </c>
      <c r="S114" s="304">
        <f t="shared" ref="S114" si="72">SUM(S94:S113)/10</f>
        <v>200</v>
      </c>
      <c r="T114" s="304">
        <f t="shared" ref="T114" si="73">SUM(T94:T113)/10</f>
        <v>200</v>
      </c>
      <c r="U114" s="304">
        <f t="shared" ref="U114" si="74">SUM(U94:U113)/10</f>
        <v>200</v>
      </c>
      <c r="V114" s="304">
        <f t="shared" ref="V114" si="75">SUM(V94:V113)/10</f>
        <v>200</v>
      </c>
      <c r="W114" s="304">
        <f t="shared" ref="W114" si="76">SUM(W94:W113)/10</f>
        <v>200</v>
      </c>
      <c r="X114" s="304">
        <f t="shared" ref="X114" si="77">SUM(X94:X113)/10</f>
        <v>200</v>
      </c>
      <c r="Y114" s="304">
        <f t="shared" ref="Y114" si="78">SUM(Y94:Y113)/10</f>
        <v>200</v>
      </c>
      <c r="Z114" s="304">
        <f t="shared" ref="Z114" si="79">SUM(Z94:Z113)/10</f>
        <v>200</v>
      </c>
      <c r="AA114" s="305"/>
    </row>
    <row r="115" spans="1:27" x14ac:dyDescent="0.2">
      <c r="A115" s="36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5"/>
      <c r="O115" s="36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5"/>
    </row>
    <row r="116" spans="1:27" x14ac:dyDescent="0.2">
      <c r="A116" s="36"/>
      <c r="B116" s="37">
        <v>1</v>
      </c>
      <c r="C116" s="37">
        <v>2</v>
      </c>
      <c r="D116" s="37">
        <v>3</v>
      </c>
      <c r="E116" s="37">
        <v>4</v>
      </c>
      <c r="F116" s="37">
        <v>5</v>
      </c>
      <c r="G116" s="37">
        <v>6</v>
      </c>
      <c r="H116" s="37">
        <v>7</v>
      </c>
      <c r="I116" s="37">
        <v>8</v>
      </c>
      <c r="J116" s="37">
        <v>9</v>
      </c>
      <c r="K116" s="37">
        <v>10</v>
      </c>
      <c r="L116" s="37">
        <v>11</v>
      </c>
      <c r="M116" s="35"/>
      <c r="O116" s="36"/>
      <c r="P116" s="37">
        <v>1</v>
      </c>
      <c r="Q116" s="37">
        <v>2</v>
      </c>
      <c r="R116" s="37">
        <v>3</v>
      </c>
      <c r="S116" s="37">
        <v>4</v>
      </c>
      <c r="T116" s="37">
        <v>5</v>
      </c>
      <c r="U116" s="37">
        <v>6</v>
      </c>
      <c r="V116" s="37">
        <v>7</v>
      </c>
      <c r="W116" s="37">
        <v>8</v>
      </c>
      <c r="X116" s="37">
        <v>9</v>
      </c>
      <c r="Y116" s="37">
        <v>10</v>
      </c>
      <c r="Z116" s="37">
        <v>11</v>
      </c>
      <c r="AA116" s="35"/>
    </row>
    <row r="119" spans="1:27" x14ac:dyDescent="0.2">
      <c r="A119" s="47"/>
      <c r="B119" s="345">
        <v>64</v>
      </c>
      <c r="C119" s="345">
        <v>47.2</v>
      </c>
      <c r="D119" s="345">
        <v>39.5</v>
      </c>
      <c r="E119" s="345">
        <v>44.9</v>
      </c>
      <c r="F119" s="345">
        <v>43.3</v>
      </c>
      <c r="G119" s="345">
        <v>56.2</v>
      </c>
      <c r="H119" s="345">
        <v>47.6</v>
      </c>
      <c r="I119" s="345">
        <v>50</v>
      </c>
      <c r="J119" s="345">
        <v>45.3</v>
      </c>
      <c r="K119" s="345">
        <v>45.9</v>
      </c>
      <c r="L119" s="345">
        <v>44.2</v>
      </c>
      <c r="M119" s="47"/>
      <c r="O119" s="47"/>
      <c r="P119" s="345">
        <v>64</v>
      </c>
      <c r="Q119" s="345">
        <v>47.2</v>
      </c>
      <c r="R119" s="345">
        <v>39.5</v>
      </c>
      <c r="S119" s="345">
        <v>44.9</v>
      </c>
      <c r="T119" s="345">
        <v>43.3</v>
      </c>
      <c r="U119" s="345">
        <v>56.2</v>
      </c>
      <c r="V119" s="345">
        <v>47.6</v>
      </c>
      <c r="W119" s="345">
        <v>50</v>
      </c>
      <c r="X119" s="345">
        <v>45.3</v>
      </c>
      <c r="Y119" s="345">
        <v>45.9</v>
      </c>
      <c r="Z119" s="345">
        <v>44.2</v>
      </c>
      <c r="AA119" s="47"/>
    </row>
    <row r="120" spans="1:27" x14ac:dyDescent="0.2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4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4"/>
    </row>
    <row r="121" spans="1:27" ht="14" customHeight="1" x14ac:dyDescent="0.2">
      <c r="A121" s="55">
        <v>1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4"/>
      <c r="O121" s="55">
        <v>1</v>
      </c>
      <c r="P121" s="55">
        <v>100</v>
      </c>
      <c r="Q121" s="55">
        <v>100</v>
      </c>
      <c r="R121" s="55">
        <v>100</v>
      </c>
      <c r="S121" s="55">
        <v>100</v>
      </c>
      <c r="T121" s="55">
        <v>100</v>
      </c>
      <c r="U121" s="55">
        <v>100</v>
      </c>
      <c r="V121" s="55">
        <v>100</v>
      </c>
      <c r="W121" s="55">
        <v>100</v>
      </c>
      <c r="X121" s="55">
        <v>100</v>
      </c>
      <c r="Y121" s="55">
        <v>100</v>
      </c>
      <c r="Z121" s="55">
        <v>100</v>
      </c>
      <c r="AA121" s="54"/>
    </row>
    <row r="122" spans="1:27" ht="14" customHeight="1" x14ac:dyDescent="0.2">
      <c r="A122" s="55">
        <v>2</v>
      </c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4"/>
      <c r="O122" s="55">
        <v>2</v>
      </c>
      <c r="P122" s="55">
        <v>100</v>
      </c>
      <c r="Q122" s="55">
        <v>100</v>
      </c>
      <c r="R122" s="55">
        <v>100</v>
      </c>
      <c r="S122" s="55">
        <v>100</v>
      </c>
      <c r="T122" s="55">
        <v>100</v>
      </c>
      <c r="U122" s="55">
        <v>100</v>
      </c>
      <c r="V122" s="55">
        <v>100</v>
      </c>
      <c r="W122" s="55">
        <v>100</v>
      </c>
      <c r="X122" s="55">
        <v>100</v>
      </c>
      <c r="Y122" s="55">
        <v>100</v>
      </c>
      <c r="Z122" s="55">
        <v>100</v>
      </c>
      <c r="AA122" s="54"/>
    </row>
    <row r="123" spans="1:27" ht="14" customHeight="1" x14ac:dyDescent="0.2">
      <c r="A123" s="55">
        <v>3</v>
      </c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4"/>
      <c r="O123" s="55">
        <v>3</v>
      </c>
      <c r="P123" s="55">
        <v>100</v>
      </c>
      <c r="Q123" s="55">
        <v>100</v>
      </c>
      <c r="R123" s="55">
        <v>100</v>
      </c>
      <c r="S123" s="55">
        <v>100</v>
      </c>
      <c r="T123" s="55">
        <v>100</v>
      </c>
      <c r="U123" s="55">
        <v>100</v>
      </c>
      <c r="V123" s="55">
        <v>100</v>
      </c>
      <c r="W123" s="55">
        <v>100</v>
      </c>
      <c r="X123" s="55">
        <v>100</v>
      </c>
      <c r="Y123" s="55">
        <v>100</v>
      </c>
      <c r="Z123" s="55">
        <v>100</v>
      </c>
      <c r="AA123" s="54"/>
    </row>
    <row r="124" spans="1:27" ht="14" customHeight="1" x14ac:dyDescent="0.2">
      <c r="A124" s="55">
        <v>4</v>
      </c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4"/>
      <c r="O124" s="55">
        <v>4</v>
      </c>
      <c r="P124" s="55">
        <v>100</v>
      </c>
      <c r="Q124" s="55">
        <v>100</v>
      </c>
      <c r="R124" s="55">
        <v>100</v>
      </c>
      <c r="S124" s="55">
        <v>100</v>
      </c>
      <c r="T124" s="55">
        <v>100</v>
      </c>
      <c r="U124" s="55">
        <v>100</v>
      </c>
      <c r="V124" s="55">
        <v>100</v>
      </c>
      <c r="W124" s="55">
        <v>100</v>
      </c>
      <c r="X124" s="55">
        <v>100</v>
      </c>
      <c r="Y124" s="55">
        <v>100</v>
      </c>
      <c r="Z124" s="55">
        <v>100</v>
      </c>
      <c r="AA124" s="54"/>
    </row>
    <row r="125" spans="1:27" ht="14" customHeight="1" x14ac:dyDescent="0.2">
      <c r="A125" s="55">
        <v>5</v>
      </c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4"/>
      <c r="O125" s="55">
        <v>5</v>
      </c>
      <c r="P125" s="55">
        <v>100</v>
      </c>
      <c r="Q125" s="55">
        <v>100</v>
      </c>
      <c r="R125" s="55">
        <v>100</v>
      </c>
      <c r="S125" s="55">
        <v>100</v>
      </c>
      <c r="T125" s="55">
        <v>100</v>
      </c>
      <c r="U125" s="55">
        <v>100</v>
      </c>
      <c r="V125" s="55">
        <v>100</v>
      </c>
      <c r="W125" s="55">
        <v>100</v>
      </c>
      <c r="X125" s="55">
        <v>100</v>
      </c>
      <c r="Y125" s="55">
        <v>100</v>
      </c>
      <c r="Z125" s="55">
        <v>100</v>
      </c>
      <c r="AA125" s="54"/>
    </row>
    <row r="126" spans="1:27" x14ac:dyDescent="0.2">
      <c r="A126" s="55">
        <v>6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4"/>
      <c r="O126" s="55">
        <v>6</v>
      </c>
      <c r="P126" s="55">
        <v>100</v>
      </c>
      <c r="Q126" s="55">
        <v>100</v>
      </c>
      <c r="R126" s="55">
        <v>100</v>
      </c>
      <c r="S126" s="55">
        <v>100</v>
      </c>
      <c r="T126" s="55">
        <v>100</v>
      </c>
      <c r="U126" s="55">
        <v>100</v>
      </c>
      <c r="V126" s="55">
        <v>100</v>
      </c>
      <c r="W126" s="55">
        <v>100</v>
      </c>
      <c r="X126" s="55">
        <v>100</v>
      </c>
      <c r="Y126" s="55">
        <v>100</v>
      </c>
      <c r="Z126" s="55">
        <v>100</v>
      </c>
      <c r="AA126" s="54"/>
    </row>
    <row r="127" spans="1:27" x14ac:dyDescent="0.2">
      <c r="A127" s="55">
        <v>7</v>
      </c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4"/>
      <c r="O127" s="55">
        <v>7</v>
      </c>
      <c r="P127" s="55">
        <v>100</v>
      </c>
      <c r="Q127" s="55">
        <v>100</v>
      </c>
      <c r="R127" s="55">
        <v>100</v>
      </c>
      <c r="S127" s="55">
        <v>100</v>
      </c>
      <c r="T127" s="55">
        <v>100</v>
      </c>
      <c r="U127" s="55">
        <v>100</v>
      </c>
      <c r="V127" s="55">
        <v>100</v>
      </c>
      <c r="W127" s="55">
        <v>100</v>
      </c>
      <c r="X127" s="55">
        <v>100</v>
      </c>
      <c r="Y127" s="55">
        <v>100</v>
      </c>
      <c r="Z127" s="55">
        <v>100</v>
      </c>
      <c r="AA127" s="54"/>
    </row>
    <row r="128" spans="1:27" x14ac:dyDescent="0.2">
      <c r="A128" s="55">
        <v>8</v>
      </c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4"/>
      <c r="O128" s="55">
        <v>8</v>
      </c>
      <c r="P128" s="55">
        <v>100</v>
      </c>
      <c r="Q128" s="55">
        <v>100</v>
      </c>
      <c r="R128" s="55">
        <v>100</v>
      </c>
      <c r="S128" s="55">
        <v>100</v>
      </c>
      <c r="T128" s="55">
        <v>100</v>
      </c>
      <c r="U128" s="55">
        <v>100</v>
      </c>
      <c r="V128" s="55">
        <v>100</v>
      </c>
      <c r="W128" s="55">
        <v>100</v>
      </c>
      <c r="X128" s="55">
        <v>100</v>
      </c>
      <c r="Y128" s="55">
        <v>100</v>
      </c>
      <c r="Z128" s="55">
        <v>100</v>
      </c>
      <c r="AA128" s="54"/>
    </row>
    <row r="129" spans="1:27" x14ac:dyDescent="0.2">
      <c r="A129" s="55">
        <v>9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4"/>
      <c r="O129" s="55">
        <v>9</v>
      </c>
      <c r="P129" s="55">
        <v>100</v>
      </c>
      <c r="Q129" s="55">
        <v>100</v>
      </c>
      <c r="R129" s="55">
        <v>100</v>
      </c>
      <c r="S129" s="55">
        <v>100</v>
      </c>
      <c r="T129" s="55">
        <v>100</v>
      </c>
      <c r="U129" s="55">
        <v>100</v>
      </c>
      <c r="V129" s="55">
        <v>100</v>
      </c>
      <c r="W129" s="55">
        <v>100</v>
      </c>
      <c r="X129" s="55">
        <v>100</v>
      </c>
      <c r="Y129" s="55">
        <v>100</v>
      </c>
      <c r="Z129" s="55">
        <v>100</v>
      </c>
      <c r="AA129" s="54"/>
    </row>
    <row r="130" spans="1:27" s="308" customFormat="1" x14ac:dyDescent="0.2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4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4"/>
    </row>
    <row r="131" spans="1:27" s="308" customFormat="1" x14ac:dyDescent="0.2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4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4"/>
    </row>
    <row r="132" spans="1:27" s="308" customFormat="1" x14ac:dyDescent="0.2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4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4"/>
    </row>
    <row r="133" spans="1:27" s="308" customFormat="1" x14ac:dyDescent="0.2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4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4"/>
    </row>
    <row r="134" spans="1:27" s="308" customFormat="1" x14ac:dyDescent="0.2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4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4"/>
    </row>
    <row r="135" spans="1:27" s="308" customFormat="1" x14ac:dyDescent="0.2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4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4"/>
    </row>
    <row r="136" spans="1:27" s="308" customFormat="1" x14ac:dyDescent="0.2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4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4"/>
    </row>
    <row r="137" spans="1:27" s="308" customFormat="1" x14ac:dyDescent="0.2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4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4"/>
    </row>
    <row r="138" spans="1:27" s="308" customFormat="1" x14ac:dyDescent="0.2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4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4"/>
    </row>
    <row r="139" spans="1:27" s="308" customFormat="1" x14ac:dyDescent="0.2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4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4"/>
    </row>
    <row r="140" spans="1:27" x14ac:dyDescent="0.2">
      <c r="A140" s="55">
        <v>10</v>
      </c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4"/>
      <c r="O140" s="55">
        <v>10</v>
      </c>
      <c r="P140" s="55">
        <v>100</v>
      </c>
      <c r="Q140" s="55">
        <v>100</v>
      </c>
      <c r="R140" s="55">
        <v>100</v>
      </c>
      <c r="S140" s="55">
        <v>100</v>
      </c>
      <c r="T140" s="55">
        <v>100</v>
      </c>
      <c r="U140" s="55">
        <v>100</v>
      </c>
      <c r="V140" s="55">
        <v>100</v>
      </c>
      <c r="W140" s="55">
        <v>100</v>
      </c>
      <c r="X140" s="55">
        <v>100</v>
      </c>
      <c r="Y140" s="55">
        <v>100</v>
      </c>
      <c r="Z140" s="55">
        <v>100</v>
      </c>
      <c r="AA140" s="54"/>
    </row>
    <row r="141" spans="1:27" x14ac:dyDescent="0.2">
      <c r="A141" s="55">
        <v>11</v>
      </c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305"/>
      <c r="O141" s="55">
        <v>11</v>
      </c>
      <c r="P141" s="55">
        <v>100</v>
      </c>
      <c r="Q141" s="55">
        <v>100</v>
      </c>
      <c r="R141" s="55">
        <v>100</v>
      </c>
      <c r="S141" s="55">
        <v>100</v>
      </c>
      <c r="T141" s="55">
        <v>100</v>
      </c>
      <c r="U141" s="55">
        <v>100</v>
      </c>
      <c r="V141" s="55">
        <v>100</v>
      </c>
      <c r="W141" s="55">
        <v>100</v>
      </c>
      <c r="X141" s="55">
        <v>100</v>
      </c>
      <c r="Y141" s="55">
        <v>100</v>
      </c>
      <c r="Z141" s="55">
        <v>100</v>
      </c>
      <c r="AA141" s="305"/>
    </row>
    <row r="142" spans="1:27" x14ac:dyDescent="0.2">
      <c r="A142" s="55">
        <v>12</v>
      </c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4"/>
      <c r="O142" s="55">
        <v>12</v>
      </c>
      <c r="P142" s="55">
        <v>100</v>
      </c>
      <c r="Q142" s="55">
        <v>100</v>
      </c>
      <c r="R142" s="55">
        <v>100</v>
      </c>
      <c r="S142" s="55">
        <v>100</v>
      </c>
      <c r="T142" s="55">
        <v>100</v>
      </c>
      <c r="U142" s="55">
        <v>100</v>
      </c>
      <c r="V142" s="55">
        <v>100</v>
      </c>
      <c r="W142" s="55">
        <v>100</v>
      </c>
      <c r="X142" s="55">
        <v>100</v>
      </c>
      <c r="Y142" s="55">
        <v>100</v>
      </c>
      <c r="Z142" s="55">
        <v>100</v>
      </c>
      <c r="AA142" s="54"/>
    </row>
    <row r="143" spans="1:27" x14ac:dyDescent="0.2">
      <c r="A143" s="55">
        <v>13</v>
      </c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4"/>
      <c r="O143" s="55">
        <v>13</v>
      </c>
      <c r="P143" s="55">
        <v>100</v>
      </c>
      <c r="Q143" s="55">
        <v>100</v>
      </c>
      <c r="R143" s="55">
        <v>100</v>
      </c>
      <c r="S143" s="55">
        <v>100</v>
      </c>
      <c r="T143" s="55">
        <v>100</v>
      </c>
      <c r="U143" s="55">
        <v>100</v>
      </c>
      <c r="V143" s="55">
        <v>100</v>
      </c>
      <c r="W143" s="55">
        <v>100</v>
      </c>
      <c r="X143" s="55">
        <v>100</v>
      </c>
      <c r="Y143" s="55">
        <v>100</v>
      </c>
      <c r="Z143" s="55">
        <v>100</v>
      </c>
      <c r="AA143" s="54"/>
    </row>
    <row r="144" spans="1:27" x14ac:dyDescent="0.2">
      <c r="A144" s="55">
        <v>14</v>
      </c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4"/>
      <c r="O144" s="55">
        <v>14</v>
      </c>
      <c r="P144" s="55">
        <v>100</v>
      </c>
      <c r="Q144" s="55">
        <v>100</v>
      </c>
      <c r="R144" s="55">
        <v>100</v>
      </c>
      <c r="S144" s="55">
        <v>100</v>
      </c>
      <c r="T144" s="55">
        <v>100</v>
      </c>
      <c r="U144" s="55">
        <v>100</v>
      </c>
      <c r="V144" s="55">
        <v>100</v>
      </c>
      <c r="W144" s="55">
        <v>100</v>
      </c>
      <c r="X144" s="55">
        <v>100</v>
      </c>
      <c r="Y144" s="55">
        <v>100</v>
      </c>
      <c r="Z144" s="55">
        <v>100</v>
      </c>
      <c r="AA144" s="54"/>
    </row>
    <row r="145" spans="1:27" x14ac:dyDescent="0.2">
      <c r="A145" s="55">
        <v>15</v>
      </c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4"/>
      <c r="O145" s="55">
        <v>15</v>
      </c>
      <c r="P145" s="55">
        <v>100</v>
      </c>
      <c r="Q145" s="55">
        <v>100</v>
      </c>
      <c r="R145" s="55">
        <v>100</v>
      </c>
      <c r="S145" s="55">
        <v>100</v>
      </c>
      <c r="T145" s="55">
        <v>100</v>
      </c>
      <c r="U145" s="55">
        <v>100</v>
      </c>
      <c r="V145" s="55">
        <v>100</v>
      </c>
      <c r="W145" s="55">
        <v>100</v>
      </c>
      <c r="X145" s="55">
        <v>100</v>
      </c>
      <c r="Y145" s="55">
        <v>100</v>
      </c>
      <c r="Z145" s="55">
        <v>100</v>
      </c>
      <c r="AA145" s="54"/>
    </row>
    <row r="146" spans="1:27" x14ac:dyDescent="0.2">
      <c r="A146" s="55">
        <v>16</v>
      </c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4"/>
      <c r="O146" s="55">
        <v>16</v>
      </c>
      <c r="P146" s="55">
        <v>100</v>
      </c>
      <c r="Q146" s="55">
        <v>100</v>
      </c>
      <c r="R146" s="55">
        <v>100</v>
      </c>
      <c r="S146" s="55">
        <v>100</v>
      </c>
      <c r="T146" s="55">
        <v>100</v>
      </c>
      <c r="U146" s="55">
        <v>100</v>
      </c>
      <c r="V146" s="55">
        <v>100</v>
      </c>
      <c r="W146" s="55">
        <v>100</v>
      </c>
      <c r="X146" s="55">
        <v>100</v>
      </c>
      <c r="Y146" s="55">
        <v>100</v>
      </c>
      <c r="Z146" s="55">
        <v>100</v>
      </c>
      <c r="AA146" s="54"/>
    </row>
    <row r="147" spans="1:27" x14ac:dyDescent="0.2">
      <c r="A147" s="55">
        <v>17</v>
      </c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4"/>
      <c r="O147" s="55">
        <v>17</v>
      </c>
      <c r="P147" s="55">
        <v>100</v>
      </c>
      <c r="Q147" s="55">
        <v>100</v>
      </c>
      <c r="R147" s="55">
        <v>100</v>
      </c>
      <c r="S147" s="55">
        <v>100</v>
      </c>
      <c r="T147" s="55">
        <v>100</v>
      </c>
      <c r="U147" s="55">
        <v>100</v>
      </c>
      <c r="V147" s="55">
        <v>100</v>
      </c>
      <c r="W147" s="55">
        <v>100</v>
      </c>
      <c r="X147" s="55">
        <v>100</v>
      </c>
      <c r="Y147" s="55">
        <v>100</v>
      </c>
      <c r="Z147" s="55">
        <v>100</v>
      </c>
      <c r="AA147" s="54"/>
    </row>
    <row r="148" spans="1:27" x14ac:dyDescent="0.2">
      <c r="A148" s="55">
        <v>18</v>
      </c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4"/>
      <c r="O148" s="55">
        <v>18</v>
      </c>
      <c r="P148" s="55">
        <v>100</v>
      </c>
      <c r="Q148" s="55">
        <v>100</v>
      </c>
      <c r="R148" s="55">
        <v>100</v>
      </c>
      <c r="S148" s="55">
        <v>100</v>
      </c>
      <c r="T148" s="55">
        <v>100</v>
      </c>
      <c r="U148" s="55">
        <v>100</v>
      </c>
      <c r="V148" s="55">
        <v>100</v>
      </c>
      <c r="W148" s="55">
        <v>100</v>
      </c>
      <c r="X148" s="55">
        <v>100</v>
      </c>
      <c r="Y148" s="55">
        <v>100</v>
      </c>
      <c r="Z148" s="55">
        <v>100</v>
      </c>
      <c r="AA148" s="54"/>
    </row>
    <row r="149" spans="1:27" x14ac:dyDescent="0.2">
      <c r="A149" s="55">
        <v>19</v>
      </c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4"/>
      <c r="O149" s="55">
        <v>19</v>
      </c>
      <c r="P149" s="55">
        <v>100</v>
      </c>
      <c r="Q149" s="55">
        <v>100</v>
      </c>
      <c r="R149" s="55">
        <v>100</v>
      </c>
      <c r="S149" s="55">
        <v>100</v>
      </c>
      <c r="T149" s="55">
        <v>100</v>
      </c>
      <c r="U149" s="55">
        <v>100</v>
      </c>
      <c r="V149" s="55">
        <v>100</v>
      </c>
      <c r="W149" s="55">
        <v>100</v>
      </c>
      <c r="X149" s="55">
        <v>100</v>
      </c>
      <c r="Y149" s="55">
        <v>100</v>
      </c>
      <c r="Z149" s="55">
        <v>100</v>
      </c>
      <c r="AA149" s="54"/>
    </row>
    <row r="150" spans="1:27" x14ac:dyDescent="0.2">
      <c r="A150" s="55">
        <v>20</v>
      </c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4"/>
      <c r="O150" s="55">
        <v>20</v>
      </c>
      <c r="P150" s="55">
        <v>100</v>
      </c>
      <c r="Q150" s="55">
        <v>100</v>
      </c>
      <c r="R150" s="55">
        <v>100</v>
      </c>
      <c r="S150" s="55">
        <v>100</v>
      </c>
      <c r="T150" s="55">
        <v>100</v>
      </c>
      <c r="U150" s="55">
        <v>100</v>
      </c>
      <c r="V150" s="55">
        <v>100</v>
      </c>
      <c r="W150" s="55">
        <v>100</v>
      </c>
      <c r="X150" s="55">
        <v>100</v>
      </c>
      <c r="Y150" s="55">
        <v>100</v>
      </c>
      <c r="Z150" s="55">
        <v>100</v>
      </c>
      <c r="AA150" s="54"/>
    </row>
    <row r="151" spans="1:27" x14ac:dyDescent="0.2">
      <c r="A151" s="304"/>
      <c r="B151" s="304">
        <f>SUM(B121:B150)/10</f>
        <v>0</v>
      </c>
      <c r="C151" s="304">
        <f t="shared" ref="C151" si="80">SUM(C121:C150)/10</f>
        <v>0</v>
      </c>
      <c r="D151" s="304">
        <f t="shared" ref="D151" si="81">SUM(D121:D150)/10</f>
        <v>0</v>
      </c>
      <c r="E151" s="304">
        <f t="shared" ref="E151" si="82">SUM(E121:E150)/10</f>
        <v>0</v>
      </c>
      <c r="F151" s="304">
        <f t="shared" ref="F151" si="83">SUM(F121:F150)/10</f>
        <v>0</v>
      </c>
      <c r="G151" s="304">
        <f t="shared" ref="G151" si="84">SUM(G121:G150)/10</f>
        <v>0</v>
      </c>
      <c r="H151" s="304">
        <f t="shared" ref="H151" si="85">SUM(H121:H150)/10</f>
        <v>0</v>
      </c>
      <c r="I151" s="304">
        <f t="shared" ref="I151" si="86">SUM(I121:I150)/10</f>
        <v>0</v>
      </c>
      <c r="J151" s="304">
        <f t="shared" ref="J151" si="87">SUM(J121:J150)/10</f>
        <v>0</v>
      </c>
      <c r="K151" s="304">
        <f t="shared" ref="K151" si="88">SUM(K121:K150)/10</f>
        <v>0</v>
      </c>
      <c r="L151" s="304">
        <f t="shared" ref="L151" si="89">SUM(L121:L150)/10</f>
        <v>0</v>
      </c>
      <c r="M151" s="305"/>
      <c r="O151" s="304"/>
      <c r="P151" s="304">
        <f>SUM(P121:P150)/10</f>
        <v>200</v>
      </c>
      <c r="Q151" s="304">
        <f t="shared" ref="Q151" si="90">SUM(Q121:Q150)/10</f>
        <v>200</v>
      </c>
      <c r="R151" s="304">
        <f t="shared" ref="R151" si="91">SUM(R121:R150)/10</f>
        <v>200</v>
      </c>
      <c r="S151" s="304">
        <f t="shared" ref="S151" si="92">SUM(S121:S150)/10</f>
        <v>200</v>
      </c>
      <c r="T151" s="304">
        <f t="shared" ref="T151" si="93">SUM(T121:T150)/10</f>
        <v>200</v>
      </c>
      <c r="U151" s="304">
        <f t="shared" ref="U151" si="94">SUM(U121:U150)/10</f>
        <v>200</v>
      </c>
      <c r="V151" s="304">
        <f t="shared" ref="V151" si="95">SUM(V121:V150)/10</f>
        <v>200</v>
      </c>
      <c r="W151" s="304">
        <f t="shared" ref="W151" si="96">SUM(W121:W150)/10</f>
        <v>200</v>
      </c>
      <c r="X151" s="304">
        <f t="shared" ref="X151" si="97">SUM(X121:X150)/10</f>
        <v>200</v>
      </c>
      <c r="Y151" s="304">
        <f t="shared" ref="Y151" si="98">SUM(Y121:Y150)/10</f>
        <v>200</v>
      </c>
      <c r="Z151" s="304">
        <f t="shared" ref="Z151" si="99">SUM(Z121:Z150)/10</f>
        <v>200</v>
      </c>
      <c r="AA151" s="305"/>
    </row>
    <row r="152" spans="1:27" x14ac:dyDescent="0.2">
      <c r="A152" s="36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5"/>
      <c r="O152" s="36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5"/>
    </row>
    <row r="153" spans="1:27" x14ac:dyDescent="0.2">
      <c r="A153" s="36"/>
      <c r="B153" s="37">
        <v>1</v>
      </c>
      <c r="C153" s="37">
        <v>2</v>
      </c>
      <c r="D153" s="37">
        <v>3</v>
      </c>
      <c r="E153" s="37">
        <v>4</v>
      </c>
      <c r="F153" s="37">
        <v>5</v>
      </c>
      <c r="G153" s="37">
        <v>6</v>
      </c>
      <c r="H153" s="37">
        <v>7</v>
      </c>
      <c r="I153" s="37">
        <v>8</v>
      </c>
      <c r="J153" s="37">
        <v>9</v>
      </c>
      <c r="K153" s="37">
        <v>10</v>
      </c>
      <c r="L153" s="37">
        <v>11</v>
      </c>
      <c r="M153" s="35"/>
      <c r="O153" s="36"/>
      <c r="P153" s="37">
        <v>1</v>
      </c>
      <c r="Q153" s="37">
        <v>2</v>
      </c>
      <c r="R153" s="37">
        <v>3</v>
      </c>
      <c r="S153" s="37">
        <v>4</v>
      </c>
      <c r="T153" s="37">
        <v>5</v>
      </c>
      <c r="U153" s="37">
        <v>6</v>
      </c>
      <c r="V153" s="37">
        <v>7</v>
      </c>
      <c r="W153" s="37">
        <v>8</v>
      </c>
      <c r="X153" s="37">
        <v>9</v>
      </c>
      <c r="Y153" s="37">
        <v>10</v>
      </c>
      <c r="Z153" s="37">
        <v>11</v>
      </c>
      <c r="AA153" s="35"/>
    </row>
    <row r="158" spans="1:27" ht="16" thickBot="1" x14ac:dyDescent="0.25">
      <c r="J158" s="3">
        <v>33.33</v>
      </c>
      <c r="X158" s="3">
        <v>101</v>
      </c>
    </row>
    <row r="159" spans="1:27" x14ac:dyDescent="0.2">
      <c r="G159" s="3" t="s">
        <v>20</v>
      </c>
      <c r="H159" s="7" t="s">
        <v>24</v>
      </c>
      <c r="I159" s="7" t="s">
        <v>24</v>
      </c>
      <c r="J159" s="7" t="s">
        <v>24</v>
      </c>
      <c r="K159" s="7" t="s">
        <v>24</v>
      </c>
      <c r="L159" s="10" t="s">
        <v>24</v>
      </c>
      <c r="U159" s="3" t="s">
        <v>20</v>
      </c>
      <c r="V159" s="7" t="s">
        <v>25</v>
      </c>
      <c r="W159" s="7" t="s">
        <v>25</v>
      </c>
      <c r="X159" s="7" t="s">
        <v>25</v>
      </c>
      <c r="Y159" s="7" t="s">
        <v>25</v>
      </c>
      <c r="Z159" s="7" t="s">
        <v>25</v>
      </c>
    </row>
    <row r="160" spans="1:27" ht="16" thickBot="1" x14ac:dyDescent="0.25">
      <c r="F160" s="362" t="s">
        <v>360</v>
      </c>
      <c r="G160" s="363"/>
      <c r="H160" s="12">
        <v>0</v>
      </c>
      <c r="I160" s="13">
        <v>500</v>
      </c>
      <c r="J160" s="13">
        <v>1000</v>
      </c>
      <c r="K160" s="13">
        <v>1500</v>
      </c>
      <c r="L160" s="293">
        <v>2000</v>
      </c>
      <c r="T160" s="362" t="s">
        <v>360</v>
      </c>
      <c r="U160" s="363"/>
      <c r="V160" s="12">
        <v>0</v>
      </c>
      <c r="W160" s="13">
        <v>500</v>
      </c>
      <c r="X160" s="13">
        <v>1000</v>
      </c>
      <c r="Y160" s="13">
        <v>1500</v>
      </c>
      <c r="Z160" s="293">
        <v>2000</v>
      </c>
    </row>
    <row r="161" spans="1:26" x14ac:dyDescent="0.2">
      <c r="G161" s="10">
        <v>1</v>
      </c>
      <c r="H161" s="284">
        <f>'2VNF-FW-UDP-1024b-100-900m-rcv'!B33</f>
        <v>0</v>
      </c>
      <c r="I161" s="287">
        <f>'2VNF-FW-UDP-1024b-100-900m-rcv'!B60</f>
        <v>0</v>
      </c>
      <c r="J161" s="289">
        <f>'2VNF-FW-UDP-1024b-100-900m-rcv'!B87</f>
        <v>0</v>
      </c>
      <c r="K161" s="291">
        <f>'2VNF-FW-UDP-1024b-100-900m-rcv'!B114</f>
        <v>100</v>
      </c>
      <c r="L161" s="294">
        <f>'2VNF-FW-UDP-1024b-100-900m-rcv'!B151</f>
        <v>0</v>
      </c>
      <c r="U161" s="10">
        <v>1</v>
      </c>
      <c r="V161" s="284">
        <f>'2VNF-FW-UDP-1024b-100-900m-rcv'!P33</f>
        <v>200</v>
      </c>
      <c r="W161" s="287">
        <f>'2VNF-FW-UDP-1024b-100-900m-rcv'!P60</f>
        <v>200</v>
      </c>
      <c r="X161" s="289">
        <f>'2VNF-FW-UDP-1024b-100-900m-rcv'!P87</f>
        <v>200</v>
      </c>
      <c r="Y161" s="291">
        <f>'2VNF-FW-UDP-1024b-100-900m-rcv'!P114</f>
        <v>200</v>
      </c>
      <c r="Z161" s="294">
        <f>'2VNF-FW-UDP-1024b-100-900m-rcv'!P151</f>
        <v>200</v>
      </c>
    </row>
    <row r="162" spans="1:26" x14ac:dyDescent="0.2">
      <c r="G162" s="11">
        <v>2</v>
      </c>
      <c r="H162" s="285">
        <f>'2VNF-FW-UDP-1024b-100-900m-rcv'!C33</f>
        <v>0</v>
      </c>
      <c r="I162" s="36">
        <f>'2VNF-FW-UDP-1024b-100-900m-rcv'!C60</f>
        <v>0</v>
      </c>
      <c r="J162" s="43">
        <f>'2VNF-FW-UDP-1024b-100-900m-rcv'!C87</f>
        <v>0</v>
      </c>
      <c r="K162" s="58">
        <f>'2VNF-FW-UDP-1024b-100-900m-rcv'!C114</f>
        <v>0</v>
      </c>
      <c r="L162" s="295">
        <f>'2VNF-FW-UDP-1024b-100-900m-rcv'!C151</f>
        <v>0</v>
      </c>
      <c r="U162" s="11">
        <v>2</v>
      </c>
      <c r="V162" s="285">
        <f>'2VNF-FW-UDP-1024b-100-900m-rcv'!Q33</f>
        <v>200</v>
      </c>
      <c r="W162" s="36">
        <f>'2VNF-FW-UDP-1024b-100-900m-rcv'!Q60</f>
        <v>200</v>
      </c>
      <c r="X162" s="43">
        <f>'2VNF-FW-UDP-1024b-100-900m-rcv'!Q87</f>
        <v>200</v>
      </c>
      <c r="Y162" s="58">
        <f>'2VNF-FW-UDP-1024b-100-900m-rcv'!Q114</f>
        <v>200</v>
      </c>
      <c r="Z162" s="295">
        <f>'2VNF-FW-UDP-1024b-100-900m-rcv'!Q151</f>
        <v>200</v>
      </c>
    </row>
    <row r="163" spans="1:26" x14ac:dyDescent="0.2">
      <c r="G163" s="11">
        <v>3</v>
      </c>
      <c r="H163" s="285">
        <f>'2VNF-FW-UDP-1024b-100-900m-rcv'!D33</f>
        <v>0</v>
      </c>
      <c r="I163" s="36">
        <f>'2VNF-FW-UDP-1024b-100-900m-rcv'!D60</f>
        <v>0</v>
      </c>
      <c r="J163" s="43">
        <f>'2VNF-FW-UDP-1024b-100-900m-rcv'!D87</f>
        <v>0</v>
      </c>
      <c r="K163" s="58">
        <f>'2VNF-FW-UDP-1024b-100-900m-rcv'!D114</f>
        <v>0</v>
      </c>
      <c r="L163" s="295">
        <f>'2VNF-FW-UDP-1024b-100-900m-rcv'!D151</f>
        <v>0</v>
      </c>
      <c r="U163" s="11">
        <v>3</v>
      </c>
      <c r="V163" s="285">
        <f>'2VNF-FW-UDP-1024b-100-900m-rcv'!R33</f>
        <v>200</v>
      </c>
      <c r="W163" s="36">
        <f>'2VNF-FW-UDP-1024b-100-900m-rcv'!R60</f>
        <v>200</v>
      </c>
      <c r="X163" s="43">
        <f>'2VNF-FW-UDP-1024b-100-900m-rcv'!R87</f>
        <v>200</v>
      </c>
      <c r="Y163" s="58">
        <f>'2VNF-FW-UDP-1024b-100-900m-rcv'!R114</f>
        <v>200</v>
      </c>
      <c r="Z163" s="295">
        <f>'2VNF-FW-UDP-1024b-100-900m-rcv'!R151</f>
        <v>200</v>
      </c>
    </row>
    <row r="164" spans="1:26" x14ac:dyDescent="0.2">
      <c r="G164" s="11">
        <v>4</v>
      </c>
      <c r="H164" s="285">
        <f>'2VNF-FW-UDP-1024b-100-900m-rcv'!E33</f>
        <v>0</v>
      </c>
      <c r="I164" s="36">
        <f>'2VNF-FW-UDP-1024b-100-900m-rcv'!E60</f>
        <v>0</v>
      </c>
      <c r="J164" s="43">
        <f>'2VNF-FW-UDP-1024b-100-900m-rcv'!E87</f>
        <v>0</v>
      </c>
      <c r="K164" s="58">
        <f>'2VNF-FW-UDP-1024b-100-900m-rcv'!E114</f>
        <v>0</v>
      </c>
      <c r="L164" s="295">
        <f>'2VNF-FW-UDP-1024b-100-900m-rcv'!E151</f>
        <v>0</v>
      </c>
      <c r="U164" s="11">
        <v>4</v>
      </c>
      <c r="V164" s="285">
        <f>'2VNF-FW-UDP-1024b-100-900m-rcv'!S33</f>
        <v>200</v>
      </c>
      <c r="W164" s="36">
        <f>'2VNF-FW-UDP-1024b-100-900m-rcv'!S60</f>
        <v>200</v>
      </c>
      <c r="X164" s="43">
        <f>'2VNF-FW-UDP-1024b-100-900m-rcv'!S87</f>
        <v>200</v>
      </c>
      <c r="Y164" s="58">
        <f>'2VNF-FW-UDP-1024b-100-900m-rcv'!S114</f>
        <v>200</v>
      </c>
      <c r="Z164" s="295">
        <f>'2VNF-FW-UDP-1024b-100-900m-rcv'!S151</f>
        <v>200</v>
      </c>
    </row>
    <row r="165" spans="1:26" x14ac:dyDescent="0.2">
      <c r="G165" s="11">
        <v>5</v>
      </c>
      <c r="H165" s="285">
        <f>'2VNF-FW-UDP-1024b-100-900m-rcv'!F33</f>
        <v>0</v>
      </c>
      <c r="I165" s="36">
        <f>'2VNF-FW-UDP-1024b-100-900m-rcv'!F60</f>
        <v>0</v>
      </c>
      <c r="J165" s="43">
        <f>'2VNF-FW-UDP-1024b-100-900m-rcv'!F87</f>
        <v>0</v>
      </c>
      <c r="K165" s="58">
        <f>'2VNF-FW-UDP-1024b-100-900m-rcv'!F114</f>
        <v>0</v>
      </c>
      <c r="L165" s="295">
        <f>'2VNF-FW-UDP-1024b-100-900m-rcv'!F151</f>
        <v>0</v>
      </c>
      <c r="U165" s="11">
        <v>5</v>
      </c>
      <c r="V165" s="285">
        <f>'2VNF-FW-UDP-1024b-100-900m-rcv'!T33</f>
        <v>200</v>
      </c>
      <c r="W165" s="36">
        <f>'2VNF-FW-UDP-1024b-100-900m-rcv'!T60</f>
        <v>200</v>
      </c>
      <c r="X165" s="43">
        <f>'2VNF-FW-UDP-1024b-100-900m-rcv'!T87</f>
        <v>200</v>
      </c>
      <c r="Y165" s="58">
        <f>'2VNF-FW-UDP-1024b-100-900m-rcv'!T114</f>
        <v>200</v>
      </c>
      <c r="Z165" s="295">
        <f>'2VNF-FW-UDP-1024b-100-900m-rcv'!T151</f>
        <v>200</v>
      </c>
    </row>
    <row r="166" spans="1:26" x14ac:dyDescent="0.2">
      <c r="G166" s="11">
        <v>6</v>
      </c>
      <c r="H166" s="285">
        <f>'2VNF-FW-UDP-1024b-100-900m-rcv'!G33</f>
        <v>0</v>
      </c>
      <c r="I166" s="36">
        <f>'2VNF-FW-UDP-1024b-100-900m-rcv'!G60</f>
        <v>0</v>
      </c>
      <c r="J166" s="43">
        <f>'2VNF-FW-UDP-1024b-100-900m-rcv'!G87</f>
        <v>0</v>
      </c>
      <c r="K166" s="58">
        <f>'2VNF-FW-UDP-1024b-100-900m-rcv'!G114</f>
        <v>0</v>
      </c>
      <c r="L166" s="295">
        <f>'2VNF-FW-UDP-1024b-100-900m-rcv'!G151</f>
        <v>0</v>
      </c>
      <c r="U166" s="11">
        <v>6</v>
      </c>
      <c r="V166" s="285">
        <f>'2VNF-FW-UDP-1024b-100-900m-rcv'!U33</f>
        <v>200</v>
      </c>
      <c r="W166" s="36">
        <f>'2VNF-FW-UDP-1024b-100-900m-rcv'!U60</f>
        <v>200</v>
      </c>
      <c r="X166" s="43">
        <f>'2VNF-FW-UDP-1024b-100-900m-rcv'!U87</f>
        <v>200</v>
      </c>
      <c r="Y166" s="58">
        <f>'2VNF-FW-UDP-1024b-100-900m-rcv'!U114</f>
        <v>200</v>
      </c>
      <c r="Z166" s="295">
        <f>'2VNF-FW-UDP-1024b-100-900m-rcv'!U151</f>
        <v>200</v>
      </c>
    </row>
    <row r="167" spans="1:26" x14ac:dyDescent="0.2">
      <c r="G167" s="11">
        <v>7</v>
      </c>
      <c r="H167" s="285">
        <f>'2VNF-FW-UDP-1024b-100-900m-rcv'!H33</f>
        <v>0</v>
      </c>
      <c r="I167" s="36">
        <f>'2VNF-FW-UDP-1024b-100-900m-rcv'!H60</f>
        <v>0</v>
      </c>
      <c r="J167" s="43">
        <f>'2VNF-FW-UDP-1024b-100-900m-rcv'!H87</f>
        <v>0</v>
      </c>
      <c r="K167" s="58">
        <f>'2VNF-FW-UDP-1024b-100-900m-rcv'!H114</f>
        <v>0</v>
      </c>
      <c r="L167" s="295">
        <f>'2VNF-FW-UDP-1024b-100-900m-rcv'!H151</f>
        <v>0</v>
      </c>
      <c r="U167" s="11">
        <v>7</v>
      </c>
      <c r="V167" s="285">
        <f>'2VNF-FW-UDP-1024b-100-900m-rcv'!V33</f>
        <v>200</v>
      </c>
      <c r="W167" s="36">
        <f>'2VNF-FW-UDP-1024b-100-900m-rcv'!V60</f>
        <v>200</v>
      </c>
      <c r="X167" s="43">
        <f>'2VNF-FW-UDP-1024b-100-900m-rcv'!V87</f>
        <v>200</v>
      </c>
      <c r="Y167" s="58">
        <f>'2VNF-FW-UDP-1024b-100-900m-rcv'!V114</f>
        <v>200</v>
      </c>
      <c r="Z167" s="295">
        <f>'2VNF-FW-UDP-1024b-100-900m-rcv'!V151</f>
        <v>200</v>
      </c>
    </row>
    <row r="168" spans="1:26" x14ac:dyDescent="0.2">
      <c r="G168" s="11">
        <v>8</v>
      </c>
      <c r="H168" s="285">
        <f>'2VNF-FW-UDP-1024b-100-900m-rcv'!I33</f>
        <v>0</v>
      </c>
      <c r="I168" s="36">
        <f>'2VNF-FW-UDP-1024b-100-900m-rcv'!I60</f>
        <v>0</v>
      </c>
      <c r="J168" s="43">
        <f>'2VNF-FW-UDP-1024b-100-900m-rcv'!I87</f>
        <v>0</v>
      </c>
      <c r="K168" s="58">
        <f>'2VNF-FW-UDP-1024b-100-900m-rcv'!I114</f>
        <v>0</v>
      </c>
      <c r="L168" s="295">
        <f>'2VNF-FW-UDP-1024b-100-900m-rcv'!I151</f>
        <v>0</v>
      </c>
      <c r="U168" s="11">
        <v>8</v>
      </c>
      <c r="V168" s="285">
        <f>'2VNF-FW-UDP-1024b-100-900m-rcv'!W33</f>
        <v>200</v>
      </c>
      <c r="W168" s="36">
        <f>'2VNF-FW-UDP-1024b-100-900m-rcv'!W60</f>
        <v>200</v>
      </c>
      <c r="X168" s="43">
        <f>'2VNF-FW-UDP-1024b-100-900m-rcv'!W87</f>
        <v>200</v>
      </c>
      <c r="Y168" s="58">
        <f>'2VNF-FW-UDP-1024b-100-900m-rcv'!W114</f>
        <v>200</v>
      </c>
      <c r="Z168" s="295">
        <f>'2VNF-FW-UDP-1024b-100-900m-rcv'!W151</f>
        <v>200</v>
      </c>
    </row>
    <row r="169" spans="1:26" x14ac:dyDescent="0.2">
      <c r="G169" s="11">
        <v>9</v>
      </c>
      <c r="H169" s="285">
        <f>'2VNF-FW-UDP-1024b-100-900m-rcv'!J33</f>
        <v>0</v>
      </c>
      <c r="I169" s="36">
        <f>'2VNF-FW-UDP-1024b-100-900m-rcv'!J60</f>
        <v>0</v>
      </c>
      <c r="J169" s="43">
        <f>'2VNF-FW-UDP-1024b-100-900m-rcv'!J87</f>
        <v>0</v>
      </c>
      <c r="K169" s="58">
        <f>'2VNF-FW-UDP-1024b-100-900m-rcv'!J114</f>
        <v>0</v>
      </c>
      <c r="L169" s="295">
        <f>'2VNF-FW-UDP-1024b-100-900m-rcv'!J151</f>
        <v>0</v>
      </c>
      <c r="U169" s="11">
        <v>9</v>
      </c>
      <c r="V169" s="285">
        <f>'2VNF-FW-UDP-1024b-100-900m-rcv'!X33</f>
        <v>200</v>
      </c>
      <c r="W169" s="36">
        <f>'2VNF-FW-UDP-1024b-100-900m-rcv'!X60</f>
        <v>200</v>
      </c>
      <c r="X169" s="43">
        <f>'2VNF-FW-UDP-1024b-100-900m-rcv'!X87</f>
        <v>200</v>
      </c>
      <c r="Y169" s="58">
        <f>'2VNF-FW-UDP-1024b-100-900m-rcv'!X114</f>
        <v>200</v>
      </c>
      <c r="Z169" s="295">
        <f>'2VNF-FW-UDP-1024b-100-900m-rcv'!X151</f>
        <v>200</v>
      </c>
    </row>
    <row r="170" spans="1:26" ht="16" thickBot="1" x14ac:dyDescent="0.25">
      <c r="G170" s="11">
        <v>10</v>
      </c>
      <c r="H170" s="286">
        <f>'2VNF-FW-UDP-1024b-100-900m-rcv'!K33</f>
        <v>0</v>
      </c>
      <c r="I170" s="288">
        <f>'2VNF-FW-UDP-1024b-100-900m-rcv'!K60</f>
        <v>0</v>
      </c>
      <c r="J170" s="290">
        <f>'2VNF-FW-UDP-1024b-100-900m-rcv'!K87</f>
        <v>0</v>
      </c>
      <c r="K170" s="292">
        <f>'2VNF-FW-UDP-1024b-100-900m-rcv'!K114</f>
        <v>0</v>
      </c>
      <c r="L170" s="296">
        <f>'2VNF-FW-UDP-1024b-100-900m-rcv'!K151</f>
        <v>0</v>
      </c>
      <c r="U170" s="11">
        <v>10</v>
      </c>
      <c r="V170" s="286">
        <f>'2VNF-FW-UDP-1024b-100-900m-rcv'!Y33</f>
        <v>200</v>
      </c>
      <c r="W170" s="288">
        <f>'2VNF-FW-UDP-1024b-100-900m-rcv'!Y60</f>
        <v>200</v>
      </c>
      <c r="X170" s="290">
        <f>'2VNF-FW-UDP-1024b-100-900m-rcv'!Y87</f>
        <v>200</v>
      </c>
      <c r="Y170" s="292">
        <f>'2VNF-FW-UDP-1024b-100-900m-rcv'!Y114</f>
        <v>200</v>
      </c>
      <c r="Z170" s="296">
        <f>'2VNF-FW-UDP-1024b-100-900m-rcv'!Y151</f>
        <v>200</v>
      </c>
    </row>
    <row r="171" spans="1:26" ht="16" thickBot="1" x14ac:dyDescent="0.25">
      <c r="G171" s="65" t="s">
        <v>7</v>
      </c>
      <c r="H171" s="27">
        <f>AVERAGE(H161:H170)</f>
        <v>0</v>
      </c>
      <c r="I171" s="28">
        <f>AVERAGE(I161:I170)</f>
        <v>0</v>
      </c>
      <c r="J171" s="28">
        <f>AVERAGE(J161:J170)</f>
        <v>0</v>
      </c>
      <c r="K171" s="28">
        <f>AVERAGE(K161:K170)</f>
        <v>10</v>
      </c>
      <c r="L171" s="297">
        <f>AVERAGE(L161:L170)</f>
        <v>0</v>
      </c>
      <c r="U171" s="65" t="s">
        <v>7</v>
      </c>
      <c r="V171" s="27">
        <f>AVERAGE(V161:V170)</f>
        <v>200</v>
      </c>
      <c r="W171" s="28">
        <f>AVERAGE(W161:W170)</f>
        <v>200</v>
      </c>
      <c r="X171" s="28">
        <f>AVERAGE(X161:X170)</f>
        <v>200</v>
      </c>
      <c r="Y171" s="28">
        <f>AVERAGE(Y161:Y170)</f>
        <v>200</v>
      </c>
      <c r="Z171" s="297">
        <f>AVERAGE(Z161:Z170)</f>
        <v>200</v>
      </c>
    </row>
    <row r="172" spans="1:26" ht="16" thickBot="1" x14ac:dyDescent="0.25">
      <c r="G172" s="66" t="s">
        <v>21</v>
      </c>
      <c r="H172" s="24">
        <f>_xlfn.STDEV.S(H161:H170)</f>
        <v>0</v>
      </c>
      <c r="I172" s="25">
        <f>_xlfn.STDEV.S(I161:I170)</f>
        <v>0</v>
      </c>
      <c r="J172" s="25">
        <f>_xlfn.STDEV.S(J161:J170)</f>
        <v>0</v>
      </c>
      <c r="K172" s="25">
        <f>_xlfn.STDEV.S(K161:K170)</f>
        <v>31.622776601683793</v>
      </c>
      <c r="L172" s="298">
        <f>_xlfn.STDEV.S(L161:L170)</f>
        <v>0</v>
      </c>
      <c r="U172" s="66" t="s">
        <v>21</v>
      </c>
      <c r="V172" s="24">
        <f>_xlfn.STDEV.S(V161:V170)</f>
        <v>0</v>
      </c>
      <c r="W172" s="25">
        <f>_xlfn.STDEV.S(W161:W170)</f>
        <v>0</v>
      </c>
      <c r="X172" s="25">
        <f>_xlfn.STDEV.S(X161:X170)</f>
        <v>0</v>
      </c>
      <c r="Y172" s="25">
        <f>_xlfn.STDEV.S(Y161:Y170)</f>
        <v>0</v>
      </c>
      <c r="Z172" s="298">
        <f>_xlfn.STDEV.S(Z161:Z170)</f>
        <v>0</v>
      </c>
    </row>
    <row r="173" spans="1:26" x14ac:dyDescent="0.2">
      <c r="G173" s="67" t="s">
        <v>14</v>
      </c>
      <c r="H173" s="3" t="e">
        <f>_xlfn.CONFIDENCE.NORM(0.05,H172,10)</f>
        <v>#NUM!</v>
      </c>
      <c r="I173" s="3" t="e">
        <f>_xlfn.CONFIDENCE.NORM(0.05,I172,10)</f>
        <v>#NUM!</v>
      </c>
      <c r="J173" s="3" t="e">
        <f>_xlfn.CONFIDENCE.NORM(0.05,J172,10)</f>
        <v>#NUM!</v>
      </c>
      <c r="K173" s="3">
        <f>_xlfn.CONFIDENCE.NORM(0.05,K172,10)</f>
        <v>19.599639845400535</v>
      </c>
      <c r="L173" s="3" t="e">
        <f>_xlfn.CONFIDENCE.NORM(0.05,L172,10)</f>
        <v>#NUM!</v>
      </c>
      <c r="U173" s="67" t="s">
        <v>14</v>
      </c>
      <c r="V173" s="3" t="e">
        <f>_xlfn.CONFIDENCE.NORM(0.05,V172,10)</f>
        <v>#NUM!</v>
      </c>
      <c r="W173" s="3" t="e">
        <f>_xlfn.CONFIDENCE.NORM(0.05,W172,10)</f>
        <v>#NUM!</v>
      </c>
      <c r="X173" s="3" t="e">
        <f>_xlfn.CONFIDENCE.NORM(0.05,X172,10)</f>
        <v>#NUM!</v>
      </c>
      <c r="Y173" s="3" t="e">
        <f>_xlfn.CONFIDENCE.NORM(0.05,Y172,10)</f>
        <v>#NUM!</v>
      </c>
      <c r="Z173" s="3" t="e">
        <f>_xlfn.CONFIDENCE.NORM(0.05,Z172,10)</f>
        <v>#NUM!</v>
      </c>
    </row>
    <row r="175" spans="1:26" x14ac:dyDescent="0.2">
      <c r="A175" s="67"/>
    </row>
    <row r="178" spans="1:27" x14ac:dyDescent="0.2">
      <c r="A178" s="48"/>
      <c r="B178" s="348" t="s">
        <v>24</v>
      </c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49"/>
      <c r="O178" s="48"/>
      <c r="P178" s="348" t="s">
        <v>24</v>
      </c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49"/>
    </row>
    <row r="179" spans="1:27" x14ac:dyDescent="0.2">
      <c r="A179" s="50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2"/>
      <c r="O179" s="50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2"/>
    </row>
    <row r="180" spans="1:27" ht="14" customHeight="1" x14ac:dyDescent="0.2">
      <c r="A180" s="55">
        <v>1</v>
      </c>
      <c r="B180" s="55">
        <v>100</v>
      </c>
      <c r="C180" s="55">
        <v>100</v>
      </c>
      <c r="D180" s="55">
        <v>100</v>
      </c>
      <c r="E180" s="55">
        <v>100</v>
      </c>
      <c r="F180" s="55">
        <v>100</v>
      </c>
      <c r="G180" s="55">
        <v>100</v>
      </c>
      <c r="H180" s="55">
        <v>100</v>
      </c>
      <c r="I180" s="55">
        <v>100</v>
      </c>
      <c r="J180" s="55">
        <v>100</v>
      </c>
      <c r="K180" s="55">
        <v>100</v>
      </c>
      <c r="L180" s="55">
        <v>100</v>
      </c>
      <c r="M180" s="54"/>
      <c r="O180" s="55">
        <v>1</v>
      </c>
      <c r="P180" s="55">
        <v>100</v>
      </c>
      <c r="Q180" s="55">
        <v>100</v>
      </c>
      <c r="R180" s="55">
        <v>100</v>
      </c>
      <c r="S180" s="55">
        <v>100</v>
      </c>
      <c r="T180" s="55">
        <v>100</v>
      </c>
      <c r="U180" s="55">
        <v>100</v>
      </c>
      <c r="V180" s="55">
        <v>100</v>
      </c>
      <c r="W180" s="55">
        <v>100</v>
      </c>
      <c r="X180" s="55">
        <v>100</v>
      </c>
      <c r="Y180" s="55">
        <v>100</v>
      </c>
      <c r="Z180" s="55">
        <v>100</v>
      </c>
      <c r="AA180" s="54"/>
    </row>
    <row r="181" spans="1:27" ht="14" customHeight="1" x14ac:dyDescent="0.2">
      <c r="A181" s="55">
        <v>2</v>
      </c>
      <c r="B181" s="55">
        <v>100</v>
      </c>
      <c r="C181" s="55">
        <v>100</v>
      </c>
      <c r="D181" s="55">
        <v>100</v>
      </c>
      <c r="E181" s="55">
        <v>100</v>
      </c>
      <c r="F181" s="55">
        <v>100</v>
      </c>
      <c r="G181" s="55">
        <v>100</v>
      </c>
      <c r="H181" s="55">
        <v>100</v>
      </c>
      <c r="I181" s="55">
        <v>100</v>
      </c>
      <c r="J181" s="55">
        <v>100</v>
      </c>
      <c r="K181" s="55">
        <v>100</v>
      </c>
      <c r="L181" s="55">
        <v>100</v>
      </c>
      <c r="M181" s="54"/>
      <c r="O181" s="55">
        <v>2</v>
      </c>
      <c r="P181" s="55">
        <v>100</v>
      </c>
      <c r="Q181" s="55">
        <v>100</v>
      </c>
      <c r="R181" s="55">
        <v>100</v>
      </c>
      <c r="S181" s="55">
        <v>100</v>
      </c>
      <c r="T181" s="55">
        <v>100</v>
      </c>
      <c r="U181" s="55">
        <v>100</v>
      </c>
      <c r="V181" s="55">
        <v>100</v>
      </c>
      <c r="W181" s="55">
        <v>100</v>
      </c>
      <c r="X181" s="55">
        <v>100</v>
      </c>
      <c r="Y181" s="55">
        <v>100</v>
      </c>
      <c r="Z181" s="55">
        <v>100</v>
      </c>
      <c r="AA181" s="54"/>
    </row>
    <row r="182" spans="1:27" ht="14" customHeight="1" x14ac:dyDescent="0.2">
      <c r="A182" s="55">
        <v>3</v>
      </c>
      <c r="B182" s="55">
        <v>100</v>
      </c>
      <c r="C182" s="55">
        <v>100</v>
      </c>
      <c r="D182" s="55">
        <v>100</v>
      </c>
      <c r="E182" s="55">
        <v>100</v>
      </c>
      <c r="F182" s="55">
        <v>100</v>
      </c>
      <c r="G182" s="55">
        <v>100</v>
      </c>
      <c r="H182" s="55">
        <v>100</v>
      </c>
      <c r="I182" s="55">
        <v>100</v>
      </c>
      <c r="J182" s="55">
        <v>100</v>
      </c>
      <c r="K182" s="55">
        <v>100</v>
      </c>
      <c r="L182" s="55">
        <v>100</v>
      </c>
      <c r="M182" s="54"/>
      <c r="O182" s="55">
        <v>3</v>
      </c>
      <c r="P182" s="55">
        <v>100</v>
      </c>
      <c r="Q182" s="55">
        <v>100</v>
      </c>
      <c r="R182" s="55">
        <v>100</v>
      </c>
      <c r="S182" s="55">
        <v>100</v>
      </c>
      <c r="T182" s="55">
        <v>100</v>
      </c>
      <c r="U182" s="55">
        <v>100</v>
      </c>
      <c r="V182" s="55">
        <v>100</v>
      </c>
      <c r="W182" s="55">
        <v>100</v>
      </c>
      <c r="X182" s="55">
        <v>100</v>
      </c>
      <c r="Y182" s="55">
        <v>100</v>
      </c>
      <c r="Z182" s="55">
        <v>100</v>
      </c>
      <c r="AA182" s="54"/>
    </row>
    <row r="183" spans="1:27" ht="14" customHeight="1" x14ac:dyDescent="0.2">
      <c r="A183" s="55">
        <v>4</v>
      </c>
      <c r="B183" s="55">
        <v>100</v>
      </c>
      <c r="C183" s="55">
        <v>100</v>
      </c>
      <c r="D183" s="55">
        <v>100</v>
      </c>
      <c r="E183" s="55">
        <v>100</v>
      </c>
      <c r="F183" s="55">
        <v>100</v>
      </c>
      <c r="G183" s="55">
        <v>100</v>
      </c>
      <c r="H183" s="55">
        <v>100</v>
      </c>
      <c r="I183" s="55">
        <v>100</v>
      </c>
      <c r="J183" s="55">
        <v>100</v>
      </c>
      <c r="K183" s="55">
        <v>100</v>
      </c>
      <c r="L183" s="55">
        <v>100</v>
      </c>
      <c r="M183" s="54"/>
      <c r="O183" s="55">
        <v>4</v>
      </c>
      <c r="P183" s="55">
        <v>100</v>
      </c>
      <c r="Q183" s="55">
        <v>100</v>
      </c>
      <c r="R183" s="55">
        <v>100</v>
      </c>
      <c r="S183" s="55">
        <v>100</v>
      </c>
      <c r="T183" s="55">
        <v>100</v>
      </c>
      <c r="U183" s="55">
        <v>100</v>
      </c>
      <c r="V183" s="55">
        <v>100</v>
      </c>
      <c r="W183" s="55">
        <v>100</v>
      </c>
      <c r="X183" s="55">
        <v>100</v>
      </c>
      <c r="Y183" s="55">
        <v>100</v>
      </c>
      <c r="Z183" s="55">
        <v>100</v>
      </c>
      <c r="AA183" s="54"/>
    </row>
    <row r="184" spans="1:27" ht="14" customHeight="1" x14ac:dyDescent="0.2">
      <c r="A184" s="55">
        <v>5</v>
      </c>
      <c r="B184" s="55">
        <v>100</v>
      </c>
      <c r="C184" s="55">
        <v>100</v>
      </c>
      <c r="D184" s="55">
        <v>100</v>
      </c>
      <c r="E184" s="55">
        <v>100</v>
      </c>
      <c r="F184" s="55">
        <v>100</v>
      </c>
      <c r="G184" s="55">
        <v>100</v>
      </c>
      <c r="H184" s="55">
        <v>100</v>
      </c>
      <c r="I184" s="55">
        <v>100</v>
      </c>
      <c r="J184" s="55">
        <v>100</v>
      </c>
      <c r="K184" s="55">
        <v>100</v>
      </c>
      <c r="L184" s="55">
        <v>100</v>
      </c>
      <c r="M184" s="54"/>
      <c r="O184" s="55">
        <v>5</v>
      </c>
      <c r="P184" s="55">
        <v>100</v>
      </c>
      <c r="Q184" s="55">
        <v>100</v>
      </c>
      <c r="R184" s="55">
        <v>100</v>
      </c>
      <c r="S184" s="55">
        <v>100</v>
      </c>
      <c r="T184" s="55">
        <v>100</v>
      </c>
      <c r="U184" s="55">
        <v>100</v>
      </c>
      <c r="V184" s="55">
        <v>100</v>
      </c>
      <c r="W184" s="55">
        <v>100</v>
      </c>
      <c r="X184" s="55">
        <v>100</v>
      </c>
      <c r="Y184" s="55">
        <v>100</v>
      </c>
      <c r="Z184" s="55">
        <v>100</v>
      </c>
      <c r="AA184" s="54"/>
    </row>
    <row r="185" spans="1:27" x14ac:dyDescent="0.2">
      <c r="A185" s="55">
        <v>6</v>
      </c>
      <c r="B185" s="55">
        <v>100</v>
      </c>
      <c r="C185" s="55">
        <v>100</v>
      </c>
      <c r="D185" s="55">
        <v>100</v>
      </c>
      <c r="E185" s="55">
        <v>100</v>
      </c>
      <c r="F185" s="55">
        <v>100</v>
      </c>
      <c r="G185" s="55">
        <v>100</v>
      </c>
      <c r="H185" s="55">
        <v>100</v>
      </c>
      <c r="I185" s="55">
        <v>100</v>
      </c>
      <c r="J185" s="55">
        <v>100</v>
      </c>
      <c r="K185" s="55">
        <v>100</v>
      </c>
      <c r="L185" s="55">
        <v>100</v>
      </c>
      <c r="M185" s="54"/>
      <c r="O185" s="55">
        <v>6</v>
      </c>
      <c r="P185" s="55">
        <v>100</v>
      </c>
      <c r="Q185" s="55">
        <v>100</v>
      </c>
      <c r="R185" s="55">
        <v>100</v>
      </c>
      <c r="S185" s="55">
        <v>100</v>
      </c>
      <c r="T185" s="55">
        <v>100</v>
      </c>
      <c r="U185" s="55">
        <v>100</v>
      </c>
      <c r="V185" s="55">
        <v>100</v>
      </c>
      <c r="W185" s="55">
        <v>100</v>
      </c>
      <c r="X185" s="55">
        <v>100</v>
      </c>
      <c r="Y185" s="55">
        <v>100</v>
      </c>
      <c r="Z185" s="55">
        <v>100</v>
      </c>
      <c r="AA185" s="54"/>
    </row>
    <row r="186" spans="1:27" x14ac:dyDescent="0.2">
      <c r="A186" s="55">
        <v>7</v>
      </c>
      <c r="B186" s="55">
        <v>100</v>
      </c>
      <c r="C186" s="55">
        <v>100</v>
      </c>
      <c r="D186" s="55">
        <v>100</v>
      </c>
      <c r="E186" s="55">
        <v>100</v>
      </c>
      <c r="F186" s="55">
        <v>100</v>
      </c>
      <c r="G186" s="55">
        <v>100</v>
      </c>
      <c r="H186" s="55">
        <v>100</v>
      </c>
      <c r="I186" s="55">
        <v>100</v>
      </c>
      <c r="J186" s="55">
        <v>100</v>
      </c>
      <c r="K186" s="55">
        <v>100</v>
      </c>
      <c r="L186" s="55">
        <v>100</v>
      </c>
      <c r="M186" s="54"/>
      <c r="O186" s="55">
        <v>7</v>
      </c>
      <c r="P186" s="55">
        <v>100</v>
      </c>
      <c r="Q186" s="55">
        <v>100</v>
      </c>
      <c r="R186" s="55">
        <v>100</v>
      </c>
      <c r="S186" s="55">
        <v>100</v>
      </c>
      <c r="T186" s="55">
        <v>100</v>
      </c>
      <c r="U186" s="55">
        <v>100</v>
      </c>
      <c r="V186" s="55">
        <v>100</v>
      </c>
      <c r="W186" s="55">
        <v>100</v>
      </c>
      <c r="X186" s="55">
        <v>100</v>
      </c>
      <c r="Y186" s="55">
        <v>100</v>
      </c>
      <c r="Z186" s="55">
        <v>100</v>
      </c>
      <c r="AA186" s="54"/>
    </row>
    <row r="187" spans="1:27" x14ac:dyDescent="0.2">
      <c r="A187" s="55">
        <v>8</v>
      </c>
      <c r="B187" s="55">
        <v>100</v>
      </c>
      <c r="C187" s="55">
        <v>100</v>
      </c>
      <c r="D187" s="55">
        <v>100</v>
      </c>
      <c r="E187" s="55">
        <v>100</v>
      </c>
      <c r="F187" s="55">
        <v>100</v>
      </c>
      <c r="G187" s="55">
        <v>100</v>
      </c>
      <c r="H187" s="55">
        <v>100</v>
      </c>
      <c r="I187" s="55">
        <v>100</v>
      </c>
      <c r="J187" s="55">
        <v>100</v>
      </c>
      <c r="K187" s="55">
        <v>100</v>
      </c>
      <c r="L187" s="55">
        <v>100</v>
      </c>
      <c r="M187" s="54"/>
      <c r="O187" s="55">
        <v>8</v>
      </c>
      <c r="P187" s="55">
        <v>100</v>
      </c>
      <c r="Q187" s="55">
        <v>100</v>
      </c>
      <c r="R187" s="55">
        <v>100</v>
      </c>
      <c r="S187" s="55">
        <v>100</v>
      </c>
      <c r="T187" s="55">
        <v>100</v>
      </c>
      <c r="U187" s="55">
        <v>100</v>
      </c>
      <c r="V187" s="55">
        <v>100</v>
      </c>
      <c r="W187" s="55">
        <v>100</v>
      </c>
      <c r="X187" s="55">
        <v>100</v>
      </c>
      <c r="Y187" s="55">
        <v>100</v>
      </c>
      <c r="Z187" s="55">
        <v>100</v>
      </c>
      <c r="AA187" s="54"/>
    </row>
    <row r="188" spans="1:27" x14ac:dyDescent="0.2">
      <c r="A188" s="55">
        <v>9</v>
      </c>
      <c r="B188" s="55">
        <v>100</v>
      </c>
      <c r="C188" s="55">
        <v>100</v>
      </c>
      <c r="D188" s="55">
        <v>100</v>
      </c>
      <c r="E188" s="55">
        <v>100</v>
      </c>
      <c r="F188" s="55">
        <v>100</v>
      </c>
      <c r="G188" s="55">
        <v>100</v>
      </c>
      <c r="H188" s="55">
        <v>100</v>
      </c>
      <c r="I188" s="55">
        <v>100</v>
      </c>
      <c r="J188" s="55">
        <v>100</v>
      </c>
      <c r="K188" s="55">
        <v>100</v>
      </c>
      <c r="L188" s="55">
        <v>100</v>
      </c>
      <c r="M188" s="54"/>
      <c r="O188" s="55">
        <v>9</v>
      </c>
      <c r="P188" s="55">
        <v>100</v>
      </c>
      <c r="Q188" s="55">
        <v>100</v>
      </c>
      <c r="R188" s="55">
        <v>100</v>
      </c>
      <c r="S188" s="55">
        <v>100</v>
      </c>
      <c r="T188" s="55">
        <v>100</v>
      </c>
      <c r="U188" s="55">
        <v>100</v>
      </c>
      <c r="V188" s="55">
        <v>100</v>
      </c>
      <c r="W188" s="55">
        <v>100</v>
      </c>
      <c r="X188" s="55">
        <v>100</v>
      </c>
      <c r="Y188" s="55">
        <v>100</v>
      </c>
      <c r="Z188" s="55">
        <v>100</v>
      </c>
      <c r="AA188" s="54"/>
    </row>
    <row r="189" spans="1:27" x14ac:dyDescent="0.2">
      <c r="A189" s="55">
        <v>10</v>
      </c>
      <c r="B189" s="55">
        <v>100</v>
      </c>
      <c r="C189" s="55">
        <v>100</v>
      </c>
      <c r="D189" s="55">
        <v>100</v>
      </c>
      <c r="E189" s="55">
        <v>100</v>
      </c>
      <c r="F189" s="55">
        <v>100</v>
      </c>
      <c r="G189" s="55">
        <v>100</v>
      </c>
      <c r="H189" s="55">
        <v>100</v>
      </c>
      <c r="I189" s="55">
        <v>100</v>
      </c>
      <c r="J189" s="55">
        <v>100</v>
      </c>
      <c r="K189" s="55">
        <v>100</v>
      </c>
      <c r="L189" s="55">
        <v>100</v>
      </c>
      <c r="M189" s="54"/>
      <c r="O189" s="55">
        <v>10</v>
      </c>
      <c r="P189" s="55">
        <v>100</v>
      </c>
      <c r="Q189" s="55">
        <v>100</v>
      </c>
      <c r="R189" s="55">
        <v>100</v>
      </c>
      <c r="S189" s="55">
        <v>100</v>
      </c>
      <c r="T189" s="55">
        <v>100</v>
      </c>
      <c r="U189" s="55">
        <v>100</v>
      </c>
      <c r="V189" s="55">
        <v>100</v>
      </c>
      <c r="W189" s="55">
        <v>100</v>
      </c>
      <c r="X189" s="55">
        <v>100</v>
      </c>
      <c r="Y189" s="55">
        <v>100</v>
      </c>
      <c r="Z189" s="55">
        <v>100</v>
      </c>
      <c r="AA189" s="54"/>
    </row>
    <row r="190" spans="1:27" x14ac:dyDescent="0.2">
      <c r="A190" s="55">
        <v>11</v>
      </c>
      <c r="B190" s="55">
        <v>100</v>
      </c>
      <c r="C190" s="55">
        <v>100</v>
      </c>
      <c r="D190" s="55">
        <v>100</v>
      </c>
      <c r="E190" s="55">
        <v>100</v>
      </c>
      <c r="F190" s="55">
        <v>100</v>
      </c>
      <c r="G190" s="55">
        <v>100</v>
      </c>
      <c r="H190" s="55">
        <v>100</v>
      </c>
      <c r="I190" s="55">
        <v>100</v>
      </c>
      <c r="J190" s="55">
        <v>100</v>
      </c>
      <c r="K190" s="55">
        <v>100</v>
      </c>
      <c r="L190" s="55">
        <v>100</v>
      </c>
      <c r="M190" s="305"/>
      <c r="O190" s="55">
        <v>11</v>
      </c>
      <c r="P190" s="55">
        <v>100</v>
      </c>
      <c r="Q190" s="55">
        <v>100</v>
      </c>
      <c r="R190" s="55">
        <v>100</v>
      </c>
      <c r="S190" s="55">
        <v>100</v>
      </c>
      <c r="T190" s="55">
        <v>100</v>
      </c>
      <c r="U190" s="55">
        <v>100</v>
      </c>
      <c r="V190" s="55">
        <v>100</v>
      </c>
      <c r="W190" s="55">
        <v>100</v>
      </c>
      <c r="X190" s="55">
        <v>100</v>
      </c>
      <c r="Y190" s="55">
        <v>100</v>
      </c>
      <c r="Z190" s="55">
        <v>100</v>
      </c>
      <c r="AA190" s="305"/>
    </row>
    <row r="191" spans="1:27" x14ac:dyDescent="0.2">
      <c r="A191" s="55">
        <v>12</v>
      </c>
      <c r="B191" s="55">
        <v>100</v>
      </c>
      <c r="C191" s="55">
        <v>100</v>
      </c>
      <c r="D191" s="55">
        <v>100</v>
      </c>
      <c r="E191" s="55">
        <v>100</v>
      </c>
      <c r="F191" s="55">
        <v>100</v>
      </c>
      <c r="G191" s="55">
        <v>100</v>
      </c>
      <c r="H191" s="55">
        <v>100</v>
      </c>
      <c r="I191" s="55">
        <v>100</v>
      </c>
      <c r="J191" s="55">
        <v>100</v>
      </c>
      <c r="K191" s="55">
        <v>100</v>
      </c>
      <c r="L191" s="55">
        <v>100</v>
      </c>
      <c r="M191" s="54"/>
      <c r="O191" s="55">
        <v>12</v>
      </c>
      <c r="P191" s="55">
        <v>100</v>
      </c>
      <c r="Q191" s="55">
        <v>100</v>
      </c>
      <c r="R191" s="55">
        <v>100</v>
      </c>
      <c r="S191" s="55">
        <v>100</v>
      </c>
      <c r="T191" s="55">
        <v>100</v>
      </c>
      <c r="U191" s="55">
        <v>100</v>
      </c>
      <c r="V191" s="55">
        <v>100</v>
      </c>
      <c r="W191" s="55">
        <v>100</v>
      </c>
      <c r="X191" s="55">
        <v>100</v>
      </c>
      <c r="Y191" s="55">
        <v>100</v>
      </c>
      <c r="Z191" s="55">
        <v>100</v>
      </c>
      <c r="AA191" s="54"/>
    </row>
    <row r="192" spans="1:27" x14ac:dyDescent="0.2">
      <c r="A192" s="55">
        <v>13</v>
      </c>
      <c r="B192" s="55">
        <v>100</v>
      </c>
      <c r="C192" s="55">
        <v>100</v>
      </c>
      <c r="D192" s="55">
        <v>100</v>
      </c>
      <c r="E192" s="55">
        <v>100</v>
      </c>
      <c r="F192" s="55">
        <v>100</v>
      </c>
      <c r="G192" s="55">
        <v>100</v>
      </c>
      <c r="H192" s="55">
        <v>100</v>
      </c>
      <c r="I192" s="55">
        <v>100</v>
      </c>
      <c r="J192" s="55">
        <v>100</v>
      </c>
      <c r="K192" s="55">
        <v>100</v>
      </c>
      <c r="L192" s="55">
        <v>100</v>
      </c>
      <c r="M192" s="54"/>
      <c r="O192" s="55">
        <v>13</v>
      </c>
      <c r="P192" s="55">
        <v>100</v>
      </c>
      <c r="Q192" s="55">
        <v>100</v>
      </c>
      <c r="R192" s="55">
        <v>100</v>
      </c>
      <c r="S192" s="55">
        <v>100</v>
      </c>
      <c r="T192" s="55">
        <v>100</v>
      </c>
      <c r="U192" s="55">
        <v>100</v>
      </c>
      <c r="V192" s="55">
        <v>100</v>
      </c>
      <c r="W192" s="55">
        <v>100</v>
      </c>
      <c r="X192" s="55">
        <v>100</v>
      </c>
      <c r="Y192" s="55">
        <v>100</v>
      </c>
      <c r="Z192" s="55">
        <v>100</v>
      </c>
      <c r="AA192" s="54"/>
    </row>
    <row r="193" spans="1:27" x14ac:dyDescent="0.2">
      <c r="A193" s="55">
        <v>14</v>
      </c>
      <c r="B193" s="55">
        <v>100</v>
      </c>
      <c r="C193" s="55">
        <v>100</v>
      </c>
      <c r="D193" s="55">
        <v>100</v>
      </c>
      <c r="E193" s="55">
        <v>100</v>
      </c>
      <c r="F193" s="55">
        <v>100</v>
      </c>
      <c r="G193" s="55">
        <v>100</v>
      </c>
      <c r="H193" s="55">
        <v>100</v>
      </c>
      <c r="I193" s="55">
        <v>100</v>
      </c>
      <c r="J193" s="55">
        <v>100</v>
      </c>
      <c r="K193" s="55">
        <v>100</v>
      </c>
      <c r="L193" s="55">
        <v>100</v>
      </c>
      <c r="M193" s="54"/>
      <c r="O193" s="55">
        <v>14</v>
      </c>
      <c r="P193" s="55">
        <v>100</v>
      </c>
      <c r="Q193" s="55">
        <v>100</v>
      </c>
      <c r="R193" s="55">
        <v>100</v>
      </c>
      <c r="S193" s="55">
        <v>100</v>
      </c>
      <c r="T193" s="55">
        <v>100</v>
      </c>
      <c r="U193" s="55">
        <v>100</v>
      </c>
      <c r="V193" s="55">
        <v>100</v>
      </c>
      <c r="W193" s="55">
        <v>100</v>
      </c>
      <c r="X193" s="55">
        <v>100</v>
      </c>
      <c r="Y193" s="55">
        <v>100</v>
      </c>
      <c r="Z193" s="55">
        <v>100</v>
      </c>
      <c r="AA193" s="54"/>
    </row>
    <row r="194" spans="1:27" x14ac:dyDescent="0.2">
      <c r="A194" s="55">
        <v>15</v>
      </c>
      <c r="B194" s="55">
        <v>100</v>
      </c>
      <c r="C194" s="55">
        <v>100</v>
      </c>
      <c r="D194" s="55">
        <v>100</v>
      </c>
      <c r="E194" s="55">
        <v>100</v>
      </c>
      <c r="F194" s="55">
        <v>100</v>
      </c>
      <c r="G194" s="55">
        <v>100</v>
      </c>
      <c r="H194" s="55">
        <v>100</v>
      </c>
      <c r="I194" s="55">
        <v>100</v>
      </c>
      <c r="J194" s="55">
        <v>100</v>
      </c>
      <c r="K194" s="55">
        <v>100</v>
      </c>
      <c r="L194" s="55">
        <v>100</v>
      </c>
      <c r="M194" s="54"/>
      <c r="O194" s="55">
        <v>15</v>
      </c>
      <c r="P194" s="55">
        <v>100</v>
      </c>
      <c r="Q194" s="55">
        <v>100</v>
      </c>
      <c r="R194" s="55">
        <v>100</v>
      </c>
      <c r="S194" s="55">
        <v>100</v>
      </c>
      <c r="T194" s="55">
        <v>100</v>
      </c>
      <c r="U194" s="55">
        <v>100</v>
      </c>
      <c r="V194" s="55">
        <v>100</v>
      </c>
      <c r="W194" s="55">
        <v>100</v>
      </c>
      <c r="X194" s="55">
        <v>100</v>
      </c>
      <c r="Y194" s="55">
        <v>100</v>
      </c>
      <c r="Z194" s="55">
        <v>100</v>
      </c>
      <c r="AA194" s="54"/>
    </row>
    <row r="195" spans="1:27" x14ac:dyDescent="0.2">
      <c r="A195" s="55">
        <v>16</v>
      </c>
      <c r="B195" s="55">
        <v>100</v>
      </c>
      <c r="C195" s="55">
        <v>100</v>
      </c>
      <c r="D195" s="55">
        <v>100</v>
      </c>
      <c r="E195" s="55">
        <v>100</v>
      </c>
      <c r="F195" s="55">
        <v>100</v>
      </c>
      <c r="G195" s="55">
        <v>100</v>
      </c>
      <c r="H195" s="55">
        <v>100</v>
      </c>
      <c r="I195" s="55">
        <v>100</v>
      </c>
      <c r="J195" s="55">
        <v>100</v>
      </c>
      <c r="K195" s="55">
        <v>100</v>
      </c>
      <c r="L195" s="55">
        <v>100</v>
      </c>
      <c r="M195" s="54"/>
      <c r="O195" s="55">
        <v>16</v>
      </c>
      <c r="P195" s="55">
        <v>100</v>
      </c>
      <c r="Q195" s="55">
        <v>100</v>
      </c>
      <c r="R195" s="55">
        <v>100</v>
      </c>
      <c r="S195" s="55">
        <v>100</v>
      </c>
      <c r="T195" s="55">
        <v>100</v>
      </c>
      <c r="U195" s="55">
        <v>100</v>
      </c>
      <c r="V195" s="55">
        <v>100</v>
      </c>
      <c r="W195" s="55">
        <v>100</v>
      </c>
      <c r="X195" s="55">
        <v>100</v>
      </c>
      <c r="Y195" s="55">
        <v>100</v>
      </c>
      <c r="Z195" s="55">
        <v>100</v>
      </c>
      <c r="AA195" s="54"/>
    </row>
    <row r="196" spans="1:27" x14ac:dyDescent="0.2">
      <c r="A196" s="55">
        <v>17</v>
      </c>
      <c r="B196" s="55">
        <v>100</v>
      </c>
      <c r="C196" s="55">
        <v>100</v>
      </c>
      <c r="D196" s="55">
        <v>100</v>
      </c>
      <c r="E196" s="55">
        <v>100</v>
      </c>
      <c r="F196" s="55">
        <v>100</v>
      </c>
      <c r="G196" s="55">
        <v>100</v>
      </c>
      <c r="H196" s="55">
        <v>100</v>
      </c>
      <c r="I196" s="55">
        <v>100</v>
      </c>
      <c r="J196" s="55">
        <v>100</v>
      </c>
      <c r="K196" s="55">
        <v>100</v>
      </c>
      <c r="L196" s="55">
        <v>100</v>
      </c>
      <c r="M196" s="54"/>
      <c r="O196" s="55">
        <v>17</v>
      </c>
      <c r="P196" s="55">
        <v>100</v>
      </c>
      <c r="Q196" s="55">
        <v>100</v>
      </c>
      <c r="R196" s="55">
        <v>100</v>
      </c>
      <c r="S196" s="55">
        <v>100</v>
      </c>
      <c r="T196" s="55">
        <v>100</v>
      </c>
      <c r="U196" s="55">
        <v>100</v>
      </c>
      <c r="V196" s="55">
        <v>100</v>
      </c>
      <c r="W196" s="55">
        <v>100</v>
      </c>
      <c r="X196" s="55">
        <v>100</v>
      </c>
      <c r="Y196" s="55">
        <v>100</v>
      </c>
      <c r="Z196" s="55">
        <v>100</v>
      </c>
      <c r="AA196" s="54"/>
    </row>
    <row r="197" spans="1:27" x14ac:dyDescent="0.2">
      <c r="A197" s="55">
        <v>18</v>
      </c>
      <c r="B197" s="55">
        <v>100</v>
      </c>
      <c r="C197" s="55">
        <v>100</v>
      </c>
      <c r="D197" s="55">
        <v>100</v>
      </c>
      <c r="E197" s="55">
        <v>100</v>
      </c>
      <c r="F197" s="55">
        <v>100</v>
      </c>
      <c r="G197" s="55">
        <v>100</v>
      </c>
      <c r="H197" s="55">
        <v>100</v>
      </c>
      <c r="I197" s="55">
        <v>100</v>
      </c>
      <c r="J197" s="55">
        <v>100</v>
      </c>
      <c r="K197" s="55">
        <v>100</v>
      </c>
      <c r="L197" s="55">
        <v>100</v>
      </c>
      <c r="M197" s="54"/>
      <c r="O197" s="55">
        <v>18</v>
      </c>
      <c r="P197" s="55">
        <v>100</v>
      </c>
      <c r="Q197" s="55">
        <v>100</v>
      </c>
      <c r="R197" s="55">
        <v>100</v>
      </c>
      <c r="S197" s="55">
        <v>100</v>
      </c>
      <c r="T197" s="55">
        <v>100</v>
      </c>
      <c r="U197" s="55">
        <v>100</v>
      </c>
      <c r="V197" s="55">
        <v>100</v>
      </c>
      <c r="W197" s="55">
        <v>100</v>
      </c>
      <c r="X197" s="55">
        <v>100</v>
      </c>
      <c r="Y197" s="55">
        <v>100</v>
      </c>
      <c r="Z197" s="55">
        <v>100</v>
      </c>
      <c r="AA197" s="54"/>
    </row>
    <row r="198" spans="1:27" x14ac:dyDescent="0.2">
      <c r="A198" s="55">
        <v>19</v>
      </c>
      <c r="B198" s="55">
        <v>100</v>
      </c>
      <c r="C198" s="55">
        <v>100</v>
      </c>
      <c r="D198" s="55">
        <v>100</v>
      </c>
      <c r="E198" s="55">
        <v>100</v>
      </c>
      <c r="F198" s="55">
        <v>100</v>
      </c>
      <c r="G198" s="55">
        <v>100</v>
      </c>
      <c r="H198" s="55">
        <v>100</v>
      </c>
      <c r="I198" s="55">
        <v>100</v>
      </c>
      <c r="J198" s="55">
        <v>100</v>
      </c>
      <c r="K198" s="55">
        <v>100</v>
      </c>
      <c r="L198" s="55">
        <v>100</v>
      </c>
      <c r="M198" s="54"/>
      <c r="O198" s="55">
        <v>19</v>
      </c>
      <c r="P198" s="55">
        <v>100</v>
      </c>
      <c r="Q198" s="55">
        <v>100</v>
      </c>
      <c r="R198" s="55">
        <v>100</v>
      </c>
      <c r="S198" s="55">
        <v>100</v>
      </c>
      <c r="T198" s="55">
        <v>100</v>
      </c>
      <c r="U198" s="55">
        <v>100</v>
      </c>
      <c r="V198" s="55">
        <v>100</v>
      </c>
      <c r="W198" s="55">
        <v>100</v>
      </c>
      <c r="X198" s="55">
        <v>100</v>
      </c>
      <c r="Y198" s="55">
        <v>100</v>
      </c>
      <c r="Z198" s="55">
        <v>100</v>
      </c>
      <c r="AA198" s="54"/>
    </row>
    <row r="199" spans="1:27" x14ac:dyDescent="0.2">
      <c r="A199" s="55">
        <v>20</v>
      </c>
      <c r="B199" s="55">
        <v>100</v>
      </c>
      <c r="C199" s="55">
        <v>100</v>
      </c>
      <c r="D199" s="55">
        <v>100</v>
      </c>
      <c r="E199" s="55">
        <v>100</v>
      </c>
      <c r="F199" s="55">
        <v>100</v>
      </c>
      <c r="G199" s="55">
        <v>100</v>
      </c>
      <c r="H199" s="55">
        <v>100</v>
      </c>
      <c r="I199" s="55">
        <v>100</v>
      </c>
      <c r="J199" s="55">
        <v>100</v>
      </c>
      <c r="K199" s="55">
        <v>100</v>
      </c>
      <c r="L199" s="55">
        <v>100</v>
      </c>
      <c r="M199" s="54"/>
      <c r="O199" s="55">
        <v>20</v>
      </c>
      <c r="P199" s="55">
        <v>100</v>
      </c>
      <c r="Q199" s="55">
        <v>100</v>
      </c>
      <c r="R199" s="55">
        <v>100</v>
      </c>
      <c r="S199" s="55">
        <v>100</v>
      </c>
      <c r="T199" s="55">
        <v>100</v>
      </c>
      <c r="U199" s="55">
        <v>100</v>
      </c>
      <c r="V199" s="55">
        <v>100</v>
      </c>
      <c r="W199" s="55">
        <v>100</v>
      </c>
      <c r="X199" s="55">
        <v>100</v>
      </c>
      <c r="Y199" s="55">
        <v>100</v>
      </c>
      <c r="Z199" s="55">
        <v>100</v>
      </c>
      <c r="AA199" s="54"/>
    </row>
    <row r="200" spans="1:27" x14ac:dyDescent="0.2">
      <c r="A200" s="304"/>
      <c r="B200" s="304">
        <f>SUM(B180:B199)/10</f>
        <v>200</v>
      </c>
      <c r="C200" s="304">
        <f t="shared" ref="C200" si="100">SUM(C180:C199)/10</f>
        <v>200</v>
      </c>
      <c r="D200" s="304">
        <f t="shared" ref="D200" si="101">SUM(D180:D199)/10</f>
        <v>200</v>
      </c>
      <c r="E200" s="304">
        <f t="shared" ref="E200" si="102">SUM(E180:E199)/10</f>
        <v>200</v>
      </c>
      <c r="F200" s="304">
        <f t="shared" ref="F200" si="103">SUM(F180:F199)/10</f>
        <v>200</v>
      </c>
      <c r="G200" s="304">
        <f t="shared" ref="G200" si="104">SUM(G180:G199)/10</f>
        <v>200</v>
      </c>
      <c r="H200" s="304">
        <f t="shared" ref="H200" si="105">SUM(H180:H199)/10</f>
        <v>200</v>
      </c>
      <c r="I200" s="304">
        <f t="shared" ref="I200" si="106">SUM(I180:I199)/10</f>
        <v>200</v>
      </c>
      <c r="J200" s="304">
        <f t="shared" ref="J200" si="107">SUM(J180:J199)/10</f>
        <v>200</v>
      </c>
      <c r="K200" s="304">
        <f t="shared" ref="K200" si="108">SUM(K180:K199)/10</f>
        <v>200</v>
      </c>
      <c r="L200" s="304">
        <f t="shared" ref="L200" si="109">SUM(L180:L199)/10</f>
        <v>200</v>
      </c>
      <c r="M200" s="305"/>
      <c r="O200" s="304"/>
      <c r="P200" s="304">
        <f>SUM(P180:P199)/10</f>
        <v>200</v>
      </c>
      <c r="Q200" s="304">
        <f t="shared" ref="Q200" si="110">SUM(Q180:Q199)/10</f>
        <v>200</v>
      </c>
      <c r="R200" s="304">
        <f t="shared" ref="R200" si="111">SUM(R180:R199)/10</f>
        <v>200</v>
      </c>
      <c r="S200" s="304">
        <f t="shared" ref="S200" si="112">SUM(S180:S199)/10</f>
        <v>200</v>
      </c>
      <c r="T200" s="304">
        <f t="shared" ref="T200" si="113">SUM(T180:T199)/10</f>
        <v>200</v>
      </c>
      <c r="U200" s="304">
        <f t="shared" ref="U200" si="114">SUM(U180:U199)/10</f>
        <v>200</v>
      </c>
      <c r="V200" s="304">
        <f t="shared" ref="V200" si="115">SUM(V180:V199)/10</f>
        <v>200</v>
      </c>
      <c r="W200" s="304">
        <f t="shared" ref="W200" si="116">SUM(W180:W199)/10</f>
        <v>200</v>
      </c>
      <c r="X200" s="304">
        <f t="shared" ref="X200" si="117">SUM(X180:X199)/10</f>
        <v>200</v>
      </c>
      <c r="Y200" s="304">
        <f t="shared" ref="Y200" si="118">SUM(Y180:Y199)/10</f>
        <v>200</v>
      </c>
      <c r="Z200" s="304">
        <f t="shared" ref="Z200" si="119">SUM(Z180:Z199)/10</f>
        <v>200</v>
      </c>
      <c r="AA200" s="305"/>
    </row>
    <row r="201" spans="1:27" x14ac:dyDescent="0.2">
      <c r="A201" s="36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5"/>
      <c r="O201" s="36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5"/>
    </row>
    <row r="202" spans="1:27" x14ac:dyDescent="0.2">
      <c r="A202" s="36"/>
      <c r="B202" s="37">
        <v>1</v>
      </c>
      <c r="C202" s="37">
        <v>2</v>
      </c>
      <c r="D202" s="37">
        <v>3</v>
      </c>
      <c r="E202" s="37">
        <v>4</v>
      </c>
      <c r="F202" s="37">
        <v>5</v>
      </c>
      <c r="G202" s="37">
        <v>6</v>
      </c>
      <c r="H202" s="37">
        <v>7</v>
      </c>
      <c r="I202" s="37">
        <v>8</v>
      </c>
      <c r="J202" s="37">
        <v>9</v>
      </c>
      <c r="K202" s="37">
        <v>10</v>
      </c>
      <c r="L202" s="37">
        <v>11</v>
      </c>
      <c r="M202" s="35"/>
      <c r="O202" s="36"/>
      <c r="P202" s="37">
        <v>1</v>
      </c>
      <c r="Q202" s="37">
        <v>2</v>
      </c>
      <c r="R202" s="37">
        <v>3</v>
      </c>
      <c r="S202" s="37">
        <v>4</v>
      </c>
      <c r="T202" s="37">
        <v>5</v>
      </c>
      <c r="U202" s="37">
        <v>6</v>
      </c>
      <c r="V202" s="37">
        <v>7</v>
      </c>
      <c r="W202" s="37">
        <v>8</v>
      </c>
      <c r="X202" s="37">
        <v>9</v>
      </c>
      <c r="Y202" s="37">
        <v>10</v>
      </c>
      <c r="Z202" s="37">
        <v>11</v>
      </c>
      <c r="AA202" s="35"/>
    </row>
    <row r="205" spans="1:27" x14ac:dyDescent="0.2">
      <c r="A205" s="46"/>
      <c r="B205" s="346">
        <v>64</v>
      </c>
      <c r="C205" s="346"/>
      <c r="D205" s="346"/>
      <c r="E205" s="346"/>
      <c r="F205" s="346"/>
      <c r="G205" s="346"/>
      <c r="H205" s="346"/>
      <c r="I205" s="346"/>
      <c r="J205" s="346"/>
      <c r="K205" s="346"/>
      <c r="L205" s="346"/>
      <c r="M205" s="34"/>
      <c r="O205" s="46"/>
      <c r="P205" s="346">
        <v>64</v>
      </c>
      <c r="Q205" s="346"/>
      <c r="R205" s="346"/>
      <c r="S205" s="346"/>
      <c r="T205" s="346"/>
      <c r="U205" s="346"/>
      <c r="V205" s="346"/>
      <c r="W205" s="346"/>
      <c r="X205" s="346"/>
      <c r="Y205" s="346"/>
      <c r="Z205" s="346"/>
      <c r="AA205" s="34"/>
    </row>
    <row r="206" spans="1:27" x14ac:dyDescent="0.2">
      <c r="A206" s="36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5"/>
      <c r="O206" s="36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5"/>
    </row>
    <row r="207" spans="1:27" x14ac:dyDescent="0.2">
      <c r="A207" s="55">
        <v>1</v>
      </c>
      <c r="B207" s="55">
        <v>100</v>
      </c>
      <c r="C207" s="55">
        <v>100</v>
      </c>
      <c r="D207" s="55">
        <v>100</v>
      </c>
      <c r="E207" s="55">
        <v>100</v>
      </c>
      <c r="F207" s="55">
        <v>100</v>
      </c>
      <c r="G207" s="55">
        <v>100</v>
      </c>
      <c r="H207" s="55">
        <v>100</v>
      </c>
      <c r="I207" s="55">
        <v>100</v>
      </c>
      <c r="J207" s="55">
        <v>100</v>
      </c>
      <c r="K207" s="55">
        <v>100</v>
      </c>
      <c r="L207" s="55">
        <v>100</v>
      </c>
      <c r="M207" s="54"/>
      <c r="O207" s="55">
        <v>1</v>
      </c>
      <c r="P207" s="55">
        <v>100</v>
      </c>
      <c r="Q207" s="55">
        <v>100</v>
      </c>
      <c r="R207" s="55">
        <v>100</v>
      </c>
      <c r="S207" s="55">
        <v>100</v>
      </c>
      <c r="T207" s="55">
        <v>100</v>
      </c>
      <c r="U207" s="55">
        <v>100</v>
      </c>
      <c r="V207" s="55">
        <v>100</v>
      </c>
      <c r="W207" s="55">
        <v>100</v>
      </c>
      <c r="X207" s="55">
        <v>100</v>
      </c>
      <c r="Y207" s="55">
        <v>100</v>
      </c>
      <c r="Z207" s="55">
        <v>100</v>
      </c>
      <c r="AA207" s="54"/>
    </row>
    <row r="208" spans="1:27" x14ac:dyDescent="0.2">
      <c r="A208" s="55">
        <v>2</v>
      </c>
      <c r="B208" s="55">
        <v>100</v>
      </c>
      <c r="C208" s="55">
        <v>100</v>
      </c>
      <c r="D208" s="55">
        <v>100</v>
      </c>
      <c r="E208" s="55">
        <v>100</v>
      </c>
      <c r="F208" s="55">
        <v>100</v>
      </c>
      <c r="G208" s="55">
        <v>100</v>
      </c>
      <c r="H208" s="55">
        <v>100</v>
      </c>
      <c r="I208" s="55">
        <v>100</v>
      </c>
      <c r="J208" s="55">
        <v>100</v>
      </c>
      <c r="K208" s="55">
        <v>100</v>
      </c>
      <c r="L208" s="55">
        <v>100</v>
      </c>
      <c r="M208" s="54"/>
      <c r="O208" s="55">
        <v>2</v>
      </c>
      <c r="P208" s="55">
        <v>100</v>
      </c>
      <c r="Q208" s="55">
        <v>100</v>
      </c>
      <c r="R208" s="55">
        <v>100</v>
      </c>
      <c r="S208" s="55">
        <v>100</v>
      </c>
      <c r="T208" s="55">
        <v>100</v>
      </c>
      <c r="U208" s="55">
        <v>100</v>
      </c>
      <c r="V208" s="55">
        <v>100</v>
      </c>
      <c r="W208" s="55">
        <v>100</v>
      </c>
      <c r="X208" s="55">
        <v>100</v>
      </c>
      <c r="Y208" s="55">
        <v>100</v>
      </c>
      <c r="Z208" s="55">
        <v>100</v>
      </c>
      <c r="AA208" s="54"/>
    </row>
    <row r="209" spans="1:27" x14ac:dyDescent="0.2">
      <c r="A209" s="55">
        <v>3</v>
      </c>
      <c r="B209" s="55">
        <v>100</v>
      </c>
      <c r="C209" s="55">
        <v>100</v>
      </c>
      <c r="D209" s="55">
        <v>100</v>
      </c>
      <c r="E209" s="55">
        <v>100</v>
      </c>
      <c r="F209" s="55">
        <v>100</v>
      </c>
      <c r="G209" s="55">
        <v>100</v>
      </c>
      <c r="H209" s="55">
        <v>100</v>
      </c>
      <c r="I209" s="55">
        <v>100</v>
      </c>
      <c r="J209" s="55">
        <v>100</v>
      </c>
      <c r="K209" s="55">
        <v>100</v>
      </c>
      <c r="L209" s="55">
        <v>100</v>
      </c>
      <c r="M209" s="54"/>
      <c r="O209" s="55">
        <v>3</v>
      </c>
      <c r="P209" s="55">
        <v>100</v>
      </c>
      <c r="Q209" s="55">
        <v>100</v>
      </c>
      <c r="R209" s="55">
        <v>100</v>
      </c>
      <c r="S209" s="55">
        <v>100</v>
      </c>
      <c r="T209" s="55">
        <v>100</v>
      </c>
      <c r="U209" s="55">
        <v>100</v>
      </c>
      <c r="V209" s="55">
        <v>100</v>
      </c>
      <c r="W209" s="55">
        <v>100</v>
      </c>
      <c r="X209" s="55">
        <v>100</v>
      </c>
      <c r="Y209" s="55">
        <v>100</v>
      </c>
      <c r="Z209" s="55">
        <v>100</v>
      </c>
      <c r="AA209" s="54"/>
    </row>
    <row r="210" spans="1:27" x14ac:dyDescent="0.2">
      <c r="A210" s="55">
        <v>4</v>
      </c>
      <c r="B210" s="55">
        <v>100</v>
      </c>
      <c r="C210" s="55">
        <v>100</v>
      </c>
      <c r="D210" s="55">
        <v>100</v>
      </c>
      <c r="E210" s="55">
        <v>100</v>
      </c>
      <c r="F210" s="55">
        <v>100</v>
      </c>
      <c r="G210" s="55">
        <v>100</v>
      </c>
      <c r="H210" s="55">
        <v>100</v>
      </c>
      <c r="I210" s="55">
        <v>100</v>
      </c>
      <c r="J210" s="55">
        <v>100</v>
      </c>
      <c r="K210" s="55">
        <v>100</v>
      </c>
      <c r="L210" s="55">
        <v>100</v>
      </c>
      <c r="M210" s="54"/>
      <c r="O210" s="55">
        <v>4</v>
      </c>
      <c r="P210" s="55">
        <v>100</v>
      </c>
      <c r="Q210" s="55">
        <v>100</v>
      </c>
      <c r="R210" s="55">
        <v>100</v>
      </c>
      <c r="S210" s="55">
        <v>100</v>
      </c>
      <c r="T210" s="55">
        <v>100</v>
      </c>
      <c r="U210" s="55">
        <v>100</v>
      </c>
      <c r="V210" s="55">
        <v>100</v>
      </c>
      <c r="W210" s="55">
        <v>100</v>
      </c>
      <c r="X210" s="55">
        <v>100</v>
      </c>
      <c r="Y210" s="55">
        <v>100</v>
      </c>
      <c r="Z210" s="55">
        <v>100</v>
      </c>
      <c r="AA210" s="54"/>
    </row>
    <row r="211" spans="1:27" x14ac:dyDescent="0.2">
      <c r="A211" s="55">
        <v>5</v>
      </c>
      <c r="B211" s="55">
        <v>100</v>
      </c>
      <c r="C211" s="55">
        <v>100</v>
      </c>
      <c r="D211" s="55">
        <v>100</v>
      </c>
      <c r="E211" s="55">
        <v>100</v>
      </c>
      <c r="F211" s="55">
        <v>100</v>
      </c>
      <c r="G211" s="55">
        <v>100</v>
      </c>
      <c r="H211" s="55">
        <v>100</v>
      </c>
      <c r="I211" s="55">
        <v>100</v>
      </c>
      <c r="J211" s="55">
        <v>100</v>
      </c>
      <c r="K211" s="55">
        <v>100</v>
      </c>
      <c r="L211" s="55">
        <v>100</v>
      </c>
      <c r="M211" s="54"/>
      <c r="O211" s="55">
        <v>5</v>
      </c>
      <c r="P211" s="55">
        <v>100</v>
      </c>
      <c r="Q211" s="55">
        <v>100</v>
      </c>
      <c r="R211" s="55">
        <v>100</v>
      </c>
      <c r="S211" s="55">
        <v>100</v>
      </c>
      <c r="T211" s="55">
        <v>100</v>
      </c>
      <c r="U211" s="55">
        <v>100</v>
      </c>
      <c r="V211" s="55">
        <v>100</v>
      </c>
      <c r="W211" s="55">
        <v>100</v>
      </c>
      <c r="X211" s="55">
        <v>100</v>
      </c>
      <c r="Y211" s="55">
        <v>100</v>
      </c>
      <c r="Z211" s="55">
        <v>100</v>
      </c>
      <c r="AA211" s="54"/>
    </row>
    <row r="212" spans="1:27" x14ac:dyDescent="0.2">
      <c r="A212" s="55">
        <v>6</v>
      </c>
      <c r="B212" s="55">
        <v>100</v>
      </c>
      <c r="C212" s="55">
        <v>100</v>
      </c>
      <c r="D212" s="55">
        <v>100</v>
      </c>
      <c r="E212" s="55">
        <v>100</v>
      </c>
      <c r="F212" s="55">
        <v>100</v>
      </c>
      <c r="G212" s="55">
        <v>100</v>
      </c>
      <c r="H212" s="55">
        <v>100</v>
      </c>
      <c r="I212" s="55">
        <v>100</v>
      </c>
      <c r="J212" s="55">
        <v>100</v>
      </c>
      <c r="K212" s="55">
        <v>100</v>
      </c>
      <c r="L212" s="55">
        <v>100</v>
      </c>
      <c r="M212" s="54"/>
      <c r="O212" s="55">
        <v>6</v>
      </c>
      <c r="P212" s="55">
        <v>100</v>
      </c>
      <c r="Q212" s="55">
        <v>100</v>
      </c>
      <c r="R212" s="55">
        <v>100</v>
      </c>
      <c r="S212" s="55">
        <v>100</v>
      </c>
      <c r="T212" s="55">
        <v>100</v>
      </c>
      <c r="U212" s="55">
        <v>100</v>
      </c>
      <c r="V212" s="55">
        <v>100</v>
      </c>
      <c r="W212" s="55">
        <v>100</v>
      </c>
      <c r="X212" s="55">
        <v>100</v>
      </c>
      <c r="Y212" s="55">
        <v>100</v>
      </c>
      <c r="Z212" s="55">
        <v>100</v>
      </c>
      <c r="AA212" s="54"/>
    </row>
    <row r="213" spans="1:27" x14ac:dyDescent="0.2">
      <c r="A213" s="55">
        <v>7</v>
      </c>
      <c r="B213" s="55">
        <v>100</v>
      </c>
      <c r="C213" s="55">
        <v>100</v>
      </c>
      <c r="D213" s="55">
        <v>100</v>
      </c>
      <c r="E213" s="55">
        <v>100</v>
      </c>
      <c r="F213" s="55">
        <v>100</v>
      </c>
      <c r="G213" s="55">
        <v>100</v>
      </c>
      <c r="H213" s="55">
        <v>100</v>
      </c>
      <c r="I213" s="55">
        <v>100</v>
      </c>
      <c r="J213" s="55">
        <v>100</v>
      </c>
      <c r="K213" s="55">
        <v>100</v>
      </c>
      <c r="L213" s="55">
        <v>100</v>
      </c>
      <c r="M213" s="54"/>
      <c r="O213" s="55">
        <v>7</v>
      </c>
      <c r="P213" s="55">
        <v>100</v>
      </c>
      <c r="Q213" s="55">
        <v>100</v>
      </c>
      <c r="R213" s="55">
        <v>100</v>
      </c>
      <c r="S213" s="55">
        <v>100</v>
      </c>
      <c r="T213" s="55">
        <v>100</v>
      </c>
      <c r="U213" s="55">
        <v>100</v>
      </c>
      <c r="V213" s="55">
        <v>100</v>
      </c>
      <c r="W213" s="55">
        <v>100</v>
      </c>
      <c r="X213" s="55">
        <v>100</v>
      </c>
      <c r="Y213" s="55">
        <v>100</v>
      </c>
      <c r="Z213" s="55">
        <v>100</v>
      </c>
      <c r="AA213" s="54"/>
    </row>
    <row r="214" spans="1:27" x14ac:dyDescent="0.2">
      <c r="A214" s="55">
        <v>8</v>
      </c>
      <c r="B214" s="55">
        <v>100</v>
      </c>
      <c r="C214" s="55">
        <v>100</v>
      </c>
      <c r="D214" s="55">
        <v>100</v>
      </c>
      <c r="E214" s="55">
        <v>100</v>
      </c>
      <c r="F214" s="55">
        <v>100</v>
      </c>
      <c r="G214" s="55">
        <v>100</v>
      </c>
      <c r="H214" s="55">
        <v>100</v>
      </c>
      <c r="I214" s="55">
        <v>100</v>
      </c>
      <c r="J214" s="55">
        <v>100</v>
      </c>
      <c r="K214" s="55">
        <v>100</v>
      </c>
      <c r="L214" s="55">
        <v>100</v>
      </c>
      <c r="M214" s="54"/>
      <c r="O214" s="55">
        <v>8</v>
      </c>
      <c r="P214" s="55">
        <v>100</v>
      </c>
      <c r="Q214" s="55">
        <v>100</v>
      </c>
      <c r="R214" s="55">
        <v>100</v>
      </c>
      <c r="S214" s="55">
        <v>100</v>
      </c>
      <c r="T214" s="55">
        <v>100</v>
      </c>
      <c r="U214" s="55">
        <v>100</v>
      </c>
      <c r="V214" s="55">
        <v>100</v>
      </c>
      <c r="W214" s="55">
        <v>100</v>
      </c>
      <c r="X214" s="55">
        <v>100</v>
      </c>
      <c r="Y214" s="55">
        <v>100</v>
      </c>
      <c r="Z214" s="55">
        <v>100</v>
      </c>
      <c r="AA214" s="54"/>
    </row>
    <row r="215" spans="1:27" x14ac:dyDescent="0.2">
      <c r="A215" s="55">
        <v>9</v>
      </c>
      <c r="B215" s="55">
        <v>100</v>
      </c>
      <c r="C215" s="55">
        <v>100</v>
      </c>
      <c r="D215" s="55">
        <v>100</v>
      </c>
      <c r="E215" s="55">
        <v>100</v>
      </c>
      <c r="F215" s="55">
        <v>100</v>
      </c>
      <c r="G215" s="55">
        <v>100</v>
      </c>
      <c r="H215" s="55">
        <v>100</v>
      </c>
      <c r="I215" s="55">
        <v>100</v>
      </c>
      <c r="J215" s="55">
        <v>100</v>
      </c>
      <c r="K215" s="55">
        <v>100</v>
      </c>
      <c r="L215" s="55">
        <v>100</v>
      </c>
      <c r="M215" s="54"/>
      <c r="O215" s="55">
        <v>9</v>
      </c>
      <c r="P215" s="55">
        <v>100</v>
      </c>
      <c r="Q215" s="55">
        <v>100</v>
      </c>
      <c r="R215" s="55">
        <v>100</v>
      </c>
      <c r="S215" s="55">
        <v>100</v>
      </c>
      <c r="T215" s="55">
        <v>100</v>
      </c>
      <c r="U215" s="55">
        <v>100</v>
      </c>
      <c r="V215" s="55">
        <v>100</v>
      </c>
      <c r="W215" s="55">
        <v>100</v>
      </c>
      <c r="X215" s="55">
        <v>100</v>
      </c>
      <c r="Y215" s="55">
        <v>100</v>
      </c>
      <c r="Z215" s="55">
        <v>100</v>
      </c>
      <c r="AA215" s="54"/>
    </row>
    <row r="216" spans="1:27" x14ac:dyDescent="0.2">
      <c r="A216" s="55">
        <v>10</v>
      </c>
      <c r="B216" s="55">
        <v>100</v>
      </c>
      <c r="C216" s="55">
        <v>100</v>
      </c>
      <c r="D216" s="55">
        <v>100</v>
      </c>
      <c r="E216" s="55">
        <v>100</v>
      </c>
      <c r="F216" s="55">
        <v>100</v>
      </c>
      <c r="G216" s="55">
        <v>100</v>
      </c>
      <c r="H216" s="55">
        <v>100</v>
      </c>
      <c r="I216" s="55">
        <v>100</v>
      </c>
      <c r="J216" s="55">
        <v>100</v>
      </c>
      <c r="K216" s="55">
        <v>100</v>
      </c>
      <c r="L216" s="55">
        <v>100</v>
      </c>
      <c r="M216" s="54"/>
      <c r="O216" s="55">
        <v>10</v>
      </c>
      <c r="P216" s="55">
        <v>100</v>
      </c>
      <c r="Q216" s="55">
        <v>100</v>
      </c>
      <c r="R216" s="55">
        <v>100</v>
      </c>
      <c r="S216" s="55">
        <v>100</v>
      </c>
      <c r="T216" s="55">
        <v>100</v>
      </c>
      <c r="U216" s="55">
        <v>100</v>
      </c>
      <c r="V216" s="55">
        <v>100</v>
      </c>
      <c r="W216" s="55">
        <v>100</v>
      </c>
      <c r="X216" s="55">
        <v>100</v>
      </c>
      <c r="Y216" s="55">
        <v>100</v>
      </c>
      <c r="Z216" s="55">
        <v>100</v>
      </c>
      <c r="AA216" s="54"/>
    </row>
    <row r="217" spans="1:27" x14ac:dyDescent="0.2">
      <c r="A217" s="55">
        <v>11</v>
      </c>
      <c r="B217" s="55">
        <v>100</v>
      </c>
      <c r="C217" s="55">
        <v>100</v>
      </c>
      <c r="D217" s="55">
        <v>100</v>
      </c>
      <c r="E217" s="55">
        <v>100</v>
      </c>
      <c r="F217" s="55">
        <v>100</v>
      </c>
      <c r="G217" s="55">
        <v>100</v>
      </c>
      <c r="H217" s="55">
        <v>100</v>
      </c>
      <c r="I217" s="55">
        <v>100</v>
      </c>
      <c r="J217" s="55">
        <v>100</v>
      </c>
      <c r="K217" s="55">
        <v>100</v>
      </c>
      <c r="L217" s="55">
        <v>100</v>
      </c>
      <c r="M217" s="305"/>
      <c r="O217" s="55">
        <v>11</v>
      </c>
      <c r="P217" s="55">
        <v>100</v>
      </c>
      <c r="Q217" s="55">
        <v>100</v>
      </c>
      <c r="R217" s="55">
        <v>100</v>
      </c>
      <c r="S217" s="55">
        <v>100</v>
      </c>
      <c r="T217" s="55">
        <v>100</v>
      </c>
      <c r="U217" s="55">
        <v>100</v>
      </c>
      <c r="V217" s="55">
        <v>100</v>
      </c>
      <c r="W217" s="55">
        <v>100</v>
      </c>
      <c r="X217" s="55">
        <v>100</v>
      </c>
      <c r="Y217" s="55">
        <v>100</v>
      </c>
      <c r="Z217" s="55">
        <v>100</v>
      </c>
      <c r="AA217" s="305"/>
    </row>
    <row r="218" spans="1:27" x14ac:dyDescent="0.2">
      <c r="A218" s="55">
        <v>12</v>
      </c>
      <c r="B218" s="55">
        <v>100</v>
      </c>
      <c r="C218" s="55">
        <v>100</v>
      </c>
      <c r="D218" s="55">
        <v>100</v>
      </c>
      <c r="E218" s="55">
        <v>100</v>
      </c>
      <c r="F218" s="55">
        <v>100</v>
      </c>
      <c r="G218" s="55">
        <v>100</v>
      </c>
      <c r="H218" s="55">
        <v>100</v>
      </c>
      <c r="I218" s="55">
        <v>100</v>
      </c>
      <c r="J218" s="55">
        <v>100</v>
      </c>
      <c r="K218" s="55">
        <v>100</v>
      </c>
      <c r="L218" s="55">
        <v>100</v>
      </c>
      <c r="M218" s="54"/>
      <c r="O218" s="55">
        <v>12</v>
      </c>
      <c r="P218" s="55">
        <v>100</v>
      </c>
      <c r="Q218" s="55">
        <v>100</v>
      </c>
      <c r="R218" s="55">
        <v>100</v>
      </c>
      <c r="S218" s="55">
        <v>100</v>
      </c>
      <c r="T218" s="55">
        <v>100</v>
      </c>
      <c r="U218" s="55">
        <v>100</v>
      </c>
      <c r="V218" s="55">
        <v>100</v>
      </c>
      <c r="W218" s="55">
        <v>100</v>
      </c>
      <c r="X218" s="55">
        <v>100</v>
      </c>
      <c r="Y218" s="55">
        <v>100</v>
      </c>
      <c r="Z218" s="55">
        <v>100</v>
      </c>
      <c r="AA218" s="54"/>
    </row>
    <row r="219" spans="1:27" x14ac:dyDescent="0.2">
      <c r="A219" s="55">
        <v>13</v>
      </c>
      <c r="B219" s="55">
        <v>100</v>
      </c>
      <c r="C219" s="55">
        <v>100</v>
      </c>
      <c r="D219" s="55">
        <v>100</v>
      </c>
      <c r="E219" s="55">
        <v>100</v>
      </c>
      <c r="F219" s="55">
        <v>100</v>
      </c>
      <c r="G219" s="55">
        <v>100</v>
      </c>
      <c r="H219" s="55">
        <v>100</v>
      </c>
      <c r="I219" s="55">
        <v>100</v>
      </c>
      <c r="J219" s="55">
        <v>100</v>
      </c>
      <c r="K219" s="55">
        <v>100</v>
      </c>
      <c r="L219" s="55">
        <v>100</v>
      </c>
      <c r="M219" s="54"/>
      <c r="O219" s="55">
        <v>13</v>
      </c>
      <c r="P219" s="55">
        <v>100</v>
      </c>
      <c r="Q219" s="55">
        <v>100</v>
      </c>
      <c r="R219" s="55">
        <v>100</v>
      </c>
      <c r="S219" s="55">
        <v>100</v>
      </c>
      <c r="T219" s="55">
        <v>100</v>
      </c>
      <c r="U219" s="55">
        <v>100</v>
      </c>
      <c r="V219" s="55">
        <v>100</v>
      </c>
      <c r="W219" s="55">
        <v>100</v>
      </c>
      <c r="X219" s="55">
        <v>100</v>
      </c>
      <c r="Y219" s="55">
        <v>100</v>
      </c>
      <c r="Z219" s="55">
        <v>100</v>
      </c>
      <c r="AA219" s="54"/>
    </row>
    <row r="220" spans="1:27" x14ac:dyDescent="0.2">
      <c r="A220" s="55">
        <v>14</v>
      </c>
      <c r="B220" s="55">
        <v>100</v>
      </c>
      <c r="C220" s="55">
        <v>100</v>
      </c>
      <c r="D220" s="55">
        <v>100</v>
      </c>
      <c r="E220" s="55">
        <v>100</v>
      </c>
      <c r="F220" s="55">
        <v>100</v>
      </c>
      <c r="G220" s="55">
        <v>100</v>
      </c>
      <c r="H220" s="55">
        <v>100</v>
      </c>
      <c r="I220" s="55">
        <v>100</v>
      </c>
      <c r="J220" s="55">
        <v>100</v>
      </c>
      <c r="K220" s="55">
        <v>100</v>
      </c>
      <c r="L220" s="55">
        <v>100</v>
      </c>
      <c r="M220" s="54"/>
      <c r="O220" s="55">
        <v>14</v>
      </c>
      <c r="P220" s="55">
        <v>100</v>
      </c>
      <c r="Q220" s="55">
        <v>100</v>
      </c>
      <c r="R220" s="55">
        <v>100</v>
      </c>
      <c r="S220" s="55">
        <v>100</v>
      </c>
      <c r="T220" s="55">
        <v>100</v>
      </c>
      <c r="U220" s="55">
        <v>100</v>
      </c>
      <c r="V220" s="55">
        <v>100</v>
      </c>
      <c r="W220" s="55">
        <v>100</v>
      </c>
      <c r="X220" s="55">
        <v>100</v>
      </c>
      <c r="Y220" s="55">
        <v>100</v>
      </c>
      <c r="Z220" s="55">
        <v>100</v>
      </c>
      <c r="AA220" s="54"/>
    </row>
    <row r="221" spans="1:27" x14ac:dyDescent="0.2">
      <c r="A221" s="55">
        <v>15</v>
      </c>
      <c r="B221" s="55">
        <v>100</v>
      </c>
      <c r="C221" s="55">
        <v>100</v>
      </c>
      <c r="D221" s="55">
        <v>100</v>
      </c>
      <c r="E221" s="55">
        <v>100</v>
      </c>
      <c r="F221" s="55">
        <v>100</v>
      </c>
      <c r="G221" s="55">
        <v>100</v>
      </c>
      <c r="H221" s="55">
        <v>100</v>
      </c>
      <c r="I221" s="55">
        <v>100</v>
      </c>
      <c r="J221" s="55">
        <v>100</v>
      </c>
      <c r="K221" s="55">
        <v>100</v>
      </c>
      <c r="L221" s="55">
        <v>100</v>
      </c>
      <c r="M221" s="54"/>
      <c r="O221" s="55">
        <v>15</v>
      </c>
      <c r="P221" s="55">
        <v>100</v>
      </c>
      <c r="Q221" s="55">
        <v>100</v>
      </c>
      <c r="R221" s="55">
        <v>100</v>
      </c>
      <c r="S221" s="55">
        <v>100</v>
      </c>
      <c r="T221" s="55">
        <v>100</v>
      </c>
      <c r="U221" s="55">
        <v>100</v>
      </c>
      <c r="V221" s="55">
        <v>100</v>
      </c>
      <c r="W221" s="55">
        <v>100</v>
      </c>
      <c r="X221" s="55">
        <v>100</v>
      </c>
      <c r="Y221" s="55">
        <v>100</v>
      </c>
      <c r="Z221" s="55">
        <v>100</v>
      </c>
      <c r="AA221" s="54"/>
    </row>
    <row r="222" spans="1:27" x14ac:dyDescent="0.2">
      <c r="A222" s="55">
        <v>16</v>
      </c>
      <c r="B222" s="55">
        <v>100</v>
      </c>
      <c r="C222" s="55">
        <v>100</v>
      </c>
      <c r="D222" s="55">
        <v>100</v>
      </c>
      <c r="E222" s="55">
        <v>100</v>
      </c>
      <c r="F222" s="55">
        <v>100</v>
      </c>
      <c r="G222" s="55">
        <v>100</v>
      </c>
      <c r="H222" s="55">
        <v>100</v>
      </c>
      <c r="I222" s="55">
        <v>100</v>
      </c>
      <c r="J222" s="55">
        <v>100</v>
      </c>
      <c r="K222" s="55">
        <v>100</v>
      </c>
      <c r="L222" s="55">
        <v>100</v>
      </c>
      <c r="M222" s="54"/>
      <c r="O222" s="55">
        <v>16</v>
      </c>
      <c r="P222" s="55">
        <v>100</v>
      </c>
      <c r="Q222" s="55">
        <v>100</v>
      </c>
      <c r="R222" s="55">
        <v>100</v>
      </c>
      <c r="S222" s="55">
        <v>100</v>
      </c>
      <c r="T222" s="55">
        <v>100</v>
      </c>
      <c r="U222" s="55">
        <v>100</v>
      </c>
      <c r="V222" s="55">
        <v>100</v>
      </c>
      <c r="W222" s="55">
        <v>100</v>
      </c>
      <c r="X222" s="55">
        <v>100</v>
      </c>
      <c r="Y222" s="55">
        <v>100</v>
      </c>
      <c r="Z222" s="55">
        <v>100</v>
      </c>
      <c r="AA222" s="54"/>
    </row>
    <row r="223" spans="1:27" x14ac:dyDescent="0.2">
      <c r="A223" s="55">
        <v>17</v>
      </c>
      <c r="B223" s="55">
        <v>100</v>
      </c>
      <c r="C223" s="55">
        <v>100</v>
      </c>
      <c r="D223" s="55">
        <v>100</v>
      </c>
      <c r="E223" s="55">
        <v>100</v>
      </c>
      <c r="F223" s="55">
        <v>100</v>
      </c>
      <c r="G223" s="55">
        <v>100</v>
      </c>
      <c r="H223" s="55">
        <v>100</v>
      </c>
      <c r="I223" s="55">
        <v>100</v>
      </c>
      <c r="J223" s="55">
        <v>100</v>
      </c>
      <c r="K223" s="55">
        <v>100</v>
      </c>
      <c r="L223" s="55">
        <v>100</v>
      </c>
      <c r="M223" s="54"/>
      <c r="O223" s="55">
        <v>17</v>
      </c>
      <c r="P223" s="55">
        <v>100</v>
      </c>
      <c r="Q223" s="55">
        <v>100</v>
      </c>
      <c r="R223" s="55">
        <v>100</v>
      </c>
      <c r="S223" s="55">
        <v>100</v>
      </c>
      <c r="T223" s="55">
        <v>100</v>
      </c>
      <c r="U223" s="55">
        <v>100</v>
      </c>
      <c r="V223" s="55">
        <v>100</v>
      </c>
      <c r="W223" s="55">
        <v>100</v>
      </c>
      <c r="X223" s="55">
        <v>100</v>
      </c>
      <c r="Y223" s="55">
        <v>100</v>
      </c>
      <c r="Z223" s="55">
        <v>100</v>
      </c>
      <c r="AA223" s="54"/>
    </row>
    <row r="224" spans="1:27" x14ac:dyDescent="0.2">
      <c r="A224" s="55">
        <v>18</v>
      </c>
      <c r="B224" s="55">
        <v>100</v>
      </c>
      <c r="C224" s="55">
        <v>100</v>
      </c>
      <c r="D224" s="55">
        <v>100</v>
      </c>
      <c r="E224" s="55">
        <v>100</v>
      </c>
      <c r="F224" s="55">
        <v>100</v>
      </c>
      <c r="G224" s="55">
        <v>100</v>
      </c>
      <c r="H224" s="55">
        <v>100</v>
      </c>
      <c r="I224" s="55">
        <v>100</v>
      </c>
      <c r="J224" s="55">
        <v>100</v>
      </c>
      <c r="K224" s="55">
        <v>100</v>
      </c>
      <c r="L224" s="55">
        <v>100</v>
      </c>
      <c r="M224" s="54"/>
      <c r="O224" s="55">
        <v>18</v>
      </c>
      <c r="P224" s="55">
        <v>100</v>
      </c>
      <c r="Q224" s="55">
        <v>100</v>
      </c>
      <c r="R224" s="55">
        <v>100</v>
      </c>
      <c r="S224" s="55">
        <v>100</v>
      </c>
      <c r="T224" s="55">
        <v>100</v>
      </c>
      <c r="U224" s="55">
        <v>100</v>
      </c>
      <c r="V224" s="55">
        <v>100</v>
      </c>
      <c r="W224" s="55">
        <v>100</v>
      </c>
      <c r="X224" s="55">
        <v>100</v>
      </c>
      <c r="Y224" s="55">
        <v>100</v>
      </c>
      <c r="Z224" s="55">
        <v>100</v>
      </c>
      <c r="AA224" s="54"/>
    </row>
    <row r="225" spans="1:27" x14ac:dyDescent="0.2">
      <c r="A225" s="55">
        <v>19</v>
      </c>
      <c r="B225" s="55">
        <v>100</v>
      </c>
      <c r="C225" s="55">
        <v>100</v>
      </c>
      <c r="D225" s="55">
        <v>100</v>
      </c>
      <c r="E225" s="55">
        <v>100</v>
      </c>
      <c r="F225" s="55">
        <v>100</v>
      </c>
      <c r="G225" s="55">
        <v>100</v>
      </c>
      <c r="H225" s="55">
        <v>100</v>
      </c>
      <c r="I225" s="55">
        <v>100</v>
      </c>
      <c r="J225" s="55">
        <v>100</v>
      </c>
      <c r="K225" s="55">
        <v>100</v>
      </c>
      <c r="L225" s="55">
        <v>100</v>
      </c>
      <c r="M225" s="54"/>
      <c r="O225" s="55">
        <v>19</v>
      </c>
      <c r="P225" s="55">
        <v>100</v>
      </c>
      <c r="Q225" s="55">
        <v>100</v>
      </c>
      <c r="R225" s="55">
        <v>100</v>
      </c>
      <c r="S225" s="55">
        <v>100</v>
      </c>
      <c r="T225" s="55">
        <v>100</v>
      </c>
      <c r="U225" s="55">
        <v>100</v>
      </c>
      <c r="V225" s="55">
        <v>100</v>
      </c>
      <c r="W225" s="55">
        <v>100</v>
      </c>
      <c r="X225" s="55">
        <v>100</v>
      </c>
      <c r="Y225" s="55">
        <v>100</v>
      </c>
      <c r="Z225" s="55">
        <v>100</v>
      </c>
      <c r="AA225" s="54"/>
    </row>
    <row r="226" spans="1:27" x14ac:dyDescent="0.2">
      <c r="A226" s="55">
        <v>20</v>
      </c>
      <c r="B226" s="55">
        <v>100</v>
      </c>
      <c r="C226" s="55">
        <v>100</v>
      </c>
      <c r="D226" s="55">
        <v>100</v>
      </c>
      <c r="E226" s="55">
        <v>100</v>
      </c>
      <c r="F226" s="55">
        <v>100</v>
      </c>
      <c r="G226" s="55">
        <v>100</v>
      </c>
      <c r="H226" s="55">
        <v>100</v>
      </c>
      <c r="I226" s="55">
        <v>100</v>
      </c>
      <c r="J226" s="55">
        <v>100</v>
      </c>
      <c r="K226" s="55">
        <v>100</v>
      </c>
      <c r="L226" s="55">
        <v>100</v>
      </c>
      <c r="M226" s="54"/>
      <c r="O226" s="55">
        <v>20</v>
      </c>
      <c r="P226" s="55">
        <v>100</v>
      </c>
      <c r="Q226" s="55">
        <v>100</v>
      </c>
      <c r="R226" s="55">
        <v>100</v>
      </c>
      <c r="S226" s="55">
        <v>100</v>
      </c>
      <c r="T226" s="55">
        <v>100</v>
      </c>
      <c r="U226" s="55">
        <v>100</v>
      </c>
      <c r="V226" s="55">
        <v>100</v>
      </c>
      <c r="W226" s="55">
        <v>100</v>
      </c>
      <c r="X226" s="55">
        <v>100</v>
      </c>
      <c r="Y226" s="55">
        <v>100</v>
      </c>
      <c r="Z226" s="55">
        <v>100</v>
      </c>
      <c r="AA226" s="54"/>
    </row>
    <row r="227" spans="1:27" x14ac:dyDescent="0.2">
      <c r="A227" s="304"/>
      <c r="B227" s="304">
        <f>SUM(B207:B226)/10</f>
        <v>200</v>
      </c>
      <c r="C227" s="304">
        <f t="shared" ref="C227" si="120">SUM(C207:C226)/10</f>
        <v>200</v>
      </c>
      <c r="D227" s="304">
        <f t="shared" ref="D227" si="121">SUM(D207:D226)/10</f>
        <v>200</v>
      </c>
      <c r="E227" s="304">
        <f t="shared" ref="E227" si="122">SUM(E207:E226)/10</f>
        <v>200</v>
      </c>
      <c r="F227" s="304">
        <f t="shared" ref="F227" si="123">SUM(F207:F226)/10</f>
        <v>200</v>
      </c>
      <c r="G227" s="304">
        <f t="shared" ref="G227" si="124">SUM(G207:G226)/10</f>
        <v>200</v>
      </c>
      <c r="H227" s="304">
        <f t="shared" ref="H227" si="125">SUM(H207:H226)/10</f>
        <v>200</v>
      </c>
      <c r="I227" s="304">
        <f t="shared" ref="I227" si="126">SUM(I207:I226)/10</f>
        <v>200</v>
      </c>
      <c r="J227" s="304">
        <f t="shared" ref="J227" si="127">SUM(J207:J226)/10</f>
        <v>200</v>
      </c>
      <c r="K227" s="304">
        <f t="shared" ref="K227" si="128">SUM(K207:K226)/10</f>
        <v>200</v>
      </c>
      <c r="L227" s="304">
        <f t="shared" ref="L227" si="129">SUM(L207:L226)/10</f>
        <v>200</v>
      </c>
      <c r="M227" s="305"/>
      <c r="O227" s="304"/>
      <c r="P227" s="304">
        <f>SUM(P207:P226)/10</f>
        <v>200</v>
      </c>
      <c r="Q227" s="304">
        <f t="shared" ref="Q227" si="130">SUM(Q207:Q226)/10</f>
        <v>200</v>
      </c>
      <c r="R227" s="304">
        <f t="shared" ref="R227" si="131">SUM(R207:R226)/10</f>
        <v>200</v>
      </c>
      <c r="S227" s="304">
        <f t="shared" ref="S227" si="132">SUM(S207:S226)/10</f>
        <v>200</v>
      </c>
      <c r="T227" s="304">
        <f t="shared" ref="T227" si="133">SUM(T207:T226)/10</f>
        <v>200</v>
      </c>
      <c r="U227" s="304">
        <f t="shared" ref="U227" si="134">SUM(U207:U226)/10</f>
        <v>200</v>
      </c>
      <c r="V227" s="304">
        <f t="shared" ref="V227" si="135">SUM(V207:V226)/10</f>
        <v>200</v>
      </c>
      <c r="W227" s="304">
        <f t="shared" ref="W227" si="136">SUM(W207:W226)/10</f>
        <v>200</v>
      </c>
      <c r="X227" s="304">
        <f t="shared" ref="X227" si="137">SUM(X207:X226)/10</f>
        <v>200</v>
      </c>
      <c r="Y227" s="304">
        <f t="shared" ref="Y227" si="138">SUM(Y207:Y226)/10</f>
        <v>200</v>
      </c>
      <c r="Z227" s="304">
        <f t="shared" ref="Z227" si="139">SUM(Z207:Z226)/10</f>
        <v>200</v>
      </c>
      <c r="AA227" s="305"/>
    </row>
    <row r="228" spans="1:27" x14ac:dyDescent="0.2">
      <c r="A228" s="36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5"/>
      <c r="O228" s="36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5"/>
    </row>
    <row r="229" spans="1:27" x14ac:dyDescent="0.2">
      <c r="A229" s="36"/>
      <c r="B229" s="37">
        <v>1</v>
      </c>
      <c r="C229" s="37">
        <v>2</v>
      </c>
      <c r="D229" s="37">
        <v>3</v>
      </c>
      <c r="E229" s="37">
        <v>4</v>
      </c>
      <c r="F229" s="37">
        <v>5</v>
      </c>
      <c r="G229" s="37">
        <v>6</v>
      </c>
      <c r="H229" s="37">
        <v>7</v>
      </c>
      <c r="I229" s="37">
        <v>8</v>
      </c>
      <c r="J229" s="37">
        <v>9</v>
      </c>
      <c r="K229" s="37">
        <v>10</v>
      </c>
      <c r="L229" s="37">
        <v>11</v>
      </c>
      <c r="M229" s="35"/>
      <c r="O229" s="36"/>
      <c r="P229" s="37">
        <v>1</v>
      </c>
      <c r="Q229" s="37">
        <v>2</v>
      </c>
      <c r="R229" s="37">
        <v>3</v>
      </c>
      <c r="S229" s="37">
        <v>4</v>
      </c>
      <c r="T229" s="37">
        <v>5</v>
      </c>
      <c r="U229" s="37">
        <v>6</v>
      </c>
      <c r="V229" s="37">
        <v>7</v>
      </c>
      <c r="W229" s="37">
        <v>8</v>
      </c>
      <c r="X229" s="37">
        <v>9</v>
      </c>
      <c r="Y229" s="37">
        <v>10</v>
      </c>
      <c r="Z229" s="37">
        <v>11</v>
      </c>
      <c r="AA229" s="35"/>
    </row>
    <row r="232" spans="1:27" x14ac:dyDescent="0.2">
      <c r="A232" s="45"/>
      <c r="B232" s="349">
        <v>64</v>
      </c>
      <c r="C232" s="349"/>
      <c r="D232" s="349"/>
      <c r="E232" s="349"/>
      <c r="F232" s="349"/>
      <c r="G232" s="349"/>
      <c r="H232" s="349"/>
      <c r="I232" s="349"/>
      <c r="J232" s="349"/>
      <c r="K232" s="349"/>
      <c r="L232" s="350"/>
      <c r="M232" s="41"/>
      <c r="O232" s="45"/>
      <c r="P232" s="349">
        <v>64</v>
      </c>
      <c r="Q232" s="349"/>
      <c r="R232" s="349"/>
      <c r="S232" s="349"/>
      <c r="T232" s="349"/>
      <c r="U232" s="349"/>
      <c r="V232" s="349"/>
      <c r="W232" s="349"/>
      <c r="X232" s="349"/>
      <c r="Y232" s="349"/>
      <c r="Z232" s="350"/>
      <c r="AA232" s="41"/>
    </row>
    <row r="233" spans="1:27" s="30" customFormat="1" x14ac:dyDescent="0.2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32"/>
      <c r="N233" s="3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32"/>
    </row>
    <row r="234" spans="1:27" ht="14" customHeight="1" x14ac:dyDescent="0.2">
      <c r="A234" s="55">
        <v>1</v>
      </c>
      <c r="B234" s="55">
        <v>100</v>
      </c>
      <c r="C234" s="55">
        <v>100</v>
      </c>
      <c r="D234" s="55">
        <v>100</v>
      </c>
      <c r="E234" s="55">
        <v>100</v>
      </c>
      <c r="F234" s="55">
        <v>100</v>
      </c>
      <c r="G234" s="55">
        <v>100</v>
      </c>
      <c r="H234" s="55">
        <v>100</v>
      </c>
      <c r="I234" s="55">
        <v>100</v>
      </c>
      <c r="J234" s="55">
        <v>100</v>
      </c>
      <c r="K234" s="55">
        <v>100</v>
      </c>
      <c r="L234" s="55">
        <v>100</v>
      </c>
      <c r="M234" s="54"/>
      <c r="O234" s="55">
        <v>1</v>
      </c>
      <c r="P234" s="55">
        <v>100</v>
      </c>
      <c r="Q234" s="55">
        <v>100</v>
      </c>
      <c r="R234" s="55">
        <v>100</v>
      </c>
      <c r="S234" s="55">
        <v>100</v>
      </c>
      <c r="T234" s="55">
        <v>100</v>
      </c>
      <c r="U234" s="55">
        <v>100</v>
      </c>
      <c r="V234" s="55">
        <v>100</v>
      </c>
      <c r="W234" s="55">
        <v>100</v>
      </c>
      <c r="X234" s="55">
        <v>100</v>
      </c>
      <c r="Y234" s="55">
        <v>100</v>
      </c>
      <c r="Z234" s="55">
        <v>100</v>
      </c>
      <c r="AA234" s="54"/>
    </row>
    <row r="235" spans="1:27" ht="14" customHeight="1" x14ac:dyDescent="0.2">
      <c r="A235" s="55">
        <v>2</v>
      </c>
      <c r="B235" s="55">
        <v>100</v>
      </c>
      <c r="C235" s="55">
        <v>100</v>
      </c>
      <c r="D235" s="55">
        <v>100</v>
      </c>
      <c r="E235" s="55">
        <v>100</v>
      </c>
      <c r="F235" s="55">
        <v>100</v>
      </c>
      <c r="G235" s="55">
        <v>100</v>
      </c>
      <c r="H235" s="55">
        <v>100</v>
      </c>
      <c r="I235" s="55">
        <v>100</v>
      </c>
      <c r="J235" s="55">
        <v>100</v>
      </c>
      <c r="K235" s="55">
        <v>100</v>
      </c>
      <c r="L235" s="55">
        <v>100</v>
      </c>
      <c r="M235" s="54"/>
      <c r="O235" s="55">
        <v>2</v>
      </c>
      <c r="P235" s="55">
        <v>100</v>
      </c>
      <c r="Q235" s="55">
        <v>100</v>
      </c>
      <c r="R235" s="55">
        <v>100</v>
      </c>
      <c r="S235" s="55">
        <v>100</v>
      </c>
      <c r="T235" s="55">
        <v>100</v>
      </c>
      <c r="U235" s="55">
        <v>100</v>
      </c>
      <c r="V235" s="55">
        <v>100</v>
      </c>
      <c r="W235" s="55">
        <v>100</v>
      </c>
      <c r="X235" s="55">
        <v>100</v>
      </c>
      <c r="Y235" s="55">
        <v>100</v>
      </c>
      <c r="Z235" s="55">
        <v>100</v>
      </c>
      <c r="AA235" s="54"/>
    </row>
    <row r="236" spans="1:27" ht="14" customHeight="1" x14ac:dyDescent="0.2">
      <c r="A236" s="55">
        <v>3</v>
      </c>
      <c r="B236" s="55">
        <v>100</v>
      </c>
      <c r="C236" s="55">
        <v>100</v>
      </c>
      <c r="D236" s="55">
        <v>100</v>
      </c>
      <c r="E236" s="55">
        <v>100</v>
      </c>
      <c r="F236" s="55">
        <v>100</v>
      </c>
      <c r="G236" s="55">
        <v>100</v>
      </c>
      <c r="H236" s="55">
        <v>100</v>
      </c>
      <c r="I236" s="55">
        <v>100</v>
      </c>
      <c r="J236" s="55">
        <v>100</v>
      </c>
      <c r="K236" s="55">
        <v>100</v>
      </c>
      <c r="L236" s="55">
        <v>100</v>
      </c>
      <c r="M236" s="54"/>
      <c r="O236" s="55">
        <v>3</v>
      </c>
      <c r="P236" s="55">
        <v>100</v>
      </c>
      <c r="Q236" s="55">
        <v>100</v>
      </c>
      <c r="R236" s="55">
        <v>100</v>
      </c>
      <c r="S236" s="55">
        <v>100</v>
      </c>
      <c r="T236" s="55">
        <v>100</v>
      </c>
      <c r="U236" s="55">
        <v>100</v>
      </c>
      <c r="V236" s="55">
        <v>100</v>
      </c>
      <c r="W236" s="55">
        <v>100</v>
      </c>
      <c r="X236" s="55">
        <v>100</v>
      </c>
      <c r="Y236" s="55">
        <v>100</v>
      </c>
      <c r="Z236" s="55">
        <v>100</v>
      </c>
      <c r="AA236" s="54"/>
    </row>
    <row r="237" spans="1:27" x14ac:dyDescent="0.2">
      <c r="A237" s="55">
        <v>4</v>
      </c>
      <c r="B237" s="55">
        <v>100</v>
      </c>
      <c r="C237" s="55">
        <v>100</v>
      </c>
      <c r="D237" s="55">
        <v>100</v>
      </c>
      <c r="E237" s="55">
        <v>100</v>
      </c>
      <c r="F237" s="55">
        <v>100</v>
      </c>
      <c r="G237" s="55">
        <v>100</v>
      </c>
      <c r="H237" s="55">
        <v>100</v>
      </c>
      <c r="I237" s="55">
        <v>100</v>
      </c>
      <c r="J237" s="55">
        <v>100</v>
      </c>
      <c r="K237" s="55">
        <v>100</v>
      </c>
      <c r="L237" s="55">
        <v>100</v>
      </c>
      <c r="M237" s="54"/>
      <c r="O237" s="55">
        <v>4</v>
      </c>
      <c r="P237" s="55">
        <v>100</v>
      </c>
      <c r="Q237" s="55">
        <v>100</v>
      </c>
      <c r="R237" s="55">
        <v>100</v>
      </c>
      <c r="S237" s="55">
        <v>100</v>
      </c>
      <c r="T237" s="55">
        <v>100</v>
      </c>
      <c r="U237" s="55">
        <v>100</v>
      </c>
      <c r="V237" s="55">
        <v>100</v>
      </c>
      <c r="W237" s="55">
        <v>100</v>
      </c>
      <c r="X237" s="55">
        <v>100</v>
      </c>
      <c r="Y237" s="55">
        <v>100</v>
      </c>
      <c r="Z237" s="55">
        <v>100</v>
      </c>
      <c r="AA237" s="54"/>
    </row>
    <row r="238" spans="1:27" x14ac:dyDescent="0.2">
      <c r="A238" s="55">
        <v>5</v>
      </c>
      <c r="B238" s="55">
        <v>100</v>
      </c>
      <c r="C238" s="55">
        <v>100</v>
      </c>
      <c r="D238" s="55">
        <v>100</v>
      </c>
      <c r="E238" s="55">
        <v>100</v>
      </c>
      <c r="F238" s="55">
        <v>100</v>
      </c>
      <c r="G238" s="55">
        <v>100</v>
      </c>
      <c r="H238" s="55">
        <v>100</v>
      </c>
      <c r="I238" s="55">
        <v>100</v>
      </c>
      <c r="J238" s="55">
        <v>100</v>
      </c>
      <c r="K238" s="55">
        <v>100</v>
      </c>
      <c r="L238" s="55">
        <v>100</v>
      </c>
      <c r="M238" s="54"/>
      <c r="O238" s="55">
        <v>5</v>
      </c>
      <c r="P238" s="55">
        <v>100</v>
      </c>
      <c r="Q238" s="55">
        <v>100</v>
      </c>
      <c r="R238" s="55">
        <v>100</v>
      </c>
      <c r="S238" s="55">
        <v>100</v>
      </c>
      <c r="T238" s="55">
        <v>100</v>
      </c>
      <c r="U238" s="55">
        <v>100</v>
      </c>
      <c r="V238" s="55">
        <v>100</v>
      </c>
      <c r="W238" s="55">
        <v>100</v>
      </c>
      <c r="X238" s="55">
        <v>100</v>
      </c>
      <c r="Y238" s="55">
        <v>100</v>
      </c>
      <c r="Z238" s="55">
        <v>100</v>
      </c>
      <c r="AA238" s="54"/>
    </row>
    <row r="239" spans="1:27" x14ac:dyDescent="0.2">
      <c r="A239" s="55">
        <v>6</v>
      </c>
      <c r="B239" s="55">
        <v>100</v>
      </c>
      <c r="C239" s="55">
        <v>100</v>
      </c>
      <c r="D239" s="55">
        <v>100</v>
      </c>
      <c r="E239" s="55">
        <v>100</v>
      </c>
      <c r="F239" s="55">
        <v>100</v>
      </c>
      <c r="G239" s="55">
        <v>100</v>
      </c>
      <c r="H239" s="55">
        <v>100</v>
      </c>
      <c r="I239" s="55">
        <v>100</v>
      </c>
      <c r="J239" s="55">
        <v>100</v>
      </c>
      <c r="K239" s="55">
        <v>100</v>
      </c>
      <c r="L239" s="55">
        <v>100</v>
      </c>
      <c r="M239" s="54"/>
      <c r="O239" s="55">
        <v>6</v>
      </c>
      <c r="P239" s="55">
        <v>100</v>
      </c>
      <c r="Q239" s="55">
        <v>100</v>
      </c>
      <c r="R239" s="55">
        <v>100</v>
      </c>
      <c r="S239" s="55">
        <v>100</v>
      </c>
      <c r="T239" s="55">
        <v>100</v>
      </c>
      <c r="U239" s="55">
        <v>100</v>
      </c>
      <c r="V239" s="55">
        <v>100</v>
      </c>
      <c r="W239" s="55">
        <v>100</v>
      </c>
      <c r="X239" s="55">
        <v>100</v>
      </c>
      <c r="Y239" s="55">
        <v>100</v>
      </c>
      <c r="Z239" s="55">
        <v>100</v>
      </c>
      <c r="AA239" s="54"/>
    </row>
    <row r="240" spans="1:27" x14ac:dyDescent="0.2">
      <c r="A240" s="55">
        <v>7</v>
      </c>
      <c r="B240" s="55">
        <v>100</v>
      </c>
      <c r="C240" s="55">
        <v>100</v>
      </c>
      <c r="D240" s="55">
        <v>100</v>
      </c>
      <c r="E240" s="55">
        <v>100</v>
      </c>
      <c r="F240" s="55">
        <v>100</v>
      </c>
      <c r="G240" s="55">
        <v>100</v>
      </c>
      <c r="H240" s="55">
        <v>100</v>
      </c>
      <c r="I240" s="55">
        <v>100</v>
      </c>
      <c r="J240" s="55">
        <v>100</v>
      </c>
      <c r="K240" s="55">
        <v>100</v>
      </c>
      <c r="L240" s="55">
        <v>100</v>
      </c>
      <c r="M240" s="54"/>
      <c r="O240" s="55">
        <v>7</v>
      </c>
      <c r="P240" s="55">
        <v>100</v>
      </c>
      <c r="Q240" s="55">
        <v>100</v>
      </c>
      <c r="R240" s="55">
        <v>100</v>
      </c>
      <c r="S240" s="55">
        <v>100</v>
      </c>
      <c r="T240" s="55">
        <v>100</v>
      </c>
      <c r="U240" s="55">
        <v>100</v>
      </c>
      <c r="V240" s="55">
        <v>100</v>
      </c>
      <c r="W240" s="55">
        <v>100</v>
      </c>
      <c r="X240" s="55">
        <v>100</v>
      </c>
      <c r="Y240" s="55">
        <v>100</v>
      </c>
      <c r="Z240" s="55">
        <v>100</v>
      </c>
      <c r="AA240" s="54"/>
    </row>
    <row r="241" spans="1:27" x14ac:dyDescent="0.2">
      <c r="A241" s="55">
        <v>8</v>
      </c>
      <c r="B241" s="55">
        <v>100</v>
      </c>
      <c r="C241" s="55">
        <v>100</v>
      </c>
      <c r="D241" s="55">
        <v>100</v>
      </c>
      <c r="E241" s="55">
        <v>100</v>
      </c>
      <c r="F241" s="55">
        <v>100</v>
      </c>
      <c r="G241" s="55">
        <v>100</v>
      </c>
      <c r="H241" s="55">
        <v>100</v>
      </c>
      <c r="I241" s="55">
        <v>100</v>
      </c>
      <c r="J241" s="55">
        <v>100</v>
      </c>
      <c r="K241" s="55">
        <v>100</v>
      </c>
      <c r="L241" s="55">
        <v>100</v>
      </c>
      <c r="M241" s="54"/>
      <c r="O241" s="55">
        <v>8</v>
      </c>
      <c r="P241" s="55">
        <v>100</v>
      </c>
      <c r="Q241" s="55">
        <v>100</v>
      </c>
      <c r="R241" s="55">
        <v>100</v>
      </c>
      <c r="S241" s="55">
        <v>100</v>
      </c>
      <c r="T241" s="55">
        <v>100</v>
      </c>
      <c r="U241" s="55">
        <v>100</v>
      </c>
      <c r="V241" s="55">
        <v>100</v>
      </c>
      <c r="W241" s="55">
        <v>100</v>
      </c>
      <c r="X241" s="55">
        <v>100</v>
      </c>
      <c r="Y241" s="55">
        <v>100</v>
      </c>
      <c r="Z241" s="55">
        <v>100</v>
      </c>
      <c r="AA241" s="54"/>
    </row>
    <row r="242" spans="1:27" x14ac:dyDescent="0.2">
      <c r="A242" s="55">
        <v>9</v>
      </c>
      <c r="B242" s="55">
        <v>100</v>
      </c>
      <c r="C242" s="55">
        <v>100</v>
      </c>
      <c r="D242" s="55">
        <v>100</v>
      </c>
      <c r="E242" s="55">
        <v>100</v>
      </c>
      <c r="F242" s="55">
        <v>100</v>
      </c>
      <c r="G242" s="55">
        <v>100</v>
      </c>
      <c r="H242" s="55">
        <v>100</v>
      </c>
      <c r="I242" s="55">
        <v>100</v>
      </c>
      <c r="J242" s="55">
        <v>100</v>
      </c>
      <c r="K242" s="55">
        <v>100</v>
      </c>
      <c r="L242" s="55">
        <v>100</v>
      </c>
      <c r="M242" s="54"/>
      <c r="O242" s="55">
        <v>9</v>
      </c>
      <c r="P242" s="55">
        <v>100</v>
      </c>
      <c r="Q242" s="55">
        <v>100</v>
      </c>
      <c r="R242" s="55">
        <v>100</v>
      </c>
      <c r="S242" s="55">
        <v>100</v>
      </c>
      <c r="T242" s="55">
        <v>100</v>
      </c>
      <c r="U242" s="55">
        <v>100</v>
      </c>
      <c r="V242" s="55">
        <v>100</v>
      </c>
      <c r="W242" s="55">
        <v>100</v>
      </c>
      <c r="X242" s="55">
        <v>100</v>
      </c>
      <c r="Y242" s="55">
        <v>100</v>
      </c>
      <c r="Z242" s="55">
        <v>100</v>
      </c>
      <c r="AA242" s="54"/>
    </row>
    <row r="243" spans="1:27" x14ac:dyDescent="0.2">
      <c r="A243" s="55">
        <v>10</v>
      </c>
      <c r="B243" s="55">
        <v>100</v>
      </c>
      <c r="C243" s="55">
        <v>100</v>
      </c>
      <c r="D243" s="55">
        <v>100</v>
      </c>
      <c r="E243" s="55">
        <v>100</v>
      </c>
      <c r="F243" s="55">
        <v>100</v>
      </c>
      <c r="G243" s="55">
        <v>100</v>
      </c>
      <c r="H243" s="55">
        <v>100</v>
      </c>
      <c r="I243" s="55">
        <v>100</v>
      </c>
      <c r="J243" s="55">
        <v>100</v>
      </c>
      <c r="K243" s="55">
        <v>100</v>
      </c>
      <c r="L243" s="55">
        <v>100</v>
      </c>
      <c r="M243" s="54"/>
      <c r="O243" s="55">
        <v>10</v>
      </c>
      <c r="P243" s="55">
        <v>100</v>
      </c>
      <c r="Q243" s="55">
        <v>100</v>
      </c>
      <c r="R243" s="55">
        <v>100</v>
      </c>
      <c r="S243" s="55">
        <v>100</v>
      </c>
      <c r="T243" s="55">
        <v>100</v>
      </c>
      <c r="U243" s="55">
        <v>100</v>
      </c>
      <c r="V243" s="55">
        <v>100</v>
      </c>
      <c r="W243" s="55">
        <v>100</v>
      </c>
      <c r="X243" s="55">
        <v>100</v>
      </c>
      <c r="Y243" s="55">
        <v>100</v>
      </c>
      <c r="Z243" s="55">
        <v>100</v>
      </c>
      <c r="AA243" s="54"/>
    </row>
    <row r="244" spans="1:27" x14ac:dyDescent="0.2">
      <c r="A244" s="55">
        <v>11</v>
      </c>
      <c r="B244" s="55">
        <v>100</v>
      </c>
      <c r="C244" s="55">
        <v>100</v>
      </c>
      <c r="D244" s="55">
        <v>100</v>
      </c>
      <c r="E244" s="55">
        <v>100</v>
      </c>
      <c r="F244" s="55">
        <v>100</v>
      </c>
      <c r="G244" s="55">
        <v>100</v>
      </c>
      <c r="H244" s="55">
        <v>100</v>
      </c>
      <c r="I244" s="55">
        <v>100</v>
      </c>
      <c r="J244" s="55">
        <v>100</v>
      </c>
      <c r="K244" s="55">
        <v>100</v>
      </c>
      <c r="L244" s="55">
        <v>100</v>
      </c>
      <c r="M244" s="305"/>
      <c r="O244" s="55">
        <v>11</v>
      </c>
      <c r="P244" s="55">
        <v>100</v>
      </c>
      <c r="Q244" s="55">
        <v>100</v>
      </c>
      <c r="R244" s="55">
        <v>100</v>
      </c>
      <c r="S244" s="55">
        <v>100</v>
      </c>
      <c r="T244" s="55">
        <v>100</v>
      </c>
      <c r="U244" s="55">
        <v>100</v>
      </c>
      <c r="V244" s="55">
        <v>100</v>
      </c>
      <c r="W244" s="55">
        <v>100</v>
      </c>
      <c r="X244" s="55">
        <v>100</v>
      </c>
      <c r="Y244" s="55">
        <v>100</v>
      </c>
      <c r="Z244" s="55">
        <v>100</v>
      </c>
      <c r="AA244" s="305"/>
    </row>
    <row r="245" spans="1:27" x14ac:dyDescent="0.2">
      <c r="A245" s="55">
        <v>12</v>
      </c>
      <c r="B245" s="55">
        <v>100</v>
      </c>
      <c r="C245" s="55">
        <v>100</v>
      </c>
      <c r="D245" s="55">
        <v>100</v>
      </c>
      <c r="E245" s="55">
        <v>100</v>
      </c>
      <c r="F245" s="55">
        <v>100</v>
      </c>
      <c r="G245" s="55">
        <v>100</v>
      </c>
      <c r="H245" s="55">
        <v>100</v>
      </c>
      <c r="I245" s="55">
        <v>100</v>
      </c>
      <c r="J245" s="55">
        <v>100</v>
      </c>
      <c r="K245" s="55">
        <v>100</v>
      </c>
      <c r="L245" s="55">
        <v>100</v>
      </c>
      <c r="M245" s="54"/>
      <c r="O245" s="55">
        <v>12</v>
      </c>
      <c r="P245" s="55">
        <v>100</v>
      </c>
      <c r="Q245" s="55">
        <v>100</v>
      </c>
      <c r="R245" s="55">
        <v>100</v>
      </c>
      <c r="S245" s="55">
        <v>100</v>
      </c>
      <c r="T245" s="55">
        <v>100</v>
      </c>
      <c r="U245" s="55">
        <v>100</v>
      </c>
      <c r="V245" s="55">
        <v>100</v>
      </c>
      <c r="W245" s="55">
        <v>100</v>
      </c>
      <c r="X245" s="55">
        <v>100</v>
      </c>
      <c r="Y245" s="55">
        <v>100</v>
      </c>
      <c r="Z245" s="55">
        <v>100</v>
      </c>
      <c r="AA245" s="54"/>
    </row>
    <row r="246" spans="1:27" x14ac:dyDescent="0.2">
      <c r="A246" s="55">
        <v>13</v>
      </c>
      <c r="B246" s="55">
        <v>100</v>
      </c>
      <c r="C246" s="55">
        <v>100</v>
      </c>
      <c r="D246" s="55">
        <v>100</v>
      </c>
      <c r="E246" s="55">
        <v>100</v>
      </c>
      <c r="F246" s="55">
        <v>100</v>
      </c>
      <c r="G246" s="55">
        <v>100</v>
      </c>
      <c r="H246" s="55">
        <v>100</v>
      </c>
      <c r="I246" s="55">
        <v>100</v>
      </c>
      <c r="J246" s="55">
        <v>100</v>
      </c>
      <c r="K246" s="55">
        <v>100</v>
      </c>
      <c r="L246" s="55">
        <v>100</v>
      </c>
      <c r="M246" s="54"/>
      <c r="O246" s="55">
        <v>13</v>
      </c>
      <c r="P246" s="55">
        <v>100</v>
      </c>
      <c r="Q246" s="55">
        <v>100</v>
      </c>
      <c r="R246" s="55">
        <v>100</v>
      </c>
      <c r="S246" s="55">
        <v>100</v>
      </c>
      <c r="T246" s="55">
        <v>100</v>
      </c>
      <c r="U246" s="55">
        <v>100</v>
      </c>
      <c r="V246" s="55">
        <v>100</v>
      </c>
      <c r="W246" s="55">
        <v>100</v>
      </c>
      <c r="X246" s="55">
        <v>100</v>
      </c>
      <c r="Y246" s="55">
        <v>100</v>
      </c>
      <c r="Z246" s="55">
        <v>100</v>
      </c>
      <c r="AA246" s="54"/>
    </row>
    <row r="247" spans="1:27" x14ac:dyDescent="0.2">
      <c r="A247" s="55">
        <v>14</v>
      </c>
      <c r="B247" s="55">
        <v>100</v>
      </c>
      <c r="C247" s="55">
        <v>100</v>
      </c>
      <c r="D247" s="55">
        <v>100</v>
      </c>
      <c r="E247" s="55">
        <v>100</v>
      </c>
      <c r="F247" s="55">
        <v>100</v>
      </c>
      <c r="G247" s="55">
        <v>100</v>
      </c>
      <c r="H247" s="55">
        <v>100</v>
      </c>
      <c r="I247" s="55">
        <v>100</v>
      </c>
      <c r="J247" s="55">
        <v>100</v>
      </c>
      <c r="K247" s="55">
        <v>100</v>
      </c>
      <c r="L247" s="55">
        <v>100</v>
      </c>
      <c r="M247" s="54"/>
      <c r="O247" s="55">
        <v>14</v>
      </c>
      <c r="P247" s="55">
        <v>100</v>
      </c>
      <c r="Q247" s="55">
        <v>100</v>
      </c>
      <c r="R247" s="55">
        <v>100</v>
      </c>
      <c r="S247" s="55">
        <v>100</v>
      </c>
      <c r="T247" s="55">
        <v>100</v>
      </c>
      <c r="U247" s="55">
        <v>100</v>
      </c>
      <c r="V247" s="55">
        <v>100</v>
      </c>
      <c r="W247" s="55">
        <v>100</v>
      </c>
      <c r="X247" s="55">
        <v>100</v>
      </c>
      <c r="Y247" s="55">
        <v>100</v>
      </c>
      <c r="Z247" s="55">
        <v>100</v>
      </c>
      <c r="AA247" s="54"/>
    </row>
    <row r="248" spans="1:27" x14ac:dyDescent="0.2">
      <c r="A248" s="55">
        <v>15</v>
      </c>
      <c r="B248" s="55">
        <v>100</v>
      </c>
      <c r="C248" s="55">
        <v>100</v>
      </c>
      <c r="D248" s="55">
        <v>100</v>
      </c>
      <c r="E248" s="55">
        <v>100</v>
      </c>
      <c r="F248" s="55">
        <v>100</v>
      </c>
      <c r="G248" s="55">
        <v>100</v>
      </c>
      <c r="H248" s="55">
        <v>100</v>
      </c>
      <c r="I248" s="55">
        <v>100</v>
      </c>
      <c r="J248" s="55">
        <v>100</v>
      </c>
      <c r="K248" s="55">
        <v>100</v>
      </c>
      <c r="L248" s="55">
        <v>100</v>
      </c>
      <c r="M248" s="54"/>
      <c r="O248" s="55">
        <v>15</v>
      </c>
      <c r="P248" s="55">
        <v>100</v>
      </c>
      <c r="Q248" s="55">
        <v>100</v>
      </c>
      <c r="R248" s="55">
        <v>100</v>
      </c>
      <c r="S248" s="55">
        <v>100</v>
      </c>
      <c r="T248" s="55">
        <v>100</v>
      </c>
      <c r="U248" s="55">
        <v>100</v>
      </c>
      <c r="V248" s="55">
        <v>100</v>
      </c>
      <c r="W248" s="55">
        <v>100</v>
      </c>
      <c r="X248" s="55">
        <v>100</v>
      </c>
      <c r="Y248" s="55">
        <v>100</v>
      </c>
      <c r="Z248" s="55">
        <v>100</v>
      </c>
      <c r="AA248" s="54"/>
    </row>
    <row r="249" spans="1:27" x14ac:dyDescent="0.2">
      <c r="A249" s="55">
        <v>16</v>
      </c>
      <c r="B249" s="55">
        <v>100</v>
      </c>
      <c r="C249" s="55">
        <v>100</v>
      </c>
      <c r="D249" s="55">
        <v>100</v>
      </c>
      <c r="E249" s="55">
        <v>100</v>
      </c>
      <c r="F249" s="55">
        <v>100</v>
      </c>
      <c r="G249" s="55">
        <v>100</v>
      </c>
      <c r="H249" s="55">
        <v>100</v>
      </c>
      <c r="I249" s="55">
        <v>100</v>
      </c>
      <c r="J249" s="55">
        <v>100</v>
      </c>
      <c r="K249" s="55">
        <v>100</v>
      </c>
      <c r="L249" s="55">
        <v>100</v>
      </c>
      <c r="M249" s="54"/>
      <c r="O249" s="55">
        <v>16</v>
      </c>
      <c r="P249" s="55">
        <v>100</v>
      </c>
      <c r="Q249" s="55">
        <v>100</v>
      </c>
      <c r="R249" s="55">
        <v>100</v>
      </c>
      <c r="S249" s="55">
        <v>100</v>
      </c>
      <c r="T249" s="55">
        <v>100</v>
      </c>
      <c r="U249" s="55">
        <v>100</v>
      </c>
      <c r="V249" s="55">
        <v>100</v>
      </c>
      <c r="W249" s="55">
        <v>100</v>
      </c>
      <c r="X249" s="55">
        <v>100</v>
      </c>
      <c r="Y249" s="55">
        <v>100</v>
      </c>
      <c r="Z249" s="55">
        <v>100</v>
      </c>
      <c r="AA249" s="54"/>
    </row>
    <row r="250" spans="1:27" x14ac:dyDescent="0.2">
      <c r="A250" s="55">
        <v>17</v>
      </c>
      <c r="B250" s="55">
        <v>100</v>
      </c>
      <c r="C250" s="55">
        <v>100</v>
      </c>
      <c r="D250" s="55">
        <v>100</v>
      </c>
      <c r="E250" s="55">
        <v>100</v>
      </c>
      <c r="F250" s="55">
        <v>100</v>
      </c>
      <c r="G250" s="55">
        <v>100</v>
      </c>
      <c r="H250" s="55">
        <v>100</v>
      </c>
      <c r="I250" s="55">
        <v>100</v>
      </c>
      <c r="J250" s="55">
        <v>100</v>
      </c>
      <c r="K250" s="55">
        <v>100</v>
      </c>
      <c r="L250" s="55">
        <v>100</v>
      </c>
      <c r="M250" s="54"/>
      <c r="O250" s="55">
        <v>17</v>
      </c>
      <c r="P250" s="55">
        <v>100</v>
      </c>
      <c r="Q250" s="55">
        <v>100</v>
      </c>
      <c r="R250" s="55">
        <v>100</v>
      </c>
      <c r="S250" s="55">
        <v>100</v>
      </c>
      <c r="T250" s="55">
        <v>100</v>
      </c>
      <c r="U250" s="55">
        <v>100</v>
      </c>
      <c r="V250" s="55">
        <v>100</v>
      </c>
      <c r="W250" s="55">
        <v>100</v>
      </c>
      <c r="X250" s="55">
        <v>100</v>
      </c>
      <c r="Y250" s="55">
        <v>100</v>
      </c>
      <c r="Z250" s="55">
        <v>100</v>
      </c>
      <c r="AA250" s="54"/>
    </row>
    <row r="251" spans="1:27" x14ac:dyDescent="0.2">
      <c r="A251" s="55">
        <v>18</v>
      </c>
      <c r="B251" s="55">
        <v>100</v>
      </c>
      <c r="C251" s="55">
        <v>100</v>
      </c>
      <c r="D251" s="55">
        <v>100</v>
      </c>
      <c r="E251" s="55">
        <v>100</v>
      </c>
      <c r="F251" s="55">
        <v>100</v>
      </c>
      <c r="G251" s="55">
        <v>100</v>
      </c>
      <c r="H251" s="55">
        <v>100</v>
      </c>
      <c r="I251" s="55">
        <v>100</v>
      </c>
      <c r="J251" s="55">
        <v>100</v>
      </c>
      <c r="K251" s="55">
        <v>100</v>
      </c>
      <c r="L251" s="55">
        <v>100</v>
      </c>
      <c r="M251" s="54"/>
      <c r="O251" s="55">
        <v>18</v>
      </c>
      <c r="P251" s="55">
        <v>100</v>
      </c>
      <c r="Q251" s="55">
        <v>100</v>
      </c>
      <c r="R251" s="55">
        <v>100</v>
      </c>
      <c r="S251" s="55">
        <v>100</v>
      </c>
      <c r="T251" s="55">
        <v>100</v>
      </c>
      <c r="U251" s="55">
        <v>100</v>
      </c>
      <c r="V251" s="55">
        <v>100</v>
      </c>
      <c r="W251" s="55">
        <v>100</v>
      </c>
      <c r="X251" s="55">
        <v>100</v>
      </c>
      <c r="Y251" s="55">
        <v>100</v>
      </c>
      <c r="Z251" s="55">
        <v>100</v>
      </c>
      <c r="AA251" s="54"/>
    </row>
    <row r="252" spans="1:27" x14ac:dyDescent="0.2">
      <c r="A252" s="55">
        <v>19</v>
      </c>
      <c r="B252" s="55">
        <v>100</v>
      </c>
      <c r="C252" s="55">
        <v>100</v>
      </c>
      <c r="D252" s="55">
        <v>100</v>
      </c>
      <c r="E252" s="55">
        <v>100</v>
      </c>
      <c r="F252" s="55">
        <v>100</v>
      </c>
      <c r="G252" s="55">
        <v>100</v>
      </c>
      <c r="H252" s="55">
        <v>100</v>
      </c>
      <c r="I252" s="55">
        <v>100</v>
      </c>
      <c r="J252" s="55">
        <v>100</v>
      </c>
      <c r="K252" s="55">
        <v>100</v>
      </c>
      <c r="L252" s="55">
        <v>100</v>
      </c>
      <c r="M252" s="54"/>
      <c r="O252" s="55">
        <v>19</v>
      </c>
      <c r="P252" s="55">
        <v>100</v>
      </c>
      <c r="Q252" s="55">
        <v>100</v>
      </c>
      <c r="R252" s="55">
        <v>100</v>
      </c>
      <c r="S252" s="55">
        <v>100</v>
      </c>
      <c r="T252" s="55">
        <v>100</v>
      </c>
      <c r="U252" s="55">
        <v>100</v>
      </c>
      <c r="V252" s="55">
        <v>100</v>
      </c>
      <c r="W252" s="55">
        <v>100</v>
      </c>
      <c r="X252" s="55">
        <v>100</v>
      </c>
      <c r="Y252" s="55">
        <v>100</v>
      </c>
      <c r="Z252" s="55">
        <v>100</v>
      </c>
      <c r="AA252" s="54"/>
    </row>
    <row r="253" spans="1:27" x14ac:dyDescent="0.2">
      <c r="A253" s="55">
        <v>20</v>
      </c>
      <c r="B253" s="55">
        <v>100</v>
      </c>
      <c r="C253" s="55">
        <v>100</v>
      </c>
      <c r="D253" s="55">
        <v>100</v>
      </c>
      <c r="E253" s="55">
        <v>100</v>
      </c>
      <c r="F253" s="55">
        <v>100</v>
      </c>
      <c r="G253" s="55">
        <v>100</v>
      </c>
      <c r="H253" s="55">
        <v>100</v>
      </c>
      <c r="I253" s="55">
        <v>100</v>
      </c>
      <c r="J253" s="55">
        <v>100</v>
      </c>
      <c r="K253" s="55">
        <v>100</v>
      </c>
      <c r="L253" s="55">
        <v>100</v>
      </c>
      <c r="M253" s="54"/>
      <c r="O253" s="55">
        <v>20</v>
      </c>
      <c r="P253" s="55">
        <v>100</v>
      </c>
      <c r="Q253" s="55">
        <v>100</v>
      </c>
      <c r="R253" s="55">
        <v>100</v>
      </c>
      <c r="S253" s="55">
        <v>100</v>
      </c>
      <c r="T253" s="55">
        <v>100</v>
      </c>
      <c r="U253" s="55">
        <v>100</v>
      </c>
      <c r="V253" s="55">
        <v>100</v>
      </c>
      <c r="W253" s="55">
        <v>100</v>
      </c>
      <c r="X253" s="55">
        <v>100</v>
      </c>
      <c r="Y253" s="55">
        <v>100</v>
      </c>
      <c r="Z253" s="55">
        <v>100</v>
      </c>
      <c r="AA253" s="54"/>
    </row>
    <row r="254" spans="1:27" x14ac:dyDescent="0.2">
      <c r="A254" s="304"/>
      <c r="B254" s="304">
        <f>SUM(B234:B253)/10</f>
        <v>200</v>
      </c>
      <c r="C254" s="304">
        <f t="shared" ref="C254" si="140">SUM(C234:C253)/10</f>
        <v>200</v>
      </c>
      <c r="D254" s="304">
        <f t="shared" ref="D254" si="141">SUM(D234:D253)/10</f>
        <v>200</v>
      </c>
      <c r="E254" s="304">
        <f t="shared" ref="E254" si="142">SUM(E234:E253)/10</f>
        <v>200</v>
      </c>
      <c r="F254" s="304">
        <f t="shared" ref="F254" si="143">SUM(F234:F253)/10</f>
        <v>200</v>
      </c>
      <c r="G254" s="304">
        <f t="shared" ref="G254" si="144">SUM(G234:G253)/10</f>
        <v>200</v>
      </c>
      <c r="H254" s="304">
        <f t="shared" ref="H254" si="145">SUM(H234:H253)/10</f>
        <v>200</v>
      </c>
      <c r="I254" s="304">
        <f t="shared" ref="I254" si="146">SUM(I234:I253)/10</f>
        <v>200</v>
      </c>
      <c r="J254" s="304">
        <f t="shared" ref="J254" si="147">SUM(J234:J253)/10</f>
        <v>200</v>
      </c>
      <c r="K254" s="304">
        <f t="shared" ref="K254" si="148">SUM(K234:K253)/10</f>
        <v>200</v>
      </c>
      <c r="L254" s="304">
        <f t="shared" ref="L254" si="149">SUM(L234:L253)/10</f>
        <v>200</v>
      </c>
      <c r="M254" s="305"/>
      <c r="O254" s="304"/>
      <c r="P254" s="304">
        <f>SUM(P234:P253)/10</f>
        <v>200</v>
      </c>
      <c r="Q254" s="304">
        <f t="shared" ref="Q254" si="150">SUM(Q234:Q253)/10</f>
        <v>200</v>
      </c>
      <c r="R254" s="304">
        <f t="shared" ref="R254" si="151">SUM(R234:R253)/10</f>
        <v>200</v>
      </c>
      <c r="S254" s="304">
        <f t="shared" ref="S254" si="152">SUM(S234:S253)/10</f>
        <v>200</v>
      </c>
      <c r="T254" s="304">
        <f t="shared" ref="T254" si="153">SUM(T234:T253)/10</f>
        <v>200</v>
      </c>
      <c r="U254" s="304">
        <f t="shared" ref="U254" si="154">SUM(U234:U253)/10</f>
        <v>200</v>
      </c>
      <c r="V254" s="304">
        <f t="shared" ref="V254" si="155">SUM(V234:V253)/10</f>
        <v>200</v>
      </c>
      <c r="W254" s="304">
        <f t="shared" ref="W254" si="156">SUM(W234:W253)/10</f>
        <v>200</v>
      </c>
      <c r="X254" s="304">
        <f t="shared" ref="X254" si="157">SUM(X234:X253)/10</f>
        <v>200</v>
      </c>
      <c r="Y254" s="304">
        <f t="shared" ref="Y254" si="158">SUM(Y234:Y253)/10</f>
        <v>200</v>
      </c>
      <c r="Z254" s="304">
        <f t="shared" ref="Z254" si="159">SUM(Z234:Z253)/10</f>
        <v>200</v>
      </c>
      <c r="AA254" s="305"/>
    </row>
    <row r="255" spans="1:27" x14ac:dyDescent="0.2">
      <c r="A255" s="36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5"/>
      <c r="O255" s="36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5"/>
    </row>
    <row r="256" spans="1:27" x14ac:dyDescent="0.2">
      <c r="A256" s="36"/>
      <c r="B256" s="37">
        <v>1</v>
      </c>
      <c r="C256" s="37">
        <v>2</v>
      </c>
      <c r="D256" s="37">
        <v>3</v>
      </c>
      <c r="E256" s="37">
        <v>4</v>
      </c>
      <c r="F256" s="37">
        <v>5</v>
      </c>
      <c r="G256" s="37">
        <v>6</v>
      </c>
      <c r="H256" s="37">
        <v>7</v>
      </c>
      <c r="I256" s="37">
        <v>8</v>
      </c>
      <c r="J256" s="37">
        <v>9</v>
      </c>
      <c r="K256" s="37">
        <v>10</v>
      </c>
      <c r="L256" s="37">
        <v>11</v>
      </c>
      <c r="M256" s="35"/>
      <c r="O256" s="36"/>
      <c r="P256" s="37">
        <v>1</v>
      </c>
      <c r="Q256" s="37">
        <v>2</v>
      </c>
      <c r="R256" s="37">
        <v>3</v>
      </c>
      <c r="S256" s="37">
        <v>4</v>
      </c>
      <c r="T256" s="37">
        <v>5</v>
      </c>
      <c r="U256" s="37">
        <v>6</v>
      </c>
      <c r="V256" s="37">
        <v>7</v>
      </c>
      <c r="W256" s="37">
        <v>8</v>
      </c>
      <c r="X256" s="37">
        <v>9</v>
      </c>
      <c r="Y256" s="37">
        <v>10</v>
      </c>
      <c r="Z256" s="37">
        <v>11</v>
      </c>
      <c r="AA256" s="35"/>
    </row>
    <row r="259" spans="1:27" x14ac:dyDescent="0.2">
      <c r="A259" s="60"/>
      <c r="B259" s="352">
        <v>64</v>
      </c>
      <c r="C259" s="352"/>
      <c r="D259" s="352"/>
      <c r="E259" s="352"/>
      <c r="F259" s="352"/>
      <c r="G259" s="352"/>
      <c r="H259" s="352"/>
      <c r="I259" s="352"/>
      <c r="J259" s="352"/>
      <c r="K259" s="352"/>
      <c r="L259" s="353"/>
      <c r="M259" s="56"/>
      <c r="O259" s="60"/>
      <c r="P259" s="352">
        <v>64</v>
      </c>
      <c r="Q259" s="352"/>
      <c r="R259" s="352"/>
      <c r="S259" s="352"/>
      <c r="T259" s="352"/>
      <c r="U259" s="352"/>
      <c r="V259" s="352"/>
      <c r="W259" s="352"/>
      <c r="X259" s="352"/>
      <c r="Y259" s="352"/>
      <c r="Z259" s="353"/>
      <c r="AA259" s="56"/>
    </row>
    <row r="260" spans="1:27" x14ac:dyDescent="0.2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299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299"/>
    </row>
    <row r="261" spans="1:27" ht="14" customHeight="1" x14ac:dyDescent="0.2">
      <c r="A261" s="55">
        <v>1</v>
      </c>
      <c r="B261" s="55">
        <v>100</v>
      </c>
      <c r="C261" s="55">
        <v>100</v>
      </c>
      <c r="D261" s="55">
        <v>100</v>
      </c>
      <c r="E261" s="55">
        <v>100</v>
      </c>
      <c r="F261" s="55">
        <v>100</v>
      </c>
      <c r="G261" s="55">
        <v>100</v>
      </c>
      <c r="H261" s="55">
        <v>100</v>
      </c>
      <c r="I261" s="55">
        <v>100</v>
      </c>
      <c r="J261" s="55">
        <v>100</v>
      </c>
      <c r="K261" s="55">
        <v>100</v>
      </c>
      <c r="L261" s="55">
        <v>100</v>
      </c>
      <c r="M261" s="54"/>
      <c r="O261" s="55">
        <v>1</v>
      </c>
      <c r="P261" s="55">
        <v>100</v>
      </c>
      <c r="Q261" s="55">
        <v>100</v>
      </c>
      <c r="R261" s="55">
        <v>100</v>
      </c>
      <c r="S261" s="55">
        <v>100</v>
      </c>
      <c r="T261" s="55">
        <v>100</v>
      </c>
      <c r="U261" s="55">
        <v>100</v>
      </c>
      <c r="V261" s="55">
        <v>100</v>
      </c>
      <c r="W261" s="55">
        <v>100</v>
      </c>
      <c r="X261" s="55">
        <v>100</v>
      </c>
      <c r="Y261" s="55">
        <v>100</v>
      </c>
      <c r="Z261" s="55">
        <v>100</v>
      </c>
      <c r="AA261" s="54"/>
    </row>
    <row r="262" spans="1:27" ht="14" customHeight="1" x14ac:dyDescent="0.2">
      <c r="A262" s="55">
        <v>2</v>
      </c>
      <c r="B262" s="55">
        <v>100</v>
      </c>
      <c r="C262" s="55">
        <v>100</v>
      </c>
      <c r="D262" s="55">
        <v>100</v>
      </c>
      <c r="E262" s="55">
        <v>100</v>
      </c>
      <c r="F262" s="55">
        <v>100</v>
      </c>
      <c r="G262" s="55">
        <v>100</v>
      </c>
      <c r="H262" s="55">
        <v>100</v>
      </c>
      <c r="I262" s="55">
        <v>100</v>
      </c>
      <c r="J262" s="55">
        <v>100</v>
      </c>
      <c r="K262" s="55">
        <v>100</v>
      </c>
      <c r="L262" s="55">
        <v>100</v>
      </c>
      <c r="M262" s="54"/>
      <c r="O262" s="55">
        <v>2</v>
      </c>
      <c r="P262" s="55">
        <v>100</v>
      </c>
      <c r="Q262" s="55">
        <v>100</v>
      </c>
      <c r="R262" s="55">
        <v>100</v>
      </c>
      <c r="S262" s="55">
        <v>100</v>
      </c>
      <c r="T262" s="55">
        <v>100</v>
      </c>
      <c r="U262" s="55">
        <v>100</v>
      </c>
      <c r="V262" s="55">
        <v>100</v>
      </c>
      <c r="W262" s="55">
        <v>100</v>
      </c>
      <c r="X262" s="55">
        <v>100</v>
      </c>
      <c r="Y262" s="55">
        <v>100</v>
      </c>
      <c r="Z262" s="55">
        <v>100</v>
      </c>
      <c r="AA262" s="54"/>
    </row>
    <row r="263" spans="1:27" ht="14" customHeight="1" x14ac:dyDescent="0.2">
      <c r="A263" s="55">
        <v>3</v>
      </c>
      <c r="B263" s="55">
        <v>100</v>
      </c>
      <c r="C263" s="55">
        <v>100</v>
      </c>
      <c r="D263" s="55">
        <v>100</v>
      </c>
      <c r="E263" s="55">
        <v>100</v>
      </c>
      <c r="F263" s="55">
        <v>100</v>
      </c>
      <c r="G263" s="55">
        <v>100</v>
      </c>
      <c r="H263" s="55">
        <v>100</v>
      </c>
      <c r="I263" s="55">
        <v>100</v>
      </c>
      <c r="J263" s="55">
        <v>100</v>
      </c>
      <c r="K263" s="55">
        <v>100</v>
      </c>
      <c r="L263" s="55">
        <v>100</v>
      </c>
      <c r="M263" s="54"/>
      <c r="O263" s="55">
        <v>3</v>
      </c>
      <c r="P263" s="55">
        <v>100</v>
      </c>
      <c r="Q263" s="55">
        <v>100</v>
      </c>
      <c r="R263" s="55">
        <v>100</v>
      </c>
      <c r="S263" s="55">
        <v>100</v>
      </c>
      <c r="T263" s="55">
        <v>100</v>
      </c>
      <c r="U263" s="55">
        <v>100</v>
      </c>
      <c r="V263" s="55">
        <v>100</v>
      </c>
      <c r="W263" s="55">
        <v>100</v>
      </c>
      <c r="X263" s="55">
        <v>100</v>
      </c>
      <c r="Y263" s="55">
        <v>100</v>
      </c>
      <c r="Z263" s="55">
        <v>100</v>
      </c>
      <c r="AA263" s="54"/>
    </row>
    <row r="264" spans="1:27" ht="14" customHeight="1" x14ac:dyDescent="0.2">
      <c r="A264" s="55">
        <v>4</v>
      </c>
      <c r="B264" s="55">
        <v>100</v>
      </c>
      <c r="C264" s="55">
        <v>100</v>
      </c>
      <c r="D264" s="55">
        <v>100</v>
      </c>
      <c r="E264" s="55">
        <v>100</v>
      </c>
      <c r="F264" s="55">
        <v>100</v>
      </c>
      <c r="G264" s="55">
        <v>100</v>
      </c>
      <c r="H264" s="55">
        <v>100</v>
      </c>
      <c r="I264" s="55">
        <v>100</v>
      </c>
      <c r="J264" s="55">
        <v>100</v>
      </c>
      <c r="K264" s="55">
        <v>100</v>
      </c>
      <c r="L264" s="55">
        <v>100</v>
      </c>
      <c r="M264" s="54"/>
      <c r="O264" s="55">
        <v>4</v>
      </c>
      <c r="P264" s="55">
        <v>100</v>
      </c>
      <c r="Q264" s="55">
        <v>100</v>
      </c>
      <c r="R264" s="55">
        <v>100</v>
      </c>
      <c r="S264" s="55">
        <v>100</v>
      </c>
      <c r="T264" s="55">
        <v>100</v>
      </c>
      <c r="U264" s="55">
        <v>100</v>
      </c>
      <c r="V264" s="55">
        <v>100</v>
      </c>
      <c r="W264" s="55">
        <v>100</v>
      </c>
      <c r="X264" s="55">
        <v>100</v>
      </c>
      <c r="Y264" s="55">
        <v>100</v>
      </c>
      <c r="Z264" s="55">
        <v>100</v>
      </c>
      <c r="AA264" s="54"/>
    </row>
    <row r="265" spans="1:27" ht="14" customHeight="1" x14ac:dyDescent="0.2">
      <c r="A265" s="55">
        <v>5</v>
      </c>
      <c r="B265" s="55">
        <v>100</v>
      </c>
      <c r="C265" s="55">
        <v>100</v>
      </c>
      <c r="D265" s="55">
        <v>100</v>
      </c>
      <c r="E265" s="55">
        <v>100</v>
      </c>
      <c r="F265" s="55">
        <v>100</v>
      </c>
      <c r="G265" s="55">
        <v>100</v>
      </c>
      <c r="H265" s="55">
        <v>100</v>
      </c>
      <c r="I265" s="55">
        <v>100</v>
      </c>
      <c r="J265" s="55">
        <v>100</v>
      </c>
      <c r="K265" s="55">
        <v>100</v>
      </c>
      <c r="L265" s="55">
        <v>100</v>
      </c>
      <c r="M265" s="54"/>
      <c r="O265" s="55">
        <v>5</v>
      </c>
      <c r="P265" s="55">
        <v>100</v>
      </c>
      <c r="Q265" s="55">
        <v>100</v>
      </c>
      <c r="R265" s="55">
        <v>100</v>
      </c>
      <c r="S265" s="55">
        <v>100</v>
      </c>
      <c r="T265" s="55">
        <v>100</v>
      </c>
      <c r="U265" s="55">
        <v>100</v>
      </c>
      <c r="V265" s="55">
        <v>100</v>
      </c>
      <c r="W265" s="55">
        <v>100</v>
      </c>
      <c r="X265" s="55">
        <v>100</v>
      </c>
      <c r="Y265" s="55">
        <v>100</v>
      </c>
      <c r="Z265" s="55">
        <v>100</v>
      </c>
      <c r="AA265" s="54"/>
    </row>
    <row r="266" spans="1:27" x14ac:dyDescent="0.2">
      <c r="A266" s="55">
        <v>6</v>
      </c>
      <c r="B266" s="55">
        <v>100</v>
      </c>
      <c r="C266" s="55">
        <v>100</v>
      </c>
      <c r="D266" s="55">
        <v>100</v>
      </c>
      <c r="E266" s="55">
        <v>100</v>
      </c>
      <c r="F266" s="55">
        <v>100</v>
      </c>
      <c r="G266" s="55">
        <v>100</v>
      </c>
      <c r="H266" s="55">
        <v>100</v>
      </c>
      <c r="I266" s="55">
        <v>100</v>
      </c>
      <c r="J266" s="55">
        <v>100</v>
      </c>
      <c r="K266" s="55">
        <v>100</v>
      </c>
      <c r="L266" s="55">
        <v>100</v>
      </c>
      <c r="M266" s="54"/>
      <c r="O266" s="55">
        <v>6</v>
      </c>
      <c r="P266" s="55">
        <v>100</v>
      </c>
      <c r="Q266" s="55">
        <v>100</v>
      </c>
      <c r="R266" s="55">
        <v>100</v>
      </c>
      <c r="S266" s="55">
        <v>100</v>
      </c>
      <c r="T266" s="55">
        <v>100</v>
      </c>
      <c r="U266" s="55">
        <v>100</v>
      </c>
      <c r="V266" s="55">
        <v>100</v>
      </c>
      <c r="W266" s="55">
        <v>100</v>
      </c>
      <c r="X266" s="55">
        <v>100</v>
      </c>
      <c r="Y266" s="55">
        <v>100</v>
      </c>
      <c r="Z266" s="55">
        <v>100</v>
      </c>
      <c r="AA266" s="54"/>
    </row>
    <row r="267" spans="1:27" x14ac:dyDescent="0.2">
      <c r="A267" s="55">
        <v>7</v>
      </c>
      <c r="B267" s="55">
        <v>100</v>
      </c>
      <c r="C267" s="55">
        <v>100</v>
      </c>
      <c r="D267" s="55">
        <v>100</v>
      </c>
      <c r="E267" s="55">
        <v>100</v>
      </c>
      <c r="F267" s="55">
        <v>100</v>
      </c>
      <c r="G267" s="55">
        <v>100</v>
      </c>
      <c r="H267" s="55">
        <v>100</v>
      </c>
      <c r="I267" s="55">
        <v>100</v>
      </c>
      <c r="J267" s="55">
        <v>100</v>
      </c>
      <c r="K267" s="55">
        <v>100</v>
      </c>
      <c r="L267" s="55">
        <v>100</v>
      </c>
      <c r="M267" s="54"/>
      <c r="O267" s="55">
        <v>7</v>
      </c>
      <c r="P267" s="55">
        <v>100</v>
      </c>
      <c r="Q267" s="55">
        <v>100</v>
      </c>
      <c r="R267" s="55">
        <v>100</v>
      </c>
      <c r="S267" s="55">
        <v>100</v>
      </c>
      <c r="T267" s="55">
        <v>100</v>
      </c>
      <c r="U267" s="55">
        <v>100</v>
      </c>
      <c r="V267" s="55">
        <v>100</v>
      </c>
      <c r="W267" s="55">
        <v>100</v>
      </c>
      <c r="X267" s="55">
        <v>100</v>
      </c>
      <c r="Y267" s="55">
        <v>100</v>
      </c>
      <c r="Z267" s="55">
        <v>100</v>
      </c>
      <c r="AA267" s="54"/>
    </row>
    <row r="268" spans="1:27" x14ac:dyDescent="0.2">
      <c r="A268" s="55">
        <v>8</v>
      </c>
      <c r="B268" s="55">
        <v>100</v>
      </c>
      <c r="C268" s="55">
        <v>100</v>
      </c>
      <c r="D268" s="55">
        <v>100</v>
      </c>
      <c r="E268" s="55">
        <v>100</v>
      </c>
      <c r="F268" s="55">
        <v>100</v>
      </c>
      <c r="G268" s="55">
        <v>100</v>
      </c>
      <c r="H268" s="55">
        <v>100</v>
      </c>
      <c r="I268" s="55">
        <v>100</v>
      </c>
      <c r="J268" s="55">
        <v>100</v>
      </c>
      <c r="K268" s="55">
        <v>100</v>
      </c>
      <c r="L268" s="55">
        <v>100</v>
      </c>
      <c r="M268" s="54"/>
      <c r="O268" s="55">
        <v>8</v>
      </c>
      <c r="P268" s="55">
        <v>100</v>
      </c>
      <c r="Q268" s="55">
        <v>100</v>
      </c>
      <c r="R268" s="55">
        <v>100</v>
      </c>
      <c r="S268" s="55">
        <v>100</v>
      </c>
      <c r="T268" s="55">
        <v>100</v>
      </c>
      <c r="U268" s="55">
        <v>100</v>
      </c>
      <c r="V268" s="55">
        <v>100</v>
      </c>
      <c r="W268" s="55">
        <v>100</v>
      </c>
      <c r="X268" s="55">
        <v>100</v>
      </c>
      <c r="Y268" s="55">
        <v>100</v>
      </c>
      <c r="Z268" s="55">
        <v>100</v>
      </c>
      <c r="AA268" s="54"/>
    </row>
    <row r="269" spans="1:27" x14ac:dyDescent="0.2">
      <c r="A269" s="55">
        <v>9</v>
      </c>
      <c r="B269" s="55">
        <v>100</v>
      </c>
      <c r="C269" s="55">
        <v>100</v>
      </c>
      <c r="D269" s="55">
        <v>100</v>
      </c>
      <c r="E269" s="55">
        <v>100</v>
      </c>
      <c r="F269" s="55">
        <v>100</v>
      </c>
      <c r="G269" s="55">
        <v>100</v>
      </c>
      <c r="H269" s="55">
        <v>100</v>
      </c>
      <c r="I269" s="55">
        <v>100</v>
      </c>
      <c r="J269" s="55">
        <v>100</v>
      </c>
      <c r="K269" s="55">
        <v>100</v>
      </c>
      <c r="L269" s="55">
        <v>100</v>
      </c>
      <c r="M269" s="54"/>
      <c r="O269" s="55">
        <v>9</v>
      </c>
      <c r="P269" s="55">
        <v>100</v>
      </c>
      <c r="Q269" s="55">
        <v>100</v>
      </c>
      <c r="R269" s="55">
        <v>100</v>
      </c>
      <c r="S269" s="55">
        <v>100</v>
      </c>
      <c r="T269" s="55">
        <v>100</v>
      </c>
      <c r="U269" s="55">
        <v>100</v>
      </c>
      <c r="V269" s="55">
        <v>100</v>
      </c>
      <c r="W269" s="55">
        <v>100</v>
      </c>
      <c r="X269" s="55">
        <v>100</v>
      </c>
      <c r="Y269" s="55">
        <v>100</v>
      </c>
      <c r="Z269" s="55">
        <v>100</v>
      </c>
      <c r="AA269" s="54"/>
    </row>
    <row r="270" spans="1:27" x14ac:dyDescent="0.2">
      <c r="A270" s="55">
        <v>10</v>
      </c>
      <c r="B270" s="55">
        <v>100</v>
      </c>
      <c r="C270" s="55">
        <v>100</v>
      </c>
      <c r="D270" s="55">
        <v>100</v>
      </c>
      <c r="E270" s="55">
        <v>100</v>
      </c>
      <c r="F270" s="55">
        <v>100</v>
      </c>
      <c r="G270" s="55">
        <v>100</v>
      </c>
      <c r="H270" s="55">
        <v>100</v>
      </c>
      <c r="I270" s="55">
        <v>100</v>
      </c>
      <c r="J270" s="55">
        <v>100</v>
      </c>
      <c r="K270" s="55">
        <v>100</v>
      </c>
      <c r="L270" s="55">
        <v>100</v>
      </c>
      <c r="M270" s="54"/>
      <c r="O270" s="55">
        <v>10</v>
      </c>
      <c r="P270" s="55">
        <v>100</v>
      </c>
      <c r="Q270" s="55">
        <v>100</v>
      </c>
      <c r="R270" s="55">
        <v>100</v>
      </c>
      <c r="S270" s="55">
        <v>100</v>
      </c>
      <c r="T270" s="55">
        <v>100</v>
      </c>
      <c r="U270" s="55">
        <v>100</v>
      </c>
      <c r="V270" s="55">
        <v>100</v>
      </c>
      <c r="W270" s="55">
        <v>100</v>
      </c>
      <c r="X270" s="55">
        <v>100</v>
      </c>
      <c r="Y270" s="55">
        <v>100</v>
      </c>
      <c r="Z270" s="55">
        <v>100</v>
      </c>
      <c r="AA270" s="54"/>
    </row>
    <row r="271" spans="1:27" x14ac:dyDescent="0.2">
      <c r="A271" s="55">
        <v>11</v>
      </c>
      <c r="B271" s="55">
        <v>100</v>
      </c>
      <c r="C271" s="55">
        <v>100</v>
      </c>
      <c r="D271" s="55">
        <v>100</v>
      </c>
      <c r="E271" s="55">
        <v>100</v>
      </c>
      <c r="F271" s="55">
        <v>100</v>
      </c>
      <c r="G271" s="55">
        <v>100</v>
      </c>
      <c r="H271" s="55">
        <v>100</v>
      </c>
      <c r="I271" s="55">
        <v>100</v>
      </c>
      <c r="J271" s="55">
        <v>100</v>
      </c>
      <c r="K271" s="55">
        <v>100</v>
      </c>
      <c r="L271" s="55">
        <v>100</v>
      </c>
      <c r="M271" s="305"/>
      <c r="O271" s="55">
        <v>11</v>
      </c>
      <c r="P271" s="55">
        <v>100</v>
      </c>
      <c r="Q271" s="55">
        <v>100</v>
      </c>
      <c r="R271" s="55">
        <v>100</v>
      </c>
      <c r="S271" s="55">
        <v>100</v>
      </c>
      <c r="T271" s="55">
        <v>100</v>
      </c>
      <c r="U271" s="55">
        <v>100</v>
      </c>
      <c r="V271" s="55">
        <v>100</v>
      </c>
      <c r="W271" s="55">
        <v>100</v>
      </c>
      <c r="X271" s="55">
        <v>100</v>
      </c>
      <c r="Y271" s="55">
        <v>100</v>
      </c>
      <c r="Z271" s="55">
        <v>100</v>
      </c>
      <c r="AA271" s="305"/>
    </row>
    <row r="272" spans="1:27" x14ac:dyDescent="0.2">
      <c r="A272" s="55">
        <v>12</v>
      </c>
      <c r="B272" s="55">
        <v>100</v>
      </c>
      <c r="C272" s="55">
        <v>100</v>
      </c>
      <c r="D272" s="55">
        <v>100</v>
      </c>
      <c r="E272" s="55">
        <v>100</v>
      </c>
      <c r="F272" s="55">
        <v>100</v>
      </c>
      <c r="G272" s="55">
        <v>100</v>
      </c>
      <c r="H272" s="55">
        <v>100</v>
      </c>
      <c r="I272" s="55">
        <v>100</v>
      </c>
      <c r="J272" s="55">
        <v>100</v>
      </c>
      <c r="K272" s="55">
        <v>100</v>
      </c>
      <c r="L272" s="55">
        <v>100</v>
      </c>
      <c r="M272" s="54"/>
      <c r="O272" s="55">
        <v>12</v>
      </c>
      <c r="P272" s="55">
        <v>100</v>
      </c>
      <c r="Q272" s="55">
        <v>100</v>
      </c>
      <c r="R272" s="55">
        <v>100</v>
      </c>
      <c r="S272" s="55">
        <v>100</v>
      </c>
      <c r="T272" s="55">
        <v>100</v>
      </c>
      <c r="U272" s="55">
        <v>100</v>
      </c>
      <c r="V272" s="55">
        <v>100</v>
      </c>
      <c r="W272" s="55">
        <v>100</v>
      </c>
      <c r="X272" s="55">
        <v>100</v>
      </c>
      <c r="Y272" s="55">
        <v>100</v>
      </c>
      <c r="Z272" s="55">
        <v>100</v>
      </c>
      <c r="AA272" s="54"/>
    </row>
    <row r="273" spans="1:27" x14ac:dyDescent="0.2">
      <c r="A273" s="55">
        <v>13</v>
      </c>
      <c r="B273" s="55">
        <v>100</v>
      </c>
      <c r="C273" s="55">
        <v>100</v>
      </c>
      <c r="D273" s="55">
        <v>100</v>
      </c>
      <c r="E273" s="55">
        <v>100</v>
      </c>
      <c r="F273" s="55">
        <v>100</v>
      </c>
      <c r="G273" s="55">
        <v>100</v>
      </c>
      <c r="H273" s="55">
        <v>100</v>
      </c>
      <c r="I273" s="55">
        <v>100</v>
      </c>
      <c r="J273" s="55">
        <v>100</v>
      </c>
      <c r="K273" s="55">
        <v>100</v>
      </c>
      <c r="L273" s="55">
        <v>100</v>
      </c>
      <c r="M273" s="54"/>
      <c r="O273" s="55">
        <v>13</v>
      </c>
      <c r="P273" s="55">
        <v>100</v>
      </c>
      <c r="Q273" s="55">
        <v>100</v>
      </c>
      <c r="R273" s="55">
        <v>100</v>
      </c>
      <c r="S273" s="55">
        <v>100</v>
      </c>
      <c r="T273" s="55">
        <v>100</v>
      </c>
      <c r="U273" s="55">
        <v>100</v>
      </c>
      <c r="V273" s="55">
        <v>100</v>
      </c>
      <c r="W273" s="55">
        <v>100</v>
      </c>
      <c r="X273" s="55">
        <v>100</v>
      </c>
      <c r="Y273" s="55">
        <v>100</v>
      </c>
      <c r="Z273" s="55">
        <v>100</v>
      </c>
      <c r="AA273" s="54"/>
    </row>
    <row r="274" spans="1:27" x14ac:dyDescent="0.2">
      <c r="A274" s="55">
        <v>14</v>
      </c>
      <c r="B274" s="55">
        <v>100</v>
      </c>
      <c r="C274" s="55">
        <v>100</v>
      </c>
      <c r="D274" s="55">
        <v>100</v>
      </c>
      <c r="E274" s="55">
        <v>100</v>
      </c>
      <c r="F274" s="55">
        <v>100</v>
      </c>
      <c r="G274" s="55">
        <v>100</v>
      </c>
      <c r="H274" s="55">
        <v>100</v>
      </c>
      <c r="I274" s="55">
        <v>100</v>
      </c>
      <c r="J274" s="55">
        <v>100</v>
      </c>
      <c r="K274" s="55">
        <v>100</v>
      </c>
      <c r="L274" s="55">
        <v>100</v>
      </c>
      <c r="M274" s="54"/>
      <c r="O274" s="55">
        <v>14</v>
      </c>
      <c r="P274" s="55">
        <v>100</v>
      </c>
      <c r="Q274" s="55">
        <v>100</v>
      </c>
      <c r="R274" s="55">
        <v>100</v>
      </c>
      <c r="S274" s="55">
        <v>100</v>
      </c>
      <c r="T274" s="55">
        <v>100</v>
      </c>
      <c r="U274" s="55">
        <v>100</v>
      </c>
      <c r="V274" s="55">
        <v>100</v>
      </c>
      <c r="W274" s="55">
        <v>100</v>
      </c>
      <c r="X274" s="55">
        <v>100</v>
      </c>
      <c r="Y274" s="55">
        <v>100</v>
      </c>
      <c r="Z274" s="55">
        <v>100</v>
      </c>
      <c r="AA274" s="54"/>
    </row>
    <row r="275" spans="1:27" x14ac:dyDescent="0.2">
      <c r="A275" s="55">
        <v>15</v>
      </c>
      <c r="B275" s="55">
        <v>100</v>
      </c>
      <c r="C275" s="55">
        <v>100</v>
      </c>
      <c r="D275" s="55">
        <v>100</v>
      </c>
      <c r="E275" s="55">
        <v>100</v>
      </c>
      <c r="F275" s="55">
        <v>100</v>
      </c>
      <c r="G275" s="55">
        <v>100</v>
      </c>
      <c r="H275" s="55">
        <v>100</v>
      </c>
      <c r="I275" s="55">
        <v>100</v>
      </c>
      <c r="J275" s="55">
        <v>100</v>
      </c>
      <c r="K275" s="55">
        <v>100</v>
      </c>
      <c r="L275" s="55">
        <v>100</v>
      </c>
      <c r="M275" s="54"/>
      <c r="O275" s="55">
        <v>15</v>
      </c>
      <c r="P275" s="55">
        <v>100</v>
      </c>
      <c r="Q275" s="55">
        <v>100</v>
      </c>
      <c r="R275" s="55">
        <v>100</v>
      </c>
      <c r="S275" s="55">
        <v>100</v>
      </c>
      <c r="T275" s="55">
        <v>100</v>
      </c>
      <c r="U275" s="55">
        <v>100</v>
      </c>
      <c r="V275" s="55">
        <v>100</v>
      </c>
      <c r="W275" s="55">
        <v>100</v>
      </c>
      <c r="X275" s="55">
        <v>100</v>
      </c>
      <c r="Y275" s="55">
        <v>100</v>
      </c>
      <c r="Z275" s="55">
        <v>100</v>
      </c>
      <c r="AA275" s="54"/>
    </row>
    <row r="276" spans="1:27" x14ac:dyDescent="0.2">
      <c r="A276" s="55">
        <v>16</v>
      </c>
      <c r="B276" s="55">
        <v>100</v>
      </c>
      <c r="C276" s="55">
        <v>100</v>
      </c>
      <c r="D276" s="55">
        <v>100</v>
      </c>
      <c r="E276" s="55">
        <v>100</v>
      </c>
      <c r="F276" s="55">
        <v>100</v>
      </c>
      <c r="G276" s="55">
        <v>100</v>
      </c>
      <c r="H276" s="55">
        <v>100</v>
      </c>
      <c r="I276" s="55">
        <v>100</v>
      </c>
      <c r="J276" s="55">
        <v>100</v>
      </c>
      <c r="K276" s="55">
        <v>100</v>
      </c>
      <c r="L276" s="55">
        <v>100</v>
      </c>
      <c r="M276" s="54"/>
      <c r="O276" s="55">
        <v>16</v>
      </c>
      <c r="P276" s="55">
        <v>100</v>
      </c>
      <c r="Q276" s="55">
        <v>100</v>
      </c>
      <c r="R276" s="55">
        <v>100</v>
      </c>
      <c r="S276" s="55">
        <v>100</v>
      </c>
      <c r="T276" s="55">
        <v>100</v>
      </c>
      <c r="U276" s="55">
        <v>100</v>
      </c>
      <c r="V276" s="55">
        <v>100</v>
      </c>
      <c r="W276" s="55">
        <v>100</v>
      </c>
      <c r="X276" s="55">
        <v>100</v>
      </c>
      <c r="Y276" s="55">
        <v>100</v>
      </c>
      <c r="Z276" s="55">
        <v>100</v>
      </c>
      <c r="AA276" s="54"/>
    </row>
    <row r="277" spans="1:27" x14ac:dyDescent="0.2">
      <c r="A277" s="55">
        <v>17</v>
      </c>
      <c r="B277" s="55">
        <v>100</v>
      </c>
      <c r="C277" s="55">
        <v>100</v>
      </c>
      <c r="D277" s="55">
        <v>100</v>
      </c>
      <c r="E277" s="55">
        <v>100</v>
      </c>
      <c r="F277" s="55">
        <v>100</v>
      </c>
      <c r="G277" s="55">
        <v>100</v>
      </c>
      <c r="H277" s="55">
        <v>100</v>
      </c>
      <c r="I277" s="55">
        <v>100</v>
      </c>
      <c r="J277" s="55">
        <v>100</v>
      </c>
      <c r="K277" s="55">
        <v>100</v>
      </c>
      <c r="L277" s="55">
        <v>100</v>
      </c>
      <c r="M277" s="54"/>
      <c r="O277" s="55">
        <v>17</v>
      </c>
      <c r="P277" s="55">
        <v>100</v>
      </c>
      <c r="Q277" s="55">
        <v>100</v>
      </c>
      <c r="R277" s="55">
        <v>100</v>
      </c>
      <c r="S277" s="55">
        <v>100</v>
      </c>
      <c r="T277" s="55">
        <v>100</v>
      </c>
      <c r="U277" s="55">
        <v>100</v>
      </c>
      <c r="V277" s="55">
        <v>100</v>
      </c>
      <c r="W277" s="55">
        <v>100</v>
      </c>
      <c r="X277" s="55">
        <v>100</v>
      </c>
      <c r="Y277" s="55">
        <v>100</v>
      </c>
      <c r="Z277" s="55">
        <v>100</v>
      </c>
      <c r="AA277" s="54"/>
    </row>
    <row r="278" spans="1:27" x14ac:dyDescent="0.2">
      <c r="A278" s="55">
        <v>18</v>
      </c>
      <c r="B278" s="55">
        <v>100</v>
      </c>
      <c r="C278" s="55">
        <v>100</v>
      </c>
      <c r="D278" s="55">
        <v>100</v>
      </c>
      <c r="E278" s="55">
        <v>100</v>
      </c>
      <c r="F278" s="55">
        <v>100</v>
      </c>
      <c r="G278" s="55">
        <v>100</v>
      </c>
      <c r="H278" s="55">
        <v>100</v>
      </c>
      <c r="I278" s="55">
        <v>100</v>
      </c>
      <c r="J278" s="55">
        <v>100</v>
      </c>
      <c r="K278" s="55">
        <v>100</v>
      </c>
      <c r="L278" s="55">
        <v>100</v>
      </c>
      <c r="M278" s="54"/>
      <c r="O278" s="55">
        <v>18</v>
      </c>
      <c r="P278" s="55">
        <v>100</v>
      </c>
      <c r="Q278" s="55">
        <v>100</v>
      </c>
      <c r="R278" s="55">
        <v>100</v>
      </c>
      <c r="S278" s="55">
        <v>100</v>
      </c>
      <c r="T278" s="55">
        <v>100</v>
      </c>
      <c r="U278" s="55">
        <v>100</v>
      </c>
      <c r="V278" s="55">
        <v>100</v>
      </c>
      <c r="W278" s="55">
        <v>100</v>
      </c>
      <c r="X278" s="55">
        <v>100</v>
      </c>
      <c r="Y278" s="55">
        <v>100</v>
      </c>
      <c r="Z278" s="55">
        <v>100</v>
      </c>
      <c r="AA278" s="54"/>
    </row>
    <row r="279" spans="1:27" x14ac:dyDescent="0.2">
      <c r="A279" s="55">
        <v>19</v>
      </c>
      <c r="B279" s="55">
        <v>100</v>
      </c>
      <c r="C279" s="55">
        <v>100</v>
      </c>
      <c r="D279" s="55">
        <v>100</v>
      </c>
      <c r="E279" s="55">
        <v>100</v>
      </c>
      <c r="F279" s="55">
        <v>100</v>
      </c>
      <c r="G279" s="55">
        <v>100</v>
      </c>
      <c r="H279" s="55">
        <v>100</v>
      </c>
      <c r="I279" s="55">
        <v>100</v>
      </c>
      <c r="J279" s="55">
        <v>100</v>
      </c>
      <c r="K279" s="55">
        <v>100</v>
      </c>
      <c r="L279" s="55">
        <v>100</v>
      </c>
      <c r="M279" s="54"/>
      <c r="O279" s="55">
        <v>19</v>
      </c>
      <c r="P279" s="55">
        <v>100</v>
      </c>
      <c r="Q279" s="55">
        <v>100</v>
      </c>
      <c r="R279" s="55">
        <v>100</v>
      </c>
      <c r="S279" s="55">
        <v>100</v>
      </c>
      <c r="T279" s="55">
        <v>100</v>
      </c>
      <c r="U279" s="55">
        <v>100</v>
      </c>
      <c r="V279" s="55">
        <v>100</v>
      </c>
      <c r="W279" s="55">
        <v>100</v>
      </c>
      <c r="X279" s="55">
        <v>100</v>
      </c>
      <c r="Y279" s="55">
        <v>100</v>
      </c>
      <c r="Z279" s="55">
        <v>100</v>
      </c>
      <c r="AA279" s="54"/>
    </row>
    <row r="280" spans="1:27" x14ac:dyDescent="0.2">
      <c r="A280" s="55">
        <v>20</v>
      </c>
      <c r="B280" s="55">
        <v>100</v>
      </c>
      <c r="C280" s="55">
        <v>100</v>
      </c>
      <c r="D280" s="55">
        <v>100</v>
      </c>
      <c r="E280" s="55">
        <v>100</v>
      </c>
      <c r="F280" s="55">
        <v>100</v>
      </c>
      <c r="G280" s="55">
        <v>100</v>
      </c>
      <c r="H280" s="55">
        <v>100</v>
      </c>
      <c r="I280" s="55">
        <v>100</v>
      </c>
      <c r="J280" s="55">
        <v>100</v>
      </c>
      <c r="K280" s="55">
        <v>100</v>
      </c>
      <c r="L280" s="55">
        <v>100</v>
      </c>
      <c r="M280" s="54"/>
      <c r="O280" s="55">
        <v>20</v>
      </c>
      <c r="P280" s="55">
        <v>100</v>
      </c>
      <c r="Q280" s="55">
        <v>100</v>
      </c>
      <c r="R280" s="55">
        <v>100</v>
      </c>
      <c r="S280" s="55">
        <v>100</v>
      </c>
      <c r="T280" s="55">
        <v>100</v>
      </c>
      <c r="U280" s="55">
        <v>100</v>
      </c>
      <c r="V280" s="55">
        <v>100</v>
      </c>
      <c r="W280" s="55">
        <v>100</v>
      </c>
      <c r="X280" s="55">
        <v>100</v>
      </c>
      <c r="Y280" s="55">
        <v>100</v>
      </c>
      <c r="Z280" s="55">
        <v>100</v>
      </c>
      <c r="AA280" s="54"/>
    </row>
    <row r="281" spans="1:27" x14ac:dyDescent="0.2">
      <c r="A281" s="304"/>
      <c r="B281" s="304">
        <f>SUM(B261:B280)/10</f>
        <v>200</v>
      </c>
      <c r="C281" s="304">
        <f t="shared" ref="C281" si="160">SUM(C261:C280)/10</f>
        <v>200</v>
      </c>
      <c r="D281" s="304">
        <f t="shared" ref="D281" si="161">SUM(D261:D280)/10</f>
        <v>200</v>
      </c>
      <c r="E281" s="304">
        <f t="shared" ref="E281" si="162">SUM(E261:E280)/10</f>
        <v>200</v>
      </c>
      <c r="F281" s="304">
        <f t="shared" ref="F281" si="163">SUM(F261:F280)/10</f>
        <v>200</v>
      </c>
      <c r="G281" s="304">
        <f t="shared" ref="G281" si="164">SUM(G261:G280)/10</f>
        <v>200</v>
      </c>
      <c r="H281" s="304">
        <f t="shared" ref="H281" si="165">SUM(H261:H280)/10</f>
        <v>200</v>
      </c>
      <c r="I281" s="304">
        <f t="shared" ref="I281" si="166">SUM(I261:I280)/10</f>
        <v>200</v>
      </c>
      <c r="J281" s="304">
        <f t="shared" ref="J281" si="167">SUM(J261:J280)/10</f>
        <v>200</v>
      </c>
      <c r="K281" s="304">
        <f t="shared" ref="K281" si="168">SUM(K261:K280)/10</f>
        <v>200</v>
      </c>
      <c r="L281" s="304">
        <f t="shared" ref="L281" si="169">SUM(L261:L280)/10</f>
        <v>200</v>
      </c>
      <c r="M281" s="305"/>
      <c r="O281" s="304"/>
      <c r="P281" s="304">
        <f>SUM(P261:P280)/10</f>
        <v>200</v>
      </c>
      <c r="Q281" s="304">
        <f t="shared" ref="Q281" si="170">SUM(Q261:Q280)/10</f>
        <v>200</v>
      </c>
      <c r="R281" s="304">
        <f t="shared" ref="R281" si="171">SUM(R261:R280)/10</f>
        <v>200</v>
      </c>
      <c r="S281" s="304">
        <f t="shared" ref="S281" si="172">SUM(S261:S280)/10</f>
        <v>200</v>
      </c>
      <c r="T281" s="304">
        <f t="shared" ref="T281" si="173">SUM(T261:T280)/10</f>
        <v>200</v>
      </c>
      <c r="U281" s="304">
        <f t="shared" ref="U281" si="174">SUM(U261:U280)/10</f>
        <v>200</v>
      </c>
      <c r="V281" s="304">
        <f t="shared" ref="V281" si="175">SUM(V261:V280)/10</f>
        <v>200</v>
      </c>
      <c r="W281" s="304">
        <f t="shared" ref="W281" si="176">SUM(W261:W280)/10</f>
        <v>200</v>
      </c>
      <c r="X281" s="304">
        <f t="shared" ref="X281" si="177">SUM(X261:X280)/10</f>
        <v>200</v>
      </c>
      <c r="Y281" s="304">
        <f t="shared" ref="Y281" si="178">SUM(Y261:Y280)/10</f>
        <v>200</v>
      </c>
      <c r="Z281" s="304">
        <f t="shared" ref="Z281" si="179">SUM(Z261:Z280)/10</f>
        <v>200</v>
      </c>
      <c r="AA281" s="305"/>
    </row>
    <row r="282" spans="1:27" x14ac:dyDescent="0.2">
      <c r="A282" s="36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5"/>
      <c r="O282" s="36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5"/>
    </row>
    <row r="283" spans="1:27" x14ac:dyDescent="0.2">
      <c r="A283" s="36"/>
      <c r="B283" s="37">
        <v>1</v>
      </c>
      <c r="C283" s="37">
        <v>2</v>
      </c>
      <c r="D283" s="37">
        <v>3</v>
      </c>
      <c r="E283" s="37">
        <v>4</v>
      </c>
      <c r="F283" s="37">
        <v>5</v>
      </c>
      <c r="G283" s="37">
        <v>6</v>
      </c>
      <c r="H283" s="37">
        <v>7</v>
      </c>
      <c r="I283" s="37">
        <v>8</v>
      </c>
      <c r="J283" s="37">
        <v>9</v>
      </c>
      <c r="K283" s="37">
        <v>10</v>
      </c>
      <c r="L283" s="37">
        <v>11</v>
      </c>
      <c r="M283" s="35"/>
      <c r="O283" s="36"/>
      <c r="P283" s="37">
        <v>1</v>
      </c>
      <c r="Q283" s="37">
        <v>2</v>
      </c>
      <c r="R283" s="37">
        <v>3</v>
      </c>
      <c r="S283" s="37">
        <v>4</v>
      </c>
      <c r="T283" s="37">
        <v>5</v>
      </c>
      <c r="U283" s="37">
        <v>6</v>
      </c>
      <c r="V283" s="37">
        <v>7</v>
      </c>
      <c r="W283" s="37">
        <v>8</v>
      </c>
      <c r="X283" s="37">
        <v>9</v>
      </c>
      <c r="Y283" s="37">
        <v>10</v>
      </c>
      <c r="Z283" s="37">
        <v>11</v>
      </c>
      <c r="AA283" s="35"/>
    </row>
    <row r="286" spans="1:27" x14ac:dyDescent="0.2">
      <c r="A286" s="47"/>
      <c r="B286" s="345">
        <v>64</v>
      </c>
      <c r="C286" s="345">
        <v>47.2</v>
      </c>
      <c r="D286" s="345">
        <v>39.5</v>
      </c>
      <c r="E286" s="345">
        <v>44.9</v>
      </c>
      <c r="F286" s="345">
        <v>43.3</v>
      </c>
      <c r="G286" s="345">
        <v>56.2</v>
      </c>
      <c r="H286" s="345">
        <v>47.6</v>
      </c>
      <c r="I286" s="345">
        <v>50</v>
      </c>
      <c r="J286" s="345">
        <v>45.3</v>
      </c>
      <c r="K286" s="345">
        <v>45.9</v>
      </c>
      <c r="L286" s="345">
        <v>44.2</v>
      </c>
      <c r="M286" s="47"/>
      <c r="O286" s="47"/>
      <c r="P286" s="345">
        <v>64</v>
      </c>
      <c r="Q286" s="345">
        <v>47.2</v>
      </c>
      <c r="R286" s="345">
        <v>39.5</v>
      </c>
      <c r="S286" s="345">
        <v>44.9</v>
      </c>
      <c r="T286" s="345">
        <v>43.3</v>
      </c>
      <c r="U286" s="345">
        <v>56.2</v>
      </c>
      <c r="V286" s="345">
        <v>47.6</v>
      </c>
      <c r="W286" s="345">
        <v>50</v>
      </c>
      <c r="X286" s="345">
        <v>45.3</v>
      </c>
      <c r="Y286" s="345">
        <v>45.9</v>
      </c>
      <c r="Z286" s="345">
        <v>44.2</v>
      </c>
      <c r="AA286" s="47"/>
    </row>
    <row r="287" spans="1:27" x14ac:dyDescent="0.2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4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4"/>
    </row>
    <row r="288" spans="1:27" x14ac:dyDescent="0.2">
      <c r="A288" s="55">
        <v>1</v>
      </c>
      <c r="B288" s="55">
        <v>100</v>
      </c>
      <c r="C288" s="55">
        <v>100</v>
      </c>
      <c r="D288" s="55">
        <v>100</v>
      </c>
      <c r="E288" s="55">
        <v>100</v>
      </c>
      <c r="F288" s="55">
        <v>100</v>
      </c>
      <c r="G288" s="55">
        <v>100</v>
      </c>
      <c r="H288" s="55">
        <v>100</v>
      </c>
      <c r="I288" s="55">
        <v>100</v>
      </c>
      <c r="J288" s="55">
        <v>100</v>
      </c>
      <c r="K288" s="55">
        <v>100</v>
      </c>
      <c r="L288" s="55">
        <v>100</v>
      </c>
      <c r="M288" s="54"/>
      <c r="O288" s="55">
        <v>1</v>
      </c>
      <c r="P288" s="55">
        <v>100</v>
      </c>
      <c r="Q288" s="55">
        <v>100</v>
      </c>
      <c r="R288" s="55">
        <v>100</v>
      </c>
      <c r="S288" s="55">
        <v>100</v>
      </c>
      <c r="T288" s="55">
        <v>100</v>
      </c>
      <c r="U288" s="55">
        <v>100</v>
      </c>
      <c r="V288" s="55">
        <v>100</v>
      </c>
      <c r="W288" s="55">
        <v>100</v>
      </c>
      <c r="X288" s="55">
        <v>100</v>
      </c>
      <c r="Y288" s="55">
        <v>100</v>
      </c>
      <c r="Z288" s="55">
        <v>100</v>
      </c>
      <c r="AA288" s="54"/>
    </row>
    <row r="289" spans="1:27" x14ac:dyDescent="0.2">
      <c r="A289" s="55">
        <v>2</v>
      </c>
      <c r="B289" s="55">
        <v>100</v>
      </c>
      <c r="C289" s="55">
        <v>100</v>
      </c>
      <c r="D289" s="55">
        <v>100</v>
      </c>
      <c r="E289" s="55">
        <v>100</v>
      </c>
      <c r="F289" s="55">
        <v>100</v>
      </c>
      <c r="G289" s="55">
        <v>100</v>
      </c>
      <c r="H289" s="55">
        <v>100</v>
      </c>
      <c r="I289" s="55">
        <v>100</v>
      </c>
      <c r="J289" s="55">
        <v>100</v>
      </c>
      <c r="K289" s="55">
        <v>100</v>
      </c>
      <c r="L289" s="55">
        <v>100</v>
      </c>
      <c r="M289" s="54"/>
      <c r="O289" s="55">
        <v>2</v>
      </c>
      <c r="P289" s="55">
        <v>100</v>
      </c>
      <c r="Q289" s="55">
        <v>100</v>
      </c>
      <c r="R289" s="55">
        <v>100</v>
      </c>
      <c r="S289" s="55">
        <v>100</v>
      </c>
      <c r="T289" s="55">
        <v>100</v>
      </c>
      <c r="U289" s="55">
        <v>100</v>
      </c>
      <c r="V289" s="55">
        <v>100</v>
      </c>
      <c r="W289" s="55">
        <v>100</v>
      </c>
      <c r="X289" s="55">
        <v>100</v>
      </c>
      <c r="Y289" s="55">
        <v>100</v>
      </c>
      <c r="Z289" s="55">
        <v>100</v>
      </c>
      <c r="AA289" s="54"/>
    </row>
    <row r="290" spans="1:27" ht="14" customHeight="1" x14ac:dyDescent="0.2">
      <c r="A290" s="55">
        <v>3</v>
      </c>
      <c r="B290" s="55">
        <v>100</v>
      </c>
      <c r="C290" s="55">
        <v>100</v>
      </c>
      <c r="D290" s="55">
        <v>100</v>
      </c>
      <c r="E290" s="55">
        <v>100</v>
      </c>
      <c r="F290" s="55">
        <v>100</v>
      </c>
      <c r="G290" s="55">
        <v>100</v>
      </c>
      <c r="H290" s="55">
        <v>100</v>
      </c>
      <c r="I290" s="55">
        <v>100</v>
      </c>
      <c r="J290" s="55">
        <v>100</v>
      </c>
      <c r="K290" s="55">
        <v>100</v>
      </c>
      <c r="L290" s="55">
        <v>100</v>
      </c>
      <c r="M290" s="54"/>
      <c r="O290" s="55">
        <v>3</v>
      </c>
      <c r="P290" s="55">
        <v>100</v>
      </c>
      <c r="Q290" s="55">
        <v>100</v>
      </c>
      <c r="R290" s="55">
        <v>100</v>
      </c>
      <c r="S290" s="55">
        <v>100</v>
      </c>
      <c r="T290" s="55">
        <v>100</v>
      </c>
      <c r="U290" s="55">
        <v>100</v>
      </c>
      <c r="V290" s="55">
        <v>100</v>
      </c>
      <c r="W290" s="55">
        <v>100</v>
      </c>
      <c r="X290" s="55">
        <v>100</v>
      </c>
      <c r="Y290" s="55">
        <v>100</v>
      </c>
      <c r="Z290" s="55">
        <v>100</v>
      </c>
      <c r="AA290" s="54"/>
    </row>
    <row r="291" spans="1:27" ht="14" customHeight="1" x14ac:dyDescent="0.2">
      <c r="A291" s="55">
        <v>4</v>
      </c>
      <c r="B291" s="55">
        <v>100</v>
      </c>
      <c r="C291" s="55">
        <v>100</v>
      </c>
      <c r="D291" s="55">
        <v>100</v>
      </c>
      <c r="E291" s="55">
        <v>100</v>
      </c>
      <c r="F291" s="55">
        <v>100</v>
      </c>
      <c r="G291" s="55">
        <v>100</v>
      </c>
      <c r="H291" s="55">
        <v>100</v>
      </c>
      <c r="I291" s="55">
        <v>100</v>
      </c>
      <c r="J291" s="55">
        <v>100</v>
      </c>
      <c r="K291" s="55">
        <v>100</v>
      </c>
      <c r="L291" s="55">
        <v>100</v>
      </c>
      <c r="M291" s="54"/>
      <c r="O291" s="55">
        <v>4</v>
      </c>
      <c r="P291" s="55">
        <v>100</v>
      </c>
      <c r="Q291" s="55">
        <v>100</v>
      </c>
      <c r="R291" s="55">
        <v>100</v>
      </c>
      <c r="S291" s="55">
        <v>100</v>
      </c>
      <c r="T291" s="55">
        <v>100</v>
      </c>
      <c r="U291" s="55">
        <v>100</v>
      </c>
      <c r="V291" s="55">
        <v>100</v>
      </c>
      <c r="W291" s="55">
        <v>100</v>
      </c>
      <c r="X291" s="55">
        <v>100</v>
      </c>
      <c r="Y291" s="55">
        <v>100</v>
      </c>
      <c r="Z291" s="55">
        <v>100</v>
      </c>
      <c r="AA291" s="54"/>
    </row>
    <row r="292" spans="1:27" ht="14" customHeight="1" x14ac:dyDescent="0.2">
      <c r="A292" s="55">
        <v>5</v>
      </c>
      <c r="B292" s="55">
        <v>100</v>
      </c>
      <c r="C292" s="55">
        <v>100</v>
      </c>
      <c r="D292" s="55">
        <v>100</v>
      </c>
      <c r="E292" s="55">
        <v>100</v>
      </c>
      <c r="F292" s="55">
        <v>100</v>
      </c>
      <c r="G292" s="55">
        <v>100</v>
      </c>
      <c r="H292" s="55">
        <v>100</v>
      </c>
      <c r="I292" s="55">
        <v>100</v>
      </c>
      <c r="J292" s="55">
        <v>100</v>
      </c>
      <c r="K292" s="55">
        <v>100</v>
      </c>
      <c r="L292" s="55">
        <v>100</v>
      </c>
      <c r="M292" s="54"/>
      <c r="O292" s="55">
        <v>5</v>
      </c>
      <c r="P292" s="55">
        <v>100</v>
      </c>
      <c r="Q292" s="55">
        <v>100</v>
      </c>
      <c r="R292" s="55">
        <v>100</v>
      </c>
      <c r="S292" s="55">
        <v>100</v>
      </c>
      <c r="T292" s="55">
        <v>100</v>
      </c>
      <c r="U292" s="55">
        <v>100</v>
      </c>
      <c r="V292" s="55">
        <v>100</v>
      </c>
      <c r="W292" s="55">
        <v>100</v>
      </c>
      <c r="X292" s="55">
        <v>100</v>
      </c>
      <c r="Y292" s="55">
        <v>100</v>
      </c>
      <c r="Z292" s="55">
        <v>100</v>
      </c>
      <c r="AA292" s="54"/>
    </row>
    <row r="293" spans="1:27" ht="14" customHeight="1" x14ac:dyDescent="0.2">
      <c r="A293" s="55">
        <v>1</v>
      </c>
      <c r="B293" s="55">
        <v>100</v>
      </c>
      <c r="C293" s="55">
        <v>100</v>
      </c>
      <c r="D293" s="55">
        <v>100</v>
      </c>
      <c r="E293" s="55">
        <v>100</v>
      </c>
      <c r="F293" s="55">
        <v>100</v>
      </c>
      <c r="G293" s="55">
        <v>100</v>
      </c>
      <c r="H293" s="55">
        <v>100</v>
      </c>
      <c r="I293" s="55">
        <v>100</v>
      </c>
      <c r="J293" s="55">
        <v>100</v>
      </c>
      <c r="K293" s="55">
        <v>100</v>
      </c>
      <c r="L293" s="55">
        <v>100</v>
      </c>
      <c r="M293" s="54"/>
      <c r="O293" s="55">
        <v>1</v>
      </c>
      <c r="P293" s="55">
        <v>100</v>
      </c>
      <c r="Q293" s="55">
        <v>100</v>
      </c>
      <c r="R293" s="55">
        <v>100</v>
      </c>
      <c r="S293" s="55">
        <v>100</v>
      </c>
      <c r="T293" s="55">
        <v>100</v>
      </c>
      <c r="U293" s="55">
        <v>100</v>
      </c>
      <c r="V293" s="55">
        <v>100</v>
      </c>
      <c r="W293" s="55">
        <v>100</v>
      </c>
      <c r="X293" s="55">
        <v>100</v>
      </c>
      <c r="Y293" s="55">
        <v>100</v>
      </c>
      <c r="Z293" s="55">
        <v>100</v>
      </c>
      <c r="AA293" s="54"/>
    </row>
    <row r="294" spans="1:27" ht="14" customHeight="1" x14ac:dyDescent="0.2">
      <c r="A294" s="55">
        <v>2</v>
      </c>
      <c r="B294" s="55">
        <v>100</v>
      </c>
      <c r="C294" s="55">
        <v>100</v>
      </c>
      <c r="D294" s="55">
        <v>100</v>
      </c>
      <c r="E294" s="55">
        <v>100</v>
      </c>
      <c r="F294" s="55">
        <v>100</v>
      </c>
      <c r="G294" s="55">
        <v>100</v>
      </c>
      <c r="H294" s="55">
        <v>100</v>
      </c>
      <c r="I294" s="55">
        <v>100</v>
      </c>
      <c r="J294" s="55">
        <v>100</v>
      </c>
      <c r="K294" s="55">
        <v>100</v>
      </c>
      <c r="L294" s="55">
        <v>100</v>
      </c>
      <c r="M294" s="54"/>
      <c r="O294" s="55">
        <v>2</v>
      </c>
      <c r="P294" s="55">
        <v>100</v>
      </c>
      <c r="Q294" s="55">
        <v>100</v>
      </c>
      <c r="R294" s="55">
        <v>100</v>
      </c>
      <c r="S294" s="55">
        <v>100</v>
      </c>
      <c r="T294" s="55">
        <v>100</v>
      </c>
      <c r="U294" s="55">
        <v>100</v>
      </c>
      <c r="V294" s="55">
        <v>100</v>
      </c>
      <c r="W294" s="55">
        <v>100</v>
      </c>
      <c r="X294" s="55">
        <v>100</v>
      </c>
      <c r="Y294" s="55">
        <v>100</v>
      </c>
      <c r="Z294" s="55">
        <v>100</v>
      </c>
      <c r="AA294" s="54"/>
    </row>
    <row r="295" spans="1:27" ht="14" customHeight="1" x14ac:dyDescent="0.2">
      <c r="A295" s="55">
        <v>3</v>
      </c>
      <c r="B295" s="55">
        <v>100</v>
      </c>
      <c r="C295" s="55">
        <v>100</v>
      </c>
      <c r="D295" s="55">
        <v>100</v>
      </c>
      <c r="E295" s="55">
        <v>100</v>
      </c>
      <c r="F295" s="55">
        <v>100</v>
      </c>
      <c r="G295" s="55">
        <v>100</v>
      </c>
      <c r="H295" s="55">
        <v>100</v>
      </c>
      <c r="I295" s="55">
        <v>100</v>
      </c>
      <c r="J295" s="55">
        <v>100</v>
      </c>
      <c r="K295" s="55">
        <v>100</v>
      </c>
      <c r="L295" s="55">
        <v>100</v>
      </c>
      <c r="M295" s="54"/>
      <c r="O295" s="55">
        <v>3</v>
      </c>
      <c r="P295" s="55">
        <v>100</v>
      </c>
      <c r="Q295" s="55">
        <v>100</v>
      </c>
      <c r="R295" s="55">
        <v>100</v>
      </c>
      <c r="S295" s="55">
        <v>100</v>
      </c>
      <c r="T295" s="55">
        <v>100</v>
      </c>
      <c r="U295" s="55">
        <v>100</v>
      </c>
      <c r="V295" s="55">
        <v>100</v>
      </c>
      <c r="W295" s="55">
        <v>100</v>
      </c>
      <c r="X295" s="55">
        <v>100</v>
      </c>
      <c r="Y295" s="55">
        <v>100</v>
      </c>
      <c r="Z295" s="55">
        <v>100</v>
      </c>
      <c r="AA295" s="54"/>
    </row>
    <row r="296" spans="1:27" ht="14" customHeight="1" x14ac:dyDescent="0.2">
      <c r="A296" s="55">
        <v>4</v>
      </c>
      <c r="B296" s="55">
        <v>100</v>
      </c>
      <c r="C296" s="55">
        <v>100</v>
      </c>
      <c r="D296" s="55">
        <v>100</v>
      </c>
      <c r="E296" s="55">
        <v>100</v>
      </c>
      <c r="F296" s="55">
        <v>100</v>
      </c>
      <c r="G296" s="55">
        <v>100</v>
      </c>
      <c r="H296" s="55">
        <v>100</v>
      </c>
      <c r="I296" s="55">
        <v>100</v>
      </c>
      <c r="J296" s="55">
        <v>100</v>
      </c>
      <c r="K296" s="55">
        <v>100</v>
      </c>
      <c r="L296" s="55">
        <v>100</v>
      </c>
      <c r="M296" s="54"/>
      <c r="O296" s="55">
        <v>4</v>
      </c>
      <c r="P296" s="55">
        <v>100</v>
      </c>
      <c r="Q296" s="55">
        <v>100</v>
      </c>
      <c r="R296" s="55">
        <v>100</v>
      </c>
      <c r="S296" s="55">
        <v>100</v>
      </c>
      <c r="T296" s="55">
        <v>100</v>
      </c>
      <c r="U296" s="55">
        <v>100</v>
      </c>
      <c r="V296" s="55">
        <v>100</v>
      </c>
      <c r="W296" s="55">
        <v>100</v>
      </c>
      <c r="X296" s="55">
        <v>100</v>
      </c>
      <c r="Y296" s="55">
        <v>100</v>
      </c>
      <c r="Z296" s="55">
        <v>100</v>
      </c>
      <c r="AA296" s="54"/>
    </row>
    <row r="297" spans="1:27" ht="14" customHeight="1" x14ac:dyDescent="0.2">
      <c r="A297" s="55">
        <v>5</v>
      </c>
      <c r="B297" s="55">
        <v>100</v>
      </c>
      <c r="C297" s="55">
        <v>100</v>
      </c>
      <c r="D297" s="55">
        <v>100</v>
      </c>
      <c r="E297" s="55">
        <v>100</v>
      </c>
      <c r="F297" s="55">
        <v>100</v>
      </c>
      <c r="G297" s="55">
        <v>100</v>
      </c>
      <c r="H297" s="55">
        <v>100</v>
      </c>
      <c r="I297" s="55">
        <v>100</v>
      </c>
      <c r="J297" s="55">
        <v>100</v>
      </c>
      <c r="K297" s="55">
        <v>100</v>
      </c>
      <c r="L297" s="55">
        <v>100</v>
      </c>
      <c r="M297" s="54"/>
      <c r="O297" s="55">
        <v>5</v>
      </c>
      <c r="P297" s="55">
        <v>100</v>
      </c>
      <c r="Q297" s="55">
        <v>100</v>
      </c>
      <c r="R297" s="55">
        <v>100</v>
      </c>
      <c r="S297" s="55">
        <v>100</v>
      </c>
      <c r="T297" s="55">
        <v>100</v>
      </c>
      <c r="U297" s="55">
        <v>100</v>
      </c>
      <c r="V297" s="55">
        <v>100</v>
      </c>
      <c r="W297" s="55">
        <v>100</v>
      </c>
      <c r="X297" s="55">
        <v>100</v>
      </c>
      <c r="Y297" s="55">
        <v>100</v>
      </c>
      <c r="Z297" s="55">
        <v>100</v>
      </c>
      <c r="AA297" s="54"/>
    </row>
    <row r="298" spans="1:27" x14ac:dyDescent="0.2">
      <c r="A298" s="55">
        <v>6</v>
      </c>
      <c r="B298" s="55">
        <v>100</v>
      </c>
      <c r="C298" s="55">
        <v>100</v>
      </c>
      <c r="D298" s="55">
        <v>100</v>
      </c>
      <c r="E298" s="55">
        <v>100</v>
      </c>
      <c r="F298" s="55">
        <v>100</v>
      </c>
      <c r="G298" s="55">
        <v>100</v>
      </c>
      <c r="H298" s="55">
        <v>100</v>
      </c>
      <c r="I298" s="55">
        <v>100</v>
      </c>
      <c r="J298" s="55">
        <v>100</v>
      </c>
      <c r="K298" s="55">
        <v>100</v>
      </c>
      <c r="L298" s="55">
        <v>100</v>
      </c>
      <c r="M298" s="54"/>
      <c r="O298" s="55">
        <v>6</v>
      </c>
      <c r="P298" s="55">
        <v>100</v>
      </c>
      <c r="Q298" s="55">
        <v>100</v>
      </c>
      <c r="R298" s="55">
        <v>100</v>
      </c>
      <c r="S298" s="55">
        <v>100</v>
      </c>
      <c r="T298" s="55">
        <v>100</v>
      </c>
      <c r="U298" s="55">
        <v>100</v>
      </c>
      <c r="V298" s="55">
        <v>100</v>
      </c>
      <c r="W298" s="55">
        <v>100</v>
      </c>
      <c r="X298" s="55">
        <v>100</v>
      </c>
      <c r="Y298" s="55">
        <v>100</v>
      </c>
      <c r="Z298" s="55">
        <v>100</v>
      </c>
      <c r="AA298" s="54"/>
    </row>
    <row r="299" spans="1:27" x14ac:dyDescent="0.2">
      <c r="A299" s="55">
        <v>7</v>
      </c>
      <c r="B299" s="55">
        <v>100</v>
      </c>
      <c r="C299" s="55">
        <v>100</v>
      </c>
      <c r="D299" s="55">
        <v>100</v>
      </c>
      <c r="E299" s="55">
        <v>100</v>
      </c>
      <c r="F299" s="55">
        <v>100</v>
      </c>
      <c r="G299" s="55">
        <v>100</v>
      </c>
      <c r="H299" s="55">
        <v>100</v>
      </c>
      <c r="I299" s="55">
        <v>100</v>
      </c>
      <c r="J299" s="55">
        <v>100</v>
      </c>
      <c r="K299" s="55">
        <v>100</v>
      </c>
      <c r="L299" s="55">
        <v>100</v>
      </c>
      <c r="M299" s="54"/>
      <c r="O299" s="55">
        <v>7</v>
      </c>
      <c r="P299" s="55">
        <v>100</v>
      </c>
      <c r="Q299" s="55">
        <v>100</v>
      </c>
      <c r="R299" s="55">
        <v>100</v>
      </c>
      <c r="S299" s="55">
        <v>100</v>
      </c>
      <c r="T299" s="55">
        <v>100</v>
      </c>
      <c r="U299" s="55">
        <v>100</v>
      </c>
      <c r="V299" s="55">
        <v>100</v>
      </c>
      <c r="W299" s="55">
        <v>100</v>
      </c>
      <c r="X299" s="55">
        <v>100</v>
      </c>
      <c r="Y299" s="55">
        <v>100</v>
      </c>
      <c r="Z299" s="55">
        <v>100</v>
      </c>
      <c r="AA299" s="54"/>
    </row>
    <row r="300" spans="1:27" x14ac:dyDescent="0.2">
      <c r="A300" s="55">
        <v>8</v>
      </c>
      <c r="B300" s="55">
        <v>100</v>
      </c>
      <c r="C300" s="55">
        <v>100</v>
      </c>
      <c r="D300" s="55">
        <v>100</v>
      </c>
      <c r="E300" s="55">
        <v>100</v>
      </c>
      <c r="F300" s="55">
        <v>100</v>
      </c>
      <c r="G300" s="55">
        <v>100</v>
      </c>
      <c r="H300" s="55">
        <v>100</v>
      </c>
      <c r="I300" s="55">
        <v>100</v>
      </c>
      <c r="J300" s="55">
        <v>100</v>
      </c>
      <c r="K300" s="55">
        <v>100</v>
      </c>
      <c r="L300" s="55">
        <v>100</v>
      </c>
      <c r="M300" s="54"/>
      <c r="O300" s="55">
        <v>8</v>
      </c>
      <c r="P300" s="55">
        <v>100</v>
      </c>
      <c r="Q300" s="55">
        <v>100</v>
      </c>
      <c r="R300" s="55">
        <v>100</v>
      </c>
      <c r="S300" s="55">
        <v>100</v>
      </c>
      <c r="T300" s="55">
        <v>100</v>
      </c>
      <c r="U300" s="55">
        <v>100</v>
      </c>
      <c r="V300" s="55">
        <v>100</v>
      </c>
      <c r="W300" s="55">
        <v>100</v>
      </c>
      <c r="X300" s="55">
        <v>100</v>
      </c>
      <c r="Y300" s="55">
        <v>100</v>
      </c>
      <c r="Z300" s="55">
        <v>100</v>
      </c>
      <c r="AA300" s="54"/>
    </row>
    <row r="301" spans="1:27" x14ac:dyDescent="0.2">
      <c r="A301" s="55">
        <v>9</v>
      </c>
      <c r="B301" s="55">
        <v>100</v>
      </c>
      <c r="C301" s="55">
        <v>100</v>
      </c>
      <c r="D301" s="55">
        <v>100</v>
      </c>
      <c r="E301" s="55">
        <v>100</v>
      </c>
      <c r="F301" s="55">
        <v>100</v>
      </c>
      <c r="G301" s="55">
        <v>100</v>
      </c>
      <c r="H301" s="55">
        <v>100</v>
      </c>
      <c r="I301" s="55">
        <v>100</v>
      </c>
      <c r="J301" s="55">
        <v>100</v>
      </c>
      <c r="K301" s="55">
        <v>100</v>
      </c>
      <c r="L301" s="55">
        <v>100</v>
      </c>
      <c r="M301" s="54"/>
      <c r="O301" s="55">
        <v>9</v>
      </c>
      <c r="P301" s="55">
        <v>100</v>
      </c>
      <c r="Q301" s="55">
        <v>100</v>
      </c>
      <c r="R301" s="55">
        <v>100</v>
      </c>
      <c r="S301" s="55">
        <v>100</v>
      </c>
      <c r="T301" s="55">
        <v>100</v>
      </c>
      <c r="U301" s="55">
        <v>100</v>
      </c>
      <c r="V301" s="55">
        <v>100</v>
      </c>
      <c r="W301" s="55">
        <v>100</v>
      </c>
      <c r="X301" s="55">
        <v>100</v>
      </c>
      <c r="Y301" s="55">
        <v>100</v>
      </c>
      <c r="Z301" s="55">
        <v>100</v>
      </c>
      <c r="AA301" s="54"/>
    </row>
    <row r="302" spans="1:27" x14ac:dyDescent="0.2">
      <c r="A302" s="55">
        <v>10</v>
      </c>
      <c r="B302" s="55">
        <v>100</v>
      </c>
      <c r="C302" s="55">
        <v>100</v>
      </c>
      <c r="D302" s="55">
        <v>100</v>
      </c>
      <c r="E302" s="55">
        <v>100</v>
      </c>
      <c r="F302" s="55">
        <v>100</v>
      </c>
      <c r="G302" s="55">
        <v>100</v>
      </c>
      <c r="H302" s="55">
        <v>100</v>
      </c>
      <c r="I302" s="55">
        <v>100</v>
      </c>
      <c r="J302" s="55">
        <v>100</v>
      </c>
      <c r="K302" s="55">
        <v>100</v>
      </c>
      <c r="L302" s="55">
        <v>100</v>
      </c>
      <c r="M302" s="54"/>
      <c r="O302" s="55">
        <v>10</v>
      </c>
      <c r="P302" s="55">
        <v>100</v>
      </c>
      <c r="Q302" s="55">
        <v>100</v>
      </c>
      <c r="R302" s="55">
        <v>100</v>
      </c>
      <c r="S302" s="55">
        <v>100</v>
      </c>
      <c r="T302" s="55">
        <v>100</v>
      </c>
      <c r="U302" s="55">
        <v>100</v>
      </c>
      <c r="V302" s="55">
        <v>100</v>
      </c>
      <c r="W302" s="55">
        <v>100</v>
      </c>
      <c r="X302" s="55">
        <v>100</v>
      </c>
      <c r="Y302" s="55">
        <v>100</v>
      </c>
      <c r="Z302" s="55">
        <v>100</v>
      </c>
      <c r="AA302" s="54"/>
    </row>
    <row r="303" spans="1:27" x14ac:dyDescent="0.2">
      <c r="A303" s="55">
        <v>11</v>
      </c>
      <c r="B303" s="55">
        <v>100</v>
      </c>
      <c r="C303" s="55">
        <v>100</v>
      </c>
      <c r="D303" s="55">
        <v>100</v>
      </c>
      <c r="E303" s="55">
        <v>100</v>
      </c>
      <c r="F303" s="55">
        <v>100</v>
      </c>
      <c r="G303" s="55">
        <v>100</v>
      </c>
      <c r="H303" s="55">
        <v>100</v>
      </c>
      <c r="I303" s="55">
        <v>100</v>
      </c>
      <c r="J303" s="55">
        <v>100</v>
      </c>
      <c r="K303" s="55">
        <v>100</v>
      </c>
      <c r="L303" s="55">
        <v>100</v>
      </c>
      <c r="M303" s="305"/>
      <c r="O303" s="55">
        <v>11</v>
      </c>
      <c r="P303" s="55">
        <v>100</v>
      </c>
      <c r="Q303" s="55">
        <v>100</v>
      </c>
      <c r="R303" s="55">
        <v>100</v>
      </c>
      <c r="S303" s="55">
        <v>100</v>
      </c>
      <c r="T303" s="55">
        <v>100</v>
      </c>
      <c r="U303" s="55">
        <v>100</v>
      </c>
      <c r="V303" s="55">
        <v>100</v>
      </c>
      <c r="W303" s="55">
        <v>100</v>
      </c>
      <c r="X303" s="55">
        <v>100</v>
      </c>
      <c r="Y303" s="55">
        <v>100</v>
      </c>
      <c r="Z303" s="55">
        <v>100</v>
      </c>
      <c r="AA303" s="305"/>
    </row>
    <row r="304" spans="1:27" x14ac:dyDescent="0.2">
      <c r="A304" s="55">
        <v>12</v>
      </c>
      <c r="B304" s="55">
        <v>100</v>
      </c>
      <c r="C304" s="55">
        <v>100</v>
      </c>
      <c r="D304" s="55">
        <v>100</v>
      </c>
      <c r="E304" s="55">
        <v>100</v>
      </c>
      <c r="F304" s="55">
        <v>100</v>
      </c>
      <c r="G304" s="55">
        <v>100</v>
      </c>
      <c r="H304" s="55">
        <v>100</v>
      </c>
      <c r="I304" s="55">
        <v>100</v>
      </c>
      <c r="J304" s="55">
        <v>100</v>
      </c>
      <c r="K304" s="55">
        <v>100</v>
      </c>
      <c r="L304" s="55">
        <v>100</v>
      </c>
      <c r="M304" s="54"/>
      <c r="O304" s="55">
        <v>12</v>
      </c>
      <c r="P304" s="55">
        <v>100</v>
      </c>
      <c r="Q304" s="55">
        <v>100</v>
      </c>
      <c r="R304" s="55">
        <v>100</v>
      </c>
      <c r="S304" s="55">
        <v>100</v>
      </c>
      <c r="T304" s="55">
        <v>100</v>
      </c>
      <c r="U304" s="55">
        <v>100</v>
      </c>
      <c r="V304" s="55">
        <v>100</v>
      </c>
      <c r="W304" s="55">
        <v>100</v>
      </c>
      <c r="X304" s="55">
        <v>100</v>
      </c>
      <c r="Y304" s="55">
        <v>100</v>
      </c>
      <c r="Z304" s="55">
        <v>100</v>
      </c>
      <c r="AA304" s="54"/>
    </row>
    <row r="305" spans="1:27" x14ac:dyDescent="0.2">
      <c r="A305" s="55">
        <v>13</v>
      </c>
      <c r="B305" s="55">
        <v>100</v>
      </c>
      <c r="C305" s="55">
        <v>100</v>
      </c>
      <c r="D305" s="55">
        <v>100</v>
      </c>
      <c r="E305" s="55">
        <v>100</v>
      </c>
      <c r="F305" s="55">
        <v>100</v>
      </c>
      <c r="G305" s="55">
        <v>100</v>
      </c>
      <c r="H305" s="55">
        <v>100</v>
      </c>
      <c r="I305" s="55">
        <v>100</v>
      </c>
      <c r="J305" s="55">
        <v>100</v>
      </c>
      <c r="K305" s="55">
        <v>100</v>
      </c>
      <c r="L305" s="55">
        <v>100</v>
      </c>
      <c r="M305" s="54"/>
      <c r="O305" s="55">
        <v>13</v>
      </c>
      <c r="P305" s="55">
        <v>100</v>
      </c>
      <c r="Q305" s="55">
        <v>100</v>
      </c>
      <c r="R305" s="55">
        <v>100</v>
      </c>
      <c r="S305" s="55">
        <v>100</v>
      </c>
      <c r="T305" s="55">
        <v>100</v>
      </c>
      <c r="U305" s="55">
        <v>100</v>
      </c>
      <c r="V305" s="55">
        <v>100</v>
      </c>
      <c r="W305" s="55">
        <v>100</v>
      </c>
      <c r="X305" s="55">
        <v>100</v>
      </c>
      <c r="Y305" s="55">
        <v>100</v>
      </c>
      <c r="Z305" s="55">
        <v>100</v>
      </c>
      <c r="AA305" s="54"/>
    </row>
    <row r="306" spans="1:27" x14ac:dyDescent="0.2">
      <c r="A306" s="55">
        <v>14</v>
      </c>
      <c r="B306" s="55">
        <v>100</v>
      </c>
      <c r="C306" s="55">
        <v>100</v>
      </c>
      <c r="D306" s="55">
        <v>100</v>
      </c>
      <c r="E306" s="55">
        <v>100</v>
      </c>
      <c r="F306" s="55">
        <v>100</v>
      </c>
      <c r="G306" s="55">
        <v>100</v>
      </c>
      <c r="H306" s="55">
        <v>100</v>
      </c>
      <c r="I306" s="55">
        <v>100</v>
      </c>
      <c r="J306" s="55">
        <v>100</v>
      </c>
      <c r="K306" s="55">
        <v>100</v>
      </c>
      <c r="L306" s="55">
        <v>100</v>
      </c>
      <c r="M306" s="54"/>
      <c r="O306" s="55">
        <v>14</v>
      </c>
      <c r="P306" s="55">
        <v>100</v>
      </c>
      <c r="Q306" s="55">
        <v>100</v>
      </c>
      <c r="R306" s="55">
        <v>100</v>
      </c>
      <c r="S306" s="55">
        <v>100</v>
      </c>
      <c r="T306" s="55">
        <v>100</v>
      </c>
      <c r="U306" s="55">
        <v>100</v>
      </c>
      <c r="V306" s="55">
        <v>100</v>
      </c>
      <c r="W306" s="55">
        <v>100</v>
      </c>
      <c r="X306" s="55">
        <v>100</v>
      </c>
      <c r="Y306" s="55">
        <v>100</v>
      </c>
      <c r="Z306" s="55">
        <v>100</v>
      </c>
      <c r="AA306" s="54"/>
    </row>
    <row r="307" spans="1:27" x14ac:dyDescent="0.2">
      <c r="A307" s="55">
        <v>15</v>
      </c>
      <c r="B307" s="55">
        <v>100</v>
      </c>
      <c r="C307" s="55">
        <v>100</v>
      </c>
      <c r="D307" s="55">
        <v>100</v>
      </c>
      <c r="E307" s="55">
        <v>100</v>
      </c>
      <c r="F307" s="55">
        <v>100</v>
      </c>
      <c r="G307" s="55">
        <v>100</v>
      </c>
      <c r="H307" s="55">
        <v>100</v>
      </c>
      <c r="I307" s="55">
        <v>100</v>
      </c>
      <c r="J307" s="55">
        <v>100</v>
      </c>
      <c r="K307" s="55">
        <v>100</v>
      </c>
      <c r="L307" s="55">
        <v>100</v>
      </c>
      <c r="M307" s="54"/>
      <c r="O307" s="55">
        <v>15</v>
      </c>
      <c r="P307" s="55">
        <v>100</v>
      </c>
      <c r="Q307" s="55">
        <v>100</v>
      </c>
      <c r="R307" s="55">
        <v>100</v>
      </c>
      <c r="S307" s="55">
        <v>100</v>
      </c>
      <c r="T307" s="55">
        <v>100</v>
      </c>
      <c r="U307" s="55">
        <v>100</v>
      </c>
      <c r="V307" s="55">
        <v>100</v>
      </c>
      <c r="W307" s="55">
        <v>100</v>
      </c>
      <c r="X307" s="55">
        <v>100</v>
      </c>
      <c r="Y307" s="55">
        <v>100</v>
      </c>
      <c r="Z307" s="55">
        <v>100</v>
      </c>
      <c r="AA307" s="54"/>
    </row>
    <row r="308" spans="1:27" x14ac:dyDescent="0.2">
      <c r="A308" s="55">
        <v>16</v>
      </c>
      <c r="B308" s="55">
        <v>100</v>
      </c>
      <c r="C308" s="55">
        <v>100</v>
      </c>
      <c r="D308" s="55">
        <v>100</v>
      </c>
      <c r="E308" s="55">
        <v>100</v>
      </c>
      <c r="F308" s="55">
        <v>100</v>
      </c>
      <c r="G308" s="55">
        <v>100</v>
      </c>
      <c r="H308" s="55">
        <v>100</v>
      </c>
      <c r="I308" s="55">
        <v>100</v>
      </c>
      <c r="J308" s="55">
        <v>100</v>
      </c>
      <c r="K308" s="55">
        <v>100</v>
      </c>
      <c r="L308" s="55">
        <v>100</v>
      </c>
      <c r="M308" s="54"/>
      <c r="O308" s="55">
        <v>16</v>
      </c>
      <c r="P308" s="55">
        <v>100</v>
      </c>
      <c r="Q308" s="55">
        <v>100</v>
      </c>
      <c r="R308" s="55">
        <v>100</v>
      </c>
      <c r="S308" s="55">
        <v>100</v>
      </c>
      <c r="T308" s="55">
        <v>100</v>
      </c>
      <c r="U308" s="55">
        <v>100</v>
      </c>
      <c r="V308" s="55">
        <v>100</v>
      </c>
      <c r="W308" s="55">
        <v>100</v>
      </c>
      <c r="X308" s="55">
        <v>100</v>
      </c>
      <c r="Y308" s="55">
        <v>100</v>
      </c>
      <c r="Z308" s="55">
        <v>100</v>
      </c>
      <c r="AA308" s="54"/>
    </row>
    <row r="309" spans="1:27" x14ac:dyDescent="0.2">
      <c r="A309" s="55">
        <v>17</v>
      </c>
      <c r="B309" s="55">
        <v>100</v>
      </c>
      <c r="C309" s="55">
        <v>100</v>
      </c>
      <c r="D309" s="55">
        <v>100</v>
      </c>
      <c r="E309" s="55">
        <v>100</v>
      </c>
      <c r="F309" s="55">
        <v>100</v>
      </c>
      <c r="G309" s="55">
        <v>100</v>
      </c>
      <c r="H309" s="55">
        <v>100</v>
      </c>
      <c r="I309" s="55">
        <v>100</v>
      </c>
      <c r="J309" s="55">
        <v>100</v>
      </c>
      <c r="K309" s="55">
        <v>100</v>
      </c>
      <c r="L309" s="55">
        <v>100</v>
      </c>
      <c r="M309" s="54"/>
      <c r="O309" s="55">
        <v>17</v>
      </c>
      <c r="P309" s="55">
        <v>100</v>
      </c>
      <c r="Q309" s="55">
        <v>100</v>
      </c>
      <c r="R309" s="55">
        <v>100</v>
      </c>
      <c r="S309" s="55">
        <v>100</v>
      </c>
      <c r="T309" s="55">
        <v>100</v>
      </c>
      <c r="U309" s="55">
        <v>100</v>
      </c>
      <c r="V309" s="55">
        <v>100</v>
      </c>
      <c r="W309" s="55">
        <v>100</v>
      </c>
      <c r="X309" s="55">
        <v>100</v>
      </c>
      <c r="Y309" s="55">
        <v>100</v>
      </c>
      <c r="Z309" s="55">
        <v>100</v>
      </c>
      <c r="AA309" s="54"/>
    </row>
    <row r="310" spans="1:27" x14ac:dyDescent="0.2">
      <c r="A310" s="55">
        <v>18</v>
      </c>
      <c r="B310" s="55">
        <v>100</v>
      </c>
      <c r="C310" s="55">
        <v>100</v>
      </c>
      <c r="D310" s="55">
        <v>100</v>
      </c>
      <c r="E310" s="55">
        <v>100</v>
      </c>
      <c r="F310" s="55">
        <v>100</v>
      </c>
      <c r="G310" s="55">
        <v>100</v>
      </c>
      <c r="H310" s="55">
        <v>100</v>
      </c>
      <c r="I310" s="55">
        <v>100</v>
      </c>
      <c r="J310" s="55">
        <v>100</v>
      </c>
      <c r="K310" s="55">
        <v>100</v>
      </c>
      <c r="L310" s="55">
        <v>100</v>
      </c>
      <c r="M310" s="54"/>
      <c r="O310" s="55">
        <v>18</v>
      </c>
      <c r="P310" s="55">
        <v>100</v>
      </c>
      <c r="Q310" s="55">
        <v>100</v>
      </c>
      <c r="R310" s="55">
        <v>100</v>
      </c>
      <c r="S310" s="55">
        <v>100</v>
      </c>
      <c r="T310" s="55">
        <v>100</v>
      </c>
      <c r="U310" s="55">
        <v>100</v>
      </c>
      <c r="V310" s="55">
        <v>100</v>
      </c>
      <c r="W310" s="55">
        <v>100</v>
      </c>
      <c r="X310" s="55">
        <v>100</v>
      </c>
      <c r="Y310" s="55">
        <v>100</v>
      </c>
      <c r="Z310" s="55">
        <v>100</v>
      </c>
      <c r="AA310" s="54"/>
    </row>
    <row r="311" spans="1:27" x14ac:dyDescent="0.2">
      <c r="A311" s="55">
        <v>19</v>
      </c>
      <c r="B311" s="55">
        <v>100</v>
      </c>
      <c r="C311" s="55">
        <v>100</v>
      </c>
      <c r="D311" s="55">
        <v>100</v>
      </c>
      <c r="E311" s="55">
        <v>100</v>
      </c>
      <c r="F311" s="55">
        <v>100</v>
      </c>
      <c r="G311" s="55">
        <v>100</v>
      </c>
      <c r="H311" s="55">
        <v>100</v>
      </c>
      <c r="I311" s="55">
        <v>100</v>
      </c>
      <c r="J311" s="55">
        <v>100</v>
      </c>
      <c r="K311" s="55">
        <v>100</v>
      </c>
      <c r="L311" s="55">
        <v>100</v>
      </c>
      <c r="M311" s="54"/>
      <c r="O311" s="55">
        <v>19</v>
      </c>
      <c r="P311" s="55">
        <v>100</v>
      </c>
      <c r="Q311" s="55">
        <v>100</v>
      </c>
      <c r="R311" s="55">
        <v>100</v>
      </c>
      <c r="S311" s="55">
        <v>100</v>
      </c>
      <c r="T311" s="55">
        <v>100</v>
      </c>
      <c r="U311" s="55">
        <v>100</v>
      </c>
      <c r="V311" s="55">
        <v>100</v>
      </c>
      <c r="W311" s="55">
        <v>100</v>
      </c>
      <c r="X311" s="55">
        <v>100</v>
      </c>
      <c r="Y311" s="55">
        <v>100</v>
      </c>
      <c r="Z311" s="55">
        <v>100</v>
      </c>
      <c r="AA311" s="54"/>
    </row>
    <row r="312" spans="1:27" x14ac:dyDescent="0.2">
      <c r="A312" s="55">
        <v>20</v>
      </c>
      <c r="B312" s="55">
        <v>100</v>
      </c>
      <c r="C312" s="55">
        <v>100</v>
      </c>
      <c r="D312" s="55">
        <v>100</v>
      </c>
      <c r="E312" s="55">
        <v>100</v>
      </c>
      <c r="F312" s="55">
        <v>100</v>
      </c>
      <c r="G312" s="55">
        <v>100</v>
      </c>
      <c r="H312" s="55">
        <v>100</v>
      </c>
      <c r="I312" s="55">
        <v>100</v>
      </c>
      <c r="J312" s="55">
        <v>100</v>
      </c>
      <c r="K312" s="55">
        <v>100</v>
      </c>
      <c r="L312" s="55">
        <v>100</v>
      </c>
      <c r="M312" s="54"/>
      <c r="O312" s="55">
        <v>20</v>
      </c>
      <c r="P312" s="55">
        <v>100</v>
      </c>
      <c r="Q312" s="55">
        <v>100</v>
      </c>
      <c r="R312" s="55">
        <v>100</v>
      </c>
      <c r="S312" s="55">
        <v>100</v>
      </c>
      <c r="T312" s="55">
        <v>100</v>
      </c>
      <c r="U312" s="55">
        <v>100</v>
      </c>
      <c r="V312" s="55">
        <v>100</v>
      </c>
      <c r="W312" s="55">
        <v>100</v>
      </c>
      <c r="X312" s="55">
        <v>100</v>
      </c>
      <c r="Y312" s="55">
        <v>100</v>
      </c>
      <c r="Z312" s="55">
        <v>100</v>
      </c>
      <c r="AA312" s="54"/>
    </row>
    <row r="313" spans="1:27" x14ac:dyDescent="0.2">
      <c r="A313" s="304"/>
      <c r="B313" s="304">
        <f>SUM(B293:B312)/10</f>
        <v>200</v>
      </c>
      <c r="C313" s="304">
        <f t="shared" ref="C313" si="180">SUM(C293:C312)/10</f>
        <v>200</v>
      </c>
      <c r="D313" s="304">
        <f t="shared" ref="D313" si="181">SUM(D293:D312)/10</f>
        <v>200</v>
      </c>
      <c r="E313" s="304">
        <f t="shared" ref="E313" si="182">SUM(E293:E312)/10</f>
        <v>200</v>
      </c>
      <c r="F313" s="304">
        <f t="shared" ref="F313" si="183">SUM(F293:F312)/10</f>
        <v>200</v>
      </c>
      <c r="G313" s="304">
        <f t="shared" ref="G313" si="184">SUM(G293:G312)/10</f>
        <v>200</v>
      </c>
      <c r="H313" s="304">
        <f t="shared" ref="H313" si="185">SUM(H293:H312)/10</f>
        <v>200</v>
      </c>
      <c r="I313" s="304">
        <f t="shared" ref="I313" si="186">SUM(I293:I312)/10</f>
        <v>200</v>
      </c>
      <c r="J313" s="304">
        <f t="shared" ref="J313" si="187">SUM(J293:J312)/10</f>
        <v>200</v>
      </c>
      <c r="K313" s="304">
        <f t="shared" ref="K313" si="188">SUM(K293:K312)/10</f>
        <v>200</v>
      </c>
      <c r="L313" s="304">
        <f t="shared" ref="L313" si="189">SUM(L293:L312)/10</f>
        <v>200</v>
      </c>
      <c r="M313" s="305"/>
      <c r="O313" s="304"/>
      <c r="P313" s="304">
        <f>SUM(P293:P312)/10</f>
        <v>200</v>
      </c>
      <c r="Q313" s="304">
        <f t="shared" ref="Q313" si="190">SUM(Q293:Q312)/10</f>
        <v>200</v>
      </c>
      <c r="R313" s="304">
        <f t="shared" ref="R313" si="191">SUM(R293:R312)/10</f>
        <v>200</v>
      </c>
      <c r="S313" s="304">
        <f t="shared" ref="S313" si="192">SUM(S293:S312)/10</f>
        <v>200</v>
      </c>
      <c r="T313" s="304">
        <f t="shared" ref="T313" si="193">SUM(T293:T312)/10</f>
        <v>200</v>
      </c>
      <c r="U313" s="304">
        <f t="shared" ref="U313" si="194">SUM(U293:U312)/10</f>
        <v>200</v>
      </c>
      <c r="V313" s="304">
        <f t="shared" ref="V313" si="195">SUM(V293:V312)/10</f>
        <v>200</v>
      </c>
      <c r="W313" s="304">
        <f t="shared" ref="W313" si="196">SUM(W293:W312)/10</f>
        <v>200</v>
      </c>
      <c r="X313" s="304">
        <f t="shared" ref="X313" si="197">SUM(X293:X312)/10</f>
        <v>200</v>
      </c>
      <c r="Y313" s="304">
        <f t="shared" ref="Y313" si="198">SUM(Y293:Y312)/10</f>
        <v>200</v>
      </c>
      <c r="Z313" s="304">
        <f t="shared" ref="Z313" si="199">SUM(Z293:Z312)/10</f>
        <v>200</v>
      </c>
      <c r="AA313" s="305"/>
    </row>
    <row r="314" spans="1:27" x14ac:dyDescent="0.2">
      <c r="A314" s="36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5"/>
      <c r="O314" s="36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5"/>
    </row>
    <row r="315" spans="1:27" x14ac:dyDescent="0.2">
      <c r="A315" s="36"/>
      <c r="B315" s="37">
        <v>1</v>
      </c>
      <c r="C315" s="37">
        <v>2</v>
      </c>
      <c r="D315" s="37">
        <v>3</v>
      </c>
      <c r="E315" s="37">
        <v>4</v>
      </c>
      <c r="F315" s="37">
        <v>5</v>
      </c>
      <c r="G315" s="37">
        <v>6</v>
      </c>
      <c r="H315" s="37">
        <v>7</v>
      </c>
      <c r="I315" s="37">
        <v>8</v>
      </c>
      <c r="J315" s="37">
        <v>9</v>
      </c>
      <c r="K315" s="37">
        <v>10</v>
      </c>
      <c r="L315" s="37">
        <v>11</v>
      </c>
      <c r="M315" s="35"/>
      <c r="O315" s="36"/>
      <c r="P315" s="37">
        <v>1</v>
      </c>
      <c r="Q315" s="37">
        <v>2</v>
      </c>
      <c r="R315" s="37">
        <v>3</v>
      </c>
      <c r="S315" s="37">
        <v>4</v>
      </c>
      <c r="T315" s="37">
        <v>5</v>
      </c>
      <c r="U315" s="37">
        <v>6</v>
      </c>
      <c r="V315" s="37">
        <v>7</v>
      </c>
      <c r="W315" s="37">
        <v>8</v>
      </c>
      <c r="X315" s="37">
        <v>9</v>
      </c>
      <c r="Y315" s="37">
        <v>10</v>
      </c>
      <c r="Z315" s="37">
        <v>11</v>
      </c>
      <c r="AA315" s="35"/>
    </row>
    <row r="320" spans="1:27" ht="16" thickBot="1" x14ac:dyDescent="0.25">
      <c r="A320" s="1"/>
      <c r="B320" s="1">
        <v>0</v>
      </c>
      <c r="C320" s="6">
        <v>500</v>
      </c>
      <c r="D320" s="6">
        <v>1000</v>
      </c>
      <c r="E320" s="6">
        <v>1500</v>
      </c>
      <c r="F320" s="6">
        <v>2000</v>
      </c>
      <c r="I320" s="3">
        <v>166.66</v>
      </c>
      <c r="X320" s="3">
        <v>233.33</v>
      </c>
    </row>
    <row r="321" spans="1:26" x14ac:dyDescent="0.2">
      <c r="A321" s="1" t="s">
        <v>23</v>
      </c>
      <c r="B321" s="2">
        <f>H171</f>
        <v>0</v>
      </c>
      <c r="C321" s="2">
        <f>I171</f>
        <v>0</v>
      </c>
      <c r="D321" s="2">
        <f>J171</f>
        <v>0</v>
      </c>
      <c r="E321" s="2">
        <f>K171</f>
        <v>10</v>
      </c>
      <c r="F321" s="2">
        <f>L171</f>
        <v>0</v>
      </c>
      <c r="G321" s="3" t="s">
        <v>20</v>
      </c>
      <c r="H321" s="7" t="s">
        <v>26</v>
      </c>
      <c r="I321" s="7" t="s">
        <v>26</v>
      </c>
      <c r="J321" s="7" t="s">
        <v>26</v>
      </c>
      <c r="K321" s="7" t="s">
        <v>26</v>
      </c>
      <c r="L321" s="7" t="s">
        <v>26</v>
      </c>
      <c r="T321" s="31"/>
      <c r="U321" s="31" t="s">
        <v>20</v>
      </c>
      <c r="V321" s="7" t="s">
        <v>27</v>
      </c>
      <c r="W321" s="7" t="s">
        <v>27</v>
      </c>
      <c r="X321" s="7" t="s">
        <v>27</v>
      </c>
      <c r="Y321" s="7" t="s">
        <v>27</v>
      </c>
      <c r="Z321" s="7" t="s">
        <v>27</v>
      </c>
    </row>
    <row r="322" spans="1:26" ht="16" thickBot="1" x14ac:dyDescent="0.25">
      <c r="A322" s="1" t="s">
        <v>29</v>
      </c>
      <c r="B322" s="2">
        <f>V171</f>
        <v>200</v>
      </c>
      <c r="C322" s="2">
        <f>W171</f>
        <v>200</v>
      </c>
      <c r="D322" s="2">
        <f>X171</f>
        <v>200</v>
      </c>
      <c r="E322" s="2">
        <f>Y171</f>
        <v>200</v>
      </c>
      <c r="F322" s="2">
        <f>Z171</f>
        <v>200</v>
      </c>
      <c r="G322" s="3" t="s">
        <v>360</v>
      </c>
      <c r="H322" s="12">
        <v>0</v>
      </c>
      <c r="I322" s="13">
        <v>500</v>
      </c>
      <c r="J322" s="13">
        <v>1000</v>
      </c>
      <c r="K322" s="13">
        <v>1500</v>
      </c>
      <c r="L322" s="293">
        <v>2000</v>
      </c>
      <c r="T322" s="360" t="s">
        <v>360</v>
      </c>
      <c r="U322" s="361"/>
      <c r="V322" s="12">
        <v>0</v>
      </c>
      <c r="W322" s="13">
        <v>500</v>
      </c>
      <c r="X322" s="13">
        <v>1000</v>
      </c>
      <c r="Y322" s="13">
        <v>1500</v>
      </c>
      <c r="Z322" s="293">
        <v>2000</v>
      </c>
    </row>
    <row r="323" spans="1:26" x14ac:dyDescent="0.2">
      <c r="A323" s="1" t="s">
        <v>30</v>
      </c>
      <c r="B323" s="2">
        <f>H333</f>
        <v>200</v>
      </c>
      <c r="C323" s="2">
        <f>I333</f>
        <v>200</v>
      </c>
      <c r="D323" s="2">
        <f>J333</f>
        <v>200</v>
      </c>
      <c r="E323" s="2">
        <f>K333</f>
        <v>200</v>
      </c>
      <c r="F323" s="2">
        <f>L333</f>
        <v>200</v>
      </c>
      <c r="G323" s="10">
        <v>1</v>
      </c>
      <c r="H323" s="284">
        <f>'2VNF-FW-UDP-1024b-100-900m-rcv'!B200</f>
        <v>200</v>
      </c>
      <c r="I323" s="287">
        <f>'2VNF-FW-UDP-1024b-100-900m-rcv'!B227</f>
        <v>200</v>
      </c>
      <c r="J323" s="289">
        <f>'2VNF-FW-UDP-1024b-100-900m-rcv'!B254</f>
        <v>200</v>
      </c>
      <c r="K323" s="291">
        <f>'2VNF-FW-UDP-1024b-100-900m-rcv'!B281</f>
        <v>200</v>
      </c>
      <c r="L323" s="294">
        <f>'2VNF-FW-UDP-1024b-100-900m-rcv'!B313</f>
        <v>200</v>
      </c>
      <c r="U323" s="10">
        <v>1</v>
      </c>
      <c r="V323" s="284">
        <f>'2VNF-FW-UDP-1024b-100-900m-rcv'!P200</f>
        <v>200</v>
      </c>
      <c r="W323" s="287">
        <f>'2VNF-FW-UDP-1024b-100-900m-rcv'!P227</f>
        <v>200</v>
      </c>
      <c r="X323" s="289">
        <f>'2VNF-FW-UDP-1024b-100-900m-rcv'!P254</f>
        <v>200</v>
      </c>
      <c r="Y323" s="291">
        <f>'2VNF-FW-UDP-1024b-100-900m-rcv'!P281</f>
        <v>200</v>
      </c>
      <c r="Z323" s="294">
        <f>'2VNF-FW-UDP-1024b-100-900m-rcv'!P313</f>
        <v>200</v>
      </c>
    </row>
    <row r="324" spans="1:26" x14ac:dyDescent="0.2">
      <c r="A324" s="1" t="s">
        <v>31</v>
      </c>
      <c r="B324" s="2">
        <f>V333</f>
        <v>200</v>
      </c>
      <c r="C324" s="2">
        <f>W333</f>
        <v>200</v>
      </c>
      <c r="D324" s="2">
        <f>X333</f>
        <v>200</v>
      </c>
      <c r="E324" s="2">
        <f>Y333</f>
        <v>200</v>
      </c>
      <c r="F324" s="2">
        <f>Z333</f>
        <v>200</v>
      </c>
      <c r="G324" s="11">
        <v>2</v>
      </c>
      <c r="H324" s="285">
        <f>'2VNF-FW-UDP-1024b-100-900m-rcv'!C200</f>
        <v>200</v>
      </c>
      <c r="I324" s="36">
        <f>'2VNF-FW-UDP-1024b-100-900m-rcv'!C227</f>
        <v>200</v>
      </c>
      <c r="J324" s="43">
        <f>'2VNF-FW-UDP-1024b-100-900m-rcv'!C254</f>
        <v>200</v>
      </c>
      <c r="K324" s="58">
        <f>'2VNF-FW-UDP-1024b-100-900m-rcv'!C281</f>
        <v>200</v>
      </c>
      <c r="L324" s="295">
        <f>'2VNF-FW-UDP-1024b-100-900m-rcv'!C313</f>
        <v>200</v>
      </c>
      <c r="U324" s="11">
        <v>2</v>
      </c>
      <c r="V324" s="285">
        <f>'2VNF-FW-UDP-1024b-100-900m-rcv'!Q200</f>
        <v>200</v>
      </c>
      <c r="W324" s="36">
        <f>'2VNF-FW-UDP-1024b-100-900m-rcv'!Q227</f>
        <v>200</v>
      </c>
      <c r="X324" s="43">
        <f>'2VNF-FW-UDP-1024b-100-900m-rcv'!Q254</f>
        <v>200</v>
      </c>
      <c r="Y324" s="58">
        <f>'2VNF-FW-UDP-1024b-100-900m-rcv'!Q281</f>
        <v>200</v>
      </c>
      <c r="Z324" s="295">
        <f>'2VNF-FW-UDP-1024b-100-900m-rcv'!Q313</f>
        <v>200</v>
      </c>
    </row>
    <row r="325" spans="1:26" x14ac:dyDescent="0.2">
      <c r="A325" s="1" t="s">
        <v>32</v>
      </c>
      <c r="B325" s="2">
        <f>H490</f>
        <v>200</v>
      </c>
      <c r="C325" s="2">
        <f>I490</f>
        <v>200</v>
      </c>
      <c r="D325" s="2">
        <f>J490</f>
        <v>200</v>
      </c>
      <c r="E325" s="2">
        <f>K490</f>
        <v>200</v>
      </c>
      <c r="F325" s="2">
        <f>L490</f>
        <v>200</v>
      </c>
      <c r="G325" s="11">
        <v>3</v>
      </c>
      <c r="H325" s="285">
        <f>'2VNF-FW-UDP-1024b-100-900m-rcv'!D200</f>
        <v>200</v>
      </c>
      <c r="I325" s="36">
        <f>'2VNF-FW-UDP-1024b-100-900m-rcv'!D227</f>
        <v>200</v>
      </c>
      <c r="J325" s="43">
        <f>'2VNF-FW-UDP-1024b-100-900m-rcv'!D254</f>
        <v>200</v>
      </c>
      <c r="K325" s="58">
        <f>'2VNF-FW-UDP-1024b-100-900m-rcv'!D281</f>
        <v>200</v>
      </c>
      <c r="L325" s="295">
        <f>'2VNF-FW-UDP-1024b-100-900m-rcv'!D313</f>
        <v>200</v>
      </c>
      <c r="U325" s="11">
        <v>3</v>
      </c>
      <c r="V325" s="285">
        <f>'2VNF-FW-UDP-1024b-100-900m-rcv'!R200</f>
        <v>200</v>
      </c>
      <c r="W325" s="36">
        <f>'2VNF-FW-UDP-1024b-100-900m-rcv'!R227</f>
        <v>200</v>
      </c>
      <c r="X325" s="43">
        <f>'2VNF-FW-UDP-1024b-100-900m-rcv'!R254</f>
        <v>200</v>
      </c>
      <c r="Y325" s="58">
        <f>'2VNF-FW-UDP-1024b-100-900m-rcv'!R281</f>
        <v>200</v>
      </c>
      <c r="Z325" s="295">
        <f>'2VNF-FW-UDP-1024b-100-900m-rcv'!R313</f>
        <v>200</v>
      </c>
    </row>
    <row r="326" spans="1:26" x14ac:dyDescent="0.2">
      <c r="G326" s="11">
        <v>4</v>
      </c>
      <c r="H326" s="285">
        <f>'2VNF-FW-UDP-1024b-100-900m-rcv'!E200</f>
        <v>200</v>
      </c>
      <c r="I326" s="36">
        <f>'2VNF-FW-UDP-1024b-100-900m-rcv'!E227</f>
        <v>200</v>
      </c>
      <c r="J326" s="43">
        <f>'2VNF-FW-UDP-1024b-100-900m-rcv'!E254</f>
        <v>200</v>
      </c>
      <c r="K326" s="58">
        <f>'2VNF-FW-UDP-1024b-100-900m-rcv'!E281</f>
        <v>200</v>
      </c>
      <c r="L326" s="295">
        <f>'2VNF-FW-UDP-1024b-100-900m-rcv'!E313</f>
        <v>200</v>
      </c>
      <c r="U326" s="11">
        <v>4</v>
      </c>
      <c r="V326" s="285">
        <f>'2VNF-FW-UDP-1024b-100-900m-rcv'!S200</f>
        <v>200</v>
      </c>
      <c r="W326" s="36">
        <f>'2VNF-FW-UDP-1024b-100-900m-rcv'!S227</f>
        <v>200</v>
      </c>
      <c r="X326" s="43">
        <f>'2VNF-FW-UDP-1024b-100-900m-rcv'!S254</f>
        <v>200</v>
      </c>
      <c r="Y326" s="58">
        <f>'2VNF-FW-UDP-1024b-100-900m-rcv'!S281</f>
        <v>200</v>
      </c>
      <c r="Z326" s="295">
        <f>'2VNF-FW-UDP-1024b-100-900m-rcv'!S313</f>
        <v>200</v>
      </c>
    </row>
    <row r="327" spans="1:26" x14ac:dyDescent="0.2">
      <c r="G327" s="11">
        <v>5</v>
      </c>
      <c r="H327" s="285">
        <f>'2VNF-FW-UDP-1024b-100-900m-rcv'!F200</f>
        <v>200</v>
      </c>
      <c r="I327" s="36">
        <f>'2VNF-FW-UDP-1024b-100-900m-rcv'!F227</f>
        <v>200</v>
      </c>
      <c r="J327" s="43">
        <f>'2VNF-FW-UDP-1024b-100-900m-rcv'!F254</f>
        <v>200</v>
      </c>
      <c r="K327" s="58">
        <f>'2VNF-FW-UDP-1024b-100-900m-rcv'!F281</f>
        <v>200</v>
      </c>
      <c r="L327" s="295">
        <f>'2VNF-FW-UDP-1024b-100-900m-rcv'!F313</f>
        <v>200</v>
      </c>
      <c r="U327" s="11">
        <v>5</v>
      </c>
      <c r="V327" s="285">
        <f>'2VNF-FW-UDP-1024b-100-900m-rcv'!T200</f>
        <v>200</v>
      </c>
      <c r="W327" s="36">
        <f>'2VNF-FW-UDP-1024b-100-900m-rcv'!T227</f>
        <v>200</v>
      </c>
      <c r="X327" s="43">
        <f>'2VNF-FW-UDP-1024b-100-900m-rcv'!T254</f>
        <v>200</v>
      </c>
      <c r="Y327" s="58">
        <f>'2VNF-FW-UDP-1024b-100-900m-rcv'!T281</f>
        <v>200</v>
      </c>
      <c r="Z327" s="295">
        <f>'2VNF-FW-UDP-1024b-100-900m-rcv'!T313</f>
        <v>200</v>
      </c>
    </row>
    <row r="328" spans="1:26" x14ac:dyDescent="0.2">
      <c r="G328" s="11">
        <v>6</v>
      </c>
      <c r="H328" s="285">
        <f>'2VNF-FW-UDP-1024b-100-900m-rcv'!G200</f>
        <v>200</v>
      </c>
      <c r="I328" s="36">
        <f>'2VNF-FW-UDP-1024b-100-900m-rcv'!G227</f>
        <v>200</v>
      </c>
      <c r="J328" s="43">
        <f>'2VNF-FW-UDP-1024b-100-900m-rcv'!G254</f>
        <v>200</v>
      </c>
      <c r="K328" s="58">
        <f>'2VNF-FW-UDP-1024b-100-900m-rcv'!G281</f>
        <v>200</v>
      </c>
      <c r="L328" s="295">
        <f>'2VNF-FW-UDP-1024b-100-900m-rcv'!G313</f>
        <v>200</v>
      </c>
      <c r="U328" s="11">
        <v>6</v>
      </c>
      <c r="V328" s="285">
        <f>'2VNF-FW-UDP-1024b-100-900m-rcv'!U200</f>
        <v>200</v>
      </c>
      <c r="W328" s="36">
        <f>'2VNF-FW-UDP-1024b-100-900m-rcv'!U227</f>
        <v>200</v>
      </c>
      <c r="X328" s="43">
        <f>'2VNF-FW-UDP-1024b-100-900m-rcv'!U254</f>
        <v>200</v>
      </c>
      <c r="Y328" s="58">
        <f>'2VNF-FW-UDP-1024b-100-900m-rcv'!U281</f>
        <v>200</v>
      </c>
      <c r="Z328" s="295">
        <f>'2VNF-FW-UDP-1024b-100-900m-rcv'!U313</f>
        <v>200</v>
      </c>
    </row>
    <row r="329" spans="1:26" x14ac:dyDescent="0.2">
      <c r="G329" s="11">
        <v>7</v>
      </c>
      <c r="H329" s="285">
        <f>'2VNF-FW-UDP-1024b-100-900m-rcv'!H200</f>
        <v>200</v>
      </c>
      <c r="I329" s="36">
        <f>'2VNF-FW-UDP-1024b-100-900m-rcv'!H227</f>
        <v>200</v>
      </c>
      <c r="J329" s="43">
        <f>'2VNF-FW-UDP-1024b-100-900m-rcv'!H254</f>
        <v>200</v>
      </c>
      <c r="K329" s="58">
        <f>'2VNF-FW-UDP-1024b-100-900m-rcv'!H281</f>
        <v>200</v>
      </c>
      <c r="L329" s="295">
        <f>'2VNF-FW-UDP-1024b-100-900m-rcv'!H313</f>
        <v>200</v>
      </c>
      <c r="U329" s="11">
        <v>7</v>
      </c>
      <c r="V329" s="285">
        <f>'2VNF-FW-UDP-1024b-100-900m-rcv'!V200</f>
        <v>200</v>
      </c>
      <c r="W329" s="36">
        <f>'2VNF-FW-UDP-1024b-100-900m-rcv'!V227</f>
        <v>200</v>
      </c>
      <c r="X329" s="43">
        <f>'2VNF-FW-UDP-1024b-100-900m-rcv'!V254</f>
        <v>200</v>
      </c>
      <c r="Y329" s="58">
        <f>'2VNF-FW-UDP-1024b-100-900m-rcv'!V281</f>
        <v>200</v>
      </c>
      <c r="Z329" s="295">
        <f>'2VNF-FW-UDP-1024b-100-900m-rcv'!V313</f>
        <v>200</v>
      </c>
    </row>
    <row r="330" spans="1:26" x14ac:dyDescent="0.2">
      <c r="B330" s="3" t="s">
        <v>34</v>
      </c>
      <c r="C330" s="1" t="s">
        <v>35</v>
      </c>
      <c r="D330" s="1" t="s">
        <v>36</v>
      </c>
      <c r="E330" s="1" t="s">
        <v>37</v>
      </c>
      <c r="F330" s="1" t="s">
        <v>38</v>
      </c>
      <c r="G330" s="11">
        <v>8</v>
      </c>
      <c r="H330" s="285">
        <f>'2VNF-FW-UDP-1024b-100-900m-rcv'!I200</f>
        <v>200</v>
      </c>
      <c r="I330" s="36">
        <f>'2VNF-FW-UDP-1024b-100-900m-rcv'!I227</f>
        <v>200</v>
      </c>
      <c r="J330" s="43">
        <f>'2VNF-FW-UDP-1024b-100-900m-rcv'!I254</f>
        <v>200</v>
      </c>
      <c r="K330" s="58">
        <f>'2VNF-FW-UDP-1024b-100-900m-rcv'!I281</f>
        <v>200</v>
      </c>
      <c r="L330" s="295">
        <f>'2VNF-FW-UDP-1024b-100-900m-rcv'!I313</f>
        <v>200</v>
      </c>
      <c r="U330" s="11">
        <v>8</v>
      </c>
      <c r="V330" s="285">
        <f>'2VNF-FW-UDP-1024b-100-900m-rcv'!W200</f>
        <v>200</v>
      </c>
      <c r="W330" s="36">
        <f>'2VNF-FW-UDP-1024b-100-900m-rcv'!W227</f>
        <v>200</v>
      </c>
      <c r="X330" s="43">
        <f>'2VNF-FW-UDP-1024b-100-900m-rcv'!W254</f>
        <v>200</v>
      </c>
      <c r="Y330" s="58">
        <f>'2VNF-FW-UDP-1024b-100-900m-rcv'!W281</f>
        <v>200</v>
      </c>
      <c r="Z330" s="295">
        <f>'2VNF-FW-UDP-1024b-100-900m-rcv'!W313</f>
        <v>200</v>
      </c>
    </row>
    <row r="331" spans="1:26" x14ac:dyDescent="0.2">
      <c r="A331" s="3">
        <v>0</v>
      </c>
      <c r="B331" s="6">
        <f>B321</f>
        <v>0</v>
      </c>
      <c r="C331" s="6">
        <f>B322</f>
        <v>200</v>
      </c>
      <c r="D331" s="6">
        <f>B323</f>
        <v>200</v>
      </c>
      <c r="E331" s="6">
        <f>B324</f>
        <v>200</v>
      </c>
      <c r="F331" s="6">
        <f>B325</f>
        <v>200</v>
      </c>
      <c r="G331" s="11">
        <v>9</v>
      </c>
      <c r="H331" s="285">
        <f>'2VNF-FW-UDP-1024b-100-900m-rcv'!J200</f>
        <v>200</v>
      </c>
      <c r="I331" s="36">
        <f>'2VNF-FW-UDP-1024b-100-900m-rcv'!J227</f>
        <v>200</v>
      </c>
      <c r="J331" s="43">
        <f>'2VNF-FW-UDP-1024b-100-900m-rcv'!J254</f>
        <v>200</v>
      </c>
      <c r="K331" s="58">
        <f>'2VNF-FW-UDP-1024b-100-900m-rcv'!J281</f>
        <v>200</v>
      </c>
      <c r="L331" s="295">
        <f>'2VNF-FW-UDP-1024b-100-900m-rcv'!J313</f>
        <v>200</v>
      </c>
      <c r="U331" s="11">
        <v>9</v>
      </c>
      <c r="V331" s="285">
        <f>'2VNF-FW-UDP-1024b-100-900m-rcv'!X200</f>
        <v>200</v>
      </c>
      <c r="W331" s="36">
        <f>'2VNF-FW-UDP-1024b-100-900m-rcv'!X227</f>
        <v>200</v>
      </c>
      <c r="X331" s="43">
        <f>'2VNF-FW-UDP-1024b-100-900m-rcv'!X254</f>
        <v>200</v>
      </c>
      <c r="Y331" s="58">
        <f>'2VNF-FW-UDP-1024b-100-900m-rcv'!X281</f>
        <v>200</v>
      </c>
      <c r="Z331" s="295">
        <f>'2VNF-FW-UDP-1024b-100-900m-rcv'!X313</f>
        <v>200</v>
      </c>
    </row>
    <row r="332" spans="1:26" ht="16" thickBot="1" x14ac:dyDescent="0.25">
      <c r="A332" s="3">
        <v>500</v>
      </c>
      <c r="B332" s="6">
        <f>C321</f>
        <v>0</v>
      </c>
      <c r="C332" s="6">
        <f>C322</f>
        <v>200</v>
      </c>
      <c r="D332" s="6">
        <f>C323</f>
        <v>200</v>
      </c>
      <c r="E332" s="6">
        <f>C324</f>
        <v>200</v>
      </c>
      <c r="F332" s="6">
        <f>C325</f>
        <v>200</v>
      </c>
      <c r="G332" s="11">
        <v>10</v>
      </c>
      <c r="H332" s="286">
        <f>'2VNF-FW-UDP-1024b-100-900m-rcv'!K200</f>
        <v>200</v>
      </c>
      <c r="I332" s="288">
        <f>'2VNF-FW-UDP-1024b-100-900m-rcv'!K227</f>
        <v>200</v>
      </c>
      <c r="J332" s="290">
        <f>'2VNF-FW-UDP-1024b-100-900m-rcv'!K254</f>
        <v>200</v>
      </c>
      <c r="K332" s="292">
        <f>'2VNF-FW-UDP-1024b-100-900m-rcv'!K281</f>
        <v>200</v>
      </c>
      <c r="L332" s="296">
        <f>'2VNF-FW-UDP-1024b-100-900m-rcv'!K313</f>
        <v>200</v>
      </c>
      <c r="U332" s="11">
        <v>10</v>
      </c>
      <c r="V332" s="286">
        <f>'2VNF-FW-UDP-1024b-100-900m-rcv'!Y200</f>
        <v>200</v>
      </c>
      <c r="W332" s="288">
        <f>'2VNF-FW-UDP-1024b-100-900m-rcv'!Y227</f>
        <v>200</v>
      </c>
      <c r="X332" s="290">
        <f>'2VNF-FW-UDP-1024b-100-900m-rcv'!Y254</f>
        <v>200</v>
      </c>
      <c r="Y332" s="292">
        <f>'2VNF-FW-UDP-1024b-100-900m-rcv'!Y281</f>
        <v>200</v>
      </c>
      <c r="Z332" s="296">
        <f>'2VNF-FW-UDP-1024b-100-900m-rcv'!Y313</f>
        <v>200</v>
      </c>
    </row>
    <row r="333" spans="1:26" ht="16" thickBot="1" x14ac:dyDescent="0.25">
      <c r="A333" s="3">
        <v>1000</v>
      </c>
      <c r="B333" s="6">
        <f>D321</f>
        <v>0</v>
      </c>
      <c r="C333" s="6">
        <f>D322</f>
        <v>200</v>
      </c>
      <c r="D333" s="6">
        <f>D323</f>
        <v>200</v>
      </c>
      <c r="E333" s="6">
        <f>D324</f>
        <v>200</v>
      </c>
      <c r="F333" s="6">
        <f>D325</f>
        <v>200</v>
      </c>
      <c r="G333" s="65" t="s">
        <v>7</v>
      </c>
      <c r="H333" s="27">
        <f>AVERAGE(H323:H332)</f>
        <v>200</v>
      </c>
      <c r="I333" s="28">
        <f>AVERAGE(I323:I332)</f>
        <v>200</v>
      </c>
      <c r="J333" s="28">
        <f>AVERAGE(J323:J332)</f>
        <v>200</v>
      </c>
      <c r="K333" s="28">
        <f>AVERAGE(K323:K332)</f>
        <v>200</v>
      </c>
      <c r="L333" s="297">
        <f>AVERAGE(L323:L332)</f>
        <v>200</v>
      </c>
      <c r="U333" s="65" t="s">
        <v>7</v>
      </c>
      <c r="V333" s="27">
        <f>AVERAGE(V323:V332)</f>
        <v>200</v>
      </c>
      <c r="W333" s="28">
        <f>AVERAGE(W323:W332)</f>
        <v>200</v>
      </c>
      <c r="X333" s="28">
        <f>AVERAGE(X323:X332)</f>
        <v>200</v>
      </c>
      <c r="Y333" s="28">
        <f>AVERAGE(Y323:Y332)</f>
        <v>200</v>
      </c>
      <c r="Z333" s="297">
        <f>AVERAGE(Z323:Z332)</f>
        <v>200</v>
      </c>
    </row>
    <row r="334" spans="1:26" ht="16" thickBot="1" x14ac:dyDescent="0.25">
      <c r="A334" s="3">
        <v>1500</v>
      </c>
      <c r="B334" s="6">
        <f>E321</f>
        <v>10</v>
      </c>
      <c r="C334" s="6">
        <f>E322</f>
        <v>200</v>
      </c>
      <c r="D334" s="6">
        <f>E323</f>
        <v>200</v>
      </c>
      <c r="E334" s="6">
        <f>E324</f>
        <v>200</v>
      </c>
      <c r="F334" s="6">
        <f>E325</f>
        <v>200</v>
      </c>
      <c r="G334" s="66" t="s">
        <v>21</v>
      </c>
      <c r="H334" s="24">
        <f>_xlfn.STDEV.S(H323:H332)</f>
        <v>0</v>
      </c>
      <c r="I334" s="25">
        <f>_xlfn.STDEV.S(I323:I332)</f>
        <v>0</v>
      </c>
      <c r="J334" s="25">
        <f>_xlfn.STDEV.S(J323:J332)</f>
        <v>0</v>
      </c>
      <c r="K334" s="25">
        <f>_xlfn.STDEV.S(K323:K332)</f>
        <v>0</v>
      </c>
      <c r="L334" s="298">
        <f>_xlfn.STDEV.S(L323:L332)</f>
        <v>0</v>
      </c>
      <c r="U334" s="66" t="s">
        <v>21</v>
      </c>
      <c r="V334" s="24">
        <f>_xlfn.STDEV.S(V323:V332)</f>
        <v>0</v>
      </c>
      <c r="W334" s="25">
        <f>_xlfn.STDEV.S(W323:W332)</f>
        <v>0</v>
      </c>
      <c r="X334" s="25">
        <f>_xlfn.STDEV.S(X323:X332)</f>
        <v>0</v>
      </c>
      <c r="Y334" s="25">
        <f>_xlfn.STDEV.S(Y323:Y332)</f>
        <v>0</v>
      </c>
      <c r="Z334" s="298">
        <f>_xlfn.STDEV.S(Z323:Z332)</f>
        <v>0</v>
      </c>
    </row>
    <row r="335" spans="1:26" x14ac:dyDescent="0.2">
      <c r="A335" s="3">
        <v>2000</v>
      </c>
      <c r="B335" s="6">
        <f>F321</f>
        <v>0</v>
      </c>
      <c r="C335" s="6">
        <f>F322</f>
        <v>200</v>
      </c>
      <c r="D335" s="6">
        <f>F323</f>
        <v>200</v>
      </c>
      <c r="E335" s="6">
        <f>F324</f>
        <v>200</v>
      </c>
      <c r="F335" s="6">
        <f>F325</f>
        <v>200</v>
      </c>
      <c r="G335" s="67" t="s">
        <v>14</v>
      </c>
      <c r="H335" s="3" t="e">
        <f>_xlfn.CONFIDENCE.NORM(0.05,H334,10)</f>
        <v>#NUM!</v>
      </c>
      <c r="I335" s="3" t="e">
        <f>_xlfn.CONFIDENCE.NORM(0.05,I334,10)</f>
        <v>#NUM!</v>
      </c>
      <c r="J335" s="3" t="e">
        <f>_xlfn.CONFIDENCE.NORM(0.05,J334,10)</f>
        <v>#NUM!</v>
      </c>
      <c r="K335" s="3" t="e">
        <f>_xlfn.CONFIDENCE.NORM(0.05,K334,10)</f>
        <v>#NUM!</v>
      </c>
      <c r="L335" s="3" t="e">
        <f>_xlfn.CONFIDENCE.NORM(0.05,L334,10)</f>
        <v>#NUM!</v>
      </c>
      <c r="U335" s="67" t="s">
        <v>14</v>
      </c>
      <c r="V335" s="3" t="e">
        <f>_xlfn.CONFIDENCE.NORM(0.05,V334,10)</f>
        <v>#NUM!</v>
      </c>
      <c r="W335" s="3" t="e">
        <f>_xlfn.CONFIDENCE.NORM(0.05,W334,10)</f>
        <v>#NUM!</v>
      </c>
      <c r="X335" s="3" t="e">
        <f>_xlfn.CONFIDENCE.NORM(0.05,X334,10)</f>
        <v>#NUM!</v>
      </c>
      <c r="Y335" s="3" t="e">
        <f>_xlfn.CONFIDENCE.NORM(0.05,Y334,10)</f>
        <v>#NUM!</v>
      </c>
      <c r="Z335" s="3" t="e">
        <f>_xlfn.CONFIDENCE.NORM(0.05,Z334,10)</f>
        <v>#NUM!</v>
      </c>
    </row>
    <row r="340" spans="1:13" x14ac:dyDescent="0.2">
      <c r="A340" s="48"/>
      <c r="B340" s="348" t="s">
        <v>24</v>
      </c>
      <c r="C340" s="348"/>
      <c r="D340" s="348"/>
      <c r="E340" s="348"/>
      <c r="F340" s="348"/>
      <c r="G340" s="348"/>
      <c r="H340" s="348"/>
      <c r="I340" s="348"/>
      <c r="J340" s="348"/>
      <c r="K340" s="348"/>
      <c r="L340" s="348"/>
      <c r="M340" s="49"/>
    </row>
    <row r="341" spans="1:13" x14ac:dyDescent="0.2">
      <c r="A341" s="50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2"/>
    </row>
    <row r="342" spans="1:13" x14ac:dyDescent="0.2">
      <c r="A342" s="55">
        <v>1</v>
      </c>
      <c r="B342" s="55">
        <v>100</v>
      </c>
      <c r="C342" s="55">
        <v>100</v>
      </c>
      <c r="D342" s="55">
        <v>100</v>
      </c>
      <c r="E342" s="55">
        <v>100</v>
      </c>
      <c r="F342" s="55">
        <v>100</v>
      </c>
      <c r="G342" s="55">
        <v>100</v>
      </c>
      <c r="H342" s="55">
        <v>100</v>
      </c>
      <c r="I342" s="55">
        <v>100</v>
      </c>
      <c r="J342" s="55">
        <v>100</v>
      </c>
      <c r="K342" s="55">
        <v>100</v>
      </c>
      <c r="L342" s="55">
        <v>100</v>
      </c>
      <c r="M342" s="54"/>
    </row>
    <row r="343" spans="1:13" x14ac:dyDescent="0.2">
      <c r="A343" s="55">
        <v>2</v>
      </c>
      <c r="B343" s="55">
        <v>100</v>
      </c>
      <c r="C343" s="55">
        <v>100</v>
      </c>
      <c r="D343" s="55">
        <v>100</v>
      </c>
      <c r="E343" s="55">
        <v>100</v>
      </c>
      <c r="F343" s="55">
        <v>100</v>
      </c>
      <c r="G343" s="55">
        <v>100</v>
      </c>
      <c r="H343" s="55">
        <v>100</v>
      </c>
      <c r="I343" s="55">
        <v>100</v>
      </c>
      <c r="J343" s="55">
        <v>100</v>
      </c>
      <c r="K343" s="55">
        <v>100</v>
      </c>
      <c r="L343" s="55">
        <v>100</v>
      </c>
      <c r="M343" s="54"/>
    </row>
    <row r="344" spans="1:13" x14ac:dyDescent="0.2">
      <c r="A344" s="55">
        <v>3</v>
      </c>
      <c r="B344" s="55">
        <v>100</v>
      </c>
      <c r="C344" s="55">
        <v>100</v>
      </c>
      <c r="D344" s="55">
        <v>100</v>
      </c>
      <c r="E344" s="55">
        <v>100</v>
      </c>
      <c r="F344" s="55">
        <v>100</v>
      </c>
      <c r="G344" s="55">
        <v>100</v>
      </c>
      <c r="H344" s="55">
        <v>100</v>
      </c>
      <c r="I344" s="55">
        <v>100</v>
      </c>
      <c r="J344" s="55">
        <v>100</v>
      </c>
      <c r="K344" s="55">
        <v>100</v>
      </c>
      <c r="L344" s="55">
        <v>100</v>
      </c>
      <c r="M344" s="54"/>
    </row>
    <row r="345" spans="1:13" x14ac:dyDescent="0.2">
      <c r="A345" s="55">
        <v>4</v>
      </c>
      <c r="B345" s="55">
        <v>100</v>
      </c>
      <c r="C345" s="55">
        <v>100</v>
      </c>
      <c r="D345" s="55">
        <v>100</v>
      </c>
      <c r="E345" s="55">
        <v>100</v>
      </c>
      <c r="F345" s="55">
        <v>100</v>
      </c>
      <c r="G345" s="55">
        <v>100</v>
      </c>
      <c r="H345" s="55">
        <v>100</v>
      </c>
      <c r="I345" s="55">
        <v>100</v>
      </c>
      <c r="J345" s="55">
        <v>100</v>
      </c>
      <c r="K345" s="55">
        <v>100</v>
      </c>
      <c r="L345" s="55">
        <v>100</v>
      </c>
      <c r="M345" s="54"/>
    </row>
    <row r="346" spans="1:13" x14ac:dyDescent="0.2">
      <c r="A346" s="55">
        <v>5</v>
      </c>
      <c r="B346" s="55">
        <v>100</v>
      </c>
      <c r="C346" s="55">
        <v>100</v>
      </c>
      <c r="D346" s="55">
        <v>100</v>
      </c>
      <c r="E346" s="55">
        <v>100</v>
      </c>
      <c r="F346" s="55">
        <v>100</v>
      </c>
      <c r="G346" s="55">
        <v>100</v>
      </c>
      <c r="H346" s="55">
        <v>100</v>
      </c>
      <c r="I346" s="55">
        <v>100</v>
      </c>
      <c r="J346" s="55">
        <v>100</v>
      </c>
      <c r="K346" s="55">
        <v>100</v>
      </c>
      <c r="L346" s="55">
        <v>100</v>
      </c>
      <c r="M346" s="54"/>
    </row>
    <row r="347" spans="1:13" x14ac:dyDescent="0.2">
      <c r="A347" s="55">
        <v>6</v>
      </c>
      <c r="B347" s="55">
        <v>100</v>
      </c>
      <c r="C347" s="55">
        <v>100</v>
      </c>
      <c r="D347" s="55">
        <v>100</v>
      </c>
      <c r="E347" s="55">
        <v>100</v>
      </c>
      <c r="F347" s="55">
        <v>100</v>
      </c>
      <c r="G347" s="55">
        <v>100</v>
      </c>
      <c r="H347" s="55">
        <v>100</v>
      </c>
      <c r="I347" s="55">
        <v>100</v>
      </c>
      <c r="J347" s="55">
        <v>100</v>
      </c>
      <c r="K347" s="55">
        <v>100</v>
      </c>
      <c r="L347" s="55">
        <v>100</v>
      </c>
      <c r="M347" s="54"/>
    </row>
    <row r="348" spans="1:13" x14ac:dyDescent="0.2">
      <c r="A348" s="55">
        <v>7</v>
      </c>
      <c r="B348" s="55">
        <v>100</v>
      </c>
      <c r="C348" s="55">
        <v>100</v>
      </c>
      <c r="D348" s="55">
        <v>100</v>
      </c>
      <c r="E348" s="55">
        <v>100</v>
      </c>
      <c r="F348" s="55">
        <v>100</v>
      </c>
      <c r="G348" s="55">
        <v>100</v>
      </c>
      <c r="H348" s="55">
        <v>100</v>
      </c>
      <c r="I348" s="55">
        <v>100</v>
      </c>
      <c r="J348" s="55">
        <v>100</v>
      </c>
      <c r="K348" s="55">
        <v>100</v>
      </c>
      <c r="L348" s="55">
        <v>100</v>
      </c>
      <c r="M348" s="54"/>
    </row>
    <row r="349" spans="1:13" x14ac:dyDescent="0.2">
      <c r="A349" s="55">
        <v>8</v>
      </c>
      <c r="B349" s="55">
        <v>100</v>
      </c>
      <c r="C349" s="55">
        <v>100</v>
      </c>
      <c r="D349" s="55">
        <v>100</v>
      </c>
      <c r="E349" s="55">
        <v>100</v>
      </c>
      <c r="F349" s="55">
        <v>100</v>
      </c>
      <c r="G349" s="55">
        <v>100</v>
      </c>
      <c r="H349" s="55">
        <v>100</v>
      </c>
      <c r="I349" s="55">
        <v>100</v>
      </c>
      <c r="J349" s="55">
        <v>100</v>
      </c>
      <c r="K349" s="55">
        <v>100</v>
      </c>
      <c r="L349" s="55">
        <v>100</v>
      </c>
      <c r="M349" s="54"/>
    </row>
    <row r="350" spans="1:13" x14ac:dyDescent="0.2">
      <c r="A350" s="55">
        <v>9</v>
      </c>
      <c r="B350" s="55">
        <v>100</v>
      </c>
      <c r="C350" s="55">
        <v>100</v>
      </c>
      <c r="D350" s="55">
        <v>100</v>
      </c>
      <c r="E350" s="55">
        <v>100</v>
      </c>
      <c r="F350" s="55">
        <v>100</v>
      </c>
      <c r="G350" s="55">
        <v>100</v>
      </c>
      <c r="H350" s="55">
        <v>100</v>
      </c>
      <c r="I350" s="55">
        <v>100</v>
      </c>
      <c r="J350" s="55">
        <v>100</v>
      </c>
      <c r="K350" s="55">
        <v>100</v>
      </c>
      <c r="L350" s="55">
        <v>100</v>
      </c>
      <c r="M350" s="54"/>
    </row>
    <row r="351" spans="1:13" x14ac:dyDescent="0.2">
      <c r="A351" s="55">
        <v>10</v>
      </c>
      <c r="B351" s="55">
        <v>100</v>
      </c>
      <c r="C351" s="55">
        <v>100</v>
      </c>
      <c r="D351" s="55">
        <v>100</v>
      </c>
      <c r="E351" s="55">
        <v>100</v>
      </c>
      <c r="F351" s="55">
        <v>100</v>
      </c>
      <c r="G351" s="55">
        <v>100</v>
      </c>
      <c r="H351" s="55">
        <v>100</v>
      </c>
      <c r="I351" s="55">
        <v>100</v>
      </c>
      <c r="J351" s="55">
        <v>100</v>
      </c>
      <c r="K351" s="55">
        <v>100</v>
      </c>
      <c r="L351" s="55">
        <v>100</v>
      </c>
      <c r="M351" s="54"/>
    </row>
    <row r="352" spans="1:13" x14ac:dyDescent="0.2">
      <c r="A352" s="55">
        <v>11</v>
      </c>
      <c r="B352" s="55">
        <v>100</v>
      </c>
      <c r="C352" s="55">
        <v>100</v>
      </c>
      <c r="D352" s="55">
        <v>100</v>
      </c>
      <c r="E352" s="55">
        <v>100</v>
      </c>
      <c r="F352" s="55">
        <v>100</v>
      </c>
      <c r="G352" s="55">
        <v>100</v>
      </c>
      <c r="H352" s="55">
        <v>100</v>
      </c>
      <c r="I352" s="55">
        <v>100</v>
      </c>
      <c r="J352" s="55">
        <v>100</v>
      </c>
      <c r="K352" s="55">
        <v>100</v>
      </c>
      <c r="L352" s="55">
        <v>100</v>
      </c>
      <c r="M352" s="305"/>
    </row>
    <row r="353" spans="1:13" x14ac:dyDescent="0.2">
      <c r="A353" s="55">
        <v>12</v>
      </c>
      <c r="B353" s="55">
        <v>100</v>
      </c>
      <c r="C353" s="55">
        <v>100</v>
      </c>
      <c r="D353" s="55">
        <v>100</v>
      </c>
      <c r="E353" s="55">
        <v>100</v>
      </c>
      <c r="F353" s="55">
        <v>100</v>
      </c>
      <c r="G353" s="55">
        <v>100</v>
      </c>
      <c r="H353" s="55">
        <v>100</v>
      </c>
      <c r="I353" s="55">
        <v>100</v>
      </c>
      <c r="J353" s="55">
        <v>100</v>
      </c>
      <c r="K353" s="55">
        <v>100</v>
      </c>
      <c r="L353" s="55">
        <v>100</v>
      </c>
      <c r="M353" s="54"/>
    </row>
    <row r="354" spans="1:13" x14ac:dyDescent="0.2">
      <c r="A354" s="55">
        <v>13</v>
      </c>
      <c r="B354" s="55">
        <v>100</v>
      </c>
      <c r="C354" s="55">
        <v>100</v>
      </c>
      <c r="D354" s="55">
        <v>100</v>
      </c>
      <c r="E354" s="55">
        <v>100</v>
      </c>
      <c r="F354" s="55">
        <v>100</v>
      </c>
      <c r="G354" s="55">
        <v>100</v>
      </c>
      <c r="H354" s="55">
        <v>100</v>
      </c>
      <c r="I354" s="55">
        <v>100</v>
      </c>
      <c r="J354" s="55">
        <v>100</v>
      </c>
      <c r="K354" s="55">
        <v>100</v>
      </c>
      <c r="L354" s="55">
        <v>100</v>
      </c>
      <c r="M354" s="54"/>
    </row>
    <row r="355" spans="1:13" x14ac:dyDescent="0.2">
      <c r="A355" s="55">
        <v>14</v>
      </c>
      <c r="B355" s="55">
        <v>100</v>
      </c>
      <c r="C355" s="55">
        <v>100</v>
      </c>
      <c r="D355" s="55">
        <v>100</v>
      </c>
      <c r="E355" s="55">
        <v>100</v>
      </c>
      <c r="F355" s="55">
        <v>100</v>
      </c>
      <c r="G355" s="55">
        <v>100</v>
      </c>
      <c r="H355" s="55">
        <v>100</v>
      </c>
      <c r="I355" s="55">
        <v>100</v>
      </c>
      <c r="J355" s="55">
        <v>100</v>
      </c>
      <c r="K355" s="55">
        <v>100</v>
      </c>
      <c r="L355" s="55">
        <v>100</v>
      </c>
      <c r="M355" s="54"/>
    </row>
    <row r="356" spans="1:13" x14ac:dyDescent="0.2">
      <c r="A356" s="55">
        <v>15</v>
      </c>
      <c r="B356" s="55">
        <v>100</v>
      </c>
      <c r="C356" s="55">
        <v>100</v>
      </c>
      <c r="D356" s="55">
        <v>100</v>
      </c>
      <c r="E356" s="55">
        <v>100</v>
      </c>
      <c r="F356" s="55">
        <v>100</v>
      </c>
      <c r="G356" s="55">
        <v>100</v>
      </c>
      <c r="H356" s="55">
        <v>100</v>
      </c>
      <c r="I356" s="55">
        <v>100</v>
      </c>
      <c r="J356" s="55">
        <v>100</v>
      </c>
      <c r="K356" s="55">
        <v>100</v>
      </c>
      <c r="L356" s="55">
        <v>100</v>
      </c>
      <c r="M356" s="54"/>
    </row>
    <row r="357" spans="1:13" x14ac:dyDescent="0.2">
      <c r="A357" s="55">
        <v>16</v>
      </c>
      <c r="B357" s="55">
        <v>100</v>
      </c>
      <c r="C357" s="55">
        <v>100</v>
      </c>
      <c r="D357" s="55">
        <v>100</v>
      </c>
      <c r="E357" s="55">
        <v>100</v>
      </c>
      <c r="F357" s="55">
        <v>100</v>
      </c>
      <c r="G357" s="55">
        <v>100</v>
      </c>
      <c r="H357" s="55">
        <v>100</v>
      </c>
      <c r="I357" s="55">
        <v>100</v>
      </c>
      <c r="J357" s="55">
        <v>100</v>
      </c>
      <c r="K357" s="55">
        <v>100</v>
      </c>
      <c r="L357" s="55">
        <v>100</v>
      </c>
      <c r="M357" s="54"/>
    </row>
    <row r="358" spans="1:13" x14ac:dyDescent="0.2">
      <c r="A358" s="55">
        <v>17</v>
      </c>
      <c r="B358" s="55">
        <v>100</v>
      </c>
      <c r="C358" s="55">
        <v>100</v>
      </c>
      <c r="D358" s="55">
        <v>100</v>
      </c>
      <c r="E358" s="55">
        <v>100</v>
      </c>
      <c r="F358" s="55">
        <v>100</v>
      </c>
      <c r="G358" s="55">
        <v>100</v>
      </c>
      <c r="H358" s="55">
        <v>100</v>
      </c>
      <c r="I358" s="55">
        <v>100</v>
      </c>
      <c r="J358" s="55">
        <v>100</v>
      </c>
      <c r="K358" s="55">
        <v>100</v>
      </c>
      <c r="L358" s="55">
        <v>100</v>
      </c>
      <c r="M358" s="54"/>
    </row>
    <row r="359" spans="1:13" x14ac:dyDescent="0.2">
      <c r="A359" s="55">
        <v>18</v>
      </c>
      <c r="B359" s="55">
        <v>100</v>
      </c>
      <c r="C359" s="55">
        <v>100</v>
      </c>
      <c r="D359" s="55">
        <v>100</v>
      </c>
      <c r="E359" s="55">
        <v>100</v>
      </c>
      <c r="F359" s="55">
        <v>100</v>
      </c>
      <c r="G359" s="55">
        <v>100</v>
      </c>
      <c r="H359" s="55">
        <v>100</v>
      </c>
      <c r="I359" s="55">
        <v>100</v>
      </c>
      <c r="J359" s="55">
        <v>100</v>
      </c>
      <c r="K359" s="55">
        <v>100</v>
      </c>
      <c r="L359" s="55">
        <v>100</v>
      </c>
      <c r="M359" s="54"/>
    </row>
    <row r="360" spans="1:13" x14ac:dyDescent="0.2">
      <c r="A360" s="55">
        <v>19</v>
      </c>
      <c r="B360" s="55">
        <v>100</v>
      </c>
      <c r="C360" s="55">
        <v>100</v>
      </c>
      <c r="D360" s="55">
        <v>100</v>
      </c>
      <c r="E360" s="55">
        <v>100</v>
      </c>
      <c r="F360" s="55">
        <v>100</v>
      </c>
      <c r="G360" s="55">
        <v>100</v>
      </c>
      <c r="H360" s="55">
        <v>100</v>
      </c>
      <c r="I360" s="55">
        <v>100</v>
      </c>
      <c r="J360" s="55">
        <v>100</v>
      </c>
      <c r="K360" s="55">
        <v>100</v>
      </c>
      <c r="L360" s="55">
        <v>100</v>
      </c>
      <c r="M360" s="54"/>
    </row>
    <row r="361" spans="1:13" x14ac:dyDescent="0.2">
      <c r="A361" s="55">
        <v>20</v>
      </c>
      <c r="B361" s="55">
        <v>100</v>
      </c>
      <c r="C361" s="55">
        <v>100</v>
      </c>
      <c r="D361" s="55">
        <v>100</v>
      </c>
      <c r="E361" s="55">
        <v>100</v>
      </c>
      <c r="F361" s="55">
        <v>100</v>
      </c>
      <c r="G361" s="55">
        <v>100</v>
      </c>
      <c r="H361" s="55">
        <v>100</v>
      </c>
      <c r="I361" s="55">
        <v>100</v>
      </c>
      <c r="J361" s="55">
        <v>100</v>
      </c>
      <c r="K361" s="55">
        <v>100</v>
      </c>
      <c r="L361" s="55">
        <v>100</v>
      </c>
      <c r="M361" s="54"/>
    </row>
    <row r="362" spans="1:13" x14ac:dyDescent="0.2">
      <c r="A362" s="304"/>
      <c r="B362" s="304">
        <f>SUM(B342:B361)/10</f>
        <v>200</v>
      </c>
      <c r="C362" s="304">
        <f t="shared" ref="C362" si="200">SUM(C342:C361)/10</f>
        <v>200</v>
      </c>
      <c r="D362" s="304">
        <f t="shared" ref="D362" si="201">SUM(D342:D361)/10</f>
        <v>200</v>
      </c>
      <c r="E362" s="304">
        <f t="shared" ref="E362" si="202">SUM(E342:E361)/10</f>
        <v>200</v>
      </c>
      <c r="F362" s="304">
        <f t="shared" ref="F362" si="203">SUM(F342:F361)/10</f>
        <v>200</v>
      </c>
      <c r="G362" s="304">
        <f t="shared" ref="G362" si="204">SUM(G342:G361)/10</f>
        <v>200</v>
      </c>
      <c r="H362" s="304">
        <f t="shared" ref="H362" si="205">SUM(H342:H361)/10</f>
        <v>200</v>
      </c>
      <c r="I362" s="304">
        <f t="shared" ref="I362" si="206">SUM(I342:I361)/10</f>
        <v>200</v>
      </c>
      <c r="J362" s="304">
        <f t="shared" ref="J362" si="207">SUM(J342:J361)/10</f>
        <v>200</v>
      </c>
      <c r="K362" s="304">
        <f t="shared" ref="K362" si="208">SUM(K342:K361)/10</f>
        <v>200</v>
      </c>
      <c r="L362" s="304">
        <f t="shared" ref="L362" si="209">SUM(L342:L361)/10</f>
        <v>200</v>
      </c>
      <c r="M362" s="305"/>
    </row>
    <row r="363" spans="1:13" x14ac:dyDescent="0.2">
      <c r="A363" s="36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5"/>
    </row>
    <row r="364" spans="1:13" x14ac:dyDescent="0.2">
      <c r="A364" s="36"/>
      <c r="B364" s="37">
        <v>1</v>
      </c>
      <c r="C364" s="37">
        <v>2</v>
      </c>
      <c r="D364" s="37">
        <v>3</v>
      </c>
      <c r="E364" s="37">
        <v>4</v>
      </c>
      <c r="F364" s="37">
        <v>5</v>
      </c>
      <c r="G364" s="37">
        <v>6</v>
      </c>
      <c r="H364" s="37">
        <v>7</v>
      </c>
      <c r="I364" s="37">
        <v>8</v>
      </c>
      <c r="J364" s="37">
        <v>9</v>
      </c>
      <c r="K364" s="37">
        <v>10</v>
      </c>
      <c r="L364" s="37">
        <v>11</v>
      </c>
      <c r="M364" s="35"/>
    </row>
    <row r="367" spans="1:13" x14ac:dyDescent="0.2">
      <c r="A367" s="46"/>
      <c r="B367" s="346">
        <v>64</v>
      </c>
      <c r="C367" s="346"/>
      <c r="D367" s="346"/>
      <c r="E367" s="346"/>
      <c r="F367" s="346"/>
      <c r="G367" s="346"/>
      <c r="H367" s="346"/>
      <c r="I367" s="346"/>
      <c r="J367" s="346"/>
      <c r="K367" s="346"/>
      <c r="L367" s="346"/>
      <c r="M367" s="34"/>
    </row>
    <row r="368" spans="1:13" x14ac:dyDescent="0.2">
      <c r="A368" s="36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5"/>
    </row>
    <row r="369" spans="1:13" x14ac:dyDescent="0.2">
      <c r="A369" s="55">
        <v>1</v>
      </c>
      <c r="B369" s="55">
        <v>100</v>
      </c>
      <c r="C369" s="55">
        <v>100</v>
      </c>
      <c r="D369" s="55">
        <v>100</v>
      </c>
      <c r="E369" s="55">
        <v>100</v>
      </c>
      <c r="F369" s="55">
        <v>100</v>
      </c>
      <c r="G369" s="55">
        <v>100</v>
      </c>
      <c r="H369" s="55">
        <v>100</v>
      </c>
      <c r="I369" s="55">
        <v>100</v>
      </c>
      <c r="J369" s="55">
        <v>100</v>
      </c>
      <c r="K369" s="55">
        <v>100</v>
      </c>
      <c r="L369" s="55">
        <v>100</v>
      </c>
      <c r="M369" s="54"/>
    </row>
    <row r="370" spans="1:13" x14ac:dyDescent="0.2">
      <c r="A370" s="55">
        <v>2</v>
      </c>
      <c r="B370" s="55">
        <v>100</v>
      </c>
      <c r="C370" s="55">
        <v>100</v>
      </c>
      <c r="D370" s="55">
        <v>100</v>
      </c>
      <c r="E370" s="55">
        <v>100</v>
      </c>
      <c r="F370" s="55">
        <v>100</v>
      </c>
      <c r="G370" s="55">
        <v>100</v>
      </c>
      <c r="H370" s="55">
        <v>100</v>
      </c>
      <c r="I370" s="55">
        <v>100</v>
      </c>
      <c r="J370" s="55">
        <v>100</v>
      </c>
      <c r="K370" s="55">
        <v>100</v>
      </c>
      <c r="L370" s="55">
        <v>100</v>
      </c>
      <c r="M370" s="54"/>
    </row>
    <row r="371" spans="1:13" x14ac:dyDescent="0.2">
      <c r="A371" s="55">
        <v>3</v>
      </c>
      <c r="B371" s="55">
        <v>100</v>
      </c>
      <c r="C371" s="55">
        <v>100</v>
      </c>
      <c r="D371" s="55">
        <v>100</v>
      </c>
      <c r="E371" s="55">
        <v>100</v>
      </c>
      <c r="F371" s="55">
        <v>100</v>
      </c>
      <c r="G371" s="55">
        <v>100</v>
      </c>
      <c r="H371" s="55">
        <v>100</v>
      </c>
      <c r="I371" s="55">
        <v>100</v>
      </c>
      <c r="J371" s="55">
        <v>100</v>
      </c>
      <c r="K371" s="55">
        <v>100</v>
      </c>
      <c r="L371" s="55">
        <v>100</v>
      </c>
      <c r="M371" s="54"/>
    </row>
    <row r="372" spans="1:13" x14ac:dyDescent="0.2">
      <c r="A372" s="55">
        <v>4</v>
      </c>
      <c r="B372" s="55">
        <v>100</v>
      </c>
      <c r="C372" s="55">
        <v>100</v>
      </c>
      <c r="D372" s="55">
        <v>100</v>
      </c>
      <c r="E372" s="55">
        <v>100</v>
      </c>
      <c r="F372" s="55">
        <v>100</v>
      </c>
      <c r="G372" s="55">
        <v>100</v>
      </c>
      <c r="H372" s="55">
        <v>100</v>
      </c>
      <c r="I372" s="55">
        <v>100</v>
      </c>
      <c r="J372" s="55">
        <v>100</v>
      </c>
      <c r="K372" s="55">
        <v>100</v>
      </c>
      <c r="L372" s="55">
        <v>100</v>
      </c>
      <c r="M372" s="54"/>
    </row>
    <row r="373" spans="1:13" x14ac:dyDescent="0.2">
      <c r="A373" s="55">
        <v>5</v>
      </c>
      <c r="B373" s="55">
        <v>100</v>
      </c>
      <c r="C373" s="55">
        <v>100</v>
      </c>
      <c r="D373" s="55">
        <v>100</v>
      </c>
      <c r="E373" s="55">
        <v>100</v>
      </c>
      <c r="F373" s="55">
        <v>100</v>
      </c>
      <c r="G373" s="55">
        <v>100</v>
      </c>
      <c r="H373" s="55">
        <v>100</v>
      </c>
      <c r="I373" s="55">
        <v>100</v>
      </c>
      <c r="J373" s="55">
        <v>100</v>
      </c>
      <c r="K373" s="55">
        <v>100</v>
      </c>
      <c r="L373" s="55">
        <v>100</v>
      </c>
      <c r="M373" s="54"/>
    </row>
    <row r="374" spans="1:13" x14ac:dyDescent="0.2">
      <c r="A374" s="55">
        <v>6</v>
      </c>
      <c r="B374" s="55">
        <v>100</v>
      </c>
      <c r="C374" s="55">
        <v>100</v>
      </c>
      <c r="D374" s="55">
        <v>100</v>
      </c>
      <c r="E374" s="55">
        <v>100</v>
      </c>
      <c r="F374" s="55">
        <v>100</v>
      </c>
      <c r="G374" s="55">
        <v>100</v>
      </c>
      <c r="H374" s="55">
        <v>100</v>
      </c>
      <c r="I374" s="55">
        <v>100</v>
      </c>
      <c r="J374" s="55">
        <v>100</v>
      </c>
      <c r="K374" s="55">
        <v>100</v>
      </c>
      <c r="L374" s="55">
        <v>100</v>
      </c>
      <c r="M374" s="54"/>
    </row>
    <row r="375" spans="1:13" x14ac:dyDescent="0.2">
      <c r="A375" s="55">
        <v>7</v>
      </c>
      <c r="B375" s="55">
        <v>100</v>
      </c>
      <c r="C375" s="55">
        <v>100</v>
      </c>
      <c r="D375" s="55">
        <v>100</v>
      </c>
      <c r="E375" s="55">
        <v>100</v>
      </c>
      <c r="F375" s="55">
        <v>100</v>
      </c>
      <c r="G375" s="55">
        <v>100</v>
      </c>
      <c r="H375" s="55">
        <v>100</v>
      </c>
      <c r="I375" s="55">
        <v>100</v>
      </c>
      <c r="J375" s="55">
        <v>100</v>
      </c>
      <c r="K375" s="55">
        <v>100</v>
      </c>
      <c r="L375" s="55">
        <v>100</v>
      </c>
      <c r="M375" s="54"/>
    </row>
    <row r="376" spans="1:13" x14ac:dyDescent="0.2">
      <c r="A376" s="55">
        <v>8</v>
      </c>
      <c r="B376" s="55">
        <v>100</v>
      </c>
      <c r="C376" s="55">
        <v>100</v>
      </c>
      <c r="D376" s="55">
        <v>100</v>
      </c>
      <c r="E376" s="55">
        <v>100</v>
      </c>
      <c r="F376" s="55">
        <v>100</v>
      </c>
      <c r="G376" s="55">
        <v>100</v>
      </c>
      <c r="H376" s="55">
        <v>100</v>
      </c>
      <c r="I376" s="55">
        <v>100</v>
      </c>
      <c r="J376" s="55">
        <v>100</v>
      </c>
      <c r="K376" s="55">
        <v>100</v>
      </c>
      <c r="L376" s="55">
        <v>100</v>
      </c>
      <c r="M376" s="54"/>
    </row>
    <row r="377" spans="1:13" x14ac:dyDescent="0.2">
      <c r="A377" s="55">
        <v>9</v>
      </c>
      <c r="B377" s="55">
        <v>100</v>
      </c>
      <c r="C377" s="55">
        <v>100</v>
      </c>
      <c r="D377" s="55">
        <v>100</v>
      </c>
      <c r="E377" s="55">
        <v>100</v>
      </c>
      <c r="F377" s="55">
        <v>100</v>
      </c>
      <c r="G377" s="55">
        <v>100</v>
      </c>
      <c r="H377" s="55">
        <v>100</v>
      </c>
      <c r="I377" s="55">
        <v>100</v>
      </c>
      <c r="J377" s="55">
        <v>100</v>
      </c>
      <c r="K377" s="55">
        <v>100</v>
      </c>
      <c r="L377" s="55">
        <v>100</v>
      </c>
      <c r="M377" s="54"/>
    </row>
    <row r="378" spans="1:13" x14ac:dyDescent="0.2">
      <c r="A378" s="55">
        <v>10</v>
      </c>
      <c r="B378" s="55">
        <v>100</v>
      </c>
      <c r="C378" s="55">
        <v>100</v>
      </c>
      <c r="D378" s="55">
        <v>100</v>
      </c>
      <c r="E378" s="55">
        <v>100</v>
      </c>
      <c r="F378" s="55">
        <v>100</v>
      </c>
      <c r="G378" s="55">
        <v>100</v>
      </c>
      <c r="H378" s="55">
        <v>100</v>
      </c>
      <c r="I378" s="55">
        <v>100</v>
      </c>
      <c r="J378" s="55">
        <v>100</v>
      </c>
      <c r="K378" s="55">
        <v>100</v>
      </c>
      <c r="L378" s="55">
        <v>100</v>
      </c>
      <c r="M378" s="54"/>
    </row>
    <row r="379" spans="1:13" x14ac:dyDescent="0.2">
      <c r="A379" s="55">
        <v>11</v>
      </c>
      <c r="B379" s="55">
        <v>100</v>
      </c>
      <c r="C379" s="55">
        <v>100</v>
      </c>
      <c r="D379" s="55">
        <v>100</v>
      </c>
      <c r="E379" s="55">
        <v>100</v>
      </c>
      <c r="F379" s="55">
        <v>100</v>
      </c>
      <c r="G379" s="55">
        <v>100</v>
      </c>
      <c r="H379" s="55">
        <v>100</v>
      </c>
      <c r="I379" s="55">
        <v>100</v>
      </c>
      <c r="J379" s="55">
        <v>100</v>
      </c>
      <c r="K379" s="55">
        <v>100</v>
      </c>
      <c r="L379" s="55">
        <v>100</v>
      </c>
      <c r="M379" s="305"/>
    </row>
    <row r="380" spans="1:13" x14ac:dyDescent="0.2">
      <c r="A380" s="55">
        <v>12</v>
      </c>
      <c r="B380" s="55">
        <v>100</v>
      </c>
      <c r="C380" s="55">
        <v>100</v>
      </c>
      <c r="D380" s="55">
        <v>100</v>
      </c>
      <c r="E380" s="55">
        <v>100</v>
      </c>
      <c r="F380" s="55">
        <v>100</v>
      </c>
      <c r="G380" s="55">
        <v>100</v>
      </c>
      <c r="H380" s="55">
        <v>100</v>
      </c>
      <c r="I380" s="55">
        <v>100</v>
      </c>
      <c r="J380" s="55">
        <v>100</v>
      </c>
      <c r="K380" s="55">
        <v>100</v>
      </c>
      <c r="L380" s="55">
        <v>100</v>
      </c>
      <c r="M380" s="54"/>
    </row>
    <row r="381" spans="1:13" x14ac:dyDescent="0.2">
      <c r="A381" s="55">
        <v>13</v>
      </c>
      <c r="B381" s="55">
        <v>100</v>
      </c>
      <c r="C381" s="55">
        <v>100</v>
      </c>
      <c r="D381" s="55">
        <v>100</v>
      </c>
      <c r="E381" s="55">
        <v>100</v>
      </c>
      <c r="F381" s="55">
        <v>100</v>
      </c>
      <c r="G381" s="55">
        <v>100</v>
      </c>
      <c r="H381" s="55">
        <v>100</v>
      </c>
      <c r="I381" s="55">
        <v>100</v>
      </c>
      <c r="J381" s="55">
        <v>100</v>
      </c>
      <c r="K381" s="55">
        <v>100</v>
      </c>
      <c r="L381" s="55">
        <v>100</v>
      </c>
      <c r="M381" s="54"/>
    </row>
    <row r="382" spans="1:13" x14ac:dyDescent="0.2">
      <c r="A382" s="55">
        <v>14</v>
      </c>
      <c r="B382" s="55">
        <v>100</v>
      </c>
      <c r="C382" s="55">
        <v>100</v>
      </c>
      <c r="D382" s="55">
        <v>100</v>
      </c>
      <c r="E382" s="55">
        <v>100</v>
      </c>
      <c r="F382" s="55">
        <v>100</v>
      </c>
      <c r="G382" s="55">
        <v>100</v>
      </c>
      <c r="H382" s="55">
        <v>100</v>
      </c>
      <c r="I382" s="55">
        <v>100</v>
      </c>
      <c r="J382" s="55">
        <v>100</v>
      </c>
      <c r="K382" s="55">
        <v>100</v>
      </c>
      <c r="L382" s="55">
        <v>100</v>
      </c>
      <c r="M382" s="54"/>
    </row>
    <row r="383" spans="1:13" x14ac:dyDescent="0.2">
      <c r="A383" s="55">
        <v>15</v>
      </c>
      <c r="B383" s="55">
        <v>100</v>
      </c>
      <c r="C383" s="55">
        <v>100</v>
      </c>
      <c r="D383" s="55">
        <v>100</v>
      </c>
      <c r="E383" s="55">
        <v>100</v>
      </c>
      <c r="F383" s="55">
        <v>100</v>
      </c>
      <c r="G383" s="55">
        <v>100</v>
      </c>
      <c r="H383" s="55">
        <v>100</v>
      </c>
      <c r="I383" s="55">
        <v>100</v>
      </c>
      <c r="J383" s="55">
        <v>100</v>
      </c>
      <c r="K383" s="55">
        <v>100</v>
      </c>
      <c r="L383" s="55">
        <v>100</v>
      </c>
      <c r="M383" s="54"/>
    </row>
    <row r="384" spans="1:13" x14ac:dyDescent="0.2">
      <c r="A384" s="55">
        <v>16</v>
      </c>
      <c r="B384" s="55">
        <v>100</v>
      </c>
      <c r="C384" s="55">
        <v>100</v>
      </c>
      <c r="D384" s="55">
        <v>100</v>
      </c>
      <c r="E384" s="55">
        <v>100</v>
      </c>
      <c r="F384" s="55">
        <v>100</v>
      </c>
      <c r="G384" s="55">
        <v>100</v>
      </c>
      <c r="H384" s="55">
        <v>100</v>
      </c>
      <c r="I384" s="55">
        <v>100</v>
      </c>
      <c r="J384" s="55">
        <v>100</v>
      </c>
      <c r="K384" s="55">
        <v>100</v>
      </c>
      <c r="L384" s="55">
        <v>100</v>
      </c>
      <c r="M384" s="54"/>
    </row>
    <row r="385" spans="1:13" x14ac:dyDescent="0.2">
      <c r="A385" s="55">
        <v>17</v>
      </c>
      <c r="B385" s="55">
        <v>100</v>
      </c>
      <c r="C385" s="55">
        <v>100</v>
      </c>
      <c r="D385" s="55">
        <v>100</v>
      </c>
      <c r="E385" s="55">
        <v>100</v>
      </c>
      <c r="F385" s="55">
        <v>100</v>
      </c>
      <c r="G385" s="55">
        <v>100</v>
      </c>
      <c r="H385" s="55">
        <v>100</v>
      </c>
      <c r="I385" s="55">
        <v>100</v>
      </c>
      <c r="J385" s="55">
        <v>100</v>
      </c>
      <c r="K385" s="55">
        <v>100</v>
      </c>
      <c r="L385" s="55">
        <v>100</v>
      </c>
      <c r="M385" s="54"/>
    </row>
    <row r="386" spans="1:13" x14ac:dyDescent="0.2">
      <c r="A386" s="55">
        <v>18</v>
      </c>
      <c r="B386" s="55">
        <v>100</v>
      </c>
      <c r="C386" s="55">
        <v>100</v>
      </c>
      <c r="D386" s="55">
        <v>100</v>
      </c>
      <c r="E386" s="55">
        <v>100</v>
      </c>
      <c r="F386" s="55">
        <v>100</v>
      </c>
      <c r="G386" s="55">
        <v>100</v>
      </c>
      <c r="H386" s="55">
        <v>100</v>
      </c>
      <c r="I386" s="55">
        <v>100</v>
      </c>
      <c r="J386" s="55">
        <v>100</v>
      </c>
      <c r="K386" s="55">
        <v>100</v>
      </c>
      <c r="L386" s="55">
        <v>100</v>
      </c>
      <c r="M386" s="54"/>
    </row>
    <row r="387" spans="1:13" x14ac:dyDescent="0.2">
      <c r="A387" s="55">
        <v>19</v>
      </c>
      <c r="B387" s="55">
        <v>100</v>
      </c>
      <c r="C387" s="55">
        <v>100</v>
      </c>
      <c r="D387" s="55">
        <v>100</v>
      </c>
      <c r="E387" s="55">
        <v>100</v>
      </c>
      <c r="F387" s="55">
        <v>100</v>
      </c>
      <c r="G387" s="55">
        <v>100</v>
      </c>
      <c r="H387" s="55">
        <v>100</v>
      </c>
      <c r="I387" s="55">
        <v>100</v>
      </c>
      <c r="J387" s="55">
        <v>100</v>
      </c>
      <c r="K387" s="55">
        <v>100</v>
      </c>
      <c r="L387" s="55">
        <v>100</v>
      </c>
      <c r="M387" s="54"/>
    </row>
    <row r="388" spans="1:13" x14ac:dyDescent="0.2">
      <c r="A388" s="55">
        <v>20</v>
      </c>
      <c r="B388" s="55">
        <v>100</v>
      </c>
      <c r="C388" s="55">
        <v>100</v>
      </c>
      <c r="D388" s="55">
        <v>100</v>
      </c>
      <c r="E388" s="55">
        <v>100</v>
      </c>
      <c r="F388" s="55">
        <v>100</v>
      </c>
      <c r="G388" s="55">
        <v>100</v>
      </c>
      <c r="H388" s="55">
        <v>100</v>
      </c>
      <c r="I388" s="55">
        <v>100</v>
      </c>
      <c r="J388" s="55">
        <v>100</v>
      </c>
      <c r="K388" s="55">
        <v>100</v>
      </c>
      <c r="L388" s="55">
        <v>100</v>
      </c>
      <c r="M388" s="54"/>
    </row>
    <row r="389" spans="1:13" x14ac:dyDescent="0.2">
      <c r="A389" s="304"/>
      <c r="B389" s="304">
        <f>SUM(B369:B388)/10</f>
        <v>200</v>
      </c>
      <c r="C389" s="304">
        <f t="shared" ref="C389" si="210">SUM(C369:C388)/10</f>
        <v>200</v>
      </c>
      <c r="D389" s="304">
        <f t="shared" ref="D389" si="211">SUM(D369:D388)/10</f>
        <v>200</v>
      </c>
      <c r="E389" s="304">
        <f t="shared" ref="E389" si="212">SUM(E369:E388)/10</f>
        <v>200</v>
      </c>
      <c r="F389" s="304">
        <f t="shared" ref="F389" si="213">SUM(F369:F388)/10</f>
        <v>200</v>
      </c>
      <c r="G389" s="304">
        <f t="shared" ref="G389" si="214">SUM(G369:G388)/10</f>
        <v>200</v>
      </c>
      <c r="H389" s="304">
        <f t="shared" ref="H389" si="215">SUM(H369:H388)/10</f>
        <v>200</v>
      </c>
      <c r="I389" s="304">
        <f t="shared" ref="I389" si="216">SUM(I369:I388)/10</f>
        <v>200</v>
      </c>
      <c r="J389" s="304">
        <f t="shared" ref="J389" si="217">SUM(J369:J388)/10</f>
        <v>200</v>
      </c>
      <c r="K389" s="304">
        <f t="shared" ref="K389" si="218">SUM(K369:K388)/10</f>
        <v>200</v>
      </c>
      <c r="L389" s="304">
        <f t="shared" ref="L389" si="219">SUM(L369:L388)/10</f>
        <v>200</v>
      </c>
      <c r="M389" s="305"/>
    </row>
    <row r="390" spans="1:13" x14ac:dyDescent="0.2">
      <c r="A390" s="36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5"/>
    </row>
    <row r="391" spans="1:13" x14ac:dyDescent="0.2">
      <c r="A391" s="36"/>
      <c r="B391" s="37">
        <v>1</v>
      </c>
      <c r="C391" s="37">
        <v>2</v>
      </c>
      <c r="D391" s="37">
        <v>3</v>
      </c>
      <c r="E391" s="37">
        <v>4</v>
      </c>
      <c r="F391" s="37">
        <v>5</v>
      </c>
      <c r="G391" s="37">
        <v>6</v>
      </c>
      <c r="H391" s="37">
        <v>7</v>
      </c>
      <c r="I391" s="37">
        <v>8</v>
      </c>
      <c r="J391" s="37">
        <v>9</v>
      </c>
      <c r="K391" s="37">
        <v>10</v>
      </c>
      <c r="L391" s="37">
        <v>11</v>
      </c>
      <c r="M391" s="35"/>
    </row>
    <row r="394" spans="1:13" x14ac:dyDescent="0.2">
      <c r="A394" s="45"/>
      <c r="B394" s="349">
        <v>64</v>
      </c>
      <c r="C394" s="349"/>
      <c r="D394" s="349"/>
      <c r="E394" s="349"/>
      <c r="F394" s="349"/>
      <c r="G394" s="349"/>
      <c r="H394" s="349"/>
      <c r="I394" s="349"/>
      <c r="J394" s="349"/>
      <c r="K394" s="349"/>
      <c r="L394" s="350"/>
      <c r="M394" s="41"/>
    </row>
    <row r="395" spans="1:13" x14ac:dyDescent="0.2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32"/>
    </row>
    <row r="396" spans="1:13" x14ac:dyDescent="0.2">
      <c r="A396" s="55">
        <v>1</v>
      </c>
      <c r="B396" s="55">
        <v>100</v>
      </c>
      <c r="C396" s="55">
        <v>100</v>
      </c>
      <c r="D396" s="55">
        <v>100</v>
      </c>
      <c r="E396" s="55">
        <v>100</v>
      </c>
      <c r="F396" s="55">
        <v>100</v>
      </c>
      <c r="G396" s="55">
        <v>100</v>
      </c>
      <c r="H396" s="55">
        <v>100</v>
      </c>
      <c r="I396" s="55">
        <v>100</v>
      </c>
      <c r="J396" s="55">
        <v>100</v>
      </c>
      <c r="K396" s="55">
        <v>100</v>
      </c>
      <c r="L396" s="55">
        <v>100</v>
      </c>
      <c r="M396" s="54"/>
    </row>
    <row r="397" spans="1:13" x14ac:dyDescent="0.2">
      <c r="A397" s="55">
        <v>2</v>
      </c>
      <c r="B397" s="55">
        <v>100</v>
      </c>
      <c r="C397" s="55">
        <v>100</v>
      </c>
      <c r="D397" s="55">
        <v>100</v>
      </c>
      <c r="E397" s="55">
        <v>100</v>
      </c>
      <c r="F397" s="55">
        <v>100</v>
      </c>
      <c r="G397" s="55">
        <v>100</v>
      </c>
      <c r="H397" s="55">
        <v>100</v>
      </c>
      <c r="I397" s="55">
        <v>100</v>
      </c>
      <c r="J397" s="55">
        <v>100</v>
      </c>
      <c r="K397" s="55">
        <v>100</v>
      </c>
      <c r="L397" s="55">
        <v>100</v>
      </c>
      <c r="M397" s="54"/>
    </row>
    <row r="398" spans="1:13" x14ac:dyDescent="0.2">
      <c r="A398" s="55">
        <v>3</v>
      </c>
      <c r="B398" s="55">
        <v>100</v>
      </c>
      <c r="C398" s="55">
        <v>100</v>
      </c>
      <c r="D398" s="55">
        <v>100</v>
      </c>
      <c r="E398" s="55">
        <v>100</v>
      </c>
      <c r="F398" s="55">
        <v>100</v>
      </c>
      <c r="G398" s="55">
        <v>100</v>
      </c>
      <c r="H398" s="55">
        <v>100</v>
      </c>
      <c r="I398" s="55">
        <v>100</v>
      </c>
      <c r="J398" s="55">
        <v>100</v>
      </c>
      <c r="K398" s="55">
        <v>100</v>
      </c>
      <c r="L398" s="55">
        <v>100</v>
      </c>
      <c r="M398" s="54"/>
    </row>
    <row r="399" spans="1:13" x14ac:dyDescent="0.2">
      <c r="A399" s="55">
        <v>4</v>
      </c>
      <c r="B399" s="55">
        <v>100</v>
      </c>
      <c r="C399" s="55">
        <v>100</v>
      </c>
      <c r="D399" s="55">
        <v>100</v>
      </c>
      <c r="E399" s="55">
        <v>100</v>
      </c>
      <c r="F399" s="55">
        <v>100</v>
      </c>
      <c r="G399" s="55">
        <v>100</v>
      </c>
      <c r="H399" s="55">
        <v>100</v>
      </c>
      <c r="I399" s="55">
        <v>100</v>
      </c>
      <c r="J399" s="55">
        <v>100</v>
      </c>
      <c r="K399" s="55">
        <v>100</v>
      </c>
      <c r="L399" s="55">
        <v>100</v>
      </c>
      <c r="M399" s="54"/>
    </row>
    <row r="400" spans="1:13" x14ac:dyDescent="0.2">
      <c r="A400" s="55">
        <v>5</v>
      </c>
      <c r="B400" s="55">
        <v>100</v>
      </c>
      <c r="C400" s="55">
        <v>100</v>
      </c>
      <c r="D400" s="55">
        <v>100</v>
      </c>
      <c r="E400" s="55">
        <v>100</v>
      </c>
      <c r="F400" s="55">
        <v>100</v>
      </c>
      <c r="G400" s="55">
        <v>100</v>
      </c>
      <c r="H400" s="55">
        <v>100</v>
      </c>
      <c r="I400" s="55">
        <v>100</v>
      </c>
      <c r="J400" s="55">
        <v>100</v>
      </c>
      <c r="K400" s="55">
        <v>100</v>
      </c>
      <c r="L400" s="55">
        <v>100</v>
      </c>
      <c r="M400" s="54"/>
    </row>
    <row r="401" spans="1:13" x14ac:dyDescent="0.2">
      <c r="A401" s="55">
        <v>6</v>
      </c>
      <c r="B401" s="55">
        <v>100</v>
      </c>
      <c r="C401" s="55">
        <v>100</v>
      </c>
      <c r="D401" s="55">
        <v>100</v>
      </c>
      <c r="E401" s="55">
        <v>100</v>
      </c>
      <c r="F401" s="55">
        <v>100</v>
      </c>
      <c r="G401" s="55">
        <v>100</v>
      </c>
      <c r="H401" s="55">
        <v>100</v>
      </c>
      <c r="I401" s="55">
        <v>100</v>
      </c>
      <c r="J401" s="55">
        <v>100</v>
      </c>
      <c r="K401" s="55">
        <v>100</v>
      </c>
      <c r="L401" s="55">
        <v>100</v>
      </c>
      <c r="M401" s="54"/>
    </row>
    <row r="402" spans="1:13" x14ac:dyDescent="0.2">
      <c r="A402" s="55">
        <v>7</v>
      </c>
      <c r="B402" s="55">
        <v>100</v>
      </c>
      <c r="C402" s="55">
        <v>100</v>
      </c>
      <c r="D402" s="55">
        <v>100</v>
      </c>
      <c r="E402" s="55">
        <v>100</v>
      </c>
      <c r="F402" s="55">
        <v>100</v>
      </c>
      <c r="G402" s="55">
        <v>100</v>
      </c>
      <c r="H402" s="55">
        <v>100</v>
      </c>
      <c r="I402" s="55">
        <v>100</v>
      </c>
      <c r="J402" s="55">
        <v>100</v>
      </c>
      <c r="K402" s="55">
        <v>100</v>
      </c>
      <c r="L402" s="55">
        <v>100</v>
      </c>
      <c r="M402" s="54"/>
    </row>
    <row r="403" spans="1:13" x14ac:dyDescent="0.2">
      <c r="A403" s="55">
        <v>8</v>
      </c>
      <c r="B403" s="55">
        <v>100</v>
      </c>
      <c r="C403" s="55">
        <v>100</v>
      </c>
      <c r="D403" s="55">
        <v>100</v>
      </c>
      <c r="E403" s="55">
        <v>100</v>
      </c>
      <c r="F403" s="55">
        <v>100</v>
      </c>
      <c r="G403" s="55">
        <v>100</v>
      </c>
      <c r="H403" s="55">
        <v>100</v>
      </c>
      <c r="I403" s="55">
        <v>100</v>
      </c>
      <c r="J403" s="55">
        <v>100</v>
      </c>
      <c r="K403" s="55">
        <v>100</v>
      </c>
      <c r="L403" s="55">
        <v>100</v>
      </c>
      <c r="M403" s="54"/>
    </row>
    <row r="404" spans="1:13" x14ac:dyDescent="0.2">
      <c r="A404" s="55">
        <v>9</v>
      </c>
      <c r="B404" s="55">
        <v>100</v>
      </c>
      <c r="C404" s="55">
        <v>100</v>
      </c>
      <c r="D404" s="55">
        <v>100</v>
      </c>
      <c r="E404" s="55">
        <v>100</v>
      </c>
      <c r="F404" s="55">
        <v>100</v>
      </c>
      <c r="G404" s="55">
        <v>100</v>
      </c>
      <c r="H404" s="55">
        <v>100</v>
      </c>
      <c r="I404" s="55">
        <v>100</v>
      </c>
      <c r="J404" s="55">
        <v>100</v>
      </c>
      <c r="K404" s="55">
        <v>100</v>
      </c>
      <c r="L404" s="55">
        <v>100</v>
      </c>
      <c r="M404" s="54"/>
    </row>
    <row r="405" spans="1:13" x14ac:dyDescent="0.2">
      <c r="A405" s="55">
        <v>10</v>
      </c>
      <c r="B405" s="55">
        <v>100</v>
      </c>
      <c r="C405" s="55">
        <v>100</v>
      </c>
      <c r="D405" s="55">
        <v>100</v>
      </c>
      <c r="E405" s="55">
        <v>100</v>
      </c>
      <c r="F405" s="55">
        <v>100</v>
      </c>
      <c r="G405" s="55">
        <v>100</v>
      </c>
      <c r="H405" s="55">
        <v>100</v>
      </c>
      <c r="I405" s="55">
        <v>100</v>
      </c>
      <c r="J405" s="55">
        <v>100</v>
      </c>
      <c r="K405" s="55">
        <v>100</v>
      </c>
      <c r="L405" s="55">
        <v>100</v>
      </c>
      <c r="M405" s="54"/>
    </row>
    <row r="406" spans="1:13" x14ac:dyDescent="0.2">
      <c r="A406" s="55">
        <v>11</v>
      </c>
      <c r="B406" s="55">
        <v>100</v>
      </c>
      <c r="C406" s="55">
        <v>100</v>
      </c>
      <c r="D406" s="55">
        <v>100</v>
      </c>
      <c r="E406" s="55">
        <v>100</v>
      </c>
      <c r="F406" s="55">
        <v>100</v>
      </c>
      <c r="G406" s="55">
        <v>100</v>
      </c>
      <c r="H406" s="55">
        <v>100</v>
      </c>
      <c r="I406" s="55">
        <v>100</v>
      </c>
      <c r="J406" s="55">
        <v>100</v>
      </c>
      <c r="K406" s="55">
        <v>100</v>
      </c>
      <c r="L406" s="55">
        <v>100</v>
      </c>
      <c r="M406" s="305"/>
    </row>
    <row r="407" spans="1:13" x14ac:dyDescent="0.2">
      <c r="A407" s="55">
        <v>12</v>
      </c>
      <c r="B407" s="55">
        <v>100</v>
      </c>
      <c r="C407" s="55">
        <v>100</v>
      </c>
      <c r="D407" s="55">
        <v>100</v>
      </c>
      <c r="E407" s="55">
        <v>100</v>
      </c>
      <c r="F407" s="55">
        <v>100</v>
      </c>
      <c r="G407" s="55">
        <v>100</v>
      </c>
      <c r="H407" s="55">
        <v>100</v>
      </c>
      <c r="I407" s="55">
        <v>100</v>
      </c>
      <c r="J407" s="55">
        <v>100</v>
      </c>
      <c r="K407" s="55">
        <v>100</v>
      </c>
      <c r="L407" s="55">
        <v>100</v>
      </c>
      <c r="M407" s="54"/>
    </row>
    <row r="408" spans="1:13" x14ac:dyDescent="0.2">
      <c r="A408" s="55">
        <v>13</v>
      </c>
      <c r="B408" s="55">
        <v>100</v>
      </c>
      <c r="C408" s="55">
        <v>100</v>
      </c>
      <c r="D408" s="55">
        <v>100</v>
      </c>
      <c r="E408" s="55">
        <v>100</v>
      </c>
      <c r="F408" s="55">
        <v>100</v>
      </c>
      <c r="G408" s="55">
        <v>100</v>
      </c>
      <c r="H408" s="55">
        <v>100</v>
      </c>
      <c r="I408" s="55">
        <v>100</v>
      </c>
      <c r="J408" s="55">
        <v>100</v>
      </c>
      <c r="K408" s="55">
        <v>100</v>
      </c>
      <c r="L408" s="55">
        <v>100</v>
      </c>
      <c r="M408" s="54"/>
    </row>
    <row r="409" spans="1:13" x14ac:dyDescent="0.2">
      <c r="A409" s="55">
        <v>14</v>
      </c>
      <c r="B409" s="55">
        <v>100</v>
      </c>
      <c r="C409" s="55">
        <v>100</v>
      </c>
      <c r="D409" s="55">
        <v>100</v>
      </c>
      <c r="E409" s="55">
        <v>100</v>
      </c>
      <c r="F409" s="55">
        <v>100</v>
      </c>
      <c r="G409" s="55">
        <v>100</v>
      </c>
      <c r="H409" s="55">
        <v>100</v>
      </c>
      <c r="I409" s="55">
        <v>100</v>
      </c>
      <c r="J409" s="55">
        <v>100</v>
      </c>
      <c r="K409" s="55">
        <v>100</v>
      </c>
      <c r="L409" s="55">
        <v>100</v>
      </c>
      <c r="M409" s="54"/>
    </row>
    <row r="410" spans="1:13" x14ac:dyDescent="0.2">
      <c r="A410" s="55">
        <v>15</v>
      </c>
      <c r="B410" s="55">
        <v>100</v>
      </c>
      <c r="C410" s="55">
        <v>100</v>
      </c>
      <c r="D410" s="55">
        <v>100</v>
      </c>
      <c r="E410" s="55">
        <v>100</v>
      </c>
      <c r="F410" s="55">
        <v>100</v>
      </c>
      <c r="G410" s="55">
        <v>100</v>
      </c>
      <c r="H410" s="55">
        <v>100</v>
      </c>
      <c r="I410" s="55">
        <v>100</v>
      </c>
      <c r="J410" s="55">
        <v>100</v>
      </c>
      <c r="K410" s="55">
        <v>100</v>
      </c>
      <c r="L410" s="55">
        <v>100</v>
      </c>
      <c r="M410" s="54"/>
    </row>
    <row r="411" spans="1:13" x14ac:dyDescent="0.2">
      <c r="A411" s="55">
        <v>16</v>
      </c>
      <c r="B411" s="55">
        <v>100</v>
      </c>
      <c r="C411" s="55">
        <v>100</v>
      </c>
      <c r="D411" s="55">
        <v>100</v>
      </c>
      <c r="E411" s="55">
        <v>100</v>
      </c>
      <c r="F411" s="55">
        <v>100</v>
      </c>
      <c r="G411" s="55">
        <v>100</v>
      </c>
      <c r="H411" s="55">
        <v>100</v>
      </c>
      <c r="I411" s="55">
        <v>100</v>
      </c>
      <c r="J411" s="55">
        <v>100</v>
      </c>
      <c r="K411" s="55">
        <v>100</v>
      </c>
      <c r="L411" s="55">
        <v>100</v>
      </c>
      <c r="M411" s="54"/>
    </row>
    <row r="412" spans="1:13" x14ac:dyDescent="0.2">
      <c r="A412" s="55">
        <v>17</v>
      </c>
      <c r="B412" s="55">
        <v>100</v>
      </c>
      <c r="C412" s="55">
        <v>100</v>
      </c>
      <c r="D412" s="55">
        <v>100</v>
      </c>
      <c r="E412" s="55">
        <v>100</v>
      </c>
      <c r="F412" s="55">
        <v>100</v>
      </c>
      <c r="G412" s="55">
        <v>100</v>
      </c>
      <c r="H412" s="55">
        <v>100</v>
      </c>
      <c r="I412" s="55">
        <v>100</v>
      </c>
      <c r="J412" s="55">
        <v>100</v>
      </c>
      <c r="K412" s="55">
        <v>100</v>
      </c>
      <c r="L412" s="55">
        <v>100</v>
      </c>
      <c r="M412" s="54"/>
    </row>
    <row r="413" spans="1:13" x14ac:dyDescent="0.2">
      <c r="A413" s="55">
        <v>18</v>
      </c>
      <c r="B413" s="55">
        <v>100</v>
      </c>
      <c r="C413" s="55">
        <v>100</v>
      </c>
      <c r="D413" s="55">
        <v>100</v>
      </c>
      <c r="E413" s="55">
        <v>100</v>
      </c>
      <c r="F413" s="55">
        <v>100</v>
      </c>
      <c r="G413" s="55">
        <v>100</v>
      </c>
      <c r="H413" s="55">
        <v>100</v>
      </c>
      <c r="I413" s="55">
        <v>100</v>
      </c>
      <c r="J413" s="55">
        <v>100</v>
      </c>
      <c r="K413" s="55">
        <v>100</v>
      </c>
      <c r="L413" s="55">
        <v>100</v>
      </c>
      <c r="M413" s="54"/>
    </row>
    <row r="414" spans="1:13" x14ac:dyDescent="0.2">
      <c r="A414" s="55">
        <v>19</v>
      </c>
      <c r="B414" s="55">
        <v>100</v>
      </c>
      <c r="C414" s="55">
        <v>100</v>
      </c>
      <c r="D414" s="55">
        <v>100</v>
      </c>
      <c r="E414" s="55">
        <v>100</v>
      </c>
      <c r="F414" s="55">
        <v>100</v>
      </c>
      <c r="G414" s="55">
        <v>100</v>
      </c>
      <c r="H414" s="55">
        <v>100</v>
      </c>
      <c r="I414" s="55">
        <v>100</v>
      </c>
      <c r="J414" s="55">
        <v>100</v>
      </c>
      <c r="K414" s="55">
        <v>100</v>
      </c>
      <c r="L414" s="55">
        <v>100</v>
      </c>
      <c r="M414" s="54"/>
    </row>
    <row r="415" spans="1:13" x14ac:dyDescent="0.2">
      <c r="A415" s="55">
        <v>20</v>
      </c>
      <c r="B415" s="55">
        <v>100</v>
      </c>
      <c r="C415" s="55">
        <v>100</v>
      </c>
      <c r="D415" s="55">
        <v>100</v>
      </c>
      <c r="E415" s="55">
        <v>100</v>
      </c>
      <c r="F415" s="55">
        <v>100</v>
      </c>
      <c r="G415" s="55">
        <v>100</v>
      </c>
      <c r="H415" s="55">
        <v>100</v>
      </c>
      <c r="I415" s="55">
        <v>100</v>
      </c>
      <c r="J415" s="55">
        <v>100</v>
      </c>
      <c r="K415" s="55">
        <v>100</v>
      </c>
      <c r="L415" s="55">
        <v>100</v>
      </c>
      <c r="M415" s="54"/>
    </row>
    <row r="416" spans="1:13" x14ac:dyDescent="0.2">
      <c r="A416" s="304"/>
      <c r="B416" s="304">
        <f>SUM(B396:B415)/10</f>
        <v>200</v>
      </c>
      <c r="C416" s="304">
        <f t="shared" ref="C416" si="220">SUM(C396:C415)/10</f>
        <v>200</v>
      </c>
      <c r="D416" s="304">
        <f t="shared" ref="D416" si="221">SUM(D396:D415)/10</f>
        <v>200</v>
      </c>
      <c r="E416" s="304">
        <f t="shared" ref="E416" si="222">SUM(E396:E415)/10</f>
        <v>200</v>
      </c>
      <c r="F416" s="304">
        <f t="shared" ref="F416" si="223">SUM(F396:F415)/10</f>
        <v>200</v>
      </c>
      <c r="G416" s="304">
        <f t="shared" ref="G416" si="224">SUM(G396:G415)/10</f>
        <v>200</v>
      </c>
      <c r="H416" s="304">
        <f t="shared" ref="H416" si="225">SUM(H396:H415)/10</f>
        <v>200</v>
      </c>
      <c r="I416" s="304">
        <f t="shared" ref="I416" si="226">SUM(I396:I415)/10</f>
        <v>200</v>
      </c>
      <c r="J416" s="304">
        <f t="shared" ref="J416" si="227">SUM(J396:J415)/10</f>
        <v>200</v>
      </c>
      <c r="K416" s="304">
        <f t="shared" ref="K416" si="228">SUM(K396:K415)/10</f>
        <v>200</v>
      </c>
      <c r="L416" s="304">
        <f t="shared" ref="L416" si="229">SUM(L396:L415)/10</f>
        <v>200</v>
      </c>
      <c r="M416" s="305"/>
    </row>
    <row r="417" spans="1:13" x14ac:dyDescent="0.2">
      <c r="A417" s="36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5"/>
    </row>
    <row r="418" spans="1:13" x14ac:dyDescent="0.2">
      <c r="A418" s="36"/>
      <c r="B418" s="37">
        <v>1</v>
      </c>
      <c r="C418" s="37">
        <v>2</v>
      </c>
      <c r="D418" s="37">
        <v>3</v>
      </c>
      <c r="E418" s="37">
        <v>4</v>
      </c>
      <c r="F418" s="37">
        <v>5</v>
      </c>
      <c r="G418" s="37">
        <v>6</v>
      </c>
      <c r="H418" s="37">
        <v>7</v>
      </c>
      <c r="I418" s="37">
        <v>8</v>
      </c>
      <c r="J418" s="37">
        <v>9</v>
      </c>
      <c r="K418" s="37">
        <v>10</v>
      </c>
      <c r="L418" s="37">
        <v>11</v>
      </c>
      <c r="M418" s="35"/>
    </row>
    <row r="421" spans="1:13" x14ac:dyDescent="0.2">
      <c r="A421" s="60"/>
      <c r="B421" s="352">
        <v>64</v>
      </c>
      <c r="C421" s="352"/>
      <c r="D421" s="352"/>
      <c r="E421" s="352"/>
      <c r="F421" s="352"/>
      <c r="G421" s="352"/>
      <c r="H421" s="352"/>
      <c r="I421" s="352"/>
      <c r="J421" s="352"/>
      <c r="K421" s="352"/>
      <c r="L421" s="353"/>
      <c r="M421" s="56"/>
    </row>
    <row r="422" spans="1:13" x14ac:dyDescent="0.2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299"/>
    </row>
    <row r="423" spans="1:13" x14ac:dyDescent="0.2">
      <c r="A423" s="55">
        <v>1</v>
      </c>
      <c r="B423" s="55">
        <v>100</v>
      </c>
      <c r="C423" s="55">
        <v>100</v>
      </c>
      <c r="D423" s="55">
        <v>100</v>
      </c>
      <c r="E423" s="55">
        <v>100</v>
      </c>
      <c r="F423" s="55">
        <v>100</v>
      </c>
      <c r="G423" s="55">
        <v>100</v>
      </c>
      <c r="H423" s="55">
        <v>100</v>
      </c>
      <c r="I423" s="55">
        <v>100</v>
      </c>
      <c r="J423" s="55">
        <v>100</v>
      </c>
      <c r="K423" s="55">
        <v>100</v>
      </c>
      <c r="L423" s="55">
        <v>100</v>
      </c>
      <c r="M423" s="54"/>
    </row>
    <row r="424" spans="1:13" x14ac:dyDescent="0.2">
      <c r="A424" s="55">
        <v>2</v>
      </c>
      <c r="B424" s="55">
        <v>100</v>
      </c>
      <c r="C424" s="55">
        <v>100</v>
      </c>
      <c r="D424" s="55">
        <v>100</v>
      </c>
      <c r="E424" s="55">
        <v>100</v>
      </c>
      <c r="F424" s="55">
        <v>100</v>
      </c>
      <c r="G424" s="55">
        <v>100</v>
      </c>
      <c r="H424" s="55">
        <v>100</v>
      </c>
      <c r="I424" s="55">
        <v>100</v>
      </c>
      <c r="J424" s="55">
        <v>100</v>
      </c>
      <c r="K424" s="55">
        <v>100</v>
      </c>
      <c r="L424" s="55">
        <v>100</v>
      </c>
      <c r="M424" s="54"/>
    </row>
    <row r="425" spans="1:13" x14ac:dyDescent="0.2">
      <c r="A425" s="55">
        <v>3</v>
      </c>
      <c r="B425" s="55">
        <v>100</v>
      </c>
      <c r="C425" s="55">
        <v>100</v>
      </c>
      <c r="D425" s="55">
        <v>100</v>
      </c>
      <c r="E425" s="55">
        <v>100</v>
      </c>
      <c r="F425" s="55">
        <v>100</v>
      </c>
      <c r="G425" s="55">
        <v>100</v>
      </c>
      <c r="H425" s="55">
        <v>100</v>
      </c>
      <c r="I425" s="55">
        <v>100</v>
      </c>
      <c r="J425" s="55">
        <v>100</v>
      </c>
      <c r="K425" s="55">
        <v>100</v>
      </c>
      <c r="L425" s="55">
        <v>100</v>
      </c>
      <c r="M425" s="54"/>
    </row>
    <row r="426" spans="1:13" x14ac:dyDescent="0.2">
      <c r="A426" s="55">
        <v>4</v>
      </c>
      <c r="B426" s="55">
        <v>100</v>
      </c>
      <c r="C426" s="55">
        <v>100</v>
      </c>
      <c r="D426" s="55">
        <v>100</v>
      </c>
      <c r="E426" s="55">
        <v>100</v>
      </c>
      <c r="F426" s="55">
        <v>100</v>
      </c>
      <c r="G426" s="55">
        <v>100</v>
      </c>
      <c r="H426" s="55">
        <v>100</v>
      </c>
      <c r="I426" s="55">
        <v>100</v>
      </c>
      <c r="J426" s="55">
        <v>100</v>
      </c>
      <c r="K426" s="55">
        <v>100</v>
      </c>
      <c r="L426" s="55">
        <v>100</v>
      </c>
      <c r="M426" s="54"/>
    </row>
    <row r="427" spans="1:13" x14ac:dyDescent="0.2">
      <c r="A427" s="55">
        <v>5</v>
      </c>
      <c r="B427" s="55">
        <v>100</v>
      </c>
      <c r="C427" s="55">
        <v>100</v>
      </c>
      <c r="D427" s="55">
        <v>100</v>
      </c>
      <c r="E427" s="55">
        <v>100</v>
      </c>
      <c r="F427" s="55">
        <v>100</v>
      </c>
      <c r="G427" s="55">
        <v>100</v>
      </c>
      <c r="H427" s="55">
        <v>100</v>
      </c>
      <c r="I427" s="55">
        <v>100</v>
      </c>
      <c r="J427" s="55">
        <v>100</v>
      </c>
      <c r="K427" s="55">
        <v>100</v>
      </c>
      <c r="L427" s="55">
        <v>100</v>
      </c>
      <c r="M427" s="54"/>
    </row>
    <row r="428" spans="1:13" x14ac:dyDescent="0.2">
      <c r="A428" s="55">
        <v>6</v>
      </c>
      <c r="B428" s="55">
        <v>100</v>
      </c>
      <c r="C428" s="55">
        <v>100</v>
      </c>
      <c r="D428" s="55">
        <v>100</v>
      </c>
      <c r="E428" s="55">
        <v>100</v>
      </c>
      <c r="F428" s="55">
        <v>100</v>
      </c>
      <c r="G428" s="55">
        <v>100</v>
      </c>
      <c r="H428" s="55">
        <v>100</v>
      </c>
      <c r="I428" s="55">
        <v>100</v>
      </c>
      <c r="J428" s="55">
        <v>100</v>
      </c>
      <c r="K428" s="55">
        <v>100</v>
      </c>
      <c r="L428" s="55">
        <v>100</v>
      </c>
      <c r="M428" s="54"/>
    </row>
    <row r="429" spans="1:13" x14ac:dyDescent="0.2">
      <c r="A429" s="55">
        <v>7</v>
      </c>
      <c r="B429" s="55">
        <v>100</v>
      </c>
      <c r="C429" s="55">
        <v>100</v>
      </c>
      <c r="D429" s="55">
        <v>100</v>
      </c>
      <c r="E429" s="55">
        <v>100</v>
      </c>
      <c r="F429" s="55">
        <v>100</v>
      </c>
      <c r="G429" s="55">
        <v>100</v>
      </c>
      <c r="H429" s="55">
        <v>100</v>
      </c>
      <c r="I429" s="55">
        <v>100</v>
      </c>
      <c r="J429" s="55">
        <v>100</v>
      </c>
      <c r="K429" s="55">
        <v>100</v>
      </c>
      <c r="L429" s="55">
        <v>100</v>
      </c>
      <c r="M429" s="54"/>
    </row>
    <row r="430" spans="1:13" x14ac:dyDescent="0.2">
      <c r="A430" s="55">
        <v>8</v>
      </c>
      <c r="B430" s="55">
        <v>100</v>
      </c>
      <c r="C430" s="55">
        <v>100</v>
      </c>
      <c r="D430" s="55">
        <v>100</v>
      </c>
      <c r="E430" s="55">
        <v>100</v>
      </c>
      <c r="F430" s="55">
        <v>100</v>
      </c>
      <c r="G430" s="55">
        <v>100</v>
      </c>
      <c r="H430" s="55">
        <v>100</v>
      </c>
      <c r="I430" s="55">
        <v>100</v>
      </c>
      <c r="J430" s="55">
        <v>100</v>
      </c>
      <c r="K430" s="55">
        <v>100</v>
      </c>
      <c r="L430" s="55">
        <v>100</v>
      </c>
      <c r="M430" s="54"/>
    </row>
    <row r="431" spans="1:13" x14ac:dyDescent="0.2">
      <c r="A431" s="55">
        <v>9</v>
      </c>
      <c r="B431" s="55">
        <v>100</v>
      </c>
      <c r="C431" s="55">
        <v>100</v>
      </c>
      <c r="D431" s="55">
        <v>100</v>
      </c>
      <c r="E431" s="55">
        <v>100</v>
      </c>
      <c r="F431" s="55">
        <v>100</v>
      </c>
      <c r="G431" s="55">
        <v>100</v>
      </c>
      <c r="H431" s="55">
        <v>100</v>
      </c>
      <c r="I431" s="55">
        <v>100</v>
      </c>
      <c r="J431" s="55">
        <v>100</v>
      </c>
      <c r="K431" s="55">
        <v>100</v>
      </c>
      <c r="L431" s="55">
        <v>100</v>
      </c>
      <c r="M431" s="54"/>
    </row>
    <row r="432" spans="1:13" x14ac:dyDescent="0.2">
      <c r="A432" s="55">
        <v>10</v>
      </c>
      <c r="B432" s="55">
        <v>100</v>
      </c>
      <c r="C432" s="55">
        <v>100</v>
      </c>
      <c r="D432" s="55">
        <v>100</v>
      </c>
      <c r="E432" s="55">
        <v>100</v>
      </c>
      <c r="F432" s="55">
        <v>100</v>
      </c>
      <c r="G432" s="55">
        <v>100</v>
      </c>
      <c r="H432" s="55">
        <v>100</v>
      </c>
      <c r="I432" s="55">
        <v>100</v>
      </c>
      <c r="J432" s="55">
        <v>100</v>
      </c>
      <c r="K432" s="55">
        <v>100</v>
      </c>
      <c r="L432" s="55">
        <v>100</v>
      </c>
      <c r="M432" s="54"/>
    </row>
    <row r="433" spans="1:13" x14ac:dyDescent="0.2">
      <c r="A433" s="55">
        <v>11</v>
      </c>
      <c r="B433" s="55">
        <v>100</v>
      </c>
      <c r="C433" s="55">
        <v>100</v>
      </c>
      <c r="D433" s="55">
        <v>100</v>
      </c>
      <c r="E433" s="55">
        <v>100</v>
      </c>
      <c r="F433" s="55">
        <v>100</v>
      </c>
      <c r="G433" s="55">
        <v>100</v>
      </c>
      <c r="H433" s="55">
        <v>100</v>
      </c>
      <c r="I433" s="55">
        <v>100</v>
      </c>
      <c r="J433" s="55">
        <v>100</v>
      </c>
      <c r="K433" s="55">
        <v>100</v>
      </c>
      <c r="L433" s="55">
        <v>100</v>
      </c>
      <c r="M433" s="305"/>
    </row>
    <row r="434" spans="1:13" x14ac:dyDescent="0.2">
      <c r="A434" s="55">
        <v>12</v>
      </c>
      <c r="B434" s="55">
        <v>100</v>
      </c>
      <c r="C434" s="55">
        <v>100</v>
      </c>
      <c r="D434" s="55">
        <v>100</v>
      </c>
      <c r="E434" s="55">
        <v>100</v>
      </c>
      <c r="F434" s="55">
        <v>100</v>
      </c>
      <c r="G434" s="55">
        <v>100</v>
      </c>
      <c r="H434" s="55">
        <v>100</v>
      </c>
      <c r="I434" s="55">
        <v>100</v>
      </c>
      <c r="J434" s="55">
        <v>100</v>
      </c>
      <c r="K434" s="55">
        <v>100</v>
      </c>
      <c r="L434" s="55">
        <v>100</v>
      </c>
      <c r="M434" s="54"/>
    </row>
    <row r="435" spans="1:13" x14ac:dyDescent="0.2">
      <c r="A435" s="55">
        <v>13</v>
      </c>
      <c r="B435" s="55">
        <v>100</v>
      </c>
      <c r="C435" s="55">
        <v>100</v>
      </c>
      <c r="D435" s="55">
        <v>100</v>
      </c>
      <c r="E435" s="55">
        <v>100</v>
      </c>
      <c r="F435" s="55">
        <v>100</v>
      </c>
      <c r="G435" s="55">
        <v>100</v>
      </c>
      <c r="H435" s="55">
        <v>100</v>
      </c>
      <c r="I435" s="55">
        <v>100</v>
      </c>
      <c r="J435" s="55">
        <v>100</v>
      </c>
      <c r="K435" s="55">
        <v>100</v>
      </c>
      <c r="L435" s="55">
        <v>100</v>
      </c>
      <c r="M435" s="54"/>
    </row>
    <row r="436" spans="1:13" x14ac:dyDescent="0.2">
      <c r="A436" s="55">
        <v>14</v>
      </c>
      <c r="B436" s="55">
        <v>100</v>
      </c>
      <c r="C436" s="55">
        <v>100</v>
      </c>
      <c r="D436" s="55">
        <v>100</v>
      </c>
      <c r="E436" s="55">
        <v>100</v>
      </c>
      <c r="F436" s="55">
        <v>100</v>
      </c>
      <c r="G436" s="55">
        <v>100</v>
      </c>
      <c r="H436" s="55">
        <v>100</v>
      </c>
      <c r="I436" s="55">
        <v>100</v>
      </c>
      <c r="J436" s="55">
        <v>100</v>
      </c>
      <c r="K436" s="55">
        <v>100</v>
      </c>
      <c r="L436" s="55">
        <v>100</v>
      </c>
      <c r="M436" s="54"/>
    </row>
    <row r="437" spans="1:13" x14ac:dyDescent="0.2">
      <c r="A437" s="55">
        <v>15</v>
      </c>
      <c r="B437" s="55">
        <v>100</v>
      </c>
      <c r="C437" s="55">
        <v>100</v>
      </c>
      <c r="D437" s="55">
        <v>100</v>
      </c>
      <c r="E437" s="55">
        <v>100</v>
      </c>
      <c r="F437" s="55">
        <v>100</v>
      </c>
      <c r="G437" s="55">
        <v>100</v>
      </c>
      <c r="H437" s="55">
        <v>100</v>
      </c>
      <c r="I437" s="55">
        <v>100</v>
      </c>
      <c r="J437" s="55">
        <v>100</v>
      </c>
      <c r="K437" s="55">
        <v>100</v>
      </c>
      <c r="L437" s="55">
        <v>100</v>
      </c>
      <c r="M437" s="54"/>
    </row>
    <row r="438" spans="1:13" x14ac:dyDescent="0.2">
      <c r="A438" s="55">
        <v>16</v>
      </c>
      <c r="B438" s="55">
        <v>100</v>
      </c>
      <c r="C438" s="55">
        <v>100</v>
      </c>
      <c r="D438" s="55">
        <v>100</v>
      </c>
      <c r="E438" s="55">
        <v>100</v>
      </c>
      <c r="F438" s="55">
        <v>100</v>
      </c>
      <c r="G438" s="55">
        <v>100</v>
      </c>
      <c r="H438" s="55">
        <v>100</v>
      </c>
      <c r="I438" s="55">
        <v>100</v>
      </c>
      <c r="J438" s="55">
        <v>100</v>
      </c>
      <c r="K438" s="55">
        <v>100</v>
      </c>
      <c r="L438" s="55">
        <v>100</v>
      </c>
      <c r="M438" s="54"/>
    </row>
    <row r="439" spans="1:13" x14ac:dyDescent="0.2">
      <c r="A439" s="55">
        <v>17</v>
      </c>
      <c r="B439" s="55">
        <v>100</v>
      </c>
      <c r="C439" s="55">
        <v>100</v>
      </c>
      <c r="D439" s="55">
        <v>100</v>
      </c>
      <c r="E439" s="55">
        <v>100</v>
      </c>
      <c r="F439" s="55">
        <v>100</v>
      </c>
      <c r="G439" s="55">
        <v>100</v>
      </c>
      <c r="H439" s="55">
        <v>100</v>
      </c>
      <c r="I439" s="55">
        <v>100</v>
      </c>
      <c r="J439" s="55">
        <v>100</v>
      </c>
      <c r="K439" s="55">
        <v>100</v>
      </c>
      <c r="L439" s="55">
        <v>100</v>
      </c>
      <c r="M439" s="54"/>
    </row>
    <row r="440" spans="1:13" x14ac:dyDescent="0.2">
      <c r="A440" s="55">
        <v>18</v>
      </c>
      <c r="B440" s="55">
        <v>100</v>
      </c>
      <c r="C440" s="55">
        <v>100</v>
      </c>
      <c r="D440" s="55">
        <v>100</v>
      </c>
      <c r="E440" s="55">
        <v>100</v>
      </c>
      <c r="F440" s="55">
        <v>100</v>
      </c>
      <c r="G440" s="55">
        <v>100</v>
      </c>
      <c r="H440" s="55">
        <v>100</v>
      </c>
      <c r="I440" s="55">
        <v>100</v>
      </c>
      <c r="J440" s="55">
        <v>100</v>
      </c>
      <c r="K440" s="55">
        <v>100</v>
      </c>
      <c r="L440" s="55">
        <v>100</v>
      </c>
      <c r="M440" s="54"/>
    </row>
    <row r="441" spans="1:13" x14ac:dyDescent="0.2">
      <c r="A441" s="55">
        <v>19</v>
      </c>
      <c r="B441" s="55">
        <v>100</v>
      </c>
      <c r="C441" s="55">
        <v>100</v>
      </c>
      <c r="D441" s="55">
        <v>100</v>
      </c>
      <c r="E441" s="55">
        <v>100</v>
      </c>
      <c r="F441" s="55">
        <v>100</v>
      </c>
      <c r="G441" s="55">
        <v>100</v>
      </c>
      <c r="H441" s="55">
        <v>100</v>
      </c>
      <c r="I441" s="55">
        <v>100</v>
      </c>
      <c r="J441" s="55">
        <v>100</v>
      </c>
      <c r="K441" s="55">
        <v>100</v>
      </c>
      <c r="L441" s="55">
        <v>100</v>
      </c>
      <c r="M441" s="54"/>
    </row>
    <row r="442" spans="1:13" x14ac:dyDescent="0.2">
      <c r="A442" s="55">
        <v>20</v>
      </c>
      <c r="B442" s="55">
        <v>100</v>
      </c>
      <c r="C442" s="55">
        <v>100</v>
      </c>
      <c r="D442" s="55">
        <v>100</v>
      </c>
      <c r="E442" s="55">
        <v>100</v>
      </c>
      <c r="F442" s="55">
        <v>100</v>
      </c>
      <c r="G442" s="55">
        <v>100</v>
      </c>
      <c r="H442" s="55">
        <v>100</v>
      </c>
      <c r="I442" s="55">
        <v>100</v>
      </c>
      <c r="J442" s="55">
        <v>100</v>
      </c>
      <c r="K442" s="55">
        <v>100</v>
      </c>
      <c r="L442" s="55">
        <v>100</v>
      </c>
      <c r="M442" s="54"/>
    </row>
    <row r="443" spans="1:13" x14ac:dyDescent="0.2">
      <c r="A443" s="304"/>
      <c r="B443" s="304">
        <f>SUM(B423:B442)/10</f>
        <v>200</v>
      </c>
      <c r="C443" s="304">
        <f t="shared" ref="C443" si="230">SUM(C423:C442)/10</f>
        <v>200</v>
      </c>
      <c r="D443" s="304">
        <f t="shared" ref="D443" si="231">SUM(D423:D442)/10</f>
        <v>200</v>
      </c>
      <c r="E443" s="304">
        <f t="shared" ref="E443" si="232">SUM(E423:E442)/10</f>
        <v>200</v>
      </c>
      <c r="F443" s="304">
        <f t="shared" ref="F443" si="233">SUM(F423:F442)/10</f>
        <v>200</v>
      </c>
      <c r="G443" s="304">
        <f t="shared" ref="G443" si="234">SUM(G423:G442)/10</f>
        <v>200</v>
      </c>
      <c r="H443" s="304">
        <f t="shared" ref="H443" si="235">SUM(H423:H442)/10</f>
        <v>200</v>
      </c>
      <c r="I443" s="304">
        <f t="shared" ref="I443" si="236">SUM(I423:I442)/10</f>
        <v>200</v>
      </c>
      <c r="J443" s="304">
        <f t="shared" ref="J443" si="237">SUM(J423:J442)/10</f>
        <v>200</v>
      </c>
      <c r="K443" s="304">
        <f t="shared" ref="K443" si="238">SUM(K423:K442)/10</f>
        <v>200</v>
      </c>
      <c r="L443" s="304">
        <f t="shared" ref="L443" si="239">SUM(L423:L442)/10</f>
        <v>200</v>
      </c>
      <c r="M443" s="305"/>
    </row>
    <row r="444" spans="1:13" x14ac:dyDescent="0.2">
      <c r="A444" s="36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5"/>
    </row>
    <row r="445" spans="1:13" x14ac:dyDescent="0.2">
      <c r="A445" s="36"/>
      <c r="B445" s="37">
        <v>1</v>
      </c>
      <c r="C445" s="37">
        <v>2</v>
      </c>
      <c r="D445" s="37">
        <v>3</v>
      </c>
      <c r="E445" s="37">
        <v>4</v>
      </c>
      <c r="F445" s="37">
        <v>5</v>
      </c>
      <c r="G445" s="37">
        <v>6</v>
      </c>
      <c r="H445" s="37">
        <v>7</v>
      </c>
      <c r="I445" s="37">
        <v>8</v>
      </c>
      <c r="J445" s="37">
        <v>9</v>
      </c>
      <c r="K445" s="37">
        <v>10</v>
      </c>
      <c r="L445" s="37">
        <v>11</v>
      </c>
      <c r="M445" s="35"/>
    </row>
    <row r="448" spans="1:13" x14ac:dyDescent="0.2">
      <c r="A448" s="47"/>
      <c r="B448" s="345">
        <v>64</v>
      </c>
      <c r="C448" s="345">
        <v>47.2</v>
      </c>
      <c r="D448" s="345">
        <v>39.5</v>
      </c>
      <c r="E448" s="345">
        <v>44.9</v>
      </c>
      <c r="F448" s="345">
        <v>43.3</v>
      </c>
      <c r="G448" s="345">
        <v>56.2</v>
      </c>
      <c r="H448" s="345">
        <v>47.6</v>
      </c>
      <c r="I448" s="345">
        <v>50</v>
      </c>
      <c r="J448" s="345">
        <v>45.3</v>
      </c>
      <c r="K448" s="345">
        <v>45.9</v>
      </c>
      <c r="L448" s="345">
        <v>44.2</v>
      </c>
      <c r="M448" s="47"/>
    </row>
    <row r="449" spans="1:16" x14ac:dyDescent="0.2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4"/>
      <c r="P449" s="55"/>
    </row>
    <row r="450" spans="1:16" x14ac:dyDescent="0.2">
      <c r="A450" s="55">
        <v>1</v>
      </c>
      <c r="B450" s="55">
        <v>100</v>
      </c>
      <c r="C450" s="55">
        <v>100</v>
      </c>
      <c r="D450" s="55">
        <v>100</v>
      </c>
      <c r="E450" s="55">
        <v>100</v>
      </c>
      <c r="F450" s="55">
        <v>100</v>
      </c>
      <c r="G450" s="55">
        <v>100</v>
      </c>
      <c r="H450" s="55">
        <v>100</v>
      </c>
      <c r="I450" s="55">
        <v>100</v>
      </c>
      <c r="J450" s="55">
        <v>100</v>
      </c>
      <c r="K450" s="55">
        <v>100</v>
      </c>
      <c r="L450" s="55">
        <v>100</v>
      </c>
      <c r="M450" s="54"/>
      <c r="P450" s="55"/>
    </row>
    <row r="451" spans="1:16" x14ac:dyDescent="0.2">
      <c r="A451" s="55">
        <v>2</v>
      </c>
      <c r="B451" s="55">
        <v>100</v>
      </c>
      <c r="C451" s="55">
        <v>100</v>
      </c>
      <c r="D451" s="55">
        <v>100</v>
      </c>
      <c r="E451" s="55">
        <v>100</v>
      </c>
      <c r="F451" s="55">
        <v>100</v>
      </c>
      <c r="G451" s="55">
        <v>100</v>
      </c>
      <c r="H451" s="55">
        <v>100</v>
      </c>
      <c r="I451" s="55">
        <v>100</v>
      </c>
      <c r="J451" s="55">
        <v>100</v>
      </c>
      <c r="K451" s="55">
        <v>100</v>
      </c>
      <c r="L451" s="55">
        <v>100</v>
      </c>
      <c r="M451" s="54"/>
      <c r="P451" s="55">
        <v>50</v>
      </c>
    </row>
    <row r="452" spans="1:16" x14ac:dyDescent="0.2">
      <c r="A452" s="55">
        <v>3</v>
      </c>
      <c r="B452" s="55">
        <v>100</v>
      </c>
      <c r="C452" s="55">
        <v>100</v>
      </c>
      <c r="D452" s="55">
        <v>100</v>
      </c>
      <c r="E452" s="55">
        <v>100</v>
      </c>
      <c r="F452" s="55">
        <v>100</v>
      </c>
      <c r="G452" s="55">
        <v>100</v>
      </c>
      <c r="H452" s="55">
        <v>100</v>
      </c>
      <c r="I452" s="55">
        <v>100</v>
      </c>
      <c r="J452" s="55">
        <v>100</v>
      </c>
      <c r="K452" s="55">
        <v>100</v>
      </c>
      <c r="L452" s="55">
        <v>100</v>
      </c>
      <c r="M452" s="54"/>
      <c r="P452" s="55">
        <v>50</v>
      </c>
    </row>
    <row r="453" spans="1:16" x14ac:dyDescent="0.2">
      <c r="A453" s="55">
        <v>4</v>
      </c>
      <c r="B453" s="55">
        <v>100</v>
      </c>
      <c r="C453" s="55">
        <v>100</v>
      </c>
      <c r="D453" s="55">
        <v>100</v>
      </c>
      <c r="E453" s="55">
        <v>100</v>
      </c>
      <c r="F453" s="55">
        <v>100</v>
      </c>
      <c r="G453" s="55">
        <v>100</v>
      </c>
      <c r="H453" s="55">
        <v>100</v>
      </c>
      <c r="I453" s="55">
        <v>100</v>
      </c>
      <c r="J453" s="55">
        <v>100</v>
      </c>
      <c r="K453" s="55">
        <v>100</v>
      </c>
      <c r="L453" s="55">
        <v>100</v>
      </c>
      <c r="M453" s="54"/>
      <c r="P453" s="55">
        <v>50</v>
      </c>
    </row>
    <row r="454" spans="1:16" x14ac:dyDescent="0.2">
      <c r="A454" s="55">
        <v>5</v>
      </c>
      <c r="B454" s="55">
        <v>100</v>
      </c>
      <c r="C454" s="55">
        <v>100</v>
      </c>
      <c r="D454" s="55">
        <v>100</v>
      </c>
      <c r="E454" s="55">
        <v>100</v>
      </c>
      <c r="F454" s="55">
        <v>100</v>
      </c>
      <c r="G454" s="55">
        <v>100</v>
      </c>
      <c r="H454" s="55">
        <v>100</v>
      </c>
      <c r="I454" s="55">
        <v>100</v>
      </c>
      <c r="J454" s="55">
        <v>100</v>
      </c>
      <c r="K454" s="55">
        <v>100</v>
      </c>
      <c r="L454" s="55">
        <v>100</v>
      </c>
      <c r="M454" s="54"/>
      <c r="P454" s="55">
        <v>50</v>
      </c>
    </row>
    <row r="455" spans="1:16" x14ac:dyDescent="0.2">
      <c r="A455" s="55">
        <v>6</v>
      </c>
      <c r="B455" s="55">
        <v>100</v>
      </c>
      <c r="C455" s="55">
        <v>100</v>
      </c>
      <c r="D455" s="55">
        <v>100</v>
      </c>
      <c r="E455" s="55">
        <v>100</v>
      </c>
      <c r="F455" s="55">
        <v>100</v>
      </c>
      <c r="G455" s="55">
        <v>100</v>
      </c>
      <c r="H455" s="55">
        <v>100</v>
      </c>
      <c r="I455" s="55">
        <v>100</v>
      </c>
      <c r="J455" s="55">
        <v>100</v>
      </c>
      <c r="K455" s="55">
        <v>100</v>
      </c>
      <c r="L455" s="55">
        <v>100</v>
      </c>
      <c r="M455" s="54"/>
      <c r="P455" s="55">
        <v>50</v>
      </c>
    </row>
    <row r="456" spans="1:16" x14ac:dyDescent="0.2">
      <c r="A456" s="55">
        <v>7</v>
      </c>
      <c r="B456" s="55">
        <v>100</v>
      </c>
      <c r="C456" s="55">
        <v>100</v>
      </c>
      <c r="D456" s="55">
        <v>100</v>
      </c>
      <c r="E456" s="55">
        <v>100</v>
      </c>
      <c r="F456" s="55">
        <v>100</v>
      </c>
      <c r="G456" s="55">
        <v>100</v>
      </c>
      <c r="H456" s="55">
        <v>100</v>
      </c>
      <c r="I456" s="55">
        <v>100</v>
      </c>
      <c r="J456" s="55">
        <v>100</v>
      </c>
      <c r="K456" s="55">
        <v>100</v>
      </c>
      <c r="L456" s="55">
        <v>100</v>
      </c>
      <c r="M456" s="54"/>
      <c r="P456" s="55">
        <v>50</v>
      </c>
    </row>
    <row r="457" spans="1:16" x14ac:dyDescent="0.2">
      <c r="A457" s="55">
        <v>8</v>
      </c>
      <c r="B457" s="55">
        <v>100</v>
      </c>
      <c r="C457" s="55">
        <v>100</v>
      </c>
      <c r="D457" s="55">
        <v>100</v>
      </c>
      <c r="E457" s="55">
        <v>100</v>
      </c>
      <c r="F457" s="55">
        <v>100</v>
      </c>
      <c r="G457" s="55">
        <v>100</v>
      </c>
      <c r="H457" s="55">
        <v>100</v>
      </c>
      <c r="I457" s="55">
        <v>100</v>
      </c>
      <c r="J457" s="55">
        <v>100</v>
      </c>
      <c r="K457" s="55">
        <v>100</v>
      </c>
      <c r="L457" s="55">
        <v>100</v>
      </c>
      <c r="M457" s="54"/>
      <c r="P457" s="55">
        <v>50</v>
      </c>
    </row>
    <row r="458" spans="1:16" x14ac:dyDescent="0.2">
      <c r="A458" s="55">
        <v>9</v>
      </c>
      <c r="B458" s="55">
        <v>100</v>
      </c>
      <c r="C458" s="55">
        <v>100</v>
      </c>
      <c r="D458" s="55">
        <v>100</v>
      </c>
      <c r="E458" s="55">
        <v>100</v>
      </c>
      <c r="F458" s="55">
        <v>100</v>
      </c>
      <c r="G458" s="55">
        <v>100</v>
      </c>
      <c r="H458" s="55">
        <v>100</v>
      </c>
      <c r="I458" s="55">
        <v>100</v>
      </c>
      <c r="J458" s="55">
        <v>100</v>
      </c>
      <c r="K458" s="55">
        <v>100</v>
      </c>
      <c r="L458" s="55">
        <v>100</v>
      </c>
      <c r="M458" s="54"/>
      <c r="P458" s="55">
        <v>50</v>
      </c>
    </row>
    <row r="459" spans="1:16" x14ac:dyDescent="0.2">
      <c r="A459" s="55">
        <v>10</v>
      </c>
      <c r="B459" s="55">
        <v>100</v>
      </c>
      <c r="C459" s="55">
        <v>100</v>
      </c>
      <c r="D459" s="55">
        <v>100</v>
      </c>
      <c r="E459" s="55">
        <v>100</v>
      </c>
      <c r="F459" s="55">
        <v>100</v>
      </c>
      <c r="G459" s="55">
        <v>100</v>
      </c>
      <c r="H459" s="55">
        <v>100</v>
      </c>
      <c r="I459" s="55">
        <v>100</v>
      </c>
      <c r="J459" s="55">
        <v>100</v>
      </c>
      <c r="K459" s="55">
        <v>100</v>
      </c>
      <c r="L459" s="55">
        <v>100</v>
      </c>
      <c r="M459" s="54"/>
      <c r="P459" s="55">
        <v>50</v>
      </c>
    </row>
    <row r="460" spans="1:16" x14ac:dyDescent="0.2">
      <c r="A460" s="55">
        <v>11</v>
      </c>
      <c r="B460" s="55">
        <v>100</v>
      </c>
      <c r="C460" s="55">
        <v>100</v>
      </c>
      <c r="D460" s="55">
        <v>100</v>
      </c>
      <c r="E460" s="55">
        <v>100</v>
      </c>
      <c r="F460" s="55">
        <v>100</v>
      </c>
      <c r="G460" s="55">
        <v>100</v>
      </c>
      <c r="H460" s="55">
        <v>100</v>
      </c>
      <c r="I460" s="55">
        <v>100</v>
      </c>
      <c r="J460" s="55">
        <v>100</v>
      </c>
      <c r="K460" s="55">
        <v>100</v>
      </c>
      <c r="L460" s="55">
        <v>100</v>
      </c>
      <c r="M460" s="305"/>
      <c r="P460" s="55">
        <v>50</v>
      </c>
    </row>
    <row r="461" spans="1:16" x14ac:dyDescent="0.2">
      <c r="A461" s="55">
        <v>12</v>
      </c>
      <c r="B461" s="55">
        <v>100</v>
      </c>
      <c r="C461" s="55">
        <v>100</v>
      </c>
      <c r="D461" s="55">
        <v>100</v>
      </c>
      <c r="E461" s="55">
        <v>100</v>
      </c>
      <c r="F461" s="55">
        <v>100</v>
      </c>
      <c r="G461" s="55">
        <v>100</v>
      </c>
      <c r="H461" s="55">
        <v>100</v>
      </c>
      <c r="I461" s="55">
        <v>100</v>
      </c>
      <c r="J461" s="55">
        <v>100</v>
      </c>
      <c r="K461" s="55">
        <v>100</v>
      </c>
      <c r="L461" s="55">
        <v>100</v>
      </c>
      <c r="M461" s="54"/>
      <c r="P461" s="55">
        <v>50</v>
      </c>
    </row>
    <row r="462" spans="1:16" x14ac:dyDescent="0.2">
      <c r="A462" s="55">
        <v>13</v>
      </c>
      <c r="B462" s="55">
        <v>100</v>
      </c>
      <c r="C462" s="55">
        <v>100</v>
      </c>
      <c r="D462" s="55">
        <v>100</v>
      </c>
      <c r="E462" s="55">
        <v>100</v>
      </c>
      <c r="F462" s="55">
        <v>100</v>
      </c>
      <c r="G462" s="55">
        <v>100</v>
      </c>
      <c r="H462" s="55">
        <v>100</v>
      </c>
      <c r="I462" s="55">
        <v>100</v>
      </c>
      <c r="J462" s="55">
        <v>100</v>
      </c>
      <c r="K462" s="55">
        <v>100</v>
      </c>
      <c r="L462" s="55">
        <v>100</v>
      </c>
      <c r="M462" s="54"/>
      <c r="P462" s="55">
        <v>50</v>
      </c>
    </row>
    <row r="463" spans="1:16" x14ac:dyDescent="0.2">
      <c r="A463" s="55">
        <v>14</v>
      </c>
      <c r="B463" s="55">
        <v>100</v>
      </c>
      <c r="C463" s="55">
        <v>100</v>
      </c>
      <c r="D463" s="55">
        <v>100</v>
      </c>
      <c r="E463" s="55">
        <v>100</v>
      </c>
      <c r="F463" s="55">
        <v>100</v>
      </c>
      <c r="G463" s="55">
        <v>100</v>
      </c>
      <c r="H463" s="55">
        <v>100</v>
      </c>
      <c r="I463" s="55">
        <v>100</v>
      </c>
      <c r="J463" s="55">
        <v>100</v>
      </c>
      <c r="K463" s="55">
        <v>100</v>
      </c>
      <c r="L463" s="55">
        <v>100</v>
      </c>
      <c r="M463" s="54"/>
      <c r="P463" s="55">
        <v>50</v>
      </c>
    </row>
    <row r="464" spans="1:16" x14ac:dyDescent="0.2">
      <c r="A464" s="55">
        <v>15</v>
      </c>
      <c r="B464" s="55">
        <v>100</v>
      </c>
      <c r="C464" s="55">
        <v>100</v>
      </c>
      <c r="D464" s="55">
        <v>100</v>
      </c>
      <c r="E464" s="55">
        <v>100</v>
      </c>
      <c r="F464" s="55">
        <v>100</v>
      </c>
      <c r="G464" s="55">
        <v>100</v>
      </c>
      <c r="H464" s="55">
        <v>100</v>
      </c>
      <c r="I464" s="55">
        <v>100</v>
      </c>
      <c r="J464" s="55">
        <v>100</v>
      </c>
      <c r="K464" s="55">
        <v>100</v>
      </c>
      <c r="L464" s="55">
        <v>100</v>
      </c>
      <c r="M464" s="54"/>
      <c r="P464" s="55">
        <v>50</v>
      </c>
    </row>
    <row r="465" spans="1:16" x14ac:dyDescent="0.2">
      <c r="A465" s="55">
        <v>16</v>
      </c>
      <c r="B465" s="55">
        <v>100</v>
      </c>
      <c r="C465" s="55">
        <v>100</v>
      </c>
      <c r="D465" s="55">
        <v>100</v>
      </c>
      <c r="E465" s="55">
        <v>100</v>
      </c>
      <c r="F465" s="55">
        <v>100</v>
      </c>
      <c r="G465" s="55">
        <v>100</v>
      </c>
      <c r="H465" s="55">
        <v>100</v>
      </c>
      <c r="I465" s="55">
        <v>100</v>
      </c>
      <c r="J465" s="55">
        <v>100</v>
      </c>
      <c r="K465" s="55">
        <v>100</v>
      </c>
      <c r="L465" s="55">
        <v>100</v>
      </c>
      <c r="M465" s="54"/>
      <c r="P465" s="55">
        <v>50</v>
      </c>
    </row>
    <row r="466" spans="1:16" x14ac:dyDescent="0.2">
      <c r="A466" s="55">
        <v>17</v>
      </c>
      <c r="B466" s="55">
        <v>100</v>
      </c>
      <c r="C466" s="55">
        <v>100</v>
      </c>
      <c r="D466" s="55">
        <v>100</v>
      </c>
      <c r="E466" s="55">
        <v>100</v>
      </c>
      <c r="F466" s="55">
        <v>100</v>
      </c>
      <c r="G466" s="55">
        <v>100</v>
      </c>
      <c r="H466" s="55">
        <v>100</v>
      </c>
      <c r="I466" s="55">
        <v>100</v>
      </c>
      <c r="J466" s="55">
        <v>100</v>
      </c>
      <c r="K466" s="55">
        <v>100</v>
      </c>
      <c r="L466" s="55">
        <v>100</v>
      </c>
      <c r="M466" s="54"/>
      <c r="P466" s="55">
        <v>50</v>
      </c>
    </row>
    <row r="467" spans="1:16" x14ac:dyDescent="0.2">
      <c r="A467" s="55">
        <v>18</v>
      </c>
      <c r="B467" s="55">
        <v>100</v>
      </c>
      <c r="C467" s="55">
        <v>100</v>
      </c>
      <c r="D467" s="55">
        <v>100</v>
      </c>
      <c r="E467" s="55">
        <v>100</v>
      </c>
      <c r="F467" s="55">
        <v>100</v>
      </c>
      <c r="G467" s="55">
        <v>100</v>
      </c>
      <c r="H467" s="55">
        <v>100</v>
      </c>
      <c r="I467" s="55">
        <v>100</v>
      </c>
      <c r="J467" s="55">
        <v>100</v>
      </c>
      <c r="K467" s="55">
        <v>100</v>
      </c>
      <c r="L467" s="55">
        <v>100</v>
      </c>
      <c r="M467" s="54"/>
      <c r="P467" s="55">
        <v>50</v>
      </c>
    </row>
    <row r="468" spans="1:16" x14ac:dyDescent="0.2">
      <c r="A468" s="55">
        <v>19</v>
      </c>
      <c r="B468" s="55">
        <v>100</v>
      </c>
      <c r="C468" s="55">
        <v>100</v>
      </c>
      <c r="D468" s="55">
        <v>100</v>
      </c>
      <c r="E468" s="55">
        <v>100</v>
      </c>
      <c r="F468" s="55">
        <v>100</v>
      </c>
      <c r="G468" s="55">
        <v>100</v>
      </c>
      <c r="H468" s="55">
        <v>100</v>
      </c>
      <c r="I468" s="55">
        <v>100</v>
      </c>
      <c r="J468" s="55">
        <v>100</v>
      </c>
      <c r="K468" s="55">
        <v>100</v>
      </c>
      <c r="L468" s="55">
        <v>100</v>
      </c>
      <c r="M468" s="54"/>
      <c r="P468" s="55">
        <v>50</v>
      </c>
    </row>
    <row r="469" spans="1:16" x14ac:dyDescent="0.2">
      <c r="A469" s="55">
        <v>20</v>
      </c>
      <c r="B469" s="55">
        <v>100</v>
      </c>
      <c r="C469" s="55">
        <v>100</v>
      </c>
      <c r="D469" s="55">
        <v>100</v>
      </c>
      <c r="E469" s="55">
        <v>100</v>
      </c>
      <c r="F469" s="55">
        <v>100</v>
      </c>
      <c r="G469" s="55">
        <v>100</v>
      </c>
      <c r="H469" s="55">
        <v>100</v>
      </c>
      <c r="I469" s="55">
        <v>100</v>
      </c>
      <c r="J469" s="55">
        <v>100</v>
      </c>
      <c r="K469" s="55">
        <v>100</v>
      </c>
      <c r="L469" s="55">
        <v>100</v>
      </c>
      <c r="M469" s="54"/>
      <c r="P469" s="55">
        <v>50</v>
      </c>
    </row>
    <row r="470" spans="1:16" x14ac:dyDescent="0.2">
      <c r="A470" s="304"/>
      <c r="B470" s="304">
        <f>SUM(B450:B469)/10</f>
        <v>200</v>
      </c>
      <c r="C470" s="304">
        <f t="shared" ref="C470:L470" si="240">SUM(C450:C469)/10</f>
        <v>200</v>
      </c>
      <c r="D470" s="304">
        <f t="shared" si="240"/>
        <v>200</v>
      </c>
      <c r="E470" s="304">
        <f t="shared" si="240"/>
        <v>200</v>
      </c>
      <c r="F470" s="304">
        <f t="shared" si="240"/>
        <v>200</v>
      </c>
      <c r="G470" s="304">
        <f t="shared" si="240"/>
        <v>200</v>
      </c>
      <c r="H470" s="304">
        <f t="shared" si="240"/>
        <v>200</v>
      </c>
      <c r="I470" s="304">
        <f t="shared" si="240"/>
        <v>200</v>
      </c>
      <c r="J470" s="304">
        <f t="shared" si="240"/>
        <v>200</v>
      </c>
      <c r="K470" s="304">
        <f t="shared" si="240"/>
        <v>200</v>
      </c>
      <c r="L470" s="304">
        <f t="shared" si="240"/>
        <v>200</v>
      </c>
      <c r="M470" s="305"/>
    </row>
    <row r="471" spans="1:16" x14ac:dyDescent="0.2">
      <c r="A471" s="36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5"/>
    </row>
    <row r="472" spans="1:16" x14ac:dyDescent="0.2">
      <c r="A472" s="36"/>
      <c r="B472" s="37">
        <v>1</v>
      </c>
      <c r="C472" s="37">
        <v>2</v>
      </c>
      <c r="D472" s="37">
        <v>3</v>
      </c>
      <c r="E472" s="37">
        <v>4</v>
      </c>
      <c r="F472" s="37">
        <v>5</v>
      </c>
      <c r="G472" s="37">
        <v>6</v>
      </c>
      <c r="H472" s="37">
        <v>7</v>
      </c>
      <c r="I472" s="37">
        <v>8</v>
      </c>
      <c r="J472" s="37">
        <v>9</v>
      </c>
      <c r="K472" s="37">
        <v>10</v>
      </c>
      <c r="L472" s="37">
        <v>11</v>
      </c>
      <c r="M472" s="35"/>
    </row>
    <row r="477" spans="1:16" ht="16" thickBot="1" x14ac:dyDescent="0.25">
      <c r="J477" s="3">
        <v>300</v>
      </c>
    </row>
    <row r="478" spans="1:16" x14ac:dyDescent="0.2">
      <c r="F478" s="31"/>
      <c r="G478" s="31" t="s">
        <v>20</v>
      </c>
      <c r="H478" s="7" t="s">
        <v>28</v>
      </c>
      <c r="I478" s="7" t="s">
        <v>28</v>
      </c>
      <c r="J478" s="7" t="s">
        <v>28</v>
      </c>
      <c r="K478" s="7" t="s">
        <v>28</v>
      </c>
      <c r="L478" s="7" t="s">
        <v>28</v>
      </c>
    </row>
    <row r="479" spans="1:16" ht="16" thickBot="1" x14ac:dyDescent="0.25">
      <c r="F479" s="360" t="s">
        <v>360</v>
      </c>
      <c r="G479" s="361"/>
      <c r="H479" s="12">
        <v>0</v>
      </c>
      <c r="I479" s="13">
        <v>500</v>
      </c>
      <c r="J479" s="13">
        <v>1000</v>
      </c>
      <c r="K479" s="13">
        <v>1500</v>
      </c>
      <c r="L479" s="293">
        <v>2000</v>
      </c>
    </row>
    <row r="480" spans="1:16" x14ac:dyDescent="0.2">
      <c r="G480" s="10">
        <v>1</v>
      </c>
      <c r="H480" s="284">
        <f>'2VNF-FW-UDP-1024b-100-900m-rcv'!B362</f>
        <v>200</v>
      </c>
      <c r="I480" s="287">
        <f>'2VNF-FW-UDP-1024b-100-900m-rcv'!B389</f>
        <v>200</v>
      </c>
      <c r="J480" s="289">
        <f>'2VNF-FW-UDP-1024b-100-900m-rcv'!B416</f>
        <v>200</v>
      </c>
      <c r="K480" s="291">
        <f>'2VNF-FW-UDP-1024b-100-900m-rcv'!B443</f>
        <v>200</v>
      </c>
      <c r="L480" s="294">
        <f>'2VNF-FW-UDP-1024b-100-900m-rcv'!B470</f>
        <v>200</v>
      </c>
    </row>
    <row r="481" spans="7:12" x14ac:dyDescent="0.2">
      <c r="G481" s="11">
        <v>2</v>
      </c>
      <c r="H481" s="285">
        <f>'2VNF-FW-UDP-1024b-100-900m-rcv'!C362</f>
        <v>200</v>
      </c>
      <c r="I481" s="36">
        <f>'2VNF-FW-UDP-1024b-100-900m-rcv'!C389</f>
        <v>200</v>
      </c>
      <c r="J481" s="43">
        <f>'2VNF-FW-UDP-1024b-100-900m-rcv'!C416</f>
        <v>200</v>
      </c>
      <c r="K481" s="58">
        <f>'2VNF-FW-UDP-1024b-100-900m-rcv'!C443</f>
        <v>200</v>
      </c>
      <c r="L481" s="295">
        <f>'2VNF-FW-UDP-1024b-100-900m-rcv'!C470</f>
        <v>200</v>
      </c>
    </row>
    <row r="482" spans="7:12" x14ac:dyDescent="0.2">
      <c r="G482" s="11">
        <v>3</v>
      </c>
      <c r="H482" s="285">
        <f>'2VNF-FW-UDP-1024b-100-900m-rcv'!D362</f>
        <v>200</v>
      </c>
      <c r="I482" s="36">
        <f>'2VNF-FW-UDP-1024b-100-900m-rcv'!D389</f>
        <v>200</v>
      </c>
      <c r="J482" s="43">
        <f>'2VNF-FW-UDP-1024b-100-900m-rcv'!D416</f>
        <v>200</v>
      </c>
      <c r="K482" s="58">
        <f>'2VNF-FW-UDP-1024b-100-900m-rcv'!D443</f>
        <v>200</v>
      </c>
      <c r="L482" s="295">
        <f>'2VNF-FW-UDP-1024b-100-900m-rcv'!D470</f>
        <v>200</v>
      </c>
    </row>
    <row r="483" spans="7:12" x14ac:dyDescent="0.2">
      <c r="G483" s="11">
        <v>4</v>
      </c>
      <c r="H483" s="285">
        <f>'2VNF-FW-UDP-1024b-100-900m-rcv'!E362</f>
        <v>200</v>
      </c>
      <c r="I483" s="36">
        <f>'2VNF-FW-UDP-1024b-100-900m-rcv'!E389</f>
        <v>200</v>
      </c>
      <c r="J483" s="43">
        <f>'2VNF-FW-UDP-1024b-100-900m-rcv'!E416</f>
        <v>200</v>
      </c>
      <c r="K483" s="58">
        <f>'2VNF-FW-UDP-1024b-100-900m-rcv'!E443</f>
        <v>200</v>
      </c>
      <c r="L483" s="295">
        <f>'2VNF-FW-UDP-1024b-100-900m-rcv'!E470</f>
        <v>200</v>
      </c>
    </row>
    <row r="484" spans="7:12" x14ac:dyDescent="0.2">
      <c r="G484" s="11">
        <v>5</v>
      </c>
      <c r="H484" s="285">
        <f>'2VNF-FW-UDP-1024b-100-900m-rcv'!F362</f>
        <v>200</v>
      </c>
      <c r="I484" s="36">
        <f>'2VNF-FW-UDP-1024b-100-900m-rcv'!F389</f>
        <v>200</v>
      </c>
      <c r="J484" s="43">
        <f>'2VNF-FW-UDP-1024b-100-900m-rcv'!F416</f>
        <v>200</v>
      </c>
      <c r="K484" s="58">
        <f>'2VNF-FW-UDP-1024b-100-900m-rcv'!F443</f>
        <v>200</v>
      </c>
      <c r="L484" s="295">
        <f>'2VNF-FW-UDP-1024b-100-900m-rcv'!F470</f>
        <v>200</v>
      </c>
    </row>
    <row r="485" spans="7:12" x14ac:dyDescent="0.2">
      <c r="G485" s="11">
        <v>6</v>
      </c>
      <c r="H485" s="285">
        <f>'2VNF-FW-UDP-1024b-100-900m-rcv'!G362</f>
        <v>200</v>
      </c>
      <c r="I485" s="36">
        <f>'2VNF-FW-UDP-1024b-100-900m-rcv'!G389</f>
        <v>200</v>
      </c>
      <c r="J485" s="43">
        <f>'2VNF-FW-UDP-1024b-100-900m-rcv'!G416</f>
        <v>200</v>
      </c>
      <c r="K485" s="58">
        <f>'2VNF-FW-UDP-1024b-100-900m-rcv'!G443</f>
        <v>200</v>
      </c>
      <c r="L485" s="295">
        <f>'2VNF-FW-UDP-1024b-100-900m-rcv'!G470</f>
        <v>200</v>
      </c>
    </row>
    <row r="486" spans="7:12" x14ac:dyDescent="0.2">
      <c r="G486" s="11">
        <v>7</v>
      </c>
      <c r="H486" s="285">
        <f>'2VNF-FW-UDP-1024b-100-900m-rcv'!H362</f>
        <v>200</v>
      </c>
      <c r="I486" s="36">
        <f>'2VNF-FW-UDP-1024b-100-900m-rcv'!H389</f>
        <v>200</v>
      </c>
      <c r="J486" s="43">
        <f>'2VNF-FW-UDP-1024b-100-900m-rcv'!H416</f>
        <v>200</v>
      </c>
      <c r="K486" s="58">
        <f>'2VNF-FW-UDP-1024b-100-900m-rcv'!H443</f>
        <v>200</v>
      </c>
      <c r="L486" s="295">
        <f>'2VNF-FW-UDP-1024b-100-900m-rcv'!H470</f>
        <v>200</v>
      </c>
    </row>
    <row r="487" spans="7:12" x14ac:dyDescent="0.2">
      <c r="G487" s="11">
        <v>8</v>
      </c>
      <c r="H487" s="285">
        <f>'2VNF-FW-UDP-1024b-100-900m-rcv'!I362</f>
        <v>200</v>
      </c>
      <c r="I487" s="36">
        <f>'2VNF-FW-UDP-1024b-100-900m-rcv'!I389</f>
        <v>200</v>
      </c>
      <c r="J487" s="43">
        <f>'2VNF-FW-UDP-1024b-100-900m-rcv'!I416</f>
        <v>200</v>
      </c>
      <c r="K487" s="58">
        <f>'2VNF-FW-UDP-1024b-100-900m-rcv'!I443</f>
        <v>200</v>
      </c>
      <c r="L487" s="295">
        <f>'2VNF-FW-UDP-1024b-100-900m-rcv'!I470</f>
        <v>200</v>
      </c>
    </row>
    <row r="488" spans="7:12" x14ac:dyDescent="0.2">
      <c r="G488" s="11">
        <v>9</v>
      </c>
      <c r="H488" s="285">
        <f>'2VNF-FW-UDP-1024b-100-900m-rcv'!J362</f>
        <v>200</v>
      </c>
      <c r="I488" s="36">
        <f>'2VNF-FW-UDP-1024b-100-900m-rcv'!J389</f>
        <v>200</v>
      </c>
      <c r="J488" s="43">
        <f>'2VNF-FW-UDP-1024b-100-900m-rcv'!J416</f>
        <v>200</v>
      </c>
      <c r="K488" s="58">
        <f>'2VNF-FW-UDP-1024b-100-900m-rcv'!J443</f>
        <v>200</v>
      </c>
      <c r="L488" s="295">
        <f>'2VNF-FW-UDP-1024b-100-900m-rcv'!J470</f>
        <v>200</v>
      </c>
    </row>
    <row r="489" spans="7:12" ht="16" thickBot="1" x14ac:dyDescent="0.25">
      <c r="G489" s="11">
        <v>10</v>
      </c>
      <c r="H489" s="286">
        <f>'2VNF-FW-UDP-1024b-100-900m-rcv'!K362</f>
        <v>200</v>
      </c>
      <c r="I489" s="288">
        <f>'2VNF-FW-UDP-1024b-100-900m-rcv'!K389</f>
        <v>200</v>
      </c>
      <c r="J489" s="290">
        <f>'2VNF-FW-UDP-1024b-100-900m-rcv'!K416</f>
        <v>200</v>
      </c>
      <c r="K489" s="292">
        <f>'2VNF-FW-UDP-1024b-100-900m-rcv'!K443</f>
        <v>200</v>
      </c>
      <c r="L489" s="296">
        <f>'2VNF-FW-UDP-1024b-100-900m-rcv'!K470</f>
        <v>200</v>
      </c>
    </row>
    <row r="490" spans="7:12" ht="16" thickBot="1" x14ac:dyDescent="0.25">
      <c r="G490" s="65" t="s">
        <v>7</v>
      </c>
      <c r="H490" s="27">
        <f>AVERAGE(H480:H489)</f>
        <v>200</v>
      </c>
      <c r="I490" s="28">
        <f>AVERAGE(I480:I489)</f>
        <v>200</v>
      </c>
      <c r="J490" s="28">
        <f>AVERAGE(J480:J489)</f>
        <v>200</v>
      </c>
      <c r="K490" s="28">
        <f>AVERAGE(K480:K489)</f>
        <v>200</v>
      </c>
      <c r="L490" s="297">
        <f>AVERAGE(L480:L489)</f>
        <v>200</v>
      </c>
    </row>
    <row r="491" spans="7:12" ht="16" thickBot="1" x14ac:dyDescent="0.25">
      <c r="G491" s="66" t="s">
        <v>21</v>
      </c>
      <c r="H491" s="24">
        <f>_xlfn.STDEV.S(H480:H489)</f>
        <v>0</v>
      </c>
      <c r="I491" s="25">
        <f>_xlfn.STDEV.S(I480:I489)</f>
        <v>0</v>
      </c>
      <c r="J491" s="25">
        <f>_xlfn.STDEV.S(J480:J489)</f>
        <v>0</v>
      </c>
      <c r="K491" s="25">
        <f>_xlfn.STDEV.S(K480:K489)</f>
        <v>0</v>
      </c>
      <c r="L491" s="298">
        <f>_xlfn.STDEV.S(L480:L489)</f>
        <v>0</v>
      </c>
    </row>
    <row r="492" spans="7:12" x14ac:dyDescent="0.2">
      <c r="G492" s="67" t="s">
        <v>14</v>
      </c>
      <c r="H492" s="3" t="e">
        <f>_xlfn.CONFIDENCE.NORM(0.05,H491,10)</f>
        <v>#NUM!</v>
      </c>
      <c r="I492" s="3" t="e">
        <f>_xlfn.CONFIDENCE.NORM(0.05,I491,10)</f>
        <v>#NUM!</v>
      </c>
      <c r="J492" s="3" t="e">
        <f>_xlfn.CONFIDENCE.NORM(0.05,J491,10)</f>
        <v>#NUM!</v>
      </c>
      <c r="K492" s="3" t="e">
        <f>_xlfn.CONFIDENCE.NORM(0.05,K491,10)</f>
        <v>#NUM!</v>
      </c>
      <c r="L492" s="3" t="e">
        <f>_xlfn.CONFIDENCE.NORM(0.05,L491,10)</f>
        <v>#NUM!</v>
      </c>
    </row>
    <row r="494" spans="7:12" x14ac:dyDescent="0.2">
      <c r="G494" s="6"/>
      <c r="H494" s="6"/>
      <c r="I494" s="6"/>
      <c r="J494" s="6"/>
    </row>
    <row r="495" spans="7:12" x14ac:dyDescent="0.2">
      <c r="G495" s="2"/>
      <c r="H495" s="2"/>
      <c r="I495" s="2"/>
      <c r="J495" s="2"/>
    </row>
    <row r="496" spans="7:12" x14ac:dyDescent="0.2">
      <c r="G496" s="2"/>
      <c r="H496" s="2"/>
      <c r="I496" s="2"/>
      <c r="J496" s="2"/>
    </row>
    <row r="497" spans="2:15" x14ac:dyDescent="0.2">
      <c r="G497" s="2"/>
      <c r="H497" s="2"/>
      <c r="I497" s="2"/>
      <c r="J497" s="2"/>
    </row>
    <row r="498" spans="2:15" x14ac:dyDescent="0.2">
      <c r="G498" s="2"/>
      <c r="H498" s="2"/>
      <c r="I498" s="2"/>
      <c r="J498" s="2"/>
    </row>
    <row r="499" spans="2:15" x14ac:dyDescent="0.2">
      <c r="G499" s="2"/>
      <c r="H499" s="2"/>
      <c r="I499" s="2"/>
      <c r="J499" s="2"/>
    </row>
    <row r="504" spans="2:15" x14ac:dyDescent="0.2">
      <c r="B504" s="357" t="s">
        <v>300</v>
      </c>
      <c r="C504" s="357"/>
      <c r="D504" s="357"/>
      <c r="E504" s="357"/>
      <c r="F504" s="357"/>
      <c r="G504" s="357"/>
      <c r="H504" s="357"/>
      <c r="I504" s="357"/>
      <c r="J504" s="357"/>
      <c r="K504" s="357"/>
      <c r="L504" s="357"/>
    </row>
    <row r="505" spans="2:15" x14ac:dyDescent="0.2">
      <c r="B505" s="300"/>
      <c r="C505" s="300"/>
      <c r="D505" s="300"/>
      <c r="E505" s="356" t="s">
        <v>301</v>
      </c>
      <c r="F505" s="356"/>
      <c r="G505" s="356"/>
      <c r="H505" s="356"/>
      <c r="I505" s="356"/>
      <c r="J505" s="356"/>
      <c r="K505" s="356"/>
      <c r="L505" s="356"/>
      <c r="M505" s="356"/>
      <c r="N505" s="356"/>
      <c r="O505" s="356"/>
    </row>
    <row r="506" spans="2:15" x14ac:dyDescent="0.2">
      <c r="B506" s="357" t="s">
        <v>312</v>
      </c>
      <c r="C506" s="357"/>
      <c r="D506" s="357"/>
      <c r="E506" s="357"/>
      <c r="F506" s="357"/>
      <c r="G506" s="357"/>
      <c r="H506" s="357"/>
      <c r="I506" s="357"/>
      <c r="J506" s="357"/>
      <c r="K506" s="357"/>
      <c r="L506" s="357"/>
    </row>
    <row r="507" spans="2:15" x14ac:dyDescent="0.2">
      <c r="B507" s="300"/>
      <c r="C507" s="300"/>
      <c r="D507" s="300"/>
      <c r="E507" s="356" t="s">
        <v>313</v>
      </c>
      <c r="F507" s="356"/>
      <c r="G507" s="356"/>
      <c r="H507" s="356"/>
      <c r="I507" s="356"/>
      <c r="J507" s="356"/>
      <c r="K507" s="356"/>
      <c r="L507" s="356"/>
      <c r="M507" s="356"/>
      <c r="N507" s="356"/>
      <c r="O507" s="356"/>
    </row>
    <row r="508" spans="2:15" x14ac:dyDescent="0.2">
      <c r="B508" s="357" t="s">
        <v>324</v>
      </c>
      <c r="C508" s="357"/>
      <c r="D508" s="357"/>
      <c r="E508" s="357"/>
      <c r="F508" s="357"/>
      <c r="G508" s="357"/>
      <c r="H508" s="357"/>
      <c r="I508" s="357"/>
      <c r="J508" s="357"/>
      <c r="K508" s="357"/>
      <c r="L508" s="357"/>
    </row>
    <row r="509" spans="2:15" x14ac:dyDescent="0.2">
      <c r="B509" s="300"/>
      <c r="C509" s="300"/>
      <c r="D509" s="300"/>
      <c r="E509" s="356" t="s">
        <v>325</v>
      </c>
      <c r="F509" s="356"/>
      <c r="G509" s="356"/>
      <c r="H509" s="356"/>
      <c r="I509" s="356"/>
      <c r="J509" s="356"/>
      <c r="K509" s="356"/>
      <c r="L509" s="356"/>
      <c r="M509" s="356"/>
      <c r="N509" s="356"/>
      <c r="O509" s="356"/>
    </row>
    <row r="510" spans="2:15" x14ac:dyDescent="0.2">
      <c r="B510" s="357" t="s">
        <v>336</v>
      </c>
      <c r="C510" s="357"/>
      <c r="D510" s="357"/>
      <c r="E510" s="357"/>
      <c r="F510" s="357"/>
      <c r="G510" s="357"/>
      <c r="H510" s="357"/>
      <c r="I510" s="357"/>
      <c r="J510" s="357"/>
      <c r="K510" s="357"/>
      <c r="L510" s="357"/>
    </row>
    <row r="511" spans="2:15" x14ac:dyDescent="0.2">
      <c r="B511" s="300"/>
      <c r="C511" s="300"/>
      <c r="D511" s="300"/>
      <c r="E511" s="356" t="s">
        <v>337</v>
      </c>
      <c r="F511" s="356"/>
      <c r="G511" s="356"/>
      <c r="H511" s="356"/>
      <c r="I511" s="356"/>
      <c r="J511" s="356"/>
      <c r="K511" s="356"/>
      <c r="L511" s="356"/>
      <c r="M511" s="356"/>
      <c r="N511" s="356"/>
      <c r="O511" s="356"/>
    </row>
    <row r="512" spans="2:15" x14ac:dyDescent="0.2">
      <c r="B512" s="357" t="s">
        <v>348</v>
      </c>
      <c r="C512" s="357"/>
      <c r="D512" s="357"/>
      <c r="E512" s="357"/>
      <c r="F512" s="357"/>
      <c r="G512" s="357"/>
      <c r="H512" s="357"/>
      <c r="I512" s="357"/>
      <c r="J512" s="357"/>
      <c r="K512" s="357"/>
      <c r="L512" s="357"/>
    </row>
    <row r="513" spans="2:26" x14ac:dyDescent="0.2">
      <c r="E513" s="356" t="s">
        <v>349</v>
      </c>
      <c r="F513" s="356"/>
      <c r="G513" s="356"/>
      <c r="H513" s="356"/>
      <c r="I513" s="356"/>
      <c r="J513" s="356"/>
      <c r="K513" s="356"/>
      <c r="L513" s="356"/>
      <c r="M513" s="356"/>
      <c r="N513" s="356"/>
      <c r="O513" s="356"/>
    </row>
    <row r="514" spans="2:26" x14ac:dyDescent="0.2">
      <c r="B514" s="301"/>
      <c r="C514" s="301"/>
      <c r="D514" s="301"/>
      <c r="E514" s="301"/>
      <c r="F514" s="301"/>
      <c r="G514" s="301"/>
      <c r="H514" s="301"/>
      <c r="I514" s="301"/>
      <c r="J514" s="301"/>
      <c r="K514" s="301"/>
      <c r="L514" s="301"/>
    </row>
    <row r="515" spans="2:26" x14ac:dyDescent="0.2">
      <c r="B515" s="357" t="s">
        <v>302</v>
      </c>
      <c r="C515" s="357"/>
      <c r="D515" s="357"/>
      <c r="E515" s="357"/>
      <c r="F515" s="357"/>
      <c r="G515" s="357"/>
      <c r="H515" s="357"/>
      <c r="I515" s="357"/>
      <c r="J515" s="357"/>
      <c r="K515" s="357"/>
      <c r="L515" s="357"/>
      <c r="M515" s="357"/>
      <c r="N515" s="357"/>
      <c r="O515" s="357"/>
      <c r="P515" s="357"/>
      <c r="Q515" s="357"/>
      <c r="R515" s="357"/>
      <c r="S515" s="357"/>
      <c r="T515" s="357"/>
      <c r="U515" s="357"/>
      <c r="V515" s="357"/>
      <c r="W515" s="357"/>
      <c r="X515" s="357"/>
      <c r="Y515" s="357"/>
      <c r="Z515" s="357"/>
    </row>
    <row r="516" spans="2:26" x14ac:dyDescent="0.2">
      <c r="B516" s="301"/>
      <c r="C516" s="301"/>
      <c r="D516" s="301"/>
      <c r="E516" s="301"/>
      <c r="F516" s="301"/>
      <c r="G516" s="301"/>
      <c r="H516" s="301"/>
      <c r="I516" s="301"/>
      <c r="J516" s="301"/>
      <c r="K516" s="301"/>
      <c r="L516" s="301"/>
    </row>
    <row r="517" spans="2:26" x14ac:dyDescent="0.2">
      <c r="B517" s="357" t="s">
        <v>314</v>
      </c>
      <c r="C517" s="357"/>
      <c r="D517" s="357"/>
      <c r="E517" s="357"/>
      <c r="F517" s="357"/>
      <c r="G517" s="357"/>
      <c r="H517" s="357"/>
      <c r="I517" s="357"/>
      <c r="J517" s="357"/>
      <c r="K517" s="357"/>
      <c r="L517" s="357"/>
      <c r="M517" s="357"/>
      <c r="N517" s="357"/>
      <c r="O517" s="357"/>
      <c r="P517" s="357"/>
      <c r="Q517" s="357"/>
      <c r="R517" s="357"/>
      <c r="S517" s="357"/>
      <c r="T517" s="357"/>
      <c r="U517" s="357"/>
      <c r="V517" s="357"/>
      <c r="W517" s="357"/>
      <c r="X517" s="357"/>
      <c r="Y517" s="357"/>
      <c r="Z517" s="357"/>
    </row>
    <row r="519" spans="2:26" x14ac:dyDescent="0.2">
      <c r="B519" s="357" t="s">
        <v>326</v>
      </c>
      <c r="C519" s="357"/>
      <c r="D519" s="357"/>
      <c r="E519" s="357"/>
      <c r="F519" s="357"/>
      <c r="G519" s="357"/>
      <c r="H519" s="357"/>
      <c r="I519" s="357"/>
      <c r="J519" s="357"/>
      <c r="K519" s="357"/>
      <c r="L519" s="357"/>
      <c r="M519" s="357"/>
      <c r="N519" s="357"/>
      <c r="O519" s="357"/>
      <c r="P519" s="357"/>
      <c r="Q519" s="357"/>
      <c r="R519" s="357"/>
      <c r="S519" s="357"/>
      <c r="T519" s="357"/>
      <c r="U519" s="357"/>
      <c r="V519" s="357"/>
      <c r="W519" s="357"/>
      <c r="X519" s="357"/>
      <c r="Y519" s="357"/>
      <c r="Z519" s="357"/>
    </row>
    <row r="521" spans="2:26" x14ac:dyDescent="0.2">
      <c r="B521" s="357" t="s">
        <v>338</v>
      </c>
      <c r="C521" s="357"/>
      <c r="D521" s="357"/>
      <c r="E521" s="357"/>
      <c r="F521" s="357"/>
      <c r="G521" s="357"/>
      <c r="H521" s="357"/>
      <c r="I521" s="357"/>
      <c r="J521" s="357"/>
      <c r="K521" s="357"/>
      <c r="L521" s="357"/>
      <c r="M521" s="357"/>
      <c r="N521" s="357"/>
      <c r="O521" s="357"/>
      <c r="P521" s="357"/>
      <c r="Q521" s="357"/>
      <c r="R521" s="357"/>
      <c r="S521" s="357"/>
      <c r="T521" s="357"/>
      <c r="U521" s="357"/>
      <c r="V521" s="357"/>
      <c r="W521" s="357"/>
      <c r="X521" s="357"/>
      <c r="Y521" s="357"/>
      <c r="Z521" s="357"/>
    </row>
    <row r="523" spans="2:26" x14ac:dyDescent="0.2">
      <c r="B523" s="357" t="s">
        <v>350</v>
      </c>
      <c r="C523" s="357"/>
      <c r="D523" s="357"/>
      <c r="E523" s="357"/>
      <c r="F523" s="357"/>
      <c r="G523" s="357"/>
      <c r="H523" s="357"/>
      <c r="I523" s="357"/>
      <c r="J523" s="357"/>
      <c r="K523" s="357"/>
      <c r="L523" s="357"/>
      <c r="M523" s="357"/>
      <c r="N523" s="357"/>
      <c r="O523" s="357"/>
      <c r="P523" s="357"/>
      <c r="Q523" s="357"/>
      <c r="R523" s="357"/>
      <c r="S523" s="357"/>
      <c r="T523" s="357"/>
      <c r="U523" s="357"/>
      <c r="V523" s="357"/>
      <c r="W523" s="357"/>
      <c r="X523" s="357"/>
      <c r="Y523" s="357"/>
      <c r="Z523" s="357"/>
    </row>
    <row r="529" spans="2:26" x14ac:dyDescent="0.2">
      <c r="B529" s="358" t="s">
        <v>303</v>
      </c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spans="2:26" x14ac:dyDescent="0.2">
      <c r="B530" s="302"/>
      <c r="C530" s="302"/>
      <c r="D530" s="302"/>
      <c r="E530" s="356" t="s">
        <v>304</v>
      </c>
      <c r="F530" s="356"/>
      <c r="G530" s="356"/>
      <c r="H530" s="356"/>
      <c r="I530" s="356"/>
      <c r="J530" s="356"/>
      <c r="K530" s="356"/>
      <c r="L530" s="356"/>
      <c r="M530" s="356"/>
      <c r="N530" s="356"/>
      <c r="O530" s="356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spans="2:26" x14ac:dyDescent="0.2">
      <c r="B531" s="358" t="s">
        <v>315</v>
      </c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spans="2:26" x14ac:dyDescent="0.2">
      <c r="B532" s="302"/>
      <c r="C532" s="302"/>
      <c r="D532" s="302"/>
      <c r="E532" s="356" t="s">
        <v>316</v>
      </c>
      <c r="F532" s="356"/>
      <c r="G532" s="356"/>
      <c r="H532" s="356"/>
      <c r="I532" s="356"/>
      <c r="J532" s="356"/>
      <c r="K532" s="356"/>
      <c r="L532" s="356"/>
      <c r="M532" s="356"/>
      <c r="N532" s="356"/>
      <c r="O532" s="356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spans="2:26" x14ac:dyDescent="0.2">
      <c r="B533" s="358" t="s">
        <v>327</v>
      </c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spans="2:26" x14ac:dyDescent="0.2">
      <c r="B534" s="302"/>
      <c r="C534" s="302"/>
      <c r="D534" s="302"/>
      <c r="E534" s="356" t="s">
        <v>328</v>
      </c>
      <c r="F534" s="356"/>
      <c r="G534" s="356"/>
      <c r="H534" s="356"/>
      <c r="I534" s="356"/>
      <c r="J534" s="356"/>
      <c r="K534" s="356"/>
      <c r="L534" s="356"/>
      <c r="M534" s="356"/>
      <c r="N534" s="356"/>
      <c r="O534" s="356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spans="2:26" x14ac:dyDescent="0.2">
      <c r="B535" s="358" t="s">
        <v>339</v>
      </c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spans="2:26" x14ac:dyDescent="0.2">
      <c r="B536" s="302"/>
      <c r="C536" s="302"/>
      <c r="D536" s="302"/>
      <c r="E536" s="356" t="s">
        <v>340</v>
      </c>
      <c r="F536" s="356"/>
      <c r="G536" s="356"/>
      <c r="H536" s="356"/>
      <c r="I536" s="356"/>
      <c r="J536" s="356"/>
      <c r="K536" s="356"/>
      <c r="L536" s="356"/>
      <c r="M536" s="356"/>
      <c r="N536" s="356"/>
      <c r="O536" s="356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spans="2:26" x14ac:dyDescent="0.2">
      <c r="B537" s="358" t="s">
        <v>351</v>
      </c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spans="2:26" x14ac:dyDescent="0.2">
      <c r="B538" s="31"/>
      <c r="C538" s="31"/>
      <c r="D538" s="31"/>
      <c r="E538" s="356" t="s">
        <v>352</v>
      </c>
      <c r="F538" s="356"/>
      <c r="G538" s="356"/>
      <c r="H538" s="356"/>
      <c r="I538" s="356"/>
      <c r="J538" s="356"/>
      <c r="K538" s="356"/>
      <c r="L538" s="356"/>
      <c r="M538" s="356"/>
      <c r="N538" s="356"/>
      <c r="O538" s="356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spans="2:26" x14ac:dyDescent="0.2">
      <c r="B539" s="303"/>
      <c r="C539" s="303"/>
      <c r="D539" s="303"/>
      <c r="E539" s="303"/>
      <c r="F539" s="303"/>
      <c r="G539" s="303"/>
      <c r="H539" s="303"/>
      <c r="I539" s="303"/>
      <c r="J539" s="303"/>
      <c r="K539" s="303"/>
      <c r="L539" s="303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spans="2:26" x14ac:dyDescent="0.2">
      <c r="B540" s="358" t="s">
        <v>305</v>
      </c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2:26" x14ac:dyDescent="0.2">
      <c r="B541" s="303"/>
      <c r="C541" s="303"/>
      <c r="D541" s="303"/>
      <c r="E541" s="303"/>
      <c r="F541" s="303"/>
      <c r="G541" s="303"/>
      <c r="H541" s="303"/>
      <c r="I541" s="303"/>
      <c r="J541" s="303"/>
      <c r="K541" s="303"/>
      <c r="L541" s="303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spans="2:26" x14ac:dyDescent="0.2">
      <c r="B542" s="358" t="s">
        <v>317</v>
      </c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2:26" x14ac:dyDescent="0.2"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spans="2:26" x14ac:dyDescent="0.2">
      <c r="B544" s="358" t="s">
        <v>329</v>
      </c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2:26" x14ac:dyDescent="0.2"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spans="2:26" x14ac:dyDescent="0.2">
      <c r="B546" s="358" t="s">
        <v>341</v>
      </c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2:26" x14ac:dyDescent="0.2"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spans="2:26" x14ac:dyDescent="0.2">
      <c r="B548" s="358" t="s">
        <v>353</v>
      </c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53" spans="2:26" x14ac:dyDescent="0.2">
      <c r="B553" s="358" t="s">
        <v>306</v>
      </c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spans="2:26" x14ac:dyDescent="0.2">
      <c r="B554" s="302"/>
      <c r="C554" s="302"/>
      <c r="D554" s="302"/>
      <c r="E554" s="356" t="s">
        <v>307</v>
      </c>
      <c r="F554" s="356"/>
      <c r="G554" s="356"/>
      <c r="H554" s="356"/>
      <c r="I554" s="356"/>
      <c r="J554" s="356"/>
      <c r="K554" s="356"/>
      <c r="L554" s="356"/>
      <c r="M554" s="356"/>
      <c r="N554" s="356"/>
      <c r="O554" s="356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spans="2:26" x14ac:dyDescent="0.2">
      <c r="B555" s="358" t="s">
        <v>318</v>
      </c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spans="2:26" x14ac:dyDescent="0.2">
      <c r="B556" s="302"/>
      <c r="C556" s="302"/>
      <c r="D556" s="302"/>
      <c r="E556" s="356" t="s">
        <v>319</v>
      </c>
      <c r="F556" s="356"/>
      <c r="G556" s="356"/>
      <c r="H556" s="356"/>
      <c r="I556" s="356"/>
      <c r="J556" s="356"/>
      <c r="K556" s="356"/>
      <c r="L556" s="356"/>
      <c r="M556" s="356"/>
      <c r="N556" s="356"/>
      <c r="O556" s="356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spans="2:26" x14ac:dyDescent="0.2">
      <c r="B557" s="358" t="s">
        <v>330</v>
      </c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spans="2:26" x14ac:dyDescent="0.2">
      <c r="B558" s="302"/>
      <c r="C558" s="302"/>
      <c r="D558" s="302"/>
      <c r="E558" s="356" t="s">
        <v>331</v>
      </c>
      <c r="F558" s="356"/>
      <c r="G558" s="356"/>
      <c r="H558" s="356"/>
      <c r="I558" s="356"/>
      <c r="J558" s="356"/>
      <c r="K558" s="356"/>
      <c r="L558" s="356"/>
      <c r="M558" s="356"/>
      <c r="N558" s="356"/>
      <c r="O558" s="356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spans="2:26" x14ac:dyDescent="0.2">
      <c r="B559" s="358" t="s">
        <v>342</v>
      </c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spans="2:26" x14ac:dyDescent="0.2">
      <c r="B560" s="302"/>
      <c r="C560" s="302"/>
      <c r="D560" s="302"/>
      <c r="E560" s="356" t="s">
        <v>343</v>
      </c>
      <c r="F560" s="356"/>
      <c r="G560" s="356"/>
      <c r="H560" s="356"/>
      <c r="I560" s="356"/>
      <c r="J560" s="356"/>
      <c r="K560" s="356"/>
      <c r="L560" s="356"/>
      <c r="M560" s="356"/>
      <c r="N560" s="356"/>
      <c r="O560" s="356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spans="2:26" x14ac:dyDescent="0.2">
      <c r="B561" s="358" t="s">
        <v>354</v>
      </c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spans="2:26" x14ac:dyDescent="0.2">
      <c r="B562" s="31"/>
      <c r="C562" s="31"/>
      <c r="D562" s="31"/>
      <c r="E562" s="356" t="s">
        <v>355</v>
      </c>
      <c r="F562" s="356"/>
      <c r="G562" s="356"/>
      <c r="H562" s="356"/>
      <c r="I562" s="356"/>
      <c r="J562" s="356"/>
      <c r="K562" s="356"/>
      <c r="L562" s="356"/>
      <c r="M562" s="356"/>
      <c r="N562" s="356"/>
      <c r="O562" s="356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spans="2:26" x14ac:dyDescent="0.2">
      <c r="B563" s="303"/>
      <c r="C563" s="303"/>
      <c r="D563" s="303"/>
      <c r="E563" s="303"/>
      <c r="F563" s="303"/>
      <c r="G563" s="303"/>
      <c r="H563" s="303"/>
      <c r="I563" s="303"/>
      <c r="J563" s="303"/>
      <c r="K563" s="303"/>
      <c r="L563" s="303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spans="2:26" x14ac:dyDescent="0.2">
      <c r="B564" s="358" t="s">
        <v>308</v>
      </c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2:26" x14ac:dyDescent="0.2"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spans="2:26" x14ac:dyDescent="0.2">
      <c r="B566" s="358" t="s">
        <v>320</v>
      </c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2:26" x14ac:dyDescent="0.2"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spans="2:26" x14ac:dyDescent="0.2">
      <c r="B568" s="358" t="s">
        <v>332</v>
      </c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2:26" x14ac:dyDescent="0.2"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spans="2:26" x14ac:dyDescent="0.2">
      <c r="B570" s="358" t="s">
        <v>344</v>
      </c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2:26" x14ac:dyDescent="0.2"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spans="2:26" x14ac:dyDescent="0.2">
      <c r="B572" s="358" t="s">
        <v>356</v>
      </c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8" spans="2:26" x14ac:dyDescent="0.2">
      <c r="B578" s="358" t="s">
        <v>309</v>
      </c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spans="2:26" x14ac:dyDescent="0.2">
      <c r="B579" s="302"/>
      <c r="C579" s="302"/>
      <c r="D579" s="302"/>
      <c r="E579" s="356" t="s">
        <v>310</v>
      </c>
      <c r="F579" s="356"/>
      <c r="G579" s="356"/>
      <c r="H579" s="356"/>
      <c r="I579" s="356"/>
      <c r="J579" s="356"/>
      <c r="K579" s="356"/>
      <c r="L579" s="356"/>
      <c r="M579" s="356"/>
      <c r="N579" s="356"/>
      <c r="O579" s="356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spans="2:26" x14ac:dyDescent="0.2">
      <c r="B580" s="358" t="s">
        <v>321</v>
      </c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spans="2:26" x14ac:dyDescent="0.2">
      <c r="B581" s="302"/>
      <c r="C581" s="302"/>
      <c r="D581" s="302"/>
      <c r="E581" s="356" t="s">
        <v>322</v>
      </c>
      <c r="F581" s="356"/>
      <c r="G581" s="356"/>
      <c r="H581" s="356"/>
      <c r="I581" s="356"/>
      <c r="J581" s="356"/>
      <c r="K581" s="356"/>
      <c r="L581" s="356"/>
      <c r="M581" s="356"/>
      <c r="N581" s="356"/>
      <c r="O581" s="356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spans="2:26" x14ac:dyDescent="0.2">
      <c r="B582" s="358" t="s">
        <v>333</v>
      </c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spans="2:26" x14ac:dyDescent="0.2">
      <c r="B583" s="302"/>
      <c r="C583" s="302"/>
      <c r="D583" s="302"/>
      <c r="E583" s="356" t="s">
        <v>334</v>
      </c>
      <c r="F583" s="356"/>
      <c r="G583" s="356"/>
      <c r="H583" s="356"/>
      <c r="I583" s="356"/>
      <c r="J583" s="356"/>
      <c r="K583" s="356"/>
      <c r="L583" s="356"/>
      <c r="M583" s="356"/>
      <c r="N583" s="356"/>
      <c r="O583" s="356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spans="2:26" x14ac:dyDescent="0.2">
      <c r="B584" s="358" t="s">
        <v>345</v>
      </c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spans="2:26" x14ac:dyDescent="0.2">
      <c r="B585" s="302"/>
      <c r="C585" s="302"/>
      <c r="D585" s="302"/>
      <c r="E585" s="356" t="s">
        <v>346</v>
      </c>
      <c r="F585" s="356"/>
      <c r="G585" s="356"/>
      <c r="H585" s="356"/>
      <c r="I585" s="356"/>
      <c r="J585" s="356"/>
      <c r="K585" s="356"/>
      <c r="L585" s="356"/>
      <c r="M585" s="356"/>
      <c r="N585" s="356"/>
      <c r="O585" s="356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spans="2:26" x14ac:dyDescent="0.2">
      <c r="B586" s="358" t="s">
        <v>357</v>
      </c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spans="2:26" x14ac:dyDescent="0.2">
      <c r="B587" s="31"/>
      <c r="C587" s="31"/>
      <c r="D587" s="31"/>
      <c r="E587" s="356" t="s">
        <v>358</v>
      </c>
      <c r="F587" s="356"/>
      <c r="G587" s="356"/>
      <c r="H587" s="356"/>
      <c r="I587" s="356"/>
      <c r="J587" s="356"/>
      <c r="K587" s="356"/>
      <c r="L587" s="356"/>
      <c r="M587" s="356"/>
      <c r="N587" s="356"/>
      <c r="O587" s="356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spans="2:26" x14ac:dyDescent="0.2">
      <c r="B588" s="303"/>
      <c r="C588" s="303"/>
      <c r="D588" s="303"/>
      <c r="E588" s="303"/>
      <c r="F588" s="303"/>
      <c r="G588" s="303"/>
      <c r="H588" s="303"/>
      <c r="I588" s="303"/>
      <c r="J588" s="303"/>
      <c r="K588" s="303"/>
      <c r="L588" s="303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spans="2:26" x14ac:dyDescent="0.2">
      <c r="B589" s="358" t="s">
        <v>311</v>
      </c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2:26" x14ac:dyDescent="0.2"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spans="2:26" x14ac:dyDescent="0.2">
      <c r="B591" s="358" t="s">
        <v>323</v>
      </c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2:26" x14ac:dyDescent="0.2"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spans="2:26" x14ac:dyDescent="0.2">
      <c r="B593" s="358" t="s">
        <v>335</v>
      </c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2:26" x14ac:dyDescent="0.2"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spans="2:26" x14ac:dyDescent="0.2">
      <c r="B595" s="358" t="s">
        <v>347</v>
      </c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2:26" x14ac:dyDescent="0.2"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spans="2:26" x14ac:dyDescent="0.2">
      <c r="B597" s="358" t="s">
        <v>359</v>
      </c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601" spans="2:26" x14ac:dyDescent="0.2">
      <c r="B601" s="357" t="s">
        <v>361</v>
      </c>
      <c r="C601" s="357"/>
      <c r="D601" s="357"/>
      <c r="E601" s="357"/>
      <c r="F601" s="357"/>
      <c r="G601" s="357"/>
      <c r="H601" s="357"/>
      <c r="I601" s="357"/>
      <c r="J601" s="357"/>
      <c r="K601" s="357"/>
      <c r="L601" s="357"/>
    </row>
    <row r="602" spans="2:26" x14ac:dyDescent="0.2">
      <c r="B602" s="357" t="s">
        <v>362</v>
      </c>
      <c r="C602" s="357"/>
      <c r="D602" s="357"/>
      <c r="E602" s="357"/>
      <c r="F602" s="357"/>
      <c r="G602" s="357"/>
      <c r="H602" s="357"/>
      <c r="I602" s="357"/>
      <c r="J602" s="357"/>
      <c r="K602" s="357"/>
      <c r="L602" s="357"/>
    </row>
    <row r="603" spans="2:26" x14ac:dyDescent="0.2">
      <c r="B603" s="357" t="s">
        <v>365</v>
      </c>
      <c r="C603" s="357"/>
      <c r="D603" s="357"/>
      <c r="E603" s="357"/>
      <c r="F603" s="357"/>
      <c r="G603" s="357"/>
      <c r="H603" s="357"/>
      <c r="I603" s="357"/>
      <c r="J603" s="357"/>
      <c r="K603" s="357"/>
      <c r="L603" s="357"/>
    </row>
    <row r="604" spans="2:26" x14ac:dyDescent="0.2">
      <c r="B604" s="357" t="s">
        <v>364</v>
      </c>
      <c r="C604" s="357"/>
      <c r="D604" s="357"/>
      <c r="E604" s="357"/>
      <c r="F604" s="357"/>
      <c r="G604" s="357"/>
      <c r="H604" s="357"/>
      <c r="I604" s="357"/>
      <c r="J604" s="357"/>
      <c r="K604" s="357"/>
      <c r="L604" s="357"/>
    </row>
    <row r="605" spans="2:26" x14ac:dyDescent="0.2">
      <c r="B605" s="357" t="s">
        <v>363</v>
      </c>
      <c r="C605" s="357"/>
      <c r="D605" s="357"/>
      <c r="E605" s="357"/>
      <c r="F605" s="357"/>
      <c r="G605" s="357"/>
      <c r="H605" s="357"/>
      <c r="I605" s="357"/>
      <c r="J605" s="357"/>
      <c r="K605" s="357"/>
      <c r="L605" s="357"/>
    </row>
    <row r="609" spans="2:26" x14ac:dyDescent="0.2">
      <c r="B609" s="357" t="s">
        <v>361</v>
      </c>
      <c r="C609" s="357"/>
      <c r="D609" s="357"/>
      <c r="E609" s="357"/>
      <c r="F609" s="357"/>
      <c r="G609" s="357"/>
      <c r="H609" s="357"/>
      <c r="I609" s="357"/>
      <c r="J609" s="357"/>
      <c r="K609" s="357"/>
      <c r="L609" s="357"/>
      <c r="M609" s="308"/>
      <c r="N609" s="308"/>
      <c r="O609" s="308"/>
      <c r="P609" s="308"/>
      <c r="Q609" s="308"/>
      <c r="R609" s="308"/>
      <c r="S609" s="308"/>
      <c r="T609" s="308"/>
      <c r="U609" s="308"/>
      <c r="V609" s="308"/>
      <c r="W609" s="308"/>
      <c r="X609" s="308"/>
      <c r="Y609" s="308"/>
      <c r="Z609" s="308"/>
    </row>
    <row r="610" spans="2:26" x14ac:dyDescent="0.2">
      <c r="B610" s="307"/>
      <c r="C610" s="307"/>
      <c r="D610" s="307"/>
      <c r="E610" s="356" t="s">
        <v>301</v>
      </c>
      <c r="F610" s="356"/>
      <c r="G610" s="356"/>
      <c r="H610" s="356"/>
      <c r="I610" s="356"/>
      <c r="J610" s="356"/>
      <c r="K610" s="356"/>
      <c r="L610" s="356"/>
      <c r="M610" s="356"/>
      <c r="N610" s="356"/>
      <c r="O610" s="356"/>
      <c r="P610" s="308"/>
      <c r="Q610" s="308"/>
      <c r="R610" s="308"/>
      <c r="S610" s="308"/>
      <c r="T610" s="308"/>
      <c r="U610" s="308"/>
      <c r="V610" s="308"/>
      <c r="W610" s="308"/>
      <c r="X610" s="308"/>
      <c r="Y610" s="308"/>
      <c r="Z610" s="308"/>
    </row>
    <row r="611" spans="2:26" x14ac:dyDescent="0.2">
      <c r="B611" s="357" t="s">
        <v>312</v>
      </c>
      <c r="C611" s="357"/>
      <c r="D611" s="357"/>
      <c r="E611" s="357"/>
      <c r="F611" s="357"/>
      <c r="G611" s="357"/>
      <c r="H611" s="357"/>
      <c r="I611" s="357"/>
      <c r="J611" s="357"/>
      <c r="K611" s="357"/>
      <c r="L611" s="357"/>
      <c r="M611" s="308"/>
      <c r="N611" s="308"/>
      <c r="O611" s="308"/>
      <c r="P611" s="308"/>
      <c r="Q611" s="308"/>
      <c r="R611" s="308"/>
      <c r="S611" s="308"/>
      <c r="T611" s="308"/>
      <c r="U611" s="308"/>
      <c r="V611" s="308"/>
      <c r="W611" s="308"/>
      <c r="X611" s="308"/>
      <c r="Y611" s="308"/>
      <c r="Z611" s="308"/>
    </row>
    <row r="612" spans="2:26" x14ac:dyDescent="0.2">
      <c r="B612" s="307"/>
      <c r="C612" s="307"/>
      <c r="D612" s="307"/>
      <c r="E612" s="356" t="s">
        <v>313</v>
      </c>
      <c r="F612" s="356"/>
      <c r="G612" s="356"/>
      <c r="H612" s="356"/>
      <c r="I612" s="356"/>
      <c r="J612" s="356"/>
      <c r="K612" s="356"/>
      <c r="L612" s="356"/>
      <c r="M612" s="356"/>
      <c r="N612" s="356"/>
      <c r="O612" s="356"/>
      <c r="P612" s="308"/>
      <c r="Q612" s="308"/>
      <c r="R612" s="308"/>
      <c r="S612" s="308"/>
      <c r="T612" s="308"/>
      <c r="U612" s="308"/>
      <c r="V612" s="308"/>
      <c r="W612" s="308"/>
      <c r="X612" s="308"/>
      <c r="Y612" s="308"/>
      <c r="Z612" s="308"/>
    </row>
    <row r="613" spans="2:26" x14ac:dyDescent="0.2">
      <c r="B613" s="357" t="s">
        <v>324</v>
      </c>
      <c r="C613" s="357"/>
      <c r="D613" s="357"/>
      <c r="E613" s="357"/>
      <c r="F613" s="357"/>
      <c r="G613" s="357"/>
      <c r="H613" s="357"/>
      <c r="I613" s="357"/>
      <c r="J613" s="357"/>
      <c r="K613" s="357"/>
      <c r="L613" s="357"/>
      <c r="M613" s="308"/>
      <c r="N613" s="308"/>
      <c r="O613" s="308"/>
      <c r="P613" s="308"/>
      <c r="Q613" s="308"/>
      <c r="R613" s="308"/>
      <c r="S613" s="308"/>
      <c r="T613" s="308"/>
      <c r="U613" s="308"/>
      <c r="V613" s="308"/>
      <c r="W613" s="308"/>
      <c r="X613" s="308"/>
      <c r="Y613" s="308"/>
      <c r="Z613" s="308"/>
    </row>
    <row r="614" spans="2:26" x14ac:dyDescent="0.2">
      <c r="B614" s="307"/>
      <c r="C614" s="307"/>
      <c r="D614" s="307"/>
      <c r="E614" s="356" t="s">
        <v>325</v>
      </c>
      <c r="F614" s="356"/>
      <c r="G614" s="356"/>
      <c r="H614" s="356"/>
      <c r="I614" s="356"/>
      <c r="J614" s="356"/>
      <c r="K614" s="356"/>
      <c r="L614" s="356"/>
      <c r="M614" s="356"/>
      <c r="N614" s="356"/>
      <c r="O614" s="356"/>
      <c r="P614" s="308"/>
      <c r="Q614" s="308"/>
      <c r="R614" s="308"/>
      <c r="S614" s="308"/>
      <c r="T614" s="308"/>
      <c r="U614" s="308"/>
      <c r="V614" s="308"/>
      <c r="W614" s="308"/>
      <c r="X614" s="308"/>
      <c r="Y614" s="308"/>
      <c r="Z614" s="308"/>
    </row>
    <row r="615" spans="2:26" x14ac:dyDescent="0.2">
      <c r="B615" s="357" t="s">
        <v>336</v>
      </c>
      <c r="C615" s="357"/>
      <c r="D615" s="357"/>
      <c r="E615" s="357"/>
      <c r="F615" s="357"/>
      <c r="G615" s="357"/>
      <c r="H615" s="357"/>
      <c r="I615" s="357"/>
      <c r="J615" s="357"/>
      <c r="K615" s="357"/>
      <c r="L615" s="357"/>
      <c r="M615" s="308"/>
      <c r="N615" s="308"/>
      <c r="O615" s="308"/>
      <c r="P615" s="308"/>
      <c r="Q615" s="308"/>
      <c r="R615" s="308"/>
      <c r="S615" s="308"/>
      <c r="T615" s="308"/>
      <c r="U615" s="308"/>
      <c r="V615" s="308"/>
      <c r="W615" s="308"/>
      <c r="X615" s="308"/>
      <c r="Y615" s="308"/>
      <c r="Z615" s="308"/>
    </row>
    <row r="616" spans="2:26" x14ac:dyDescent="0.2">
      <c r="B616" s="307"/>
      <c r="C616" s="307"/>
      <c r="D616" s="307"/>
      <c r="E616" s="356" t="s">
        <v>337</v>
      </c>
      <c r="F616" s="356"/>
      <c r="G616" s="356"/>
      <c r="H616" s="356"/>
      <c r="I616" s="356"/>
      <c r="J616" s="356"/>
      <c r="K616" s="356"/>
      <c r="L616" s="356"/>
      <c r="M616" s="356"/>
      <c r="N616" s="356"/>
      <c r="O616" s="356"/>
      <c r="P616" s="308"/>
      <c r="Q616" s="308"/>
      <c r="R616" s="308"/>
      <c r="S616" s="308"/>
      <c r="T616" s="308"/>
      <c r="U616" s="308"/>
      <c r="V616" s="308"/>
      <c r="W616" s="308"/>
      <c r="X616" s="308"/>
      <c r="Y616" s="308"/>
      <c r="Z616" s="308"/>
    </row>
    <row r="617" spans="2:26" x14ac:dyDescent="0.2">
      <c r="B617" s="357" t="s">
        <v>348</v>
      </c>
      <c r="C617" s="357"/>
      <c r="D617" s="357"/>
      <c r="E617" s="357"/>
      <c r="F617" s="357"/>
      <c r="G617" s="357"/>
      <c r="H617" s="357"/>
      <c r="I617" s="357"/>
      <c r="J617" s="357"/>
      <c r="K617" s="357"/>
      <c r="L617" s="357"/>
      <c r="M617" s="308"/>
      <c r="N617" s="308"/>
      <c r="O617" s="308"/>
      <c r="P617" s="308"/>
      <c r="Q617" s="308"/>
      <c r="R617" s="308"/>
      <c r="S617" s="308"/>
      <c r="T617" s="308"/>
      <c r="U617" s="308"/>
      <c r="V617" s="308"/>
      <c r="W617" s="308"/>
      <c r="X617" s="308"/>
      <c r="Y617" s="308"/>
      <c r="Z617" s="308"/>
    </row>
    <row r="618" spans="2:26" x14ac:dyDescent="0.2">
      <c r="B618" s="308"/>
      <c r="C618" s="308"/>
      <c r="D618" s="308"/>
      <c r="E618" s="356" t="s">
        <v>349</v>
      </c>
      <c r="F618" s="356"/>
      <c r="G618" s="356"/>
      <c r="H618" s="356"/>
      <c r="I618" s="356"/>
      <c r="J618" s="356"/>
      <c r="K618" s="356"/>
      <c r="L618" s="356"/>
      <c r="M618" s="356"/>
      <c r="N618" s="356"/>
      <c r="O618" s="356"/>
      <c r="P618" s="308"/>
      <c r="Q618" s="308"/>
      <c r="R618" s="308"/>
      <c r="S618" s="308"/>
      <c r="T618" s="308"/>
      <c r="U618" s="308"/>
      <c r="V618" s="308"/>
      <c r="W618" s="308"/>
      <c r="X618" s="308"/>
      <c r="Y618" s="308"/>
      <c r="Z618" s="308"/>
    </row>
    <row r="619" spans="2:26" x14ac:dyDescent="0.2">
      <c r="B619" s="301"/>
      <c r="C619" s="301"/>
      <c r="D619" s="301"/>
      <c r="E619" s="301"/>
      <c r="F619" s="301"/>
      <c r="G619" s="301"/>
      <c r="H619" s="301"/>
      <c r="I619" s="301"/>
      <c r="J619" s="301"/>
      <c r="K619" s="301"/>
      <c r="L619" s="301"/>
      <c r="M619" s="308"/>
      <c r="N619" s="308"/>
      <c r="O619" s="308"/>
      <c r="P619" s="308"/>
      <c r="Q619" s="308"/>
      <c r="R619" s="308"/>
      <c r="S619" s="308"/>
      <c r="T619" s="308"/>
      <c r="U619" s="308"/>
      <c r="V619" s="308"/>
      <c r="W619" s="308"/>
      <c r="X619" s="308"/>
      <c r="Y619" s="308"/>
      <c r="Z619" s="308"/>
    </row>
    <row r="620" spans="2:26" x14ac:dyDescent="0.2">
      <c r="B620" s="357" t="s">
        <v>302</v>
      </c>
      <c r="C620" s="357"/>
      <c r="D620" s="357"/>
      <c r="E620" s="357"/>
      <c r="F620" s="357"/>
      <c r="G620" s="357"/>
      <c r="H620" s="357"/>
      <c r="I620" s="357"/>
      <c r="J620" s="357"/>
      <c r="K620" s="357"/>
      <c r="L620" s="357"/>
      <c r="M620" s="357"/>
      <c r="N620" s="357"/>
      <c r="O620" s="357"/>
      <c r="P620" s="357"/>
      <c r="Q620" s="357"/>
      <c r="R620" s="357"/>
      <c r="S620" s="357"/>
      <c r="T620" s="357"/>
      <c r="U620" s="357"/>
      <c r="V620" s="357"/>
      <c r="W620" s="357"/>
      <c r="X620" s="357"/>
      <c r="Y620" s="357"/>
      <c r="Z620" s="357"/>
    </row>
    <row r="621" spans="2:26" x14ac:dyDescent="0.2">
      <c r="B621" s="301"/>
      <c r="C621" s="301"/>
      <c r="D621" s="301"/>
      <c r="E621" s="301"/>
      <c r="F621" s="301"/>
      <c r="G621" s="301"/>
      <c r="H621" s="301"/>
      <c r="I621" s="301"/>
      <c r="J621" s="301"/>
      <c r="K621" s="301"/>
      <c r="L621" s="301"/>
      <c r="M621" s="308"/>
      <c r="N621" s="308"/>
      <c r="O621" s="308"/>
      <c r="P621" s="308"/>
      <c r="Q621" s="308"/>
      <c r="R621" s="308"/>
      <c r="S621" s="308"/>
      <c r="T621" s="308"/>
      <c r="U621" s="308"/>
      <c r="V621" s="308"/>
      <c r="W621" s="308"/>
      <c r="X621" s="308"/>
      <c r="Y621" s="308"/>
      <c r="Z621" s="308"/>
    </row>
    <row r="622" spans="2:26" x14ac:dyDescent="0.2">
      <c r="B622" s="357" t="s">
        <v>314</v>
      </c>
      <c r="C622" s="357"/>
      <c r="D622" s="357"/>
      <c r="E622" s="357"/>
      <c r="F622" s="357"/>
      <c r="G622" s="357"/>
      <c r="H622" s="357"/>
      <c r="I622" s="357"/>
      <c r="J622" s="357"/>
      <c r="K622" s="357"/>
      <c r="L622" s="357"/>
      <c r="M622" s="357"/>
      <c r="N622" s="357"/>
      <c r="O622" s="357"/>
      <c r="P622" s="357"/>
      <c r="Q622" s="357"/>
      <c r="R622" s="357"/>
      <c r="S622" s="357"/>
      <c r="T622" s="357"/>
      <c r="U622" s="357"/>
      <c r="V622" s="357"/>
      <c r="W622" s="357"/>
      <c r="X622" s="357"/>
      <c r="Y622" s="357"/>
      <c r="Z622" s="357"/>
    </row>
    <row r="623" spans="2:26" x14ac:dyDescent="0.2">
      <c r="B623" s="308"/>
      <c r="C623" s="308"/>
      <c r="D623" s="308"/>
      <c r="E623" s="308"/>
      <c r="F623" s="308"/>
      <c r="G623" s="308"/>
      <c r="H623" s="308"/>
      <c r="I623" s="308"/>
      <c r="J623" s="308"/>
      <c r="K623" s="308"/>
      <c r="L623" s="308"/>
      <c r="M623" s="308"/>
      <c r="N623" s="308"/>
      <c r="O623" s="308"/>
      <c r="P623" s="308"/>
      <c r="Q623" s="308"/>
      <c r="R623" s="308"/>
      <c r="S623" s="308"/>
      <c r="T623" s="308"/>
      <c r="U623" s="308"/>
      <c r="V623" s="308"/>
      <c r="W623" s="308"/>
      <c r="X623" s="308"/>
      <c r="Y623" s="308"/>
      <c r="Z623" s="308"/>
    </row>
    <row r="624" spans="2:26" x14ac:dyDescent="0.2">
      <c r="B624" s="357" t="s">
        <v>326</v>
      </c>
      <c r="C624" s="357"/>
      <c r="D624" s="357"/>
      <c r="E624" s="357"/>
      <c r="F624" s="357"/>
      <c r="G624" s="357"/>
      <c r="H624" s="357"/>
      <c r="I624" s="357"/>
      <c r="J624" s="357"/>
      <c r="K624" s="357"/>
      <c r="L624" s="357"/>
      <c r="M624" s="357"/>
      <c r="N624" s="357"/>
      <c r="O624" s="357"/>
      <c r="P624" s="357"/>
      <c r="Q624" s="357"/>
      <c r="R624" s="357"/>
      <c r="S624" s="357"/>
      <c r="T624" s="357"/>
      <c r="U624" s="357"/>
      <c r="V624" s="357"/>
      <c r="W624" s="357"/>
      <c r="X624" s="357"/>
      <c r="Y624" s="357"/>
      <c r="Z624" s="357"/>
    </row>
    <row r="625" spans="2:26" x14ac:dyDescent="0.2">
      <c r="B625" s="308"/>
      <c r="C625" s="308"/>
      <c r="D625" s="308"/>
      <c r="E625" s="308"/>
      <c r="F625" s="308"/>
      <c r="G625" s="308"/>
      <c r="H625" s="308"/>
      <c r="I625" s="308"/>
      <c r="J625" s="308"/>
      <c r="K625" s="308"/>
      <c r="L625" s="308"/>
      <c r="M625" s="308"/>
      <c r="N625" s="308"/>
      <c r="O625" s="308"/>
      <c r="P625" s="308"/>
      <c r="Q625" s="308"/>
      <c r="R625" s="308"/>
      <c r="S625" s="308"/>
      <c r="T625" s="308"/>
      <c r="U625" s="308"/>
      <c r="V625" s="308"/>
      <c r="W625" s="308"/>
      <c r="X625" s="308"/>
      <c r="Y625" s="308"/>
      <c r="Z625" s="308"/>
    </row>
    <row r="626" spans="2:26" x14ac:dyDescent="0.2">
      <c r="B626" s="357" t="s">
        <v>338</v>
      </c>
      <c r="C626" s="357"/>
      <c r="D626" s="357"/>
      <c r="E626" s="357"/>
      <c r="F626" s="357"/>
      <c r="G626" s="357"/>
      <c r="H626" s="357"/>
      <c r="I626" s="357"/>
      <c r="J626" s="357"/>
      <c r="K626" s="357"/>
      <c r="L626" s="357"/>
      <c r="M626" s="357"/>
      <c r="N626" s="357"/>
      <c r="O626" s="357"/>
      <c r="P626" s="357"/>
      <c r="Q626" s="357"/>
      <c r="R626" s="357"/>
      <c r="S626" s="357"/>
      <c r="T626" s="357"/>
      <c r="U626" s="357"/>
      <c r="V626" s="357"/>
      <c r="W626" s="357"/>
      <c r="X626" s="357"/>
      <c r="Y626" s="357"/>
      <c r="Z626" s="357"/>
    </row>
    <row r="627" spans="2:26" x14ac:dyDescent="0.2">
      <c r="B627" s="308"/>
      <c r="C627" s="308"/>
      <c r="D627" s="308"/>
      <c r="E627" s="308"/>
      <c r="F627" s="308"/>
      <c r="G627" s="308"/>
      <c r="H627" s="308"/>
      <c r="I627" s="308"/>
      <c r="J627" s="308"/>
      <c r="K627" s="308"/>
      <c r="L627" s="308"/>
      <c r="M627" s="308"/>
      <c r="N627" s="308"/>
      <c r="O627" s="308"/>
      <c r="P627" s="308"/>
      <c r="Q627" s="308"/>
      <c r="R627" s="308"/>
      <c r="S627" s="308"/>
      <c r="T627" s="308"/>
      <c r="U627" s="308"/>
      <c r="V627" s="308"/>
      <c r="W627" s="308"/>
      <c r="X627" s="308"/>
      <c r="Y627" s="308"/>
      <c r="Z627" s="308"/>
    </row>
    <row r="628" spans="2:26" x14ac:dyDescent="0.2">
      <c r="B628" s="357" t="s">
        <v>350</v>
      </c>
      <c r="C628" s="357"/>
      <c r="D628" s="357"/>
      <c r="E628" s="357"/>
      <c r="F628" s="357"/>
      <c r="G628" s="357"/>
      <c r="H628" s="357"/>
      <c r="I628" s="357"/>
      <c r="J628" s="357"/>
      <c r="K628" s="357"/>
      <c r="L628" s="357"/>
      <c r="M628" s="357"/>
      <c r="N628" s="357"/>
      <c r="O628" s="357"/>
      <c r="P628" s="357"/>
      <c r="Q628" s="357"/>
      <c r="R628" s="357"/>
      <c r="S628" s="357"/>
      <c r="T628" s="357"/>
      <c r="U628" s="357"/>
      <c r="V628" s="357"/>
      <c r="W628" s="357"/>
      <c r="X628" s="357"/>
      <c r="Y628" s="357"/>
      <c r="Z628" s="357"/>
    </row>
    <row r="629" spans="2:26" x14ac:dyDescent="0.2">
      <c r="B629" s="308"/>
      <c r="C629" s="308"/>
      <c r="D629" s="308"/>
      <c r="E629" s="308"/>
      <c r="F629" s="308"/>
      <c r="G629" s="308"/>
      <c r="H629" s="308"/>
      <c r="I629" s="308"/>
      <c r="J629" s="308"/>
      <c r="K629" s="308"/>
      <c r="L629" s="308"/>
      <c r="M629" s="308"/>
      <c r="N629" s="308"/>
      <c r="O629" s="308"/>
      <c r="P629" s="308"/>
      <c r="Q629" s="308"/>
      <c r="R629" s="308"/>
      <c r="S629" s="308"/>
      <c r="T629" s="308"/>
      <c r="U629" s="308"/>
      <c r="V629" s="308"/>
      <c r="W629" s="308"/>
      <c r="X629" s="308"/>
      <c r="Y629" s="308"/>
      <c r="Z629" s="308"/>
    </row>
    <row r="630" spans="2:26" x14ac:dyDescent="0.2">
      <c r="B630" s="308"/>
      <c r="C630" s="308"/>
      <c r="D630" s="308"/>
      <c r="E630" s="308"/>
      <c r="F630" s="308"/>
      <c r="G630" s="308"/>
      <c r="H630" s="308"/>
      <c r="I630" s="308"/>
      <c r="J630" s="308"/>
      <c r="K630" s="308"/>
      <c r="L630" s="308"/>
      <c r="M630" s="308"/>
      <c r="N630" s="308"/>
      <c r="O630" s="308"/>
      <c r="P630" s="308"/>
      <c r="Q630" s="308"/>
      <c r="R630" s="308"/>
      <c r="S630" s="308"/>
      <c r="T630" s="308"/>
      <c r="U630" s="308"/>
      <c r="V630" s="308"/>
      <c r="W630" s="308"/>
      <c r="X630" s="308"/>
      <c r="Y630" s="308"/>
      <c r="Z630" s="308"/>
    </row>
    <row r="631" spans="2:26" x14ac:dyDescent="0.2">
      <c r="B631" s="308"/>
      <c r="C631" s="308"/>
      <c r="D631" s="308"/>
      <c r="E631" s="308"/>
      <c r="F631" s="308"/>
      <c r="G631" s="308"/>
      <c r="H631" s="308"/>
      <c r="I631" s="308"/>
      <c r="J631" s="308"/>
      <c r="K631" s="308"/>
      <c r="L631" s="308"/>
      <c r="M631" s="308"/>
      <c r="N631" s="308"/>
      <c r="O631" s="308"/>
      <c r="P631" s="308"/>
      <c r="Q631" s="308"/>
      <c r="R631" s="308"/>
      <c r="S631" s="308"/>
      <c r="T631" s="308"/>
      <c r="U631" s="308"/>
      <c r="V631" s="308"/>
      <c r="W631" s="308"/>
      <c r="X631" s="308"/>
      <c r="Y631" s="308"/>
      <c r="Z631" s="308"/>
    </row>
    <row r="632" spans="2:26" x14ac:dyDescent="0.2">
      <c r="B632" s="308"/>
      <c r="C632" s="308"/>
      <c r="D632" s="308"/>
      <c r="E632" s="308"/>
      <c r="F632" s="308"/>
      <c r="G632" s="308"/>
      <c r="H632" s="308"/>
      <c r="I632" s="308"/>
      <c r="J632" s="308"/>
      <c r="K632" s="308"/>
      <c r="L632" s="308"/>
      <c r="M632" s="308"/>
      <c r="N632" s="308"/>
      <c r="O632" s="308"/>
      <c r="P632" s="308"/>
      <c r="Q632" s="308"/>
      <c r="R632" s="308"/>
      <c r="S632" s="308"/>
      <c r="T632" s="308"/>
      <c r="U632" s="308"/>
      <c r="V632" s="308"/>
      <c r="W632" s="308"/>
      <c r="X632" s="308"/>
      <c r="Y632" s="308"/>
      <c r="Z632" s="308"/>
    </row>
    <row r="633" spans="2:26" x14ac:dyDescent="0.2"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308"/>
      <c r="T633" s="308"/>
      <c r="U633" s="308"/>
      <c r="V633" s="308"/>
      <c r="W633" s="308"/>
      <c r="X633" s="308"/>
      <c r="Y633" s="308"/>
      <c r="Z633" s="308"/>
    </row>
    <row r="634" spans="2:26" x14ac:dyDescent="0.2">
      <c r="B634" s="358" t="s">
        <v>303</v>
      </c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09"/>
      <c r="N634" s="309"/>
      <c r="O634" s="309"/>
      <c r="P634" s="309"/>
      <c r="Q634" s="309"/>
      <c r="R634" s="309"/>
      <c r="S634" s="309"/>
      <c r="T634" s="309"/>
      <c r="U634" s="309"/>
      <c r="V634" s="309"/>
      <c r="W634" s="309"/>
      <c r="X634" s="309"/>
      <c r="Y634" s="309"/>
      <c r="Z634" s="309"/>
    </row>
    <row r="635" spans="2:26" x14ac:dyDescent="0.2">
      <c r="B635" s="306"/>
      <c r="C635" s="306"/>
      <c r="D635" s="306"/>
      <c r="E635" s="356" t="s">
        <v>304</v>
      </c>
      <c r="F635" s="356"/>
      <c r="G635" s="356"/>
      <c r="H635" s="356"/>
      <c r="I635" s="356"/>
      <c r="J635" s="356"/>
      <c r="K635" s="356"/>
      <c r="L635" s="356"/>
      <c r="M635" s="356"/>
      <c r="N635" s="356"/>
      <c r="O635" s="356"/>
      <c r="P635" s="309"/>
      <c r="Q635" s="309"/>
      <c r="R635" s="309"/>
      <c r="S635" s="309"/>
      <c r="T635" s="309"/>
      <c r="U635" s="309"/>
      <c r="V635" s="309"/>
      <c r="W635" s="309"/>
      <c r="X635" s="309"/>
      <c r="Y635" s="309"/>
      <c r="Z635" s="309"/>
    </row>
    <row r="636" spans="2:26" x14ac:dyDescent="0.2">
      <c r="B636" s="358" t="s">
        <v>315</v>
      </c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09"/>
      <c r="N636" s="309"/>
      <c r="O636" s="309"/>
      <c r="P636" s="309"/>
      <c r="Q636" s="309"/>
      <c r="R636" s="309"/>
      <c r="S636" s="309"/>
      <c r="T636" s="309"/>
      <c r="U636" s="309"/>
      <c r="V636" s="309"/>
      <c r="W636" s="309"/>
      <c r="X636" s="309"/>
      <c r="Y636" s="309"/>
      <c r="Z636" s="309"/>
    </row>
    <row r="637" spans="2:26" x14ac:dyDescent="0.2">
      <c r="B637" s="306"/>
      <c r="C637" s="306"/>
      <c r="D637" s="306"/>
      <c r="E637" s="356" t="s">
        <v>316</v>
      </c>
      <c r="F637" s="356"/>
      <c r="G637" s="356"/>
      <c r="H637" s="356"/>
      <c r="I637" s="356"/>
      <c r="J637" s="356"/>
      <c r="K637" s="356"/>
      <c r="L637" s="356"/>
      <c r="M637" s="356"/>
      <c r="N637" s="356"/>
      <c r="O637" s="356"/>
      <c r="P637" s="309"/>
      <c r="Q637" s="309"/>
      <c r="R637" s="309"/>
      <c r="S637" s="309"/>
      <c r="T637" s="309"/>
      <c r="U637" s="309"/>
      <c r="V637" s="309"/>
      <c r="W637" s="309"/>
      <c r="X637" s="309"/>
      <c r="Y637" s="309"/>
      <c r="Z637" s="309"/>
    </row>
    <row r="638" spans="2:26" x14ac:dyDescent="0.2">
      <c r="B638" s="358" t="s">
        <v>327</v>
      </c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09"/>
      <c r="N638" s="309"/>
      <c r="O638" s="309"/>
      <c r="P638" s="309"/>
      <c r="Q638" s="309"/>
      <c r="R638" s="309"/>
      <c r="S638" s="309"/>
      <c r="T638" s="309"/>
      <c r="U638" s="309"/>
      <c r="V638" s="309"/>
      <c r="W638" s="309"/>
      <c r="X638" s="309"/>
      <c r="Y638" s="309"/>
      <c r="Z638" s="309"/>
    </row>
    <row r="639" spans="2:26" x14ac:dyDescent="0.2">
      <c r="B639" s="306"/>
      <c r="C639" s="306"/>
      <c r="D639" s="306"/>
      <c r="E639" s="356" t="s">
        <v>328</v>
      </c>
      <c r="F639" s="356"/>
      <c r="G639" s="356"/>
      <c r="H639" s="356"/>
      <c r="I639" s="356"/>
      <c r="J639" s="356"/>
      <c r="K639" s="356"/>
      <c r="L639" s="356"/>
      <c r="M639" s="356"/>
      <c r="N639" s="356"/>
      <c r="O639" s="356"/>
      <c r="P639" s="309"/>
      <c r="Q639" s="309"/>
      <c r="R639" s="309"/>
      <c r="S639" s="309"/>
      <c r="T639" s="309"/>
      <c r="U639" s="309"/>
      <c r="V639" s="309"/>
      <c r="W639" s="309"/>
      <c r="X639" s="309"/>
      <c r="Y639" s="309"/>
      <c r="Z639" s="309"/>
    </row>
    <row r="640" spans="2:26" x14ac:dyDescent="0.2">
      <c r="B640" s="358" t="s">
        <v>339</v>
      </c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09"/>
      <c r="N640" s="309"/>
      <c r="O640" s="309"/>
      <c r="P640" s="309"/>
      <c r="Q640" s="309"/>
      <c r="R640" s="309"/>
      <c r="S640" s="309"/>
      <c r="T640" s="309"/>
      <c r="U640" s="309"/>
      <c r="V640" s="309"/>
      <c r="W640" s="309"/>
      <c r="X640" s="309"/>
      <c r="Y640" s="309"/>
      <c r="Z640" s="309"/>
    </row>
    <row r="641" spans="2:26" x14ac:dyDescent="0.2">
      <c r="B641" s="306"/>
      <c r="C641" s="306"/>
      <c r="D641" s="306"/>
      <c r="E641" s="356" t="s">
        <v>340</v>
      </c>
      <c r="F641" s="356"/>
      <c r="G641" s="356"/>
      <c r="H641" s="356"/>
      <c r="I641" s="356"/>
      <c r="J641" s="356"/>
      <c r="K641" s="356"/>
      <c r="L641" s="356"/>
      <c r="M641" s="356"/>
      <c r="N641" s="356"/>
      <c r="O641" s="356"/>
      <c r="P641" s="309"/>
      <c r="Q641" s="309"/>
      <c r="R641" s="309"/>
      <c r="S641" s="309"/>
      <c r="T641" s="309"/>
      <c r="U641" s="309"/>
      <c r="V641" s="309"/>
      <c r="W641" s="309"/>
      <c r="X641" s="309"/>
      <c r="Y641" s="309"/>
      <c r="Z641" s="309"/>
    </row>
    <row r="642" spans="2:26" x14ac:dyDescent="0.2">
      <c r="B642" s="358" t="s">
        <v>351</v>
      </c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09"/>
      <c r="N642" s="309"/>
      <c r="O642" s="309"/>
      <c r="P642" s="309"/>
      <c r="Q642" s="309"/>
      <c r="R642" s="309"/>
      <c r="S642" s="309"/>
      <c r="T642" s="309"/>
      <c r="U642" s="309"/>
      <c r="V642" s="309"/>
      <c r="W642" s="309"/>
      <c r="X642" s="309"/>
      <c r="Y642" s="309"/>
      <c r="Z642" s="309"/>
    </row>
    <row r="643" spans="2:26" x14ac:dyDescent="0.2">
      <c r="B643" s="309"/>
      <c r="C643" s="309"/>
      <c r="D643" s="309"/>
      <c r="E643" s="356" t="s">
        <v>352</v>
      </c>
      <c r="F643" s="356"/>
      <c r="G643" s="356"/>
      <c r="H643" s="356"/>
      <c r="I643" s="356"/>
      <c r="J643" s="356"/>
      <c r="K643" s="356"/>
      <c r="L643" s="356"/>
      <c r="M643" s="356"/>
      <c r="N643" s="356"/>
      <c r="O643" s="356"/>
      <c r="P643" s="309"/>
      <c r="Q643" s="309"/>
      <c r="R643" s="309"/>
      <c r="S643" s="309"/>
      <c r="T643" s="309"/>
      <c r="U643" s="309"/>
      <c r="V643" s="309"/>
      <c r="W643" s="309"/>
      <c r="X643" s="309"/>
      <c r="Y643" s="309"/>
      <c r="Z643" s="309"/>
    </row>
    <row r="644" spans="2:26" x14ac:dyDescent="0.2">
      <c r="B644" s="303"/>
      <c r="C644" s="303"/>
      <c r="D644" s="303"/>
      <c r="E644" s="303"/>
      <c r="F644" s="303"/>
      <c r="G644" s="303"/>
      <c r="H644" s="303"/>
      <c r="I644" s="303"/>
      <c r="J644" s="303"/>
      <c r="K644" s="303"/>
      <c r="L644" s="303"/>
      <c r="M644" s="309"/>
      <c r="N644" s="309"/>
      <c r="O644" s="309"/>
      <c r="P644" s="309"/>
      <c r="Q644" s="309"/>
      <c r="R644" s="309"/>
      <c r="S644" s="309"/>
      <c r="T644" s="309"/>
      <c r="U644" s="309"/>
      <c r="V644" s="309"/>
      <c r="W644" s="309"/>
      <c r="X644" s="309"/>
      <c r="Y644" s="309"/>
      <c r="Z644" s="309"/>
    </row>
    <row r="645" spans="2:26" x14ac:dyDescent="0.2">
      <c r="B645" s="358" t="s">
        <v>305</v>
      </c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2:26" x14ac:dyDescent="0.2">
      <c r="B646" s="303"/>
      <c r="C646" s="303"/>
      <c r="D646" s="303"/>
      <c r="E646" s="303"/>
      <c r="F646" s="303"/>
      <c r="G646" s="303"/>
      <c r="H646" s="303"/>
      <c r="I646" s="303"/>
      <c r="J646" s="303"/>
      <c r="K646" s="303"/>
      <c r="L646" s="303"/>
      <c r="M646" s="309"/>
      <c r="N646" s="309"/>
      <c r="O646" s="309"/>
      <c r="P646" s="309"/>
      <c r="Q646" s="309"/>
      <c r="R646" s="309"/>
      <c r="S646" s="309"/>
      <c r="T646" s="309"/>
      <c r="U646" s="309"/>
      <c r="V646" s="309"/>
      <c r="W646" s="309"/>
      <c r="X646" s="309"/>
      <c r="Y646" s="309"/>
      <c r="Z646" s="309"/>
    </row>
    <row r="647" spans="2:26" x14ac:dyDescent="0.2">
      <c r="B647" s="358" t="s">
        <v>317</v>
      </c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2:26" x14ac:dyDescent="0.2">
      <c r="B648" s="309"/>
      <c r="C648" s="309"/>
      <c r="D648" s="309"/>
      <c r="E648" s="309"/>
      <c r="F648" s="309"/>
      <c r="G648" s="309"/>
      <c r="H648" s="309"/>
      <c r="I648" s="309"/>
      <c r="J648" s="309"/>
      <c r="K648" s="309"/>
      <c r="L648" s="309"/>
      <c r="M648" s="309"/>
      <c r="N648" s="309"/>
      <c r="O648" s="309"/>
      <c r="P648" s="309"/>
      <c r="Q648" s="309"/>
      <c r="R648" s="309"/>
      <c r="S648" s="309"/>
      <c r="T648" s="309"/>
      <c r="U648" s="309"/>
      <c r="V648" s="309"/>
      <c r="W648" s="309"/>
      <c r="X648" s="309"/>
      <c r="Y648" s="309"/>
      <c r="Z648" s="309"/>
    </row>
    <row r="649" spans="2:26" x14ac:dyDescent="0.2">
      <c r="B649" s="358" t="s">
        <v>329</v>
      </c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2:26" x14ac:dyDescent="0.2">
      <c r="B650" s="309"/>
      <c r="C650" s="309"/>
      <c r="D650" s="309"/>
      <c r="E650" s="309"/>
      <c r="F650" s="309"/>
      <c r="G650" s="309"/>
      <c r="H650" s="309"/>
      <c r="I650" s="309"/>
      <c r="J650" s="309"/>
      <c r="K650" s="309"/>
      <c r="L650" s="309"/>
      <c r="M650" s="309"/>
      <c r="N650" s="309"/>
      <c r="O650" s="309"/>
      <c r="P650" s="309"/>
      <c r="Q650" s="309"/>
      <c r="R650" s="309"/>
      <c r="S650" s="309"/>
      <c r="T650" s="309"/>
      <c r="U650" s="309"/>
      <c r="V650" s="309"/>
      <c r="W650" s="309"/>
      <c r="X650" s="309"/>
      <c r="Y650" s="309"/>
      <c r="Z650" s="309"/>
    </row>
    <row r="651" spans="2:26" x14ac:dyDescent="0.2">
      <c r="B651" s="358" t="s">
        <v>341</v>
      </c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2:26" x14ac:dyDescent="0.2">
      <c r="B652" s="309"/>
      <c r="C652" s="309"/>
      <c r="D652" s="309"/>
      <c r="E652" s="309"/>
      <c r="F652" s="309"/>
      <c r="G652" s="309"/>
      <c r="H652" s="309"/>
      <c r="I652" s="309"/>
      <c r="J652" s="309"/>
      <c r="K652" s="309"/>
      <c r="L652" s="309"/>
      <c r="M652" s="309"/>
      <c r="N652" s="309"/>
      <c r="O652" s="309"/>
      <c r="P652" s="309"/>
      <c r="Q652" s="309"/>
      <c r="R652" s="309"/>
      <c r="S652" s="309"/>
      <c r="T652" s="309"/>
      <c r="U652" s="309"/>
      <c r="V652" s="309"/>
      <c r="W652" s="309"/>
      <c r="X652" s="309"/>
      <c r="Y652" s="309"/>
      <c r="Z652" s="309"/>
    </row>
    <row r="653" spans="2:26" x14ac:dyDescent="0.2">
      <c r="B653" s="358" t="s">
        <v>353</v>
      </c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2:26" x14ac:dyDescent="0.2">
      <c r="B654" s="308"/>
      <c r="C654" s="308"/>
      <c r="D654" s="308"/>
      <c r="E654" s="308"/>
      <c r="F654" s="308"/>
      <c r="G654" s="308"/>
      <c r="H654" s="308"/>
      <c r="I654" s="308"/>
      <c r="J654" s="308"/>
      <c r="K654" s="308"/>
      <c r="L654" s="308"/>
      <c r="M654" s="308"/>
      <c r="N654" s="308"/>
      <c r="O654" s="308"/>
      <c r="P654" s="308"/>
      <c r="Q654" s="308"/>
      <c r="R654" s="308"/>
      <c r="S654" s="308"/>
      <c r="T654" s="308"/>
      <c r="U654" s="308"/>
      <c r="V654" s="308"/>
      <c r="W654" s="308"/>
      <c r="X654" s="308"/>
      <c r="Y654" s="308"/>
      <c r="Z654" s="308"/>
    </row>
    <row r="655" spans="2:26" x14ac:dyDescent="0.2">
      <c r="B655" s="308"/>
      <c r="C655" s="308"/>
      <c r="D655" s="308"/>
      <c r="E655" s="308"/>
      <c r="F655" s="308"/>
      <c r="G655" s="308"/>
      <c r="H655" s="308"/>
      <c r="I655" s="308"/>
      <c r="J655" s="308"/>
      <c r="K655" s="308"/>
      <c r="L655" s="308"/>
      <c r="M655" s="308"/>
      <c r="N655" s="308"/>
      <c r="O655" s="308"/>
      <c r="P655" s="308"/>
      <c r="Q655" s="308"/>
      <c r="R655" s="308"/>
      <c r="S655" s="308"/>
      <c r="T655" s="308"/>
      <c r="U655" s="308"/>
      <c r="V655" s="308"/>
      <c r="W655" s="308"/>
      <c r="X655" s="308"/>
      <c r="Y655" s="308"/>
      <c r="Z655" s="308"/>
    </row>
    <row r="656" spans="2:26" x14ac:dyDescent="0.2">
      <c r="B656" s="308"/>
      <c r="C656" s="308"/>
      <c r="D656" s="308"/>
      <c r="E656" s="308"/>
      <c r="F656" s="308"/>
      <c r="G656" s="308"/>
      <c r="H656" s="308"/>
      <c r="I656" s="308"/>
      <c r="J656" s="308"/>
      <c r="K656" s="308"/>
      <c r="L656" s="308"/>
      <c r="M656" s="308"/>
      <c r="N656" s="308"/>
      <c r="O656" s="308"/>
      <c r="P656" s="308"/>
      <c r="Q656" s="308"/>
      <c r="R656" s="308"/>
      <c r="S656" s="308"/>
      <c r="T656" s="308"/>
      <c r="U656" s="308"/>
      <c r="V656" s="308"/>
      <c r="W656" s="308"/>
      <c r="X656" s="308"/>
      <c r="Y656" s="308"/>
      <c r="Z656" s="308"/>
    </row>
    <row r="657" spans="2:26" x14ac:dyDescent="0.2">
      <c r="B657" s="308"/>
      <c r="C657" s="308"/>
      <c r="D657" s="308"/>
      <c r="E657" s="308"/>
      <c r="F657" s="308"/>
      <c r="G657" s="308"/>
      <c r="H657" s="308"/>
      <c r="I657" s="308"/>
      <c r="J657" s="308"/>
      <c r="K657" s="308"/>
      <c r="L657" s="308"/>
      <c r="M657" s="308"/>
      <c r="N657" s="308"/>
      <c r="O657" s="308"/>
      <c r="P657" s="308"/>
      <c r="Q657" s="308"/>
      <c r="R657" s="308"/>
      <c r="S657" s="308"/>
      <c r="T657" s="308"/>
      <c r="U657" s="308"/>
      <c r="V657" s="308"/>
      <c r="W657" s="308"/>
      <c r="X657" s="308"/>
      <c r="Y657" s="308"/>
      <c r="Z657" s="308"/>
    </row>
    <row r="658" spans="2:26" x14ac:dyDescent="0.2">
      <c r="B658" s="358" t="s">
        <v>306</v>
      </c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09"/>
      <c r="N658" s="309"/>
      <c r="O658" s="309"/>
      <c r="P658" s="309"/>
      <c r="Q658" s="309"/>
      <c r="R658" s="309"/>
      <c r="S658" s="309"/>
      <c r="T658" s="309"/>
      <c r="U658" s="309"/>
      <c r="V658" s="309"/>
      <c r="W658" s="309"/>
      <c r="X658" s="309"/>
      <c r="Y658" s="309"/>
      <c r="Z658" s="309"/>
    </row>
    <row r="659" spans="2:26" x14ac:dyDescent="0.2">
      <c r="B659" s="306"/>
      <c r="C659" s="306"/>
      <c r="D659" s="306"/>
      <c r="E659" s="356" t="s">
        <v>307</v>
      </c>
      <c r="F659" s="356"/>
      <c r="G659" s="356"/>
      <c r="H659" s="356"/>
      <c r="I659" s="356"/>
      <c r="J659" s="356"/>
      <c r="K659" s="356"/>
      <c r="L659" s="356"/>
      <c r="M659" s="356"/>
      <c r="N659" s="356"/>
      <c r="O659" s="356"/>
      <c r="P659" s="309"/>
      <c r="Q659" s="309"/>
      <c r="R659" s="309"/>
      <c r="S659" s="309"/>
      <c r="T659" s="309"/>
      <c r="U659" s="309"/>
      <c r="V659" s="309"/>
      <c r="W659" s="309"/>
      <c r="X659" s="309"/>
      <c r="Y659" s="309"/>
      <c r="Z659" s="309"/>
    </row>
    <row r="660" spans="2:26" x14ac:dyDescent="0.2">
      <c r="B660" s="358" t="s">
        <v>318</v>
      </c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09"/>
      <c r="N660" s="309"/>
      <c r="O660" s="309"/>
      <c r="P660" s="309"/>
      <c r="Q660" s="309"/>
      <c r="R660" s="309"/>
      <c r="S660" s="309"/>
      <c r="T660" s="309"/>
      <c r="U660" s="309"/>
      <c r="V660" s="309"/>
      <c r="W660" s="309"/>
      <c r="X660" s="309"/>
      <c r="Y660" s="309"/>
      <c r="Z660" s="309"/>
    </row>
    <row r="661" spans="2:26" x14ac:dyDescent="0.2">
      <c r="B661" s="306"/>
      <c r="C661" s="306"/>
      <c r="D661" s="306"/>
      <c r="E661" s="356" t="s">
        <v>319</v>
      </c>
      <c r="F661" s="356"/>
      <c r="G661" s="356"/>
      <c r="H661" s="356"/>
      <c r="I661" s="356"/>
      <c r="J661" s="356"/>
      <c r="K661" s="356"/>
      <c r="L661" s="356"/>
      <c r="M661" s="356"/>
      <c r="N661" s="356"/>
      <c r="O661" s="356"/>
      <c r="P661" s="309"/>
      <c r="Q661" s="309"/>
      <c r="R661" s="309"/>
      <c r="S661" s="309"/>
      <c r="T661" s="309"/>
      <c r="U661" s="309"/>
      <c r="V661" s="309"/>
      <c r="W661" s="309"/>
      <c r="X661" s="309"/>
      <c r="Y661" s="309"/>
      <c r="Z661" s="309"/>
    </row>
    <row r="662" spans="2:26" x14ac:dyDescent="0.2">
      <c r="B662" s="358" t="s">
        <v>330</v>
      </c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09"/>
      <c r="N662" s="309"/>
      <c r="O662" s="309"/>
      <c r="P662" s="309"/>
      <c r="Q662" s="309"/>
      <c r="R662" s="309"/>
      <c r="S662" s="309"/>
      <c r="T662" s="309"/>
      <c r="U662" s="309"/>
      <c r="V662" s="309"/>
      <c r="W662" s="309"/>
      <c r="X662" s="309"/>
      <c r="Y662" s="309"/>
      <c r="Z662" s="309"/>
    </row>
    <row r="663" spans="2:26" x14ac:dyDescent="0.2">
      <c r="B663" s="306"/>
      <c r="C663" s="306"/>
      <c r="D663" s="306"/>
      <c r="E663" s="356" t="s">
        <v>331</v>
      </c>
      <c r="F663" s="356"/>
      <c r="G663" s="356"/>
      <c r="H663" s="356"/>
      <c r="I663" s="356"/>
      <c r="J663" s="356"/>
      <c r="K663" s="356"/>
      <c r="L663" s="356"/>
      <c r="M663" s="356"/>
      <c r="N663" s="356"/>
      <c r="O663" s="356"/>
      <c r="P663" s="309"/>
      <c r="Q663" s="309"/>
      <c r="R663" s="309"/>
      <c r="S663" s="309"/>
      <c r="T663" s="309"/>
      <c r="U663" s="309"/>
      <c r="V663" s="309"/>
      <c r="W663" s="309"/>
      <c r="X663" s="309"/>
      <c r="Y663" s="309"/>
      <c r="Z663" s="309"/>
    </row>
    <row r="664" spans="2:26" x14ac:dyDescent="0.2">
      <c r="B664" s="358" t="s">
        <v>342</v>
      </c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09"/>
      <c r="N664" s="309"/>
      <c r="O664" s="309"/>
      <c r="P664" s="309"/>
      <c r="Q664" s="309"/>
      <c r="R664" s="309"/>
      <c r="S664" s="309"/>
      <c r="T664" s="309"/>
      <c r="U664" s="309"/>
      <c r="V664" s="309"/>
      <c r="W664" s="309"/>
      <c r="X664" s="309"/>
      <c r="Y664" s="309"/>
      <c r="Z664" s="309"/>
    </row>
    <row r="665" spans="2:26" x14ac:dyDescent="0.2">
      <c r="B665" s="306"/>
      <c r="C665" s="306"/>
      <c r="D665" s="306"/>
      <c r="E665" s="356" t="s">
        <v>343</v>
      </c>
      <c r="F665" s="356"/>
      <c r="G665" s="356"/>
      <c r="H665" s="356"/>
      <c r="I665" s="356"/>
      <c r="J665" s="356"/>
      <c r="K665" s="356"/>
      <c r="L665" s="356"/>
      <c r="M665" s="356"/>
      <c r="N665" s="356"/>
      <c r="O665" s="356"/>
      <c r="P665" s="309"/>
      <c r="Q665" s="309"/>
      <c r="R665" s="309"/>
      <c r="S665" s="309"/>
      <c r="T665" s="309"/>
      <c r="U665" s="309"/>
      <c r="V665" s="309"/>
      <c r="W665" s="309"/>
      <c r="X665" s="309"/>
      <c r="Y665" s="309"/>
      <c r="Z665" s="309"/>
    </row>
    <row r="666" spans="2:26" x14ac:dyDescent="0.2">
      <c r="B666" s="358" t="s">
        <v>354</v>
      </c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09"/>
      <c r="N666" s="309"/>
      <c r="O666" s="309"/>
      <c r="P666" s="309"/>
      <c r="Q666" s="309"/>
      <c r="R666" s="309"/>
      <c r="S666" s="309"/>
      <c r="T666" s="309"/>
      <c r="U666" s="309"/>
      <c r="V666" s="309"/>
      <c r="W666" s="309"/>
      <c r="X666" s="309"/>
      <c r="Y666" s="309"/>
      <c r="Z666" s="309"/>
    </row>
    <row r="667" spans="2:26" x14ac:dyDescent="0.2">
      <c r="B667" s="309"/>
      <c r="C667" s="309"/>
      <c r="D667" s="309"/>
      <c r="E667" s="356" t="s">
        <v>355</v>
      </c>
      <c r="F667" s="356"/>
      <c r="G667" s="356"/>
      <c r="H667" s="356"/>
      <c r="I667" s="356"/>
      <c r="J667" s="356"/>
      <c r="K667" s="356"/>
      <c r="L667" s="356"/>
      <c r="M667" s="356"/>
      <c r="N667" s="356"/>
      <c r="O667" s="356"/>
      <c r="P667" s="309"/>
      <c r="Q667" s="309"/>
      <c r="R667" s="309"/>
      <c r="S667" s="309"/>
      <c r="T667" s="309"/>
      <c r="U667" s="309"/>
      <c r="V667" s="309"/>
      <c r="W667" s="309"/>
      <c r="X667" s="309"/>
      <c r="Y667" s="309"/>
      <c r="Z667" s="309"/>
    </row>
    <row r="668" spans="2:26" x14ac:dyDescent="0.2">
      <c r="B668" s="303"/>
      <c r="C668" s="303"/>
      <c r="D668" s="303"/>
      <c r="E668" s="303"/>
      <c r="F668" s="303"/>
      <c r="G668" s="303"/>
      <c r="H668" s="303"/>
      <c r="I668" s="303"/>
      <c r="J668" s="303"/>
      <c r="K668" s="303"/>
      <c r="L668" s="303"/>
      <c r="M668" s="309"/>
      <c r="N668" s="309"/>
      <c r="O668" s="309"/>
      <c r="P668" s="309"/>
      <c r="Q668" s="309"/>
      <c r="R668" s="309"/>
      <c r="S668" s="309"/>
      <c r="T668" s="309"/>
      <c r="U668" s="309"/>
      <c r="V668" s="309"/>
      <c r="W668" s="309"/>
      <c r="X668" s="309"/>
      <c r="Y668" s="309"/>
      <c r="Z668" s="309"/>
    </row>
    <row r="669" spans="2:26" x14ac:dyDescent="0.2">
      <c r="B669" s="358" t="s">
        <v>308</v>
      </c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2:26" x14ac:dyDescent="0.2">
      <c r="B670" s="303"/>
      <c r="C670" s="303"/>
      <c r="D670" s="303"/>
      <c r="E670" s="303"/>
      <c r="F670" s="303"/>
      <c r="G670" s="303"/>
      <c r="H670" s="303"/>
      <c r="I670" s="303"/>
      <c r="J670" s="303"/>
      <c r="K670" s="303"/>
      <c r="L670" s="303"/>
      <c r="M670" s="309"/>
      <c r="N670" s="309"/>
      <c r="O670" s="309"/>
      <c r="P670" s="309"/>
      <c r="Q670" s="309"/>
      <c r="R670" s="309"/>
      <c r="S670" s="309"/>
      <c r="T670" s="309"/>
      <c r="U670" s="309"/>
      <c r="V670" s="309"/>
      <c r="W670" s="309"/>
      <c r="X670" s="309"/>
      <c r="Y670" s="309"/>
      <c r="Z670" s="309"/>
    </row>
    <row r="671" spans="2:26" x14ac:dyDescent="0.2">
      <c r="B671" s="358" t="s">
        <v>320</v>
      </c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2:26" x14ac:dyDescent="0.2">
      <c r="B672" s="309"/>
      <c r="C672" s="309"/>
      <c r="D672" s="309"/>
      <c r="E672" s="309"/>
      <c r="F672" s="309"/>
      <c r="G672" s="309"/>
      <c r="H672" s="309"/>
      <c r="I672" s="309"/>
      <c r="J672" s="309"/>
      <c r="K672" s="309"/>
      <c r="L672" s="309"/>
      <c r="M672" s="309"/>
      <c r="N672" s="309"/>
      <c r="O672" s="309"/>
      <c r="P672" s="309"/>
      <c r="Q672" s="309"/>
      <c r="R672" s="309"/>
      <c r="S672" s="309"/>
      <c r="T672" s="309"/>
      <c r="U672" s="309"/>
      <c r="V672" s="309"/>
      <c r="W672" s="309"/>
      <c r="X672" s="309"/>
      <c r="Y672" s="309"/>
      <c r="Z672" s="309"/>
    </row>
    <row r="673" spans="2:26" x14ac:dyDescent="0.2">
      <c r="B673" s="358" t="s">
        <v>332</v>
      </c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2:26" x14ac:dyDescent="0.2">
      <c r="B674" s="309"/>
      <c r="C674" s="309"/>
      <c r="D674" s="309"/>
      <c r="E674" s="309"/>
      <c r="F674" s="309"/>
      <c r="G674" s="309"/>
      <c r="H674" s="309"/>
      <c r="I674" s="309"/>
      <c r="J674" s="309"/>
      <c r="K674" s="309"/>
      <c r="L674" s="309"/>
      <c r="M674" s="309"/>
      <c r="N674" s="309"/>
      <c r="O674" s="309"/>
      <c r="P674" s="309"/>
      <c r="Q674" s="309"/>
      <c r="R674" s="309"/>
      <c r="S674" s="309"/>
      <c r="T674" s="309"/>
      <c r="U674" s="309"/>
      <c r="V674" s="309"/>
      <c r="W674" s="309"/>
      <c r="X674" s="309"/>
      <c r="Y674" s="309"/>
      <c r="Z674" s="309"/>
    </row>
    <row r="675" spans="2:26" x14ac:dyDescent="0.2">
      <c r="B675" s="358" t="s">
        <v>344</v>
      </c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2:26" x14ac:dyDescent="0.2">
      <c r="B676" s="309"/>
      <c r="C676" s="309"/>
      <c r="D676" s="309"/>
      <c r="E676" s="309"/>
      <c r="F676" s="309"/>
      <c r="G676" s="309"/>
      <c r="H676" s="309"/>
      <c r="I676" s="309"/>
      <c r="J676" s="309"/>
      <c r="K676" s="309"/>
      <c r="L676" s="309"/>
      <c r="M676" s="309"/>
      <c r="N676" s="309"/>
      <c r="O676" s="309"/>
      <c r="P676" s="309"/>
      <c r="Q676" s="309"/>
      <c r="R676" s="309"/>
      <c r="S676" s="309"/>
      <c r="T676" s="309"/>
      <c r="U676" s="309"/>
      <c r="V676" s="309"/>
      <c r="W676" s="309"/>
      <c r="X676" s="309"/>
      <c r="Y676" s="309"/>
      <c r="Z676" s="309"/>
    </row>
    <row r="677" spans="2:26" x14ac:dyDescent="0.2">
      <c r="B677" s="358" t="s">
        <v>356</v>
      </c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2:26" x14ac:dyDescent="0.2">
      <c r="B678" s="308"/>
      <c r="C678" s="308"/>
      <c r="D678" s="308"/>
      <c r="E678" s="308"/>
      <c r="F678" s="308"/>
      <c r="G678" s="308"/>
      <c r="H678" s="308"/>
      <c r="I678" s="308"/>
      <c r="J678" s="308"/>
      <c r="K678" s="308"/>
      <c r="L678" s="308"/>
      <c r="M678" s="308"/>
      <c r="N678" s="308"/>
      <c r="O678" s="308"/>
      <c r="P678" s="308"/>
      <c r="Q678" s="308"/>
      <c r="R678" s="308"/>
      <c r="S678" s="308"/>
      <c r="T678" s="308"/>
      <c r="U678" s="308"/>
      <c r="V678" s="308"/>
      <c r="W678" s="308"/>
      <c r="X678" s="308"/>
      <c r="Y678" s="308"/>
      <c r="Z678" s="308"/>
    </row>
    <row r="679" spans="2:26" x14ac:dyDescent="0.2">
      <c r="B679" s="308"/>
      <c r="C679" s="308"/>
      <c r="D679" s="308"/>
      <c r="E679" s="308"/>
      <c r="F679" s="308"/>
      <c r="G679" s="308"/>
      <c r="H679" s="308"/>
      <c r="I679" s="308"/>
      <c r="J679" s="308"/>
      <c r="K679" s="308"/>
      <c r="L679" s="308"/>
      <c r="M679" s="308"/>
      <c r="N679" s="308"/>
      <c r="O679" s="308"/>
      <c r="P679" s="308"/>
      <c r="Q679" s="308"/>
      <c r="R679" s="308"/>
      <c r="S679" s="308"/>
      <c r="T679" s="308"/>
      <c r="U679" s="308"/>
      <c r="V679" s="308"/>
      <c r="W679" s="308"/>
      <c r="X679" s="308"/>
      <c r="Y679" s="308"/>
      <c r="Z679" s="308"/>
    </row>
    <row r="680" spans="2:26" x14ac:dyDescent="0.2">
      <c r="B680" s="308"/>
      <c r="C680" s="308"/>
      <c r="D680" s="308"/>
      <c r="E680" s="308"/>
      <c r="F680" s="308"/>
      <c r="G680" s="308"/>
      <c r="H680" s="308"/>
      <c r="I680" s="308"/>
      <c r="J680" s="308"/>
      <c r="K680" s="308"/>
      <c r="L680" s="308"/>
      <c r="M680" s="308"/>
      <c r="N680" s="308"/>
      <c r="O680" s="308"/>
      <c r="P680" s="308"/>
      <c r="Q680" s="308"/>
      <c r="R680" s="308"/>
      <c r="S680" s="308"/>
      <c r="T680" s="308"/>
      <c r="U680" s="308"/>
      <c r="V680" s="308"/>
      <c r="W680" s="308"/>
      <c r="X680" s="308"/>
      <c r="Y680" s="308"/>
      <c r="Z680" s="308"/>
    </row>
    <row r="681" spans="2:26" x14ac:dyDescent="0.2">
      <c r="B681" s="308"/>
      <c r="C681" s="308"/>
      <c r="D681" s="308"/>
      <c r="E681" s="308"/>
      <c r="F681" s="308"/>
      <c r="G681" s="308"/>
      <c r="H681" s="308"/>
      <c r="I681" s="308"/>
      <c r="J681" s="308"/>
      <c r="K681" s="308"/>
      <c r="L681" s="308"/>
      <c r="M681" s="308"/>
      <c r="N681" s="308"/>
      <c r="O681" s="308"/>
      <c r="P681" s="308"/>
      <c r="Q681" s="308"/>
      <c r="R681" s="308"/>
      <c r="S681" s="308"/>
      <c r="T681" s="308"/>
      <c r="U681" s="308"/>
      <c r="V681" s="308"/>
      <c r="W681" s="308"/>
      <c r="X681" s="308"/>
      <c r="Y681" s="308"/>
      <c r="Z681" s="308"/>
    </row>
    <row r="682" spans="2:26" x14ac:dyDescent="0.2">
      <c r="B682" s="308"/>
      <c r="C682" s="308"/>
      <c r="D682" s="308"/>
      <c r="E682" s="308"/>
      <c r="F682" s="308"/>
      <c r="G682" s="308"/>
      <c r="H682" s="308"/>
      <c r="I682" s="308"/>
      <c r="J682" s="308"/>
      <c r="K682" s="308"/>
      <c r="L682" s="308"/>
      <c r="M682" s="308"/>
      <c r="N682" s="308"/>
      <c r="O682" s="308"/>
      <c r="P682" s="308"/>
      <c r="Q682" s="308"/>
      <c r="R682" s="308"/>
      <c r="S682" s="308"/>
      <c r="T682" s="308"/>
      <c r="U682" s="308"/>
      <c r="V682" s="308"/>
      <c r="W682" s="308"/>
      <c r="X682" s="308"/>
      <c r="Y682" s="308"/>
      <c r="Z682" s="308"/>
    </row>
    <row r="683" spans="2:26" x14ac:dyDescent="0.2">
      <c r="B683" s="358" t="s">
        <v>309</v>
      </c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09"/>
      <c r="N683" s="309"/>
      <c r="O683" s="309"/>
      <c r="P683" s="309"/>
      <c r="Q683" s="309"/>
      <c r="R683" s="309"/>
      <c r="S683" s="309"/>
      <c r="T683" s="309"/>
      <c r="U683" s="309"/>
      <c r="V683" s="309"/>
      <c r="W683" s="309"/>
      <c r="X683" s="309"/>
      <c r="Y683" s="309"/>
      <c r="Z683" s="309"/>
    </row>
    <row r="684" spans="2:26" x14ac:dyDescent="0.2">
      <c r="B684" s="306"/>
      <c r="C684" s="306"/>
      <c r="D684" s="306"/>
      <c r="E684" s="356" t="s">
        <v>310</v>
      </c>
      <c r="F684" s="356"/>
      <c r="G684" s="356"/>
      <c r="H684" s="356"/>
      <c r="I684" s="356"/>
      <c r="J684" s="356"/>
      <c r="K684" s="356"/>
      <c r="L684" s="356"/>
      <c r="M684" s="356"/>
      <c r="N684" s="356"/>
      <c r="O684" s="356"/>
      <c r="P684" s="309"/>
      <c r="Q684" s="309"/>
      <c r="R684" s="309"/>
      <c r="S684" s="309"/>
      <c r="T684" s="309"/>
      <c r="U684" s="309"/>
      <c r="V684" s="309"/>
      <c r="W684" s="309"/>
      <c r="X684" s="309"/>
      <c r="Y684" s="309"/>
      <c r="Z684" s="309"/>
    </row>
    <row r="685" spans="2:26" x14ac:dyDescent="0.2">
      <c r="B685" s="358" t="s">
        <v>321</v>
      </c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09"/>
      <c r="N685" s="309"/>
      <c r="O685" s="309"/>
      <c r="P685" s="309"/>
      <c r="Q685" s="309"/>
      <c r="R685" s="309"/>
      <c r="S685" s="309"/>
      <c r="T685" s="309"/>
      <c r="U685" s="309"/>
      <c r="V685" s="309"/>
      <c r="W685" s="309"/>
      <c r="X685" s="309"/>
      <c r="Y685" s="309"/>
      <c r="Z685" s="309"/>
    </row>
    <row r="686" spans="2:26" x14ac:dyDescent="0.2">
      <c r="B686" s="306"/>
      <c r="C686" s="306"/>
      <c r="D686" s="306"/>
      <c r="E686" s="356" t="s">
        <v>322</v>
      </c>
      <c r="F686" s="356"/>
      <c r="G686" s="356"/>
      <c r="H686" s="356"/>
      <c r="I686" s="356"/>
      <c r="J686" s="356"/>
      <c r="K686" s="356"/>
      <c r="L686" s="356"/>
      <c r="M686" s="356"/>
      <c r="N686" s="356"/>
      <c r="O686" s="356"/>
      <c r="P686" s="309"/>
      <c r="Q686" s="309"/>
      <c r="R686" s="309"/>
      <c r="S686" s="309"/>
      <c r="T686" s="309"/>
      <c r="U686" s="309"/>
      <c r="V686" s="309"/>
      <c r="W686" s="309"/>
      <c r="X686" s="309"/>
      <c r="Y686" s="309"/>
      <c r="Z686" s="309"/>
    </row>
    <row r="687" spans="2:26" x14ac:dyDescent="0.2">
      <c r="B687" s="358" t="s">
        <v>333</v>
      </c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09"/>
      <c r="N687" s="309"/>
      <c r="O687" s="309"/>
      <c r="P687" s="309"/>
      <c r="Q687" s="309"/>
      <c r="R687" s="309"/>
      <c r="S687" s="309"/>
      <c r="T687" s="309"/>
      <c r="U687" s="309"/>
      <c r="V687" s="309"/>
      <c r="W687" s="309"/>
      <c r="X687" s="309"/>
      <c r="Y687" s="309"/>
      <c r="Z687" s="309"/>
    </row>
    <row r="688" spans="2:26" x14ac:dyDescent="0.2">
      <c r="B688" s="306"/>
      <c r="C688" s="306"/>
      <c r="D688" s="306"/>
      <c r="E688" s="356" t="s">
        <v>334</v>
      </c>
      <c r="F688" s="356"/>
      <c r="G688" s="356"/>
      <c r="H688" s="356"/>
      <c r="I688" s="356"/>
      <c r="J688" s="356"/>
      <c r="K688" s="356"/>
      <c r="L688" s="356"/>
      <c r="M688" s="356"/>
      <c r="N688" s="356"/>
      <c r="O688" s="356"/>
      <c r="P688" s="309"/>
      <c r="Q688" s="309"/>
      <c r="R688" s="309"/>
      <c r="S688" s="309"/>
      <c r="T688" s="309"/>
      <c r="U688" s="309"/>
      <c r="V688" s="309"/>
      <c r="W688" s="309"/>
      <c r="X688" s="309"/>
      <c r="Y688" s="309"/>
      <c r="Z688" s="309"/>
    </row>
    <row r="689" spans="2:26" x14ac:dyDescent="0.2">
      <c r="B689" s="358" t="s">
        <v>345</v>
      </c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09"/>
      <c r="N689" s="309"/>
      <c r="O689" s="309"/>
      <c r="P689" s="309"/>
      <c r="Q689" s="309"/>
      <c r="R689" s="309"/>
      <c r="S689" s="309"/>
      <c r="T689" s="309"/>
      <c r="U689" s="309"/>
      <c r="V689" s="309"/>
      <c r="W689" s="309"/>
      <c r="X689" s="309"/>
      <c r="Y689" s="309"/>
      <c r="Z689" s="309"/>
    </row>
    <row r="690" spans="2:26" x14ac:dyDescent="0.2">
      <c r="B690" s="306"/>
      <c r="C690" s="306"/>
      <c r="D690" s="306"/>
      <c r="E690" s="356" t="s">
        <v>346</v>
      </c>
      <c r="F690" s="356"/>
      <c r="G690" s="356"/>
      <c r="H690" s="356"/>
      <c r="I690" s="356"/>
      <c r="J690" s="356"/>
      <c r="K690" s="356"/>
      <c r="L690" s="356"/>
      <c r="M690" s="356"/>
      <c r="N690" s="356"/>
      <c r="O690" s="356"/>
      <c r="P690" s="309"/>
      <c r="Q690" s="309"/>
      <c r="R690" s="309"/>
      <c r="S690" s="309"/>
      <c r="T690" s="309"/>
      <c r="U690" s="309"/>
      <c r="V690" s="309"/>
      <c r="W690" s="309"/>
      <c r="X690" s="309"/>
      <c r="Y690" s="309"/>
      <c r="Z690" s="309"/>
    </row>
    <row r="691" spans="2:26" x14ac:dyDescent="0.2">
      <c r="B691" s="358" t="s">
        <v>357</v>
      </c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09"/>
      <c r="N691" s="309"/>
      <c r="O691" s="309"/>
      <c r="P691" s="309"/>
      <c r="Q691" s="309"/>
      <c r="R691" s="309"/>
      <c r="S691" s="309"/>
      <c r="T691" s="309"/>
      <c r="U691" s="309"/>
      <c r="V691" s="309"/>
      <c r="W691" s="309"/>
      <c r="X691" s="309"/>
      <c r="Y691" s="309"/>
      <c r="Z691" s="309"/>
    </row>
    <row r="692" spans="2:26" x14ac:dyDescent="0.2">
      <c r="B692" s="309"/>
      <c r="C692" s="309"/>
      <c r="D692" s="309"/>
      <c r="E692" s="356" t="s">
        <v>358</v>
      </c>
      <c r="F692" s="356"/>
      <c r="G692" s="356"/>
      <c r="H692" s="356"/>
      <c r="I692" s="356"/>
      <c r="J692" s="356"/>
      <c r="K692" s="356"/>
      <c r="L692" s="356"/>
      <c r="M692" s="356"/>
      <c r="N692" s="356"/>
      <c r="O692" s="356"/>
      <c r="P692" s="309"/>
      <c r="Q692" s="309"/>
      <c r="R692" s="309"/>
      <c r="S692" s="309"/>
      <c r="T692" s="309"/>
      <c r="U692" s="309"/>
      <c r="V692" s="309"/>
      <c r="W692" s="309"/>
      <c r="X692" s="309"/>
      <c r="Y692" s="309"/>
      <c r="Z692" s="309"/>
    </row>
    <row r="693" spans="2:26" x14ac:dyDescent="0.2">
      <c r="B693" s="303"/>
      <c r="C693" s="303"/>
      <c r="D693" s="303"/>
      <c r="E693" s="303"/>
      <c r="F693" s="303"/>
      <c r="G693" s="303"/>
      <c r="H693" s="303"/>
      <c r="I693" s="303"/>
      <c r="J693" s="303"/>
      <c r="K693" s="303"/>
      <c r="L693" s="303"/>
      <c r="M693" s="309"/>
      <c r="N693" s="309"/>
      <c r="O693" s="309"/>
      <c r="P693" s="309"/>
      <c r="Q693" s="309"/>
      <c r="R693" s="309"/>
      <c r="S693" s="309"/>
      <c r="T693" s="309"/>
      <c r="U693" s="309"/>
      <c r="V693" s="309"/>
      <c r="W693" s="309"/>
      <c r="X693" s="309"/>
      <c r="Y693" s="309"/>
      <c r="Z693" s="309"/>
    </row>
    <row r="694" spans="2:26" x14ac:dyDescent="0.2">
      <c r="B694" s="358" t="s">
        <v>311</v>
      </c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2:26" x14ac:dyDescent="0.2">
      <c r="B695" s="303"/>
      <c r="C695" s="303"/>
      <c r="D695" s="303"/>
      <c r="E695" s="303"/>
      <c r="F695" s="303"/>
      <c r="G695" s="303"/>
      <c r="H695" s="303"/>
      <c r="I695" s="303"/>
      <c r="J695" s="303"/>
      <c r="K695" s="303"/>
      <c r="L695" s="303"/>
      <c r="M695" s="309"/>
      <c r="N695" s="309"/>
      <c r="O695" s="309"/>
      <c r="P695" s="309"/>
      <c r="Q695" s="309"/>
      <c r="R695" s="309"/>
      <c r="S695" s="309"/>
      <c r="T695" s="309"/>
      <c r="U695" s="309"/>
      <c r="V695" s="309"/>
      <c r="W695" s="309"/>
      <c r="X695" s="309"/>
      <c r="Y695" s="309"/>
      <c r="Z695" s="309"/>
    </row>
    <row r="696" spans="2:26" x14ac:dyDescent="0.2">
      <c r="B696" s="358" t="s">
        <v>323</v>
      </c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2:26" x14ac:dyDescent="0.2">
      <c r="B697" s="309"/>
      <c r="C697" s="309"/>
      <c r="D697" s="309"/>
      <c r="E697" s="309"/>
      <c r="F697" s="309"/>
      <c r="G697" s="309"/>
      <c r="H697" s="309"/>
      <c r="I697" s="309"/>
      <c r="J697" s="309"/>
      <c r="K697" s="309"/>
      <c r="L697" s="309"/>
      <c r="M697" s="309"/>
      <c r="N697" s="309"/>
      <c r="O697" s="309"/>
      <c r="P697" s="309"/>
      <c r="Q697" s="309"/>
      <c r="R697" s="309"/>
      <c r="S697" s="309"/>
      <c r="T697" s="309"/>
      <c r="U697" s="309"/>
      <c r="V697" s="309"/>
      <c r="W697" s="309"/>
      <c r="X697" s="309"/>
      <c r="Y697" s="309"/>
      <c r="Z697" s="309"/>
    </row>
    <row r="698" spans="2:26" x14ac:dyDescent="0.2">
      <c r="B698" s="358" t="s">
        <v>335</v>
      </c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2:26" x14ac:dyDescent="0.2">
      <c r="B699" s="309"/>
      <c r="C699" s="309"/>
      <c r="D699" s="309"/>
      <c r="E699" s="309"/>
      <c r="F699" s="309"/>
      <c r="G699" s="309"/>
      <c r="H699" s="309"/>
      <c r="I699" s="309"/>
      <c r="J699" s="309"/>
      <c r="K699" s="309"/>
      <c r="L699" s="309"/>
      <c r="M699" s="309"/>
      <c r="N699" s="309"/>
      <c r="O699" s="309"/>
      <c r="P699" s="309"/>
      <c r="Q699" s="309"/>
      <c r="R699" s="309"/>
      <c r="S699" s="309"/>
      <c r="T699" s="309"/>
      <c r="U699" s="309"/>
      <c r="V699" s="309"/>
      <c r="W699" s="309"/>
      <c r="X699" s="309"/>
      <c r="Y699" s="309"/>
      <c r="Z699" s="309"/>
    </row>
    <row r="700" spans="2:26" x14ac:dyDescent="0.2">
      <c r="B700" s="358" t="s">
        <v>347</v>
      </c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2:26" x14ac:dyDescent="0.2">
      <c r="B701" s="309"/>
      <c r="C701" s="309"/>
      <c r="D701" s="309"/>
      <c r="E701" s="309"/>
      <c r="F701" s="309"/>
      <c r="G701" s="309"/>
      <c r="H701" s="309"/>
      <c r="I701" s="309"/>
      <c r="J701" s="309"/>
      <c r="K701" s="309"/>
      <c r="L701" s="309"/>
      <c r="M701" s="309"/>
      <c r="N701" s="309"/>
      <c r="O701" s="309"/>
      <c r="P701" s="309"/>
      <c r="Q701" s="309"/>
      <c r="R701" s="309"/>
      <c r="S701" s="309"/>
      <c r="T701" s="309"/>
      <c r="U701" s="309"/>
      <c r="V701" s="309"/>
      <c r="W701" s="309"/>
      <c r="X701" s="309"/>
      <c r="Y701" s="309"/>
      <c r="Z701" s="309"/>
    </row>
    <row r="702" spans="2:26" x14ac:dyDescent="0.2">
      <c r="B702" s="358" t="s">
        <v>359</v>
      </c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</sheetData>
  <mergeCells count="154">
    <mergeCell ref="B605:L605"/>
    <mergeCell ref="B601:L601"/>
    <mergeCell ref="B602:L602"/>
    <mergeCell ref="B603:L603"/>
    <mergeCell ref="B604:L604"/>
    <mergeCell ref="B694:Z694"/>
    <mergeCell ref="B696:Z696"/>
    <mergeCell ref="B698:Z698"/>
    <mergeCell ref="B700:Z700"/>
    <mergeCell ref="B669:Z669"/>
    <mergeCell ref="B671:Z671"/>
    <mergeCell ref="B673:Z673"/>
    <mergeCell ref="B675:Z675"/>
    <mergeCell ref="B677:Z677"/>
    <mergeCell ref="E663:O663"/>
    <mergeCell ref="B664:L664"/>
    <mergeCell ref="E665:O665"/>
    <mergeCell ref="B666:L666"/>
    <mergeCell ref="E667:O667"/>
    <mergeCell ref="B658:L658"/>
    <mergeCell ref="E659:O659"/>
    <mergeCell ref="B660:L660"/>
    <mergeCell ref="E661:O661"/>
    <mergeCell ref="B662:L662"/>
    <mergeCell ref="B702:Z702"/>
    <mergeCell ref="E688:O688"/>
    <mergeCell ref="B689:L689"/>
    <mergeCell ref="E690:O690"/>
    <mergeCell ref="B691:L691"/>
    <mergeCell ref="E692:O692"/>
    <mergeCell ref="B683:L683"/>
    <mergeCell ref="E684:O684"/>
    <mergeCell ref="B685:L685"/>
    <mergeCell ref="E686:O686"/>
    <mergeCell ref="B687:L687"/>
    <mergeCell ref="B645:Z645"/>
    <mergeCell ref="B647:Z647"/>
    <mergeCell ref="B649:Z649"/>
    <mergeCell ref="B651:Z651"/>
    <mergeCell ref="B653:Z653"/>
    <mergeCell ref="E639:O639"/>
    <mergeCell ref="B640:L640"/>
    <mergeCell ref="E641:O641"/>
    <mergeCell ref="B642:L642"/>
    <mergeCell ref="E643:O643"/>
    <mergeCell ref="B634:L634"/>
    <mergeCell ref="E635:O635"/>
    <mergeCell ref="B636:L636"/>
    <mergeCell ref="E637:O637"/>
    <mergeCell ref="B638:L638"/>
    <mergeCell ref="B620:Z620"/>
    <mergeCell ref="B622:Z622"/>
    <mergeCell ref="B624:Z624"/>
    <mergeCell ref="B626:Z626"/>
    <mergeCell ref="B628:Z628"/>
    <mergeCell ref="E614:O614"/>
    <mergeCell ref="B615:L615"/>
    <mergeCell ref="E616:O616"/>
    <mergeCell ref="B617:L617"/>
    <mergeCell ref="E618:O618"/>
    <mergeCell ref="B609:L609"/>
    <mergeCell ref="E610:O610"/>
    <mergeCell ref="B611:L611"/>
    <mergeCell ref="E612:O612"/>
    <mergeCell ref="B613:L613"/>
    <mergeCell ref="B504:L504"/>
    <mergeCell ref="E505:O505"/>
    <mergeCell ref="B506:L506"/>
    <mergeCell ref="E507:O507"/>
    <mergeCell ref="B508:L508"/>
    <mergeCell ref="E509:O509"/>
    <mergeCell ref="B510:L510"/>
    <mergeCell ref="E511:O511"/>
    <mergeCell ref="B512:L512"/>
    <mergeCell ref="E513:O513"/>
    <mergeCell ref="B515:Z515"/>
    <mergeCell ref="B517:Z517"/>
    <mergeCell ref="B519:Z519"/>
    <mergeCell ref="B521:Z521"/>
    <mergeCell ref="B523:Z523"/>
    <mergeCell ref="B529:L529"/>
    <mergeCell ref="E530:O530"/>
    <mergeCell ref="B531:L531"/>
    <mergeCell ref="E532:O532"/>
    <mergeCell ref="B533:L533"/>
    <mergeCell ref="E534:O534"/>
    <mergeCell ref="B535:L535"/>
    <mergeCell ref="E536:O536"/>
    <mergeCell ref="B537:L537"/>
    <mergeCell ref="E538:O538"/>
    <mergeCell ref="B540:Z540"/>
    <mergeCell ref="B542:Z542"/>
    <mergeCell ref="E560:O560"/>
    <mergeCell ref="B561:L561"/>
    <mergeCell ref="E562:O562"/>
    <mergeCell ref="B564:Z564"/>
    <mergeCell ref="B566:Z566"/>
    <mergeCell ref="B568:Z568"/>
    <mergeCell ref="B570:Z570"/>
    <mergeCell ref="B572:Z572"/>
    <mergeCell ref="B544:Z544"/>
    <mergeCell ref="B546:Z546"/>
    <mergeCell ref="B548:Z548"/>
    <mergeCell ref="B553:L553"/>
    <mergeCell ref="E554:O554"/>
    <mergeCell ref="B555:L555"/>
    <mergeCell ref="E556:O556"/>
    <mergeCell ref="B557:L557"/>
    <mergeCell ref="E558:O558"/>
    <mergeCell ref="E587:O587"/>
    <mergeCell ref="B589:Z589"/>
    <mergeCell ref="B591:Z591"/>
    <mergeCell ref="B593:Z593"/>
    <mergeCell ref="B595:Z595"/>
    <mergeCell ref="B597:Z597"/>
    <mergeCell ref="P178:Z178"/>
    <mergeCell ref="T160:U160"/>
    <mergeCell ref="F160:G160"/>
    <mergeCell ref="B394:L394"/>
    <mergeCell ref="B421:L421"/>
    <mergeCell ref="B448:L448"/>
    <mergeCell ref="F479:G479"/>
    <mergeCell ref="B367:L367"/>
    <mergeCell ref="B578:L578"/>
    <mergeCell ref="E579:O579"/>
    <mergeCell ref="B580:L580"/>
    <mergeCell ref="E581:O581"/>
    <mergeCell ref="B582:L582"/>
    <mergeCell ref="E583:O583"/>
    <mergeCell ref="B584:L584"/>
    <mergeCell ref="E585:O585"/>
    <mergeCell ref="B586:L586"/>
    <mergeCell ref="B559:L559"/>
    <mergeCell ref="B119:L119"/>
    <mergeCell ref="P1:Z1"/>
    <mergeCell ref="P38:Z38"/>
    <mergeCell ref="P65:Z65"/>
    <mergeCell ref="P92:Z92"/>
    <mergeCell ref="P119:Z119"/>
    <mergeCell ref="P286:Z286"/>
    <mergeCell ref="B340:L340"/>
    <mergeCell ref="B205:L205"/>
    <mergeCell ref="P205:Z205"/>
    <mergeCell ref="B232:L232"/>
    <mergeCell ref="P232:Z232"/>
    <mergeCell ref="B259:L259"/>
    <mergeCell ref="P259:Z259"/>
    <mergeCell ref="B1:L1"/>
    <mergeCell ref="B38:L38"/>
    <mergeCell ref="B65:L65"/>
    <mergeCell ref="B92:L92"/>
    <mergeCell ref="B286:L286"/>
    <mergeCell ref="B178:L178"/>
    <mergeCell ref="T322:U322"/>
  </mergeCells>
  <pageMargins left="0.511811024" right="0.511811024" top="0.78740157499999996" bottom="0.78740157499999996" header="0.31496062000000002" footer="0.31496062000000002"/>
  <pageSetup orientation="portrait" horizontalDpi="4294967292" verticalDpi="429496729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9"/>
  <sheetViews>
    <sheetView tabSelected="1" topLeftCell="B114" zoomScale="75" zoomScaleNormal="75" zoomScalePageLayoutView="75" workbookViewId="0">
      <selection activeCell="Q289" sqref="Q289"/>
    </sheetView>
  </sheetViews>
  <sheetFormatPr baseColWidth="10" defaultColWidth="8.83203125" defaultRowHeight="15" x14ac:dyDescent="0.2"/>
  <cols>
    <col min="1" max="1" width="9" style="3" customWidth="1"/>
    <col min="2" max="3" width="11.6640625" style="3" bestFit="1" customWidth="1"/>
    <col min="4" max="5" width="13.6640625" style="3" bestFit="1" customWidth="1"/>
    <col min="6" max="6" width="11.6640625" style="3" bestFit="1" customWidth="1"/>
    <col min="7" max="10" width="13.6640625" style="3" bestFit="1" customWidth="1"/>
    <col min="11" max="11" width="11.6640625" style="3" bestFit="1" customWidth="1"/>
    <col min="12" max="12" width="13.6640625" style="3" bestFit="1" customWidth="1"/>
    <col min="13" max="14" width="8.83203125" style="3" customWidth="1"/>
    <col min="15" max="15" width="3.6640625" style="3" bestFit="1" customWidth="1"/>
    <col min="16" max="17" width="8.1640625" style="3" bestFit="1" customWidth="1"/>
    <col min="18" max="19" width="13.6640625" style="3" bestFit="1" customWidth="1"/>
    <col min="20" max="20" width="8.1640625" style="3" bestFit="1" customWidth="1"/>
    <col min="21" max="24" width="13.6640625" style="3" bestFit="1" customWidth="1"/>
    <col min="25" max="25" width="11.6640625" style="3" bestFit="1" customWidth="1"/>
    <col min="26" max="26" width="13.6640625" style="3" bestFit="1" customWidth="1"/>
    <col min="27" max="61" width="8.83203125" style="3" customWidth="1"/>
    <col min="62" max="62" width="8.83203125" style="3"/>
    <col min="63" max="73" width="8.83203125" style="3" customWidth="1"/>
    <col min="74" max="16384" width="8.83203125" style="3"/>
  </cols>
  <sheetData>
    <row r="1" spans="1:27" x14ac:dyDescent="0.2">
      <c r="A1" s="48"/>
      <c r="B1" s="348" t="s">
        <v>24</v>
      </c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49"/>
      <c r="O1" s="48"/>
      <c r="P1" s="348" t="s">
        <v>24</v>
      </c>
      <c r="Q1" s="348"/>
      <c r="R1" s="348"/>
      <c r="S1" s="348"/>
      <c r="T1" s="348"/>
      <c r="U1" s="348"/>
      <c r="V1" s="348"/>
      <c r="W1" s="348"/>
      <c r="X1" s="348"/>
      <c r="Y1" s="348"/>
      <c r="Z1" s="348"/>
      <c r="AA1" s="49"/>
    </row>
    <row r="2" spans="1:27" x14ac:dyDescent="0.2">
      <c r="A2" s="50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2"/>
      <c r="O2" s="50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2"/>
    </row>
    <row r="3" spans="1:27" x14ac:dyDescent="0.2">
      <c r="A3" s="50">
        <v>1</v>
      </c>
      <c r="B3" s="51">
        <v>100</v>
      </c>
      <c r="C3" s="51">
        <v>100</v>
      </c>
      <c r="D3" s="51">
        <v>100</v>
      </c>
      <c r="E3" s="51">
        <v>100</v>
      </c>
      <c r="F3" s="51">
        <v>100</v>
      </c>
      <c r="G3" s="51">
        <v>100</v>
      </c>
      <c r="H3" s="51">
        <v>100</v>
      </c>
      <c r="I3" s="51">
        <v>100</v>
      </c>
      <c r="J3" s="51">
        <v>100</v>
      </c>
      <c r="K3" s="51">
        <v>100</v>
      </c>
      <c r="L3" s="51">
        <v>100</v>
      </c>
      <c r="M3" s="52"/>
      <c r="O3" s="50">
        <v>1</v>
      </c>
      <c r="P3" s="51">
        <v>100</v>
      </c>
      <c r="Q3" s="51">
        <v>100</v>
      </c>
      <c r="R3" s="51">
        <v>100</v>
      </c>
      <c r="S3" s="51">
        <v>100</v>
      </c>
      <c r="T3" s="51">
        <v>100</v>
      </c>
      <c r="U3" s="51">
        <v>100</v>
      </c>
      <c r="V3" s="51">
        <v>100</v>
      </c>
      <c r="W3" s="51">
        <v>100</v>
      </c>
      <c r="X3" s="51">
        <v>100</v>
      </c>
      <c r="Y3" s="51">
        <v>100</v>
      </c>
      <c r="Z3" s="51">
        <v>100</v>
      </c>
      <c r="AA3" s="52"/>
    </row>
    <row r="4" spans="1:27" x14ac:dyDescent="0.2">
      <c r="A4" s="51">
        <v>2</v>
      </c>
      <c r="B4" s="51">
        <v>100</v>
      </c>
      <c r="C4" s="51">
        <v>100</v>
      </c>
      <c r="D4" s="51">
        <v>100</v>
      </c>
      <c r="E4" s="51">
        <v>100</v>
      </c>
      <c r="F4" s="51">
        <v>100</v>
      </c>
      <c r="G4" s="51">
        <v>100</v>
      </c>
      <c r="H4" s="51">
        <v>100</v>
      </c>
      <c r="I4" s="51">
        <v>100</v>
      </c>
      <c r="J4" s="51">
        <v>100</v>
      </c>
      <c r="K4" s="51">
        <v>100</v>
      </c>
      <c r="L4" s="51">
        <v>100</v>
      </c>
      <c r="M4" s="52"/>
      <c r="O4" s="51">
        <v>2</v>
      </c>
      <c r="P4" s="51">
        <v>100</v>
      </c>
      <c r="Q4" s="51">
        <v>100</v>
      </c>
      <c r="R4" s="51">
        <v>100</v>
      </c>
      <c r="S4" s="51">
        <v>100</v>
      </c>
      <c r="T4" s="51">
        <v>100</v>
      </c>
      <c r="U4" s="51">
        <v>100</v>
      </c>
      <c r="V4" s="51">
        <v>100</v>
      </c>
      <c r="W4" s="51">
        <v>100</v>
      </c>
      <c r="X4" s="51">
        <v>100</v>
      </c>
      <c r="Y4" s="51">
        <v>100</v>
      </c>
      <c r="Z4" s="51">
        <v>100</v>
      </c>
      <c r="AA4" s="52"/>
    </row>
    <row r="5" spans="1:27" ht="14" hidden="1" customHeight="1" x14ac:dyDescent="0.2">
      <c r="A5" s="51">
        <v>3</v>
      </c>
      <c r="B5" s="51">
        <v>100</v>
      </c>
      <c r="C5" s="51">
        <v>100</v>
      </c>
      <c r="D5" s="51">
        <v>100</v>
      </c>
      <c r="E5" s="51">
        <v>100</v>
      </c>
      <c r="F5" s="51">
        <v>100</v>
      </c>
      <c r="G5" s="51">
        <v>100</v>
      </c>
      <c r="H5" s="51">
        <v>100</v>
      </c>
      <c r="I5" s="51">
        <v>100</v>
      </c>
      <c r="J5" s="51">
        <v>100</v>
      </c>
      <c r="K5" s="51">
        <v>100</v>
      </c>
      <c r="L5" s="51">
        <v>100</v>
      </c>
      <c r="M5" s="52"/>
      <c r="O5" s="51">
        <v>3</v>
      </c>
      <c r="P5" s="51">
        <v>100</v>
      </c>
      <c r="Q5" s="51">
        <v>100</v>
      </c>
      <c r="R5" s="51">
        <v>100</v>
      </c>
      <c r="S5" s="51">
        <v>100</v>
      </c>
      <c r="T5" s="51">
        <v>100</v>
      </c>
      <c r="U5" s="51">
        <v>100</v>
      </c>
      <c r="V5" s="51">
        <v>100</v>
      </c>
      <c r="W5" s="51">
        <v>100</v>
      </c>
      <c r="X5" s="51">
        <v>100</v>
      </c>
      <c r="Y5" s="51">
        <v>100</v>
      </c>
      <c r="Z5" s="51">
        <v>100</v>
      </c>
      <c r="AA5" s="52"/>
    </row>
    <row r="6" spans="1:27" ht="14" hidden="1" customHeight="1" x14ac:dyDescent="0.2">
      <c r="A6" s="50">
        <v>4</v>
      </c>
      <c r="B6" s="51">
        <v>100</v>
      </c>
      <c r="C6" s="51">
        <v>100</v>
      </c>
      <c r="D6" s="51">
        <v>100</v>
      </c>
      <c r="E6" s="51">
        <v>100</v>
      </c>
      <c r="F6" s="51">
        <v>100</v>
      </c>
      <c r="G6" s="51">
        <v>100</v>
      </c>
      <c r="H6" s="51">
        <v>100</v>
      </c>
      <c r="I6" s="51">
        <v>100</v>
      </c>
      <c r="J6" s="51">
        <v>100</v>
      </c>
      <c r="K6" s="51">
        <v>100</v>
      </c>
      <c r="L6" s="51">
        <v>100</v>
      </c>
      <c r="M6" s="52"/>
      <c r="O6" s="50">
        <v>4</v>
      </c>
      <c r="P6" s="51">
        <v>100</v>
      </c>
      <c r="Q6" s="51">
        <v>100</v>
      </c>
      <c r="R6" s="51">
        <v>100</v>
      </c>
      <c r="S6" s="51">
        <v>100</v>
      </c>
      <c r="T6" s="51">
        <v>100</v>
      </c>
      <c r="U6" s="51">
        <v>100</v>
      </c>
      <c r="V6" s="51">
        <v>100</v>
      </c>
      <c r="W6" s="51">
        <v>100</v>
      </c>
      <c r="X6" s="51">
        <v>100</v>
      </c>
      <c r="Y6" s="51">
        <v>100</v>
      </c>
      <c r="Z6" s="51">
        <v>100</v>
      </c>
      <c r="AA6" s="52"/>
    </row>
    <row r="7" spans="1:27" ht="14" hidden="1" customHeight="1" x14ac:dyDescent="0.2">
      <c r="A7" s="51">
        <v>5</v>
      </c>
      <c r="B7" s="51">
        <v>100</v>
      </c>
      <c r="C7" s="51">
        <v>100</v>
      </c>
      <c r="D7" s="51">
        <v>100</v>
      </c>
      <c r="E7" s="51">
        <v>100</v>
      </c>
      <c r="F7" s="51">
        <v>100</v>
      </c>
      <c r="G7" s="51">
        <v>100</v>
      </c>
      <c r="H7" s="51">
        <v>100</v>
      </c>
      <c r="I7" s="51">
        <v>100</v>
      </c>
      <c r="J7" s="51">
        <v>100</v>
      </c>
      <c r="K7" s="51">
        <v>100</v>
      </c>
      <c r="L7" s="51">
        <v>100</v>
      </c>
      <c r="M7" s="52"/>
      <c r="O7" s="51">
        <v>5</v>
      </c>
      <c r="P7" s="51">
        <v>100</v>
      </c>
      <c r="Q7" s="51">
        <v>100</v>
      </c>
      <c r="R7" s="51">
        <v>100</v>
      </c>
      <c r="S7" s="51">
        <v>100</v>
      </c>
      <c r="T7" s="51">
        <v>100</v>
      </c>
      <c r="U7" s="51">
        <v>100</v>
      </c>
      <c r="V7" s="51">
        <v>100</v>
      </c>
      <c r="W7" s="51">
        <v>100</v>
      </c>
      <c r="X7" s="51">
        <v>100</v>
      </c>
      <c r="Y7" s="51">
        <v>100</v>
      </c>
      <c r="Z7" s="51">
        <v>100</v>
      </c>
      <c r="AA7" s="52"/>
    </row>
    <row r="8" spans="1:27" ht="14" hidden="1" customHeight="1" x14ac:dyDescent="0.2">
      <c r="A8" s="51">
        <v>6</v>
      </c>
      <c r="B8" s="51">
        <v>100</v>
      </c>
      <c r="C8" s="51">
        <v>100</v>
      </c>
      <c r="D8" s="51">
        <v>100</v>
      </c>
      <c r="E8" s="51">
        <v>100</v>
      </c>
      <c r="F8" s="51">
        <v>100</v>
      </c>
      <c r="G8" s="51">
        <v>100</v>
      </c>
      <c r="H8" s="51">
        <v>100</v>
      </c>
      <c r="I8" s="51">
        <v>100</v>
      </c>
      <c r="J8" s="51">
        <v>100</v>
      </c>
      <c r="K8" s="51">
        <v>100</v>
      </c>
      <c r="L8" s="51">
        <v>100</v>
      </c>
      <c r="M8" s="52"/>
      <c r="O8" s="51">
        <v>6</v>
      </c>
      <c r="P8" s="51">
        <v>100</v>
      </c>
      <c r="Q8" s="51">
        <v>100</v>
      </c>
      <c r="R8" s="51">
        <v>100</v>
      </c>
      <c r="S8" s="51">
        <v>100</v>
      </c>
      <c r="T8" s="51">
        <v>100</v>
      </c>
      <c r="U8" s="51">
        <v>100</v>
      </c>
      <c r="V8" s="51">
        <v>100</v>
      </c>
      <c r="W8" s="51">
        <v>100</v>
      </c>
      <c r="X8" s="51">
        <v>100</v>
      </c>
      <c r="Y8" s="51">
        <v>100</v>
      </c>
      <c r="Z8" s="51">
        <v>100</v>
      </c>
      <c r="AA8" s="52"/>
    </row>
    <row r="9" spans="1:27" ht="14" hidden="1" customHeight="1" x14ac:dyDescent="0.2">
      <c r="A9" s="50">
        <v>7</v>
      </c>
      <c r="B9" s="51">
        <v>100</v>
      </c>
      <c r="C9" s="51">
        <v>100</v>
      </c>
      <c r="D9" s="51">
        <v>100</v>
      </c>
      <c r="E9" s="51">
        <v>100</v>
      </c>
      <c r="F9" s="51">
        <v>100</v>
      </c>
      <c r="G9" s="51">
        <v>100</v>
      </c>
      <c r="H9" s="51">
        <v>100</v>
      </c>
      <c r="I9" s="51">
        <v>100</v>
      </c>
      <c r="J9" s="51">
        <v>100</v>
      </c>
      <c r="K9" s="51">
        <v>100</v>
      </c>
      <c r="L9" s="51">
        <v>100</v>
      </c>
      <c r="M9" s="52"/>
      <c r="O9" s="50">
        <v>7</v>
      </c>
      <c r="P9" s="51">
        <v>100</v>
      </c>
      <c r="Q9" s="51">
        <v>100</v>
      </c>
      <c r="R9" s="51">
        <v>100</v>
      </c>
      <c r="S9" s="51">
        <v>100</v>
      </c>
      <c r="T9" s="51">
        <v>100</v>
      </c>
      <c r="U9" s="51">
        <v>100</v>
      </c>
      <c r="V9" s="51">
        <v>100</v>
      </c>
      <c r="W9" s="51">
        <v>100</v>
      </c>
      <c r="X9" s="51">
        <v>100</v>
      </c>
      <c r="Y9" s="51">
        <v>100</v>
      </c>
      <c r="Z9" s="51">
        <v>100</v>
      </c>
      <c r="AA9" s="52"/>
    </row>
    <row r="10" spans="1:27" ht="14" hidden="1" customHeight="1" x14ac:dyDescent="0.2">
      <c r="A10" s="51">
        <v>8</v>
      </c>
      <c r="B10" s="51">
        <v>100</v>
      </c>
      <c r="C10" s="51">
        <v>100</v>
      </c>
      <c r="D10" s="51">
        <v>100</v>
      </c>
      <c r="E10" s="51">
        <v>100</v>
      </c>
      <c r="F10" s="51">
        <v>100</v>
      </c>
      <c r="G10" s="51">
        <v>100</v>
      </c>
      <c r="H10" s="51">
        <v>100</v>
      </c>
      <c r="I10" s="51">
        <v>100</v>
      </c>
      <c r="J10" s="51">
        <v>100</v>
      </c>
      <c r="K10" s="51">
        <v>100</v>
      </c>
      <c r="L10" s="51">
        <v>100</v>
      </c>
      <c r="M10" s="52"/>
      <c r="O10" s="51">
        <v>8</v>
      </c>
      <c r="P10" s="51">
        <v>100</v>
      </c>
      <c r="Q10" s="51">
        <v>100</v>
      </c>
      <c r="R10" s="51">
        <v>100</v>
      </c>
      <c r="S10" s="51">
        <v>100</v>
      </c>
      <c r="T10" s="51">
        <v>100</v>
      </c>
      <c r="U10" s="51">
        <v>100</v>
      </c>
      <c r="V10" s="51">
        <v>100</v>
      </c>
      <c r="W10" s="51">
        <v>100</v>
      </c>
      <c r="X10" s="51">
        <v>100</v>
      </c>
      <c r="Y10" s="51">
        <v>100</v>
      </c>
      <c r="Z10" s="51">
        <v>100</v>
      </c>
      <c r="AA10" s="52"/>
    </row>
    <row r="11" spans="1:27" ht="14" hidden="1" customHeight="1" x14ac:dyDescent="0.2">
      <c r="A11" s="51">
        <v>9</v>
      </c>
      <c r="B11" s="51">
        <v>100</v>
      </c>
      <c r="C11" s="51">
        <v>100</v>
      </c>
      <c r="D11" s="51">
        <v>100</v>
      </c>
      <c r="E11" s="51">
        <v>100</v>
      </c>
      <c r="F11" s="51">
        <v>100</v>
      </c>
      <c r="G11" s="51">
        <v>100</v>
      </c>
      <c r="H11" s="51">
        <v>100</v>
      </c>
      <c r="I11" s="51">
        <v>100</v>
      </c>
      <c r="J11" s="51">
        <v>100</v>
      </c>
      <c r="K11" s="51">
        <v>100</v>
      </c>
      <c r="L11" s="51">
        <v>100</v>
      </c>
      <c r="M11" s="52"/>
      <c r="O11" s="51">
        <v>9</v>
      </c>
      <c r="P11" s="51">
        <v>100</v>
      </c>
      <c r="Q11" s="51">
        <v>100</v>
      </c>
      <c r="R11" s="51">
        <v>100</v>
      </c>
      <c r="S11" s="51">
        <v>100</v>
      </c>
      <c r="T11" s="51">
        <v>100</v>
      </c>
      <c r="U11" s="51">
        <v>100</v>
      </c>
      <c r="V11" s="51">
        <v>100</v>
      </c>
      <c r="W11" s="51">
        <v>100</v>
      </c>
      <c r="X11" s="51">
        <v>100</v>
      </c>
      <c r="Y11" s="51">
        <v>100</v>
      </c>
      <c r="Z11" s="51">
        <v>100</v>
      </c>
      <c r="AA11" s="52"/>
    </row>
    <row r="12" spans="1:27" ht="14" customHeight="1" x14ac:dyDescent="0.2">
      <c r="A12" s="50">
        <v>10</v>
      </c>
      <c r="B12" s="51">
        <v>100</v>
      </c>
      <c r="C12" s="51">
        <v>100</v>
      </c>
      <c r="D12" s="51">
        <v>100</v>
      </c>
      <c r="E12" s="51">
        <v>100</v>
      </c>
      <c r="F12" s="51">
        <v>100</v>
      </c>
      <c r="G12" s="51">
        <v>100</v>
      </c>
      <c r="H12" s="51">
        <v>100</v>
      </c>
      <c r="I12" s="51">
        <v>100</v>
      </c>
      <c r="J12" s="51">
        <v>100</v>
      </c>
      <c r="K12" s="51">
        <v>100</v>
      </c>
      <c r="L12" s="51">
        <v>100</v>
      </c>
      <c r="M12" s="52"/>
      <c r="O12" s="50">
        <v>10</v>
      </c>
      <c r="P12" s="51">
        <v>100</v>
      </c>
      <c r="Q12" s="51">
        <v>100</v>
      </c>
      <c r="R12" s="51">
        <v>100</v>
      </c>
      <c r="S12" s="51">
        <v>100</v>
      </c>
      <c r="T12" s="51">
        <v>100</v>
      </c>
      <c r="U12" s="51">
        <v>100</v>
      </c>
      <c r="V12" s="51">
        <v>100</v>
      </c>
      <c r="W12" s="51">
        <v>100</v>
      </c>
      <c r="X12" s="51">
        <v>100</v>
      </c>
      <c r="Y12" s="51">
        <v>100</v>
      </c>
      <c r="Z12" s="51">
        <v>100</v>
      </c>
      <c r="AA12" s="52"/>
    </row>
    <row r="13" spans="1:27" x14ac:dyDescent="0.2">
      <c r="A13" s="51"/>
      <c r="B13" s="51">
        <f t="shared" ref="B13:L13" si="0">AVERAGE(B3:B12)</f>
        <v>100</v>
      </c>
      <c r="C13" s="51">
        <f t="shared" si="0"/>
        <v>100</v>
      </c>
      <c r="D13" s="51">
        <f t="shared" si="0"/>
        <v>100</v>
      </c>
      <c r="E13" s="51">
        <f t="shared" si="0"/>
        <v>100</v>
      </c>
      <c r="F13" s="51">
        <f t="shared" si="0"/>
        <v>100</v>
      </c>
      <c r="G13" s="51">
        <f t="shared" si="0"/>
        <v>100</v>
      </c>
      <c r="H13" s="51">
        <f t="shared" si="0"/>
        <v>100</v>
      </c>
      <c r="I13" s="51">
        <f t="shared" si="0"/>
        <v>100</v>
      </c>
      <c r="J13" s="51">
        <f t="shared" si="0"/>
        <v>100</v>
      </c>
      <c r="K13" s="51">
        <f t="shared" si="0"/>
        <v>100</v>
      </c>
      <c r="L13" s="51">
        <f t="shared" si="0"/>
        <v>100</v>
      </c>
      <c r="M13" s="52"/>
      <c r="O13" s="51"/>
      <c r="P13" s="51">
        <f t="shared" ref="P13:Z13" si="1">AVERAGE(P3:P12)</f>
        <v>100</v>
      </c>
      <c r="Q13" s="51">
        <f t="shared" si="1"/>
        <v>100</v>
      </c>
      <c r="R13" s="51">
        <f t="shared" si="1"/>
        <v>100</v>
      </c>
      <c r="S13" s="51">
        <f t="shared" si="1"/>
        <v>100</v>
      </c>
      <c r="T13" s="51">
        <f t="shared" si="1"/>
        <v>100</v>
      </c>
      <c r="U13" s="51">
        <f t="shared" si="1"/>
        <v>100</v>
      </c>
      <c r="V13" s="51">
        <f t="shared" si="1"/>
        <v>100</v>
      </c>
      <c r="W13" s="51">
        <f t="shared" si="1"/>
        <v>100</v>
      </c>
      <c r="X13" s="51">
        <f t="shared" si="1"/>
        <v>100</v>
      </c>
      <c r="Y13" s="51">
        <f t="shared" si="1"/>
        <v>100</v>
      </c>
      <c r="Z13" s="51">
        <f t="shared" si="1"/>
        <v>100</v>
      </c>
      <c r="AA13" s="52"/>
    </row>
    <row r="14" spans="1:27" x14ac:dyDescent="0.2">
      <c r="A14" s="51"/>
      <c r="B14" s="51">
        <v>1</v>
      </c>
      <c r="C14" s="51">
        <v>2</v>
      </c>
      <c r="D14" s="51">
        <v>3</v>
      </c>
      <c r="E14" s="51">
        <v>4</v>
      </c>
      <c r="F14" s="51">
        <v>5</v>
      </c>
      <c r="G14" s="51">
        <v>6</v>
      </c>
      <c r="H14" s="51">
        <v>7</v>
      </c>
      <c r="I14" s="51">
        <v>8</v>
      </c>
      <c r="J14" s="51">
        <v>9</v>
      </c>
      <c r="K14" s="51">
        <v>10</v>
      </c>
      <c r="L14" s="51">
        <v>11</v>
      </c>
      <c r="M14" s="52"/>
      <c r="O14" s="51"/>
      <c r="P14" s="51">
        <v>1</v>
      </c>
      <c r="Q14" s="51">
        <v>2</v>
      </c>
      <c r="R14" s="51">
        <v>3</v>
      </c>
      <c r="S14" s="51">
        <v>4</v>
      </c>
      <c r="T14" s="51">
        <v>5</v>
      </c>
      <c r="U14" s="51">
        <v>6</v>
      </c>
      <c r="V14" s="51">
        <v>7</v>
      </c>
      <c r="W14" s="51">
        <v>8</v>
      </c>
      <c r="X14" s="51">
        <v>9</v>
      </c>
      <c r="Y14" s="51">
        <v>10</v>
      </c>
      <c r="Z14" s="51">
        <v>11</v>
      </c>
      <c r="AA14" s="52"/>
    </row>
    <row r="17" spans="1:27" x14ac:dyDescent="0.2">
      <c r="A17" s="46"/>
      <c r="B17" s="346">
        <v>64</v>
      </c>
      <c r="C17" s="346"/>
      <c r="D17" s="346"/>
      <c r="E17" s="346"/>
      <c r="F17" s="346"/>
      <c r="G17" s="346"/>
      <c r="H17" s="346"/>
      <c r="I17" s="346"/>
      <c r="J17" s="346"/>
      <c r="K17" s="346"/>
      <c r="L17" s="346"/>
      <c r="M17" s="34"/>
      <c r="O17" s="46"/>
      <c r="P17" s="346">
        <v>64</v>
      </c>
      <c r="Q17" s="346"/>
      <c r="R17" s="346"/>
      <c r="S17" s="346"/>
      <c r="T17" s="346"/>
      <c r="U17" s="346"/>
      <c r="V17" s="346"/>
      <c r="W17" s="346"/>
      <c r="X17" s="346"/>
      <c r="Y17" s="346"/>
      <c r="Z17" s="346"/>
      <c r="AA17" s="34"/>
    </row>
    <row r="18" spans="1:27" x14ac:dyDescent="0.2">
      <c r="A18" s="36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5"/>
      <c r="O18" s="36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5"/>
    </row>
    <row r="19" spans="1:27" x14ac:dyDescent="0.2">
      <c r="A19" s="36">
        <v>1</v>
      </c>
      <c r="B19" s="37">
        <v>59.2</v>
      </c>
      <c r="C19" s="37">
        <v>56.3</v>
      </c>
      <c r="D19" s="37">
        <v>59.2</v>
      </c>
      <c r="E19" s="37">
        <v>60.1</v>
      </c>
      <c r="F19" s="37">
        <v>61.5</v>
      </c>
      <c r="G19" s="37">
        <v>61.2</v>
      </c>
      <c r="H19" s="37">
        <v>59.2</v>
      </c>
      <c r="I19" s="37">
        <v>59.7</v>
      </c>
      <c r="J19" s="37">
        <v>58.6</v>
      </c>
      <c r="K19" s="37">
        <v>62.5</v>
      </c>
      <c r="L19" s="37">
        <v>54.4</v>
      </c>
      <c r="M19" s="35"/>
      <c r="O19" s="36">
        <v>1</v>
      </c>
      <c r="P19" s="37">
        <v>59.2</v>
      </c>
      <c r="Q19" s="37">
        <v>56.3</v>
      </c>
      <c r="R19" s="37">
        <v>59.2</v>
      </c>
      <c r="S19" s="37">
        <v>60.1</v>
      </c>
      <c r="T19" s="37">
        <v>61.5</v>
      </c>
      <c r="U19" s="37">
        <v>61.2</v>
      </c>
      <c r="V19" s="37">
        <v>59.2</v>
      </c>
      <c r="W19" s="37">
        <v>59.7</v>
      </c>
      <c r="X19" s="37">
        <v>58.6</v>
      </c>
      <c r="Y19" s="37">
        <v>62.5</v>
      </c>
      <c r="Z19" s="37">
        <v>54.4</v>
      </c>
      <c r="AA19" s="35"/>
    </row>
    <row r="20" spans="1:27" x14ac:dyDescent="0.2">
      <c r="A20" s="37">
        <v>2</v>
      </c>
      <c r="B20" s="37">
        <v>60.9</v>
      </c>
      <c r="C20" s="37">
        <v>57.2</v>
      </c>
      <c r="D20" s="37">
        <v>59.6</v>
      </c>
      <c r="E20" s="37">
        <v>54.8</v>
      </c>
      <c r="F20" s="37">
        <v>58.5</v>
      </c>
      <c r="G20" s="37">
        <v>59.2</v>
      </c>
      <c r="H20" s="37">
        <v>59.1</v>
      </c>
      <c r="I20" s="37">
        <v>58.3</v>
      </c>
      <c r="J20" s="37">
        <v>58.8</v>
      </c>
      <c r="K20" s="37">
        <v>61.1</v>
      </c>
      <c r="L20" s="37">
        <v>57.3</v>
      </c>
      <c r="M20" s="35"/>
      <c r="O20" s="37">
        <v>2</v>
      </c>
      <c r="P20" s="37">
        <v>60.9</v>
      </c>
      <c r="Q20" s="37">
        <v>57.2</v>
      </c>
      <c r="R20" s="37">
        <v>59.6</v>
      </c>
      <c r="S20" s="37">
        <v>54.8</v>
      </c>
      <c r="T20" s="37">
        <v>58.5</v>
      </c>
      <c r="U20" s="37">
        <v>59.2</v>
      </c>
      <c r="V20" s="37">
        <v>59.1</v>
      </c>
      <c r="W20" s="37">
        <v>58.3</v>
      </c>
      <c r="X20" s="37">
        <v>58.8</v>
      </c>
      <c r="Y20" s="37">
        <v>61.1</v>
      </c>
      <c r="Z20" s="37">
        <v>57.3</v>
      </c>
      <c r="AA20" s="35"/>
    </row>
    <row r="21" spans="1:27" hidden="1" x14ac:dyDescent="0.2">
      <c r="A21" s="37">
        <v>3</v>
      </c>
      <c r="B21" s="37">
        <v>52</v>
      </c>
      <c r="C21" s="37">
        <v>57.5</v>
      </c>
      <c r="D21" s="37">
        <v>56.3</v>
      </c>
      <c r="E21" s="37">
        <v>55.5</v>
      </c>
      <c r="F21" s="37">
        <v>59.9</v>
      </c>
      <c r="G21" s="37">
        <v>59.7</v>
      </c>
      <c r="H21" s="37">
        <v>60.5</v>
      </c>
      <c r="I21" s="37">
        <v>59.1</v>
      </c>
      <c r="J21" s="37">
        <v>59</v>
      </c>
      <c r="K21" s="37">
        <v>61.8</v>
      </c>
      <c r="L21" s="37">
        <v>61.7</v>
      </c>
      <c r="M21" s="35"/>
      <c r="O21" s="37">
        <v>3</v>
      </c>
      <c r="P21" s="37">
        <v>52</v>
      </c>
      <c r="Q21" s="37">
        <v>57.5</v>
      </c>
      <c r="R21" s="37">
        <v>56.3</v>
      </c>
      <c r="S21" s="37">
        <v>55.5</v>
      </c>
      <c r="T21" s="37">
        <v>59.9</v>
      </c>
      <c r="U21" s="37">
        <v>59.7</v>
      </c>
      <c r="V21" s="37">
        <v>60.5</v>
      </c>
      <c r="W21" s="37">
        <v>59.1</v>
      </c>
      <c r="X21" s="37">
        <v>59</v>
      </c>
      <c r="Y21" s="37">
        <v>61.8</v>
      </c>
      <c r="Z21" s="37">
        <v>61.7</v>
      </c>
      <c r="AA21" s="35"/>
    </row>
    <row r="22" spans="1:27" hidden="1" x14ac:dyDescent="0.2">
      <c r="A22" s="36">
        <v>4</v>
      </c>
      <c r="B22" s="37">
        <v>61</v>
      </c>
      <c r="C22" s="37">
        <v>57.9</v>
      </c>
      <c r="D22" s="37">
        <v>56.6</v>
      </c>
      <c r="E22" s="37">
        <v>53.3</v>
      </c>
      <c r="F22" s="37">
        <v>58.6</v>
      </c>
      <c r="G22" s="37">
        <v>59</v>
      </c>
      <c r="H22" s="37">
        <v>59.7</v>
      </c>
      <c r="I22" s="37">
        <v>57.9</v>
      </c>
      <c r="J22" s="37">
        <v>58.6</v>
      </c>
      <c r="K22" s="37">
        <v>62.4</v>
      </c>
      <c r="L22" s="37">
        <v>58.9</v>
      </c>
      <c r="M22" s="35"/>
      <c r="O22" s="36">
        <v>4</v>
      </c>
      <c r="P22" s="37">
        <v>61</v>
      </c>
      <c r="Q22" s="37">
        <v>57.9</v>
      </c>
      <c r="R22" s="37">
        <v>56.6</v>
      </c>
      <c r="S22" s="37">
        <v>53.3</v>
      </c>
      <c r="T22" s="37">
        <v>58.6</v>
      </c>
      <c r="U22" s="37">
        <v>59</v>
      </c>
      <c r="V22" s="37">
        <v>59.7</v>
      </c>
      <c r="W22" s="37">
        <v>57.9</v>
      </c>
      <c r="X22" s="37">
        <v>58.6</v>
      </c>
      <c r="Y22" s="37">
        <v>62.4</v>
      </c>
      <c r="Z22" s="37">
        <v>58.9</v>
      </c>
      <c r="AA22" s="35"/>
    </row>
    <row r="23" spans="1:27" hidden="1" x14ac:dyDescent="0.2">
      <c r="A23" s="37">
        <v>5</v>
      </c>
      <c r="B23" s="37">
        <v>51.6</v>
      </c>
      <c r="C23" s="37">
        <v>57.3</v>
      </c>
      <c r="D23" s="37">
        <v>60.2</v>
      </c>
      <c r="E23" s="37">
        <v>55.9</v>
      </c>
      <c r="F23" s="37">
        <v>58.6</v>
      </c>
      <c r="G23" s="37">
        <v>59.7</v>
      </c>
      <c r="H23" s="37">
        <v>60.4</v>
      </c>
      <c r="I23" s="37">
        <v>58.3</v>
      </c>
      <c r="J23" s="37">
        <v>59.4</v>
      </c>
      <c r="K23" s="37">
        <v>64.400000000000006</v>
      </c>
      <c r="L23" s="37">
        <v>59.4</v>
      </c>
      <c r="M23" s="35"/>
      <c r="O23" s="37">
        <v>5</v>
      </c>
      <c r="P23" s="37">
        <v>51.6</v>
      </c>
      <c r="Q23" s="37">
        <v>57.3</v>
      </c>
      <c r="R23" s="37">
        <v>60.2</v>
      </c>
      <c r="S23" s="37">
        <v>55.9</v>
      </c>
      <c r="T23" s="37">
        <v>58.6</v>
      </c>
      <c r="U23" s="37">
        <v>59.7</v>
      </c>
      <c r="V23" s="37">
        <v>60.4</v>
      </c>
      <c r="W23" s="37">
        <v>58.3</v>
      </c>
      <c r="X23" s="37">
        <v>59.4</v>
      </c>
      <c r="Y23" s="37">
        <v>64.400000000000006</v>
      </c>
      <c r="Z23" s="37">
        <v>59.4</v>
      </c>
      <c r="AA23" s="35"/>
    </row>
    <row r="24" spans="1:27" hidden="1" x14ac:dyDescent="0.2">
      <c r="A24" s="37">
        <v>6</v>
      </c>
      <c r="B24" s="37">
        <v>55.6</v>
      </c>
      <c r="C24" s="37">
        <v>56.4</v>
      </c>
      <c r="D24" s="37">
        <v>59.7</v>
      </c>
      <c r="E24" s="37">
        <v>58.5</v>
      </c>
      <c r="F24" s="37">
        <v>57.5</v>
      </c>
      <c r="G24" s="37">
        <v>58.6</v>
      </c>
      <c r="H24" s="37">
        <v>59.2</v>
      </c>
      <c r="I24" s="37">
        <v>58.3</v>
      </c>
      <c r="J24" s="37">
        <v>59.6</v>
      </c>
      <c r="K24" s="37">
        <v>62.5</v>
      </c>
      <c r="L24" s="37">
        <v>60.3</v>
      </c>
      <c r="M24" s="35"/>
      <c r="O24" s="37">
        <v>6</v>
      </c>
      <c r="P24" s="37">
        <v>55.6</v>
      </c>
      <c r="Q24" s="37">
        <v>56.4</v>
      </c>
      <c r="R24" s="37">
        <v>59.7</v>
      </c>
      <c r="S24" s="37">
        <v>58.5</v>
      </c>
      <c r="T24" s="37">
        <v>57.5</v>
      </c>
      <c r="U24" s="37">
        <v>58.6</v>
      </c>
      <c r="V24" s="37">
        <v>59.2</v>
      </c>
      <c r="W24" s="37">
        <v>58.3</v>
      </c>
      <c r="X24" s="37">
        <v>59.6</v>
      </c>
      <c r="Y24" s="37">
        <v>62.5</v>
      </c>
      <c r="Z24" s="37">
        <v>60.3</v>
      </c>
      <c r="AA24" s="35"/>
    </row>
    <row r="25" spans="1:27" hidden="1" x14ac:dyDescent="0.2">
      <c r="A25" s="36">
        <v>7</v>
      </c>
      <c r="B25" s="37">
        <v>58</v>
      </c>
      <c r="C25" s="37">
        <v>56.5</v>
      </c>
      <c r="D25" s="37">
        <v>61.1</v>
      </c>
      <c r="E25" s="37">
        <v>61.5</v>
      </c>
      <c r="F25" s="37">
        <v>58.1</v>
      </c>
      <c r="G25" s="37">
        <v>59.6</v>
      </c>
      <c r="H25" s="37">
        <v>60.2</v>
      </c>
      <c r="I25" s="37">
        <v>59.1</v>
      </c>
      <c r="J25" s="37">
        <v>60.4</v>
      </c>
      <c r="K25" s="37">
        <v>62.5</v>
      </c>
      <c r="L25" s="37">
        <v>57.4</v>
      </c>
      <c r="M25" s="35"/>
      <c r="O25" s="36">
        <v>7</v>
      </c>
      <c r="P25" s="37">
        <v>58</v>
      </c>
      <c r="Q25" s="37">
        <v>56.5</v>
      </c>
      <c r="R25" s="37">
        <v>61.1</v>
      </c>
      <c r="S25" s="37">
        <v>61.5</v>
      </c>
      <c r="T25" s="37">
        <v>58.1</v>
      </c>
      <c r="U25" s="37">
        <v>59.6</v>
      </c>
      <c r="V25" s="37">
        <v>60.2</v>
      </c>
      <c r="W25" s="37">
        <v>59.1</v>
      </c>
      <c r="X25" s="37">
        <v>60.4</v>
      </c>
      <c r="Y25" s="37">
        <v>62.5</v>
      </c>
      <c r="Z25" s="37">
        <v>57.4</v>
      </c>
      <c r="AA25" s="35"/>
    </row>
    <row r="26" spans="1:27" hidden="1" x14ac:dyDescent="0.2">
      <c r="A26" s="37">
        <v>8</v>
      </c>
      <c r="B26" s="37">
        <v>58.6</v>
      </c>
      <c r="C26" s="37">
        <v>57.8</v>
      </c>
      <c r="D26" s="37">
        <v>58.9</v>
      </c>
      <c r="E26" s="37">
        <v>59</v>
      </c>
      <c r="F26" s="37">
        <v>60.5</v>
      </c>
      <c r="G26" s="37">
        <v>58.8</v>
      </c>
      <c r="H26" s="37">
        <v>59.3</v>
      </c>
      <c r="I26" s="37">
        <v>58.2</v>
      </c>
      <c r="J26" s="37">
        <v>59.8</v>
      </c>
      <c r="K26" s="37">
        <v>62.5</v>
      </c>
      <c r="L26" s="37">
        <v>57.9</v>
      </c>
      <c r="M26" s="35"/>
      <c r="O26" s="37">
        <v>8</v>
      </c>
      <c r="P26" s="37">
        <v>58.6</v>
      </c>
      <c r="Q26" s="37">
        <v>57.8</v>
      </c>
      <c r="R26" s="37">
        <v>58.9</v>
      </c>
      <c r="S26" s="37">
        <v>59</v>
      </c>
      <c r="T26" s="37">
        <v>60.5</v>
      </c>
      <c r="U26" s="37">
        <v>58.8</v>
      </c>
      <c r="V26" s="37">
        <v>59.3</v>
      </c>
      <c r="W26" s="37">
        <v>58.2</v>
      </c>
      <c r="X26" s="37">
        <v>59.8</v>
      </c>
      <c r="Y26" s="37">
        <v>62.5</v>
      </c>
      <c r="Z26" s="37">
        <v>57.9</v>
      </c>
      <c r="AA26" s="35"/>
    </row>
    <row r="27" spans="1:27" hidden="1" x14ac:dyDescent="0.2">
      <c r="A27" s="37">
        <v>9</v>
      </c>
      <c r="B27" s="37">
        <v>58.1</v>
      </c>
      <c r="C27" s="37">
        <v>59</v>
      </c>
      <c r="D27" s="37">
        <v>60.2</v>
      </c>
      <c r="E27" s="37">
        <v>60.2</v>
      </c>
      <c r="F27" s="37">
        <v>62.2</v>
      </c>
      <c r="G27" s="37">
        <v>59</v>
      </c>
      <c r="H27" s="37">
        <v>60.7</v>
      </c>
      <c r="I27" s="37">
        <v>59.2</v>
      </c>
      <c r="J27" s="37">
        <v>61</v>
      </c>
      <c r="K27" s="37">
        <v>62</v>
      </c>
      <c r="L27" s="37">
        <v>58.9</v>
      </c>
      <c r="M27" s="35"/>
      <c r="O27" s="37">
        <v>9</v>
      </c>
      <c r="P27" s="37">
        <v>58.1</v>
      </c>
      <c r="Q27" s="37">
        <v>59</v>
      </c>
      <c r="R27" s="37">
        <v>60.2</v>
      </c>
      <c r="S27" s="37">
        <v>60.2</v>
      </c>
      <c r="T27" s="37">
        <v>62.2</v>
      </c>
      <c r="U27" s="37">
        <v>59</v>
      </c>
      <c r="V27" s="37">
        <v>60.7</v>
      </c>
      <c r="W27" s="37">
        <v>59.2</v>
      </c>
      <c r="X27" s="37">
        <v>61</v>
      </c>
      <c r="Y27" s="37">
        <v>62</v>
      </c>
      <c r="Z27" s="37">
        <v>58.9</v>
      </c>
      <c r="AA27" s="35"/>
    </row>
    <row r="28" spans="1:27" x14ac:dyDescent="0.2">
      <c r="A28" s="36">
        <v>10</v>
      </c>
      <c r="B28" s="37">
        <v>56.8</v>
      </c>
      <c r="C28" s="37">
        <v>60.1</v>
      </c>
      <c r="D28" s="37">
        <v>59.4</v>
      </c>
      <c r="E28" s="37">
        <v>59.8</v>
      </c>
      <c r="F28" s="37">
        <v>61.1</v>
      </c>
      <c r="G28" s="37">
        <v>59.4</v>
      </c>
      <c r="H28" s="37">
        <v>59.4</v>
      </c>
      <c r="I28" s="37">
        <v>60.4</v>
      </c>
      <c r="J28" s="37">
        <v>59.4</v>
      </c>
      <c r="K28" s="37">
        <v>62.2</v>
      </c>
      <c r="L28" s="37">
        <v>59.6</v>
      </c>
      <c r="M28" s="35"/>
      <c r="O28" s="36">
        <v>10</v>
      </c>
      <c r="P28" s="37">
        <v>56.8</v>
      </c>
      <c r="Q28" s="37">
        <v>60.1</v>
      </c>
      <c r="R28" s="37">
        <v>59.4</v>
      </c>
      <c r="S28" s="37">
        <v>59.8</v>
      </c>
      <c r="T28" s="37">
        <v>61.1</v>
      </c>
      <c r="U28" s="37">
        <v>59.4</v>
      </c>
      <c r="V28" s="37">
        <v>59.4</v>
      </c>
      <c r="W28" s="37">
        <v>60.4</v>
      </c>
      <c r="X28" s="37">
        <v>59.4</v>
      </c>
      <c r="Y28" s="37">
        <v>62.2</v>
      </c>
      <c r="Z28" s="37">
        <v>59.6</v>
      </c>
      <c r="AA28" s="35"/>
    </row>
    <row r="29" spans="1:27" x14ac:dyDescent="0.2">
      <c r="A29" s="37"/>
      <c r="B29" s="37">
        <f t="shared" ref="B29:L29" si="2">AVERAGE(B19:B28)</f>
        <v>57.179999999999993</v>
      </c>
      <c r="C29" s="37">
        <f t="shared" si="2"/>
        <v>57.6</v>
      </c>
      <c r="D29" s="37">
        <f t="shared" si="2"/>
        <v>59.120000000000005</v>
      </c>
      <c r="E29" s="37">
        <f t="shared" si="2"/>
        <v>57.859999999999992</v>
      </c>
      <c r="F29" s="37">
        <f t="shared" si="2"/>
        <v>59.650000000000013</v>
      </c>
      <c r="G29" s="37">
        <f t="shared" si="2"/>
        <v>59.42</v>
      </c>
      <c r="H29" s="37">
        <f t="shared" si="2"/>
        <v>59.769999999999996</v>
      </c>
      <c r="I29" s="37">
        <f t="shared" si="2"/>
        <v>58.85</v>
      </c>
      <c r="J29" s="37">
        <f t="shared" si="2"/>
        <v>59.46</v>
      </c>
      <c r="K29" s="37">
        <f t="shared" si="2"/>
        <v>62.390000000000008</v>
      </c>
      <c r="L29" s="37">
        <f t="shared" si="2"/>
        <v>58.58</v>
      </c>
      <c r="M29" s="35"/>
      <c r="O29" s="37"/>
      <c r="P29" s="37">
        <f t="shared" ref="P29:Z29" si="3">AVERAGE(P19:P28)</f>
        <v>57.179999999999993</v>
      </c>
      <c r="Q29" s="37">
        <f t="shared" si="3"/>
        <v>57.6</v>
      </c>
      <c r="R29" s="37">
        <f t="shared" si="3"/>
        <v>59.120000000000005</v>
      </c>
      <c r="S29" s="37">
        <f t="shared" si="3"/>
        <v>57.859999999999992</v>
      </c>
      <c r="T29" s="37">
        <f t="shared" si="3"/>
        <v>59.650000000000013</v>
      </c>
      <c r="U29" s="37">
        <f t="shared" si="3"/>
        <v>59.42</v>
      </c>
      <c r="V29" s="37">
        <f t="shared" si="3"/>
        <v>59.769999999999996</v>
      </c>
      <c r="W29" s="37">
        <f t="shared" si="3"/>
        <v>58.85</v>
      </c>
      <c r="X29" s="37">
        <f t="shared" si="3"/>
        <v>59.46</v>
      </c>
      <c r="Y29" s="37">
        <f t="shared" si="3"/>
        <v>62.390000000000008</v>
      </c>
      <c r="Z29" s="37">
        <f t="shared" si="3"/>
        <v>58.58</v>
      </c>
      <c r="AA29" s="35"/>
    </row>
    <row r="30" spans="1:27" x14ac:dyDescent="0.2">
      <c r="A30" s="37"/>
      <c r="B30" s="37">
        <v>1</v>
      </c>
      <c r="C30" s="37">
        <v>2</v>
      </c>
      <c r="D30" s="37">
        <v>3</v>
      </c>
      <c r="E30" s="37">
        <v>4</v>
      </c>
      <c r="F30" s="37">
        <v>5</v>
      </c>
      <c r="G30" s="37">
        <v>6</v>
      </c>
      <c r="H30" s="37">
        <v>7</v>
      </c>
      <c r="I30" s="37">
        <v>8</v>
      </c>
      <c r="J30" s="37">
        <v>9</v>
      </c>
      <c r="K30" s="37">
        <v>10</v>
      </c>
      <c r="L30" s="37">
        <v>11</v>
      </c>
      <c r="M30" s="35"/>
      <c r="O30" s="37"/>
      <c r="P30" s="37">
        <v>1</v>
      </c>
      <c r="Q30" s="37">
        <v>2</v>
      </c>
      <c r="R30" s="37">
        <v>3</v>
      </c>
      <c r="S30" s="37">
        <v>4</v>
      </c>
      <c r="T30" s="37">
        <v>5</v>
      </c>
      <c r="U30" s="37">
        <v>6</v>
      </c>
      <c r="V30" s="37">
        <v>7</v>
      </c>
      <c r="W30" s="37">
        <v>8</v>
      </c>
      <c r="X30" s="37">
        <v>9</v>
      </c>
      <c r="Y30" s="37">
        <v>10</v>
      </c>
      <c r="Z30" s="37">
        <v>11</v>
      </c>
      <c r="AA30" s="35"/>
    </row>
    <row r="33" spans="1:27" x14ac:dyDescent="0.2">
      <c r="A33" s="45"/>
      <c r="B33" s="349">
        <v>64</v>
      </c>
      <c r="C33" s="349"/>
      <c r="D33" s="349"/>
      <c r="E33" s="349"/>
      <c r="F33" s="349"/>
      <c r="G33" s="349"/>
      <c r="H33" s="349"/>
      <c r="I33" s="349"/>
      <c r="J33" s="349"/>
      <c r="K33" s="349"/>
      <c r="L33" s="350"/>
      <c r="M33" s="41"/>
      <c r="O33" s="45"/>
      <c r="P33" s="349">
        <v>64</v>
      </c>
      <c r="Q33" s="349"/>
      <c r="R33" s="349"/>
      <c r="S33" s="349"/>
      <c r="T33" s="349"/>
      <c r="U33" s="349"/>
      <c r="V33" s="349"/>
      <c r="W33" s="349"/>
      <c r="X33" s="349"/>
      <c r="Y33" s="349"/>
      <c r="Z33" s="350"/>
      <c r="AA33" s="41"/>
    </row>
    <row r="34" spans="1:27" s="30" customFormat="1" x14ac:dyDescent="0.2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32"/>
      <c r="N34" s="3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32"/>
    </row>
    <row r="35" spans="1:27" x14ac:dyDescent="0.2">
      <c r="A35" s="43">
        <v>1</v>
      </c>
      <c r="B35" s="42">
        <v>100</v>
      </c>
      <c r="C35" s="42">
        <v>100</v>
      </c>
      <c r="D35" s="42">
        <v>100</v>
      </c>
      <c r="E35" s="42">
        <v>100</v>
      </c>
      <c r="F35" s="42">
        <v>100</v>
      </c>
      <c r="G35" s="42">
        <v>100</v>
      </c>
      <c r="H35" s="42">
        <v>100</v>
      </c>
      <c r="I35" s="42">
        <v>100</v>
      </c>
      <c r="J35" s="42">
        <v>100</v>
      </c>
      <c r="K35" s="42">
        <v>100</v>
      </c>
      <c r="L35" s="42">
        <v>100</v>
      </c>
      <c r="M35" s="32"/>
      <c r="O35" s="43">
        <v>1</v>
      </c>
      <c r="P35" s="42">
        <v>100</v>
      </c>
      <c r="Q35" s="42">
        <v>100</v>
      </c>
      <c r="R35" s="42">
        <v>100</v>
      </c>
      <c r="S35" s="42">
        <v>100</v>
      </c>
      <c r="T35" s="42">
        <v>100</v>
      </c>
      <c r="U35" s="42">
        <v>100</v>
      </c>
      <c r="V35" s="42">
        <v>100</v>
      </c>
      <c r="W35" s="42">
        <v>100</v>
      </c>
      <c r="X35" s="42">
        <v>100</v>
      </c>
      <c r="Y35" s="42">
        <v>100</v>
      </c>
      <c r="Z35" s="42">
        <v>100</v>
      </c>
      <c r="AA35" s="32"/>
    </row>
    <row r="36" spans="1:27" x14ac:dyDescent="0.2">
      <c r="A36" s="42">
        <v>2</v>
      </c>
      <c r="B36" s="42">
        <v>100</v>
      </c>
      <c r="C36" s="42">
        <v>100</v>
      </c>
      <c r="D36" s="42">
        <v>100</v>
      </c>
      <c r="E36" s="42">
        <v>100</v>
      </c>
      <c r="F36" s="42">
        <v>100</v>
      </c>
      <c r="G36" s="42">
        <v>100</v>
      </c>
      <c r="H36" s="42">
        <v>100</v>
      </c>
      <c r="I36" s="42">
        <v>100</v>
      </c>
      <c r="J36" s="42">
        <v>100</v>
      </c>
      <c r="K36" s="42">
        <v>100</v>
      </c>
      <c r="L36" s="42">
        <v>100</v>
      </c>
      <c r="M36" s="32"/>
      <c r="O36" s="42">
        <v>2</v>
      </c>
      <c r="P36" s="42">
        <v>100</v>
      </c>
      <c r="Q36" s="42">
        <v>100</v>
      </c>
      <c r="R36" s="42">
        <v>100</v>
      </c>
      <c r="S36" s="42">
        <v>100</v>
      </c>
      <c r="T36" s="42">
        <v>100</v>
      </c>
      <c r="U36" s="42">
        <v>100</v>
      </c>
      <c r="V36" s="42">
        <v>100</v>
      </c>
      <c r="W36" s="42">
        <v>100</v>
      </c>
      <c r="X36" s="42">
        <v>100</v>
      </c>
      <c r="Y36" s="42">
        <v>100</v>
      </c>
      <c r="Z36" s="42">
        <v>100</v>
      </c>
      <c r="AA36" s="32"/>
    </row>
    <row r="37" spans="1:27" ht="14" hidden="1" customHeight="1" x14ac:dyDescent="0.2">
      <c r="A37" s="42">
        <v>3</v>
      </c>
      <c r="B37" s="42">
        <v>100</v>
      </c>
      <c r="C37" s="42">
        <v>100</v>
      </c>
      <c r="D37" s="42">
        <v>100</v>
      </c>
      <c r="E37" s="42">
        <v>100</v>
      </c>
      <c r="F37" s="42">
        <v>100</v>
      </c>
      <c r="G37" s="42">
        <v>100</v>
      </c>
      <c r="H37" s="42">
        <v>100</v>
      </c>
      <c r="I37" s="42">
        <v>100</v>
      </c>
      <c r="J37" s="42">
        <v>100</v>
      </c>
      <c r="K37" s="42">
        <v>100</v>
      </c>
      <c r="L37" s="42">
        <v>100</v>
      </c>
      <c r="M37" s="32"/>
      <c r="O37" s="42">
        <v>3</v>
      </c>
      <c r="P37" s="42">
        <v>100</v>
      </c>
      <c r="Q37" s="42">
        <v>100</v>
      </c>
      <c r="R37" s="42">
        <v>100</v>
      </c>
      <c r="S37" s="42">
        <v>100</v>
      </c>
      <c r="T37" s="42">
        <v>100</v>
      </c>
      <c r="U37" s="42">
        <v>100</v>
      </c>
      <c r="V37" s="42">
        <v>100</v>
      </c>
      <c r="W37" s="42">
        <v>100</v>
      </c>
      <c r="X37" s="42">
        <v>100</v>
      </c>
      <c r="Y37" s="42">
        <v>100</v>
      </c>
      <c r="Z37" s="42">
        <v>100</v>
      </c>
      <c r="AA37" s="32"/>
    </row>
    <row r="38" spans="1:27" ht="14" hidden="1" customHeight="1" x14ac:dyDescent="0.2">
      <c r="A38" s="43">
        <v>4</v>
      </c>
      <c r="B38" s="42">
        <v>100</v>
      </c>
      <c r="C38" s="42">
        <v>100</v>
      </c>
      <c r="D38" s="42">
        <v>100</v>
      </c>
      <c r="E38" s="42">
        <v>100</v>
      </c>
      <c r="F38" s="42">
        <v>100</v>
      </c>
      <c r="G38" s="42">
        <v>100</v>
      </c>
      <c r="H38" s="42">
        <v>100</v>
      </c>
      <c r="I38" s="42">
        <v>100</v>
      </c>
      <c r="J38" s="42">
        <v>100</v>
      </c>
      <c r="K38" s="42">
        <v>100</v>
      </c>
      <c r="L38" s="42">
        <v>100</v>
      </c>
      <c r="M38" s="32"/>
      <c r="O38" s="43">
        <v>4</v>
      </c>
      <c r="P38" s="42">
        <v>100</v>
      </c>
      <c r="Q38" s="42">
        <v>100</v>
      </c>
      <c r="R38" s="42">
        <v>100</v>
      </c>
      <c r="S38" s="42">
        <v>100</v>
      </c>
      <c r="T38" s="42">
        <v>100</v>
      </c>
      <c r="U38" s="42">
        <v>100</v>
      </c>
      <c r="V38" s="42">
        <v>100</v>
      </c>
      <c r="W38" s="42">
        <v>100</v>
      </c>
      <c r="X38" s="42">
        <v>100</v>
      </c>
      <c r="Y38" s="42">
        <v>100</v>
      </c>
      <c r="Z38" s="42">
        <v>100</v>
      </c>
      <c r="AA38" s="32"/>
    </row>
    <row r="39" spans="1:27" ht="14" hidden="1" customHeight="1" x14ac:dyDescent="0.2">
      <c r="A39" s="42">
        <v>5</v>
      </c>
      <c r="B39" s="42">
        <v>100</v>
      </c>
      <c r="C39" s="42">
        <v>100</v>
      </c>
      <c r="D39" s="42">
        <v>100</v>
      </c>
      <c r="E39" s="42">
        <v>100</v>
      </c>
      <c r="F39" s="42">
        <v>100</v>
      </c>
      <c r="G39" s="42">
        <v>100</v>
      </c>
      <c r="H39" s="42">
        <v>100</v>
      </c>
      <c r="I39" s="42">
        <v>100</v>
      </c>
      <c r="J39" s="42">
        <v>100</v>
      </c>
      <c r="K39" s="42">
        <v>100</v>
      </c>
      <c r="L39" s="42">
        <v>100</v>
      </c>
      <c r="M39" s="32"/>
      <c r="O39" s="42">
        <v>5</v>
      </c>
      <c r="P39" s="42">
        <v>100</v>
      </c>
      <c r="Q39" s="42">
        <v>100</v>
      </c>
      <c r="R39" s="42">
        <v>100</v>
      </c>
      <c r="S39" s="42">
        <v>100</v>
      </c>
      <c r="T39" s="42">
        <v>100</v>
      </c>
      <c r="U39" s="42">
        <v>100</v>
      </c>
      <c r="V39" s="42">
        <v>100</v>
      </c>
      <c r="W39" s="42">
        <v>100</v>
      </c>
      <c r="X39" s="42">
        <v>100</v>
      </c>
      <c r="Y39" s="42">
        <v>100</v>
      </c>
      <c r="Z39" s="42">
        <v>100</v>
      </c>
      <c r="AA39" s="32"/>
    </row>
    <row r="40" spans="1:27" ht="14" hidden="1" customHeight="1" x14ac:dyDescent="0.2">
      <c r="A40" s="42">
        <v>6</v>
      </c>
      <c r="B40" s="42">
        <v>100</v>
      </c>
      <c r="C40" s="42">
        <v>100</v>
      </c>
      <c r="D40" s="42">
        <v>100</v>
      </c>
      <c r="E40" s="42">
        <v>100</v>
      </c>
      <c r="F40" s="42">
        <v>100</v>
      </c>
      <c r="G40" s="42">
        <v>100</v>
      </c>
      <c r="H40" s="42">
        <v>100</v>
      </c>
      <c r="I40" s="42">
        <v>100</v>
      </c>
      <c r="J40" s="42">
        <v>100</v>
      </c>
      <c r="K40" s="42">
        <v>100</v>
      </c>
      <c r="L40" s="42">
        <v>100</v>
      </c>
      <c r="M40" s="32"/>
      <c r="O40" s="42">
        <v>6</v>
      </c>
      <c r="P40" s="42">
        <v>100</v>
      </c>
      <c r="Q40" s="42">
        <v>100</v>
      </c>
      <c r="R40" s="42">
        <v>100</v>
      </c>
      <c r="S40" s="42">
        <v>100</v>
      </c>
      <c r="T40" s="42">
        <v>100</v>
      </c>
      <c r="U40" s="42">
        <v>100</v>
      </c>
      <c r="V40" s="42">
        <v>100</v>
      </c>
      <c r="W40" s="42">
        <v>100</v>
      </c>
      <c r="X40" s="42">
        <v>100</v>
      </c>
      <c r="Y40" s="42">
        <v>100</v>
      </c>
      <c r="Z40" s="42">
        <v>100</v>
      </c>
      <c r="AA40" s="32"/>
    </row>
    <row r="41" spans="1:27" ht="14" hidden="1" customHeight="1" x14ac:dyDescent="0.2">
      <c r="A41" s="43">
        <v>7</v>
      </c>
      <c r="B41" s="42">
        <v>100</v>
      </c>
      <c r="C41" s="42">
        <v>100</v>
      </c>
      <c r="D41" s="42">
        <v>100</v>
      </c>
      <c r="E41" s="42">
        <v>100</v>
      </c>
      <c r="F41" s="42">
        <v>100</v>
      </c>
      <c r="G41" s="42">
        <v>100</v>
      </c>
      <c r="H41" s="42">
        <v>100</v>
      </c>
      <c r="I41" s="42">
        <v>100</v>
      </c>
      <c r="J41" s="42">
        <v>100</v>
      </c>
      <c r="K41" s="42">
        <v>100</v>
      </c>
      <c r="L41" s="42">
        <v>100</v>
      </c>
      <c r="M41" s="32"/>
      <c r="O41" s="43">
        <v>7</v>
      </c>
      <c r="P41" s="42">
        <v>100</v>
      </c>
      <c r="Q41" s="42">
        <v>100</v>
      </c>
      <c r="R41" s="42">
        <v>100</v>
      </c>
      <c r="S41" s="42">
        <v>100</v>
      </c>
      <c r="T41" s="42">
        <v>100</v>
      </c>
      <c r="U41" s="42">
        <v>100</v>
      </c>
      <c r="V41" s="42">
        <v>100</v>
      </c>
      <c r="W41" s="42">
        <v>100</v>
      </c>
      <c r="X41" s="42">
        <v>100</v>
      </c>
      <c r="Y41" s="42">
        <v>100</v>
      </c>
      <c r="Z41" s="42">
        <v>100</v>
      </c>
      <c r="AA41" s="32"/>
    </row>
    <row r="42" spans="1:27" ht="14" hidden="1" customHeight="1" x14ac:dyDescent="0.2">
      <c r="A42" s="42">
        <v>8</v>
      </c>
      <c r="B42" s="42">
        <v>100</v>
      </c>
      <c r="C42" s="42">
        <v>100</v>
      </c>
      <c r="D42" s="42">
        <v>100</v>
      </c>
      <c r="E42" s="42">
        <v>100</v>
      </c>
      <c r="F42" s="42">
        <v>100</v>
      </c>
      <c r="G42" s="42">
        <v>100</v>
      </c>
      <c r="H42" s="42">
        <v>100</v>
      </c>
      <c r="I42" s="42">
        <v>100</v>
      </c>
      <c r="J42" s="42">
        <v>100</v>
      </c>
      <c r="K42" s="42">
        <v>100</v>
      </c>
      <c r="L42" s="42">
        <v>100</v>
      </c>
      <c r="M42" s="32"/>
      <c r="O42" s="42">
        <v>8</v>
      </c>
      <c r="P42" s="42">
        <v>100</v>
      </c>
      <c r="Q42" s="42">
        <v>100</v>
      </c>
      <c r="R42" s="42">
        <v>100</v>
      </c>
      <c r="S42" s="42">
        <v>100</v>
      </c>
      <c r="T42" s="42">
        <v>100</v>
      </c>
      <c r="U42" s="42">
        <v>100</v>
      </c>
      <c r="V42" s="42">
        <v>100</v>
      </c>
      <c r="W42" s="42">
        <v>100</v>
      </c>
      <c r="X42" s="42">
        <v>100</v>
      </c>
      <c r="Y42" s="42">
        <v>100</v>
      </c>
      <c r="Z42" s="42">
        <v>100</v>
      </c>
      <c r="AA42" s="32"/>
    </row>
    <row r="43" spans="1:27" ht="14" hidden="1" customHeight="1" x14ac:dyDescent="0.2">
      <c r="A43" s="42">
        <v>9</v>
      </c>
      <c r="B43" s="42">
        <v>100</v>
      </c>
      <c r="C43" s="42">
        <v>100</v>
      </c>
      <c r="D43" s="42">
        <v>100</v>
      </c>
      <c r="E43" s="42">
        <v>100</v>
      </c>
      <c r="F43" s="42">
        <v>100</v>
      </c>
      <c r="G43" s="42">
        <v>100</v>
      </c>
      <c r="H43" s="42">
        <v>100</v>
      </c>
      <c r="I43" s="42">
        <v>100</v>
      </c>
      <c r="J43" s="42">
        <v>100</v>
      </c>
      <c r="K43" s="42">
        <v>100</v>
      </c>
      <c r="L43" s="42">
        <v>100</v>
      </c>
      <c r="M43" s="32"/>
      <c r="O43" s="42">
        <v>9</v>
      </c>
      <c r="P43" s="42">
        <v>100</v>
      </c>
      <c r="Q43" s="42">
        <v>100</v>
      </c>
      <c r="R43" s="42">
        <v>100</v>
      </c>
      <c r="S43" s="42">
        <v>100</v>
      </c>
      <c r="T43" s="42">
        <v>100</v>
      </c>
      <c r="U43" s="42">
        <v>100</v>
      </c>
      <c r="V43" s="42">
        <v>100</v>
      </c>
      <c r="W43" s="42">
        <v>100</v>
      </c>
      <c r="X43" s="42">
        <v>100</v>
      </c>
      <c r="Y43" s="42">
        <v>100</v>
      </c>
      <c r="Z43" s="42">
        <v>100</v>
      </c>
      <c r="AA43" s="32"/>
    </row>
    <row r="44" spans="1:27" ht="14" customHeight="1" x14ac:dyDescent="0.2">
      <c r="A44" s="43">
        <v>10</v>
      </c>
      <c r="B44" s="42">
        <v>100</v>
      </c>
      <c r="C44" s="42">
        <v>100</v>
      </c>
      <c r="D44" s="42">
        <v>100</v>
      </c>
      <c r="E44" s="42">
        <v>100</v>
      </c>
      <c r="F44" s="42">
        <v>100</v>
      </c>
      <c r="G44" s="42">
        <v>100</v>
      </c>
      <c r="H44" s="42">
        <v>100</v>
      </c>
      <c r="I44" s="42">
        <v>100</v>
      </c>
      <c r="J44" s="42">
        <v>100</v>
      </c>
      <c r="K44" s="42">
        <v>100</v>
      </c>
      <c r="L44" s="42">
        <v>100</v>
      </c>
      <c r="M44" s="32"/>
      <c r="O44" s="43">
        <v>10</v>
      </c>
      <c r="P44" s="42">
        <v>100</v>
      </c>
      <c r="Q44" s="42">
        <v>100</v>
      </c>
      <c r="R44" s="42">
        <v>100</v>
      </c>
      <c r="S44" s="42">
        <v>100</v>
      </c>
      <c r="T44" s="42">
        <v>100</v>
      </c>
      <c r="U44" s="42">
        <v>100</v>
      </c>
      <c r="V44" s="42">
        <v>100</v>
      </c>
      <c r="W44" s="42">
        <v>100</v>
      </c>
      <c r="X44" s="42">
        <v>100</v>
      </c>
      <c r="Y44" s="42">
        <v>100</v>
      </c>
      <c r="Z44" s="42">
        <v>100</v>
      </c>
      <c r="AA44" s="32"/>
    </row>
    <row r="45" spans="1:27" x14ac:dyDescent="0.2">
      <c r="A45" s="42"/>
      <c r="B45" s="42">
        <f t="shared" ref="B45:L45" si="4">AVERAGE(B35:B44)</f>
        <v>100</v>
      </c>
      <c r="C45" s="42">
        <f t="shared" si="4"/>
        <v>100</v>
      </c>
      <c r="D45" s="42">
        <f t="shared" si="4"/>
        <v>100</v>
      </c>
      <c r="E45" s="42">
        <f t="shared" si="4"/>
        <v>100</v>
      </c>
      <c r="F45" s="42">
        <f t="shared" si="4"/>
        <v>100</v>
      </c>
      <c r="G45" s="42">
        <f t="shared" si="4"/>
        <v>100</v>
      </c>
      <c r="H45" s="42">
        <f t="shared" si="4"/>
        <v>100</v>
      </c>
      <c r="I45" s="42">
        <f t="shared" si="4"/>
        <v>100</v>
      </c>
      <c r="J45" s="42">
        <f t="shared" si="4"/>
        <v>100</v>
      </c>
      <c r="K45" s="42">
        <f t="shared" si="4"/>
        <v>100</v>
      </c>
      <c r="L45" s="42">
        <f t="shared" si="4"/>
        <v>100</v>
      </c>
      <c r="M45" s="32"/>
      <c r="O45" s="42"/>
      <c r="P45" s="42">
        <f t="shared" ref="P45:Z45" si="5">AVERAGE(P35:P44)</f>
        <v>100</v>
      </c>
      <c r="Q45" s="42">
        <f t="shared" si="5"/>
        <v>100</v>
      </c>
      <c r="R45" s="42">
        <f t="shared" si="5"/>
        <v>100</v>
      </c>
      <c r="S45" s="42">
        <f t="shared" si="5"/>
        <v>100</v>
      </c>
      <c r="T45" s="42">
        <f t="shared" si="5"/>
        <v>100</v>
      </c>
      <c r="U45" s="42">
        <f t="shared" si="5"/>
        <v>100</v>
      </c>
      <c r="V45" s="42">
        <f t="shared" si="5"/>
        <v>100</v>
      </c>
      <c r="W45" s="42">
        <f t="shared" si="5"/>
        <v>100</v>
      </c>
      <c r="X45" s="42">
        <f t="shared" si="5"/>
        <v>100</v>
      </c>
      <c r="Y45" s="42">
        <f t="shared" si="5"/>
        <v>100</v>
      </c>
      <c r="Z45" s="42">
        <f t="shared" si="5"/>
        <v>100</v>
      </c>
      <c r="AA45" s="32"/>
    </row>
    <row r="46" spans="1:27" x14ac:dyDescent="0.2">
      <c r="A46" s="42"/>
      <c r="B46" s="42">
        <v>1</v>
      </c>
      <c r="C46" s="42">
        <v>2</v>
      </c>
      <c r="D46" s="42">
        <v>3</v>
      </c>
      <c r="E46" s="42">
        <v>4</v>
      </c>
      <c r="F46" s="42">
        <v>5</v>
      </c>
      <c r="G46" s="42">
        <v>6</v>
      </c>
      <c r="H46" s="42">
        <v>7</v>
      </c>
      <c r="I46" s="42">
        <v>8</v>
      </c>
      <c r="J46" s="42">
        <v>9</v>
      </c>
      <c r="K46" s="42">
        <v>10</v>
      </c>
      <c r="L46" s="42">
        <v>11</v>
      </c>
      <c r="M46" s="32"/>
      <c r="O46" s="42"/>
      <c r="P46" s="42">
        <v>1</v>
      </c>
      <c r="Q46" s="42">
        <v>2</v>
      </c>
      <c r="R46" s="42">
        <v>3</v>
      </c>
      <c r="S46" s="42">
        <v>4</v>
      </c>
      <c r="T46" s="42">
        <v>5</v>
      </c>
      <c r="U46" s="42">
        <v>6</v>
      </c>
      <c r="V46" s="42">
        <v>7</v>
      </c>
      <c r="W46" s="42">
        <v>8</v>
      </c>
      <c r="X46" s="42">
        <v>9</v>
      </c>
      <c r="Y46" s="42">
        <v>10</v>
      </c>
      <c r="Z46" s="42">
        <v>11</v>
      </c>
      <c r="AA46" s="32"/>
    </row>
    <row r="49" spans="1:27" x14ac:dyDescent="0.2">
      <c r="A49" s="60"/>
      <c r="B49" s="352">
        <v>64</v>
      </c>
      <c r="C49" s="352"/>
      <c r="D49" s="352"/>
      <c r="E49" s="352"/>
      <c r="F49" s="352"/>
      <c r="G49" s="352"/>
      <c r="H49" s="352"/>
      <c r="I49" s="352"/>
      <c r="J49" s="352"/>
      <c r="K49" s="352"/>
      <c r="L49" s="353"/>
      <c r="M49" s="56"/>
      <c r="O49" s="60"/>
      <c r="P49" s="352">
        <v>64</v>
      </c>
      <c r="Q49" s="352"/>
      <c r="R49" s="352"/>
      <c r="S49" s="352"/>
      <c r="T49" s="352"/>
      <c r="U49" s="352"/>
      <c r="V49" s="352"/>
      <c r="W49" s="352"/>
      <c r="X49" s="352"/>
      <c r="Y49" s="352"/>
      <c r="Z49" s="353"/>
      <c r="AA49" s="56"/>
    </row>
    <row r="50" spans="1:27" x14ac:dyDescent="0.2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299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299"/>
    </row>
    <row r="51" spans="1:27" x14ac:dyDescent="0.2">
      <c r="A51" s="58">
        <v>1</v>
      </c>
      <c r="B51" s="57">
        <v>100</v>
      </c>
      <c r="C51" s="57">
        <v>100</v>
      </c>
      <c r="D51" s="57">
        <v>100</v>
      </c>
      <c r="E51" s="57">
        <v>100</v>
      </c>
      <c r="F51" s="57">
        <v>100</v>
      </c>
      <c r="G51" s="57">
        <v>100</v>
      </c>
      <c r="H51" s="57">
        <v>100</v>
      </c>
      <c r="I51" s="57">
        <v>100</v>
      </c>
      <c r="J51" s="57">
        <v>100</v>
      </c>
      <c r="K51" s="57">
        <v>100</v>
      </c>
      <c r="L51" s="57">
        <v>100</v>
      </c>
      <c r="M51" s="299"/>
      <c r="O51" s="58">
        <v>1</v>
      </c>
      <c r="P51" s="57">
        <v>100</v>
      </c>
      <c r="Q51" s="57">
        <v>100</v>
      </c>
      <c r="R51" s="57">
        <v>100</v>
      </c>
      <c r="S51" s="57">
        <v>100</v>
      </c>
      <c r="T51" s="57">
        <v>100</v>
      </c>
      <c r="U51" s="57">
        <v>100</v>
      </c>
      <c r="V51" s="57">
        <v>100</v>
      </c>
      <c r="W51" s="57">
        <v>100</v>
      </c>
      <c r="X51" s="57">
        <v>100</v>
      </c>
      <c r="Y51" s="57">
        <v>100</v>
      </c>
      <c r="Z51" s="57">
        <v>100</v>
      </c>
      <c r="AA51" s="299"/>
    </row>
    <row r="52" spans="1:27" x14ac:dyDescent="0.2">
      <c r="A52" s="57">
        <v>2</v>
      </c>
      <c r="B52" s="57">
        <v>100</v>
      </c>
      <c r="C52" s="57">
        <v>100</v>
      </c>
      <c r="D52" s="57">
        <v>100</v>
      </c>
      <c r="E52" s="57">
        <v>100</v>
      </c>
      <c r="F52" s="57">
        <v>100</v>
      </c>
      <c r="G52" s="57">
        <v>100</v>
      </c>
      <c r="H52" s="57">
        <v>100</v>
      </c>
      <c r="I52" s="57">
        <v>100</v>
      </c>
      <c r="J52" s="57">
        <v>100</v>
      </c>
      <c r="K52" s="57">
        <v>100</v>
      </c>
      <c r="L52" s="57">
        <v>100</v>
      </c>
      <c r="M52" s="299"/>
      <c r="O52" s="57">
        <v>2</v>
      </c>
      <c r="P52" s="57">
        <v>100</v>
      </c>
      <c r="Q52" s="57">
        <v>100</v>
      </c>
      <c r="R52" s="57">
        <v>100</v>
      </c>
      <c r="S52" s="57">
        <v>100</v>
      </c>
      <c r="T52" s="57">
        <v>100</v>
      </c>
      <c r="U52" s="57">
        <v>100</v>
      </c>
      <c r="V52" s="57">
        <v>100</v>
      </c>
      <c r="W52" s="57">
        <v>100</v>
      </c>
      <c r="X52" s="57">
        <v>100</v>
      </c>
      <c r="Y52" s="57">
        <v>100</v>
      </c>
      <c r="Z52" s="57">
        <v>100</v>
      </c>
      <c r="AA52" s="299"/>
    </row>
    <row r="53" spans="1:27" ht="14" hidden="1" customHeight="1" x14ac:dyDescent="0.2">
      <c r="A53" s="57">
        <v>3</v>
      </c>
      <c r="B53" s="57">
        <v>100</v>
      </c>
      <c r="C53" s="57">
        <v>100</v>
      </c>
      <c r="D53" s="57">
        <v>100</v>
      </c>
      <c r="E53" s="57">
        <v>100</v>
      </c>
      <c r="F53" s="57">
        <v>100</v>
      </c>
      <c r="G53" s="57">
        <v>100</v>
      </c>
      <c r="H53" s="57">
        <v>100</v>
      </c>
      <c r="I53" s="57">
        <v>100</v>
      </c>
      <c r="J53" s="57">
        <v>100</v>
      </c>
      <c r="K53" s="57">
        <v>100</v>
      </c>
      <c r="L53" s="57">
        <v>100</v>
      </c>
      <c r="M53" s="299"/>
      <c r="O53" s="57">
        <v>3</v>
      </c>
      <c r="P53" s="57">
        <v>100</v>
      </c>
      <c r="Q53" s="57">
        <v>100</v>
      </c>
      <c r="R53" s="57">
        <v>100</v>
      </c>
      <c r="S53" s="57">
        <v>100</v>
      </c>
      <c r="T53" s="57">
        <v>100</v>
      </c>
      <c r="U53" s="57">
        <v>100</v>
      </c>
      <c r="V53" s="57">
        <v>100</v>
      </c>
      <c r="W53" s="57">
        <v>100</v>
      </c>
      <c r="X53" s="57">
        <v>100</v>
      </c>
      <c r="Y53" s="57">
        <v>100</v>
      </c>
      <c r="Z53" s="57">
        <v>100</v>
      </c>
      <c r="AA53" s="299"/>
    </row>
    <row r="54" spans="1:27" ht="14" hidden="1" customHeight="1" x14ac:dyDescent="0.2">
      <c r="A54" s="58">
        <v>4</v>
      </c>
      <c r="B54" s="57">
        <v>100</v>
      </c>
      <c r="C54" s="57">
        <v>100</v>
      </c>
      <c r="D54" s="57">
        <v>100</v>
      </c>
      <c r="E54" s="57">
        <v>100</v>
      </c>
      <c r="F54" s="57">
        <v>100</v>
      </c>
      <c r="G54" s="57">
        <v>100</v>
      </c>
      <c r="H54" s="57">
        <v>100</v>
      </c>
      <c r="I54" s="57">
        <v>100</v>
      </c>
      <c r="J54" s="57">
        <v>100</v>
      </c>
      <c r="K54" s="57">
        <v>100</v>
      </c>
      <c r="L54" s="57">
        <v>100</v>
      </c>
      <c r="M54" s="299"/>
      <c r="O54" s="58">
        <v>4</v>
      </c>
      <c r="P54" s="57">
        <v>100</v>
      </c>
      <c r="Q54" s="57">
        <v>100</v>
      </c>
      <c r="R54" s="57">
        <v>100</v>
      </c>
      <c r="S54" s="57">
        <v>100</v>
      </c>
      <c r="T54" s="57">
        <v>100</v>
      </c>
      <c r="U54" s="57">
        <v>100</v>
      </c>
      <c r="V54" s="57">
        <v>100</v>
      </c>
      <c r="W54" s="57">
        <v>100</v>
      </c>
      <c r="X54" s="57">
        <v>100</v>
      </c>
      <c r="Y54" s="57">
        <v>100</v>
      </c>
      <c r="Z54" s="57">
        <v>100</v>
      </c>
      <c r="AA54" s="299"/>
    </row>
    <row r="55" spans="1:27" ht="14" hidden="1" customHeight="1" x14ac:dyDescent="0.2">
      <c r="A55" s="57">
        <v>5</v>
      </c>
      <c r="B55" s="57">
        <v>100</v>
      </c>
      <c r="C55" s="57">
        <v>100</v>
      </c>
      <c r="D55" s="57">
        <v>100</v>
      </c>
      <c r="E55" s="57">
        <v>100</v>
      </c>
      <c r="F55" s="57">
        <v>100</v>
      </c>
      <c r="G55" s="57">
        <v>100</v>
      </c>
      <c r="H55" s="57">
        <v>100</v>
      </c>
      <c r="I55" s="57">
        <v>100</v>
      </c>
      <c r="J55" s="57">
        <v>100</v>
      </c>
      <c r="K55" s="57">
        <v>100</v>
      </c>
      <c r="L55" s="57">
        <v>100</v>
      </c>
      <c r="M55" s="299"/>
      <c r="O55" s="57">
        <v>5</v>
      </c>
      <c r="P55" s="57">
        <v>100</v>
      </c>
      <c r="Q55" s="57">
        <v>100</v>
      </c>
      <c r="R55" s="57">
        <v>100</v>
      </c>
      <c r="S55" s="57">
        <v>100</v>
      </c>
      <c r="T55" s="57">
        <v>100</v>
      </c>
      <c r="U55" s="57">
        <v>100</v>
      </c>
      <c r="V55" s="57">
        <v>100</v>
      </c>
      <c r="W55" s="57">
        <v>100</v>
      </c>
      <c r="X55" s="57">
        <v>100</v>
      </c>
      <c r="Y55" s="57">
        <v>100</v>
      </c>
      <c r="Z55" s="57">
        <v>100</v>
      </c>
      <c r="AA55" s="299"/>
    </row>
    <row r="56" spans="1:27" ht="14" hidden="1" customHeight="1" x14ac:dyDescent="0.2">
      <c r="A56" s="57">
        <v>6</v>
      </c>
      <c r="B56" s="57">
        <v>100</v>
      </c>
      <c r="C56" s="57">
        <v>100</v>
      </c>
      <c r="D56" s="57">
        <v>100</v>
      </c>
      <c r="E56" s="57">
        <v>100</v>
      </c>
      <c r="F56" s="57">
        <v>100</v>
      </c>
      <c r="G56" s="57">
        <v>100</v>
      </c>
      <c r="H56" s="57">
        <v>100</v>
      </c>
      <c r="I56" s="57">
        <v>100</v>
      </c>
      <c r="J56" s="57">
        <v>100</v>
      </c>
      <c r="K56" s="57">
        <v>100</v>
      </c>
      <c r="L56" s="57">
        <v>100</v>
      </c>
      <c r="M56" s="299"/>
      <c r="O56" s="57">
        <v>6</v>
      </c>
      <c r="P56" s="57">
        <v>100</v>
      </c>
      <c r="Q56" s="57">
        <v>100</v>
      </c>
      <c r="R56" s="57">
        <v>100</v>
      </c>
      <c r="S56" s="57">
        <v>100</v>
      </c>
      <c r="T56" s="57">
        <v>100</v>
      </c>
      <c r="U56" s="57">
        <v>100</v>
      </c>
      <c r="V56" s="57">
        <v>100</v>
      </c>
      <c r="W56" s="57">
        <v>100</v>
      </c>
      <c r="X56" s="57">
        <v>100</v>
      </c>
      <c r="Y56" s="57">
        <v>100</v>
      </c>
      <c r="Z56" s="57">
        <v>100</v>
      </c>
      <c r="AA56" s="299"/>
    </row>
    <row r="57" spans="1:27" ht="14" hidden="1" customHeight="1" x14ac:dyDescent="0.2">
      <c r="A57" s="58">
        <v>7</v>
      </c>
      <c r="B57" s="57">
        <v>100</v>
      </c>
      <c r="C57" s="57">
        <v>100</v>
      </c>
      <c r="D57" s="57">
        <v>100</v>
      </c>
      <c r="E57" s="57">
        <v>100</v>
      </c>
      <c r="F57" s="57">
        <v>100</v>
      </c>
      <c r="G57" s="57">
        <v>100</v>
      </c>
      <c r="H57" s="57">
        <v>100</v>
      </c>
      <c r="I57" s="57">
        <v>100</v>
      </c>
      <c r="J57" s="57">
        <v>100</v>
      </c>
      <c r="K57" s="57">
        <v>100</v>
      </c>
      <c r="L57" s="57">
        <v>100</v>
      </c>
      <c r="M57" s="299"/>
      <c r="O57" s="58">
        <v>7</v>
      </c>
      <c r="P57" s="57">
        <v>100</v>
      </c>
      <c r="Q57" s="57">
        <v>100</v>
      </c>
      <c r="R57" s="57">
        <v>100</v>
      </c>
      <c r="S57" s="57">
        <v>100</v>
      </c>
      <c r="T57" s="57">
        <v>100</v>
      </c>
      <c r="U57" s="57">
        <v>100</v>
      </c>
      <c r="V57" s="57">
        <v>100</v>
      </c>
      <c r="W57" s="57">
        <v>100</v>
      </c>
      <c r="X57" s="57">
        <v>100</v>
      </c>
      <c r="Y57" s="57">
        <v>100</v>
      </c>
      <c r="Z57" s="57">
        <v>100</v>
      </c>
      <c r="AA57" s="299"/>
    </row>
    <row r="58" spans="1:27" ht="14" hidden="1" customHeight="1" x14ac:dyDescent="0.2">
      <c r="A58" s="57">
        <v>8</v>
      </c>
      <c r="B58" s="57">
        <v>100</v>
      </c>
      <c r="C58" s="57">
        <v>100</v>
      </c>
      <c r="D58" s="57">
        <v>100</v>
      </c>
      <c r="E58" s="57">
        <v>100</v>
      </c>
      <c r="F58" s="57">
        <v>100</v>
      </c>
      <c r="G58" s="57">
        <v>100</v>
      </c>
      <c r="H58" s="57">
        <v>100</v>
      </c>
      <c r="I58" s="57">
        <v>100</v>
      </c>
      <c r="J58" s="57">
        <v>100</v>
      </c>
      <c r="K58" s="57">
        <v>100</v>
      </c>
      <c r="L58" s="57">
        <v>100</v>
      </c>
      <c r="M58" s="299"/>
      <c r="O58" s="57">
        <v>8</v>
      </c>
      <c r="P58" s="57">
        <v>100</v>
      </c>
      <c r="Q58" s="57">
        <v>100</v>
      </c>
      <c r="R58" s="57">
        <v>100</v>
      </c>
      <c r="S58" s="57">
        <v>100</v>
      </c>
      <c r="T58" s="57">
        <v>100</v>
      </c>
      <c r="U58" s="57">
        <v>100</v>
      </c>
      <c r="V58" s="57">
        <v>100</v>
      </c>
      <c r="W58" s="57">
        <v>100</v>
      </c>
      <c r="X58" s="57">
        <v>100</v>
      </c>
      <c r="Y58" s="57">
        <v>100</v>
      </c>
      <c r="Z58" s="57">
        <v>100</v>
      </c>
      <c r="AA58" s="299"/>
    </row>
    <row r="59" spans="1:27" ht="14" hidden="1" customHeight="1" x14ac:dyDescent="0.2">
      <c r="A59" s="57">
        <v>9</v>
      </c>
      <c r="B59" s="57">
        <v>100</v>
      </c>
      <c r="C59" s="57">
        <v>100</v>
      </c>
      <c r="D59" s="57">
        <v>100</v>
      </c>
      <c r="E59" s="57">
        <v>100</v>
      </c>
      <c r="F59" s="57">
        <v>100</v>
      </c>
      <c r="G59" s="57">
        <v>100</v>
      </c>
      <c r="H59" s="57">
        <v>100</v>
      </c>
      <c r="I59" s="57">
        <v>100</v>
      </c>
      <c r="J59" s="57">
        <v>100</v>
      </c>
      <c r="K59" s="57">
        <v>100</v>
      </c>
      <c r="L59" s="57">
        <v>100</v>
      </c>
      <c r="M59" s="299"/>
      <c r="O59" s="57">
        <v>9</v>
      </c>
      <c r="P59" s="57">
        <v>100</v>
      </c>
      <c r="Q59" s="57">
        <v>100</v>
      </c>
      <c r="R59" s="57">
        <v>100</v>
      </c>
      <c r="S59" s="57">
        <v>100</v>
      </c>
      <c r="T59" s="57">
        <v>100</v>
      </c>
      <c r="U59" s="57">
        <v>100</v>
      </c>
      <c r="V59" s="57">
        <v>100</v>
      </c>
      <c r="W59" s="57">
        <v>100</v>
      </c>
      <c r="X59" s="57">
        <v>100</v>
      </c>
      <c r="Y59" s="57">
        <v>100</v>
      </c>
      <c r="Z59" s="57">
        <v>100</v>
      </c>
      <c r="AA59" s="299"/>
    </row>
    <row r="60" spans="1:27" ht="14" customHeight="1" x14ac:dyDescent="0.2">
      <c r="A60" s="58">
        <v>10</v>
      </c>
      <c r="B60" s="57">
        <v>100</v>
      </c>
      <c r="C60" s="57">
        <v>100</v>
      </c>
      <c r="D60" s="57">
        <v>100</v>
      </c>
      <c r="E60" s="57">
        <v>100</v>
      </c>
      <c r="F60" s="57">
        <v>100</v>
      </c>
      <c r="G60" s="57">
        <v>100</v>
      </c>
      <c r="H60" s="57">
        <v>100</v>
      </c>
      <c r="I60" s="57">
        <v>100</v>
      </c>
      <c r="J60" s="57">
        <v>100</v>
      </c>
      <c r="K60" s="57">
        <v>100</v>
      </c>
      <c r="L60" s="57">
        <v>100</v>
      </c>
      <c r="M60" s="299"/>
      <c r="O60" s="58">
        <v>10</v>
      </c>
      <c r="P60" s="57">
        <v>100</v>
      </c>
      <c r="Q60" s="57">
        <v>100</v>
      </c>
      <c r="R60" s="57">
        <v>100</v>
      </c>
      <c r="S60" s="57">
        <v>100</v>
      </c>
      <c r="T60" s="57">
        <v>100</v>
      </c>
      <c r="U60" s="57">
        <v>100</v>
      </c>
      <c r="V60" s="57">
        <v>100</v>
      </c>
      <c r="W60" s="57">
        <v>100</v>
      </c>
      <c r="X60" s="57">
        <v>100</v>
      </c>
      <c r="Y60" s="57">
        <v>100</v>
      </c>
      <c r="Z60" s="57">
        <v>100</v>
      </c>
      <c r="AA60" s="299"/>
    </row>
    <row r="61" spans="1:27" x14ac:dyDescent="0.2">
      <c r="A61" s="57"/>
      <c r="B61" s="57">
        <f t="shared" ref="B61:K61" si="6">AVERAGE(B51:B60)</f>
        <v>100</v>
      </c>
      <c r="C61" s="57">
        <f t="shared" si="6"/>
        <v>100</v>
      </c>
      <c r="D61" s="57">
        <f t="shared" si="6"/>
        <v>100</v>
      </c>
      <c r="E61" s="57">
        <f t="shared" si="6"/>
        <v>100</v>
      </c>
      <c r="F61" s="57">
        <f t="shared" si="6"/>
        <v>100</v>
      </c>
      <c r="G61" s="57">
        <f t="shared" si="6"/>
        <v>100</v>
      </c>
      <c r="H61" s="57">
        <f t="shared" si="6"/>
        <v>100</v>
      </c>
      <c r="I61" s="57">
        <f t="shared" si="6"/>
        <v>100</v>
      </c>
      <c r="J61" s="57">
        <f t="shared" si="6"/>
        <v>100</v>
      </c>
      <c r="K61" s="57">
        <f t="shared" si="6"/>
        <v>100</v>
      </c>
      <c r="L61" s="57">
        <v>100</v>
      </c>
      <c r="M61" s="299"/>
      <c r="O61" s="57"/>
      <c r="P61" s="57">
        <f t="shared" ref="P61:Y61" si="7">AVERAGE(P51:P60)</f>
        <v>100</v>
      </c>
      <c r="Q61" s="57">
        <f t="shared" si="7"/>
        <v>100</v>
      </c>
      <c r="R61" s="57">
        <f t="shared" si="7"/>
        <v>100</v>
      </c>
      <c r="S61" s="57">
        <f t="shared" si="7"/>
        <v>100</v>
      </c>
      <c r="T61" s="57">
        <f t="shared" si="7"/>
        <v>100</v>
      </c>
      <c r="U61" s="57">
        <f t="shared" si="7"/>
        <v>100</v>
      </c>
      <c r="V61" s="57">
        <f t="shared" si="7"/>
        <v>100</v>
      </c>
      <c r="W61" s="57">
        <f t="shared" si="7"/>
        <v>100</v>
      </c>
      <c r="X61" s="57">
        <f t="shared" si="7"/>
        <v>100</v>
      </c>
      <c r="Y61" s="57">
        <f t="shared" si="7"/>
        <v>100</v>
      </c>
      <c r="Z61" s="57">
        <v>100</v>
      </c>
      <c r="AA61" s="299"/>
    </row>
    <row r="62" spans="1:27" x14ac:dyDescent="0.2">
      <c r="A62" s="57"/>
      <c r="B62" s="57">
        <v>1</v>
      </c>
      <c r="C62" s="57">
        <v>2</v>
      </c>
      <c r="D62" s="57">
        <v>3</v>
      </c>
      <c r="E62" s="57">
        <v>4</v>
      </c>
      <c r="F62" s="57">
        <v>5</v>
      </c>
      <c r="G62" s="57">
        <v>6</v>
      </c>
      <c r="H62" s="57">
        <v>7</v>
      </c>
      <c r="I62" s="57">
        <v>8</v>
      </c>
      <c r="J62" s="57">
        <v>9</v>
      </c>
      <c r="K62" s="57">
        <v>10</v>
      </c>
      <c r="L62" s="57">
        <v>11</v>
      </c>
      <c r="M62" s="299"/>
      <c r="O62" s="57"/>
      <c r="P62" s="57">
        <v>1</v>
      </c>
      <c r="Q62" s="57">
        <v>2</v>
      </c>
      <c r="R62" s="57">
        <v>3</v>
      </c>
      <c r="S62" s="57">
        <v>4</v>
      </c>
      <c r="T62" s="57">
        <v>5</v>
      </c>
      <c r="U62" s="57">
        <v>6</v>
      </c>
      <c r="V62" s="57">
        <v>7</v>
      </c>
      <c r="W62" s="57">
        <v>8</v>
      </c>
      <c r="X62" s="57">
        <v>9</v>
      </c>
      <c r="Y62" s="57">
        <v>10</v>
      </c>
      <c r="Z62" s="57">
        <v>11</v>
      </c>
      <c r="AA62" s="299"/>
    </row>
    <row r="65" spans="1:27" x14ac:dyDescent="0.2">
      <c r="A65" s="47"/>
      <c r="B65" s="345">
        <v>64</v>
      </c>
      <c r="C65" s="345">
        <v>47.2</v>
      </c>
      <c r="D65" s="345">
        <v>39.5</v>
      </c>
      <c r="E65" s="345">
        <v>44.9</v>
      </c>
      <c r="F65" s="345">
        <v>43.3</v>
      </c>
      <c r="G65" s="345">
        <v>56.2</v>
      </c>
      <c r="H65" s="345">
        <v>47.6</v>
      </c>
      <c r="I65" s="345">
        <v>50</v>
      </c>
      <c r="J65" s="345">
        <v>45.3</v>
      </c>
      <c r="K65" s="345">
        <v>45.9</v>
      </c>
      <c r="L65" s="345">
        <v>44.2</v>
      </c>
      <c r="M65" s="47"/>
      <c r="O65" s="47"/>
      <c r="P65" s="345">
        <v>64</v>
      </c>
      <c r="Q65" s="345">
        <v>47.2</v>
      </c>
      <c r="R65" s="345">
        <v>39.5</v>
      </c>
      <c r="S65" s="345">
        <v>44.9</v>
      </c>
      <c r="T65" s="345">
        <v>43.3</v>
      </c>
      <c r="U65" s="345">
        <v>56.2</v>
      </c>
      <c r="V65" s="345">
        <v>47.6</v>
      </c>
      <c r="W65" s="345">
        <v>50</v>
      </c>
      <c r="X65" s="345">
        <v>45.3</v>
      </c>
      <c r="Y65" s="345">
        <v>45.9</v>
      </c>
      <c r="Z65" s="345">
        <v>44.2</v>
      </c>
      <c r="AA65" s="47"/>
    </row>
    <row r="66" spans="1:27" x14ac:dyDescent="0.2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4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4"/>
    </row>
    <row r="67" spans="1:27" x14ac:dyDescent="0.2">
      <c r="A67" s="55">
        <v>1</v>
      </c>
      <c r="B67" s="55">
        <v>100</v>
      </c>
      <c r="C67" s="55">
        <v>100</v>
      </c>
      <c r="D67" s="55">
        <v>100</v>
      </c>
      <c r="E67" s="55">
        <v>100</v>
      </c>
      <c r="F67" s="55">
        <v>100</v>
      </c>
      <c r="G67" s="55">
        <v>100</v>
      </c>
      <c r="H67" s="55">
        <v>100</v>
      </c>
      <c r="I67" s="55">
        <v>100</v>
      </c>
      <c r="J67" s="55">
        <v>100</v>
      </c>
      <c r="K67" s="55">
        <v>100</v>
      </c>
      <c r="L67" s="55">
        <v>100</v>
      </c>
      <c r="M67" s="54"/>
      <c r="O67" s="55">
        <v>1</v>
      </c>
      <c r="P67" s="55">
        <v>100</v>
      </c>
      <c r="Q67" s="55">
        <v>100</v>
      </c>
      <c r="R67" s="55">
        <v>100</v>
      </c>
      <c r="S67" s="55">
        <v>100</v>
      </c>
      <c r="T67" s="55">
        <v>100</v>
      </c>
      <c r="U67" s="55">
        <v>100</v>
      </c>
      <c r="V67" s="55">
        <v>100</v>
      </c>
      <c r="W67" s="55">
        <v>100</v>
      </c>
      <c r="X67" s="55">
        <v>100</v>
      </c>
      <c r="Y67" s="55">
        <v>100</v>
      </c>
      <c r="Z67" s="55">
        <v>100</v>
      </c>
      <c r="AA67" s="54"/>
    </row>
    <row r="68" spans="1:27" x14ac:dyDescent="0.2">
      <c r="A68" s="55">
        <v>2</v>
      </c>
      <c r="B68" s="55">
        <v>100</v>
      </c>
      <c r="C68" s="55">
        <v>100</v>
      </c>
      <c r="D68" s="55">
        <v>100</v>
      </c>
      <c r="E68" s="55">
        <v>100</v>
      </c>
      <c r="F68" s="55">
        <v>100</v>
      </c>
      <c r="G68" s="55">
        <v>100</v>
      </c>
      <c r="H68" s="55">
        <v>100</v>
      </c>
      <c r="I68" s="55">
        <v>100</v>
      </c>
      <c r="J68" s="55">
        <v>100</v>
      </c>
      <c r="K68" s="55">
        <v>100</v>
      </c>
      <c r="L68" s="55">
        <v>100</v>
      </c>
      <c r="M68" s="54"/>
      <c r="O68" s="55">
        <v>2</v>
      </c>
      <c r="P68" s="55">
        <v>100</v>
      </c>
      <c r="Q68" s="55">
        <v>100</v>
      </c>
      <c r="R68" s="55">
        <v>100</v>
      </c>
      <c r="S68" s="55">
        <v>100</v>
      </c>
      <c r="T68" s="55">
        <v>100</v>
      </c>
      <c r="U68" s="55">
        <v>100</v>
      </c>
      <c r="V68" s="55">
        <v>100</v>
      </c>
      <c r="W68" s="55">
        <v>100</v>
      </c>
      <c r="X68" s="55">
        <v>100</v>
      </c>
      <c r="Y68" s="55">
        <v>100</v>
      </c>
      <c r="Z68" s="55">
        <v>100</v>
      </c>
      <c r="AA68" s="54"/>
    </row>
    <row r="69" spans="1:27" ht="14" hidden="1" customHeight="1" x14ac:dyDescent="0.2">
      <c r="A69" s="55">
        <v>3</v>
      </c>
      <c r="B69" s="55">
        <v>100</v>
      </c>
      <c r="C69" s="55">
        <v>100</v>
      </c>
      <c r="D69" s="55">
        <v>100</v>
      </c>
      <c r="E69" s="55">
        <v>100</v>
      </c>
      <c r="F69" s="55">
        <v>100</v>
      </c>
      <c r="G69" s="55">
        <v>100</v>
      </c>
      <c r="H69" s="55">
        <v>100</v>
      </c>
      <c r="I69" s="55">
        <v>100</v>
      </c>
      <c r="J69" s="55">
        <v>100</v>
      </c>
      <c r="K69" s="55">
        <v>100</v>
      </c>
      <c r="L69" s="55">
        <v>100</v>
      </c>
      <c r="M69" s="54"/>
      <c r="O69" s="55">
        <v>3</v>
      </c>
      <c r="P69" s="55">
        <v>100</v>
      </c>
      <c r="Q69" s="55">
        <v>100</v>
      </c>
      <c r="R69" s="55">
        <v>100</v>
      </c>
      <c r="S69" s="55">
        <v>100</v>
      </c>
      <c r="T69" s="55">
        <v>100</v>
      </c>
      <c r="U69" s="55">
        <v>100</v>
      </c>
      <c r="V69" s="55">
        <v>100</v>
      </c>
      <c r="W69" s="55">
        <v>100</v>
      </c>
      <c r="X69" s="55">
        <v>100</v>
      </c>
      <c r="Y69" s="55">
        <v>100</v>
      </c>
      <c r="Z69" s="55">
        <v>100</v>
      </c>
      <c r="AA69" s="54"/>
    </row>
    <row r="70" spans="1:27" ht="14" hidden="1" customHeight="1" x14ac:dyDescent="0.2">
      <c r="A70" s="55">
        <v>4</v>
      </c>
      <c r="B70" s="55">
        <v>100</v>
      </c>
      <c r="C70" s="55">
        <v>100</v>
      </c>
      <c r="D70" s="55">
        <v>100</v>
      </c>
      <c r="E70" s="55">
        <v>100</v>
      </c>
      <c r="F70" s="55">
        <v>100</v>
      </c>
      <c r="G70" s="55">
        <v>100</v>
      </c>
      <c r="H70" s="55">
        <v>100</v>
      </c>
      <c r="I70" s="55">
        <v>100</v>
      </c>
      <c r="J70" s="55">
        <v>100</v>
      </c>
      <c r="K70" s="55">
        <v>100</v>
      </c>
      <c r="L70" s="55">
        <v>100</v>
      </c>
      <c r="M70" s="54"/>
      <c r="O70" s="55">
        <v>4</v>
      </c>
      <c r="P70" s="55">
        <v>100</v>
      </c>
      <c r="Q70" s="55">
        <v>100</v>
      </c>
      <c r="R70" s="55">
        <v>100</v>
      </c>
      <c r="S70" s="55">
        <v>100</v>
      </c>
      <c r="T70" s="55">
        <v>100</v>
      </c>
      <c r="U70" s="55">
        <v>100</v>
      </c>
      <c r="V70" s="55">
        <v>100</v>
      </c>
      <c r="W70" s="55">
        <v>100</v>
      </c>
      <c r="X70" s="55">
        <v>100</v>
      </c>
      <c r="Y70" s="55">
        <v>100</v>
      </c>
      <c r="Z70" s="55">
        <v>100</v>
      </c>
      <c r="AA70" s="54"/>
    </row>
    <row r="71" spans="1:27" ht="14" hidden="1" customHeight="1" x14ac:dyDescent="0.2">
      <c r="A71" s="55">
        <v>5</v>
      </c>
      <c r="B71" s="55">
        <v>100</v>
      </c>
      <c r="C71" s="55">
        <v>100</v>
      </c>
      <c r="D71" s="55">
        <v>100</v>
      </c>
      <c r="E71" s="55">
        <v>100</v>
      </c>
      <c r="F71" s="55">
        <v>100</v>
      </c>
      <c r="G71" s="55">
        <v>100</v>
      </c>
      <c r="H71" s="55">
        <v>100</v>
      </c>
      <c r="I71" s="55">
        <v>100</v>
      </c>
      <c r="J71" s="55">
        <v>100</v>
      </c>
      <c r="K71" s="55">
        <v>100</v>
      </c>
      <c r="L71" s="55">
        <v>100</v>
      </c>
      <c r="M71" s="54"/>
      <c r="O71" s="55">
        <v>5</v>
      </c>
      <c r="P71" s="55">
        <v>100</v>
      </c>
      <c r="Q71" s="55">
        <v>100</v>
      </c>
      <c r="R71" s="55">
        <v>100</v>
      </c>
      <c r="S71" s="55">
        <v>100</v>
      </c>
      <c r="T71" s="55">
        <v>100</v>
      </c>
      <c r="U71" s="55">
        <v>100</v>
      </c>
      <c r="V71" s="55">
        <v>100</v>
      </c>
      <c r="W71" s="55">
        <v>100</v>
      </c>
      <c r="X71" s="55">
        <v>100</v>
      </c>
      <c r="Y71" s="55">
        <v>100</v>
      </c>
      <c r="Z71" s="55">
        <v>100</v>
      </c>
      <c r="AA71" s="54"/>
    </row>
    <row r="72" spans="1:27" ht="14" hidden="1" customHeight="1" x14ac:dyDescent="0.2">
      <c r="A72" s="55">
        <v>6</v>
      </c>
      <c r="B72" s="55">
        <v>100</v>
      </c>
      <c r="C72" s="55">
        <v>100</v>
      </c>
      <c r="D72" s="55">
        <v>100</v>
      </c>
      <c r="E72" s="55">
        <v>100</v>
      </c>
      <c r="F72" s="55">
        <v>100</v>
      </c>
      <c r="G72" s="55">
        <v>100</v>
      </c>
      <c r="H72" s="55">
        <v>100</v>
      </c>
      <c r="I72" s="55">
        <v>100</v>
      </c>
      <c r="J72" s="55">
        <v>100</v>
      </c>
      <c r="K72" s="55">
        <v>100</v>
      </c>
      <c r="L72" s="55">
        <v>100</v>
      </c>
      <c r="M72" s="54"/>
      <c r="O72" s="55">
        <v>6</v>
      </c>
      <c r="P72" s="55">
        <v>100</v>
      </c>
      <c r="Q72" s="55">
        <v>100</v>
      </c>
      <c r="R72" s="55">
        <v>100</v>
      </c>
      <c r="S72" s="55">
        <v>100</v>
      </c>
      <c r="T72" s="55">
        <v>100</v>
      </c>
      <c r="U72" s="55">
        <v>100</v>
      </c>
      <c r="V72" s="55">
        <v>100</v>
      </c>
      <c r="W72" s="55">
        <v>100</v>
      </c>
      <c r="X72" s="55">
        <v>100</v>
      </c>
      <c r="Y72" s="55">
        <v>100</v>
      </c>
      <c r="Z72" s="55">
        <v>100</v>
      </c>
      <c r="AA72" s="54"/>
    </row>
    <row r="73" spans="1:27" ht="14" hidden="1" customHeight="1" x14ac:dyDescent="0.2">
      <c r="A73" s="55">
        <v>7</v>
      </c>
      <c r="B73" s="55">
        <v>100</v>
      </c>
      <c r="C73" s="55">
        <v>100</v>
      </c>
      <c r="D73" s="55">
        <v>100</v>
      </c>
      <c r="E73" s="55">
        <v>100</v>
      </c>
      <c r="F73" s="55">
        <v>100</v>
      </c>
      <c r="G73" s="55">
        <v>100</v>
      </c>
      <c r="H73" s="55">
        <v>100</v>
      </c>
      <c r="I73" s="55">
        <v>100</v>
      </c>
      <c r="J73" s="55">
        <v>100</v>
      </c>
      <c r="K73" s="55">
        <v>100</v>
      </c>
      <c r="L73" s="55">
        <v>100</v>
      </c>
      <c r="M73" s="54"/>
      <c r="O73" s="55">
        <v>7</v>
      </c>
      <c r="P73" s="55">
        <v>100</v>
      </c>
      <c r="Q73" s="55">
        <v>100</v>
      </c>
      <c r="R73" s="55">
        <v>100</v>
      </c>
      <c r="S73" s="55">
        <v>100</v>
      </c>
      <c r="T73" s="55">
        <v>100</v>
      </c>
      <c r="U73" s="55">
        <v>100</v>
      </c>
      <c r="V73" s="55">
        <v>100</v>
      </c>
      <c r="W73" s="55">
        <v>100</v>
      </c>
      <c r="X73" s="55">
        <v>100</v>
      </c>
      <c r="Y73" s="55">
        <v>100</v>
      </c>
      <c r="Z73" s="55">
        <v>100</v>
      </c>
      <c r="AA73" s="54"/>
    </row>
    <row r="74" spans="1:27" ht="14" hidden="1" customHeight="1" x14ac:dyDescent="0.2">
      <c r="A74" s="55">
        <v>8</v>
      </c>
      <c r="B74" s="55">
        <v>100</v>
      </c>
      <c r="C74" s="55">
        <v>100</v>
      </c>
      <c r="D74" s="55">
        <v>100</v>
      </c>
      <c r="E74" s="55">
        <v>100</v>
      </c>
      <c r="F74" s="55">
        <v>100</v>
      </c>
      <c r="G74" s="55">
        <v>100</v>
      </c>
      <c r="H74" s="55">
        <v>100</v>
      </c>
      <c r="I74" s="55">
        <v>100</v>
      </c>
      <c r="J74" s="55">
        <v>100</v>
      </c>
      <c r="K74" s="55">
        <v>100</v>
      </c>
      <c r="L74" s="55">
        <v>100</v>
      </c>
      <c r="M74" s="54"/>
      <c r="O74" s="55">
        <v>8</v>
      </c>
      <c r="P74" s="55">
        <v>100</v>
      </c>
      <c r="Q74" s="55">
        <v>100</v>
      </c>
      <c r="R74" s="55">
        <v>100</v>
      </c>
      <c r="S74" s="55">
        <v>100</v>
      </c>
      <c r="T74" s="55">
        <v>100</v>
      </c>
      <c r="U74" s="55">
        <v>100</v>
      </c>
      <c r="V74" s="55">
        <v>100</v>
      </c>
      <c r="W74" s="55">
        <v>100</v>
      </c>
      <c r="X74" s="55">
        <v>100</v>
      </c>
      <c r="Y74" s="55">
        <v>100</v>
      </c>
      <c r="Z74" s="55">
        <v>100</v>
      </c>
      <c r="AA74" s="54"/>
    </row>
    <row r="75" spans="1:27" ht="14" hidden="1" customHeight="1" x14ac:dyDescent="0.2">
      <c r="A75" s="55">
        <v>9</v>
      </c>
      <c r="B75" s="55">
        <v>100</v>
      </c>
      <c r="C75" s="55">
        <v>100</v>
      </c>
      <c r="D75" s="55">
        <v>100</v>
      </c>
      <c r="E75" s="55">
        <v>100</v>
      </c>
      <c r="F75" s="55">
        <v>100</v>
      </c>
      <c r="G75" s="55">
        <v>100</v>
      </c>
      <c r="H75" s="55">
        <v>100</v>
      </c>
      <c r="I75" s="55">
        <v>100</v>
      </c>
      <c r="J75" s="55">
        <v>100</v>
      </c>
      <c r="K75" s="55">
        <v>100</v>
      </c>
      <c r="L75" s="55">
        <v>100</v>
      </c>
      <c r="M75" s="54"/>
      <c r="O75" s="55">
        <v>9</v>
      </c>
      <c r="P75" s="55">
        <v>100</v>
      </c>
      <c r="Q75" s="55">
        <v>100</v>
      </c>
      <c r="R75" s="55">
        <v>100</v>
      </c>
      <c r="S75" s="55">
        <v>100</v>
      </c>
      <c r="T75" s="55">
        <v>100</v>
      </c>
      <c r="U75" s="55">
        <v>100</v>
      </c>
      <c r="V75" s="55">
        <v>100</v>
      </c>
      <c r="W75" s="55">
        <v>100</v>
      </c>
      <c r="X75" s="55">
        <v>100</v>
      </c>
      <c r="Y75" s="55">
        <v>100</v>
      </c>
      <c r="Z75" s="55">
        <v>100</v>
      </c>
      <c r="AA75" s="54"/>
    </row>
    <row r="76" spans="1:27" ht="14" customHeight="1" x14ac:dyDescent="0.2">
      <c r="A76" s="55">
        <v>10</v>
      </c>
      <c r="B76" s="55">
        <v>100</v>
      </c>
      <c r="C76" s="55">
        <v>100</v>
      </c>
      <c r="D76" s="55">
        <v>100</v>
      </c>
      <c r="E76" s="55">
        <v>100</v>
      </c>
      <c r="F76" s="55">
        <v>100</v>
      </c>
      <c r="G76" s="55">
        <v>100</v>
      </c>
      <c r="H76" s="55">
        <v>100</v>
      </c>
      <c r="I76" s="55">
        <v>100</v>
      </c>
      <c r="J76" s="55">
        <v>100</v>
      </c>
      <c r="K76" s="55">
        <v>100</v>
      </c>
      <c r="L76" s="55">
        <v>100</v>
      </c>
      <c r="M76" s="54"/>
      <c r="O76" s="55">
        <v>10</v>
      </c>
      <c r="P76" s="55">
        <v>100</v>
      </c>
      <c r="Q76" s="55">
        <v>100</v>
      </c>
      <c r="R76" s="55">
        <v>100</v>
      </c>
      <c r="S76" s="55">
        <v>100</v>
      </c>
      <c r="T76" s="55">
        <v>100</v>
      </c>
      <c r="U76" s="55">
        <v>100</v>
      </c>
      <c r="V76" s="55">
        <v>100</v>
      </c>
      <c r="W76" s="55">
        <v>100</v>
      </c>
      <c r="X76" s="55">
        <v>100</v>
      </c>
      <c r="Y76" s="55">
        <v>100</v>
      </c>
      <c r="Z76" s="55">
        <v>100</v>
      </c>
      <c r="AA76" s="54"/>
    </row>
    <row r="77" spans="1:27" x14ac:dyDescent="0.2">
      <c r="A77" s="55"/>
      <c r="B77" s="55">
        <f t="shared" ref="B77:L77" si="8">AVERAGE(B67:B76)</f>
        <v>100</v>
      </c>
      <c r="C77" s="55">
        <f t="shared" si="8"/>
        <v>100</v>
      </c>
      <c r="D77" s="55">
        <f t="shared" si="8"/>
        <v>100</v>
      </c>
      <c r="E77" s="55">
        <f t="shared" si="8"/>
        <v>100</v>
      </c>
      <c r="F77" s="55">
        <f t="shared" si="8"/>
        <v>100</v>
      </c>
      <c r="G77" s="55">
        <f t="shared" si="8"/>
        <v>100</v>
      </c>
      <c r="H77" s="55">
        <f t="shared" si="8"/>
        <v>100</v>
      </c>
      <c r="I77" s="55">
        <f t="shared" si="8"/>
        <v>100</v>
      </c>
      <c r="J77" s="55">
        <f t="shared" si="8"/>
        <v>100</v>
      </c>
      <c r="K77" s="55">
        <f t="shared" si="8"/>
        <v>100</v>
      </c>
      <c r="L77" s="55">
        <f t="shared" si="8"/>
        <v>100</v>
      </c>
      <c r="M77" s="54"/>
      <c r="O77" s="55"/>
      <c r="P77" s="55">
        <f t="shared" ref="P77:Z77" si="9">AVERAGE(P67:P76)</f>
        <v>100</v>
      </c>
      <c r="Q77" s="55">
        <f t="shared" si="9"/>
        <v>100</v>
      </c>
      <c r="R77" s="55">
        <f t="shared" si="9"/>
        <v>100</v>
      </c>
      <c r="S77" s="55">
        <f t="shared" si="9"/>
        <v>100</v>
      </c>
      <c r="T77" s="55">
        <f t="shared" si="9"/>
        <v>100</v>
      </c>
      <c r="U77" s="55">
        <f t="shared" si="9"/>
        <v>100</v>
      </c>
      <c r="V77" s="55">
        <f t="shared" si="9"/>
        <v>100</v>
      </c>
      <c r="W77" s="55">
        <f t="shared" si="9"/>
        <v>100</v>
      </c>
      <c r="X77" s="55">
        <f t="shared" si="9"/>
        <v>100</v>
      </c>
      <c r="Y77" s="55">
        <f t="shared" si="9"/>
        <v>100</v>
      </c>
      <c r="Z77" s="55">
        <f t="shared" si="9"/>
        <v>100</v>
      </c>
      <c r="AA77" s="54"/>
    </row>
    <row r="78" spans="1:27" x14ac:dyDescent="0.2">
      <c r="A78" s="55"/>
      <c r="B78" s="55">
        <v>1</v>
      </c>
      <c r="C78" s="55">
        <v>2</v>
      </c>
      <c r="D78" s="55">
        <v>3</v>
      </c>
      <c r="E78" s="55">
        <v>4</v>
      </c>
      <c r="F78" s="55">
        <v>5</v>
      </c>
      <c r="G78" s="55">
        <v>6</v>
      </c>
      <c r="H78" s="55">
        <v>7</v>
      </c>
      <c r="I78" s="55">
        <v>8</v>
      </c>
      <c r="J78" s="55">
        <v>9</v>
      </c>
      <c r="K78" s="55">
        <v>10</v>
      </c>
      <c r="L78" s="55">
        <v>11</v>
      </c>
      <c r="M78" s="54"/>
      <c r="O78" s="55"/>
      <c r="P78" s="55">
        <v>1</v>
      </c>
      <c r="Q78" s="55">
        <v>2</v>
      </c>
      <c r="R78" s="55">
        <v>3</v>
      </c>
      <c r="S78" s="55">
        <v>4</v>
      </c>
      <c r="T78" s="55">
        <v>5</v>
      </c>
      <c r="U78" s="55">
        <v>6</v>
      </c>
      <c r="V78" s="55">
        <v>7</v>
      </c>
      <c r="W78" s="55">
        <v>8</v>
      </c>
      <c r="X78" s="55">
        <v>9</v>
      </c>
      <c r="Y78" s="55">
        <v>10</v>
      </c>
      <c r="Z78" s="55">
        <v>11</v>
      </c>
      <c r="AA78" s="54"/>
    </row>
    <row r="83" spans="7:26" ht="16" thickBot="1" x14ac:dyDescent="0.25"/>
    <row r="84" spans="7:26" x14ac:dyDescent="0.2">
      <c r="G84" s="3" t="s">
        <v>20</v>
      </c>
      <c r="H84" s="7" t="s">
        <v>24</v>
      </c>
      <c r="I84" s="7" t="s">
        <v>24</v>
      </c>
      <c r="J84" s="7" t="s">
        <v>24</v>
      </c>
      <c r="K84" s="7" t="s">
        <v>24</v>
      </c>
      <c r="L84" s="10" t="s">
        <v>24</v>
      </c>
      <c r="U84" s="3" t="s">
        <v>20</v>
      </c>
      <c r="V84" s="7" t="s">
        <v>25</v>
      </c>
      <c r="W84" s="7" t="s">
        <v>25</v>
      </c>
      <c r="X84" s="7" t="s">
        <v>25</v>
      </c>
      <c r="Y84" s="7" t="s">
        <v>25</v>
      </c>
      <c r="Z84" s="7" t="s">
        <v>25</v>
      </c>
    </row>
    <row r="85" spans="7:26" ht="16" thickBot="1" x14ac:dyDescent="0.25">
      <c r="H85" s="12">
        <v>0</v>
      </c>
      <c r="I85" s="13">
        <v>500</v>
      </c>
      <c r="J85" s="13">
        <v>1000</v>
      </c>
      <c r="K85" s="13">
        <v>1500</v>
      </c>
      <c r="L85" s="293">
        <v>2000</v>
      </c>
      <c r="V85" s="12">
        <v>0</v>
      </c>
      <c r="W85" s="13">
        <v>500</v>
      </c>
      <c r="X85" s="13">
        <v>1000</v>
      </c>
      <c r="Y85" s="13">
        <v>1500</v>
      </c>
      <c r="Z85" s="13">
        <v>2000</v>
      </c>
    </row>
    <row r="86" spans="7:26" x14ac:dyDescent="0.2">
      <c r="G86" s="10">
        <v>1</v>
      </c>
      <c r="H86" s="284">
        <f>'3VNF-FW-UDP-1024b-100-900m-rcv'!B13</f>
        <v>100</v>
      </c>
      <c r="I86" s="287">
        <f>'3VNF-FW-UDP-1024b-100-900m-rcv'!B29</f>
        <v>57.179999999999993</v>
      </c>
      <c r="J86" s="289">
        <f>'3VNF-FW-UDP-1024b-100-900m-rcv'!B45</f>
        <v>100</v>
      </c>
      <c r="K86" s="291">
        <f>'3VNF-FW-UDP-1024b-100-900m-rcv'!B61</f>
        <v>100</v>
      </c>
      <c r="L86" s="294">
        <f>'3VNF-FW-UDP-1024b-100-900m-rcv'!B77</f>
        <v>100</v>
      </c>
      <c r="U86" s="10">
        <v>1</v>
      </c>
      <c r="V86" s="284">
        <f>'3VNF-FW-UDP-1024b-100-900m-rcv'!P13</f>
        <v>100</v>
      </c>
      <c r="W86" s="287">
        <f>'3VNF-FW-UDP-1024b-100-900m-rcv'!P29</f>
        <v>57.179999999999993</v>
      </c>
      <c r="X86" s="289">
        <f>'3VNF-FW-UDP-1024b-100-900m-rcv'!P45</f>
        <v>100</v>
      </c>
      <c r="Y86" s="291">
        <f>'3VNF-FW-UDP-1024b-100-900m-rcv'!P61</f>
        <v>100</v>
      </c>
      <c r="Z86" s="294">
        <f>'3VNF-FW-UDP-1024b-100-900m-rcv'!P77</f>
        <v>100</v>
      </c>
    </row>
    <row r="87" spans="7:26" x14ac:dyDescent="0.2">
      <c r="G87" s="11">
        <v>2</v>
      </c>
      <c r="H87" s="285">
        <f>'3VNF-FW-UDP-1024b-100-900m-rcv'!C13</f>
        <v>100</v>
      </c>
      <c r="I87" s="36">
        <f>'3VNF-FW-UDP-1024b-100-900m-rcv'!C29</f>
        <v>57.6</v>
      </c>
      <c r="J87" s="43">
        <f>'3VNF-FW-UDP-1024b-100-900m-rcv'!C45</f>
        <v>100</v>
      </c>
      <c r="K87" s="58">
        <f>'3VNF-FW-UDP-1024b-100-900m-rcv'!C61</f>
        <v>100</v>
      </c>
      <c r="L87" s="295">
        <f>'3VNF-FW-UDP-1024b-100-900m-rcv'!C77</f>
        <v>100</v>
      </c>
      <c r="U87" s="11">
        <v>2</v>
      </c>
      <c r="V87" s="285">
        <f>'3VNF-FW-UDP-1024b-100-900m-rcv'!Q13</f>
        <v>100</v>
      </c>
      <c r="W87" s="36">
        <f>'3VNF-FW-UDP-1024b-100-900m-rcv'!Q29</f>
        <v>57.6</v>
      </c>
      <c r="X87" s="43">
        <f>'3VNF-FW-UDP-1024b-100-900m-rcv'!Q45</f>
        <v>100</v>
      </c>
      <c r="Y87" s="58">
        <f>'3VNF-FW-UDP-1024b-100-900m-rcv'!Q61</f>
        <v>100</v>
      </c>
      <c r="Z87" s="295">
        <f>'3VNF-FW-UDP-1024b-100-900m-rcv'!Q77</f>
        <v>100</v>
      </c>
    </row>
    <row r="88" spans="7:26" x14ac:dyDescent="0.2">
      <c r="G88" s="11">
        <v>3</v>
      </c>
      <c r="H88" s="285">
        <f>'3VNF-FW-UDP-1024b-100-900m-rcv'!D13</f>
        <v>100</v>
      </c>
      <c r="I88" s="36">
        <f>'3VNF-FW-UDP-1024b-100-900m-rcv'!D29</f>
        <v>59.120000000000005</v>
      </c>
      <c r="J88" s="43">
        <f>'3VNF-FW-UDP-1024b-100-900m-rcv'!D45</f>
        <v>100</v>
      </c>
      <c r="K88" s="58">
        <f>'3VNF-FW-UDP-1024b-100-900m-rcv'!D61</f>
        <v>100</v>
      </c>
      <c r="L88" s="295">
        <f>'3VNF-FW-UDP-1024b-100-900m-rcv'!D77</f>
        <v>100</v>
      </c>
      <c r="U88" s="11">
        <v>3</v>
      </c>
      <c r="V88" s="285">
        <f>'3VNF-FW-UDP-1024b-100-900m-rcv'!R13</f>
        <v>100</v>
      </c>
      <c r="W88" s="36">
        <f>'3VNF-FW-UDP-1024b-100-900m-rcv'!R29</f>
        <v>59.120000000000005</v>
      </c>
      <c r="X88" s="43">
        <f>'3VNF-FW-UDP-1024b-100-900m-rcv'!R45</f>
        <v>100</v>
      </c>
      <c r="Y88" s="58">
        <f>'3VNF-FW-UDP-1024b-100-900m-rcv'!R61</f>
        <v>100</v>
      </c>
      <c r="Z88" s="295">
        <f>'3VNF-FW-UDP-1024b-100-900m-rcv'!R77</f>
        <v>100</v>
      </c>
    </row>
    <row r="89" spans="7:26" x14ac:dyDescent="0.2">
      <c r="G89" s="11">
        <v>4</v>
      </c>
      <c r="H89" s="285">
        <f>'3VNF-FW-UDP-1024b-100-900m-rcv'!E13</f>
        <v>100</v>
      </c>
      <c r="I89" s="36">
        <f>'3VNF-FW-UDP-1024b-100-900m-rcv'!E29</f>
        <v>57.859999999999992</v>
      </c>
      <c r="J89" s="43">
        <f>'3VNF-FW-UDP-1024b-100-900m-rcv'!E45</f>
        <v>100</v>
      </c>
      <c r="K89" s="58">
        <f>'3VNF-FW-UDP-1024b-100-900m-rcv'!E61</f>
        <v>100</v>
      </c>
      <c r="L89" s="295">
        <f>'3VNF-FW-UDP-1024b-100-900m-rcv'!E77</f>
        <v>100</v>
      </c>
      <c r="U89" s="11">
        <v>4</v>
      </c>
      <c r="V89" s="285">
        <f>'3VNF-FW-UDP-1024b-100-900m-rcv'!S13</f>
        <v>100</v>
      </c>
      <c r="W89" s="36">
        <f>'3VNF-FW-UDP-1024b-100-900m-rcv'!S29</f>
        <v>57.859999999999992</v>
      </c>
      <c r="X89" s="43">
        <f>'3VNF-FW-UDP-1024b-100-900m-rcv'!S45</f>
        <v>100</v>
      </c>
      <c r="Y89" s="58">
        <f>'3VNF-FW-UDP-1024b-100-900m-rcv'!S61</f>
        <v>100</v>
      </c>
      <c r="Z89" s="295">
        <f>'3VNF-FW-UDP-1024b-100-900m-rcv'!S77</f>
        <v>100</v>
      </c>
    </row>
    <row r="90" spans="7:26" x14ac:dyDescent="0.2">
      <c r="G90" s="11">
        <v>5</v>
      </c>
      <c r="H90" s="285">
        <f>'3VNF-FW-UDP-1024b-100-900m-rcv'!F13</f>
        <v>100</v>
      </c>
      <c r="I90" s="36">
        <f>'3VNF-FW-UDP-1024b-100-900m-rcv'!F29</f>
        <v>59.650000000000013</v>
      </c>
      <c r="J90" s="43">
        <f>'3VNF-FW-UDP-1024b-100-900m-rcv'!F45</f>
        <v>100</v>
      </c>
      <c r="K90" s="58">
        <f>'3VNF-FW-UDP-1024b-100-900m-rcv'!F61</f>
        <v>100</v>
      </c>
      <c r="L90" s="295">
        <f>'3VNF-FW-UDP-1024b-100-900m-rcv'!F77</f>
        <v>100</v>
      </c>
      <c r="U90" s="11">
        <v>5</v>
      </c>
      <c r="V90" s="285">
        <f>'3VNF-FW-UDP-1024b-100-900m-rcv'!T13</f>
        <v>100</v>
      </c>
      <c r="W90" s="36">
        <f>'3VNF-FW-UDP-1024b-100-900m-rcv'!T29</f>
        <v>59.650000000000013</v>
      </c>
      <c r="X90" s="43">
        <f>'3VNF-FW-UDP-1024b-100-900m-rcv'!T45</f>
        <v>100</v>
      </c>
      <c r="Y90" s="58">
        <f>'3VNF-FW-UDP-1024b-100-900m-rcv'!T61</f>
        <v>100</v>
      </c>
      <c r="Z90" s="295">
        <f>'3VNF-FW-UDP-1024b-100-900m-rcv'!T77</f>
        <v>100</v>
      </c>
    </row>
    <row r="91" spans="7:26" x14ac:dyDescent="0.2">
      <c r="G91" s="11">
        <v>6</v>
      </c>
      <c r="H91" s="285">
        <f>'3VNF-FW-UDP-1024b-100-900m-rcv'!G13</f>
        <v>100</v>
      </c>
      <c r="I91" s="36">
        <f>'3VNF-FW-UDP-1024b-100-900m-rcv'!G29</f>
        <v>59.42</v>
      </c>
      <c r="J91" s="43">
        <f>'3VNF-FW-UDP-1024b-100-900m-rcv'!G45</f>
        <v>100</v>
      </c>
      <c r="K91" s="58">
        <f>'3VNF-FW-UDP-1024b-100-900m-rcv'!G61</f>
        <v>100</v>
      </c>
      <c r="L91" s="295">
        <f>'3VNF-FW-UDP-1024b-100-900m-rcv'!G77</f>
        <v>100</v>
      </c>
      <c r="U91" s="11">
        <v>6</v>
      </c>
      <c r="V91" s="285">
        <f>'3VNF-FW-UDP-1024b-100-900m-rcv'!U13</f>
        <v>100</v>
      </c>
      <c r="W91" s="36">
        <f>'3VNF-FW-UDP-1024b-100-900m-rcv'!U29</f>
        <v>59.42</v>
      </c>
      <c r="X91" s="43">
        <f>'3VNF-FW-UDP-1024b-100-900m-rcv'!U45</f>
        <v>100</v>
      </c>
      <c r="Y91" s="58">
        <f>'3VNF-FW-UDP-1024b-100-900m-rcv'!U61</f>
        <v>100</v>
      </c>
      <c r="Z91" s="295">
        <f>'3VNF-FW-UDP-1024b-100-900m-rcv'!U77</f>
        <v>100</v>
      </c>
    </row>
    <row r="92" spans="7:26" x14ac:dyDescent="0.2">
      <c r="G92" s="11">
        <v>7</v>
      </c>
      <c r="H92" s="285">
        <f>'3VNF-FW-UDP-1024b-100-900m-rcv'!H13</f>
        <v>100</v>
      </c>
      <c r="I92" s="36">
        <f>'3VNF-FW-UDP-1024b-100-900m-rcv'!H29</f>
        <v>59.769999999999996</v>
      </c>
      <c r="J92" s="43">
        <f>'3VNF-FW-UDP-1024b-100-900m-rcv'!H45</f>
        <v>100</v>
      </c>
      <c r="K92" s="58">
        <f>'3VNF-FW-UDP-1024b-100-900m-rcv'!H61</f>
        <v>100</v>
      </c>
      <c r="L92" s="295">
        <f>'3VNF-FW-UDP-1024b-100-900m-rcv'!H77</f>
        <v>100</v>
      </c>
      <c r="U92" s="11">
        <v>7</v>
      </c>
      <c r="V92" s="285">
        <f>'3VNF-FW-UDP-1024b-100-900m-rcv'!V13</f>
        <v>100</v>
      </c>
      <c r="W92" s="36">
        <f>'3VNF-FW-UDP-1024b-100-900m-rcv'!V29</f>
        <v>59.769999999999996</v>
      </c>
      <c r="X92" s="43">
        <f>'3VNF-FW-UDP-1024b-100-900m-rcv'!V45</f>
        <v>100</v>
      </c>
      <c r="Y92" s="58">
        <f>'3VNF-FW-UDP-1024b-100-900m-rcv'!V61</f>
        <v>100</v>
      </c>
      <c r="Z92" s="295">
        <f>'3VNF-FW-UDP-1024b-100-900m-rcv'!V77</f>
        <v>100</v>
      </c>
    </row>
    <row r="93" spans="7:26" x14ac:dyDescent="0.2">
      <c r="G93" s="11">
        <v>8</v>
      </c>
      <c r="H93" s="285">
        <f>'3VNF-FW-UDP-1024b-100-900m-rcv'!I13</f>
        <v>100</v>
      </c>
      <c r="I93" s="36">
        <f>'3VNF-FW-UDP-1024b-100-900m-rcv'!I29</f>
        <v>58.85</v>
      </c>
      <c r="J93" s="43">
        <f>'3VNF-FW-UDP-1024b-100-900m-rcv'!I45</f>
        <v>100</v>
      </c>
      <c r="K93" s="58">
        <f>'3VNF-FW-UDP-1024b-100-900m-rcv'!I61</f>
        <v>100</v>
      </c>
      <c r="L93" s="295">
        <f>'3VNF-FW-UDP-1024b-100-900m-rcv'!I77</f>
        <v>100</v>
      </c>
      <c r="U93" s="11">
        <v>8</v>
      </c>
      <c r="V93" s="285">
        <f>'3VNF-FW-UDP-1024b-100-900m-rcv'!W13</f>
        <v>100</v>
      </c>
      <c r="W93" s="36">
        <f>'3VNF-FW-UDP-1024b-100-900m-rcv'!W29</f>
        <v>58.85</v>
      </c>
      <c r="X93" s="43">
        <f>'3VNF-FW-UDP-1024b-100-900m-rcv'!W45</f>
        <v>100</v>
      </c>
      <c r="Y93" s="58">
        <f>'3VNF-FW-UDP-1024b-100-900m-rcv'!W61</f>
        <v>100</v>
      </c>
      <c r="Z93" s="295">
        <f>'3VNF-FW-UDP-1024b-100-900m-rcv'!W77</f>
        <v>100</v>
      </c>
    </row>
    <row r="94" spans="7:26" x14ac:dyDescent="0.2">
      <c r="G94" s="11">
        <v>9</v>
      </c>
      <c r="H94" s="285">
        <f>'3VNF-FW-UDP-1024b-100-900m-rcv'!J13</f>
        <v>100</v>
      </c>
      <c r="I94" s="36">
        <f>'3VNF-FW-UDP-1024b-100-900m-rcv'!J29</f>
        <v>59.46</v>
      </c>
      <c r="J94" s="43">
        <f>'3VNF-FW-UDP-1024b-100-900m-rcv'!J45</f>
        <v>100</v>
      </c>
      <c r="K94" s="58">
        <f>'3VNF-FW-UDP-1024b-100-900m-rcv'!J61</f>
        <v>100</v>
      </c>
      <c r="L94" s="295">
        <f>'3VNF-FW-UDP-1024b-100-900m-rcv'!J77</f>
        <v>100</v>
      </c>
      <c r="U94" s="11">
        <v>9</v>
      </c>
      <c r="V94" s="285">
        <f>'3VNF-FW-UDP-1024b-100-900m-rcv'!X13</f>
        <v>100</v>
      </c>
      <c r="W94" s="36">
        <f>'3VNF-FW-UDP-1024b-100-900m-rcv'!X29</f>
        <v>59.46</v>
      </c>
      <c r="X94" s="43">
        <f>'3VNF-FW-UDP-1024b-100-900m-rcv'!X45</f>
        <v>100</v>
      </c>
      <c r="Y94" s="58">
        <f>'3VNF-FW-UDP-1024b-100-900m-rcv'!X61</f>
        <v>100</v>
      </c>
      <c r="Z94" s="295">
        <f>'3VNF-FW-UDP-1024b-100-900m-rcv'!X77</f>
        <v>100</v>
      </c>
    </row>
    <row r="95" spans="7:26" ht="16" thickBot="1" x14ac:dyDescent="0.25">
      <c r="G95" s="11">
        <v>10</v>
      </c>
      <c r="H95" s="286">
        <f>'3VNF-FW-UDP-1024b-100-900m-rcv'!K13</f>
        <v>100</v>
      </c>
      <c r="I95" s="288">
        <f>'3VNF-FW-UDP-1024b-100-900m-rcv'!K29</f>
        <v>62.390000000000008</v>
      </c>
      <c r="J95" s="290">
        <f>'3VNF-FW-UDP-1024b-100-900m-rcv'!K45</f>
        <v>100</v>
      </c>
      <c r="K95" s="292">
        <f>'3VNF-FW-UDP-1024b-100-900m-rcv'!K61</f>
        <v>100</v>
      </c>
      <c r="L95" s="296">
        <f>'3VNF-FW-UDP-1024b-100-900m-rcv'!K77</f>
        <v>100</v>
      </c>
      <c r="U95" s="11">
        <v>10</v>
      </c>
      <c r="V95" s="286">
        <f>'3VNF-FW-UDP-1024b-100-900m-rcv'!Y13</f>
        <v>100</v>
      </c>
      <c r="W95" s="288">
        <f>'3VNF-FW-UDP-1024b-100-900m-rcv'!Y29</f>
        <v>62.390000000000008</v>
      </c>
      <c r="X95" s="290">
        <f>'3VNF-FW-UDP-1024b-100-900m-rcv'!Y45</f>
        <v>100</v>
      </c>
      <c r="Y95" s="292">
        <f>'3VNF-FW-UDP-1024b-100-900m-rcv'!Y61</f>
        <v>100</v>
      </c>
      <c r="Z95" s="296">
        <f>'3VNF-FW-UDP-1024b-100-900m-rcv'!Y77</f>
        <v>100</v>
      </c>
    </row>
    <row r="96" spans="7:26" ht="16" thickBot="1" x14ac:dyDescent="0.25">
      <c r="G96" s="65" t="s">
        <v>7</v>
      </c>
      <c r="H96" s="27">
        <f>AVERAGE(H86:H95)</f>
        <v>100</v>
      </c>
      <c r="I96" s="28">
        <f>AVERAGE(I86:I95)</f>
        <v>59.13000000000001</v>
      </c>
      <c r="J96" s="28">
        <f>AVERAGE(J86:J95)</f>
        <v>100</v>
      </c>
      <c r="K96" s="28">
        <f>AVERAGE(K86:K95)</f>
        <v>100</v>
      </c>
      <c r="L96" s="297">
        <f>AVERAGE(L86:L95)</f>
        <v>100</v>
      </c>
      <c r="U96" s="65" t="s">
        <v>7</v>
      </c>
      <c r="V96" s="27">
        <f>AVERAGE(V86:V95)</f>
        <v>100</v>
      </c>
      <c r="W96" s="28">
        <f>AVERAGE(W86:W95)</f>
        <v>59.13000000000001</v>
      </c>
      <c r="X96" s="28">
        <f>AVERAGE(X86:X95)</f>
        <v>100</v>
      </c>
      <c r="Y96" s="28">
        <f>AVERAGE(Y86:Y95)</f>
        <v>100</v>
      </c>
      <c r="Z96" s="297">
        <f>AVERAGE(Z86:Z95)</f>
        <v>100</v>
      </c>
    </row>
    <row r="97" spans="1:27" ht="16" thickBot="1" x14ac:dyDescent="0.25">
      <c r="G97" s="66" t="s">
        <v>21</v>
      </c>
      <c r="H97" s="24">
        <f>_xlfn.STDEV.S(H86:H95)</f>
        <v>0</v>
      </c>
      <c r="I97" s="25">
        <f>_xlfn.STDEV.S(I86:I95)</f>
        <v>1.4657345522903489</v>
      </c>
      <c r="J97" s="25">
        <f>_xlfn.STDEV.S(J86:J95)</f>
        <v>0</v>
      </c>
      <c r="K97" s="25">
        <f>_xlfn.STDEV.S(K86:K95)</f>
        <v>0</v>
      </c>
      <c r="L97" s="298">
        <f>_xlfn.STDEV.S(L86:L95)</f>
        <v>0</v>
      </c>
      <c r="U97" s="66" t="s">
        <v>21</v>
      </c>
      <c r="V97" s="24">
        <f>_xlfn.STDEV.S(V86:V95)</f>
        <v>0</v>
      </c>
      <c r="W97" s="25">
        <f>_xlfn.STDEV.S(W86:W95)</f>
        <v>1.4657345522903489</v>
      </c>
      <c r="X97" s="25">
        <f>_xlfn.STDEV.S(X86:X95)</f>
        <v>0</v>
      </c>
      <c r="Y97" s="25">
        <f>_xlfn.STDEV.S(Y86:Y95)</f>
        <v>0</v>
      </c>
      <c r="Z97" s="298">
        <f>_xlfn.STDEV.S(Z86:Z95)</f>
        <v>0</v>
      </c>
    </row>
    <row r="98" spans="1:27" x14ac:dyDescent="0.2">
      <c r="G98" s="67" t="s">
        <v>14</v>
      </c>
      <c r="H98" s="3" t="e">
        <f>_xlfn.CONFIDENCE.NORM(0.05,H97,10)</f>
        <v>#NUM!</v>
      </c>
      <c r="I98" s="3">
        <f>_xlfn.CONFIDENCE.NORM(0.05,I97,10)</f>
        <v>0.90845499418670861</v>
      </c>
      <c r="J98" s="3" t="e">
        <f>_xlfn.CONFIDENCE.NORM(0.05,J97,10)</f>
        <v>#NUM!</v>
      </c>
      <c r="K98" s="3" t="e">
        <f>_xlfn.CONFIDENCE.NORM(0.05,K97,10)</f>
        <v>#NUM!</v>
      </c>
      <c r="L98" s="3" t="e">
        <f>_xlfn.CONFIDENCE.NORM(0.05,L97,10)</f>
        <v>#NUM!</v>
      </c>
      <c r="U98" s="67" t="s">
        <v>14</v>
      </c>
      <c r="V98" s="3" t="e">
        <f>_xlfn.CONFIDENCE.NORM(0.05,V97,10)</f>
        <v>#NUM!</v>
      </c>
      <c r="W98" s="3">
        <f>_xlfn.CONFIDENCE.NORM(0.05,W97,10)</f>
        <v>0.90845499418670861</v>
      </c>
      <c r="X98" s="3" t="e">
        <f>_xlfn.CONFIDENCE.NORM(0.05,X97,10)</f>
        <v>#NUM!</v>
      </c>
      <c r="Y98" s="3" t="e">
        <f>_xlfn.CONFIDENCE.NORM(0.05,Y97,10)</f>
        <v>#NUM!</v>
      </c>
      <c r="Z98" s="3" t="e">
        <f>_xlfn.CONFIDENCE.NORM(0.05,Z97,10)</f>
        <v>#NUM!</v>
      </c>
    </row>
    <row r="100" spans="1:27" x14ac:dyDescent="0.2">
      <c r="A100" s="67"/>
    </row>
    <row r="103" spans="1:27" x14ac:dyDescent="0.2">
      <c r="A103" s="48"/>
      <c r="B103" s="348" t="s">
        <v>24</v>
      </c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49"/>
      <c r="O103" s="48"/>
      <c r="P103" s="348" t="s">
        <v>24</v>
      </c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49"/>
    </row>
    <row r="104" spans="1:27" x14ac:dyDescent="0.2">
      <c r="A104" s="50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2"/>
      <c r="O104" s="50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2"/>
    </row>
    <row r="105" spans="1:27" x14ac:dyDescent="0.2">
      <c r="A105" s="50">
        <v>1</v>
      </c>
      <c r="B105" s="51">
        <v>100</v>
      </c>
      <c r="C105" s="51">
        <v>100</v>
      </c>
      <c r="D105" s="51">
        <v>100</v>
      </c>
      <c r="E105" s="51">
        <v>100</v>
      </c>
      <c r="F105" s="51">
        <v>100</v>
      </c>
      <c r="G105" s="51">
        <v>100</v>
      </c>
      <c r="H105" s="51">
        <v>100</v>
      </c>
      <c r="I105" s="51">
        <v>100</v>
      </c>
      <c r="J105" s="51">
        <v>100</v>
      </c>
      <c r="K105" s="51">
        <v>100</v>
      </c>
      <c r="L105" s="51">
        <v>100</v>
      </c>
      <c r="M105" s="52"/>
      <c r="O105" s="50">
        <v>1</v>
      </c>
      <c r="P105" s="51">
        <v>100</v>
      </c>
      <c r="Q105" s="51">
        <v>100</v>
      </c>
      <c r="R105" s="51">
        <v>100</v>
      </c>
      <c r="S105" s="51">
        <v>100</v>
      </c>
      <c r="T105" s="51">
        <v>100</v>
      </c>
      <c r="U105" s="51">
        <v>100</v>
      </c>
      <c r="V105" s="51">
        <v>100</v>
      </c>
      <c r="W105" s="51">
        <v>100</v>
      </c>
      <c r="X105" s="51">
        <v>100</v>
      </c>
      <c r="Y105" s="51">
        <v>100</v>
      </c>
      <c r="Z105" s="51">
        <v>100</v>
      </c>
      <c r="AA105" s="52"/>
    </row>
    <row r="106" spans="1:27" x14ac:dyDescent="0.2">
      <c r="A106" s="51">
        <v>2</v>
      </c>
      <c r="B106" s="51">
        <v>100</v>
      </c>
      <c r="C106" s="51">
        <v>100</v>
      </c>
      <c r="D106" s="51">
        <v>100</v>
      </c>
      <c r="E106" s="51">
        <v>100</v>
      </c>
      <c r="F106" s="51">
        <v>100</v>
      </c>
      <c r="G106" s="51">
        <v>100</v>
      </c>
      <c r="H106" s="51">
        <v>100</v>
      </c>
      <c r="I106" s="51">
        <v>100</v>
      </c>
      <c r="J106" s="51">
        <v>100</v>
      </c>
      <c r="K106" s="51">
        <v>100</v>
      </c>
      <c r="L106" s="51">
        <v>100</v>
      </c>
      <c r="M106" s="52"/>
      <c r="O106" s="51">
        <v>2</v>
      </c>
      <c r="P106" s="51">
        <v>100</v>
      </c>
      <c r="Q106" s="51">
        <v>100</v>
      </c>
      <c r="R106" s="51">
        <v>100</v>
      </c>
      <c r="S106" s="51">
        <v>100</v>
      </c>
      <c r="T106" s="51">
        <v>100</v>
      </c>
      <c r="U106" s="51">
        <v>100</v>
      </c>
      <c r="V106" s="51">
        <v>100</v>
      </c>
      <c r="W106" s="51">
        <v>100</v>
      </c>
      <c r="X106" s="51">
        <v>100</v>
      </c>
      <c r="Y106" s="51">
        <v>100</v>
      </c>
      <c r="Z106" s="51">
        <v>100</v>
      </c>
      <c r="AA106" s="52"/>
    </row>
    <row r="107" spans="1:27" ht="14" hidden="1" customHeight="1" x14ac:dyDescent="0.2">
      <c r="A107" s="51">
        <v>3</v>
      </c>
      <c r="B107" s="51">
        <v>100</v>
      </c>
      <c r="C107" s="51">
        <v>100</v>
      </c>
      <c r="D107" s="51">
        <v>100</v>
      </c>
      <c r="E107" s="51">
        <v>100</v>
      </c>
      <c r="F107" s="51">
        <v>100</v>
      </c>
      <c r="G107" s="51">
        <v>100</v>
      </c>
      <c r="H107" s="51">
        <v>100</v>
      </c>
      <c r="I107" s="51">
        <v>100</v>
      </c>
      <c r="J107" s="51">
        <v>100</v>
      </c>
      <c r="K107" s="51">
        <v>100</v>
      </c>
      <c r="L107" s="51">
        <v>100</v>
      </c>
      <c r="M107" s="52"/>
      <c r="O107" s="51">
        <v>3</v>
      </c>
      <c r="P107" s="51">
        <v>100</v>
      </c>
      <c r="Q107" s="51">
        <v>100</v>
      </c>
      <c r="R107" s="51">
        <v>100</v>
      </c>
      <c r="S107" s="51">
        <v>100</v>
      </c>
      <c r="T107" s="51">
        <v>100</v>
      </c>
      <c r="U107" s="51">
        <v>100</v>
      </c>
      <c r="V107" s="51">
        <v>100</v>
      </c>
      <c r="W107" s="51">
        <v>100</v>
      </c>
      <c r="X107" s="51">
        <v>100</v>
      </c>
      <c r="Y107" s="51">
        <v>100</v>
      </c>
      <c r="Z107" s="51">
        <v>100</v>
      </c>
      <c r="AA107" s="52"/>
    </row>
    <row r="108" spans="1:27" ht="14" hidden="1" customHeight="1" x14ac:dyDescent="0.2">
      <c r="A108" s="50">
        <v>4</v>
      </c>
      <c r="B108" s="51">
        <v>100</v>
      </c>
      <c r="C108" s="51">
        <v>100</v>
      </c>
      <c r="D108" s="51">
        <v>100</v>
      </c>
      <c r="E108" s="51">
        <v>100</v>
      </c>
      <c r="F108" s="51">
        <v>100</v>
      </c>
      <c r="G108" s="51">
        <v>100</v>
      </c>
      <c r="H108" s="51">
        <v>100</v>
      </c>
      <c r="I108" s="51">
        <v>100</v>
      </c>
      <c r="J108" s="51">
        <v>100</v>
      </c>
      <c r="K108" s="51">
        <v>100</v>
      </c>
      <c r="L108" s="51">
        <v>100</v>
      </c>
      <c r="M108" s="52"/>
      <c r="O108" s="50">
        <v>4</v>
      </c>
      <c r="P108" s="51">
        <v>100</v>
      </c>
      <c r="Q108" s="51">
        <v>100</v>
      </c>
      <c r="R108" s="51">
        <v>100</v>
      </c>
      <c r="S108" s="51">
        <v>100</v>
      </c>
      <c r="T108" s="51">
        <v>100</v>
      </c>
      <c r="U108" s="51">
        <v>100</v>
      </c>
      <c r="V108" s="51">
        <v>100</v>
      </c>
      <c r="W108" s="51">
        <v>100</v>
      </c>
      <c r="X108" s="51">
        <v>100</v>
      </c>
      <c r="Y108" s="51">
        <v>100</v>
      </c>
      <c r="Z108" s="51">
        <v>100</v>
      </c>
      <c r="AA108" s="52"/>
    </row>
    <row r="109" spans="1:27" ht="14" hidden="1" customHeight="1" x14ac:dyDescent="0.2">
      <c r="A109" s="51">
        <v>5</v>
      </c>
      <c r="B109" s="51">
        <v>100</v>
      </c>
      <c r="C109" s="51">
        <v>100</v>
      </c>
      <c r="D109" s="51">
        <v>100</v>
      </c>
      <c r="E109" s="51">
        <v>100</v>
      </c>
      <c r="F109" s="51">
        <v>100</v>
      </c>
      <c r="G109" s="51">
        <v>100</v>
      </c>
      <c r="H109" s="51">
        <v>100</v>
      </c>
      <c r="I109" s="51">
        <v>100</v>
      </c>
      <c r="J109" s="51">
        <v>100</v>
      </c>
      <c r="K109" s="51">
        <v>100</v>
      </c>
      <c r="L109" s="51">
        <v>100</v>
      </c>
      <c r="M109" s="52"/>
      <c r="O109" s="51">
        <v>5</v>
      </c>
      <c r="P109" s="51">
        <v>100</v>
      </c>
      <c r="Q109" s="51">
        <v>100</v>
      </c>
      <c r="R109" s="51">
        <v>100</v>
      </c>
      <c r="S109" s="51">
        <v>100</v>
      </c>
      <c r="T109" s="51">
        <v>100</v>
      </c>
      <c r="U109" s="51">
        <v>100</v>
      </c>
      <c r="V109" s="51">
        <v>100</v>
      </c>
      <c r="W109" s="51">
        <v>100</v>
      </c>
      <c r="X109" s="51">
        <v>100</v>
      </c>
      <c r="Y109" s="51">
        <v>100</v>
      </c>
      <c r="Z109" s="51">
        <v>100</v>
      </c>
      <c r="AA109" s="52"/>
    </row>
    <row r="110" spans="1:27" ht="14" hidden="1" customHeight="1" x14ac:dyDescent="0.2">
      <c r="A110" s="51">
        <v>6</v>
      </c>
      <c r="B110" s="51">
        <v>100</v>
      </c>
      <c r="C110" s="51">
        <v>100</v>
      </c>
      <c r="D110" s="51">
        <v>100</v>
      </c>
      <c r="E110" s="51">
        <v>100</v>
      </c>
      <c r="F110" s="51">
        <v>100</v>
      </c>
      <c r="G110" s="51">
        <v>100</v>
      </c>
      <c r="H110" s="51">
        <v>100</v>
      </c>
      <c r="I110" s="51">
        <v>100</v>
      </c>
      <c r="J110" s="51">
        <v>100</v>
      </c>
      <c r="K110" s="51">
        <v>100</v>
      </c>
      <c r="L110" s="51">
        <v>100</v>
      </c>
      <c r="M110" s="52"/>
      <c r="O110" s="51">
        <v>6</v>
      </c>
      <c r="P110" s="51">
        <v>100</v>
      </c>
      <c r="Q110" s="51">
        <v>100</v>
      </c>
      <c r="R110" s="51">
        <v>100</v>
      </c>
      <c r="S110" s="51">
        <v>100</v>
      </c>
      <c r="T110" s="51">
        <v>100</v>
      </c>
      <c r="U110" s="51">
        <v>100</v>
      </c>
      <c r="V110" s="51">
        <v>100</v>
      </c>
      <c r="W110" s="51">
        <v>100</v>
      </c>
      <c r="X110" s="51">
        <v>100</v>
      </c>
      <c r="Y110" s="51">
        <v>100</v>
      </c>
      <c r="Z110" s="51">
        <v>100</v>
      </c>
      <c r="AA110" s="52"/>
    </row>
    <row r="111" spans="1:27" ht="14" hidden="1" customHeight="1" x14ac:dyDescent="0.2">
      <c r="A111" s="50">
        <v>7</v>
      </c>
      <c r="B111" s="51">
        <v>100</v>
      </c>
      <c r="C111" s="51">
        <v>100</v>
      </c>
      <c r="D111" s="51">
        <v>100</v>
      </c>
      <c r="E111" s="51">
        <v>100</v>
      </c>
      <c r="F111" s="51">
        <v>100</v>
      </c>
      <c r="G111" s="51">
        <v>100</v>
      </c>
      <c r="H111" s="51">
        <v>100</v>
      </c>
      <c r="I111" s="51">
        <v>100</v>
      </c>
      <c r="J111" s="51">
        <v>100</v>
      </c>
      <c r="K111" s="51">
        <v>100</v>
      </c>
      <c r="L111" s="51">
        <v>100</v>
      </c>
      <c r="M111" s="52"/>
      <c r="O111" s="50">
        <v>7</v>
      </c>
      <c r="P111" s="51">
        <v>100</v>
      </c>
      <c r="Q111" s="51">
        <v>100</v>
      </c>
      <c r="R111" s="51">
        <v>100</v>
      </c>
      <c r="S111" s="51">
        <v>100</v>
      </c>
      <c r="T111" s="51">
        <v>100</v>
      </c>
      <c r="U111" s="51">
        <v>100</v>
      </c>
      <c r="V111" s="51">
        <v>100</v>
      </c>
      <c r="W111" s="51">
        <v>100</v>
      </c>
      <c r="X111" s="51">
        <v>100</v>
      </c>
      <c r="Y111" s="51">
        <v>100</v>
      </c>
      <c r="Z111" s="51">
        <v>100</v>
      </c>
      <c r="AA111" s="52"/>
    </row>
    <row r="112" spans="1:27" ht="14" hidden="1" customHeight="1" x14ac:dyDescent="0.2">
      <c r="A112" s="51">
        <v>8</v>
      </c>
      <c r="B112" s="51">
        <v>100</v>
      </c>
      <c r="C112" s="51">
        <v>100</v>
      </c>
      <c r="D112" s="51">
        <v>100</v>
      </c>
      <c r="E112" s="51">
        <v>100</v>
      </c>
      <c r="F112" s="51">
        <v>100</v>
      </c>
      <c r="G112" s="51">
        <v>100</v>
      </c>
      <c r="H112" s="51">
        <v>100</v>
      </c>
      <c r="I112" s="51">
        <v>100</v>
      </c>
      <c r="J112" s="51">
        <v>100</v>
      </c>
      <c r="K112" s="51">
        <v>100</v>
      </c>
      <c r="L112" s="51">
        <v>100</v>
      </c>
      <c r="M112" s="52"/>
      <c r="O112" s="51">
        <v>8</v>
      </c>
      <c r="P112" s="51">
        <v>100</v>
      </c>
      <c r="Q112" s="51">
        <v>100</v>
      </c>
      <c r="R112" s="51">
        <v>100</v>
      </c>
      <c r="S112" s="51">
        <v>100</v>
      </c>
      <c r="T112" s="51">
        <v>100</v>
      </c>
      <c r="U112" s="51">
        <v>100</v>
      </c>
      <c r="V112" s="51">
        <v>100</v>
      </c>
      <c r="W112" s="51">
        <v>100</v>
      </c>
      <c r="X112" s="51">
        <v>100</v>
      </c>
      <c r="Y112" s="51">
        <v>100</v>
      </c>
      <c r="Z112" s="51">
        <v>100</v>
      </c>
      <c r="AA112" s="52"/>
    </row>
    <row r="113" spans="1:27" ht="14" hidden="1" customHeight="1" x14ac:dyDescent="0.2">
      <c r="A113" s="51">
        <v>9</v>
      </c>
      <c r="B113" s="51">
        <v>100</v>
      </c>
      <c r="C113" s="51">
        <v>100</v>
      </c>
      <c r="D113" s="51">
        <v>100</v>
      </c>
      <c r="E113" s="51">
        <v>100</v>
      </c>
      <c r="F113" s="51">
        <v>100</v>
      </c>
      <c r="G113" s="51">
        <v>100</v>
      </c>
      <c r="H113" s="51">
        <v>100</v>
      </c>
      <c r="I113" s="51">
        <v>100</v>
      </c>
      <c r="J113" s="51">
        <v>100</v>
      </c>
      <c r="K113" s="51">
        <v>100</v>
      </c>
      <c r="L113" s="51">
        <v>100</v>
      </c>
      <c r="M113" s="52"/>
      <c r="O113" s="51">
        <v>9</v>
      </c>
      <c r="P113" s="51">
        <v>100</v>
      </c>
      <c r="Q113" s="51">
        <v>100</v>
      </c>
      <c r="R113" s="51">
        <v>100</v>
      </c>
      <c r="S113" s="51">
        <v>100</v>
      </c>
      <c r="T113" s="51">
        <v>100</v>
      </c>
      <c r="U113" s="51">
        <v>100</v>
      </c>
      <c r="V113" s="51">
        <v>100</v>
      </c>
      <c r="W113" s="51">
        <v>100</v>
      </c>
      <c r="X113" s="51">
        <v>100</v>
      </c>
      <c r="Y113" s="51">
        <v>100</v>
      </c>
      <c r="Z113" s="51">
        <v>100</v>
      </c>
      <c r="AA113" s="52"/>
    </row>
    <row r="114" spans="1:27" ht="14" customHeight="1" x14ac:dyDescent="0.2">
      <c r="A114" s="50">
        <v>10</v>
      </c>
      <c r="B114" s="51">
        <v>100</v>
      </c>
      <c r="C114" s="51">
        <v>100</v>
      </c>
      <c r="D114" s="51">
        <v>100</v>
      </c>
      <c r="E114" s="51">
        <v>100</v>
      </c>
      <c r="F114" s="51">
        <v>100</v>
      </c>
      <c r="G114" s="51">
        <v>100</v>
      </c>
      <c r="H114" s="51">
        <v>100</v>
      </c>
      <c r="I114" s="51">
        <v>100</v>
      </c>
      <c r="J114" s="51">
        <v>100</v>
      </c>
      <c r="K114" s="51">
        <v>100</v>
      </c>
      <c r="L114" s="51">
        <v>100</v>
      </c>
      <c r="M114" s="52"/>
      <c r="O114" s="50">
        <v>10</v>
      </c>
      <c r="P114" s="51">
        <v>100</v>
      </c>
      <c r="Q114" s="51">
        <v>100</v>
      </c>
      <c r="R114" s="51">
        <v>100</v>
      </c>
      <c r="S114" s="51">
        <v>100</v>
      </c>
      <c r="T114" s="51">
        <v>100</v>
      </c>
      <c r="U114" s="51">
        <v>100</v>
      </c>
      <c r="V114" s="51">
        <v>100</v>
      </c>
      <c r="W114" s="51">
        <v>100</v>
      </c>
      <c r="X114" s="51">
        <v>100</v>
      </c>
      <c r="Y114" s="51">
        <v>100</v>
      </c>
      <c r="Z114" s="51">
        <v>100</v>
      </c>
      <c r="AA114" s="52"/>
    </row>
    <row r="115" spans="1:27" x14ac:dyDescent="0.2">
      <c r="A115" s="51"/>
      <c r="B115" s="51">
        <f t="shared" ref="B115:L115" si="10">AVERAGE(B105:B114)</f>
        <v>100</v>
      </c>
      <c r="C115" s="51">
        <f t="shared" si="10"/>
        <v>100</v>
      </c>
      <c r="D115" s="51">
        <f t="shared" si="10"/>
        <v>100</v>
      </c>
      <c r="E115" s="51">
        <f t="shared" si="10"/>
        <v>100</v>
      </c>
      <c r="F115" s="51">
        <f t="shared" si="10"/>
        <v>100</v>
      </c>
      <c r="G115" s="51">
        <f t="shared" si="10"/>
        <v>100</v>
      </c>
      <c r="H115" s="51">
        <f t="shared" si="10"/>
        <v>100</v>
      </c>
      <c r="I115" s="51">
        <f t="shared" si="10"/>
        <v>100</v>
      </c>
      <c r="J115" s="51">
        <f t="shared" si="10"/>
        <v>100</v>
      </c>
      <c r="K115" s="51">
        <f t="shared" si="10"/>
        <v>100</v>
      </c>
      <c r="L115" s="51">
        <f t="shared" si="10"/>
        <v>100</v>
      </c>
      <c r="M115" s="52"/>
      <c r="O115" s="51"/>
      <c r="P115" s="51">
        <f t="shared" ref="P115:Z115" si="11">AVERAGE(P105:P114)</f>
        <v>100</v>
      </c>
      <c r="Q115" s="51">
        <f t="shared" si="11"/>
        <v>100</v>
      </c>
      <c r="R115" s="51">
        <f t="shared" si="11"/>
        <v>100</v>
      </c>
      <c r="S115" s="51">
        <f t="shared" si="11"/>
        <v>100</v>
      </c>
      <c r="T115" s="51">
        <f t="shared" si="11"/>
        <v>100</v>
      </c>
      <c r="U115" s="51">
        <f t="shared" si="11"/>
        <v>100</v>
      </c>
      <c r="V115" s="51">
        <f t="shared" si="11"/>
        <v>100</v>
      </c>
      <c r="W115" s="51">
        <f t="shared" si="11"/>
        <v>100</v>
      </c>
      <c r="X115" s="51">
        <f t="shared" si="11"/>
        <v>100</v>
      </c>
      <c r="Y115" s="51">
        <f t="shared" si="11"/>
        <v>100</v>
      </c>
      <c r="Z115" s="51">
        <f t="shared" si="11"/>
        <v>100</v>
      </c>
      <c r="AA115" s="52"/>
    </row>
    <row r="116" spans="1:27" x14ac:dyDescent="0.2">
      <c r="A116" s="51"/>
      <c r="B116" s="51">
        <v>1</v>
      </c>
      <c r="C116" s="51">
        <v>2</v>
      </c>
      <c r="D116" s="51">
        <v>3</v>
      </c>
      <c r="E116" s="51">
        <v>4</v>
      </c>
      <c r="F116" s="51">
        <v>5</v>
      </c>
      <c r="G116" s="51">
        <v>6</v>
      </c>
      <c r="H116" s="51">
        <v>7</v>
      </c>
      <c r="I116" s="51">
        <v>8</v>
      </c>
      <c r="J116" s="51">
        <v>9</v>
      </c>
      <c r="K116" s="51">
        <v>10</v>
      </c>
      <c r="L116" s="51">
        <v>11</v>
      </c>
      <c r="M116" s="52"/>
      <c r="O116" s="51"/>
      <c r="P116" s="51">
        <v>1</v>
      </c>
      <c r="Q116" s="51">
        <v>2</v>
      </c>
      <c r="R116" s="51">
        <v>3</v>
      </c>
      <c r="S116" s="51">
        <v>4</v>
      </c>
      <c r="T116" s="51">
        <v>5</v>
      </c>
      <c r="U116" s="51">
        <v>6</v>
      </c>
      <c r="V116" s="51">
        <v>7</v>
      </c>
      <c r="W116" s="51">
        <v>8</v>
      </c>
      <c r="X116" s="51">
        <v>9</v>
      </c>
      <c r="Y116" s="51">
        <v>10</v>
      </c>
      <c r="Z116" s="51">
        <v>11</v>
      </c>
      <c r="AA116" s="52"/>
    </row>
    <row r="119" spans="1:27" x14ac:dyDescent="0.2">
      <c r="A119" s="46"/>
      <c r="B119" s="346">
        <v>64</v>
      </c>
      <c r="C119" s="346"/>
      <c r="D119" s="346"/>
      <c r="E119" s="346"/>
      <c r="F119" s="346"/>
      <c r="G119" s="346"/>
      <c r="H119" s="346"/>
      <c r="I119" s="346"/>
      <c r="J119" s="346"/>
      <c r="K119" s="346"/>
      <c r="L119" s="346"/>
      <c r="M119" s="34"/>
      <c r="O119" s="46"/>
      <c r="P119" s="346">
        <v>64</v>
      </c>
      <c r="Q119" s="346"/>
      <c r="R119" s="346"/>
      <c r="S119" s="346"/>
      <c r="T119" s="346"/>
      <c r="U119" s="346"/>
      <c r="V119" s="346"/>
      <c r="W119" s="346"/>
      <c r="X119" s="346"/>
      <c r="Y119" s="346"/>
      <c r="Z119" s="346"/>
      <c r="AA119" s="34"/>
    </row>
    <row r="120" spans="1:27" x14ac:dyDescent="0.2">
      <c r="A120" s="36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5"/>
      <c r="O120" s="36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5"/>
    </row>
    <row r="121" spans="1:27" x14ac:dyDescent="0.2">
      <c r="A121" s="36">
        <v>1</v>
      </c>
      <c r="B121" s="37">
        <v>59.2</v>
      </c>
      <c r="C121" s="37">
        <v>56.3</v>
      </c>
      <c r="D121" s="37">
        <v>59.2</v>
      </c>
      <c r="E121" s="37">
        <v>60.1</v>
      </c>
      <c r="F121" s="37">
        <v>61.5</v>
      </c>
      <c r="G121" s="37">
        <v>61.2</v>
      </c>
      <c r="H121" s="37">
        <v>59.2</v>
      </c>
      <c r="I121" s="37">
        <v>59.7</v>
      </c>
      <c r="J121" s="37">
        <v>58.6</v>
      </c>
      <c r="K121" s="37">
        <v>62.5</v>
      </c>
      <c r="L121" s="37">
        <v>54.4</v>
      </c>
      <c r="M121" s="35"/>
      <c r="O121" s="36">
        <v>1</v>
      </c>
      <c r="P121" s="37">
        <v>59.2</v>
      </c>
      <c r="Q121" s="37">
        <v>56.3</v>
      </c>
      <c r="R121" s="37">
        <v>59.2</v>
      </c>
      <c r="S121" s="37">
        <v>60.1</v>
      </c>
      <c r="T121" s="37">
        <v>61.5</v>
      </c>
      <c r="U121" s="37">
        <v>61.2</v>
      </c>
      <c r="V121" s="37">
        <v>59.2</v>
      </c>
      <c r="W121" s="37">
        <v>59.7</v>
      </c>
      <c r="X121" s="37">
        <v>58.6</v>
      </c>
      <c r="Y121" s="37">
        <v>62.5</v>
      </c>
      <c r="Z121" s="37">
        <v>54.4</v>
      </c>
      <c r="AA121" s="35"/>
    </row>
    <row r="122" spans="1:27" x14ac:dyDescent="0.2">
      <c r="A122" s="37">
        <v>2</v>
      </c>
      <c r="B122" s="37">
        <v>60.9</v>
      </c>
      <c r="C122" s="37">
        <v>57.2</v>
      </c>
      <c r="D122" s="37">
        <v>59.6</v>
      </c>
      <c r="E122" s="37">
        <v>54.8</v>
      </c>
      <c r="F122" s="37">
        <v>58.5</v>
      </c>
      <c r="G122" s="37">
        <v>59.2</v>
      </c>
      <c r="H122" s="37">
        <v>59.1</v>
      </c>
      <c r="I122" s="37">
        <v>58.3</v>
      </c>
      <c r="J122" s="37">
        <v>58.8</v>
      </c>
      <c r="K122" s="37">
        <v>61.1</v>
      </c>
      <c r="L122" s="37">
        <v>57.3</v>
      </c>
      <c r="M122" s="35"/>
      <c r="O122" s="37">
        <v>2</v>
      </c>
      <c r="P122" s="37">
        <v>60.9</v>
      </c>
      <c r="Q122" s="37">
        <v>57.2</v>
      </c>
      <c r="R122" s="37">
        <v>59.6</v>
      </c>
      <c r="S122" s="37">
        <v>54.8</v>
      </c>
      <c r="T122" s="37">
        <v>58.5</v>
      </c>
      <c r="U122" s="37">
        <v>59.2</v>
      </c>
      <c r="V122" s="37">
        <v>59.1</v>
      </c>
      <c r="W122" s="37">
        <v>58.3</v>
      </c>
      <c r="X122" s="37">
        <v>58.8</v>
      </c>
      <c r="Y122" s="37">
        <v>61.1</v>
      </c>
      <c r="Z122" s="37">
        <v>57.3</v>
      </c>
      <c r="AA122" s="35"/>
    </row>
    <row r="123" spans="1:27" hidden="1" x14ac:dyDescent="0.2">
      <c r="A123" s="37">
        <v>3</v>
      </c>
      <c r="B123" s="37">
        <v>52</v>
      </c>
      <c r="C123" s="37">
        <v>57.5</v>
      </c>
      <c r="D123" s="37">
        <v>56.3</v>
      </c>
      <c r="E123" s="37">
        <v>55.5</v>
      </c>
      <c r="F123" s="37">
        <v>59.9</v>
      </c>
      <c r="G123" s="37">
        <v>59.7</v>
      </c>
      <c r="H123" s="37">
        <v>60.5</v>
      </c>
      <c r="I123" s="37">
        <v>59.1</v>
      </c>
      <c r="J123" s="37">
        <v>59</v>
      </c>
      <c r="K123" s="37">
        <v>61.8</v>
      </c>
      <c r="L123" s="37">
        <v>61.7</v>
      </c>
      <c r="M123" s="35"/>
      <c r="O123" s="37">
        <v>3</v>
      </c>
      <c r="P123" s="37">
        <v>52</v>
      </c>
      <c r="Q123" s="37">
        <v>57.5</v>
      </c>
      <c r="R123" s="37">
        <v>56.3</v>
      </c>
      <c r="S123" s="37">
        <v>55.5</v>
      </c>
      <c r="T123" s="37">
        <v>59.9</v>
      </c>
      <c r="U123" s="37">
        <v>59.7</v>
      </c>
      <c r="V123" s="37">
        <v>60.5</v>
      </c>
      <c r="W123" s="37">
        <v>59.1</v>
      </c>
      <c r="X123" s="37">
        <v>59</v>
      </c>
      <c r="Y123" s="37">
        <v>61.8</v>
      </c>
      <c r="Z123" s="37">
        <v>61.7</v>
      </c>
      <c r="AA123" s="35"/>
    </row>
    <row r="124" spans="1:27" hidden="1" x14ac:dyDescent="0.2">
      <c r="A124" s="36">
        <v>4</v>
      </c>
      <c r="B124" s="37">
        <v>61</v>
      </c>
      <c r="C124" s="37">
        <v>57.9</v>
      </c>
      <c r="D124" s="37">
        <v>56.6</v>
      </c>
      <c r="E124" s="37">
        <v>53.3</v>
      </c>
      <c r="F124" s="37">
        <v>58.6</v>
      </c>
      <c r="G124" s="37">
        <v>59</v>
      </c>
      <c r="H124" s="37">
        <v>59.7</v>
      </c>
      <c r="I124" s="37">
        <v>57.9</v>
      </c>
      <c r="J124" s="37">
        <v>58.6</v>
      </c>
      <c r="K124" s="37">
        <v>62.4</v>
      </c>
      <c r="L124" s="37">
        <v>58.9</v>
      </c>
      <c r="M124" s="35"/>
      <c r="O124" s="36">
        <v>4</v>
      </c>
      <c r="P124" s="37">
        <v>61</v>
      </c>
      <c r="Q124" s="37">
        <v>57.9</v>
      </c>
      <c r="R124" s="37">
        <v>56.6</v>
      </c>
      <c r="S124" s="37">
        <v>53.3</v>
      </c>
      <c r="T124" s="37">
        <v>58.6</v>
      </c>
      <c r="U124" s="37">
        <v>59</v>
      </c>
      <c r="V124" s="37">
        <v>59.7</v>
      </c>
      <c r="W124" s="37">
        <v>57.9</v>
      </c>
      <c r="X124" s="37">
        <v>58.6</v>
      </c>
      <c r="Y124" s="37">
        <v>62.4</v>
      </c>
      <c r="Z124" s="37">
        <v>58.9</v>
      </c>
      <c r="AA124" s="35"/>
    </row>
    <row r="125" spans="1:27" hidden="1" x14ac:dyDescent="0.2">
      <c r="A125" s="37">
        <v>5</v>
      </c>
      <c r="B125" s="37">
        <v>51.6</v>
      </c>
      <c r="C125" s="37">
        <v>57.3</v>
      </c>
      <c r="D125" s="37">
        <v>60.2</v>
      </c>
      <c r="E125" s="37">
        <v>55.9</v>
      </c>
      <c r="F125" s="37">
        <v>58.6</v>
      </c>
      <c r="G125" s="37">
        <v>59.7</v>
      </c>
      <c r="H125" s="37">
        <v>60.4</v>
      </c>
      <c r="I125" s="37">
        <v>58.3</v>
      </c>
      <c r="J125" s="37">
        <v>59.4</v>
      </c>
      <c r="K125" s="37">
        <v>64.400000000000006</v>
      </c>
      <c r="L125" s="37">
        <v>59.4</v>
      </c>
      <c r="M125" s="35"/>
      <c r="O125" s="37">
        <v>5</v>
      </c>
      <c r="P125" s="37">
        <v>51.6</v>
      </c>
      <c r="Q125" s="37">
        <v>57.3</v>
      </c>
      <c r="R125" s="37">
        <v>60.2</v>
      </c>
      <c r="S125" s="37">
        <v>55.9</v>
      </c>
      <c r="T125" s="37">
        <v>58.6</v>
      </c>
      <c r="U125" s="37">
        <v>59.7</v>
      </c>
      <c r="V125" s="37">
        <v>60.4</v>
      </c>
      <c r="W125" s="37">
        <v>58.3</v>
      </c>
      <c r="X125" s="37">
        <v>59.4</v>
      </c>
      <c r="Y125" s="37">
        <v>64.400000000000006</v>
      </c>
      <c r="Z125" s="37">
        <v>59.4</v>
      </c>
      <c r="AA125" s="35"/>
    </row>
    <row r="126" spans="1:27" hidden="1" x14ac:dyDescent="0.2">
      <c r="A126" s="37">
        <v>6</v>
      </c>
      <c r="B126" s="37">
        <v>55.6</v>
      </c>
      <c r="C126" s="37">
        <v>56.4</v>
      </c>
      <c r="D126" s="37">
        <v>59.7</v>
      </c>
      <c r="E126" s="37">
        <v>58.5</v>
      </c>
      <c r="F126" s="37">
        <v>57.5</v>
      </c>
      <c r="G126" s="37">
        <v>58.6</v>
      </c>
      <c r="H126" s="37">
        <v>59.2</v>
      </c>
      <c r="I126" s="37">
        <v>58.3</v>
      </c>
      <c r="J126" s="37">
        <v>59.6</v>
      </c>
      <c r="K126" s="37">
        <v>62.5</v>
      </c>
      <c r="L126" s="37">
        <v>60.3</v>
      </c>
      <c r="M126" s="35"/>
      <c r="O126" s="37">
        <v>6</v>
      </c>
      <c r="P126" s="37">
        <v>55.6</v>
      </c>
      <c r="Q126" s="37">
        <v>56.4</v>
      </c>
      <c r="R126" s="37">
        <v>59.7</v>
      </c>
      <c r="S126" s="37">
        <v>58.5</v>
      </c>
      <c r="T126" s="37">
        <v>57.5</v>
      </c>
      <c r="U126" s="37">
        <v>58.6</v>
      </c>
      <c r="V126" s="37">
        <v>59.2</v>
      </c>
      <c r="W126" s="37">
        <v>58.3</v>
      </c>
      <c r="X126" s="37">
        <v>59.6</v>
      </c>
      <c r="Y126" s="37">
        <v>62.5</v>
      </c>
      <c r="Z126" s="37">
        <v>60.3</v>
      </c>
      <c r="AA126" s="35"/>
    </row>
    <row r="127" spans="1:27" hidden="1" x14ac:dyDescent="0.2">
      <c r="A127" s="36">
        <v>7</v>
      </c>
      <c r="B127" s="37">
        <v>58</v>
      </c>
      <c r="C127" s="37">
        <v>56.5</v>
      </c>
      <c r="D127" s="37">
        <v>61.1</v>
      </c>
      <c r="E127" s="37">
        <v>61.5</v>
      </c>
      <c r="F127" s="37">
        <v>58.1</v>
      </c>
      <c r="G127" s="37">
        <v>59.6</v>
      </c>
      <c r="H127" s="37">
        <v>60.2</v>
      </c>
      <c r="I127" s="37">
        <v>59.1</v>
      </c>
      <c r="J127" s="37">
        <v>60.4</v>
      </c>
      <c r="K127" s="37">
        <v>62.5</v>
      </c>
      <c r="L127" s="37">
        <v>57.4</v>
      </c>
      <c r="M127" s="35"/>
      <c r="O127" s="36">
        <v>7</v>
      </c>
      <c r="P127" s="37">
        <v>58</v>
      </c>
      <c r="Q127" s="37">
        <v>56.5</v>
      </c>
      <c r="R127" s="37">
        <v>61.1</v>
      </c>
      <c r="S127" s="37">
        <v>61.5</v>
      </c>
      <c r="T127" s="37">
        <v>58.1</v>
      </c>
      <c r="U127" s="37">
        <v>59.6</v>
      </c>
      <c r="V127" s="37">
        <v>60.2</v>
      </c>
      <c r="W127" s="37">
        <v>59.1</v>
      </c>
      <c r="X127" s="37">
        <v>60.4</v>
      </c>
      <c r="Y127" s="37">
        <v>62.5</v>
      </c>
      <c r="Z127" s="37">
        <v>57.4</v>
      </c>
      <c r="AA127" s="35"/>
    </row>
    <row r="128" spans="1:27" hidden="1" x14ac:dyDescent="0.2">
      <c r="A128" s="37">
        <v>8</v>
      </c>
      <c r="B128" s="37">
        <v>58.6</v>
      </c>
      <c r="C128" s="37">
        <v>57.8</v>
      </c>
      <c r="D128" s="37">
        <v>58.9</v>
      </c>
      <c r="E128" s="37">
        <v>59</v>
      </c>
      <c r="F128" s="37">
        <v>60.5</v>
      </c>
      <c r="G128" s="37">
        <v>58.8</v>
      </c>
      <c r="H128" s="37">
        <v>59.3</v>
      </c>
      <c r="I128" s="37">
        <v>58.2</v>
      </c>
      <c r="J128" s="37">
        <v>59.8</v>
      </c>
      <c r="K128" s="37">
        <v>62.5</v>
      </c>
      <c r="L128" s="37">
        <v>57.9</v>
      </c>
      <c r="M128" s="35"/>
      <c r="O128" s="37">
        <v>8</v>
      </c>
      <c r="P128" s="37">
        <v>58.6</v>
      </c>
      <c r="Q128" s="37">
        <v>57.8</v>
      </c>
      <c r="R128" s="37">
        <v>58.9</v>
      </c>
      <c r="S128" s="37">
        <v>59</v>
      </c>
      <c r="T128" s="37">
        <v>60.5</v>
      </c>
      <c r="U128" s="37">
        <v>58.8</v>
      </c>
      <c r="V128" s="37">
        <v>59.3</v>
      </c>
      <c r="W128" s="37">
        <v>58.2</v>
      </c>
      <c r="X128" s="37">
        <v>59.8</v>
      </c>
      <c r="Y128" s="37">
        <v>62.5</v>
      </c>
      <c r="Z128" s="37">
        <v>57.9</v>
      </c>
      <c r="AA128" s="35"/>
    </row>
    <row r="129" spans="1:27" hidden="1" x14ac:dyDescent="0.2">
      <c r="A129" s="37">
        <v>9</v>
      </c>
      <c r="B129" s="37">
        <v>58.1</v>
      </c>
      <c r="C129" s="37">
        <v>59</v>
      </c>
      <c r="D129" s="37">
        <v>60.2</v>
      </c>
      <c r="E129" s="37">
        <v>60.2</v>
      </c>
      <c r="F129" s="37">
        <v>62.2</v>
      </c>
      <c r="G129" s="37">
        <v>59</v>
      </c>
      <c r="H129" s="37">
        <v>60.7</v>
      </c>
      <c r="I129" s="37">
        <v>59.2</v>
      </c>
      <c r="J129" s="37">
        <v>61</v>
      </c>
      <c r="K129" s="37">
        <v>62</v>
      </c>
      <c r="L129" s="37">
        <v>58.9</v>
      </c>
      <c r="M129" s="35"/>
      <c r="O129" s="37">
        <v>9</v>
      </c>
      <c r="P129" s="37">
        <v>58.1</v>
      </c>
      <c r="Q129" s="37">
        <v>59</v>
      </c>
      <c r="R129" s="37">
        <v>60.2</v>
      </c>
      <c r="S129" s="37">
        <v>60.2</v>
      </c>
      <c r="T129" s="37">
        <v>62.2</v>
      </c>
      <c r="U129" s="37">
        <v>59</v>
      </c>
      <c r="V129" s="37">
        <v>60.7</v>
      </c>
      <c r="W129" s="37">
        <v>59.2</v>
      </c>
      <c r="X129" s="37">
        <v>61</v>
      </c>
      <c r="Y129" s="37">
        <v>62</v>
      </c>
      <c r="Z129" s="37">
        <v>58.9</v>
      </c>
      <c r="AA129" s="35"/>
    </row>
    <row r="130" spans="1:27" x14ac:dyDescent="0.2">
      <c r="A130" s="36">
        <v>10</v>
      </c>
      <c r="B130" s="37">
        <v>56.8</v>
      </c>
      <c r="C130" s="37">
        <v>60.1</v>
      </c>
      <c r="D130" s="37">
        <v>59.4</v>
      </c>
      <c r="E130" s="37">
        <v>59.8</v>
      </c>
      <c r="F130" s="37">
        <v>61.1</v>
      </c>
      <c r="G130" s="37">
        <v>59.4</v>
      </c>
      <c r="H130" s="37">
        <v>59.4</v>
      </c>
      <c r="I130" s="37">
        <v>60.4</v>
      </c>
      <c r="J130" s="37">
        <v>59.4</v>
      </c>
      <c r="K130" s="37">
        <v>62.2</v>
      </c>
      <c r="L130" s="37">
        <v>59.6</v>
      </c>
      <c r="M130" s="35"/>
      <c r="O130" s="36">
        <v>10</v>
      </c>
      <c r="P130" s="37">
        <v>56.8</v>
      </c>
      <c r="Q130" s="37">
        <v>60.1</v>
      </c>
      <c r="R130" s="37">
        <v>59.4</v>
      </c>
      <c r="S130" s="37">
        <v>59.8</v>
      </c>
      <c r="T130" s="37">
        <v>61.1</v>
      </c>
      <c r="U130" s="37">
        <v>59.4</v>
      </c>
      <c r="V130" s="37">
        <v>59.4</v>
      </c>
      <c r="W130" s="37">
        <v>60.4</v>
      </c>
      <c r="X130" s="37">
        <v>59.4</v>
      </c>
      <c r="Y130" s="37">
        <v>62.2</v>
      </c>
      <c r="Z130" s="37">
        <v>59.6</v>
      </c>
      <c r="AA130" s="35"/>
    </row>
    <row r="131" spans="1:27" x14ac:dyDescent="0.2">
      <c r="A131" s="37"/>
      <c r="B131" s="37">
        <f t="shared" ref="B131:L131" si="12">AVERAGE(B121:B130)</f>
        <v>57.179999999999993</v>
      </c>
      <c r="C131" s="37">
        <f t="shared" si="12"/>
        <v>57.6</v>
      </c>
      <c r="D131" s="37">
        <f t="shared" si="12"/>
        <v>59.120000000000005</v>
      </c>
      <c r="E131" s="37">
        <f t="shared" si="12"/>
        <v>57.859999999999992</v>
      </c>
      <c r="F131" s="37">
        <f t="shared" si="12"/>
        <v>59.650000000000013</v>
      </c>
      <c r="G131" s="37">
        <f t="shared" si="12"/>
        <v>59.42</v>
      </c>
      <c r="H131" s="37">
        <f t="shared" si="12"/>
        <v>59.769999999999996</v>
      </c>
      <c r="I131" s="37">
        <f t="shared" si="12"/>
        <v>58.85</v>
      </c>
      <c r="J131" s="37">
        <f t="shared" si="12"/>
        <v>59.46</v>
      </c>
      <c r="K131" s="37">
        <f t="shared" si="12"/>
        <v>62.390000000000008</v>
      </c>
      <c r="L131" s="37">
        <f t="shared" si="12"/>
        <v>58.58</v>
      </c>
      <c r="M131" s="35"/>
      <c r="O131" s="37"/>
      <c r="P131" s="37">
        <f t="shared" ref="P131:Z131" si="13">AVERAGE(P121:P130)</f>
        <v>57.179999999999993</v>
      </c>
      <c r="Q131" s="37">
        <f t="shared" si="13"/>
        <v>57.6</v>
      </c>
      <c r="R131" s="37">
        <f t="shared" si="13"/>
        <v>59.120000000000005</v>
      </c>
      <c r="S131" s="37">
        <f t="shared" si="13"/>
        <v>57.859999999999992</v>
      </c>
      <c r="T131" s="37">
        <f t="shared" si="13"/>
        <v>59.650000000000013</v>
      </c>
      <c r="U131" s="37">
        <f t="shared" si="13"/>
        <v>59.42</v>
      </c>
      <c r="V131" s="37">
        <f t="shared" si="13"/>
        <v>59.769999999999996</v>
      </c>
      <c r="W131" s="37">
        <f t="shared" si="13"/>
        <v>58.85</v>
      </c>
      <c r="X131" s="37">
        <f t="shared" si="13"/>
        <v>59.46</v>
      </c>
      <c r="Y131" s="37">
        <f t="shared" si="13"/>
        <v>62.390000000000008</v>
      </c>
      <c r="Z131" s="37">
        <f t="shared" si="13"/>
        <v>58.58</v>
      </c>
      <c r="AA131" s="35"/>
    </row>
    <row r="132" spans="1:27" x14ac:dyDescent="0.2">
      <c r="A132" s="37"/>
      <c r="B132" s="37">
        <v>1</v>
      </c>
      <c r="C132" s="37">
        <v>2</v>
      </c>
      <c r="D132" s="37">
        <v>3</v>
      </c>
      <c r="E132" s="37">
        <v>4</v>
      </c>
      <c r="F132" s="37">
        <v>5</v>
      </c>
      <c r="G132" s="37">
        <v>6</v>
      </c>
      <c r="H132" s="37">
        <v>7</v>
      </c>
      <c r="I132" s="37">
        <v>8</v>
      </c>
      <c r="J132" s="37">
        <v>9</v>
      </c>
      <c r="K132" s="37">
        <v>10</v>
      </c>
      <c r="L132" s="37">
        <v>11</v>
      </c>
      <c r="M132" s="35"/>
      <c r="O132" s="37"/>
      <c r="P132" s="37">
        <v>1</v>
      </c>
      <c r="Q132" s="37">
        <v>2</v>
      </c>
      <c r="R132" s="37">
        <v>3</v>
      </c>
      <c r="S132" s="37">
        <v>4</v>
      </c>
      <c r="T132" s="37">
        <v>5</v>
      </c>
      <c r="U132" s="37">
        <v>6</v>
      </c>
      <c r="V132" s="37">
        <v>7</v>
      </c>
      <c r="W132" s="37">
        <v>8</v>
      </c>
      <c r="X132" s="37">
        <v>9</v>
      </c>
      <c r="Y132" s="37">
        <v>10</v>
      </c>
      <c r="Z132" s="37">
        <v>11</v>
      </c>
      <c r="AA132" s="35"/>
    </row>
    <row r="135" spans="1:27" x14ac:dyDescent="0.2">
      <c r="A135" s="45"/>
      <c r="B135" s="349">
        <v>64</v>
      </c>
      <c r="C135" s="349"/>
      <c r="D135" s="349"/>
      <c r="E135" s="349"/>
      <c r="F135" s="349"/>
      <c r="G135" s="349"/>
      <c r="H135" s="349"/>
      <c r="I135" s="349"/>
      <c r="J135" s="349"/>
      <c r="K135" s="349"/>
      <c r="L135" s="350"/>
      <c r="M135" s="41"/>
      <c r="O135" s="45"/>
      <c r="P135" s="349">
        <v>64</v>
      </c>
      <c r="Q135" s="349"/>
      <c r="R135" s="349"/>
      <c r="S135" s="349"/>
      <c r="T135" s="349"/>
      <c r="U135" s="349"/>
      <c r="V135" s="349"/>
      <c r="W135" s="349"/>
      <c r="X135" s="349"/>
      <c r="Y135" s="349"/>
      <c r="Z135" s="350"/>
      <c r="AA135" s="41"/>
    </row>
    <row r="136" spans="1:27" s="30" customFormat="1" x14ac:dyDescent="0.2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32"/>
      <c r="N136" s="3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32"/>
    </row>
    <row r="137" spans="1:27" x14ac:dyDescent="0.2">
      <c r="A137" s="43">
        <v>1</v>
      </c>
      <c r="B137" s="42">
        <v>100</v>
      </c>
      <c r="C137" s="42">
        <v>100</v>
      </c>
      <c r="D137" s="42">
        <v>100</v>
      </c>
      <c r="E137" s="42">
        <v>100</v>
      </c>
      <c r="F137" s="42">
        <v>100</v>
      </c>
      <c r="G137" s="42">
        <v>100</v>
      </c>
      <c r="H137" s="42">
        <v>100</v>
      </c>
      <c r="I137" s="42">
        <v>100</v>
      </c>
      <c r="J137" s="42">
        <v>100</v>
      </c>
      <c r="K137" s="42">
        <v>100</v>
      </c>
      <c r="L137" s="42">
        <v>100</v>
      </c>
      <c r="M137" s="32"/>
      <c r="O137" s="43">
        <v>1</v>
      </c>
      <c r="P137" s="42">
        <v>100</v>
      </c>
      <c r="Q137" s="42">
        <v>100</v>
      </c>
      <c r="R137" s="42">
        <v>100</v>
      </c>
      <c r="S137" s="42">
        <v>100</v>
      </c>
      <c r="T137" s="42">
        <v>100</v>
      </c>
      <c r="U137" s="42">
        <v>100</v>
      </c>
      <c r="V137" s="42">
        <v>100</v>
      </c>
      <c r="W137" s="42">
        <v>100</v>
      </c>
      <c r="X137" s="42">
        <v>100</v>
      </c>
      <c r="Y137" s="42">
        <v>100</v>
      </c>
      <c r="Z137" s="42">
        <v>100</v>
      </c>
      <c r="AA137" s="32"/>
    </row>
    <row r="138" spans="1:27" x14ac:dyDescent="0.2">
      <c r="A138" s="42">
        <v>2</v>
      </c>
      <c r="B138" s="42">
        <v>100</v>
      </c>
      <c r="C138" s="42">
        <v>100</v>
      </c>
      <c r="D138" s="42">
        <v>100</v>
      </c>
      <c r="E138" s="42">
        <v>100</v>
      </c>
      <c r="F138" s="42">
        <v>100</v>
      </c>
      <c r="G138" s="42">
        <v>100</v>
      </c>
      <c r="H138" s="42">
        <v>100</v>
      </c>
      <c r="I138" s="42">
        <v>100</v>
      </c>
      <c r="J138" s="42">
        <v>100</v>
      </c>
      <c r="K138" s="42">
        <v>100</v>
      </c>
      <c r="L138" s="42">
        <v>100</v>
      </c>
      <c r="M138" s="32"/>
      <c r="O138" s="42">
        <v>2</v>
      </c>
      <c r="P138" s="42">
        <v>100</v>
      </c>
      <c r="Q138" s="42">
        <v>100</v>
      </c>
      <c r="R138" s="42">
        <v>100</v>
      </c>
      <c r="S138" s="42">
        <v>100</v>
      </c>
      <c r="T138" s="42">
        <v>100</v>
      </c>
      <c r="U138" s="42">
        <v>100</v>
      </c>
      <c r="V138" s="42">
        <v>100</v>
      </c>
      <c r="W138" s="42">
        <v>100</v>
      </c>
      <c r="X138" s="42">
        <v>100</v>
      </c>
      <c r="Y138" s="42">
        <v>100</v>
      </c>
      <c r="Z138" s="42">
        <v>100</v>
      </c>
      <c r="AA138" s="32"/>
    </row>
    <row r="139" spans="1:27" ht="14" hidden="1" customHeight="1" x14ac:dyDescent="0.2">
      <c r="A139" s="42">
        <v>3</v>
      </c>
      <c r="B139" s="42">
        <v>100</v>
      </c>
      <c r="C139" s="42">
        <v>100</v>
      </c>
      <c r="D139" s="42">
        <v>100</v>
      </c>
      <c r="E139" s="42">
        <v>100</v>
      </c>
      <c r="F139" s="42">
        <v>100</v>
      </c>
      <c r="G139" s="42">
        <v>100</v>
      </c>
      <c r="H139" s="42">
        <v>100</v>
      </c>
      <c r="I139" s="42">
        <v>100</v>
      </c>
      <c r="J139" s="42">
        <v>100</v>
      </c>
      <c r="K139" s="42">
        <v>100</v>
      </c>
      <c r="L139" s="42">
        <v>100</v>
      </c>
      <c r="M139" s="32"/>
      <c r="O139" s="42">
        <v>3</v>
      </c>
      <c r="P139" s="42">
        <v>100</v>
      </c>
      <c r="Q139" s="42">
        <v>100</v>
      </c>
      <c r="R139" s="42">
        <v>100</v>
      </c>
      <c r="S139" s="42">
        <v>100</v>
      </c>
      <c r="T139" s="42">
        <v>100</v>
      </c>
      <c r="U139" s="42">
        <v>100</v>
      </c>
      <c r="V139" s="42">
        <v>100</v>
      </c>
      <c r="W139" s="42">
        <v>100</v>
      </c>
      <c r="X139" s="42">
        <v>100</v>
      </c>
      <c r="Y139" s="42">
        <v>100</v>
      </c>
      <c r="Z139" s="42">
        <v>100</v>
      </c>
      <c r="AA139" s="32"/>
    </row>
    <row r="140" spans="1:27" ht="14" hidden="1" customHeight="1" x14ac:dyDescent="0.2">
      <c r="A140" s="43">
        <v>4</v>
      </c>
      <c r="B140" s="42">
        <v>100</v>
      </c>
      <c r="C140" s="42">
        <v>100</v>
      </c>
      <c r="D140" s="42">
        <v>100</v>
      </c>
      <c r="E140" s="42">
        <v>100</v>
      </c>
      <c r="F140" s="42">
        <v>100</v>
      </c>
      <c r="G140" s="42">
        <v>100</v>
      </c>
      <c r="H140" s="42">
        <v>100</v>
      </c>
      <c r="I140" s="42">
        <v>100</v>
      </c>
      <c r="J140" s="42">
        <v>100</v>
      </c>
      <c r="K140" s="42">
        <v>100</v>
      </c>
      <c r="L140" s="42">
        <v>100</v>
      </c>
      <c r="M140" s="32"/>
      <c r="O140" s="43">
        <v>4</v>
      </c>
      <c r="P140" s="42">
        <v>100</v>
      </c>
      <c r="Q140" s="42">
        <v>100</v>
      </c>
      <c r="R140" s="42">
        <v>100</v>
      </c>
      <c r="S140" s="42">
        <v>100</v>
      </c>
      <c r="T140" s="42">
        <v>100</v>
      </c>
      <c r="U140" s="42">
        <v>100</v>
      </c>
      <c r="V140" s="42">
        <v>100</v>
      </c>
      <c r="W140" s="42">
        <v>100</v>
      </c>
      <c r="X140" s="42">
        <v>100</v>
      </c>
      <c r="Y140" s="42">
        <v>100</v>
      </c>
      <c r="Z140" s="42">
        <v>100</v>
      </c>
      <c r="AA140" s="32"/>
    </row>
    <row r="141" spans="1:27" ht="14" hidden="1" customHeight="1" x14ac:dyDescent="0.2">
      <c r="A141" s="42">
        <v>5</v>
      </c>
      <c r="B141" s="42">
        <v>100</v>
      </c>
      <c r="C141" s="42">
        <v>100</v>
      </c>
      <c r="D141" s="42">
        <v>100</v>
      </c>
      <c r="E141" s="42">
        <v>100</v>
      </c>
      <c r="F141" s="42">
        <v>100</v>
      </c>
      <c r="G141" s="42">
        <v>100</v>
      </c>
      <c r="H141" s="42">
        <v>100</v>
      </c>
      <c r="I141" s="42">
        <v>100</v>
      </c>
      <c r="J141" s="42">
        <v>100</v>
      </c>
      <c r="K141" s="42">
        <v>100</v>
      </c>
      <c r="L141" s="42">
        <v>100</v>
      </c>
      <c r="M141" s="32"/>
      <c r="O141" s="42">
        <v>5</v>
      </c>
      <c r="P141" s="42">
        <v>100</v>
      </c>
      <c r="Q141" s="42">
        <v>100</v>
      </c>
      <c r="R141" s="42">
        <v>100</v>
      </c>
      <c r="S141" s="42">
        <v>100</v>
      </c>
      <c r="T141" s="42">
        <v>100</v>
      </c>
      <c r="U141" s="42">
        <v>100</v>
      </c>
      <c r="V141" s="42">
        <v>100</v>
      </c>
      <c r="W141" s="42">
        <v>100</v>
      </c>
      <c r="X141" s="42">
        <v>100</v>
      </c>
      <c r="Y141" s="42">
        <v>100</v>
      </c>
      <c r="Z141" s="42">
        <v>100</v>
      </c>
      <c r="AA141" s="32"/>
    </row>
    <row r="142" spans="1:27" ht="14" hidden="1" customHeight="1" x14ac:dyDescent="0.2">
      <c r="A142" s="42">
        <v>6</v>
      </c>
      <c r="B142" s="42">
        <v>100</v>
      </c>
      <c r="C142" s="42">
        <v>100</v>
      </c>
      <c r="D142" s="42">
        <v>100</v>
      </c>
      <c r="E142" s="42">
        <v>100</v>
      </c>
      <c r="F142" s="42">
        <v>100</v>
      </c>
      <c r="G142" s="42">
        <v>100</v>
      </c>
      <c r="H142" s="42">
        <v>100</v>
      </c>
      <c r="I142" s="42">
        <v>100</v>
      </c>
      <c r="J142" s="42">
        <v>100</v>
      </c>
      <c r="K142" s="42">
        <v>100</v>
      </c>
      <c r="L142" s="42">
        <v>100</v>
      </c>
      <c r="M142" s="32"/>
      <c r="O142" s="42">
        <v>6</v>
      </c>
      <c r="P142" s="42">
        <v>100</v>
      </c>
      <c r="Q142" s="42">
        <v>100</v>
      </c>
      <c r="R142" s="42">
        <v>100</v>
      </c>
      <c r="S142" s="42">
        <v>100</v>
      </c>
      <c r="T142" s="42">
        <v>100</v>
      </c>
      <c r="U142" s="42">
        <v>100</v>
      </c>
      <c r="V142" s="42">
        <v>100</v>
      </c>
      <c r="W142" s="42">
        <v>100</v>
      </c>
      <c r="X142" s="42">
        <v>100</v>
      </c>
      <c r="Y142" s="42">
        <v>100</v>
      </c>
      <c r="Z142" s="42">
        <v>100</v>
      </c>
      <c r="AA142" s="32"/>
    </row>
    <row r="143" spans="1:27" ht="14" hidden="1" customHeight="1" x14ac:dyDescent="0.2">
      <c r="A143" s="43">
        <v>7</v>
      </c>
      <c r="B143" s="42">
        <v>100</v>
      </c>
      <c r="C143" s="42">
        <v>100</v>
      </c>
      <c r="D143" s="42">
        <v>100</v>
      </c>
      <c r="E143" s="42">
        <v>100</v>
      </c>
      <c r="F143" s="42">
        <v>100</v>
      </c>
      <c r="G143" s="42">
        <v>100</v>
      </c>
      <c r="H143" s="42">
        <v>100</v>
      </c>
      <c r="I143" s="42">
        <v>100</v>
      </c>
      <c r="J143" s="42">
        <v>100</v>
      </c>
      <c r="K143" s="42">
        <v>100</v>
      </c>
      <c r="L143" s="42">
        <v>100</v>
      </c>
      <c r="M143" s="32"/>
      <c r="O143" s="43">
        <v>7</v>
      </c>
      <c r="P143" s="42">
        <v>100</v>
      </c>
      <c r="Q143" s="42">
        <v>100</v>
      </c>
      <c r="R143" s="42">
        <v>100</v>
      </c>
      <c r="S143" s="42">
        <v>100</v>
      </c>
      <c r="T143" s="42">
        <v>100</v>
      </c>
      <c r="U143" s="42">
        <v>100</v>
      </c>
      <c r="V143" s="42">
        <v>100</v>
      </c>
      <c r="W143" s="42">
        <v>100</v>
      </c>
      <c r="X143" s="42">
        <v>100</v>
      </c>
      <c r="Y143" s="42">
        <v>100</v>
      </c>
      <c r="Z143" s="42">
        <v>100</v>
      </c>
      <c r="AA143" s="32"/>
    </row>
    <row r="144" spans="1:27" ht="14" hidden="1" customHeight="1" x14ac:dyDescent="0.2">
      <c r="A144" s="42">
        <v>8</v>
      </c>
      <c r="B144" s="42">
        <v>100</v>
      </c>
      <c r="C144" s="42">
        <v>100</v>
      </c>
      <c r="D144" s="42">
        <v>100</v>
      </c>
      <c r="E144" s="42">
        <v>100</v>
      </c>
      <c r="F144" s="42">
        <v>100</v>
      </c>
      <c r="G144" s="42">
        <v>100</v>
      </c>
      <c r="H144" s="42">
        <v>100</v>
      </c>
      <c r="I144" s="42">
        <v>100</v>
      </c>
      <c r="J144" s="42">
        <v>100</v>
      </c>
      <c r="K144" s="42">
        <v>100</v>
      </c>
      <c r="L144" s="42">
        <v>100</v>
      </c>
      <c r="M144" s="32"/>
      <c r="O144" s="42">
        <v>8</v>
      </c>
      <c r="P144" s="42">
        <v>100</v>
      </c>
      <c r="Q144" s="42">
        <v>100</v>
      </c>
      <c r="R144" s="42">
        <v>100</v>
      </c>
      <c r="S144" s="42">
        <v>100</v>
      </c>
      <c r="T144" s="42">
        <v>100</v>
      </c>
      <c r="U144" s="42">
        <v>100</v>
      </c>
      <c r="V144" s="42">
        <v>100</v>
      </c>
      <c r="W144" s="42">
        <v>100</v>
      </c>
      <c r="X144" s="42">
        <v>100</v>
      </c>
      <c r="Y144" s="42">
        <v>100</v>
      </c>
      <c r="Z144" s="42">
        <v>100</v>
      </c>
      <c r="AA144" s="32"/>
    </row>
    <row r="145" spans="1:27" ht="14" hidden="1" customHeight="1" x14ac:dyDescent="0.2">
      <c r="A145" s="42">
        <v>9</v>
      </c>
      <c r="B145" s="42">
        <v>100</v>
      </c>
      <c r="C145" s="42">
        <v>100</v>
      </c>
      <c r="D145" s="42">
        <v>100</v>
      </c>
      <c r="E145" s="42">
        <v>100</v>
      </c>
      <c r="F145" s="42">
        <v>100</v>
      </c>
      <c r="G145" s="42">
        <v>100</v>
      </c>
      <c r="H145" s="42">
        <v>100</v>
      </c>
      <c r="I145" s="42">
        <v>100</v>
      </c>
      <c r="J145" s="42">
        <v>100</v>
      </c>
      <c r="K145" s="42">
        <v>100</v>
      </c>
      <c r="L145" s="42">
        <v>100</v>
      </c>
      <c r="M145" s="32"/>
      <c r="O145" s="42">
        <v>9</v>
      </c>
      <c r="P145" s="42">
        <v>100</v>
      </c>
      <c r="Q145" s="42">
        <v>100</v>
      </c>
      <c r="R145" s="42">
        <v>100</v>
      </c>
      <c r="S145" s="42">
        <v>100</v>
      </c>
      <c r="T145" s="42">
        <v>100</v>
      </c>
      <c r="U145" s="42">
        <v>100</v>
      </c>
      <c r="V145" s="42">
        <v>100</v>
      </c>
      <c r="W145" s="42">
        <v>100</v>
      </c>
      <c r="X145" s="42">
        <v>100</v>
      </c>
      <c r="Y145" s="42">
        <v>100</v>
      </c>
      <c r="Z145" s="42">
        <v>100</v>
      </c>
      <c r="AA145" s="32"/>
    </row>
    <row r="146" spans="1:27" ht="14" customHeight="1" x14ac:dyDescent="0.2">
      <c r="A146" s="43">
        <v>10</v>
      </c>
      <c r="B146" s="42">
        <v>100</v>
      </c>
      <c r="C146" s="42">
        <v>100</v>
      </c>
      <c r="D146" s="42">
        <v>100</v>
      </c>
      <c r="E146" s="42">
        <v>100</v>
      </c>
      <c r="F146" s="42">
        <v>100</v>
      </c>
      <c r="G146" s="42">
        <v>100</v>
      </c>
      <c r="H146" s="42">
        <v>100</v>
      </c>
      <c r="I146" s="42">
        <v>100</v>
      </c>
      <c r="J146" s="42">
        <v>100</v>
      </c>
      <c r="K146" s="42">
        <v>100</v>
      </c>
      <c r="L146" s="42">
        <v>100</v>
      </c>
      <c r="M146" s="32"/>
      <c r="O146" s="43">
        <v>10</v>
      </c>
      <c r="P146" s="42">
        <v>100</v>
      </c>
      <c r="Q146" s="42">
        <v>100</v>
      </c>
      <c r="R146" s="42">
        <v>100</v>
      </c>
      <c r="S146" s="42">
        <v>100</v>
      </c>
      <c r="T146" s="42">
        <v>100</v>
      </c>
      <c r="U146" s="42">
        <v>100</v>
      </c>
      <c r="V146" s="42">
        <v>100</v>
      </c>
      <c r="W146" s="42">
        <v>100</v>
      </c>
      <c r="X146" s="42">
        <v>100</v>
      </c>
      <c r="Y146" s="42">
        <v>100</v>
      </c>
      <c r="Z146" s="42">
        <v>100</v>
      </c>
      <c r="AA146" s="32"/>
    </row>
    <row r="147" spans="1:27" x14ac:dyDescent="0.2">
      <c r="A147" s="42"/>
      <c r="B147" s="42">
        <f t="shared" ref="B147:L147" si="14">AVERAGE(B137:B146)</f>
        <v>100</v>
      </c>
      <c r="C147" s="42">
        <f t="shared" si="14"/>
        <v>100</v>
      </c>
      <c r="D147" s="42">
        <f t="shared" si="14"/>
        <v>100</v>
      </c>
      <c r="E147" s="42">
        <f t="shared" si="14"/>
        <v>100</v>
      </c>
      <c r="F147" s="42">
        <f t="shared" si="14"/>
        <v>100</v>
      </c>
      <c r="G147" s="42">
        <f t="shared" si="14"/>
        <v>100</v>
      </c>
      <c r="H147" s="42">
        <f t="shared" si="14"/>
        <v>100</v>
      </c>
      <c r="I147" s="42">
        <f t="shared" si="14"/>
        <v>100</v>
      </c>
      <c r="J147" s="42">
        <f t="shared" si="14"/>
        <v>100</v>
      </c>
      <c r="K147" s="42">
        <f t="shared" si="14"/>
        <v>100</v>
      </c>
      <c r="L147" s="42">
        <f t="shared" si="14"/>
        <v>100</v>
      </c>
      <c r="M147" s="32"/>
      <c r="O147" s="42"/>
      <c r="P147" s="42">
        <f t="shared" ref="P147:Z147" si="15">AVERAGE(P137:P146)</f>
        <v>100</v>
      </c>
      <c r="Q147" s="42">
        <f t="shared" si="15"/>
        <v>100</v>
      </c>
      <c r="R147" s="42">
        <f t="shared" si="15"/>
        <v>100</v>
      </c>
      <c r="S147" s="42">
        <f t="shared" si="15"/>
        <v>100</v>
      </c>
      <c r="T147" s="42">
        <f t="shared" si="15"/>
        <v>100</v>
      </c>
      <c r="U147" s="42">
        <f t="shared" si="15"/>
        <v>100</v>
      </c>
      <c r="V147" s="42">
        <f t="shared" si="15"/>
        <v>100</v>
      </c>
      <c r="W147" s="42">
        <f t="shared" si="15"/>
        <v>100</v>
      </c>
      <c r="X147" s="42">
        <f t="shared" si="15"/>
        <v>100</v>
      </c>
      <c r="Y147" s="42">
        <f t="shared" si="15"/>
        <v>100</v>
      </c>
      <c r="Z147" s="42">
        <f t="shared" si="15"/>
        <v>100</v>
      </c>
      <c r="AA147" s="32"/>
    </row>
    <row r="148" spans="1:27" x14ac:dyDescent="0.2">
      <c r="A148" s="42"/>
      <c r="B148" s="42">
        <v>1</v>
      </c>
      <c r="C148" s="42">
        <v>2</v>
      </c>
      <c r="D148" s="42">
        <v>3</v>
      </c>
      <c r="E148" s="42">
        <v>4</v>
      </c>
      <c r="F148" s="42">
        <v>5</v>
      </c>
      <c r="G148" s="42">
        <v>6</v>
      </c>
      <c r="H148" s="42">
        <v>7</v>
      </c>
      <c r="I148" s="42">
        <v>8</v>
      </c>
      <c r="J148" s="42">
        <v>9</v>
      </c>
      <c r="K148" s="42">
        <v>10</v>
      </c>
      <c r="L148" s="42">
        <v>11</v>
      </c>
      <c r="M148" s="32"/>
      <c r="O148" s="42"/>
      <c r="P148" s="42">
        <v>1</v>
      </c>
      <c r="Q148" s="42">
        <v>2</v>
      </c>
      <c r="R148" s="42">
        <v>3</v>
      </c>
      <c r="S148" s="42">
        <v>4</v>
      </c>
      <c r="T148" s="42">
        <v>5</v>
      </c>
      <c r="U148" s="42">
        <v>6</v>
      </c>
      <c r="V148" s="42">
        <v>7</v>
      </c>
      <c r="W148" s="42">
        <v>8</v>
      </c>
      <c r="X148" s="42">
        <v>9</v>
      </c>
      <c r="Y148" s="42">
        <v>10</v>
      </c>
      <c r="Z148" s="42">
        <v>11</v>
      </c>
      <c r="AA148" s="32"/>
    </row>
    <row r="151" spans="1:27" x14ac:dyDescent="0.2">
      <c r="A151" s="60"/>
      <c r="B151" s="352">
        <v>64</v>
      </c>
      <c r="C151" s="352"/>
      <c r="D151" s="352"/>
      <c r="E151" s="352"/>
      <c r="F151" s="352"/>
      <c r="G151" s="352"/>
      <c r="H151" s="352"/>
      <c r="I151" s="352"/>
      <c r="J151" s="352"/>
      <c r="K151" s="352"/>
      <c r="L151" s="353"/>
      <c r="M151" s="56"/>
      <c r="O151" s="60"/>
      <c r="P151" s="352">
        <v>64</v>
      </c>
      <c r="Q151" s="352"/>
      <c r="R151" s="352"/>
      <c r="S151" s="352"/>
      <c r="T151" s="352"/>
      <c r="U151" s="352"/>
      <c r="V151" s="352"/>
      <c r="W151" s="352"/>
      <c r="X151" s="352"/>
      <c r="Y151" s="352"/>
      <c r="Z151" s="353"/>
      <c r="AA151" s="56"/>
    </row>
    <row r="152" spans="1:27" x14ac:dyDescent="0.2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299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299"/>
    </row>
    <row r="153" spans="1:27" x14ac:dyDescent="0.2">
      <c r="A153" s="58">
        <v>1</v>
      </c>
      <c r="B153" s="57">
        <v>100</v>
      </c>
      <c r="C153" s="57">
        <v>100</v>
      </c>
      <c r="D153" s="57">
        <v>100</v>
      </c>
      <c r="E153" s="57">
        <v>100</v>
      </c>
      <c r="F153" s="57">
        <v>100</v>
      </c>
      <c r="G153" s="57">
        <v>100</v>
      </c>
      <c r="H153" s="57">
        <v>100</v>
      </c>
      <c r="I153" s="57">
        <v>100</v>
      </c>
      <c r="J153" s="57">
        <v>100</v>
      </c>
      <c r="K153" s="57">
        <v>100</v>
      </c>
      <c r="L153" s="57">
        <v>100</v>
      </c>
      <c r="M153" s="299"/>
      <c r="O153" s="58">
        <v>1</v>
      </c>
      <c r="P153" s="57">
        <v>100</v>
      </c>
      <c r="Q153" s="57">
        <v>100</v>
      </c>
      <c r="R153" s="57">
        <v>100</v>
      </c>
      <c r="S153" s="57">
        <v>100</v>
      </c>
      <c r="T153" s="57">
        <v>100</v>
      </c>
      <c r="U153" s="57">
        <v>100</v>
      </c>
      <c r="V153" s="57">
        <v>100</v>
      </c>
      <c r="W153" s="57">
        <v>100</v>
      </c>
      <c r="X153" s="57">
        <v>100</v>
      </c>
      <c r="Y153" s="57">
        <v>100</v>
      </c>
      <c r="Z153" s="57">
        <v>100</v>
      </c>
      <c r="AA153" s="299"/>
    </row>
    <row r="154" spans="1:27" x14ac:dyDescent="0.2">
      <c r="A154" s="57">
        <v>2</v>
      </c>
      <c r="B154" s="57">
        <v>100</v>
      </c>
      <c r="C154" s="57">
        <v>100</v>
      </c>
      <c r="D154" s="57">
        <v>100</v>
      </c>
      <c r="E154" s="57">
        <v>100</v>
      </c>
      <c r="F154" s="57">
        <v>100</v>
      </c>
      <c r="G154" s="57">
        <v>100</v>
      </c>
      <c r="H154" s="57">
        <v>100</v>
      </c>
      <c r="I154" s="57">
        <v>100</v>
      </c>
      <c r="J154" s="57">
        <v>100</v>
      </c>
      <c r="K154" s="57">
        <v>100</v>
      </c>
      <c r="L154" s="57">
        <v>100</v>
      </c>
      <c r="M154" s="299"/>
      <c r="O154" s="57">
        <v>2</v>
      </c>
      <c r="P154" s="57">
        <v>100</v>
      </c>
      <c r="Q154" s="57">
        <v>100</v>
      </c>
      <c r="R154" s="57">
        <v>100</v>
      </c>
      <c r="S154" s="57">
        <v>100</v>
      </c>
      <c r="T154" s="57">
        <v>100</v>
      </c>
      <c r="U154" s="57">
        <v>100</v>
      </c>
      <c r="V154" s="57">
        <v>100</v>
      </c>
      <c r="W154" s="57">
        <v>100</v>
      </c>
      <c r="X154" s="57">
        <v>100</v>
      </c>
      <c r="Y154" s="57">
        <v>100</v>
      </c>
      <c r="Z154" s="57">
        <v>100</v>
      </c>
      <c r="AA154" s="299"/>
    </row>
    <row r="155" spans="1:27" ht="14" hidden="1" customHeight="1" x14ac:dyDescent="0.2">
      <c r="A155" s="57">
        <v>3</v>
      </c>
      <c r="B155" s="57">
        <v>100</v>
      </c>
      <c r="C155" s="57">
        <v>100</v>
      </c>
      <c r="D155" s="57">
        <v>100</v>
      </c>
      <c r="E155" s="57">
        <v>100</v>
      </c>
      <c r="F155" s="57">
        <v>100</v>
      </c>
      <c r="G155" s="57">
        <v>100</v>
      </c>
      <c r="H155" s="57">
        <v>100</v>
      </c>
      <c r="I155" s="57">
        <v>100</v>
      </c>
      <c r="J155" s="57">
        <v>100</v>
      </c>
      <c r="K155" s="57">
        <v>100</v>
      </c>
      <c r="L155" s="57">
        <v>100</v>
      </c>
      <c r="M155" s="299"/>
      <c r="O155" s="57">
        <v>3</v>
      </c>
      <c r="P155" s="57">
        <v>100</v>
      </c>
      <c r="Q155" s="57">
        <v>100</v>
      </c>
      <c r="R155" s="57">
        <v>100</v>
      </c>
      <c r="S155" s="57">
        <v>100</v>
      </c>
      <c r="T155" s="57">
        <v>100</v>
      </c>
      <c r="U155" s="57">
        <v>100</v>
      </c>
      <c r="V155" s="57">
        <v>100</v>
      </c>
      <c r="W155" s="57">
        <v>100</v>
      </c>
      <c r="X155" s="57">
        <v>100</v>
      </c>
      <c r="Y155" s="57">
        <v>100</v>
      </c>
      <c r="Z155" s="57">
        <v>100</v>
      </c>
      <c r="AA155" s="299"/>
    </row>
    <row r="156" spans="1:27" ht="14" hidden="1" customHeight="1" x14ac:dyDescent="0.2">
      <c r="A156" s="58">
        <v>4</v>
      </c>
      <c r="B156" s="57">
        <v>100</v>
      </c>
      <c r="C156" s="57">
        <v>100</v>
      </c>
      <c r="D156" s="57">
        <v>100</v>
      </c>
      <c r="E156" s="57">
        <v>100</v>
      </c>
      <c r="F156" s="57">
        <v>100</v>
      </c>
      <c r="G156" s="57">
        <v>100</v>
      </c>
      <c r="H156" s="57">
        <v>100</v>
      </c>
      <c r="I156" s="57">
        <v>100</v>
      </c>
      <c r="J156" s="57">
        <v>100</v>
      </c>
      <c r="K156" s="57">
        <v>100</v>
      </c>
      <c r="L156" s="57">
        <v>100</v>
      </c>
      <c r="M156" s="299"/>
      <c r="O156" s="58">
        <v>4</v>
      </c>
      <c r="P156" s="57">
        <v>100</v>
      </c>
      <c r="Q156" s="57">
        <v>100</v>
      </c>
      <c r="R156" s="57">
        <v>100</v>
      </c>
      <c r="S156" s="57">
        <v>100</v>
      </c>
      <c r="T156" s="57">
        <v>100</v>
      </c>
      <c r="U156" s="57">
        <v>100</v>
      </c>
      <c r="V156" s="57">
        <v>100</v>
      </c>
      <c r="W156" s="57">
        <v>100</v>
      </c>
      <c r="X156" s="57">
        <v>100</v>
      </c>
      <c r="Y156" s="57">
        <v>100</v>
      </c>
      <c r="Z156" s="57">
        <v>100</v>
      </c>
      <c r="AA156" s="299"/>
    </row>
    <row r="157" spans="1:27" ht="14" hidden="1" customHeight="1" x14ac:dyDescent="0.2">
      <c r="A157" s="57">
        <v>5</v>
      </c>
      <c r="B157" s="57">
        <v>100</v>
      </c>
      <c r="C157" s="57">
        <v>100</v>
      </c>
      <c r="D157" s="57">
        <v>100</v>
      </c>
      <c r="E157" s="57">
        <v>100</v>
      </c>
      <c r="F157" s="57">
        <v>100</v>
      </c>
      <c r="G157" s="57">
        <v>100</v>
      </c>
      <c r="H157" s="57">
        <v>100</v>
      </c>
      <c r="I157" s="57">
        <v>100</v>
      </c>
      <c r="J157" s="57">
        <v>100</v>
      </c>
      <c r="K157" s="57">
        <v>100</v>
      </c>
      <c r="L157" s="57">
        <v>100</v>
      </c>
      <c r="M157" s="299"/>
      <c r="O157" s="57">
        <v>5</v>
      </c>
      <c r="P157" s="57">
        <v>100</v>
      </c>
      <c r="Q157" s="57">
        <v>100</v>
      </c>
      <c r="R157" s="57">
        <v>100</v>
      </c>
      <c r="S157" s="57">
        <v>100</v>
      </c>
      <c r="T157" s="57">
        <v>100</v>
      </c>
      <c r="U157" s="57">
        <v>100</v>
      </c>
      <c r="V157" s="57">
        <v>100</v>
      </c>
      <c r="W157" s="57">
        <v>100</v>
      </c>
      <c r="X157" s="57">
        <v>100</v>
      </c>
      <c r="Y157" s="57">
        <v>100</v>
      </c>
      <c r="Z157" s="57">
        <v>100</v>
      </c>
      <c r="AA157" s="299"/>
    </row>
    <row r="158" spans="1:27" ht="14" hidden="1" customHeight="1" x14ac:dyDescent="0.2">
      <c r="A158" s="57">
        <v>6</v>
      </c>
      <c r="B158" s="57">
        <v>100</v>
      </c>
      <c r="C158" s="57">
        <v>100</v>
      </c>
      <c r="D158" s="57">
        <v>100</v>
      </c>
      <c r="E158" s="57">
        <v>100</v>
      </c>
      <c r="F158" s="57">
        <v>100</v>
      </c>
      <c r="G158" s="57">
        <v>100</v>
      </c>
      <c r="H158" s="57">
        <v>100</v>
      </c>
      <c r="I158" s="57">
        <v>100</v>
      </c>
      <c r="J158" s="57">
        <v>100</v>
      </c>
      <c r="K158" s="57">
        <v>100</v>
      </c>
      <c r="L158" s="57">
        <v>100</v>
      </c>
      <c r="M158" s="299"/>
      <c r="O158" s="57">
        <v>6</v>
      </c>
      <c r="P158" s="57">
        <v>100</v>
      </c>
      <c r="Q158" s="57">
        <v>100</v>
      </c>
      <c r="R158" s="57">
        <v>100</v>
      </c>
      <c r="S158" s="57">
        <v>100</v>
      </c>
      <c r="T158" s="57">
        <v>100</v>
      </c>
      <c r="U158" s="57">
        <v>100</v>
      </c>
      <c r="V158" s="57">
        <v>100</v>
      </c>
      <c r="W158" s="57">
        <v>100</v>
      </c>
      <c r="X158" s="57">
        <v>100</v>
      </c>
      <c r="Y158" s="57">
        <v>100</v>
      </c>
      <c r="Z158" s="57">
        <v>100</v>
      </c>
      <c r="AA158" s="299"/>
    </row>
    <row r="159" spans="1:27" ht="14" hidden="1" customHeight="1" x14ac:dyDescent="0.2">
      <c r="A159" s="58">
        <v>7</v>
      </c>
      <c r="B159" s="57">
        <v>100</v>
      </c>
      <c r="C159" s="57">
        <v>100</v>
      </c>
      <c r="D159" s="57">
        <v>100</v>
      </c>
      <c r="E159" s="57">
        <v>100</v>
      </c>
      <c r="F159" s="57">
        <v>100</v>
      </c>
      <c r="G159" s="57">
        <v>100</v>
      </c>
      <c r="H159" s="57">
        <v>100</v>
      </c>
      <c r="I159" s="57">
        <v>100</v>
      </c>
      <c r="J159" s="57">
        <v>100</v>
      </c>
      <c r="K159" s="57">
        <v>100</v>
      </c>
      <c r="L159" s="57">
        <v>100</v>
      </c>
      <c r="M159" s="299"/>
      <c r="O159" s="58">
        <v>7</v>
      </c>
      <c r="P159" s="57">
        <v>100</v>
      </c>
      <c r="Q159" s="57">
        <v>100</v>
      </c>
      <c r="R159" s="57">
        <v>100</v>
      </c>
      <c r="S159" s="57">
        <v>100</v>
      </c>
      <c r="T159" s="57">
        <v>100</v>
      </c>
      <c r="U159" s="57">
        <v>100</v>
      </c>
      <c r="V159" s="57">
        <v>100</v>
      </c>
      <c r="W159" s="57">
        <v>100</v>
      </c>
      <c r="X159" s="57">
        <v>100</v>
      </c>
      <c r="Y159" s="57">
        <v>100</v>
      </c>
      <c r="Z159" s="57">
        <v>100</v>
      </c>
      <c r="AA159" s="299"/>
    </row>
    <row r="160" spans="1:27" ht="14" hidden="1" customHeight="1" x14ac:dyDescent="0.2">
      <c r="A160" s="57">
        <v>8</v>
      </c>
      <c r="B160" s="57">
        <v>100</v>
      </c>
      <c r="C160" s="57">
        <v>100</v>
      </c>
      <c r="D160" s="57">
        <v>100</v>
      </c>
      <c r="E160" s="57">
        <v>100</v>
      </c>
      <c r="F160" s="57">
        <v>100</v>
      </c>
      <c r="G160" s="57">
        <v>100</v>
      </c>
      <c r="H160" s="57">
        <v>100</v>
      </c>
      <c r="I160" s="57">
        <v>100</v>
      </c>
      <c r="J160" s="57">
        <v>100</v>
      </c>
      <c r="K160" s="57">
        <v>100</v>
      </c>
      <c r="L160" s="57">
        <v>100</v>
      </c>
      <c r="M160" s="299"/>
      <c r="O160" s="57">
        <v>8</v>
      </c>
      <c r="P160" s="57">
        <v>100</v>
      </c>
      <c r="Q160" s="57">
        <v>100</v>
      </c>
      <c r="R160" s="57">
        <v>100</v>
      </c>
      <c r="S160" s="57">
        <v>100</v>
      </c>
      <c r="T160" s="57">
        <v>100</v>
      </c>
      <c r="U160" s="57">
        <v>100</v>
      </c>
      <c r="V160" s="57">
        <v>100</v>
      </c>
      <c r="W160" s="57">
        <v>100</v>
      </c>
      <c r="X160" s="57">
        <v>100</v>
      </c>
      <c r="Y160" s="57">
        <v>100</v>
      </c>
      <c r="Z160" s="57">
        <v>100</v>
      </c>
      <c r="AA160" s="299"/>
    </row>
    <row r="161" spans="1:27" ht="14" hidden="1" customHeight="1" x14ac:dyDescent="0.2">
      <c r="A161" s="57">
        <v>9</v>
      </c>
      <c r="B161" s="57">
        <v>100</v>
      </c>
      <c r="C161" s="57">
        <v>100</v>
      </c>
      <c r="D161" s="57">
        <v>100</v>
      </c>
      <c r="E161" s="57">
        <v>100</v>
      </c>
      <c r="F161" s="57">
        <v>100</v>
      </c>
      <c r="G161" s="57">
        <v>100</v>
      </c>
      <c r="H161" s="57">
        <v>100</v>
      </c>
      <c r="I161" s="57">
        <v>100</v>
      </c>
      <c r="J161" s="57">
        <v>100</v>
      </c>
      <c r="K161" s="57">
        <v>100</v>
      </c>
      <c r="L161" s="57">
        <v>100</v>
      </c>
      <c r="M161" s="299"/>
      <c r="O161" s="57">
        <v>9</v>
      </c>
      <c r="P161" s="57">
        <v>100</v>
      </c>
      <c r="Q161" s="57">
        <v>100</v>
      </c>
      <c r="R161" s="57">
        <v>100</v>
      </c>
      <c r="S161" s="57">
        <v>100</v>
      </c>
      <c r="T161" s="57">
        <v>100</v>
      </c>
      <c r="U161" s="57">
        <v>100</v>
      </c>
      <c r="V161" s="57">
        <v>100</v>
      </c>
      <c r="W161" s="57">
        <v>100</v>
      </c>
      <c r="X161" s="57">
        <v>100</v>
      </c>
      <c r="Y161" s="57">
        <v>100</v>
      </c>
      <c r="Z161" s="57">
        <v>100</v>
      </c>
      <c r="AA161" s="299"/>
    </row>
    <row r="162" spans="1:27" ht="14" customHeight="1" x14ac:dyDescent="0.2">
      <c r="A162" s="58">
        <v>10</v>
      </c>
      <c r="B162" s="57">
        <v>100</v>
      </c>
      <c r="C162" s="57">
        <v>100</v>
      </c>
      <c r="D162" s="57">
        <v>100</v>
      </c>
      <c r="E162" s="57">
        <v>100</v>
      </c>
      <c r="F162" s="57">
        <v>100</v>
      </c>
      <c r="G162" s="57">
        <v>100</v>
      </c>
      <c r="H162" s="57">
        <v>100</v>
      </c>
      <c r="I162" s="57">
        <v>100</v>
      </c>
      <c r="J162" s="57">
        <v>100</v>
      </c>
      <c r="K162" s="57">
        <v>100</v>
      </c>
      <c r="L162" s="57">
        <v>100</v>
      </c>
      <c r="M162" s="299"/>
      <c r="O162" s="58">
        <v>10</v>
      </c>
      <c r="P162" s="57">
        <v>100</v>
      </c>
      <c r="Q162" s="57">
        <v>100</v>
      </c>
      <c r="R162" s="57">
        <v>100</v>
      </c>
      <c r="S162" s="57">
        <v>100</v>
      </c>
      <c r="T162" s="57">
        <v>100</v>
      </c>
      <c r="U162" s="57">
        <v>100</v>
      </c>
      <c r="V162" s="57">
        <v>100</v>
      </c>
      <c r="W162" s="57">
        <v>100</v>
      </c>
      <c r="X162" s="57">
        <v>100</v>
      </c>
      <c r="Y162" s="57">
        <v>100</v>
      </c>
      <c r="Z162" s="57">
        <v>100</v>
      </c>
      <c r="AA162" s="299"/>
    </row>
    <row r="163" spans="1:27" x14ac:dyDescent="0.2">
      <c r="A163" s="57"/>
      <c r="B163" s="57">
        <f t="shared" ref="B163:K163" si="16">AVERAGE(B153:B162)</f>
        <v>100</v>
      </c>
      <c r="C163" s="57">
        <f t="shared" si="16"/>
        <v>100</v>
      </c>
      <c r="D163" s="57">
        <f t="shared" si="16"/>
        <v>100</v>
      </c>
      <c r="E163" s="57">
        <f t="shared" si="16"/>
        <v>100</v>
      </c>
      <c r="F163" s="57">
        <f t="shared" si="16"/>
        <v>100</v>
      </c>
      <c r="G163" s="57">
        <f t="shared" si="16"/>
        <v>100</v>
      </c>
      <c r="H163" s="57">
        <f t="shared" si="16"/>
        <v>100</v>
      </c>
      <c r="I163" s="57">
        <f t="shared" si="16"/>
        <v>100</v>
      </c>
      <c r="J163" s="57">
        <f t="shared" si="16"/>
        <v>100</v>
      </c>
      <c r="K163" s="57">
        <f t="shared" si="16"/>
        <v>100</v>
      </c>
      <c r="L163" s="57">
        <v>100</v>
      </c>
      <c r="M163" s="299"/>
      <c r="O163" s="57"/>
      <c r="P163" s="57">
        <f t="shared" ref="P163:Y163" si="17">AVERAGE(P153:P162)</f>
        <v>100</v>
      </c>
      <c r="Q163" s="57">
        <f t="shared" si="17"/>
        <v>100</v>
      </c>
      <c r="R163" s="57">
        <f t="shared" si="17"/>
        <v>100</v>
      </c>
      <c r="S163" s="57">
        <f t="shared" si="17"/>
        <v>100</v>
      </c>
      <c r="T163" s="57">
        <f t="shared" si="17"/>
        <v>100</v>
      </c>
      <c r="U163" s="57">
        <f t="shared" si="17"/>
        <v>100</v>
      </c>
      <c r="V163" s="57">
        <f t="shared" si="17"/>
        <v>100</v>
      </c>
      <c r="W163" s="57">
        <f t="shared" si="17"/>
        <v>100</v>
      </c>
      <c r="X163" s="57">
        <f t="shared" si="17"/>
        <v>100</v>
      </c>
      <c r="Y163" s="57">
        <f t="shared" si="17"/>
        <v>100</v>
      </c>
      <c r="Z163" s="57">
        <v>100</v>
      </c>
      <c r="AA163" s="299"/>
    </row>
    <row r="164" spans="1:27" x14ac:dyDescent="0.2">
      <c r="A164" s="57"/>
      <c r="B164" s="57">
        <v>1</v>
      </c>
      <c r="C164" s="57">
        <v>2</v>
      </c>
      <c r="D164" s="57">
        <v>3</v>
      </c>
      <c r="E164" s="57">
        <v>4</v>
      </c>
      <c r="F164" s="57">
        <v>5</v>
      </c>
      <c r="G164" s="57">
        <v>6</v>
      </c>
      <c r="H164" s="57">
        <v>7</v>
      </c>
      <c r="I164" s="57">
        <v>8</v>
      </c>
      <c r="J164" s="57">
        <v>9</v>
      </c>
      <c r="K164" s="57">
        <v>10</v>
      </c>
      <c r="L164" s="57">
        <v>11</v>
      </c>
      <c r="M164" s="299"/>
      <c r="O164" s="57"/>
      <c r="P164" s="57">
        <v>1</v>
      </c>
      <c r="Q164" s="57">
        <v>2</v>
      </c>
      <c r="R164" s="57">
        <v>3</v>
      </c>
      <c r="S164" s="57">
        <v>4</v>
      </c>
      <c r="T164" s="57">
        <v>5</v>
      </c>
      <c r="U164" s="57">
        <v>6</v>
      </c>
      <c r="V164" s="57">
        <v>7</v>
      </c>
      <c r="W164" s="57">
        <v>8</v>
      </c>
      <c r="X164" s="57">
        <v>9</v>
      </c>
      <c r="Y164" s="57">
        <v>10</v>
      </c>
      <c r="Z164" s="57">
        <v>11</v>
      </c>
      <c r="AA164" s="299"/>
    </row>
    <row r="167" spans="1:27" x14ac:dyDescent="0.2">
      <c r="A167" s="47"/>
      <c r="B167" s="345">
        <v>64</v>
      </c>
      <c r="C167" s="345">
        <v>47.2</v>
      </c>
      <c r="D167" s="345">
        <v>39.5</v>
      </c>
      <c r="E167" s="345">
        <v>44.9</v>
      </c>
      <c r="F167" s="345">
        <v>43.3</v>
      </c>
      <c r="G167" s="345">
        <v>56.2</v>
      </c>
      <c r="H167" s="345">
        <v>47.6</v>
      </c>
      <c r="I167" s="345">
        <v>50</v>
      </c>
      <c r="J167" s="345">
        <v>45.3</v>
      </c>
      <c r="K167" s="345">
        <v>45.9</v>
      </c>
      <c r="L167" s="345">
        <v>44.2</v>
      </c>
      <c r="M167" s="47"/>
      <c r="O167" s="47"/>
      <c r="P167" s="345">
        <v>64</v>
      </c>
      <c r="Q167" s="345">
        <v>47.2</v>
      </c>
      <c r="R167" s="345">
        <v>39.5</v>
      </c>
      <c r="S167" s="345">
        <v>44.9</v>
      </c>
      <c r="T167" s="345">
        <v>43.3</v>
      </c>
      <c r="U167" s="345">
        <v>56.2</v>
      </c>
      <c r="V167" s="345">
        <v>47.6</v>
      </c>
      <c r="W167" s="345">
        <v>50</v>
      </c>
      <c r="X167" s="345">
        <v>45.3</v>
      </c>
      <c r="Y167" s="345">
        <v>45.9</v>
      </c>
      <c r="Z167" s="345">
        <v>44.2</v>
      </c>
      <c r="AA167" s="47"/>
    </row>
    <row r="168" spans="1:27" x14ac:dyDescent="0.2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4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4"/>
    </row>
    <row r="169" spans="1:27" x14ac:dyDescent="0.2">
      <c r="A169" s="55">
        <v>1</v>
      </c>
      <c r="B169" s="55">
        <v>100</v>
      </c>
      <c r="C169" s="55">
        <v>100</v>
      </c>
      <c r="D169" s="55">
        <v>100</v>
      </c>
      <c r="E169" s="55">
        <v>100</v>
      </c>
      <c r="F169" s="55">
        <v>100</v>
      </c>
      <c r="G169" s="55">
        <v>100</v>
      </c>
      <c r="H169" s="55">
        <v>100</v>
      </c>
      <c r="I169" s="55">
        <v>100</v>
      </c>
      <c r="J169" s="55">
        <v>100</v>
      </c>
      <c r="K169" s="55">
        <v>100</v>
      </c>
      <c r="L169" s="55">
        <v>100</v>
      </c>
      <c r="M169" s="54"/>
      <c r="O169" s="55">
        <v>1</v>
      </c>
      <c r="P169" s="55">
        <v>100</v>
      </c>
      <c r="Q169" s="55">
        <v>100</v>
      </c>
      <c r="R169" s="55">
        <v>100</v>
      </c>
      <c r="S169" s="55">
        <v>100</v>
      </c>
      <c r="T169" s="55">
        <v>100</v>
      </c>
      <c r="U169" s="55">
        <v>100</v>
      </c>
      <c r="V169" s="55">
        <v>100</v>
      </c>
      <c r="W169" s="55">
        <v>100</v>
      </c>
      <c r="X169" s="55">
        <v>100</v>
      </c>
      <c r="Y169" s="55">
        <v>100</v>
      </c>
      <c r="Z169" s="55">
        <v>100</v>
      </c>
      <c r="AA169" s="54"/>
    </row>
    <row r="170" spans="1:27" x14ac:dyDescent="0.2">
      <c r="A170" s="55">
        <v>2</v>
      </c>
      <c r="B170" s="55">
        <v>100</v>
      </c>
      <c r="C170" s="55">
        <v>100</v>
      </c>
      <c r="D170" s="55">
        <v>100</v>
      </c>
      <c r="E170" s="55">
        <v>100</v>
      </c>
      <c r="F170" s="55">
        <v>100</v>
      </c>
      <c r="G170" s="55">
        <v>100</v>
      </c>
      <c r="H170" s="55">
        <v>100</v>
      </c>
      <c r="I170" s="55">
        <v>100</v>
      </c>
      <c r="J170" s="55">
        <v>100</v>
      </c>
      <c r="K170" s="55">
        <v>100</v>
      </c>
      <c r="L170" s="55">
        <v>100</v>
      </c>
      <c r="M170" s="54"/>
      <c r="O170" s="55">
        <v>2</v>
      </c>
      <c r="P170" s="55">
        <v>100</v>
      </c>
      <c r="Q170" s="55">
        <v>100</v>
      </c>
      <c r="R170" s="55">
        <v>100</v>
      </c>
      <c r="S170" s="55">
        <v>100</v>
      </c>
      <c r="T170" s="55">
        <v>100</v>
      </c>
      <c r="U170" s="55">
        <v>100</v>
      </c>
      <c r="V170" s="55">
        <v>100</v>
      </c>
      <c r="W170" s="55">
        <v>100</v>
      </c>
      <c r="X170" s="55">
        <v>100</v>
      </c>
      <c r="Y170" s="55">
        <v>100</v>
      </c>
      <c r="Z170" s="55">
        <v>100</v>
      </c>
      <c r="AA170" s="54"/>
    </row>
    <row r="171" spans="1:27" ht="14" hidden="1" customHeight="1" x14ac:dyDescent="0.2">
      <c r="A171" s="55">
        <v>3</v>
      </c>
      <c r="B171" s="55">
        <v>100</v>
      </c>
      <c r="C171" s="55">
        <v>100</v>
      </c>
      <c r="D171" s="55">
        <v>100</v>
      </c>
      <c r="E171" s="55">
        <v>100</v>
      </c>
      <c r="F171" s="55">
        <v>100</v>
      </c>
      <c r="G171" s="55">
        <v>100</v>
      </c>
      <c r="H171" s="55">
        <v>100</v>
      </c>
      <c r="I171" s="55">
        <v>100</v>
      </c>
      <c r="J171" s="55">
        <v>100</v>
      </c>
      <c r="K171" s="55">
        <v>100</v>
      </c>
      <c r="L171" s="55">
        <v>100</v>
      </c>
      <c r="M171" s="54"/>
      <c r="O171" s="55">
        <v>3</v>
      </c>
      <c r="P171" s="55">
        <v>100</v>
      </c>
      <c r="Q171" s="55">
        <v>100</v>
      </c>
      <c r="R171" s="55">
        <v>100</v>
      </c>
      <c r="S171" s="55">
        <v>100</v>
      </c>
      <c r="T171" s="55">
        <v>100</v>
      </c>
      <c r="U171" s="55">
        <v>100</v>
      </c>
      <c r="V171" s="55">
        <v>100</v>
      </c>
      <c r="W171" s="55">
        <v>100</v>
      </c>
      <c r="X171" s="55">
        <v>100</v>
      </c>
      <c r="Y171" s="55">
        <v>100</v>
      </c>
      <c r="Z171" s="55">
        <v>100</v>
      </c>
      <c r="AA171" s="54"/>
    </row>
    <row r="172" spans="1:27" ht="14" hidden="1" customHeight="1" x14ac:dyDescent="0.2">
      <c r="A172" s="55">
        <v>4</v>
      </c>
      <c r="B172" s="55">
        <v>100</v>
      </c>
      <c r="C172" s="55">
        <v>100</v>
      </c>
      <c r="D172" s="55">
        <v>100</v>
      </c>
      <c r="E172" s="55">
        <v>100</v>
      </c>
      <c r="F172" s="55">
        <v>100</v>
      </c>
      <c r="G172" s="55">
        <v>100</v>
      </c>
      <c r="H172" s="55">
        <v>100</v>
      </c>
      <c r="I172" s="55">
        <v>100</v>
      </c>
      <c r="J172" s="55">
        <v>100</v>
      </c>
      <c r="K172" s="55">
        <v>100</v>
      </c>
      <c r="L172" s="55">
        <v>100</v>
      </c>
      <c r="M172" s="54"/>
      <c r="O172" s="55">
        <v>4</v>
      </c>
      <c r="P172" s="55">
        <v>100</v>
      </c>
      <c r="Q172" s="55">
        <v>100</v>
      </c>
      <c r="R172" s="55">
        <v>100</v>
      </c>
      <c r="S172" s="55">
        <v>100</v>
      </c>
      <c r="T172" s="55">
        <v>100</v>
      </c>
      <c r="U172" s="55">
        <v>100</v>
      </c>
      <c r="V172" s="55">
        <v>100</v>
      </c>
      <c r="W172" s="55">
        <v>100</v>
      </c>
      <c r="X172" s="55">
        <v>100</v>
      </c>
      <c r="Y172" s="55">
        <v>100</v>
      </c>
      <c r="Z172" s="55">
        <v>100</v>
      </c>
      <c r="AA172" s="54"/>
    </row>
    <row r="173" spans="1:27" ht="14" hidden="1" customHeight="1" x14ac:dyDescent="0.2">
      <c r="A173" s="55">
        <v>5</v>
      </c>
      <c r="B173" s="55">
        <v>100</v>
      </c>
      <c r="C173" s="55">
        <v>100</v>
      </c>
      <c r="D173" s="55">
        <v>100</v>
      </c>
      <c r="E173" s="55">
        <v>100</v>
      </c>
      <c r="F173" s="55">
        <v>100</v>
      </c>
      <c r="G173" s="55">
        <v>100</v>
      </c>
      <c r="H173" s="55">
        <v>100</v>
      </c>
      <c r="I173" s="55">
        <v>100</v>
      </c>
      <c r="J173" s="55">
        <v>100</v>
      </c>
      <c r="K173" s="55">
        <v>100</v>
      </c>
      <c r="L173" s="55">
        <v>100</v>
      </c>
      <c r="M173" s="54"/>
      <c r="O173" s="55">
        <v>5</v>
      </c>
      <c r="P173" s="55">
        <v>100</v>
      </c>
      <c r="Q173" s="55">
        <v>100</v>
      </c>
      <c r="R173" s="55">
        <v>100</v>
      </c>
      <c r="S173" s="55">
        <v>100</v>
      </c>
      <c r="T173" s="55">
        <v>100</v>
      </c>
      <c r="U173" s="55">
        <v>100</v>
      </c>
      <c r="V173" s="55">
        <v>100</v>
      </c>
      <c r="W173" s="55">
        <v>100</v>
      </c>
      <c r="X173" s="55">
        <v>100</v>
      </c>
      <c r="Y173" s="55">
        <v>100</v>
      </c>
      <c r="Z173" s="55">
        <v>100</v>
      </c>
      <c r="AA173" s="54"/>
    </row>
    <row r="174" spans="1:27" ht="14" hidden="1" customHeight="1" x14ac:dyDescent="0.2">
      <c r="A174" s="55">
        <v>6</v>
      </c>
      <c r="B174" s="55">
        <v>100</v>
      </c>
      <c r="C174" s="55">
        <v>100</v>
      </c>
      <c r="D174" s="55">
        <v>100</v>
      </c>
      <c r="E174" s="55">
        <v>100</v>
      </c>
      <c r="F174" s="55">
        <v>100</v>
      </c>
      <c r="G174" s="55">
        <v>100</v>
      </c>
      <c r="H174" s="55">
        <v>100</v>
      </c>
      <c r="I174" s="55">
        <v>100</v>
      </c>
      <c r="J174" s="55">
        <v>100</v>
      </c>
      <c r="K174" s="55">
        <v>100</v>
      </c>
      <c r="L174" s="55">
        <v>100</v>
      </c>
      <c r="M174" s="54"/>
      <c r="O174" s="55">
        <v>6</v>
      </c>
      <c r="P174" s="55">
        <v>100</v>
      </c>
      <c r="Q174" s="55">
        <v>100</v>
      </c>
      <c r="R174" s="55">
        <v>100</v>
      </c>
      <c r="S174" s="55">
        <v>100</v>
      </c>
      <c r="T174" s="55">
        <v>100</v>
      </c>
      <c r="U174" s="55">
        <v>100</v>
      </c>
      <c r="V174" s="55">
        <v>100</v>
      </c>
      <c r="W174" s="55">
        <v>100</v>
      </c>
      <c r="X174" s="55">
        <v>100</v>
      </c>
      <c r="Y174" s="55">
        <v>100</v>
      </c>
      <c r="Z174" s="55">
        <v>100</v>
      </c>
      <c r="AA174" s="54"/>
    </row>
    <row r="175" spans="1:27" ht="14" hidden="1" customHeight="1" x14ac:dyDescent="0.2">
      <c r="A175" s="55">
        <v>7</v>
      </c>
      <c r="B175" s="55">
        <v>100</v>
      </c>
      <c r="C175" s="55">
        <v>100</v>
      </c>
      <c r="D175" s="55">
        <v>100</v>
      </c>
      <c r="E175" s="55">
        <v>100</v>
      </c>
      <c r="F175" s="55">
        <v>100</v>
      </c>
      <c r="G175" s="55">
        <v>100</v>
      </c>
      <c r="H175" s="55">
        <v>100</v>
      </c>
      <c r="I175" s="55">
        <v>100</v>
      </c>
      <c r="J175" s="55">
        <v>100</v>
      </c>
      <c r="K175" s="55">
        <v>100</v>
      </c>
      <c r="L175" s="55">
        <v>100</v>
      </c>
      <c r="M175" s="54"/>
      <c r="O175" s="55">
        <v>7</v>
      </c>
      <c r="P175" s="55">
        <v>100</v>
      </c>
      <c r="Q175" s="55">
        <v>100</v>
      </c>
      <c r="R175" s="55">
        <v>100</v>
      </c>
      <c r="S175" s="55">
        <v>100</v>
      </c>
      <c r="T175" s="55">
        <v>100</v>
      </c>
      <c r="U175" s="55">
        <v>100</v>
      </c>
      <c r="V175" s="55">
        <v>100</v>
      </c>
      <c r="W175" s="55">
        <v>100</v>
      </c>
      <c r="X175" s="55">
        <v>100</v>
      </c>
      <c r="Y175" s="55">
        <v>100</v>
      </c>
      <c r="Z175" s="55">
        <v>100</v>
      </c>
      <c r="AA175" s="54"/>
    </row>
    <row r="176" spans="1:27" ht="14" hidden="1" customHeight="1" x14ac:dyDescent="0.2">
      <c r="A176" s="55">
        <v>8</v>
      </c>
      <c r="B176" s="55">
        <v>100</v>
      </c>
      <c r="C176" s="55">
        <v>100</v>
      </c>
      <c r="D176" s="55">
        <v>100</v>
      </c>
      <c r="E176" s="55">
        <v>100</v>
      </c>
      <c r="F176" s="55">
        <v>100</v>
      </c>
      <c r="G176" s="55">
        <v>100</v>
      </c>
      <c r="H176" s="55">
        <v>100</v>
      </c>
      <c r="I176" s="55">
        <v>100</v>
      </c>
      <c r="J176" s="55">
        <v>100</v>
      </c>
      <c r="K176" s="55">
        <v>100</v>
      </c>
      <c r="L176" s="55">
        <v>100</v>
      </c>
      <c r="M176" s="54"/>
      <c r="O176" s="55">
        <v>8</v>
      </c>
      <c r="P176" s="55">
        <v>100</v>
      </c>
      <c r="Q176" s="55">
        <v>100</v>
      </c>
      <c r="R176" s="55">
        <v>100</v>
      </c>
      <c r="S176" s="55">
        <v>100</v>
      </c>
      <c r="T176" s="55">
        <v>100</v>
      </c>
      <c r="U176" s="55">
        <v>100</v>
      </c>
      <c r="V176" s="55">
        <v>100</v>
      </c>
      <c r="W176" s="55">
        <v>100</v>
      </c>
      <c r="X176" s="55">
        <v>100</v>
      </c>
      <c r="Y176" s="55">
        <v>100</v>
      </c>
      <c r="Z176" s="55">
        <v>100</v>
      </c>
      <c r="AA176" s="54"/>
    </row>
    <row r="177" spans="1:27" ht="14" hidden="1" customHeight="1" x14ac:dyDescent="0.2">
      <c r="A177" s="55">
        <v>9</v>
      </c>
      <c r="B177" s="55">
        <v>100</v>
      </c>
      <c r="C177" s="55">
        <v>100</v>
      </c>
      <c r="D177" s="55">
        <v>100</v>
      </c>
      <c r="E177" s="55">
        <v>100</v>
      </c>
      <c r="F177" s="55">
        <v>100</v>
      </c>
      <c r="G177" s="55">
        <v>100</v>
      </c>
      <c r="H177" s="55">
        <v>100</v>
      </c>
      <c r="I177" s="55">
        <v>100</v>
      </c>
      <c r="J177" s="55">
        <v>100</v>
      </c>
      <c r="K177" s="55">
        <v>100</v>
      </c>
      <c r="L177" s="55">
        <v>100</v>
      </c>
      <c r="M177" s="54"/>
      <c r="O177" s="55">
        <v>9</v>
      </c>
      <c r="P177" s="55">
        <v>100</v>
      </c>
      <c r="Q177" s="55">
        <v>100</v>
      </c>
      <c r="R177" s="55">
        <v>100</v>
      </c>
      <c r="S177" s="55">
        <v>100</v>
      </c>
      <c r="T177" s="55">
        <v>100</v>
      </c>
      <c r="U177" s="55">
        <v>100</v>
      </c>
      <c r="V177" s="55">
        <v>100</v>
      </c>
      <c r="W177" s="55">
        <v>100</v>
      </c>
      <c r="X177" s="55">
        <v>100</v>
      </c>
      <c r="Y177" s="55">
        <v>100</v>
      </c>
      <c r="Z177" s="55">
        <v>100</v>
      </c>
      <c r="AA177" s="54"/>
    </row>
    <row r="178" spans="1:27" ht="14" customHeight="1" x14ac:dyDescent="0.2">
      <c r="A178" s="55">
        <v>10</v>
      </c>
      <c r="B178" s="55">
        <v>100</v>
      </c>
      <c r="C178" s="55">
        <v>100</v>
      </c>
      <c r="D178" s="55">
        <v>100</v>
      </c>
      <c r="E178" s="55">
        <v>100</v>
      </c>
      <c r="F178" s="55">
        <v>100</v>
      </c>
      <c r="G178" s="55">
        <v>100</v>
      </c>
      <c r="H178" s="55">
        <v>100</v>
      </c>
      <c r="I178" s="55">
        <v>100</v>
      </c>
      <c r="J178" s="55">
        <v>100</v>
      </c>
      <c r="K178" s="55">
        <v>100</v>
      </c>
      <c r="L178" s="55">
        <v>100</v>
      </c>
      <c r="M178" s="54"/>
      <c r="O178" s="55">
        <v>10</v>
      </c>
      <c r="P178" s="55">
        <v>100</v>
      </c>
      <c r="Q178" s="55">
        <v>100</v>
      </c>
      <c r="R178" s="55">
        <v>100</v>
      </c>
      <c r="S178" s="55">
        <v>100</v>
      </c>
      <c r="T178" s="55">
        <v>100</v>
      </c>
      <c r="U178" s="55">
        <v>100</v>
      </c>
      <c r="V178" s="55">
        <v>100</v>
      </c>
      <c r="W178" s="55">
        <v>100</v>
      </c>
      <c r="X178" s="55">
        <v>100</v>
      </c>
      <c r="Y178" s="55">
        <v>100</v>
      </c>
      <c r="Z178" s="55">
        <v>100</v>
      </c>
      <c r="AA178" s="54"/>
    </row>
    <row r="179" spans="1:27" x14ac:dyDescent="0.2">
      <c r="A179" s="55"/>
      <c r="B179" s="55">
        <f t="shared" ref="B179:L179" si="18">AVERAGE(B169:B178)</f>
        <v>100</v>
      </c>
      <c r="C179" s="55">
        <f t="shared" si="18"/>
        <v>100</v>
      </c>
      <c r="D179" s="55">
        <f t="shared" si="18"/>
        <v>100</v>
      </c>
      <c r="E179" s="55">
        <f t="shared" si="18"/>
        <v>100</v>
      </c>
      <c r="F179" s="55">
        <f t="shared" si="18"/>
        <v>100</v>
      </c>
      <c r="G179" s="55">
        <f t="shared" si="18"/>
        <v>100</v>
      </c>
      <c r="H179" s="55">
        <f t="shared" si="18"/>
        <v>100</v>
      </c>
      <c r="I179" s="55">
        <f t="shared" si="18"/>
        <v>100</v>
      </c>
      <c r="J179" s="55">
        <f t="shared" si="18"/>
        <v>100</v>
      </c>
      <c r="K179" s="55">
        <f t="shared" si="18"/>
        <v>100</v>
      </c>
      <c r="L179" s="55">
        <f t="shared" si="18"/>
        <v>100</v>
      </c>
      <c r="M179" s="54"/>
      <c r="O179" s="55"/>
      <c r="P179" s="55">
        <f t="shared" ref="P179:Z179" si="19">AVERAGE(P169:P178)</f>
        <v>100</v>
      </c>
      <c r="Q179" s="55">
        <f t="shared" si="19"/>
        <v>100</v>
      </c>
      <c r="R179" s="55">
        <f t="shared" si="19"/>
        <v>100</v>
      </c>
      <c r="S179" s="55">
        <f t="shared" si="19"/>
        <v>100</v>
      </c>
      <c r="T179" s="55">
        <f t="shared" si="19"/>
        <v>100</v>
      </c>
      <c r="U179" s="55">
        <f t="shared" si="19"/>
        <v>100</v>
      </c>
      <c r="V179" s="55">
        <f t="shared" si="19"/>
        <v>100</v>
      </c>
      <c r="W179" s="55">
        <f t="shared" si="19"/>
        <v>100</v>
      </c>
      <c r="X179" s="55">
        <f t="shared" si="19"/>
        <v>100</v>
      </c>
      <c r="Y179" s="55">
        <f t="shared" si="19"/>
        <v>100</v>
      </c>
      <c r="Z179" s="55">
        <f t="shared" si="19"/>
        <v>100</v>
      </c>
      <c r="AA179" s="54"/>
    </row>
    <row r="180" spans="1:27" x14ac:dyDescent="0.2">
      <c r="A180" s="55"/>
      <c r="B180" s="55">
        <v>1</v>
      </c>
      <c r="C180" s="55">
        <v>2</v>
      </c>
      <c r="D180" s="55">
        <v>3</v>
      </c>
      <c r="E180" s="55">
        <v>4</v>
      </c>
      <c r="F180" s="55">
        <v>5</v>
      </c>
      <c r="G180" s="55">
        <v>6</v>
      </c>
      <c r="H180" s="55">
        <v>7</v>
      </c>
      <c r="I180" s="55">
        <v>8</v>
      </c>
      <c r="J180" s="55">
        <v>9</v>
      </c>
      <c r="K180" s="55">
        <v>10</v>
      </c>
      <c r="L180" s="55">
        <v>11</v>
      </c>
      <c r="M180" s="54"/>
      <c r="O180" s="55"/>
      <c r="P180" s="55">
        <v>1</v>
      </c>
      <c r="Q180" s="55">
        <v>2</v>
      </c>
      <c r="R180" s="55">
        <v>3</v>
      </c>
      <c r="S180" s="55">
        <v>4</v>
      </c>
      <c r="T180" s="55">
        <v>5</v>
      </c>
      <c r="U180" s="55">
        <v>6</v>
      </c>
      <c r="V180" s="55">
        <v>7</v>
      </c>
      <c r="W180" s="55">
        <v>8</v>
      </c>
      <c r="X180" s="55">
        <v>9</v>
      </c>
      <c r="Y180" s="55">
        <v>10</v>
      </c>
      <c r="Z180" s="55">
        <v>11</v>
      </c>
      <c r="AA180" s="54"/>
    </row>
    <row r="185" spans="1:27" ht="16" thickBot="1" x14ac:dyDescent="0.25">
      <c r="A185" s="1"/>
      <c r="B185" s="1">
        <v>0</v>
      </c>
      <c r="C185" s="6">
        <v>500</v>
      </c>
      <c r="D185" s="6">
        <v>1000</v>
      </c>
      <c r="E185" s="6">
        <v>1500</v>
      </c>
      <c r="F185" s="6">
        <v>2000</v>
      </c>
    </row>
    <row r="186" spans="1:27" x14ac:dyDescent="0.2">
      <c r="A186" s="1" t="s">
        <v>23</v>
      </c>
      <c r="B186" s="2">
        <f>H96</f>
        <v>100</v>
      </c>
      <c r="C186" s="2">
        <f>I96</f>
        <v>59.13000000000001</v>
      </c>
      <c r="D186" s="2">
        <f>J96</f>
        <v>100</v>
      </c>
      <c r="E186" s="2">
        <f>K96</f>
        <v>100</v>
      </c>
      <c r="F186" s="2">
        <f>L96</f>
        <v>100</v>
      </c>
      <c r="G186" s="3" t="s">
        <v>20</v>
      </c>
      <c r="H186" s="7" t="s">
        <v>26</v>
      </c>
      <c r="I186" s="7" t="s">
        <v>26</v>
      </c>
      <c r="J186" s="7" t="s">
        <v>26</v>
      </c>
      <c r="K186" s="7" t="s">
        <v>26</v>
      </c>
      <c r="L186" s="7" t="s">
        <v>26</v>
      </c>
      <c r="U186" s="3" t="s">
        <v>20</v>
      </c>
      <c r="V186" s="7" t="s">
        <v>27</v>
      </c>
      <c r="W186" s="7" t="s">
        <v>27</v>
      </c>
      <c r="X186" s="7" t="s">
        <v>27</v>
      </c>
      <c r="Y186" s="7" t="s">
        <v>27</v>
      </c>
      <c r="Z186" s="7" t="s">
        <v>27</v>
      </c>
    </row>
    <row r="187" spans="1:27" ht="16" thickBot="1" x14ac:dyDescent="0.25">
      <c r="A187" s="1" t="s">
        <v>29</v>
      </c>
      <c r="B187" s="2">
        <f>V96</f>
        <v>100</v>
      </c>
      <c r="C187" s="2">
        <f>W96</f>
        <v>59.13000000000001</v>
      </c>
      <c r="D187" s="2">
        <f>X96</f>
        <v>100</v>
      </c>
      <c r="E187" s="2">
        <f>Y96</f>
        <v>100</v>
      </c>
      <c r="F187" s="2">
        <f>Z96</f>
        <v>100</v>
      </c>
      <c r="H187" s="12">
        <v>0</v>
      </c>
      <c r="I187" s="13">
        <v>500</v>
      </c>
      <c r="J187" s="13">
        <v>1000</v>
      </c>
      <c r="K187" s="13">
        <v>1500</v>
      </c>
      <c r="L187" s="13">
        <v>2000</v>
      </c>
      <c r="V187" s="12">
        <v>0</v>
      </c>
      <c r="W187" s="13">
        <v>500</v>
      </c>
      <c r="X187" s="13">
        <v>1000</v>
      </c>
      <c r="Y187" s="13">
        <v>1500</v>
      </c>
      <c r="Z187" s="13">
        <v>2000</v>
      </c>
    </row>
    <row r="188" spans="1:27" x14ac:dyDescent="0.2">
      <c r="A188" s="1" t="s">
        <v>30</v>
      </c>
      <c r="B188" s="2">
        <f>H198</f>
        <v>100</v>
      </c>
      <c r="C188" s="2">
        <f>I198</f>
        <v>59.13000000000001</v>
      </c>
      <c r="D188" s="2">
        <f>J198</f>
        <v>100</v>
      </c>
      <c r="E188" s="2">
        <f>K198</f>
        <v>100</v>
      </c>
      <c r="F188" s="2">
        <f>L198</f>
        <v>100</v>
      </c>
      <c r="G188" s="10">
        <v>1</v>
      </c>
      <c r="H188" s="284">
        <f>'3VNF-FW-UDP-1024b-100-900m-rcv'!B115</f>
        <v>100</v>
      </c>
      <c r="I188" s="287">
        <f>'3VNF-FW-UDP-1024b-100-900m-rcv'!B131</f>
        <v>57.179999999999993</v>
      </c>
      <c r="J188" s="289">
        <f>'3VNF-FW-UDP-1024b-100-900m-rcv'!B147</f>
        <v>100</v>
      </c>
      <c r="K188" s="291">
        <f>'3VNF-FW-UDP-1024b-100-900m-rcv'!B163</f>
        <v>100</v>
      </c>
      <c r="L188" s="294">
        <f>'3VNF-FW-UDP-1024b-100-900m-rcv'!B179</f>
        <v>100</v>
      </c>
      <c r="U188" s="10">
        <v>1</v>
      </c>
      <c r="V188" s="284">
        <f>'3VNF-FW-UDP-1024b-100-900m-rcv'!P115</f>
        <v>100</v>
      </c>
      <c r="W188" s="287">
        <f>'3VNF-FW-UDP-1024b-100-900m-rcv'!P131</f>
        <v>57.179999999999993</v>
      </c>
      <c r="X188" s="289">
        <f>'3VNF-FW-UDP-1024b-100-900m-rcv'!P147</f>
        <v>100</v>
      </c>
      <c r="Y188" s="291">
        <f>'3VNF-FW-UDP-1024b-100-900m-rcv'!P163</f>
        <v>100</v>
      </c>
      <c r="Z188" s="294">
        <f>'3VNF-FW-UDP-1024b-100-900m-rcv'!P179</f>
        <v>100</v>
      </c>
    </row>
    <row r="189" spans="1:27" x14ac:dyDescent="0.2">
      <c r="A189" s="1" t="s">
        <v>31</v>
      </c>
      <c r="B189" s="2">
        <f>V198</f>
        <v>100</v>
      </c>
      <c r="C189" s="2">
        <f>W198</f>
        <v>59.13000000000001</v>
      </c>
      <c r="D189" s="2">
        <f>X198</f>
        <v>100</v>
      </c>
      <c r="E189" s="2">
        <f>Y198</f>
        <v>100</v>
      </c>
      <c r="F189" s="2">
        <f>Z198</f>
        <v>100</v>
      </c>
      <c r="G189" s="11">
        <v>2</v>
      </c>
      <c r="H189" s="285">
        <f>'3VNF-FW-UDP-1024b-100-900m-rcv'!C115</f>
        <v>100</v>
      </c>
      <c r="I189" s="36">
        <f>'3VNF-FW-UDP-1024b-100-900m-rcv'!C131</f>
        <v>57.6</v>
      </c>
      <c r="J189" s="43">
        <f>'3VNF-FW-UDP-1024b-100-900m-rcv'!C147</f>
        <v>100</v>
      </c>
      <c r="K189" s="58">
        <f>'3VNF-FW-UDP-1024b-100-900m-rcv'!C163</f>
        <v>100</v>
      </c>
      <c r="L189" s="295">
        <f>'3VNF-FW-UDP-1024b-100-900m-rcv'!C179</f>
        <v>100</v>
      </c>
      <c r="U189" s="11">
        <v>2</v>
      </c>
      <c r="V189" s="285">
        <f>'3VNF-FW-UDP-1024b-100-900m-rcv'!Q115</f>
        <v>100</v>
      </c>
      <c r="W189" s="36">
        <f>'3VNF-FW-UDP-1024b-100-900m-rcv'!Q131</f>
        <v>57.6</v>
      </c>
      <c r="X189" s="43">
        <f>'3VNF-FW-UDP-1024b-100-900m-rcv'!Q147</f>
        <v>100</v>
      </c>
      <c r="Y189" s="58">
        <f>'3VNF-FW-UDP-1024b-100-900m-rcv'!Q163</f>
        <v>100</v>
      </c>
      <c r="Z189" s="295">
        <f>'3VNF-FW-UDP-1024b-100-900m-rcv'!Q179</f>
        <v>100</v>
      </c>
    </row>
    <row r="190" spans="1:27" x14ac:dyDescent="0.2">
      <c r="A190" s="1" t="s">
        <v>32</v>
      </c>
      <c r="B190" s="2">
        <f>H300</f>
        <v>100</v>
      </c>
      <c r="C190" s="2">
        <f>I300</f>
        <v>59.13000000000001</v>
      </c>
      <c r="D190" s="2">
        <f>J300</f>
        <v>100</v>
      </c>
      <c r="E190" s="2">
        <f>K300</f>
        <v>100</v>
      </c>
      <c r="F190" s="2">
        <f>L300</f>
        <v>100</v>
      </c>
      <c r="G190" s="11">
        <v>3</v>
      </c>
      <c r="H190" s="285">
        <f>'3VNF-FW-UDP-1024b-100-900m-rcv'!D115</f>
        <v>100</v>
      </c>
      <c r="I190" s="36">
        <f>'3VNF-FW-UDP-1024b-100-900m-rcv'!D131</f>
        <v>59.120000000000005</v>
      </c>
      <c r="J190" s="43">
        <f>'3VNF-FW-UDP-1024b-100-900m-rcv'!D147</f>
        <v>100</v>
      </c>
      <c r="K190" s="58">
        <f>'3VNF-FW-UDP-1024b-100-900m-rcv'!D163</f>
        <v>100</v>
      </c>
      <c r="L190" s="295">
        <f>'3VNF-FW-UDP-1024b-100-900m-rcv'!D179</f>
        <v>100</v>
      </c>
      <c r="U190" s="11">
        <v>3</v>
      </c>
      <c r="V190" s="285">
        <f>'3VNF-FW-UDP-1024b-100-900m-rcv'!R115</f>
        <v>100</v>
      </c>
      <c r="W190" s="36">
        <f>'3VNF-FW-UDP-1024b-100-900m-rcv'!R131</f>
        <v>59.120000000000005</v>
      </c>
      <c r="X190" s="43">
        <f>'3VNF-FW-UDP-1024b-100-900m-rcv'!R147</f>
        <v>100</v>
      </c>
      <c r="Y190" s="58">
        <f>'3VNF-FW-UDP-1024b-100-900m-rcv'!R163</f>
        <v>100</v>
      </c>
      <c r="Z190" s="295">
        <f>'3VNF-FW-UDP-1024b-100-900m-rcv'!R179</f>
        <v>100</v>
      </c>
    </row>
    <row r="191" spans="1:27" x14ac:dyDescent="0.2">
      <c r="G191" s="11">
        <v>4</v>
      </c>
      <c r="H191" s="285">
        <f>'3VNF-FW-UDP-1024b-100-900m-rcv'!E115</f>
        <v>100</v>
      </c>
      <c r="I191" s="36">
        <f>'3VNF-FW-UDP-1024b-100-900m-rcv'!E131</f>
        <v>57.859999999999992</v>
      </c>
      <c r="J191" s="43">
        <f>'3VNF-FW-UDP-1024b-100-900m-rcv'!E147</f>
        <v>100</v>
      </c>
      <c r="K191" s="58">
        <f>'3VNF-FW-UDP-1024b-100-900m-rcv'!E163</f>
        <v>100</v>
      </c>
      <c r="L191" s="295">
        <f>'3VNF-FW-UDP-1024b-100-900m-rcv'!E179</f>
        <v>100</v>
      </c>
      <c r="U191" s="11">
        <v>4</v>
      </c>
      <c r="V191" s="285">
        <f>'3VNF-FW-UDP-1024b-100-900m-rcv'!S115</f>
        <v>100</v>
      </c>
      <c r="W191" s="36">
        <f>'3VNF-FW-UDP-1024b-100-900m-rcv'!S131</f>
        <v>57.859999999999992</v>
      </c>
      <c r="X191" s="43">
        <f>'3VNF-FW-UDP-1024b-100-900m-rcv'!S147</f>
        <v>100</v>
      </c>
      <c r="Y191" s="58">
        <f>'3VNF-FW-UDP-1024b-100-900m-rcv'!S163</f>
        <v>100</v>
      </c>
      <c r="Z191" s="295">
        <f>'3VNF-FW-UDP-1024b-100-900m-rcv'!S179</f>
        <v>100</v>
      </c>
    </row>
    <row r="192" spans="1:27" x14ac:dyDescent="0.2">
      <c r="G192" s="11">
        <v>5</v>
      </c>
      <c r="H192" s="285">
        <f>'3VNF-FW-UDP-1024b-100-900m-rcv'!F115</f>
        <v>100</v>
      </c>
      <c r="I192" s="36">
        <f>'3VNF-FW-UDP-1024b-100-900m-rcv'!F131</f>
        <v>59.650000000000013</v>
      </c>
      <c r="J192" s="43">
        <f>'3VNF-FW-UDP-1024b-100-900m-rcv'!F147</f>
        <v>100</v>
      </c>
      <c r="K192" s="58">
        <f>'3VNF-FW-UDP-1024b-100-900m-rcv'!F163</f>
        <v>100</v>
      </c>
      <c r="L192" s="295">
        <f>'3VNF-FW-UDP-1024b-100-900m-rcv'!F179</f>
        <v>100</v>
      </c>
      <c r="U192" s="11">
        <v>5</v>
      </c>
      <c r="V192" s="285">
        <f>'3VNF-FW-UDP-1024b-100-900m-rcv'!T115</f>
        <v>100</v>
      </c>
      <c r="W192" s="36">
        <f>'3VNF-FW-UDP-1024b-100-900m-rcv'!T131</f>
        <v>59.650000000000013</v>
      </c>
      <c r="X192" s="43">
        <f>'3VNF-FW-UDP-1024b-100-900m-rcv'!T147</f>
        <v>100</v>
      </c>
      <c r="Y192" s="58">
        <f>'3VNF-FW-UDP-1024b-100-900m-rcv'!T163</f>
        <v>100</v>
      </c>
      <c r="Z192" s="295">
        <f>'3VNF-FW-UDP-1024b-100-900m-rcv'!T179</f>
        <v>100</v>
      </c>
    </row>
    <row r="193" spans="1:26" x14ac:dyDescent="0.2">
      <c r="G193" s="11">
        <v>6</v>
      </c>
      <c r="H193" s="285">
        <f>'3VNF-FW-UDP-1024b-100-900m-rcv'!G115</f>
        <v>100</v>
      </c>
      <c r="I193" s="36">
        <f>'3VNF-FW-UDP-1024b-100-900m-rcv'!G131</f>
        <v>59.42</v>
      </c>
      <c r="J193" s="43">
        <f>'3VNF-FW-UDP-1024b-100-900m-rcv'!G147</f>
        <v>100</v>
      </c>
      <c r="K193" s="58">
        <f>'3VNF-FW-UDP-1024b-100-900m-rcv'!G163</f>
        <v>100</v>
      </c>
      <c r="L193" s="295">
        <f>'3VNF-FW-UDP-1024b-100-900m-rcv'!G179</f>
        <v>100</v>
      </c>
      <c r="U193" s="11">
        <v>6</v>
      </c>
      <c r="V193" s="285">
        <f>'3VNF-FW-UDP-1024b-100-900m-rcv'!U115</f>
        <v>100</v>
      </c>
      <c r="W193" s="36">
        <f>'3VNF-FW-UDP-1024b-100-900m-rcv'!U131</f>
        <v>59.42</v>
      </c>
      <c r="X193" s="43">
        <f>'3VNF-FW-UDP-1024b-100-900m-rcv'!U147</f>
        <v>100</v>
      </c>
      <c r="Y193" s="58">
        <f>'3VNF-FW-UDP-1024b-100-900m-rcv'!U163</f>
        <v>100</v>
      </c>
      <c r="Z193" s="295">
        <f>'3VNF-FW-UDP-1024b-100-900m-rcv'!U179</f>
        <v>100</v>
      </c>
    </row>
    <row r="194" spans="1:26" x14ac:dyDescent="0.2">
      <c r="G194" s="11">
        <v>7</v>
      </c>
      <c r="H194" s="285">
        <f>'3VNF-FW-UDP-1024b-100-900m-rcv'!H115</f>
        <v>100</v>
      </c>
      <c r="I194" s="36">
        <f>'3VNF-FW-UDP-1024b-100-900m-rcv'!H131</f>
        <v>59.769999999999996</v>
      </c>
      <c r="J194" s="43">
        <f>'3VNF-FW-UDP-1024b-100-900m-rcv'!H147</f>
        <v>100</v>
      </c>
      <c r="K194" s="58">
        <f>'3VNF-FW-UDP-1024b-100-900m-rcv'!H163</f>
        <v>100</v>
      </c>
      <c r="L194" s="295">
        <f>'3VNF-FW-UDP-1024b-100-900m-rcv'!H179</f>
        <v>100</v>
      </c>
      <c r="U194" s="11">
        <v>7</v>
      </c>
      <c r="V194" s="285">
        <f>'3VNF-FW-UDP-1024b-100-900m-rcv'!V115</f>
        <v>100</v>
      </c>
      <c r="W194" s="36">
        <f>'3VNF-FW-UDP-1024b-100-900m-rcv'!V131</f>
        <v>59.769999999999996</v>
      </c>
      <c r="X194" s="43">
        <f>'3VNF-FW-UDP-1024b-100-900m-rcv'!V147</f>
        <v>100</v>
      </c>
      <c r="Y194" s="58">
        <f>'3VNF-FW-UDP-1024b-100-900m-rcv'!V163</f>
        <v>100</v>
      </c>
      <c r="Z194" s="295">
        <f>'3VNF-FW-UDP-1024b-100-900m-rcv'!V179</f>
        <v>100</v>
      </c>
    </row>
    <row r="195" spans="1:26" x14ac:dyDescent="0.2">
      <c r="B195" s="3" t="s">
        <v>34</v>
      </c>
      <c r="C195" s="1" t="s">
        <v>35</v>
      </c>
      <c r="D195" s="1" t="s">
        <v>36</v>
      </c>
      <c r="E195" s="1" t="s">
        <v>37</v>
      </c>
      <c r="F195" s="1" t="s">
        <v>38</v>
      </c>
      <c r="G195" s="11">
        <v>8</v>
      </c>
      <c r="H195" s="285">
        <f>'3VNF-FW-UDP-1024b-100-900m-rcv'!I115</f>
        <v>100</v>
      </c>
      <c r="I195" s="36">
        <f>'3VNF-FW-UDP-1024b-100-900m-rcv'!I131</f>
        <v>58.85</v>
      </c>
      <c r="J195" s="43">
        <f>'3VNF-FW-UDP-1024b-100-900m-rcv'!I147</f>
        <v>100</v>
      </c>
      <c r="K195" s="58">
        <f>'3VNF-FW-UDP-1024b-100-900m-rcv'!I163</f>
        <v>100</v>
      </c>
      <c r="L195" s="295">
        <f>'3VNF-FW-UDP-1024b-100-900m-rcv'!I179</f>
        <v>100</v>
      </c>
      <c r="U195" s="11">
        <v>8</v>
      </c>
      <c r="V195" s="285">
        <f>'3VNF-FW-UDP-1024b-100-900m-rcv'!W115</f>
        <v>100</v>
      </c>
      <c r="W195" s="36">
        <f>'3VNF-FW-UDP-1024b-100-900m-rcv'!W131</f>
        <v>58.85</v>
      </c>
      <c r="X195" s="43">
        <f>'3VNF-FW-UDP-1024b-100-900m-rcv'!W147</f>
        <v>100</v>
      </c>
      <c r="Y195" s="58">
        <f>'3VNF-FW-UDP-1024b-100-900m-rcv'!W163</f>
        <v>100</v>
      </c>
      <c r="Z195" s="295">
        <f>'3VNF-FW-UDP-1024b-100-900m-rcv'!W179</f>
        <v>100</v>
      </c>
    </row>
    <row r="196" spans="1:26" x14ac:dyDescent="0.2">
      <c r="A196" s="3">
        <v>0</v>
      </c>
      <c r="B196" s="6">
        <f>B186</f>
        <v>100</v>
      </c>
      <c r="C196" s="6">
        <f>B187</f>
        <v>100</v>
      </c>
      <c r="D196" s="6">
        <f>B188</f>
        <v>100</v>
      </c>
      <c r="E196" s="6">
        <f>B189</f>
        <v>100</v>
      </c>
      <c r="F196" s="6">
        <f>B190</f>
        <v>100</v>
      </c>
      <c r="G196" s="11">
        <v>9</v>
      </c>
      <c r="H196" s="285">
        <f>'3VNF-FW-UDP-1024b-100-900m-rcv'!J115</f>
        <v>100</v>
      </c>
      <c r="I196" s="36">
        <f>'3VNF-FW-UDP-1024b-100-900m-rcv'!J131</f>
        <v>59.46</v>
      </c>
      <c r="J196" s="43">
        <f>'3VNF-FW-UDP-1024b-100-900m-rcv'!J147</f>
        <v>100</v>
      </c>
      <c r="K196" s="58">
        <f>'3VNF-FW-UDP-1024b-100-900m-rcv'!J163</f>
        <v>100</v>
      </c>
      <c r="L196" s="295">
        <f>'3VNF-FW-UDP-1024b-100-900m-rcv'!J179</f>
        <v>100</v>
      </c>
      <c r="U196" s="11">
        <v>9</v>
      </c>
      <c r="V196" s="285">
        <f>'3VNF-FW-UDP-1024b-100-900m-rcv'!X115</f>
        <v>100</v>
      </c>
      <c r="W196" s="36">
        <f>'3VNF-FW-UDP-1024b-100-900m-rcv'!X131</f>
        <v>59.46</v>
      </c>
      <c r="X196" s="43">
        <f>'3VNF-FW-UDP-1024b-100-900m-rcv'!X147</f>
        <v>100</v>
      </c>
      <c r="Y196" s="58">
        <f>'3VNF-FW-UDP-1024b-100-900m-rcv'!X163</f>
        <v>100</v>
      </c>
      <c r="Z196" s="295">
        <f>'3VNF-FW-UDP-1024b-100-900m-rcv'!X179</f>
        <v>100</v>
      </c>
    </row>
    <row r="197" spans="1:26" ht="16" thickBot="1" x14ac:dyDescent="0.25">
      <c r="A197" s="3">
        <v>500</v>
      </c>
      <c r="B197" s="6">
        <f>C186</f>
        <v>59.13000000000001</v>
      </c>
      <c r="C197" s="6">
        <f>C187</f>
        <v>59.13000000000001</v>
      </c>
      <c r="D197" s="6">
        <f>C188</f>
        <v>59.13000000000001</v>
      </c>
      <c r="E197" s="6">
        <f>C189</f>
        <v>59.13000000000001</v>
      </c>
      <c r="F197" s="6">
        <f>C190</f>
        <v>59.13000000000001</v>
      </c>
      <c r="G197" s="11">
        <v>10</v>
      </c>
      <c r="H197" s="286">
        <f>'3VNF-FW-UDP-1024b-100-900m-rcv'!K115</f>
        <v>100</v>
      </c>
      <c r="I197" s="288">
        <f>'3VNF-FW-UDP-1024b-100-900m-rcv'!K131</f>
        <v>62.390000000000008</v>
      </c>
      <c r="J197" s="290">
        <f>'3VNF-FW-UDP-1024b-100-900m-rcv'!K147</f>
        <v>100</v>
      </c>
      <c r="K197" s="292">
        <f>'3VNF-FW-UDP-1024b-100-900m-rcv'!K163</f>
        <v>100</v>
      </c>
      <c r="L197" s="296">
        <f>'3VNF-FW-UDP-1024b-100-900m-rcv'!K179</f>
        <v>100</v>
      </c>
      <c r="U197" s="11">
        <v>10</v>
      </c>
      <c r="V197" s="286">
        <f>'3VNF-FW-UDP-1024b-100-900m-rcv'!Y115</f>
        <v>100</v>
      </c>
      <c r="W197" s="288">
        <f>'3VNF-FW-UDP-1024b-100-900m-rcv'!Y131</f>
        <v>62.390000000000008</v>
      </c>
      <c r="X197" s="290">
        <f>'3VNF-FW-UDP-1024b-100-900m-rcv'!Y147</f>
        <v>100</v>
      </c>
      <c r="Y197" s="292">
        <f>'3VNF-FW-UDP-1024b-100-900m-rcv'!Y163</f>
        <v>100</v>
      </c>
      <c r="Z197" s="296">
        <f>'3VNF-FW-UDP-1024b-100-900m-rcv'!Y179</f>
        <v>100</v>
      </c>
    </row>
    <row r="198" spans="1:26" ht="16" thickBot="1" x14ac:dyDescent="0.25">
      <c r="A198" s="3">
        <v>1000</v>
      </c>
      <c r="B198" s="6">
        <f>D186</f>
        <v>100</v>
      </c>
      <c r="C198" s="6">
        <f>D187</f>
        <v>100</v>
      </c>
      <c r="D198" s="6">
        <f>D188</f>
        <v>100</v>
      </c>
      <c r="E198" s="6">
        <f>D189</f>
        <v>100</v>
      </c>
      <c r="F198" s="6">
        <f>D190</f>
        <v>100</v>
      </c>
      <c r="G198" s="65" t="s">
        <v>7</v>
      </c>
      <c r="H198" s="27">
        <f>AVERAGE(H188:H197)</f>
        <v>100</v>
      </c>
      <c r="I198" s="28">
        <f>AVERAGE(I188:I197)</f>
        <v>59.13000000000001</v>
      </c>
      <c r="J198" s="28">
        <f>AVERAGE(J188:J197)</f>
        <v>100</v>
      </c>
      <c r="K198" s="28">
        <f>AVERAGE(K188:K197)</f>
        <v>100</v>
      </c>
      <c r="L198" s="297">
        <f>AVERAGE(L188:L197)</f>
        <v>100</v>
      </c>
      <c r="U198" s="65" t="s">
        <v>7</v>
      </c>
      <c r="V198" s="27">
        <f>AVERAGE(V188:V197)</f>
        <v>100</v>
      </c>
      <c r="W198" s="28">
        <f>AVERAGE(W188:W197)</f>
        <v>59.13000000000001</v>
      </c>
      <c r="X198" s="28">
        <f>AVERAGE(X188:X197)</f>
        <v>100</v>
      </c>
      <c r="Y198" s="28">
        <f>AVERAGE(Y188:Y197)</f>
        <v>100</v>
      </c>
      <c r="Z198" s="297">
        <f>AVERAGE(Z188:Z197)</f>
        <v>100</v>
      </c>
    </row>
    <row r="199" spans="1:26" ht="16" thickBot="1" x14ac:dyDescent="0.25">
      <c r="A199" s="3">
        <v>1500</v>
      </c>
      <c r="B199" s="6">
        <f>E186</f>
        <v>100</v>
      </c>
      <c r="C199" s="6">
        <f>E187</f>
        <v>100</v>
      </c>
      <c r="D199" s="6">
        <f>E188</f>
        <v>100</v>
      </c>
      <c r="E199" s="6">
        <f>E189</f>
        <v>100</v>
      </c>
      <c r="F199" s="6">
        <f>E190</f>
        <v>100</v>
      </c>
      <c r="G199" s="66" t="s">
        <v>21</v>
      </c>
      <c r="H199" s="24">
        <f>_xlfn.STDEV.S(H188:H197)</f>
        <v>0</v>
      </c>
      <c r="I199" s="25">
        <f>_xlfn.STDEV.S(I188:I197)</f>
        <v>1.4657345522903489</v>
      </c>
      <c r="J199" s="25">
        <f>_xlfn.STDEV.S(J188:J197)</f>
        <v>0</v>
      </c>
      <c r="K199" s="25">
        <f>_xlfn.STDEV.S(K188:K197)</f>
        <v>0</v>
      </c>
      <c r="L199" s="298">
        <f>_xlfn.STDEV.S(L188:L197)</f>
        <v>0</v>
      </c>
      <c r="U199" s="66" t="s">
        <v>21</v>
      </c>
      <c r="V199" s="24">
        <f>_xlfn.STDEV.S(V188:V197)</f>
        <v>0</v>
      </c>
      <c r="W199" s="25">
        <f>_xlfn.STDEV.S(W188:W197)</f>
        <v>1.4657345522903489</v>
      </c>
      <c r="X199" s="25">
        <f>_xlfn.STDEV.S(X188:X197)</f>
        <v>0</v>
      </c>
      <c r="Y199" s="25">
        <f>_xlfn.STDEV.S(Y188:Y197)</f>
        <v>0</v>
      </c>
      <c r="Z199" s="298">
        <f>_xlfn.STDEV.S(Z188:Z197)</f>
        <v>0</v>
      </c>
    </row>
    <row r="200" spans="1:26" x14ac:dyDescent="0.2">
      <c r="A200" s="3">
        <v>2000</v>
      </c>
      <c r="B200" s="6">
        <f>F186</f>
        <v>100</v>
      </c>
      <c r="C200" s="6">
        <f>F187</f>
        <v>100</v>
      </c>
      <c r="D200" s="6">
        <f>F188</f>
        <v>100</v>
      </c>
      <c r="E200" s="6">
        <f>F189</f>
        <v>100</v>
      </c>
      <c r="F200" s="6">
        <f>F190</f>
        <v>100</v>
      </c>
      <c r="G200" s="67" t="s">
        <v>14</v>
      </c>
      <c r="H200" s="3" t="e">
        <f>_xlfn.CONFIDENCE.NORM(0.05,H199,10)</f>
        <v>#NUM!</v>
      </c>
      <c r="I200" s="3">
        <f>_xlfn.CONFIDENCE.NORM(0.05,I199,10)</f>
        <v>0.90845499418670861</v>
      </c>
      <c r="J200" s="3" t="e">
        <f>_xlfn.CONFIDENCE.NORM(0.05,J199,10)</f>
        <v>#NUM!</v>
      </c>
      <c r="K200" s="3" t="e">
        <f>_xlfn.CONFIDENCE.NORM(0.05,K199,10)</f>
        <v>#NUM!</v>
      </c>
      <c r="L200" s="3" t="e">
        <f>_xlfn.CONFIDENCE.NORM(0.05,L199,10)</f>
        <v>#NUM!</v>
      </c>
      <c r="U200" s="67" t="s">
        <v>14</v>
      </c>
      <c r="V200" s="3" t="e">
        <f>_xlfn.CONFIDENCE.NORM(0.05,V199,10)</f>
        <v>#NUM!</v>
      </c>
      <c r="W200" s="3">
        <f>_xlfn.CONFIDENCE.NORM(0.05,W199,10)</f>
        <v>0.90845499418670861</v>
      </c>
      <c r="X200" s="3" t="e">
        <f>_xlfn.CONFIDENCE.NORM(0.05,X199,10)</f>
        <v>#NUM!</v>
      </c>
      <c r="Y200" s="3" t="e">
        <f>_xlfn.CONFIDENCE.NORM(0.05,Y199,10)</f>
        <v>#NUM!</v>
      </c>
      <c r="Z200" s="3" t="e">
        <f>_xlfn.CONFIDENCE.NORM(0.05,Z199,10)</f>
        <v>#NUM!</v>
      </c>
    </row>
    <row r="205" spans="1:26" x14ac:dyDescent="0.2">
      <c r="A205" s="48"/>
      <c r="B205" s="348" t="s">
        <v>24</v>
      </c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49"/>
    </row>
    <row r="206" spans="1:26" x14ac:dyDescent="0.2">
      <c r="A206" s="50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2"/>
    </row>
    <row r="207" spans="1:26" x14ac:dyDescent="0.2">
      <c r="A207" s="50">
        <v>1</v>
      </c>
      <c r="B207" s="51">
        <v>100</v>
      </c>
      <c r="C207" s="51">
        <v>100</v>
      </c>
      <c r="D207" s="51">
        <v>100</v>
      </c>
      <c r="E207" s="51">
        <v>100</v>
      </c>
      <c r="F207" s="51">
        <v>100</v>
      </c>
      <c r="G207" s="51">
        <v>100</v>
      </c>
      <c r="H207" s="51">
        <v>100</v>
      </c>
      <c r="I207" s="51">
        <v>100</v>
      </c>
      <c r="J207" s="51">
        <v>100</v>
      </c>
      <c r="K207" s="51">
        <v>100</v>
      </c>
      <c r="L207" s="51">
        <v>100</v>
      </c>
      <c r="M207" s="52"/>
    </row>
    <row r="208" spans="1:26" x14ac:dyDescent="0.2">
      <c r="A208" s="51">
        <v>2</v>
      </c>
      <c r="B208" s="51">
        <v>100</v>
      </c>
      <c r="C208" s="51">
        <v>100</v>
      </c>
      <c r="D208" s="51">
        <v>100</v>
      </c>
      <c r="E208" s="51">
        <v>100</v>
      </c>
      <c r="F208" s="51">
        <v>100</v>
      </c>
      <c r="G208" s="51">
        <v>100</v>
      </c>
      <c r="H208" s="51">
        <v>100</v>
      </c>
      <c r="I208" s="51">
        <v>100</v>
      </c>
      <c r="J208" s="51">
        <v>100</v>
      </c>
      <c r="K208" s="51">
        <v>100</v>
      </c>
      <c r="L208" s="51">
        <v>100</v>
      </c>
      <c r="M208" s="52"/>
    </row>
    <row r="209" spans="1:13" hidden="1" x14ac:dyDescent="0.2">
      <c r="A209" s="51">
        <v>3</v>
      </c>
      <c r="B209" s="51">
        <v>100</v>
      </c>
      <c r="C209" s="51">
        <v>100</v>
      </c>
      <c r="D209" s="51">
        <v>100</v>
      </c>
      <c r="E209" s="51">
        <v>100</v>
      </c>
      <c r="F209" s="51">
        <v>100</v>
      </c>
      <c r="G209" s="51">
        <v>100</v>
      </c>
      <c r="H209" s="51">
        <v>100</v>
      </c>
      <c r="I209" s="51">
        <v>100</v>
      </c>
      <c r="J209" s="51">
        <v>100</v>
      </c>
      <c r="K209" s="51">
        <v>100</v>
      </c>
      <c r="L209" s="51">
        <v>100</v>
      </c>
      <c r="M209" s="52"/>
    </row>
    <row r="210" spans="1:13" hidden="1" x14ac:dyDescent="0.2">
      <c r="A210" s="50">
        <v>4</v>
      </c>
      <c r="B210" s="51">
        <v>100</v>
      </c>
      <c r="C210" s="51">
        <v>100</v>
      </c>
      <c r="D210" s="51">
        <v>100</v>
      </c>
      <c r="E210" s="51">
        <v>100</v>
      </c>
      <c r="F210" s="51">
        <v>100</v>
      </c>
      <c r="G210" s="51">
        <v>100</v>
      </c>
      <c r="H210" s="51">
        <v>100</v>
      </c>
      <c r="I210" s="51">
        <v>100</v>
      </c>
      <c r="J210" s="51">
        <v>100</v>
      </c>
      <c r="K210" s="51">
        <v>100</v>
      </c>
      <c r="L210" s="51">
        <v>100</v>
      </c>
      <c r="M210" s="52"/>
    </row>
    <row r="211" spans="1:13" hidden="1" x14ac:dyDescent="0.2">
      <c r="A211" s="51">
        <v>5</v>
      </c>
      <c r="B211" s="51">
        <v>100</v>
      </c>
      <c r="C211" s="51">
        <v>100</v>
      </c>
      <c r="D211" s="51">
        <v>100</v>
      </c>
      <c r="E211" s="51">
        <v>100</v>
      </c>
      <c r="F211" s="51">
        <v>100</v>
      </c>
      <c r="G211" s="51">
        <v>100</v>
      </c>
      <c r="H211" s="51">
        <v>100</v>
      </c>
      <c r="I211" s="51">
        <v>100</v>
      </c>
      <c r="J211" s="51">
        <v>100</v>
      </c>
      <c r="K211" s="51">
        <v>100</v>
      </c>
      <c r="L211" s="51">
        <v>100</v>
      </c>
      <c r="M211" s="52"/>
    </row>
    <row r="212" spans="1:13" hidden="1" x14ac:dyDescent="0.2">
      <c r="A212" s="51">
        <v>6</v>
      </c>
      <c r="B212" s="51">
        <v>100</v>
      </c>
      <c r="C212" s="51">
        <v>100</v>
      </c>
      <c r="D212" s="51">
        <v>100</v>
      </c>
      <c r="E212" s="51">
        <v>100</v>
      </c>
      <c r="F212" s="51">
        <v>100</v>
      </c>
      <c r="G212" s="51">
        <v>100</v>
      </c>
      <c r="H212" s="51">
        <v>100</v>
      </c>
      <c r="I212" s="51">
        <v>100</v>
      </c>
      <c r="J212" s="51">
        <v>100</v>
      </c>
      <c r="K212" s="51">
        <v>100</v>
      </c>
      <c r="L212" s="51">
        <v>100</v>
      </c>
      <c r="M212" s="52"/>
    </row>
    <row r="213" spans="1:13" hidden="1" x14ac:dyDescent="0.2">
      <c r="A213" s="50">
        <v>7</v>
      </c>
      <c r="B213" s="51">
        <v>100</v>
      </c>
      <c r="C213" s="51">
        <v>100</v>
      </c>
      <c r="D213" s="51">
        <v>100</v>
      </c>
      <c r="E213" s="51">
        <v>100</v>
      </c>
      <c r="F213" s="51">
        <v>100</v>
      </c>
      <c r="G213" s="51">
        <v>100</v>
      </c>
      <c r="H213" s="51">
        <v>100</v>
      </c>
      <c r="I213" s="51">
        <v>100</v>
      </c>
      <c r="J213" s="51">
        <v>100</v>
      </c>
      <c r="K213" s="51">
        <v>100</v>
      </c>
      <c r="L213" s="51">
        <v>100</v>
      </c>
      <c r="M213" s="52"/>
    </row>
    <row r="214" spans="1:13" hidden="1" x14ac:dyDescent="0.2">
      <c r="A214" s="51">
        <v>8</v>
      </c>
      <c r="B214" s="51">
        <v>100</v>
      </c>
      <c r="C214" s="51">
        <v>100</v>
      </c>
      <c r="D214" s="51">
        <v>100</v>
      </c>
      <c r="E214" s="51">
        <v>100</v>
      </c>
      <c r="F214" s="51">
        <v>100</v>
      </c>
      <c r="G214" s="51">
        <v>100</v>
      </c>
      <c r="H214" s="51">
        <v>100</v>
      </c>
      <c r="I214" s="51">
        <v>100</v>
      </c>
      <c r="J214" s="51">
        <v>100</v>
      </c>
      <c r="K214" s="51">
        <v>100</v>
      </c>
      <c r="L214" s="51">
        <v>100</v>
      </c>
      <c r="M214" s="52"/>
    </row>
    <row r="215" spans="1:13" hidden="1" x14ac:dyDescent="0.2">
      <c r="A215" s="51">
        <v>9</v>
      </c>
      <c r="B215" s="51">
        <v>100</v>
      </c>
      <c r="C215" s="51">
        <v>100</v>
      </c>
      <c r="D215" s="51">
        <v>100</v>
      </c>
      <c r="E215" s="51">
        <v>100</v>
      </c>
      <c r="F215" s="51">
        <v>100</v>
      </c>
      <c r="G215" s="51">
        <v>100</v>
      </c>
      <c r="H215" s="51">
        <v>100</v>
      </c>
      <c r="I215" s="51">
        <v>100</v>
      </c>
      <c r="J215" s="51">
        <v>100</v>
      </c>
      <c r="K215" s="51">
        <v>100</v>
      </c>
      <c r="L215" s="51">
        <v>100</v>
      </c>
      <c r="M215" s="52"/>
    </row>
    <row r="216" spans="1:13" x14ac:dyDescent="0.2">
      <c r="A216" s="50">
        <v>10</v>
      </c>
      <c r="B216" s="51">
        <v>100</v>
      </c>
      <c r="C216" s="51">
        <v>100</v>
      </c>
      <c r="D216" s="51">
        <v>100</v>
      </c>
      <c r="E216" s="51">
        <v>100</v>
      </c>
      <c r="F216" s="51">
        <v>100</v>
      </c>
      <c r="G216" s="51">
        <v>100</v>
      </c>
      <c r="H216" s="51">
        <v>100</v>
      </c>
      <c r="I216" s="51">
        <v>100</v>
      </c>
      <c r="J216" s="51">
        <v>100</v>
      </c>
      <c r="K216" s="51">
        <v>100</v>
      </c>
      <c r="L216" s="51">
        <v>100</v>
      </c>
      <c r="M216" s="52"/>
    </row>
    <row r="217" spans="1:13" x14ac:dyDescent="0.2">
      <c r="A217" s="51"/>
      <c r="B217" s="51">
        <f t="shared" ref="B217:L217" si="20">AVERAGE(B207:B216)</f>
        <v>100</v>
      </c>
      <c r="C217" s="51">
        <f t="shared" si="20"/>
        <v>100</v>
      </c>
      <c r="D217" s="51">
        <f t="shared" si="20"/>
        <v>100</v>
      </c>
      <c r="E217" s="51">
        <f t="shared" si="20"/>
        <v>100</v>
      </c>
      <c r="F217" s="51">
        <f t="shared" si="20"/>
        <v>100</v>
      </c>
      <c r="G217" s="51">
        <f t="shared" si="20"/>
        <v>100</v>
      </c>
      <c r="H217" s="51">
        <f t="shared" si="20"/>
        <v>100</v>
      </c>
      <c r="I217" s="51">
        <f t="shared" si="20"/>
        <v>100</v>
      </c>
      <c r="J217" s="51">
        <f t="shared" si="20"/>
        <v>100</v>
      </c>
      <c r="K217" s="51">
        <f t="shared" si="20"/>
        <v>100</v>
      </c>
      <c r="L217" s="51">
        <f t="shared" si="20"/>
        <v>100</v>
      </c>
      <c r="M217" s="52"/>
    </row>
    <row r="218" spans="1:13" x14ac:dyDescent="0.2">
      <c r="A218" s="51"/>
      <c r="B218" s="51">
        <v>1</v>
      </c>
      <c r="C218" s="51">
        <v>2</v>
      </c>
      <c r="D218" s="51">
        <v>3</v>
      </c>
      <c r="E218" s="51">
        <v>4</v>
      </c>
      <c r="F218" s="51">
        <v>5</v>
      </c>
      <c r="G218" s="51">
        <v>6</v>
      </c>
      <c r="H218" s="51">
        <v>7</v>
      </c>
      <c r="I218" s="51">
        <v>8</v>
      </c>
      <c r="J218" s="51">
        <v>9</v>
      </c>
      <c r="K218" s="51">
        <v>10</v>
      </c>
      <c r="L218" s="51">
        <v>11</v>
      </c>
      <c r="M218" s="52"/>
    </row>
    <row r="221" spans="1:13" x14ac:dyDescent="0.2">
      <c r="A221" s="46"/>
      <c r="B221" s="346">
        <v>64</v>
      </c>
      <c r="C221" s="346"/>
      <c r="D221" s="346"/>
      <c r="E221" s="346"/>
      <c r="F221" s="346"/>
      <c r="G221" s="346"/>
      <c r="H221" s="346"/>
      <c r="I221" s="346"/>
      <c r="J221" s="346"/>
      <c r="K221" s="346"/>
      <c r="L221" s="346"/>
      <c r="M221" s="34"/>
    </row>
    <row r="222" spans="1:13" x14ac:dyDescent="0.2">
      <c r="A222" s="36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5"/>
    </row>
    <row r="223" spans="1:13" x14ac:dyDescent="0.2">
      <c r="A223" s="36">
        <v>1</v>
      </c>
      <c r="B223" s="37">
        <v>59.2</v>
      </c>
      <c r="C223" s="37">
        <v>56.3</v>
      </c>
      <c r="D223" s="37">
        <v>59.2</v>
      </c>
      <c r="E223" s="37">
        <v>60.1</v>
      </c>
      <c r="F223" s="37">
        <v>61.5</v>
      </c>
      <c r="G223" s="37">
        <v>61.2</v>
      </c>
      <c r="H223" s="37">
        <v>59.2</v>
      </c>
      <c r="I223" s="37">
        <v>59.7</v>
      </c>
      <c r="J223" s="37">
        <v>58.6</v>
      </c>
      <c r="K223" s="37">
        <v>62.5</v>
      </c>
      <c r="L223" s="37">
        <v>54.4</v>
      </c>
      <c r="M223" s="35"/>
    </row>
    <row r="224" spans="1:13" x14ac:dyDescent="0.2">
      <c r="A224" s="37">
        <v>2</v>
      </c>
      <c r="B224" s="37">
        <v>60.9</v>
      </c>
      <c r="C224" s="37">
        <v>57.2</v>
      </c>
      <c r="D224" s="37">
        <v>59.6</v>
      </c>
      <c r="E224" s="37">
        <v>54.8</v>
      </c>
      <c r="F224" s="37">
        <v>58.5</v>
      </c>
      <c r="G224" s="37">
        <v>59.2</v>
      </c>
      <c r="H224" s="37">
        <v>59.1</v>
      </c>
      <c r="I224" s="37">
        <v>58.3</v>
      </c>
      <c r="J224" s="37">
        <v>58.8</v>
      </c>
      <c r="K224" s="37">
        <v>61.1</v>
      </c>
      <c r="L224" s="37">
        <v>57.3</v>
      </c>
      <c r="M224" s="35"/>
    </row>
    <row r="225" spans="1:13" hidden="1" x14ac:dyDescent="0.2">
      <c r="A225" s="37">
        <v>3</v>
      </c>
      <c r="B225" s="37">
        <v>52</v>
      </c>
      <c r="C225" s="37">
        <v>57.5</v>
      </c>
      <c r="D225" s="37">
        <v>56.3</v>
      </c>
      <c r="E225" s="37">
        <v>55.5</v>
      </c>
      <c r="F225" s="37">
        <v>59.9</v>
      </c>
      <c r="G225" s="37">
        <v>59.7</v>
      </c>
      <c r="H225" s="37">
        <v>60.5</v>
      </c>
      <c r="I225" s="37">
        <v>59.1</v>
      </c>
      <c r="J225" s="37">
        <v>59</v>
      </c>
      <c r="K225" s="37">
        <v>61.8</v>
      </c>
      <c r="L225" s="37">
        <v>61.7</v>
      </c>
      <c r="M225" s="35"/>
    </row>
    <row r="226" spans="1:13" hidden="1" x14ac:dyDescent="0.2">
      <c r="A226" s="36">
        <v>4</v>
      </c>
      <c r="B226" s="37">
        <v>61</v>
      </c>
      <c r="C226" s="37">
        <v>57.9</v>
      </c>
      <c r="D226" s="37">
        <v>56.6</v>
      </c>
      <c r="E226" s="37">
        <v>53.3</v>
      </c>
      <c r="F226" s="37">
        <v>58.6</v>
      </c>
      <c r="G226" s="37">
        <v>59</v>
      </c>
      <c r="H226" s="37">
        <v>59.7</v>
      </c>
      <c r="I226" s="37">
        <v>57.9</v>
      </c>
      <c r="J226" s="37">
        <v>58.6</v>
      </c>
      <c r="K226" s="37">
        <v>62.4</v>
      </c>
      <c r="L226" s="37">
        <v>58.9</v>
      </c>
      <c r="M226" s="35"/>
    </row>
    <row r="227" spans="1:13" hidden="1" x14ac:dyDescent="0.2">
      <c r="A227" s="37">
        <v>5</v>
      </c>
      <c r="B227" s="37">
        <v>51.6</v>
      </c>
      <c r="C227" s="37">
        <v>57.3</v>
      </c>
      <c r="D227" s="37">
        <v>60.2</v>
      </c>
      <c r="E227" s="37">
        <v>55.9</v>
      </c>
      <c r="F227" s="37">
        <v>58.6</v>
      </c>
      <c r="G227" s="37">
        <v>59.7</v>
      </c>
      <c r="H227" s="37">
        <v>60.4</v>
      </c>
      <c r="I227" s="37">
        <v>58.3</v>
      </c>
      <c r="J227" s="37">
        <v>59.4</v>
      </c>
      <c r="K227" s="37">
        <v>64.400000000000006</v>
      </c>
      <c r="L227" s="37">
        <v>59.4</v>
      </c>
      <c r="M227" s="35"/>
    </row>
    <row r="228" spans="1:13" hidden="1" x14ac:dyDescent="0.2">
      <c r="A228" s="37">
        <v>6</v>
      </c>
      <c r="B228" s="37">
        <v>55.6</v>
      </c>
      <c r="C228" s="37">
        <v>56.4</v>
      </c>
      <c r="D228" s="37">
        <v>59.7</v>
      </c>
      <c r="E228" s="37">
        <v>58.5</v>
      </c>
      <c r="F228" s="37">
        <v>57.5</v>
      </c>
      <c r="G228" s="37">
        <v>58.6</v>
      </c>
      <c r="H228" s="37">
        <v>59.2</v>
      </c>
      <c r="I228" s="37">
        <v>58.3</v>
      </c>
      <c r="J228" s="37">
        <v>59.6</v>
      </c>
      <c r="K228" s="37">
        <v>62.5</v>
      </c>
      <c r="L228" s="37">
        <v>60.3</v>
      </c>
      <c r="M228" s="35"/>
    </row>
    <row r="229" spans="1:13" hidden="1" x14ac:dyDescent="0.2">
      <c r="A229" s="36">
        <v>7</v>
      </c>
      <c r="B229" s="37">
        <v>58</v>
      </c>
      <c r="C229" s="37">
        <v>56.5</v>
      </c>
      <c r="D229" s="37">
        <v>61.1</v>
      </c>
      <c r="E229" s="37">
        <v>61.5</v>
      </c>
      <c r="F229" s="37">
        <v>58.1</v>
      </c>
      <c r="G229" s="37">
        <v>59.6</v>
      </c>
      <c r="H229" s="37">
        <v>60.2</v>
      </c>
      <c r="I229" s="37">
        <v>59.1</v>
      </c>
      <c r="J229" s="37">
        <v>60.4</v>
      </c>
      <c r="K229" s="37">
        <v>62.5</v>
      </c>
      <c r="L229" s="37">
        <v>57.4</v>
      </c>
      <c r="M229" s="35"/>
    </row>
    <row r="230" spans="1:13" hidden="1" x14ac:dyDescent="0.2">
      <c r="A230" s="37">
        <v>8</v>
      </c>
      <c r="B230" s="37">
        <v>58.6</v>
      </c>
      <c r="C230" s="37">
        <v>57.8</v>
      </c>
      <c r="D230" s="37">
        <v>58.9</v>
      </c>
      <c r="E230" s="37">
        <v>59</v>
      </c>
      <c r="F230" s="37">
        <v>60.5</v>
      </c>
      <c r="G230" s="37">
        <v>58.8</v>
      </c>
      <c r="H230" s="37">
        <v>59.3</v>
      </c>
      <c r="I230" s="37">
        <v>58.2</v>
      </c>
      <c r="J230" s="37">
        <v>59.8</v>
      </c>
      <c r="K230" s="37">
        <v>62.5</v>
      </c>
      <c r="L230" s="37">
        <v>57.9</v>
      </c>
      <c r="M230" s="35"/>
    </row>
    <row r="231" spans="1:13" hidden="1" x14ac:dyDescent="0.2">
      <c r="A231" s="37">
        <v>9</v>
      </c>
      <c r="B231" s="37">
        <v>58.1</v>
      </c>
      <c r="C231" s="37">
        <v>59</v>
      </c>
      <c r="D231" s="37">
        <v>60.2</v>
      </c>
      <c r="E231" s="37">
        <v>60.2</v>
      </c>
      <c r="F231" s="37">
        <v>62.2</v>
      </c>
      <c r="G231" s="37">
        <v>59</v>
      </c>
      <c r="H231" s="37">
        <v>60.7</v>
      </c>
      <c r="I231" s="37">
        <v>59.2</v>
      </c>
      <c r="J231" s="37">
        <v>61</v>
      </c>
      <c r="K231" s="37">
        <v>62</v>
      </c>
      <c r="L231" s="37">
        <v>58.9</v>
      </c>
      <c r="M231" s="35"/>
    </row>
    <row r="232" spans="1:13" x14ac:dyDescent="0.2">
      <c r="A232" s="36">
        <v>10</v>
      </c>
      <c r="B232" s="37">
        <v>56.8</v>
      </c>
      <c r="C232" s="37">
        <v>60.1</v>
      </c>
      <c r="D232" s="37">
        <v>59.4</v>
      </c>
      <c r="E232" s="37">
        <v>59.8</v>
      </c>
      <c r="F232" s="37">
        <v>61.1</v>
      </c>
      <c r="G232" s="37">
        <v>59.4</v>
      </c>
      <c r="H232" s="37">
        <v>59.4</v>
      </c>
      <c r="I232" s="37">
        <v>60.4</v>
      </c>
      <c r="J232" s="37">
        <v>59.4</v>
      </c>
      <c r="K232" s="37">
        <v>62.2</v>
      </c>
      <c r="L232" s="37">
        <v>59.6</v>
      </c>
      <c r="M232" s="35"/>
    </row>
    <row r="233" spans="1:13" x14ac:dyDescent="0.2">
      <c r="A233" s="37"/>
      <c r="B233" s="37">
        <f t="shared" ref="B233:L233" si="21">AVERAGE(B223:B232)</f>
        <v>57.179999999999993</v>
      </c>
      <c r="C233" s="37">
        <f t="shared" si="21"/>
        <v>57.6</v>
      </c>
      <c r="D233" s="37">
        <f t="shared" si="21"/>
        <v>59.120000000000005</v>
      </c>
      <c r="E233" s="37">
        <f t="shared" si="21"/>
        <v>57.859999999999992</v>
      </c>
      <c r="F233" s="37">
        <f t="shared" si="21"/>
        <v>59.650000000000013</v>
      </c>
      <c r="G233" s="37">
        <f t="shared" si="21"/>
        <v>59.42</v>
      </c>
      <c r="H233" s="37">
        <f t="shared" si="21"/>
        <v>59.769999999999996</v>
      </c>
      <c r="I233" s="37">
        <f t="shared" si="21"/>
        <v>58.85</v>
      </c>
      <c r="J233" s="37">
        <f t="shared" si="21"/>
        <v>59.46</v>
      </c>
      <c r="K233" s="37">
        <f t="shared" si="21"/>
        <v>62.390000000000008</v>
      </c>
      <c r="L233" s="37">
        <f t="shared" si="21"/>
        <v>58.58</v>
      </c>
      <c r="M233" s="35"/>
    </row>
    <row r="234" spans="1:13" x14ac:dyDescent="0.2">
      <c r="A234" s="37"/>
      <c r="B234" s="37">
        <v>1</v>
      </c>
      <c r="C234" s="37">
        <v>2</v>
      </c>
      <c r="D234" s="37">
        <v>3</v>
      </c>
      <c r="E234" s="37">
        <v>4</v>
      </c>
      <c r="F234" s="37">
        <v>5</v>
      </c>
      <c r="G234" s="37">
        <v>6</v>
      </c>
      <c r="H234" s="37">
        <v>7</v>
      </c>
      <c r="I234" s="37">
        <v>8</v>
      </c>
      <c r="J234" s="37">
        <v>9</v>
      </c>
      <c r="K234" s="37">
        <v>10</v>
      </c>
      <c r="L234" s="37">
        <v>11</v>
      </c>
      <c r="M234" s="35"/>
    </row>
    <row r="237" spans="1:13" x14ac:dyDescent="0.2">
      <c r="A237" s="45"/>
      <c r="B237" s="349">
        <v>64</v>
      </c>
      <c r="C237" s="349"/>
      <c r="D237" s="349"/>
      <c r="E237" s="349"/>
      <c r="F237" s="349"/>
      <c r="G237" s="349"/>
      <c r="H237" s="349"/>
      <c r="I237" s="349"/>
      <c r="J237" s="349"/>
      <c r="K237" s="349"/>
      <c r="L237" s="350"/>
      <c r="M237" s="41"/>
    </row>
    <row r="238" spans="1:13" x14ac:dyDescent="0.2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32"/>
    </row>
    <row r="239" spans="1:13" x14ac:dyDescent="0.2">
      <c r="A239" s="43">
        <v>1</v>
      </c>
      <c r="B239" s="42">
        <v>100</v>
      </c>
      <c r="C239" s="42">
        <v>100</v>
      </c>
      <c r="D239" s="42">
        <v>100</v>
      </c>
      <c r="E239" s="42">
        <v>100</v>
      </c>
      <c r="F239" s="42">
        <v>100</v>
      </c>
      <c r="G239" s="42">
        <v>100</v>
      </c>
      <c r="H239" s="42">
        <v>100</v>
      </c>
      <c r="I239" s="42">
        <v>100</v>
      </c>
      <c r="J239" s="42">
        <v>100</v>
      </c>
      <c r="K239" s="42">
        <v>100</v>
      </c>
      <c r="L239" s="42">
        <v>100</v>
      </c>
      <c r="M239" s="32"/>
    </row>
    <row r="240" spans="1:13" x14ac:dyDescent="0.2">
      <c r="A240" s="42">
        <v>2</v>
      </c>
      <c r="B240" s="42">
        <v>100</v>
      </c>
      <c r="C240" s="42">
        <v>100</v>
      </c>
      <c r="D240" s="42">
        <v>100</v>
      </c>
      <c r="E240" s="42">
        <v>100</v>
      </c>
      <c r="F240" s="42">
        <v>100</v>
      </c>
      <c r="G240" s="42">
        <v>100</v>
      </c>
      <c r="H240" s="42">
        <v>100</v>
      </c>
      <c r="I240" s="42">
        <v>100</v>
      </c>
      <c r="J240" s="42">
        <v>100</v>
      </c>
      <c r="K240" s="42">
        <v>100</v>
      </c>
      <c r="L240" s="42">
        <v>100</v>
      </c>
      <c r="M240" s="32"/>
    </row>
    <row r="241" spans="1:13" hidden="1" x14ac:dyDescent="0.2">
      <c r="A241" s="42">
        <v>3</v>
      </c>
      <c r="B241" s="42">
        <v>100</v>
      </c>
      <c r="C241" s="42">
        <v>100</v>
      </c>
      <c r="D241" s="42">
        <v>100</v>
      </c>
      <c r="E241" s="42">
        <v>100</v>
      </c>
      <c r="F241" s="42">
        <v>100</v>
      </c>
      <c r="G241" s="42">
        <v>100</v>
      </c>
      <c r="H241" s="42">
        <v>100</v>
      </c>
      <c r="I241" s="42">
        <v>100</v>
      </c>
      <c r="J241" s="42">
        <v>100</v>
      </c>
      <c r="K241" s="42">
        <v>100</v>
      </c>
      <c r="L241" s="42">
        <v>100</v>
      </c>
      <c r="M241" s="32"/>
    </row>
    <row r="242" spans="1:13" hidden="1" x14ac:dyDescent="0.2">
      <c r="A242" s="43">
        <v>4</v>
      </c>
      <c r="B242" s="42">
        <v>100</v>
      </c>
      <c r="C242" s="42">
        <v>100</v>
      </c>
      <c r="D242" s="42">
        <v>100</v>
      </c>
      <c r="E242" s="42">
        <v>100</v>
      </c>
      <c r="F242" s="42">
        <v>100</v>
      </c>
      <c r="G242" s="42">
        <v>100</v>
      </c>
      <c r="H242" s="42">
        <v>100</v>
      </c>
      <c r="I242" s="42">
        <v>100</v>
      </c>
      <c r="J242" s="42">
        <v>100</v>
      </c>
      <c r="K242" s="42">
        <v>100</v>
      </c>
      <c r="L242" s="42">
        <v>100</v>
      </c>
      <c r="M242" s="32"/>
    </row>
    <row r="243" spans="1:13" hidden="1" x14ac:dyDescent="0.2">
      <c r="A243" s="42">
        <v>5</v>
      </c>
      <c r="B243" s="42">
        <v>100</v>
      </c>
      <c r="C243" s="42">
        <v>100</v>
      </c>
      <c r="D243" s="42">
        <v>100</v>
      </c>
      <c r="E243" s="42">
        <v>100</v>
      </c>
      <c r="F243" s="42">
        <v>100</v>
      </c>
      <c r="G243" s="42">
        <v>100</v>
      </c>
      <c r="H243" s="42">
        <v>100</v>
      </c>
      <c r="I243" s="42">
        <v>100</v>
      </c>
      <c r="J243" s="42">
        <v>100</v>
      </c>
      <c r="K243" s="42">
        <v>100</v>
      </c>
      <c r="L243" s="42">
        <v>100</v>
      </c>
      <c r="M243" s="32"/>
    </row>
    <row r="244" spans="1:13" hidden="1" x14ac:dyDescent="0.2">
      <c r="A244" s="42">
        <v>6</v>
      </c>
      <c r="B244" s="42">
        <v>100</v>
      </c>
      <c r="C244" s="42">
        <v>100</v>
      </c>
      <c r="D244" s="42">
        <v>100</v>
      </c>
      <c r="E244" s="42">
        <v>100</v>
      </c>
      <c r="F244" s="42">
        <v>100</v>
      </c>
      <c r="G244" s="42">
        <v>100</v>
      </c>
      <c r="H244" s="42">
        <v>100</v>
      </c>
      <c r="I244" s="42">
        <v>100</v>
      </c>
      <c r="J244" s="42">
        <v>100</v>
      </c>
      <c r="K244" s="42">
        <v>100</v>
      </c>
      <c r="L244" s="42">
        <v>100</v>
      </c>
      <c r="M244" s="32"/>
    </row>
    <row r="245" spans="1:13" hidden="1" x14ac:dyDescent="0.2">
      <c r="A245" s="43">
        <v>7</v>
      </c>
      <c r="B245" s="42">
        <v>100</v>
      </c>
      <c r="C245" s="42">
        <v>100</v>
      </c>
      <c r="D245" s="42">
        <v>100</v>
      </c>
      <c r="E245" s="42">
        <v>100</v>
      </c>
      <c r="F245" s="42">
        <v>100</v>
      </c>
      <c r="G245" s="42">
        <v>100</v>
      </c>
      <c r="H245" s="42">
        <v>100</v>
      </c>
      <c r="I245" s="42">
        <v>100</v>
      </c>
      <c r="J245" s="42">
        <v>100</v>
      </c>
      <c r="K245" s="42">
        <v>100</v>
      </c>
      <c r="L245" s="42">
        <v>100</v>
      </c>
      <c r="M245" s="32"/>
    </row>
    <row r="246" spans="1:13" hidden="1" x14ac:dyDescent="0.2">
      <c r="A246" s="42">
        <v>8</v>
      </c>
      <c r="B246" s="42">
        <v>100</v>
      </c>
      <c r="C246" s="42">
        <v>100</v>
      </c>
      <c r="D246" s="42">
        <v>100</v>
      </c>
      <c r="E246" s="42">
        <v>100</v>
      </c>
      <c r="F246" s="42">
        <v>100</v>
      </c>
      <c r="G246" s="42">
        <v>100</v>
      </c>
      <c r="H246" s="42">
        <v>100</v>
      </c>
      <c r="I246" s="42">
        <v>100</v>
      </c>
      <c r="J246" s="42">
        <v>100</v>
      </c>
      <c r="K246" s="42">
        <v>100</v>
      </c>
      <c r="L246" s="42">
        <v>100</v>
      </c>
      <c r="M246" s="32"/>
    </row>
    <row r="247" spans="1:13" hidden="1" x14ac:dyDescent="0.2">
      <c r="A247" s="42">
        <v>9</v>
      </c>
      <c r="B247" s="42">
        <v>100</v>
      </c>
      <c r="C247" s="42">
        <v>100</v>
      </c>
      <c r="D247" s="42">
        <v>100</v>
      </c>
      <c r="E247" s="42">
        <v>100</v>
      </c>
      <c r="F247" s="42">
        <v>100</v>
      </c>
      <c r="G247" s="42">
        <v>100</v>
      </c>
      <c r="H247" s="42">
        <v>100</v>
      </c>
      <c r="I247" s="42">
        <v>100</v>
      </c>
      <c r="J247" s="42">
        <v>100</v>
      </c>
      <c r="K247" s="42">
        <v>100</v>
      </c>
      <c r="L247" s="42">
        <v>100</v>
      </c>
      <c r="M247" s="32"/>
    </row>
    <row r="248" spans="1:13" x14ac:dyDescent="0.2">
      <c r="A248" s="43">
        <v>10</v>
      </c>
      <c r="B248" s="42">
        <v>100</v>
      </c>
      <c r="C248" s="42">
        <v>100</v>
      </c>
      <c r="D248" s="42">
        <v>100</v>
      </c>
      <c r="E248" s="42">
        <v>100</v>
      </c>
      <c r="F248" s="42">
        <v>100</v>
      </c>
      <c r="G248" s="42">
        <v>100</v>
      </c>
      <c r="H248" s="42">
        <v>100</v>
      </c>
      <c r="I248" s="42">
        <v>100</v>
      </c>
      <c r="J248" s="42">
        <v>100</v>
      </c>
      <c r="K248" s="42">
        <v>100</v>
      </c>
      <c r="L248" s="42">
        <v>100</v>
      </c>
      <c r="M248" s="32"/>
    </row>
    <row r="249" spans="1:13" x14ac:dyDescent="0.2">
      <c r="A249" s="42"/>
      <c r="B249" s="42">
        <f t="shared" ref="B249:L249" si="22">AVERAGE(B239:B248)</f>
        <v>100</v>
      </c>
      <c r="C249" s="42">
        <f t="shared" si="22"/>
        <v>100</v>
      </c>
      <c r="D249" s="42">
        <f t="shared" si="22"/>
        <v>100</v>
      </c>
      <c r="E249" s="42">
        <f t="shared" si="22"/>
        <v>100</v>
      </c>
      <c r="F249" s="42">
        <f t="shared" si="22"/>
        <v>100</v>
      </c>
      <c r="G249" s="42">
        <f t="shared" si="22"/>
        <v>100</v>
      </c>
      <c r="H249" s="42">
        <f t="shared" si="22"/>
        <v>100</v>
      </c>
      <c r="I249" s="42">
        <f t="shared" si="22"/>
        <v>100</v>
      </c>
      <c r="J249" s="42">
        <f t="shared" si="22"/>
        <v>100</v>
      </c>
      <c r="K249" s="42">
        <f t="shared" si="22"/>
        <v>100</v>
      </c>
      <c r="L249" s="42">
        <f t="shared" si="22"/>
        <v>100</v>
      </c>
      <c r="M249" s="32"/>
    </row>
    <row r="250" spans="1:13" x14ac:dyDescent="0.2">
      <c r="A250" s="42"/>
      <c r="B250" s="42">
        <v>1</v>
      </c>
      <c r="C250" s="42">
        <v>2</v>
      </c>
      <c r="D250" s="42">
        <v>3</v>
      </c>
      <c r="E250" s="42">
        <v>4</v>
      </c>
      <c r="F250" s="42">
        <v>5</v>
      </c>
      <c r="G250" s="42">
        <v>6</v>
      </c>
      <c r="H250" s="42">
        <v>7</v>
      </c>
      <c r="I250" s="42">
        <v>8</v>
      </c>
      <c r="J250" s="42">
        <v>9</v>
      </c>
      <c r="K250" s="42">
        <v>10</v>
      </c>
      <c r="L250" s="42">
        <v>11</v>
      </c>
      <c r="M250" s="32"/>
    </row>
    <row r="253" spans="1:13" x14ac:dyDescent="0.2">
      <c r="A253" s="60"/>
      <c r="B253" s="352">
        <v>64</v>
      </c>
      <c r="C253" s="352"/>
      <c r="D253" s="352"/>
      <c r="E253" s="352"/>
      <c r="F253" s="352"/>
      <c r="G253" s="352"/>
      <c r="H253" s="352"/>
      <c r="I253" s="352"/>
      <c r="J253" s="352"/>
      <c r="K253" s="352"/>
      <c r="L253" s="353"/>
      <c r="M253" s="56"/>
    </row>
    <row r="254" spans="1:13" x14ac:dyDescent="0.2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299"/>
    </row>
    <row r="255" spans="1:13" x14ac:dyDescent="0.2">
      <c r="A255" s="58">
        <v>1</v>
      </c>
      <c r="B255" s="57">
        <v>100</v>
      </c>
      <c r="C255" s="57">
        <v>100</v>
      </c>
      <c r="D255" s="57">
        <v>100</v>
      </c>
      <c r="E255" s="57">
        <v>100</v>
      </c>
      <c r="F255" s="57">
        <v>100</v>
      </c>
      <c r="G255" s="57">
        <v>100</v>
      </c>
      <c r="H255" s="57">
        <v>100</v>
      </c>
      <c r="I255" s="57">
        <v>100</v>
      </c>
      <c r="J255" s="57">
        <v>100</v>
      </c>
      <c r="K255" s="57">
        <v>100</v>
      </c>
      <c r="L255" s="57">
        <v>100</v>
      </c>
      <c r="M255" s="299"/>
    </row>
    <row r="256" spans="1:13" x14ac:dyDescent="0.2">
      <c r="A256" s="57">
        <v>2</v>
      </c>
      <c r="B256" s="57">
        <v>100</v>
      </c>
      <c r="C256" s="57">
        <v>100</v>
      </c>
      <c r="D256" s="57">
        <v>100</v>
      </c>
      <c r="E256" s="57">
        <v>100</v>
      </c>
      <c r="F256" s="57">
        <v>100</v>
      </c>
      <c r="G256" s="57">
        <v>100</v>
      </c>
      <c r="H256" s="57">
        <v>100</v>
      </c>
      <c r="I256" s="57">
        <v>100</v>
      </c>
      <c r="J256" s="57">
        <v>100</v>
      </c>
      <c r="K256" s="57">
        <v>100</v>
      </c>
      <c r="L256" s="57">
        <v>100</v>
      </c>
      <c r="M256" s="299"/>
    </row>
    <row r="257" spans="1:13" hidden="1" x14ac:dyDescent="0.2">
      <c r="A257" s="57">
        <v>3</v>
      </c>
      <c r="B257" s="57">
        <v>100</v>
      </c>
      <c r="C257" s="57">
        <v>100</v>
      </c>
      <c r="D257" s="57">
        <v>100</v>
      </c>
      <c r="E257" s="57">
        <v>100</v>
      </c>
      <c r="F257" s="57">
        <v>100</v>
      </c>
      <c r="G257" s="57">
        <v>100</v>
      </c>
      <c r="H257" s="57">
        <v>100</v>
      </c>
      <c r="I257" s="57">
        <v>100</v>
      </c>
      <c r="J257" s="57">
        <v>100</v>
      </c>
      <c r="K257" s="57">
        <v>100</v>
      </c>
      <c r="L257" s="57">
        <v>100</v>
      </c>
      <c r="M257" s="299"/>
    </row>
    <row r="258" spans="1:13" hidden="1" x14ac:dyDescent="0.2">
      <c r="A258" s="58">
        <v>4</v>
      </c>
      <c r="B258" s="57">
        <v>100</v>
      </c>
      <c r="C258" s="57">
        <v>100</v>
      </c>
      <c r="D258" s="57">
        <v>100</v>
      </c>
      <c r="E258" s="57">
        <v>100</v>
      </c>
      <c r="F258" s="57">
        <v>100</v>
      </c>
      <c r="G258" s="57">
        <v>100</v>
      </c>
      <c r="H258" s="57">
        <v>100</v>
      </c>
      <c r="I258" s="57">
        <v>100</v>
      </c>
      <c r="J258" s="57">
        <v>100</v>
      </c>
      <c r="K258" s="57">
        <v>100</v>
      </c>
      <c r="L258" s="57">
        <v>100</v>
      </c>
      <c r="M258" s="299"/>
    </row>
    <row r="259" spans="1:13" hidden="1" x14ac:dyDescent="0.2">
      <c r="A259" s="57">
        <v>5</v>
      </c>
      <c r="B259" s="57">
        <v>100</v>
      </c>
      <c r="C259" s="57">
        <v>100</v>
      </c>
      <c r="D259" s="57">
        <v>100</v>
      </c>
      <c r="E259" s="57">
        <v>100</v>
      </c>
      <c r="F259" s="57">
        <v>100</v>
      </c>
      <c r="G259" s="57">
        <v>100</v>
      </c>
      <c r="H259" s="57">
        <v>100</v>
      </c>
      <c r="I259" s="57">
        <v>100</v>
      </c>
      <c r="J259" s="57">
        <v>100</v>
      </c>
      <c r="K259" s="57">
        <v>100</v>
      </c>
      <c r="L259" s="57">
        <v>100</v>
      </c>
      <c r="M259" s="299"/>
    </row>
    <row r="260" spans="1:13" hidden="1" x14ac:dyDescent="0.2">
      <c r="A260" s="57">
        <v>6</v>
      </c>
      <c r="B260" s="57">
        <v>100</v>
      </c>
      <c r="C260" s="57">
        <v>100</v>
      </c>
      <c r="D260" s="57">
        <v>100</v>
      </c>
      <c r="E260" s="57">
        <v>100</v>
      </c>
      <c r="F260" s="57">
        <v>100</v>
      </c>
      <c r="G260" s="57">
        <v>100</v>
      </c>
      <c r="H260" s="57">
        <v>100</v>
      </c>
      <c r="I260" s="57">
        <v>100</v>
      </c>
      <c r="J260" s="57">
        <v>100</v>
      </c>
      <c r="K260" s="57">
        <v>100</v>
      </c>
      <c r="L260" s="57">
        <v>100</v>
      </c>
      <c r="M260" s="299"/>
    </row>
    <row r="261" spans="1:13" hidden="1" x14ac:dyDescent="0.2">
      <c r="A261" s="58">
        <v>7</v>
      </c>
      <c r="B261" s="57">
        <v>100</v>
      </c>
      <c r="C261" s="57">
        <v>100</v>
      </c>
      <c r="D261" s="57">
        <v>100</v>
      </c>
      <c r="E261" s="57">
        <v>100</v>
      </c>
      <c r="F261" s="57">
        <v>100</v>
      </c>
      <c r="G261" s="57">
        <v>100</v>
      </c>
      <c r="H261" s="57">
        <v>100</v>
      </c>
      <c r="I261" s="57">
        <v>100</v>
      </c>
      <c r="J261" s="57">
        <v>100</v>
      </c>
      <c r="K261" s="57">
        <v>100</v>
      </c>
      <c r="L261" s="57">
        <v>100</v>
      </c>
      <c r="M261" s="299"/>
    </row>
    <row r="262" spans="1:13" hidden="1" x14ac:dyDescent="0.2">
      <c r="A262" s="57">
        <v>8</v>
      </c>
      <c r="B262" s="57">
        <v>100</v>
      </c>
      <c r="C262" s="57">
        <v>100</v>
      </c>
      <c r="D262" s="57">
        <v>100</v>
      </c>
      <c r="E262" s="57">
        <v>100</v>
      </c>
      <c r="F262" s="57">
        <v>100</v>
      </c>
      <c r="G262" s="57">
        <v>100</v>
      </c>
      <c r="H262" s="57">
        <v>100</v>
      </c>
      <c r="I262" s="57">
        <v>100</v>
      </c>
      <c r="J262" s="57">
        <v>100</v>
      </c>
      <c r="K262" s="57">
        <v>100</v>
      </c>
      <c r="L262" s="57">
        <v>100</v>
      </c>
      <c r="M262" s="299"/>
    </row>
    <row r="263" spans="1:13" hidden="1" x14ac:dyDescent="0.2">
      <c r="A263" s="57">
        <v>9</v>
      </c>
      <c r="B263" s="57">
        <v>100</v>
      </c>
      <c r="C263" s="57">
        <v>100</v>
      </c>
      <c r="D263" s="57">
        <v>100</v>
      </c>
      <c r="E263" s="57">
        <v>100</v>
      </c>
      <c r="F263" s="57">
        <v>100</v>
      </c>
      <c r="G263" s="57">
        <v>100</v>
      </c>
      <c r="H263" s="57">
        <v>100</v>
      </c>
      <c r="I263" s="57">
        <v>100</v>
      </c>
      <c r="J263" s="57">
        <v>100</v>
      </c>
      <c r="K263" s="57">
        <v>100</v>
      </c>
      <c r="L263" s="57">
        <v>100</v>
      </c>
      <c r="M263" s="299"/>
    </row>
    <row r="264" spans="1:13" x14ac:dyDescent="0.2">
      <c r="A264" s="58">
        <v>10</v>
      </c>
      <c r="B264" s="57">
        <v>100</v>
      </c>
      <c r="C264" s="57">
        <v>100</v>
      </c>
      <c r="D264" s="57">
        <v>100</v>
      </c>
      <c r="E264" s="57">
        <v>100</v>
      </c>
      <c r="F264" s="57">
        <v>100</v>
      </c>
      <c r="G264" s="57">
        <v>100</v>
      </c>
      <c r="H264" s="57">
        <v>100</v>
      </c>
      <c r="I264" s="57">
        <v>100</v>
      </c>
      <c r="J264" s="57">
        <v>100</v>
      </c>
      <c r="K264" s="57">
        <v>100</v>
      </c>
      <c r="L264" s="57">
        <v>100</v>
      </c>
      <c r="M264" s="299"/>
    </row>
    <row r="265" spans="1:13" x14ac:dyDescent="0.2">
      <c r="A265" s="57"/>
      <c r="B265" s="57">
        <f t="shared" ref="B265:K265" si="23">AVERAGE(B255:B264)</f>
        <v>100</v>
      </c>
      <c r="C265" s="57">
        <f t="shared" si="23"/>
        <v>100</v>
      </c>
      <c r="D265" s="57">
        <f t="shared" si="23"/>
        <v>100</v>
      </c>
      <c r="E265" s="57">
        <f t="shared" si="23"/>
        <v>100</v>
      </c>
      <c r="F265" s="57">
        <f t="shared" si="23"/>
        <v>100</v>
      </c>
      <c r="G265" s="57">
        <f t="shared" si="23"/>
        <v>100</v>
      </c>
      <c r="H265" s="57">
        <f t="shared" si="23"/>
        <v>100</v>
      </c>
      <c r="I265" s="57">
        <f t="shared" si="23"/>
        <v>100</v>
      </c>
      <c r="J265" s="57">
        <f t="shared" si="23"/>
        <v>100</v>
      </c>
      <c r="K265" s="57">
        <f t="shared" si="23"/>
        <v>100</v>
      </c>
      <c r="L265" s="57">
        <v>100</v>
      </c>
      <c r="M265" s="299"/>
    </row>
    <row r="266" spans="1:13" x14ac:dyDescent="0.2">
      <c r="A266" s="57"/>
      <c r="B266" s="57">
        <v>1</v>
      </c>
      <c r="C266" s="57">
        <v>2</v>
      </c>
      <c r="D266" s="57">
        <v>3</v>
      </c>
      <c r="E266" s="57">
        <v>4</v>
      </c>
      <c r="F266" s="57">
        <v>5</v>
      </c>
      <c r="G266" s="57">
        <v>6</v>
      </c>
      <c r="H266" s="57">
        <v>7</v>
      </c>
      <c r="I266" s="57">
        <v>8</v>
      </c>
      <c r="J266" s="57">
        <v>9</v>
      </c>
      <c r="K266" s="57">
        <v>10</v>
      </c>
      <c r="L266" s="57">
        <v>11</v>
      </c>
      <c r="M266" s="299"/>
    </row>
    <row r="269" spans="1:13" x14ac:dyDescent="0.2">
      <c r="A269" s="47"/>
      <c r="B269" s="345">
        <v>64</v>
      </c>
      <c r="C269" s="345">
        <v>47.2</v>
      </c>
      <c r="D269" s="345">
        <v>39.5</v>
      </c>
      <c r="E269" s="345">
        <v>44.9</v>
      </c>
      <c r="F269" s="345">
        <v>43.3</v>
      </c>
      <c r="G269" s="345">
        <v>56.2</v>
      </c>
      <c r="H269" s="345">
        <v>47.6</v>
      </c>
      <c r="I269" s="345">
        <v>50</v>
      </c>
      <c r="J269" s="345">
        <v>45.3</v>
      </c>
      <c r="K269" s="345">
        <v>45.9</v>
      </c>
      <c r="L269" s="345">
        <v>44.2</v>
      </c>
      <c r="M269" s="47"/>
    </row>
    <row r="270" spans="1:13" x14ac:dyDescent="0.2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4"/>
    </row>
    <row r="271" spans="1:13" x14ac:dyDescent="0.2">
      <c r="A271" s="55">
        <v>1</v>
      </c>
      <c r="B271" s="55">
        <v>100</v>
      </c>
      <c r="C271" s="55">
        <v>100</v>
      </c>
      <c r="D271" s="55">
        <v>100</v>
      </c>
      <c r="E271" s="55">
        <v>100</v>
      </c>
      <c r="F271" s="55">
        <v>100</v>
      </c>
      <c r="G271" s="55">
        <v>100</v>
      </c>
      <c r="H271" s="55">
        <v>100</v>
      </c>
      <c r="I271" s="55">
        <v>100</v>
      </c>
      <c r="J271" s="55">
        <v>100</v>
      </c>
      <c r="K271" s="55">
        <v>100</v>
      </c>
      <c r="L271" s="55">
        <v>100</v>
      </c>
      <c r="M271" s="54"/>
    </row>
    <row r="272" spans="1:13" x14ac:dyDescent="0.2">
      <c r="A272" s="55">
        <v>2</v>
      </c>
      <c r="B272" s="55">
        <v>100</v>
      </c>
      <c r="C272" s="55">
        <v>100</v>
      </c>
      <c r="D272" s="55">
        <v>100</v>
      </c>
      <c r="E272" s="55">
        <v>100</v>
      </c>
      <c r="F272" s="55">
        <v>100</v>
      </c>
      <c r="G272" s="55">
        <v>100</v>
      </c>
      <c r="H272" s="55">
        <v>100</v>
      </c>
      <c r="I272" s="55">
        <v>100</v>
      </c>
      <c r="J272" s="55">
        <v>100</v>
      </c>
      <c r="K272" s="55">
        <v>100</v>
      </c>
      <c r="L272" s="55">
        <v>100</v>
      </c>
      <c r="M272" s="54"/>
    </row>
    <row r="273" spans="1:13" hidden="1" x14ac:dyDescent="0.2">
      <c r="A273" s="55">
        <v>3</v>
      </c>
      <c r="B273" s="55">
        <v>100</v>
      </c>
      <c r="C273" s="55">
        <v>100</v>
      </c>
      <c r="D273" s="55">
        <v>100</v>
      </c>
      <c r="E273" s="55">
        <v>100</v>
      </c>
      <c r="F273" s="55">
        <v>100</v>
      </c>
      <c r="G273" s="55">
        <v>100</v>
      </c>
      <c r="H273" s="55">
        <v>100</v>
      </c>
      <c r="I273" s="55">
        <v>100</v>
      </c>
      <c r="J273" s="55">
        <v>100</v>
      </c>
      <c r="K273" s="55">
        <v>100</v>
      </c>
      <c r="L273" s="55">
        <v>100</v>
      </c>
      <c r="M273" s="54"/>
    </row>
    <row r="274" spans="1:13" hidden="1" x14ac:dyDescent="0.2">
      <c r="A274" s="55">
        <v>4</v>
      </c>
      <c r="B274" s="55">
        <v>100</v>
      </c>
      <c r="C274" s="55">
        <v>100</v>
      </c>
      <c r="D274" s="55">
        <v>100</v>
      </c>
      <c r="E274" s="55">
        <v>100</v>
      </c>
      <c r="F274" s="55">
        <v>100</v>
      </c>
      <c r="G274" s="55">
        <v>100</v>
      </c>
      <c r="H274" s="55">
        <v>100</v>
      </c>
      <c r="I274" s="55">
        <v>100</v>
      </c>
      <c r="J274" s="55">
        <v>100</v>
      </c>
      <c r="K274" s="55">
        <v>100</v>
      </c>
      <c r="L274" s="55">
        <v>100</v>
      </c>
      <c r="M274" s="54"/>
    </row>
    <row r="275" spans="1:13" hidden="1" x14ac:dyDescent="0.2">
      <c r="A275" s="55">
        <v>5</v>
      </c>
      <c r="B275" s="55">
        <v>100</v>
      </c>
      <c r="C275" s="55">
        <v>100</v>
      </c>
      <c r="D275" s="55">
        <v>100</v>
      </c>
      <c r="E275" s="55">
        <v>100</v>
      </c>
      <c r="F275" s="55">
        <v>100</v>
      </c>
      <c r="G275" s="55">
        <v>100</v>
      </c>
      <c r="H275" s="55">
        <v>100</v>
      </c>
      <c r="I275" s="55">
        <v>100</v>
      </c>
      <c r="J275" s="55">
        <v>100</v>
      </c>
      <c r="K275" s="55">
        <v>100</v>
      </c>
      <c r="L275" s="55">
        <v>100</v>
      </c>
      <c r="M275" s="54"/>
    </row>
    <row r="276" spans="1:13" hidden="1" x14ac:dyDescent="0.2">
      <c r="A276" s="55">
        <v>6</v>
      </c>
      <c r="B276" s="55">
        <v>100</v>
      </c>
      <c r="C276" s="55">
        <v>100</v>
      </c>
      <c r="D276" s="55">
        <v>100</v>
      </c>
      <c r="E276" s="55">
        <v>100</v>
      </c>
      <c r="F276" s="55">
        <v>100</v>
      </c>
      <c r="G276" s="55">
        <v>100</v>
      </c>
      <c r="H276" s="55">
        <v>100</v>
      </c>
      <c r="I276" s="55">
        <v>100</v>
      </c>
      <c r="J276" s="55">
        <v>100</v>
      </c>
      <c r="K276" s="55">
        <v>100</v>
      </c>
      <c r="L276" s="55">
        <v>100</v>
      </c>
      <c r="M276" s="54"/>
    </row>
    <row r="277" spans="1:13" hidden="1" x14ac:dyDescent="0.2">
      <c r="A277" s="55">
        <v>7</v>
      </c>
      <c r="B277" s="55">
        <v>100</v>
      </c>
      <c r="C277" s="55">
        <v>100</v>
      </c>
      <c r="D277" s="55">
        <v>100</v>
      </c>
      <c r="E277" s="55">
        <v>100</v>
      </c>
      <c r="F277" s="55">
        <v>100</v>
      </c>
      <c r="G277" s="55">
        <v>100</v>
      </c>
      <c r="H277" s="55">
        <v>100</v>
      </c>
      <c r="I277" s="55">
        <v>100</v>
      </c>
      <c r="J277" s="55">
        <v>100</v>
      </c>
      <c r="K277" s="55">
        <v>100</v>
      </c>
      <c r="L277" s="55">
        <v>100</v>
      </c>
      <c r="M277" s="54"/>
    </row>
    <row r="278" spans="1:13" hidden="1" x14ac:dyDescent="0.2">
      <c r="A278" s="55">
        <v>8</v>
      </c>
      <c r="B278" s="55">
        <v>100</v>
      </c>
      <c r="C278" s="55">
        <v>100</v>
      </c>
      <c r="D278" s="55">
        <v>100</v>
      </c>
      <c r="E278" s="55">
        <v>100</v>
      </c>
      <c r="F278" s="55">
        <v>100</v>
      </c>
      <c r="G278" s="55">
        <v>100</v>
      </c>
      <c r="H278" s="55">
        <v>100</v>
      </c>
      <c r="I278" s="55">
        <v>100</v>
      </c>
      <c r="J278" s="55">
        <v>100</v>
      </c>
      <c r="K278" s="55">
        <v>100</v>
      </c>
      <c r="L278" s="55">
        <v>100</v>
      </c>
      <c r="M278" s="54"/>
    </row>
    <row r="279" spans="1:13" hidden="1" x14ac:dyDescent="0.2">
      <c r="A279" s="55">
        <v>9</v>
      </c>
      <c r="B279" s="55">
        <v>100</v>
      </c>
      <c r="C279" s="55">
        <v>100</v>
      </c>
      <c r="D279" s="55">
        <v>100</v>
      </c>
      <c r="E279" s="55">
        <v>100</v>
      </c>
      <c r="F279" s="55">
        <v>100</v>
      </c>
      <c r="G279" s="55">
        <v>100</v>
      </c>
      <c r="H279" s="55">
        <v>100</v>
      </c>
      <c r="I279" s="55">
        <v>100</v>
      </c>
      <c r="J279" s="55">
        <v>100</v>
      </c>
      <c r="K279" s="55">
        <v>100</v>
      </c>
      <c r="L279" s="55">
        <v>100</v>
      </c>
      <c r="M279" s="54"/>
    </row>
    <row r="280" spans="1:13" x14ac:dyDescent="0.2">
      <c r="A280" s="55">
        <v>10</v>
      </c>
      <c r="B280" s="55">
        <v>100</v>
      </c>
      <c r="C280" s="55">
        <v>100</v>
      </c>
      <c r="D280" s="55">
        <v>100</v>
      </c>
      <c r="E280" s="55">
        <v>100</v>
      </c>
      <c r="F280" s="55">
        <v>100</v>
      </c>
      <c r="G280" s="55">
        <v>100</v>
      </c>
      <c r="H280" s="55">
        <v>100</v>
      </c>
      <c r="I280" s="55">
        <v>100</v>
      </c>
      <c r="J280" s="55">
        <v>100</v>
      </c>
      <c r="K280" s="55">
        <v>100</v>
      </c>
      <c r="L280" s="55">
        <v>100</v>
      </c>
      <c r="M280" s="54"/>
    </row>
    <row r="281" spans="1:13" x14ac:dyDescent="0.2">
      <c r="A281" s="55"/>
      <c r="B281" s="55">
        <f t="shared" ref="B281:L281" si="24">AVERAGE(B271:B280)</f>
        <v>100</v>
      </c>
      <c r="C281" s="55">
        <f t="shared" si="24"/>
        <v>100</v>
      </c>
      <c r="D281" s="55">
        <f t="shared" si="24"/>
        <v>100</v>
      </c>
      <c r="E281" s="55">
        <f t="shared" si="24"/>
        <v>100</v>
      </c>
      <c r="F281" s="55">
        <f t="shared" si="24"/>
        <v>100</v>
      </c>
      <c r="G281" s="55">
        <f t="shared" si="24"/>
        <v>100</v>
      </c>
      <c r="H281" s="55">
        <f t="shared" si="24"/>
        <v>100</v>
      </c>
      <c r="I281" s="55">
        <f t="shared" si="24"/>
        <v>100</v>
      </c>
      <c r="J281" s="55">
        <f t="shared" si="24"/>
        <v>100</v>
      </c>
      <c r="K281" s="55">
        <f t="shared" si="24"/>
        <v>100</v>
      </c>
      <c r="L281" s="55">
        <f t="shared" si="24"/>
        <v>100</v>
      </c>
      <c r="M281" s="54"/>
    </row>
    <row r="282" spans="1:13" x14ac:dyDescent="0.2">
      <c r="A282" s="55"/>
      <c r="B282" s="55">
        <v>1</v>
      </c>
      <c r="C282" s="55">
        <v>2</v>
      </c>
      <c r="D282" s="55">
        <v>3</v>
      </c>
      <c r="E282" s="55">
        <v>4</v>
      </c>
      <c r="F282" s="55">
        <v>5</v>
      </c>
      <c r="G282" s="55">
        <v>6</v>
      </c>
      <c r="H282" s="55">
        <v>7</v>
      </c>
      <c r="I282" s="55">
        <v>8</v>
      </c>
      <c r="J282" s="55">
        <v>9</v>
      </c>
      <c r="K282" s="55">
        <v>10</v>
      </c>
      <c r="L282" s="55">
        <v>11</v>
      </c>
      <c r="M282" s="54"/>
    </row>
    <row r="287" spans="1:13" ht="16" thickBot="1" x14ac:dyDescent="0.25"/>
    <row r="288" spans="1:13" x14ac:dyDescent="0.2">
      <c r="G288" s="3" t="s">
        <v>20</v>
      </c>
      <c r="H288" s="7" t="s">
        <v>28</v>
      </c>
      <c r="I288" s="7" t="s">
        <v>28</v>
      </c>
      <c r="J288" s="7" t="s">
        <v>28</v>
      </c>
      <c r="K288" s="7" t="s">
        <v>28</v>
      </c>
      <c r="L288" s="7" t="s">
        <v>28</v>
      </c>
    </row>
    <row r="289" spans="7:12" ht="16" thickBot="1" x14ac:dyDescent="0.25">
      <c r="H289" s="12">
        <v>0</v>
      </c>
      <c r="I289" s="13">
        <v>500</v>
      </c>
      <c r="J289" s="13">
        <v>1000</v>
      </c>
      <c r="K289" s="13">
        <v>1500</v>
      </c>
      <c r="L289" s="13">
        <v>2000</v>
      </c>
    </row>
    <row r="290" spans="7:12" x14ac:dyDescent="0.2">
      <c r="G290" s="10">
        <v>1</v>
      </c>
      <c r="H290" s="284">
        <f>'3VNF-FW-UDP-1024b-100-900m-rcv'!B217</f>
        <v>100</v>
      </c>
      <c r="I290" s="287">
        <f>'3VNF-FW-UDP-1024b-100-900m-rcv'!B233</f>
        <v>57.179999999999993</v>
      </c>
      <c r="J290" s="289">
        <f>'3VNF-FW-UDP-1024b-100-900m-rcv'!B249</f>
        <v>100</v>
      </c>
      <c r="K290" s="291">
        <f>'3VNF-FW-UDP-1024b-100-900m-rcv'!B265</f>
        <v>100</v>
      </c>
      <c r="L290" s="294">
        <f>'3VNF-FW-UDP-1024b-100-900m-rcv'!B281</f>
        <v>100</v>
      </c>
    </row>
    <row r="291" spans="7:12" x14ac:dyDescent="0.2">
      <c r="G291" s="11">
        <v>2</v>
      </c>
      <c r="H291" s="285">
        <f>'3VNF-FW-UDP-1024b-100-900m-rcv'!C217</f>
        <v>100</v>
      </c>
      <c r="I291" s="36">
        <f>'3VNF-FW-UDP-1024b-100-900m-rcv'!C233</f>
        <v>57.6</v>
      </c>
      <c r="J291" s="43">
        <f>'3VNF-FW-UDP-1024b-100-900m-rcv'!C249</f>
        <v>100</v>
      </c>
      <c r="K291" s="58">
        <f>'3VNF-FW-UDP-1024b-100-900m-rcv'!C265</f>
        <v>100</v>
      </c>
      <c r="L291" s="295">
        <f>'3VNF-FW-UDP-1024b-100-900m-rcv'!C281</f>
        <v>100</v>
      </c>
    </row>
    <row r="292" spans="7:12" x14ac:dyDescent="0.2">
      <c r="G292" s="11">
        <v>3</v>
      </c>
      <c r="H292" s="285">
        <f>'3VNF-FW-UDP-1024b-100-900m-rcv'!D217</f>
        <v>100</v>
      </c>
      <c r="I292" s="36">
        <f>'3VNF-FW-UDP-1024b-100-900m-rcv'!D233</f>
        <v>59.120000000000005</v>
      </c>
      <c r="J292" s="43">
        <f>'3VNF-FW-UDP-1024b-100-900m-rcv'!D249</f>
        <v>100</v>
      </c>
      <c r="K292" s="58">
        <f>'3VNF-FW-UDP-1024b-100-900m-rcv'!D265</f>
        <v>100</v>
      </c>
      <c r="L292" s="295">
        <f>'3VNF-FW-UDP-1024b-100-900m-rcv'!D281</f>
        <v>100</v>
      </c>
    </row>
    <row r="293" spans="7:12" x14ac:dyDescent="0.2">
      <c r="G293" s="11">
        <v>4</v>
      </c>
      <c r="H293" s="285">
        <f>'3VNF-FW-UDP-1024b-100-900m-rcv'!E217</f>
        <v>100</v>
      </c>
      <c r="I293" s="36">
        <f>'3VNF-FW-UDP-1024b-100-900m-rcv'!E233</f>
        <v>57.859999999999992</v>
      </c>
      <c r="J293" s="43">
        <f>'3VNF-FW-UDP-1024b-100-900m-rcv'!E249</f>
        <v>100</v>
      </c>
      <c r="K293" s="58">
        <f>'3VNF-FW-UDP-1024b-100-900m-rcv'!E265</f>
        <v>100</v>
      </c>
      <c r="L293" s="295">
        <f>'3VNF-FW-UDP-1024b-100-900m-rcv'!E281</f>
        <v>100</v>
      </c>
    </row>
    <row r="294" spans="7:12" x14ac:dyDescent="0.2">
      <c r="G294" s="11">
        <v>5</v>
      </c>
      <c r="H294" s="285">
        <f>'3VNF-FW-UDP-1024b-100-900m-rcv'!F217</f>
        <v>100</v>
      </c>
      <c r="I294" s="36">
        <f>'3VNF-FW-UDP-1024b-100-900m-rcv'!F233</f>
        <v>59.650000000000013</v>
      </c>
      <c r="J294" s="43">
        <f>'3VNF-FW-UDP-1024b-100-900m-rcv'!F249</f>
        <v>100</v>
      </c>
      <c r="K294" s="58">
        <f>'3VNF-FW-UDP-1024b-100-900m-rcv'!F265</f>
        <v>100</v>
      </c>
      <c r="L294" s="295">
        <f>'3VNF-FW-UDP-1024b-100-900m-rcv'!F281</f>
        <v>100</v>
      </c>
    </row>
    <row r="295" spans="7:12" x14ac:dyDescent="0.2">
      <c r="G295" s="11">
        <v>6</v>
      </c>
      <c r="H295" s="285">
        <f>'3VNF-FW-UDP-1024b-100-900m-rcv'!G217</f>
        <v>100</v>
      </c>
      <c r="I295" s="36">
        <f>'3VNF-FW-UDP-1024b-100-900m-rcv'!G233</f>
        <v>59.42</v>
      </c>
      <c r="J295" s="43">
        <f>'3VNF-FW-UDP-1024b-100-900m-rcv'!G249</f>
        <v>100</v>
      </c>
      <c r="K295" s="58">
        <f>'3VNF-FW-UDP-1024b-100-900m-rcv'!G265</f>
        <v>100</v>
      </c>
      <c r="L295" s="295">
        <f>'3VNF-FW-UDP-1024b-100-900m-rcv'!G281</f>
        <v>100</v>
      </c>
    </row>
    <row r="296" spans="7:12" x14ac:dyDescent="0.2">
      <c r="G296" s="11">
        <v>7</v>
      </c>
      <c r="H296" s="285">
        <f>'3VNF-FW-UDP-1024b-100-900m-rcv'!H217</f>
        <v>100</v>
      </c>
      <c r="I296" s="36">
        <f>'3VNF-FW-UDP-1024b-100-900m-rcv'!H233</f>
        <v>59.769999999999996</v>
      </c>
      <c r="J296" s="43">
        <f>'3VNF-FW-UDP-1024b-100-900m-rcv'!H249</f>
        <v>100</v>
      </c>
      <c r="K296" s="58">
        <f>'3VNF-FW-UDP-1024b-100-900m-rcv'!H265</f>
        <v>100</v>
      </c>
      <c r="L296" s="295">
        <f>'3VNF-FW-UDP-1024b-100-900m-rcv'!H281</f>
        <v>100</v>
      </c>
    </row>
    <row r="297" spans="7:12" x14ac:dyDescent="0.2">
      <c r="G297" s="11">
        <v>8</v>
      </c>
      <c r="H297" s="285">
        <f>'3VNF-FW-UDP-1024b-100-900m-rcv'!I217</f>
        <v>100</v>
      </c>
      <c r="I297" s="36">
        <f>'3VNF-FW-UDP-1024b-100-900m-rcv'!I233</f>
        <v>58.85</v>
      </c>
      <c r="J297" s="43">
        <f>'3VNF-FW-UDP-1024b-100-900m-rcv'!I249</f>
        <v>100</v>
      </c>
      <c r="K297" s="58">
        <f>'3VNF-FW-UDP-1024b-100-900m-rcv'!I265</f>
        <v>100</v>
      </c>
      <c r="L297" s="295">
        <f>'3VNF-FW-UDP-1024b-100-900m-rcv'!I281</f>
        <v>100</v>
      </c>
    </row>
    <row r="298" spans="7:12" x14ac:dyDescent="0.2">
      <c r="G298" s="11">
        <v>9</v>
      </c>
      <c r="H298" s="285">
        <f>'3VNF-FW-UDP-1024b-100-900m-rcv'!J217</f>
        <v>100</v>
      </c>
      <c r="I298" s="36">
        <f>'3VNF-FW-UDP-1024b-100-900m-rcv'!J233</f>
        <v>59.46</v>
      </c>
      <c r="J298" s="43">
        <f>'3VNF-FW-UDP-1024b-100-900m-rcv'!J249</f>
        <v>100</v>
      </c>
      <c r="K298" s="58">
        <f>'3VNF-FW-UDP-1024b-100-900m-rcv'!J265</f>
        <v>100</v>
      </c>
      <c r="L298" s="295">
        <f>'3VNF-FW-UDP-1024b-100-900m-rcv'!J281</f>
        <v>100</v>
      </c>
    </row>
    <row r="299" spans="7:12" ht="16" thickBot="1" x14ac:dyDescent="0.25">
      <c r="G299" s="11">
        <v>10</v>
      </c>
      <c r="H299" s="286">
        <f>'3VNF-FW-UDP-1024b-100-900m-rcv'!K217</f>
        <v>100</v>
      </c>
      <c r="I299" s="288">
        <f>'3VNF-FW-UDP-1024b-100-900m-rcv'!K233</f>
        <v>62.390000000000008</v>
      </c>
      <c r="J299" s="290">
        <f>'3VNF-FW-UDP-1024b-100-900m-rcv'!K249</f>
        <v>100</v>
      </c>
      <c r="K299" s="292">
        <f>'3VNF-FW-UDP-1024b-100-900m-rcv'!K265</f>
        <v>100</v>
      </c>
      <c r="L299" s="296">
        <f>'3VNF-FW-UDP-1024b-100-900m-rcv'!K281</f>
        <v>100</v>
      </c>
    </row>
    <row r="300" spans="7:12" ht="16" thickBot="1" x14ac:dyDescent="0.25">
      <c r="G300" s="65" t="s">
        <v>7</v>
      </c>
      <c r="H300" s="27">
        <f>AVERAGE(H290:H299)</f>
        <v>100</v>
      </c>
      <c r="I300" s="28">
        <f>AVERAGE(I290:I299)</f>
        <v>59.13000000000001</v>
      </c>
      <c r="J300" s="28">
        <f>AVERAGE(J290:J299)</f>
        <v>100</v>
      </c>
      <c r="K300" s="28">
        <f>AVERAGE(K290:K299)</f>
        <v>100</v>
      </c>
      <c r="L300" s="297">
        <f>AVERAGE(L290:L299)</f>
        <v>100</v>
      </c>
    </row>
    <row r="301" spans="7:12" ht="16" thickBot="1" x14ac:dyDescent="0.25">
      <c r="G301" s="66" t="s">
        <v>21</v>
      </c>
      <c r="H301" s="24">
        <f>_xlfn.STDEV.S(H290:H299)</f>
        <v>0</v>
      </c>
      <c r="I301" s="25">
        <f>_xlfn.STDEV.S(I290:I299)</f>
        <v>1.4657345522903489</v>
      </c>
      <c r="J301" s="25">
        <f>_xlfn.STDEV.S(J290:J299)</f>
        <v>0</v>
      </c>
      <c r="K301" s="25">
        <f>_xlfn.STDEV.S(K290:K299)</f>
        <v>0</v>
      </c>
      <c r="L301" s="298">
        <f>_xlfn.STDEV.S(L290:L299)</f>
        <v>0</v>
      </c>
    </row>
    <row r="302" spans="7:12" x14ac:dyDescent="0.2">
      <c r="G302" s="67" t="s">
        <v>14</v>
      </c>
      <c r="H302" s="3" t="e">
        <f>_xlfn.CONFIDENCE.NORM(0.05,H301,10)</f>
        <v>#NUM!</v>
      </c>
      <c r="I302" s="3">
        <f>_xlfn.CONFIDENCE.NORM(0.05,I301,10)</f>
        <v>0.90845499418670861</v>
      </c>
      <c r="J302" s="3" t="e">
        <f>_xlfn.CONFIDENCE.NORM(0.05,J301,10)</f>
        <v>#NUM!</v>
      </c>
      <c r="K302" s="3" t="e">
        <f>_xlfn.CONFIDENCE.NORM(0.05,K301,10)</f>
        <v>#NUM!</v>
      </c>
      <c r="L302" s="3" t="e">
        <f>_xlfn.CONFIDENCE.NORM(0.05,L301,10)</f>
        <v>#NUM!</v>
      </c>
    </row>
    <row r="304" spans="7:12" x14ac:dyDescent="0.2">
      <c r="G304" s="6"/>
      <c r="H304" s="6"/>
      <c r="I304" s="6"/>
      <c r="J304" s="6"/>
    </row>
    <row r="305" spans="7:10" x14ac:dyDescent="0.2">
      <c r="G305" s="2"/>
      <c r="H305" s="2"/>
      <c r="I305" s="2"/>
      <c r="J305" s="2"/>
    </row>
    <row r="306" spans="7:10" x14ac:dyDescent="0.2">
      <c r="G306" s="2"/>
      <c r="H306" s="2"/>
      <c r="I306" s="2"/>
      <c r="J306" s="2"/>
    </row>
    <row r="307" spans="7:10" x14ac:dyDescent="0.2">
      <c r="G307" s="2"/>
      <c r="H307" s="2"/>
      <c r="I307" s="2"/>
      <c r="J307" s="2"/>
    </row>
    <row r="308" spans="7:10" x14ac:dyDescent="0.2">
      <c r="G308" s="2"/>
      <c r="H308" s="2"/>
      <c r="I308" s="2"/>
      <c r="J308" s="2"/>
    </row>
    <row r="309" spans="7:10" x14ac:dyDescent="0.2">
      <c r="G309" s="2"/>
      <c r="H309" s="2"/>
      <c r="I309" s="2"/>
      <c r="J309" s="2"/>
    </row>
  </sheetData>
  <mergeCells count="25">
    <mergeCell ref="B269:L269"/>
    <mergeCell ref="B167:L167"/>
    <mergeCell ref="P167:Z167"/>
    <mergeCell ref="B205:L205"/>
    <mergeCell ref="B221:L221"/>
    <mergeCell ref="B237:L237"/>
    <mergeCell ref="B253:L253"/>
    <mergeCell ref="B119:L119"/>
    <mergeCell ref="P119:Z119"/>
    <mergeCell ref="B135:L135"/>
    <mergeCell ref="P135:Z135"/>
    <mergeCell ref="B151:L151"/>
    <mergeCell ref="P151:Z151"/>
    <mergeCell ref="B49:L49"/>
    <mergeCell ref="P49:Z49"/>
    <mergeCell ref="B65:L65"/>
    <mergeCell ref="P65:Z65"/>
    <mergeCell ref="B103:L103"/>
    <mergeCell ref="P103:Z103"/>
    <mergeCell ref="B1:L1"/>
    <mergeCell ref="P1:Z1"/>
    <mergeCell ref="B17:L17"/>
    <mergeCell ref="P17:Z17"/>
    <mergeCell ref="B33:L33"/>
    <mergeCell ref="P33:Z33"/>
  </mergeCells>
  <pageMargins left="0.511811024" right="0.511811024" top="0.78740157499999996" bottom="0.78740157499999996" header="0.31496062000000002" footer="0.31496062000000002"/>
  <pageSetup orientation="portrait" horizontalDpi="4294967292" verticalDpi="429496729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47"/>
  <sheetViews>
    <sheetView topLeftCell="A492" zoomScale="125" zoomScaleNormal="125" zoomScalePageLayoutView="125" workbookViewId="0">
      <selection activeCell="J447" sqref="J447"/>
    </sheetView>
  </sheetViews>
  <sheetFormatPr baseColWidth="10" defaultColWidth="8.83203125" defaultRowHeight="15" x14ac:dyDescent="0.2"/>
  <cols>
    <col min="1" max="1" width="6.5" style="3" bestFit="1" customWidth="1"/>
    <col min="2" max="2" width="3.5" style="3" customWidth="1"/>
    <col min="3" max="3" width="4.33203125" style="3" customWidth="1"/>
    <col min="4" max="4" width="32" style="3" customWidth="1"/>
    <col min="5" max="5" width="19.5" style="3" customWidth="1"/>
    <col min="6" max="6" width="14.1640625" style="3" bestFit="1" customWidth="1"/>
    <col min="7" max="7" width="20.6640625" style="3" customWidth="1"/>
    <col min="8" max="8" width="22.33203125" style="3" customWidth="1"/>
    <col min="9" max="9" width="19.83203125" style="3" customWidth="1"/>
    <col min="10" max="10" width="17" style="3" customWidth="1"/>
    <col min="11" max="12" width="13.1640625" style="3" customWidth="1"/>
    <col min="13" max="13" width="18.33203125" style="3" customWidth="1"/>
    <col min="14" max="14" width="19.5" style="3" bestFit="1" customWidth="1"/>
    <col min="15" max="15" width="13.5" style="3" bestFit="1" customWidth="1"/>
    <col min="16" max="16" width="18.5" style="3" customWidth="1"/>
    <col min="17" max="17" width="34.1640625" style="3" customWidth="1"/>
    <col min="18" max="18" width="15.1640625" style="3" bestFit="1" customWidth="1"/>
    <col min="19" max="19" width="13.5" style="3" bestFit="1" customWidth="1"/>
    <col min="20" max="20" width="8.83203125" style="3"/>
    <col min="21" max="21" width="6.5" style="3" bestFit="1" customWidth="1"/>
    <col min="22" max="22" width="18.83203125" style="3" customWidth="1"/>
    <col min="23" max="23" width="19.33203125" style="3" customWidth="1"/>
    <col min="24" max="24" width="19.5" style="3" bestFit="1" customWidth="1"/>
    <col min="25" max="25" width="13.5" style="3" bestFit="1" customWidth="1"/>
    <col min="26" max="26" width="14.1640625" style="3" bestFit="1" customWidth="1"/>
    <col min="27" max="27" width="11" style="3" bestFit="1" customWidth="1"/>
    <col min="28" max="28" width="15.1640625" style="3" bestFit="1" customWidth="1"/>
    <col min="29" max="29" width="13.5" style="3" bestFit="1" customWidth="1"/>
    <col min="30" max="30" width="8.83203125" style="3"/>
    <col min="31" max="31" width="6.5" style="3" bestFit="1" customWidth="1"/>
    <col min="32" max="32" width="3.5" style="3" customWidth="1"/>
    <col min="33" max="33" width="5.5" style="3" customWidth="1"/>
    <col min="34" max="34" width="19.5" style="3" bestFit="1" customWidth="1"/>
    <col min="35" max="35" width="13.5" style="3" bestFit="1" customWidth="1"/>
    <col min="36" max="36" width="14.1640625" style="3" bestFit="1" customWidth="1"/>
    <col min="37" max="37" width="11" style="3" customWidth="1"/>
    <col min="38" max="38" width="15.1640625" style="3" customWidth="1"/>
    <col min="39" max="39" width="13.5" style="3" customWidth="1"/>
    <col min="40" max="40" width="8.83203125" style="3"/>
    <col min="41" max="41" width="6.5" style="3" customWidth="1"/>
    <col min="42" max="42" width="3.5" style="3" customWidth="1"/>
    <col min="43" max="43" width="5.5" style="3" customWidth="1"/>
    <col min="44" max="44" width="19.5" style="3" customWidth="1"/>
    <col min="45" max="45" width="13.5" style="3" customWidth="1"/>
    <col min="46" max="46" width="14.1640625" style="3" customWidth="1"/>
    <col min="47" max="47" width="11" style="3" customWidth="1"/>
    <col min="48" max="48" width="15.1640625" style="3" customWidth="1"/>
    <col min="49" max="49" width="13.5" style="3" customWidth="1"/>
    <col min="50" max="50" width="8.83203125" style="3"/>
    <col min="51" max="51" width="6.5" style="3" customWidth="1"/>
    <col min="52" max="52" width="3.5" style="3" customWidth="1"/>
    <col min="53" max="53" width="5.5" style="3" customWidth="1"/>
    <col min="54" max="54" width="19.5" style="3" customWidth="1"/>
    <col min="55" max="55" width="13.5" style="3" customWidth="1"/>
    <col min="56" max="56" width="14.1640625" style="3" customWidth="1"/>
    <col min="57" max="57" width="11" style="3" customWidth="1"/>
    <col min="58" max="58" width="15.1640625" style="3" customWidth="1"/>
    <col min="59" max="59" width="13.5" style="3" customWidth="1"/>
    <col min="60" max="16384" width="8.83203125" style="3"/>
  </cols>
  <sheetData>
    <row r="1" spans="1:19" ht="19" x14ac:dyDescent="0.25">
      <c r="A1" s="262"/>
      <c r="B1" s="262"/>
      <c r="C1" s="262"/>
      <c r="D1" s="263" t="s">
        <v>155</v>
      </c>
      <c r="E1" s="263"/>
      <c r="F1" s="263"/>
      <c r="G1" s="263"/>
      <c r="H1" s="263"/>
      <c r="I1" s="263"/>
      <c r="J1" s="263"/>
      <c r="K1" s="263"/>
      <c r="L1" s="263"/>
      <c r="M1" s="263"/>
      <c r="N1" s="263"/>
      <c r="O1" s="263"/>
      <c r="P1" s="263"/>
      <c r="Q1" s="263"/>
      <c r="R1" s="263"/>
      <c r="S1" s="262"/>
    </row>
    <row r="2" spans="1:19" ht="21" x14ac:dyDescent="0.25">
      <c r="E2" s="264" t="s">
        <v>165</v>
      </c>
    </row>
    <row r="3" spans="1:19" x14ac:dyDescent="0.2">
      <c r="D3" s="5" t="s">
        <v>182</v>
      </c>
      <c r="E3" s="265"/>
    </row>
    <row r="5" spans="1:19" ht="22" thickBot="1" x14ac:dyDescent="0.3">
      <c r="E5" s="264" t="s">
        <v>183</v>
      </c>
    </row>
    <row r="6" spans="1:19" ht="26" customHeight="1" x14ac:dyDescent="0.2">
      <c r="D6" s="381" t="s">
        <v>159</v>
      </c>
      <c r="E6" s="382"/>
      <c r="F6" s="382"/>
      <c r="G6" s="382"/>
      <c r="H6" s="382"/>
      <c r="I6" s="382"/>
      <c r="J6" s="382"/>
      <c r="K6" s="382"/>
      <c r="L6" s="382"/>
      <c r="M6" s="382"/>
      <c r="N6" s="383"/>
    </row>
    <row r="7" spans="1:19" ht="26" customHeight="1" x14ac:dyDescent="0.2">
      <c r="D7" s="384" t="s">
        <v>161</v>
      </c>
      <c r="E7" s="385"/>
      <c r="F7" s="385"/>
      <c r="G7" s="385"/>
      <c r="H7" s="385"/>
      <c r="I7" s="385"/>
      <c r="J7" s="385"/>
      <c r="K7" s="385"/>
      <c r="L7" s="385"/>
      <c r="M7" s="385"/>
      <c r="N7" s="386"/>
    </row>
    <row r="8" spans="1:19" ht="26" customHeight="1" x14ac:dyDescent="0.2">
      <c r="D8" s="384" t="s">
        <v>162</v>
      </c>
      <c r="E8" s="385"/>
      <c r="F8" s="385"/>
      <c r="G8" s="385"/>
      <c r="H8" s="385"/>
      <c r="I8" s="385"/>
      <c r="J8" s="385"/>
      <c r="K8" s="385"/>
      <c r="L8" s="385"/>
      <c r="M8" s="385"/>
      <c r="N8" s="386"/>
    </row>
    <row r="9" spans="1:19" ht="26" customHeight="1" x14ac:dyDescent="0.2">
      <c r="D9" s="384" t="s">
        <v>163</v>
      </c>
      <c r="E9" s="385"/>
      <c r="F9" s="385"/>
      <c r="G9" s="385"/>
      <c r="H9" s="385"/>
      <c r="I9" s="385"/>
      <c r="J9" s="385"/>
      <c r="K9" s="385"/>
      <c r="L9" s="385"/>
      <c r="M9" s="385"/>
      <c r="N9" s="386"/>
    </row>
    <row r="10" spans="1:19" ht="79" customHeight="1" x14ac:dyDescent="0.2">
      <c r="D10" s="384" t="s">
        <v>165</v>
      </c>
      <c r="E10" s="385"/>
      <c r="F10" s="385"/>
      <c r="G10" s="385"/>
      <c r="H10" s="385"/>
      <c r="I10" s="385"/>
      <c r="J10" s="385"/>
      <c r="K10" s="385"/>
      <c r="L10" s="385"/>
      <c r="M10" s="385"/>
      <c r="N10" s="386"/>
    </row>
    <row r="11" spans="1:19" ht="79" hidden="1" customHeight="1" x14ac:dyDescent="0.2">
      <c r="D11" s="244"/>
      <c r="E11" s="243" t="s">
        <v>158</v>
      </c>
      <c r="F11" s="243" t="s">
        <v>172</v>
      </c>
      <c r="G11" s="247"/>
      <c r="H11" s="243" t="s">
        <v>173</v>
      </c>
      <c r="I11" s="243" t="s">
        <v>174</v>
      </c>
      <c r="J11" s="243" t="s">
        <v>175</v>
      </c>
      <c r="K11" s="243" t="s">
        <v>176</v>
      </c>
      <c r="L11" s="243" t="s">
        <v>177</v>
      </c>
      <c r="M11" s="243" t="s">
        <v>178</v>
      </c>
      <c r="N11" s="266"/>
      <c r="P11" s="84" t="s">
        <v>179</v>
      </c>
      <c r="Q11" s="84" t="s">
        <v>180</v>
      </c>
    </row>
    <row r="12" spans="1:19" ht="79" hidden="1" customHeight="1" x14ac:dyDescent="0.2">
      <c r="D12" s="244"/>
      <c r="E12" s="243">
        <v>1000</v>
      </c>
      <c r="F12" s="243">
        <v>1000.2</v>
      </c>
      <c r="G12" s="247"/>
      <c r="H12" s="243">
        <v>100</v>
      </c>
      <c r="I12" s="243">
        <v>1000</v>
      </c>
      <c r="J12" s="243">
        <v>1000</v>
      </c>
      <c r="K12" s="243">
        <v>1000</v>
      </c>
      <c r="L12" s="243">
        <v>0</v>
      </c>
      <c r="M12" s="243">
        <v>0.5</v>
      </c>
      <c r="N12" s="266"/>
      <c r="P12" s="84">
        <v>444.4</v>
      </c>
      <c r="Q12" s="84">
        <v>0</v>
      </c>
    </row>
    <row r="13" spans="1:19" ht="79" hidden="1" customHeight="1" x14ac:dyDescent="0.2">
      <c r="D13" s="244"/>
      <c r="E13" s="243">
        <v>2000</v>
      </c>
      <c r="F13" s="243">
        <v>1999.9</v>
      </c>
      <c r="G13" s="247"/>
      <c r="H13" s="243">
        <v>200</v>
      </c>
      <c r="I13" s="243">
        <v>2000</v>
      </c>
      <c r="J13" s="243">
        <v>2000</v>
      </c>
      <c r="K13" s="243">
        <v>2000</v>
      </c>
      <c r="L13" s="243">
        <v>0</v>
      </c>
      <c r="M13" s="243">
        <v>0.4</v>
      </c>
      <c r="N13" s="266"/>
      <c r="P13" s="84">
        <v>888.6</v>
      </c>
      <c r="Q13" s="84">
        <v>0</v>
      </c>
    </row>
    <row r="14" spans="1:19" ht="79" hidden="1" customHeight="1" x14ac:dyDescent="0.2">
      <c r="D14" s="244"/>
      <c r="E14" s="243">
        <v>3000</v>
      </c>
      <c r="F14" s="243">
        <v>2999.8</v>
      </c>
      <c r="G14" s="247"/>
      <c r="H14" s="243">
        <v>300</v>
      </c>
      <c r="I14" s="243">
        <v>2999.2</v>
      </c>
      <c r="J14" s="243">
        <v>2999.2</v>
      </c>
      <c r="K14" s="243">
        <v>2999.2</v>
      </c>
      <c r="L14" s="243">
        <v>0</v>
      </c>
      <c r="M14" s="243">
        <v>0.5</v>
      </c>
      <c r="N14" s="266"/>
      <c r="P14" s="84">
        <v>1332.9</v>
      </c>
      <c r="Q14" s="84">
        <v>0</v>
      </c>
    </row>
    <row r="15" spans="1:19" ht="79" hidden="1" customHeight="1" x14ac:dyDescent="0.2">
      <c r="D15" s="244"/>
      <c r="E15" s="243">
        <v>4000</v>
      </c>
      <c r="F15" s="243">
        <v>3998.4</v>
      </c>
      <c r="G15" s="247"/>
      <c r="H15" s="243">
        <v>399.8</v>
      </c>
      <c r="I15" s="243">
        <v>3999</v>
      </c>
      <c r="J15" s="243">
        <v>3999</v>
      </c>
      <c r="K15" s="243">
        <v>3999</v>
      </c>
      <c r="L15" s="243">
        <v>0</v>
      </c>
      <c r="M15" s="243">
        <v>0.4</v>
      </c>
      <c r="N15" s="266"/>
      <c r="P15" s="84">
        <v>1776.6</v>
      </c>
      <c r="Q15" s="84">
        <v>0</v>
      </c>
    </row>
    <row r="16" spans="1:19" ht="26" hidden="1" customHeight="1" x14ac:dyDescent="0.2">
      <c r="D16" s="244"/>
      <c r="E16" s="243">
        <v>5000</v>
      </c>
      <c r="F16" s="243">
        <v>4996.8</v>
      </c>
      <c r="G16" s="247"/>
      <c r="H16" s="243">
        <v>499.7</v>
      </c>
      <c r="I16" s="243">
        <v>0</v>
      </c>
      <c r="J16" s="243">
        <v>0</v>
      </c>
      <c r="K16" s="243">
        <v>0</v>
      </c>
      <c r="L16" s="243">
        <v>0</v>
      </c>
      <c r="M16" s="243">
        <v>0.4</v>
      </c>
      <c r="N16" s="266"/>
      <c r="P16" s="84">
        <v>2220.3000000000002</v>
      </c>
      <c r="Q16" s="84">
        <v>0</v>
      </c>
    </row>
    <row r="17" spans="4:17" ht="26" customHeight="1" x14ac:dyDescent="0.2">
      <c r="D17" s="374" t="s">
        <v>202</v>
      </c>
      <c r="E17" s="375"/>
      <c r="F17" s="375"/>
      <c r="G17" s="375"/>
      <c r="H17" s="375"/>
      <c r="I17" s="375"/>
      <c r="J17" s="375"/>
      <c r="K17" s="375"/>
      <c r="L17" s="375"/>
      <c r="M17" s="375"/>
      <c r="N17" s="376"/>
    </row>
    <row r="18" spans="4:17" ht="26" customHeight="1" x14ac:dyDescent="0.2">
      <c r="D18" s="374"/>
      <c r="E18" s="375"/>
      <c r="F18" s="375"/>
      <c r="G18" s="375"/>
      <c r="H18" s="375"/>
      <c r="I18" s="375"/>
      <c r="J18" s="375"/>
      <c r="K18" s="375"/>
      <c r="L18" s="375"/>
      <c r="M18" s="375"/>
      <c r="N18" s="376"/>
    </row>
    <row r="19" spans="4:17" ht="26" customHeight="1" thickBot="1" x14ac:dyDescent="0.25">
      <c r="D19" s="377"/>
      <c r="E19" s="378"/>
      <c r="F19" s="378"/>
      <c r="G19" s="378"/>
      <c r="H19" s="378"/>
      <c r="I19" s="378"/>
      <c r="J19" s="378"/>
      <c r="K19" s="378"/>
      <c r="L19" s="378"/>
      <c r="M19" s="378"/>
      <c r="N19" s="379"/>
    </row>
    <row r="20" spans="4:17" ht="26" customHeight="1" x14ac:dyDescent="0.2"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</row>
    <row r="21" spans="4:17" ht="208" x14ac:dyDescent="0.2">
      <c r="D21" s="84" t="s">
        <v>184</v>
      </c>
      <c r="E21" s="239" t="s">
        <v>160</v>
      </c>
      <c r="F21" s="84" t="s">
        <v>164</v>
      </c>
      <c r="G21" s="245" t="s">
        <v>166</v>
      </c>
      <c r="H21" s="84" t="s">
        <v>228</v>
      </c>
      <c r="I21" s="84" t="s">
        <v>167</v>
      </c>
      <c r="J21" s="84" t="s">
        <v>168</v>
      </c>
      <c r="K21" s="84" t="s">
        <v>156</v>
      </c>
      <c r="L21" s="84" t="s">
        <v>157</v>
      </c>
      <c r="M21" s="84" t="s">
        <v>181</v>
      </c>
      <c r="N21" s="84" t="s">
        <v>169</v>
      </c>
      <c r="O21" s="84" t="s">
        <v>201</v>
      </c>
      <c r="P21" s="84" t="s">
        <v>170</v>
      </c>
      <c r="Q21" s="84" t="s">
        <v>171</v>
      </c>
    </row>
    <row r="22" spans="4:17" x14ac:dyDescent="0.2">
      <c r="D22" s="380" t="s">
        <v>195</v>
      </c>
      <c r="E22" s="1">
        <v>1000</v>
      </c>
      <c r="F22" s="238">
        <v>979.9</v>
      </c>
      <c r="G22" s="3">
        <v>100</v>
      </c>
      <c r="H22" s="240">
        <v>98</v>
      </c>
      <c r="I22" s="1">
        <v>979.4</v>
      </c>
      <c r="J22" s="241">
        <v>979.8</v>
      </c>
      <c r="K22" s="1">
        <v>980.2</v>
      </c>
      <c r="L22" s="238">
        <v>0.3</v>
      </c>
      <c r="M22" s="242">
        <v>1.2</v>
      </c>
      <c r="N22" s="1">
        <v>435.4</v>
      </c>
      <c r="P22" s="1">
        <v>0</v>
      </c>
    </row>
    <row r="23" spans="4:17" x14ac:dyDescent="0.2">
      <c r="D23" s="380"/>
      <c r="E23" s="1">
        <v>2000</v>
      </c>
      <c r="F23" s="238">
        <v>1974</v>
      </c>
      <c r="G23" s="3">
        <v>200</v>
      </c>
      <c r="H23" s="240">
        <v>197.4</v>
      </c>
      <c r="I23" s="1">
        <v>1953.6</v>
      </c>
      <c r="J23" s="241">
        <v>1965.3</v>
      </c>
      <c r="K23" s="1">
        <v>1977</v>
      </c>
      <c r="L23" s="238">
        <v>16.5</v>
      </c>
      <c r="M23" s="242">
        <v>6.4</v>
      </c>
      <c r="N23" s="1">
        <v>877.1</v>
      </c>
      <c r="P23" s="1">
        <v>0</v>
      </c>
    </row>
    <row r="24" spans="4:17" x14ac:dyDescent="0.2">
      <c r="D24" s="380"/>
      <c r="E24" s="1">
        <v>3000</v>
      </c>
      <c r="F24" s="238">
        <v>1831.7</v>
      </c>
      <c r="G24" s="3">
        <v>300</v>
      </c>
      <c r="H24" s="240">
        <v>244.8</v>
      </c>
      <c r="I24" s="1">
        <v>1904.9</v>
      </c>
      <c r="J24" s="241">
        <v>1904.9</v>
      </c>
      <c r="K24" s="1">
        <v>1904.9</v>
      </c>
      <c r="L24" s="238">
        <v>0</v>
      </c>
      <c r="M24" s="242">
        <v>189.8</v>
      </c>
      <c r="N24" s="1">
        <v>793.2</v>
      </c>
      <c r="P24" s="1">
        <v>5.0302158273381297</v>
      </c>
    </row>
    <row r="25" spans="4:17" x14ac:dyDescent="0.2">
      <c r="D25" s="380"/>
      <c r="E25" s="1">
        <v>4000</v>
      </c>
      <c r="F25" s="238">
        <v>1704.7</v>
      </c>
      <c r="G25" s="3">
        <v>400</v>
      </c>
      <c r="H25" s="240">
        <v>305.8</v>
      </c>
      <c r="I25" s="1">
        <v>1714.9</v>
      </c>
      <c r="J25" s="241">
        <v>1714.9</v>
      </c>
      <c r="K25" s="1">
        <v>1714.9</v>
      </c>
      <c r="L25" s="238">
        <v>0</v>
      </c>
      <c r="M25" s="242">
        <v>208.4</v>
      </c>
      <c r="N25" s="1">
        <v>714.4</v>
      </c>
      <c r="P25" s="1">
        <v>11.8713733075435</v>
      </c>
    </row>
    <row r="26" spans="4:17" x14ac:dyDescent="0.2">
      <c r="D26" s="380"/>
      <c r="E26" s="1">
        <v>5000</v>
      </c>
      <c r="F26" s="238">
        <v>1643.6</v>
      </c>
      <c r="G26" s="3">
        <v>500</v>
      </c>
      <c r="H26" s="240">
        <v>345</v>
      </c>
      <c r="I26" s="1">
        <v>1591</v>
      </c>
      <c r="J26" s="241">
        <v>1591</v>
      </c>
      <c r="K26" s="1">
        <v>1591</v>
      </c>
      <c r="L26" s="238">
        <v>0</v>
      </c>
      <c r="M26" s="242">
        <v>228.9</v>
      </c>
      <c r="N26" s="1">
        <v>674.4</v>
      </c>
      <c r="P26" s="1">
        <v>16.416319410795602</v>
      </c>
    </row>
    <row r="27" spans="4:17" x14ac:dyDescent="0.2">
      <c r="D27" s="1"/>
      <c r="E27" s="1"/>
      <c r="F27" s="1"/>
      <c r="H27" s="1"/>
      <c r="I27" s="1"/>
      <c r="J27" s="1"/>
      <c r="K27" s="1"/>
      <c r="L27" s="1"/>
      <c r="M27" s="1"/>
      <c r="N27" s="1"/>
      <c r="P27" s="1"/>
    </row>
    <row r="28" spans="4:17" ht="16" thickBot="1" x14ac:dyDescent="0.25">
      <c r="D28" s="1"/>
    </row>
    <row r="29" spans="4:17" x14ac:dyDescent="0.2">
      <c r="D29" s="246"/>
      <c r="E29" s="267"/>
      <c r="F29" s="267"/>
      <c r="G29" s="267"/>
      <c r="H29" s="267"/>
      <c r="I29" s="267"/>
      <c r="J29" s="267"/>
      <c r="K29" s="267"/>
      <c r="L29" s="267"/>
      <c r="M29" s="267"/>
      <c r="N29" s="267"/>
      <c r="O29" s="267"/>
      <c r="P29" s="267"/>
      <c r="Q29" s="268"/>
    </row>
    <row r="30" spans="4:17" hidden="1" x14ac:dyDescent="0.2">
      <c r="D30" s="373" t="s">
        <v>185</v>
      </c>
      <c r="E30" s="247">
        <v>1000</v>
      </c>
      <c r="F30" s="247">
        <v>1000.2</v>
      </c>
      <c r="G30" s="247">
        <v>100</v>
      </c>
      <c r="H30" s="247">
        <v>100</v>
      </c>
      <c r="I30" s="247">
        <v>1000</v>
      </c>
      <c r="J30" s="247">
        <v>1000</v>
      </c>
      <c r="K30" s="247">
        <v>1000</v>
      </c>
      <c r="L30" s="247">
        <v>0</v>
      </c>
      <c r="M30" s="247">
        <v>0.5</v>
      </c>
      <c r="N30" s="247">
        <v>444.4</v>
      </c>
      <c r="O30" s="247">
        <v>3.6</v>
      </c>
      <c r="P30" s="247">
        <v>0</v>
      </c>
      <c r="Q30" s="266"/>
    </row>
    <row r="31" spans="4:17" hidden="1" x14ac:dyDescent="0.2">
      <c r="D31" s="373"/>
      <c r="E31" s="247">
        <v>2000</v>
      </c>
      <c r="F31" s="247">
        <v>2000</v>
      </c>
      <c r="G31" s="247">
        <v>200</v>
      </c>
      <c r="H31" s="247">
        <v>200</v>
      </c>
      <c r="I31" s="247">
        <v>1999.6</v>
      </c>
      <c r="J31" s="247">
        <v>2000</v>
      </c>
      <c r="K31" s="247">
        <v>2000.4</v>
      </c>
      <c r="L31" s="247">
        <v>0.6</v>
      </c>
      <c r="M31" s="247">
        <v>0.4</v>
      </c>
      <c r="N31" s="247">
        <v>888.7</v>
      </c>
      <c r="O31" s="247">
        <v>7.3</v>
      </c>
      <c r="P31" s="247">
        <v>0</v>
      </c>
      <c r="Q31" s="266"/>
    </row>
    <row r="32" spans="4:17" hidden="1" x14ac:dyDescent="0.2">
      <c r="D32" s="373"/>
      <c r="E32" s="248">
        <v>3000</v>
      </c>
      <c r="F32" s="248">
        <v>2999.8</v>
      </c>
      <c r="G32" s="247">
        <v>300</v>
      </c>
      <c r="H32" s="247">
        <v>300</v>
      </c>
      <c r="I32" s="248">
        <v>2999.6</v>
      </c>
      <c r="J32" s="248">
        <v>2999.6</v>
      </c>
      <c r="K32" s="248">
        <v>2999.6</v>
      </c>
      <c r="L32" s="248">
        <v>0</v>
      </c>
      <c r="M32" s="248">
        <v>0.4</v>
      </c>
      <c r="N32" s="248">
        <v>1332.9</v>
      </c>
      <c r="O32" s="247">
        <v>10.9</v>
      </c>
      <c r="P32" s="248">
        <v>0</v>
      </c>
      <c r="Q32" s="266"/>
    </row>
    <row r="33" spans="4:17" hidden="1" x14ac:dyDescent="0.2">
      <c r="D33" s="373"/>
      <c r="E33" s="248">
        <v>4000</v>
      </c>
      <c r="F33" s="248">
        <v>3999</v>
      </c>
      <c r="G33" s="247">
        <v>400</v>
      </c>
      <c r="H33" s="247">
        <v>399.9</v>
      </c>
      <c r="I33" s="248">
        <v>3999</v>
      </c>
      <c r="J33" s="248">
        <v>3999</v>
      </c>
      <c r="K33" s="248">
        <v>3999</v>
      </c>
      <c r="L33" s="248">
        <v>0</v>
      </c>
      <c r="M33" s="248">
        <v>0.4</v>
      </c>
      <c r="N33" s="248">
        <v>1776.9</v>
      </c>
      <c r="O33" s="247">
        <v>14.6</v>
      </c>
      <c r="P33" s="248">
        <v>0</v>
      </c>
      <c r="Q33" s="266"/>
    </row>
    <row r="34" spans="4:17" hidden="1" x14ac:dyDescent="0.2">
      <c r="D34" s="373"/>
      <c r="E34" s="248">
        <v>4800</v>
      </c>
      <c r="F34" s="248">
        <v>4796.8999999999996</v>
      </c>
      <c r="G34" s="247">
        <v>480</v>
      </c>
      <c r="H34" s="247">
        <v>479.7</v>
      </c>
      <c r="I34" s="248">
        <v>4798.3999999999996</v>
      </c>
      <c r="J34" s="248">
        <v>4798.3999999999996</v>
      </c>
      <c r="K34" s="248">
        <v>4798.3999999999996</v>
      </c>
      <c r="L34" s="248">
        <v>0</v>
      </c>
      <c r="M34" s="248">
        <v>0.4</v>
      </c>
      <c r="N34" s="248">
        <v>2131.5</v>
      </c>
      <c r="O34" s="247">
        <v>17.5</v>
      </c>
      <c r="P34" s="248">
        <v>0</v>
      </c>
      <c r="Q34" s="266"/>
    </row>
    <row r="35" spans="4:17" hidden="1" x14ac:dyDescent="0.2">
      <c r="D35" s="249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66"/>
    </row>
    <row r="36" spans="4:17" hidden="1" x14ac:dyDescent="0.2">
      <c r="D36" s="249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66"/>
    </row>
    <row r="37" spans="4:17" hidden="1" x14ac:dyDescent="0.2">
      <c r="D37" s="373" t="s">
        <v>186</v>
      </c>
      <c r="E37" s="247">
        <v>1000</v>
      </c>
      <c r="F37" s="247">
        <v>1000.2</v>
      </c>
      <c r="G37" s="247">
        <v>100</v>
      </c>
      <c r="H37" s="247">
        <v>100</v>
      </c>
      <c r="I37" s="247">
        <v>1000</v>
      </c>
      <c r="J37" s="247">
        <v>1000</v>
      </c>
      <c r="K37" s="247">
        <v>1000</v>
      </c>
      <c r="L37" s="247">
        <v>0</v>
      </c>
      <c r="M37" s="247">
        <v>0.5</v>
      </c>
      <c r="N37" s="247">
        <v>444.4</v>
      </c>
      <c r="O37" s="247">
        <v>3.6</v>
      </c>
      <c r="P37" s="247">
        <v>0</v>
      </c>
      <c r="Q37" s="266"/>
    </row>
    <row r="38" spans="4:17" hidden="1" x14ac:dyDescent="0.2">
      <c r="D38" s="373"/>
      <c r="E38" s="247">
        <v>2000</v>
      </c>
      <c r="F38" s="247">
        <v>1999.9</v>
      </c>
      <c r="G38" s="247">
        <v>200</v>
      </c>
      <c r="H38" s="247">
        <v>200</v>
      </c>
      <c r="I38" s="247">
        <v>1999.6</v>
      </c>
      <c r="J38" s="247">
        <v>2000</v>
      </c>
      <c r="K38" s="247">
        <v>2000.4</v>
      </c>
      <c r="L38" s="247">
        <v>0.6</v>
      </c>
      <c r="M38" s="247">
        <v>0.4</v>
      </c>
      <c r="N38" s="247">
        <v>888.6</v>
      </c>
      <c r="O38" s="247">
        <v>7.3</v>
      </c>
      <c r="P38" s="247">
        <v>0</v>
      </c>
      <c r="Q38" s="266"/>
    </row>
    <row r="39" spans="4:17" hidden="1" x14ac:dyDescent="0.2">
      <c r="D39" s="373"/>
      <c r="E39" s="248">
        <v>3000</v>
      </c>
      <c r="F39" s="248">
        <v>2999.6</v>
      </c>
      <c r="G39" s="247">
        <v>300</v>
      </c>
      <c r="H39" s="247">
        <v>300</v>
      </c>
      <c r="I39" s="247">
        <v>2999.2</v>
      </c>
      <c r="J39" s="248">
        <v>2999.2</v>
      </c>
      <c r="K39" s="248">
        <v>2999.2</v>
      </c>
      <c r="L39" s="248">
        <v>0</v>
      </c>
      <c r="M39" s="248">
        <v>0.4</v>
      </c>
      <c r="N39" s="248">
        <v>1332.8</v>
      </c>
      <c r="O39" s="247">
        <v>10.9</v>
      </c>
      <c r="P39" s="248">
        <v>0</v>
      </c>
      <c r="Q39" s="266"/>
    </row>
    <row r="40" spans="4:17" hidden="1" x14ac:dyDescent="0.2">
      <c r="D40" s="373"/>
      <c r="E40" s="248">
        <v>4000</v>
      </c>
      <c r="F40" s="248">
        <v>3998.8</v>
      </c>
      <c r="G40" s="247">
        <v>400</v>
      </c>
      <c r="H40" s="247">
        <v>399.9</v>
      </c>
      <c r="I40" s="247">
        <v>3998.6</v>
      </c>
      <c r="J40" s="248">
        <v>3998.6</v>
      </c>
      <c r="K40" s="248">
        <v>3998.6</v>
      </c>
      <c r="L40" s="248">
        <v>0</v>
      </c>
      <c r="M40" s="248">
        <v>0.4</v>
      </c>
      <c r="N40" s="248">
        <v>1776.8</v>
      </c>
      <c r="O40" s="247">
        <v>14.6</v>
      </c>
      <c r="P40" s="248">
        <v>0</v>
      </c>
      <c r="Q40" s="266"/>
    </row>
    <row r="41" spans="4:17" hidden="1" x14ac:dyDescent="0.2">
      <c r="D41" s="373"/>
      <c r="E41" s="248">
        <v>4800</v>
      </c>
      <c r="F41" s="248">
        <v>4797.8999999999996</v>
      </c>
      <c r="G41" s="247">
        <v>480</v>
      </c>
      <c r="H41" s="247">
        <v>479.8</v>
      </c>
      <c r="I41" s="247">
        <v>4798.6000000000004</v>
      </c>
      <c r="J41" s="248">
        <v>4798.6000000000004</v>
      </c>
      <c r="K41" s="248">
        <v>4798.6000000000004</v>
      </c>
      <c r="L41" s="248">
        <v>0</v>
      </c>
      <c r="M41" s="248">
        <v>0.4</v>
      </c>
      <c r="N41" s="248">
        <v>2131.9</v>
      </c>
      <c r="O41" s="247">
        <v>17.5</v>
      </c>
      <c r="P41" s="248">
        <v>0</v>
      </c>
      <c r="Q41" s="266"/>
    </row>
    <row r="42" spans="4:17" hidden="1" x14ac:dyDescent="0.2">
      <c r="D42" s="249"/>
      <c r="E42" s="247"/>
      <c r="F42" s="247"/>
      <c r="G42" s="247"/>
      <c r="H42" s="247"/>
      <c r="I42" s="247"/>
      <c r="J42" s="247"/>
      <c r="K42" s="247"/>
      <c r="L42" s="247"/>
      <c r="M42" s="247"/>
      <c r="N42" s="247"/>
      <c r="O42" s="247"/>
      <c r="P42" s="247"/>
      <c r="Q42" s="266"/>
    </row>
    <row r="43" spans="4:17" hidden="1" x14ac:dyDescent="0.2">
      <c r="D43" s="249"/>
      <c r="E43" s="247"/>
      <c r="F43" s="247"/>
      <c r="G43" s="247"/>
      <c r="H43" s="247"/>
      <c r="I43" s="247"/>
      <c r="J43" s="247"/>
      <c r="K43" s="247"/>
      <c r="L43" s="247"/>
      <c r="M43" s="247"/>
      <c r="N43" s="247"/>
      <c r="O43" s="247"/>
      <c r="P43" s="247"/>
      <c r="Q43" s="266"/>
    </row>
    <row r="44" spans="4:17" hidden="1" x14ac:dyDescent="0.2">
      <c r="D44" s="368" t="s">
        <v>187</v>
      </c>
      <c r="E44" s="250">
        <v>1000</v>
      </c>
      <c r="F44" s="250">
        <v>1000.2</v>
      </c>
      <c r="G44" s="247">
        <v>100</v>
      </c>
      <c r="H44" s="250">
        <v>100</v>
      </c>
      <c r="I44" s="250">
        <v>1000</v>
      </c>
      <c r="J44" s="250">
        <v>1000</v>
      </c>
      <c r="K44" s="250">
        <v>1000</v>
      </c>
      <c r="L44" s="250">
        <v>0</v>
      </c>
      <c r="M44" s="250">
        <v>0.5</v>
      </c>
      <c r="N44" s="250">
        <v>444.4</v>
      </c>
      <c r="O44" s="247">
        <v>3.6</v>
      </c>
      <c r="P44" s="250">
        <v>0</v>
      </c>
      <c r="Q44" s="266"/>
    </row>
    <row r="45" spans="4:17" hidden="1" x14ac:dyDescent="0.2">
      <c r="D45" s="368"/>
      <c r="E45" s="250">
        <v>2000</v>
      </c>
      <c r="F45" s="250">
        <v>2000.1</v>
      </c>
      <c r="G45" s="247">
        <v>200</v>
      </c>
      <c r="H45" s="250">
        <v>200</v>
      </c>
      <c r="I45" s="250">
        <v>1999.8</v>
      </c>
      <c r="J45" s="250">
        <v>1999.9</v>
      </c>
      <c r="K45" s="250">
        <v>2000</v>
      </c>
      <c r="L45" s="250">
        <v>0.1</v>
      </c>
      <c r="M45" s="250">
        <v>0.4</v>
      </c>
      <c r="N45" s="250">
        <v>888.7</v>
      </c>
      <c r="O45" s="247">
        <v>7.3</v>
      </c>
      <c r="P45" s="250">
        <v>0</v>
      </c>
      <c r="Q45" s="266"/>
    </row>
    <row r="46" spans="4:17" hidden="1" x14ac:dyDescent="0.2">
      <c r="D46" s="368"/>
      <c r="E46" s="251">
        <v>3000</v>
      </c>
      <c r="F46" s="251">
        <v>2999.7</v>
      </c>
      <c r="G46" s="247">
        <v>300</v>
      </c>
      <c r="H46" s="250">
        <v>300</v>
      </c>
      <c r="I46" s="250">
        <v>2999.2</v>
      </c>
      <c r="J46" s="251">
        <v>2999.2</v>
      </c>
      <c r="K46" s="251">
        <v>2999.2</v>
      </c>
      <c r="L46" s="251">
        <v>0</v>
      </c>
      <c r="M46" s="251">
        <v>0.4</v>
      </c>
      <c r="N46" s="251">
        <v>1332.9</v>
      </c>
      <c r="O46" s="247">
        <v>10.9</v>
      </c>
      <c r="P46" s="251">
        <v>0</v>
      </c>
      <c r="Q46" s="266"/>
    </row>
    <row r="47" spans="4:17" hidden="1" x14ac:dyDescent="0.2">
      <c r="D47" s="368"/>
      <c r="E47" s="251">
        <v>4000</v>
      </c>
      <c r="F47" s="251">
        <v>3998.9</v>
      </c>
      <c r="G47" s="247">
        <v>400</v>
      </c>
      <c r="H47" s="250">
        <v>399.9</v>
      </c>
      <c r="I47" s="250">
        <v>3998.8</v>
      </c>
      <c r="J47" s="251">
        <v>3998.8</v>
      </c>
      <c r="K47" s="251">
        <v>3998.8</v>
      </c>
      <c r="L47" s="251">
        <v>0</v>
      </c>
      <c r="M47" s="251">
        <v>0.6</v>
      </c>
      <c r="N47" s="251">
        <v>1776.8</v>
      </c>
      <c r="O47" s="247">
        <v>14.6</v>
      </c>
      <c r="P47" s="251">
        <v>0</v>
      </c>
      <c r="Q47" s="266"/>
    </row>
    <row r="48" spans="4:17" hidden="1" x14ac:dyDescent="0.2">
      <c r="D48" s="368"/>
      <c r="E48" s="251">
        <v>4800</v>
      </c>
      <c r="F48" s="251">
        <v>4797.3</v>
      </c>
      <c r="G48" s="247">
        <v>480</v>
      </c>
      <c r="H48" s="250">
        <v>479.7</v>
      </c>
      <c r="I48" s="250">
        <v>4798.2</v>
      </c>
      <c r="J48" s="251">
        <v>4798.2</v>
      </c>
      <c r="K48" s="251">
        <v>4798.2</v>
      </c>
      <c r="L48" s="251">
        <v>0</v>
      </c>
      <c r="M48" s="251">
        <v>0.4</v>
      </c>
      <c r="N48" s="251">
        <v>2131.6</v>
      </c>
      <c r="O48" s="247">
        <v>17.5</v>
      </c>
      <c r="P48" s="251">
        <v>0</v>
      </c>
      <c r="Q48" s="266"/>
    </row>
    <row r="49" spans="4:17" hidden="1" x14ac:dyDescent="0.2">
      <c r="D49" s="249"/>
      <c r="E49" s="247"/>
      <c r="F49" s="247"/>
      <c r="G49" s="247"/>
      <c r="H49" s="247"/>
      <c r="I49" s="247"/>
      <c r="J49" s="247"/>
      <c r="K49" s="247"/>
      <c r="L49" s="247"/>
      <c r="M49" s="247"/>
      <c r="N49" s="247"/>
      <c r="O49" s="247"/>
      <c r="P49" s="247"/>
      <c r="Q49" s="266"/>
    </row>
    <row r="50" spans="4:17" hidden="1" x14ac:dyDescent="0.2">
      <c r="D50" s="249"/>
      <c r="E50" s="247"/>
      <c r="F50" s="247"/>
      <c r="G50" s="247"/>
      <c r="H50" s="247"/>
      <c r="I50" s="247"/>
      <c r="J50" s="247"/>
      <c r="K50" s="247"/>
      <c r="L50" s="247"/>
      <c r="M50" s="247"/>
      <c r="N50" s="247"/>
      <c r="O50" s="247"/>
      <c r="P50" s="247"/>
      <c r="Q50" s="266"/>
    </row>
    <row r="51" spans="4:17" hidden="1" x14ac:dyDescent="0.2">
      <c r="D51" s="368" t="s">
        <v>188</v>
      </c>
      <c r="E51" s="250">
        <v>1000</v>
      </c>
      <c r="F51" s="250">
        <v>1000.2</v>
      </c>
      <c r="G51" s="247">
        <v>100</v>
      </c>
      <c r="H51" s="250">
        <v>100</v>
      </c>
      <c r="I51" s="250">
        <v>1000</v>
      </c>
      <c r="J51" s="250">
        <v>1000</v>
      </c>
      <c r="K51" s="250">
        <v>1000</v>
      </c>
      <c r="L51" s="250">
        <v>0</v>
      </c>
      <c r="M51" s="250">
        <v>0.5</v>
      </c>
      <c r="N51" s="250">
        <v>444.4</v>
      </c>
      <c r="O51" s="247">
        <v>3.6</v>
      </c>
      <c r="P51" s="250">
        <v>0</v>
      </c>
      <c r="Q51" s="266"/>
    </row>
    <row r="52" spans="4:17" hidden="1" x14ac:dyDescent="0.2">
      <c r="D52" s="368"/>
      <c r="E52" s="250">
        <v>2000</v>
      </c>
      <c r="F52" s="250">
        <v>2000</v>
      </c>
      <c r="G52" s="247">
        <v>200</v>
      </c>
      <c r="H52" s="250">
        <v>200</v>
      </c>
      <c r="I52" s="250">
        <v>2000</v>
      </c>
      <c r="J52" s="250">
        <v>2000</v>
      </c>
      <c r="K52" s="250">
        <v>2000</v>
      </c>
      <c r="L52" s="250">
        <v>0</v>
      </c>
      <c r="M52" s="250">
        <v>0.4</v>
      </c>
      <c r="N52" s="250">
        <v>888.7</v>
      </c>
      <c r="O52" s="247">
        <v>7.3</v>
      </c>
      <c r="P52" s="250">
        <v>0</v>
      </c>
      <c r="Q52" s="266"/>
    </row>
    <row r="53" spans="4:17" hidden="1" x14ac:dyDescent="0.2">
      <c r="D53" s="368"/>
      <c r="E53" s="251">
        <v>3000</v>
      </c>
      <c r="F53" s="251">
        <v>2999.7</v>
      </c>
      <c r="G53" s="247">
        <v>300</v>
      </c>
      <c r="H53" s="250">
        <v>300</v>
      </c>
      <c r="I53" s="250">
        <v>2999.2</v>
      </c>
      <c r="J53" s="251">
        <v>2999.2</v>
      </c>
      <c r="K53" s="251">
        <v>2999.2</v>
      </c>
      <c r="L53" s="251">
        <v>0</v>
      </c>
      <c r="M53" s="251">
        <v>0.4</v>
      </c>
      <c r="N53" s="251">
        <v>1332.9</v>
      </c>
      <c r="O53" s="247">
        <v>10.9</v>
      </c>
      <c r="P53" s="251">
        <v>0</v>
      </c>
      <c r="Q53" s="266"/>
    </row>
    <row r="54" spans="4:17" hidden="1" x14ac:dyDescent="0.2">
      <c r="D54" s="368"/>
      <c r="E54" s="251">
        <v>4000</v>
      </c>
      <c r="F54" s="251">
        <v>3998.5</v>
      </c>
      <c r="G54" s="247">
        <v>400</v>
      </c>
      <c r="H54" s="250">
        <v>399.9</v>
      </c>
      <c r="I54" s="250">
        <v>3999</v>
      </c>
      <c r="J54" s="251">
        <v>3999</v>
      </c>
      <c r="K54" s="251">
        <v>3999</v>
      </c>
      <c r="L54" s="251">
        <v>0</v>
      </c>
      <c r="M54" s="251">
        <v>0.4</v>
      </c>
      <c r="N54" s="251">
        <v>1776.7</v>
      </c>
      <c r="O54" s="247">
        <v>14.6</v>
      </c>
      <c r="P54" s="251">
        <v>0</v>
      </c>
      <c r="Q54" s="266"/>
    </row>
    <row r="55" spans="4:17" hidden="1" x14ac:dyDescent="0.2">
      <c r="D55" s="368"/>
      <c r="E55" s="251">
        <v>4800</v>
      </c>
      <c r="F55" s="251">
        <v>4798.1000000000004</v>
      </c>
      <c r="G55" s="247">
        <v>480</v>
      </c>
      <c r="H55" s="250">
        <v>479.8</v>
      </c>
      <c r="I55" s="250">
        <v>4798.8</v>
      </c>
      <c r="J55" s="251">
        <v>4798.8</v>
      </c>
      <c r="K55" s="251">
        <v>4798.8</v>
      </c>
      <c r="L55" s="251">
        <v>0</v>
      </c>
      <c r="M55" s="251">
        <v>0.4</v>
      </c>
      <c r="N55" s="251">
        <v>2132</v>
      </c>
      <c r="O55" s="247">
        <v>17.5</v>
      </c>
      <c r="P55" s="251">
        <v>0</v>
      </c>
      <c r="Q55" s="266"/>
    </row>
    <row r="56" spans="4:17" hidden="1" x14ac:dyDescent="0.2">
      <c r="D56" s="249"/>
      <c r="E56" s="247"/>
      <c r="F56" s="247"/>
      <c r="G56" s="247"/>
      <c r="H56" s="247"/>
      <c r="I56" s="247"/>
      <c r="J56" s="247"/>
      <c r="K56" s="247"/>
      <c r="L56" s="247"/>
      <c r="M56" s="247"/>
      <c r="N56" s="247"/>
      <c r="O56" s="247"/>
      <c r="P56" s="247"/>
      <c r="Q56" s="266"/>
    </row>
    <row r="57" spans="4:17" hidden="1" x14ac:dyDescent="0.2">
      <c r="D57" s="249"/>
      <c r="E57" s="247"/>
      <c r="F57" s="247"/>
      <c r="G57" s="247"/>
      <c r="H57" s="247"/>
      <c r="I57" s="247"/>
      <c r="J57" s="247"/>
      <c r="K57" s="247"/>
      <c r="L57" s="247"/>
      <c r="M57" s="247"/>
      <c r="N57" s="247"/>
      <c r="O57" s="247"/>
      <c r="P57" s="247"/>
      <c r="Q57" s="266"/>
    </row>
    <row r="58" spans="4:17" hidden="1" x14ac:dyDescent="0.2">
      <c r="D58" s="368" t="s">
        <v>189</v>
      </c>
      <c r="E58" s="250">
        <v>1000</v>
      </c>
      <c r="F58" s="250">
        <v>1000.2</v>
      </c>
      <c r="G58" s="247">
        <v>100</v>
      </c>
      <c r="H58" s="250">
        <v>100</v>
      </c>
      <c r="I58" s="250">
        <v>1000</v>
      </c>
      <c r="J58" s="250">
        <v>1000</v>
      </c>
      <c r="K58" s="250">
        <v>1000</v>
      </c>
      <c r="L58" s="250">
        <v>0</v>
      </c>
      <c r="M58" s="250">
        <v>0.5</v>
      </c>
      <c r="N58" s="250">
        <v>444.4</v>
      </c>
      <c r="O58" s="247">
        <v>3.6</v>
      </c>
      <c r="P58" s="250">
        <v>0</v>
      </c>
      <c r="Q58" s="266"/>
    </row>
    <row r="59" spans="4:17" hidden="1" x14ac:dyDescent="0.2">
      <c r="D59" s="368"/>
      <c r="E59" s="250">
        <v>2000</v>
      </c>
      <c r="F59" s="250">
        <v>2000.1</v>
      </c>
      <c r="G59" s="247">
        <v>200</v>
      </c>
      <c r="H59" s="250">
        <v>200</v>
      </c>
      <c r="I59" s="250">
        <v>2000</v>
      </c>
      <c r="J59" s="250">
        <v>2000</v>
      </c>
      <c r="K59" s="250">
        <v>2000</v>
      </c>
      <c r="L59" s="250">
        <v>0</v>
      </c>
      <c r="M59" s="250">
        <v>0.5</v>
      </c>
      <c r="N59" s="250">
        <v>888.7</v>
      </c>
      <c r="O59" s="247">
        <v>7.3</v>
      </c>
      <c r="P59" s="250">
        <v>0</v>
      </c>
      <c r="Q59" s="266"/>
    </row>
    <row r="60" spans="4:17" hidden="1" x14ac:dyDescent="0.2">
      <c r="D60" s="368"/>
      <c r="E60" s="251">
        <v>3000</v>
      </c>
      <c r="F60" s="251">
        <v>2999.2</v>
      </c>
      <c r="G60" s="247">
        <v>300</v>
      </c>
      <c r="H60" s="250">
        <v>299.89999999999998</v>
      </c>
      <c r="I60" s="250">
        <v>2999.2</v>
      </c>
      <c r="J60" s="251">
        <v>2999.2</v>
      </c>
      <c r="K60" s="251">
        <v>2999.2</v>
      </c>
      <c r="L60" s="251">
        <v>0</v>
      </c>
      <c r="M60" s="251">
        <v>0.4</v>
      </c>
      <c r="N60" s="251">
        <v>1332.7</v>
      </c>
      <c r="O60" s="247">
        <v>10.9</v>
      </c>
      <c r="P60" s="251">
        <v>0</v>
      </c>
      <c r="Q60" s="266"/>
    </row>
    <row r="61" spans="4:17" hidden="1" x14ac:dyDescent="0.2">
      <c r="D61" s="368"/>
      <c r="E61" s="251">
        <v>4000</v>
      </c>
      <c r="F61" s="251">
        <v>3998.4</v>
      </c>
      <c r="G61" s="247">
        <v>400</v>
      </c>
      <c r="H61" s="250">
        <v>399.8</v>
      </c>
      <c r="I61" s="250">
        <v>3998.6</v>
      </c>
      <c r="J61" s="251">
        <v>3998.6</v>
      </c>
      <c r="K61" s="251">
        <v>3998.6</v>
      </c>
      <c r="L61" s="251">
        <v>0</v>
      </c>
      <c r="M61" s="251">
        <v>0.4</v>
      </c>
      <c r="N61" s="251">
        <v>1776.6</v>
      </c>
      <c r="O61" s="247">
        <v>14.6</v>
      </c>
      <c r="P61" s="251">
        <v>0</v>
      </c>
      <c r="Q61" s="266"/>
    </row>
    <row r="62" spans="4:17" hidden="1" x14ac:dyDescent="0.2">
      <c r="D62" s="368"/>
      <c r="E62" s="251">
        <v>4800</v>
      </c>
      <c r="F62" s="251">
        <v>4797.8</v>
      </c>
      <c r="G62" s="247">
        <v>480</v>
      </c>
      <c r="H62" s="250">
        <v>479.8</v>
      </c>
      <c r="I62" s="250">
        <v>4798.3999999999996</v>
      </c>
      <c r="J62" s="251">
        <v>4798.3999999999996</v>
      </c>
      <c r="K62" s="251">
        <v>4798.3999999999996</v>
      </c>
      <c r="L62" s="251">
        <v>0</v>
      </c>
      <c r="M62" s="251">
        <v>0.4</v>
      </c>
      <c r="N62" s="251">
        <v>2131.8000000000002</v>
      </c>
      <c r="O62" s="247">
        <v>17.5</v>
      </c>
      <c r="P62" s="251">
        <v>0</v>
      </c>
      <c r="Q62" s="266"/>
    </row>
    <row r="63" spans="4:17" hidden="1" x14ac:dyDescent="0.2">
      <c r="D63" s="249"/>
      <c r="E63" s="247"/>
      <c r="F63" s="247"/>
      <c r="G63" s="247"/>
      <c r="H63" s="247"/>
      <c r="I63" s="247"/>
      <c r="J63" s="247"/>
      <c r="K63" s="247"/>
      <c r="L63" s="247"/>
      <c r="M63" s="247"/>
      <c r="N63" s="247"/>
      <c r="O63" s="247"/>
      <c r="P63" s="247"/>
      <c r="Q63" s="266"/>
    </row>
    <row r="64" spans="4:17" hidden="1" x14ac:dyDescent="0.2">
      <c r="D64" s="249"/>
      <c r="E64" s="247"/>
      <c r="F64" s="247"/>
      <c r="G64" s="247"/>
      <c r="H64" s="247"/>
      <c r="I64" s="247"/>
      <c r="J64" s="247"/>
      <c r="K64" s="247"/>
      <c r="L64" s="247"/>
      <c r="M64" s="247"/>
      <c r="N64" s="247"/>
      <c r="O64" s="247"/>
      <c r="P64" s="247"/>
      <c r="Q64" s="266"/>
    </row>
    <row r="65" spans="4:17" hidden="1" x14ac:dyDescent="0.2">
      <c r="D65" s="368" t="s">
        <v>190</v>
      </c>
      <c r="E65" s="250">
        <v>1000</v>
      </c>
      <c r="F65" s="250">
        <v>1000.2</v>
      </c>
      <c r="G65" s="247">
        <v>100</v>
      </c>
      <c r="H65" s="250">
        <v>100</v>
      </c>
      <c r="I65" s="250">
        <v>1000</v>
      </c>
      <c r="J65" s="250">
        <v>1000</v>
      </c>
      <c r="K65" s="250">
        <v>1000</v>
      </c>
      <c r="L65" s="250">
        <v>0</v>
      </c>
      <c r="M65" s="250">
        <v>0.4</v>
      </c>
      <c r="N65" s="250">
        <v>444.4</v>
      </c>
      <c r="O65" s="247">
        <v>3.6</v>
      </c>
      <c r="P65" s="250">
        <v>0</v>
      </c>
      <c r="Q65" s="266"/>
    </row>
    <row r="66" spans="4:17" hidden="1" x14ac:dyDescent="0.2">
      <c r="D66" s="368"/>
      <c r="E66" s="250">
        <v>2000</v>
      </c>
      <c r="F66" s="250">
        <v>1999.9</v>
      </c>
      <c r="G66" s="247">
        <v>200</v>
      </c>
      <c r="H66" s="250">
        <v>200</v>
      </c>
      <c r="I66" s="250">
        <v>1999.6</v>
      </c>
      <c r="J66" s="250">
        <v>1999.9</v>
      </c>
      <c r="K66" s="250">
        <v>2000.2</v>
      </c>
      <c r="L66" s="250">
        <v>0.4</v>
      </c>
      <c r="M66" s="250">
        <v>0.5</v>
      </c>
      <c r="N66" s="250">
        <v>888.6</v>
      </c>
      <c r="O66" s="247">
        <v>7.3</v>
      </c>
      <c r="P66" s="250">
        <v>0</v>
      </c>
      <c r="Q66" s="266"/>
    </row>
    <row r="67" spans="4:17" hidden="1" x14ac:dyDescent="0.2">
      <c r="D67" s="368"/>
      <c r="E67" s="251">
        <v>3000</v>
      </c>
      <c r="F67" s="251">
        <v>2999.3</v>
      </c>
      <c r="G67" s="247">
        <v>300</v>
      </c>
      <c r="H67" s="250">
        <v>299.89999999999998</v>
      </c>
      <c r="I67" s="250">
        <v>2999.2</v>
      </c>
      <c r="J67" s="251">
        <v>2999.2</v>
      </c>
      <c r="K67" s="251">
        <v>2999.2</v>
      </c>
      <c r="L67" s="251">
        <v>0</v>
      </c>
      <c r="M67" s="251">
        <v>0.4</v>
      </c>
      <c r="N67" s="251">
        <v>1332.7</v>
      </c>
      <c r="O67" s="247">
        <v>10.9</v>
      </c>
      <c r="P67" s="251">
        <v>0</v>
      </c>
      <c r="Q67" s="266"/>
    </row>
    <row r="68" spans="4:17" hidden="1" x14ac:dyDescent="0.2">
      <c r="D68" s="368"/>
      <c r="E68" s="251">
        <v>4000</v>
      </c>
      <c r="F68" s="251">
        <v>3998.5</v>
      </c>
      <c r="G68" s="247">
        <v>400</v>
      </c>
      <c r="H68" s="250">
        <v>399.8</v>
      </c>
      <c r="I68" s="250">
        <v>3998.2</v>
      </c>
      <c r="J68" s="251">
        <v>3998.2</v>
      </c>
      <c r="K68" s="251">
        <v>3998.2</v>
      </c>
      <c r="L68" s="251">
        <v>0</v>
      </c>
      <c r="M68" s="251">
        <v>0.4</v>
      </c>
      <c r="N68" s="251">
        <v>1776.7</v>
      </c>
      <c r="O68" s="247">
        <v>14.6</v>
      </c>
      <c r="P68" s="251">
        <v>0</v>
      </c>
      <c r="Q68" s="266"/>
    </row>
    <row r="69" spans="4:17" hidden="1" x14ac:dyDescent="0.2">
      <c r="D69" s="368"/>
      <c r="E69" s="251">
        <v>4800</v>
      </c>
      <c r="F69" s="251">
        <v>4798</v>
      </c>
      <c r="G69" s="247">
        <v>480</v>
      </c>
      <c r="H69" s="250">
        <v>479.8</v>
      </c>
      <c r="I69" s="250">
        <v>4798.8</v>
      </c>
      <c r="J69" s="251">
        <v>4798.8</v>
      </c>
      <c r="K69" s="251">
        <v>4798.8</v>
      </c>
      <c r="L69" s="251">
        <v>0</v>
      </c>
      <c r="M69" s="251">
        <v>0.4</v>
      </c>
      <c r="N69" s="251">
        <v>2131.9</v>
      </c>
      <c r="O69" s="247">
        <v>17.5</v>
      </c>
      <c r="P69" s="251">
        <v>0</v>
      </c>
      <c r="Q69" s="266"/>
    </row>
    <row r="70" spans="4:17" hidden="1" x14ac:dyDescent="0.2">
      <c r="D70" s="249"/>
      <c r="E70" s="247"/>
      <c r="F70" s="247"/>
      <c r="G70" s="247"/>
      <c r="H70" s="247"/>
      <c r="I70" s="247"/>
      <c r="J70" s="247"/>
      <c r="K70" s="247"/>
      <c r="L70" s="247"/>
      <c r="M70" s="247"/>
      <c r="N70" s="247"/>
      <c r="O70" s="247"/>
      <c r="P70" s="247"/>
      <c r="Q70" s="266"/>
    </row>
    <row r="71" spans="4:17" hidden="1" x14ac:dyDescent="0.2">
      <c r="D71" s="249"/>
      <c r="E71" s="248"/>
      <c r="F71" s="248"/>
      <c r="G71" s="247"/>
      <c r="H71" s="247"/>
      <c r="I71" s="248"/>
      <c r="J71" s="248"/>
      <c r="K71" s="248"/>
      <c r="L71" s="248"/>
      <c r="M71" s="248"/>
      <c r="N71" s="248"/>
      <c r="O71" s="247"/>
      <c r="P71" s="248"/>
      <c r="Q71" s="266"/>
    </row>
    <row r="72" spans="4:17" hidden="1" x14ac:dyDescent="0.2">
      <c r="D72" s="368" t="s">
        <v>191</v>
      </c>
      <c r="E72" s="250">
        <v>1000</v>
      </c>
      <c r="F72" s="250">
        <v>1000.2</v>
      </c>
      <c r="G72" s="247">
        <v>100</v>
      </c>
      <c r="H72" s="250">
        <v>100</v>
      </c>
      <c r="I72" s="250">
        <v>1000</v>
      </c>
      <c r="J72" s="250">
        <v>1000</v>
      </c>
      <c r="K72" s="250">
        <v>1000</v>
      </c>
      <c r="L72" s="250">
        <v>0</v>
      </c>
      <c r="M72" s="250">
        <v>0.5</v>
      </c>
      <c r="N72" s="250">
        <v>444.4</v>
      </c>
      <c r="O72" s="247">
        <v>3.6</v>
      </c>
      <c r="P72" s="250">
        <v>0</v>
      </c>
      <c r="Q72" s="266"/>
    </row>
    <row r="73" spans="4:17" hidden="1" x14ac:dyDescent="0.2">
      <c r="D73" s="368"/>
      <c r="E73" s="250">
        <v>2000</v>
      </c>
      <c r="F73" s="250">
        <v>2000</v>
      </c>
      <c r="G73" s="247">
        <v>200</v>
      </c>
      <c r="H73" s="250">
        <v>200</v>
      </c>
      <c r="I73" s="250">
        <v>1999.8</v>
      </c>
      <c r="J73" s="250">
        <v>1999.9</v>
      </c>
      <c r="K73" s="250">
        <v>2000</v>
      </c>
      <c r="L73" s="250">
        <v>0.1</v>
      </c>
      <c r="M73" s="250">
        <v>0.4</v>
      </c>
      <c r="N73" s="250">
        <v>888.7</v>
      </c>
      <c r="O73" s="247">
        <v>7.3</v>
      </c>
      <c r="P73" s="250">
        <v>0</v>
      </c>
      <c r="Q73" s="266"/>
    </row>
    <row r="74" spans="4:17" hidden="1" x14ac:dyDescent="0.2">
      <c r="D74" s="368"/>
      <c r="E74" s="251">
        <v>3000</v>
      </c>
      <c r="F74" s="251">
        <v>2999.6</v>
      </c>
      <c r="G74" s="247">
        <v>300</v>
      </c>
      <c r="H74" s="250">
        <v>300</v>
      </c>
      <c r="I74" s="250">
        <v>2999.2</v>
      </c>
      <c r="J74" s="251">
        <v>2999.2</v>
      </c>
      <c r="K74" s="251">
        <v>2999.2</v>
      </c>
      <c r="L74" s="251">
        <v>0</v>
      </c>
      <c r="M74" s="251">
        <v>0.5</v>
      </c>
      <c r="N74" s="251">
        <v>1332.8</v>
      </c>
      <c r="O74" s="247">
        <v>10.9</v>
      </c>
      <c r="P74" s="251">
        <v>0</v>
      </c>
      <c r="Q74" s="266"/>
    </row>
    <row r="75" spans="4:17" hidden="1" x14ac:dyDescent="0.2">
      <c r="D75" s="368"/>
      <c r="E75" s="251">
        <v>4000</v>
      </c>
      <c r="F75" s="251">
        <v>3998.6</v>
      </c>
      <c r="G75" s="247">
        <v>400</v>
      </c>
      <c r="H75" s="250">
        <v>399.9</v>
      </c>
      <c r="I75" s="250">
        <v>3998.8</v>
      </c>
      <c r="J75" s="251">
        <v>3998.8</v>
      </c>
      <c r="K75" s="251">
        <v>3998.8</v>
      </c>
      <c r="L75" s="251">
        <v>0</v>
      </c>
      <c r="M75" s="251">
        <v>0.4</v>
      </c>
      <c r="N75" s="251">
        <v>1776.7</v>
      </c>
      <c r="O75" s="247">
        <v>14.6</v>
      </c>
      <c r="P75" s="251">
        <v>0</v>
      </c>
      <c r="Q75" s="266"/>
    </row>
    <row r="76" spans="4:17" hidden="1" x14ac:dyDescent="0.2">
      <c r="D76" s="368"/>
      <c r="E76" s="251">
        <v>4800</v>
      </c>
      <c r="F76" s="251">
        <v>4797.7</v>
      </c>
      <c r="G76" s="247">
        <v>480</v>
      </c>
      <c r="H76" s="250">
        <v>479.8</v>
      </c>
      <c r="I76" s="250">
        <v>4798.6000000000004</v>
      </c>
      <c r="J76" s="251">
        <v>4798.6000000000004</v>
      </c>
      <c r="K76" s="251">
        <v>4798.6000000000004</v>
      </c>
      <c r="L76" s="251">
        <v>0</v>
      </c>
      <c r="M76" s="251">
        <v>0.7</v>
      </c>
      <c r="N76" s="251">
        <v>2131.8000000000002</v>
      </c>
      <c r="O76" s="247">
        <v>17.5</v>
      </c>
      <c r="P76" s="251">
        <v>0</v>
      </c>
      <c r="Q76" s="266"/>
    </row>
    <row r="77" spans="4:17" hidden="1" x14ac:dyDescent="0.2">
      <c r="D77" s="249"/>
      <c r="E77" s="248"/>
      <c r="F77" s="248"/>
      <c r="G77" s="247"/>
      <c r="H77" s="247"/>
      <c r="I77" s="248"/>
      <c r="J77" s="248"/>
      <c r="K77" s="248"/>
      <c r="L77" s="248"/>
      <c r="M77" s="248"/>
      <c r="N77" s="248"/>
      <c r="O77" s="247"/>
      <c r="P77" s="248"/>
      <c r="Q77" s="266"/>
    </row>
    <row r="78" spans="4:17" hidden="1" x14ac:dyDescent="0.2">
      <c r="D78" s="249"/>
      <c r="E78" s="248"/>
      <c r="F78" s="248"/>
      <c r="G78" s="247"/>
      <c r="H78" s="247"/>
      <c r="I78" s="248"/>
      <c r="J78" s="248"/>
      <c r="K78" s="248"/>
      <c r="L78" s="248"/>
      <c r="M78" s="248"/>
      <c r="N78" s="248"/>
      <c r="O78" s="247"/>
      <c r="P78" s="248"/>
      <c r="Q78" s="266"/>
    </row>
    <row r="79" spans="4:17" hidden="1" x14ac:dyDescent="0.2">
      <c r="D79" s="368" t="s">
        <v>192</v>
      </c>
      <c r="E79" s="250">
        <v>1000</v>
      </c>
      <c r="F79" s="250">
        <v>1000.2</v>
      </c>
      <c r="G79" s="247">
        <v>100</v>
      </c>
      <c r="H79" s="250">
        <v>100</v>
      </c>
      <c r="I79" s="250">
        <v>1000</v>
      </c>
      <c r="J79" s="250">
        <v>1000</v>
      </c>
      <c r="K79" s="250">
        <v>1000</v>
      </c>
      <c r="L79" s="250">
        <v>0</v>
      </c>
      <c r="M79" s="250">
        <v>0.5</v>
      </c>
      <c r="N79" s="250">
        <v>444.4</v>
      </c>
      <c r="O79" s="247">
        <v>3.6</v>
      </c>
      <c r="P79" s="250">
        <v>0</v>
      </c>
      <c r="Q79" s="266"/>
    </row>
    <row r="80" spans="4:17" hidden="1" x14ac:dyDescent="0.2">
      <c r="D80" s="368"/>
      <c r="E80" s="250">
        <v>2000</v>
      </c>
      <c r="F80" s="250">
        <v>1999.9</v>
      </c>
      <c r="G80" s="247">
        <v>200</v>
      </c>
      <c r="H80" s="250">
        <v>200</v>
      </c>
      <c r="I80" s="250">
        <v>1999.8</v>
      </c>
      <c r="J80" s="250">
        <v>1999.9</v>
      </c>
      <c r="K80" s="250">
        <v>2000</v>
      </c>
      <c r="L80" s="250">
        <v>0.1</v>
      </c>
      <c r="M80" s="250">
        <v>0.4</v>
      </c>
      <c r="N80" s="250">
        <v>888.6</v>
      </c>
      <c r="O80" s="247">
        <v>7.3</v>
      </c>
      <c r="P80" s="250">
        <v>0</v>
      </c>
      <c r="Q80" s="266"/>
    </row>
    <row r="81" spans="4:17" hidden="1" x14ac:dyDescent="0.2">
      <c r="D81" s="368"/>
      <c r="E81" s="251">
        <v>3000</v>
      </c>
      <c r="F81" s="251">
        <v>2999.5</v>
      </c>
      <c r="G81" s="247">
        <v>300</v>
      </c>
      <c r="H81" s="250">
        <v>299.89999999999998</v>
      </c>
      <c r="I81" s="250">
        <v>2999.4</v>
      </c>
      <c r="J81" s="251">
        <v>2999.4</v>
      </c>
      <c r="K81" s="251">
        <v>2999.4</v>
      </c>
      <c r="L81" s="251">
        <v>0</v>
      </c>
      <c r="M81" s="251">
        <v>0.4</v>
      </c>
      <c r="N81" s="251">
        <v>1332.8</v>
      </c>
      <c r="O81" s="247">
        <v>10.9</v>
      </c>
      <c r="P81" s="251">
        <v>0</v>
      </c>
      <c r="Q81" s="266"/>
    </row>
    <row r="82" spans="4:17" hidden="1" x14ac:dyDescent="0.2">
      <c r="D82" s="368"/>
      <c r="E82" s="251">
        <v>4000</v>
      </c>
      <c r="F82" s="251">
        <v>3998.3</v>
      </c>
      <c r="G82" s="247">
        <v>400</v>
      </c>
      <c r="H82" s="250">
        <v>399.8</v>
      </c>
      <c r="I82" s="250">
        <v>3999</v>
      </c>
      <c r="J82" s="251">
        <v>3999</v>
      </c>
      <c r="K82" s="251">
        <v>3999</v>
      </c>
      <c r="L82" s="251">
        <v>0</v>
      </c>
      <c r="M82" s="251">
        <v>0.5</v>
      </c>
      <c r="N82" s="251">
        <v>1776.6</v>
      </c>
      <c r="O82" s="247">
        <v>14.6</v>
      </c>
      <c r="P82" s="251">
        <v>0</v>
      </c>
      <c r="Q82" s="266"/>
    </row>
    <row r="83" spans="4:17" hidden="1" x14ac:dyDescent="0.2">
      <c r="D83" s="368"/>
      <c r="E83" s="251">
        <v>4800</v>
      </c>
      <c r="F83" s="251">
        <v>4798.1000000000004</v>
      </c>
      <c r="G83" s="247">
        <v>480</v>
      </c>
      <c r="H83" s="250">
        <v>479.8</v>
      </c>
      <c r="I83" s="250">
        <v>4798.6000000000004</v>
      </c>
      <c r="J83" s="251">
        <v>4798.6000000000004</v>
      </c>
      <c r="K83" s="251">
        <v>4798.6000000000004</v>
      </c>
      <c r="L83" s="251">
        <v>0</v>
      </c>
      <c r="M83" s="251">
        <v>0.4</v>
      </c>
      <c r="N83" s="251">
        <v>2132</v>
      </c>
      <c r="O83" s="247">
        <v>17.5</v>
      </c>
      <c r="P83" s="251">
        <v>0</v>
      </c>
      <c r="Q83" s="266"/>
    </row>
    <row r="84" spans="4:17" hidden="1" x14ac:dyDescent="0.2">
      <c r="D84" s="249"/>
      <c r="E84" s="248"/>
      <c r="F84" s="248"/>
      <c r="G84" s="247"/>
      <c r="H84" s="247"/>
      <c r="I84" s="248"/>
      <c r="J84" s="248"/>
      <c r="K84" s="248"/>
      <c r="L84" s="248"/>
      <c r="M84" s="248"/>
      <c r="N84" s="248"/>
      <c r="O84" s="247"/>
      <c r="P84" s="248"/>
      <c r="Q84" s="266"/>
    </row>
    <row r="85" spans="4:17" hidden="1" x14ac:dyDescent="0.2">
      <c r="D85" s="249"/>
      <c r="E85" s="247"/>
      <c r="F85" s="247"/>
      <c r="G85" s="247"/>
      <c r="H85" s="247"/>
      <c r="I85" s="247"/>
      <c r="J85" s="247"/>
      <c r="K85" s="247"/>
      <c r="L85" s="247"/>
      <c r="M85" s="247"/>
      <c r="N85" s="247"/>
      <c r="O85" s="247"/>
      <c r="P85" s="247"/>
      <c r="Q85" s="266"/>
    </row>
    <row r="86" spans="4:17" hidden="1" x14ac:dyDescent="0.2">
      <c r="D86" s="368" t="s">
        <v>193</v>
      </c>
      <c r="E86" s="250">
        <v>1000</v>
      </c>
      <c r="F86" s="250">
        <v>1000.2</v>
      </c>
      <c r="G86" s="247">
        <v>100</v>
      </c>
      <c r="H86" s="250">
        <v>100</v>
      </c>
      <c r="I86" s="250">
        <v>1000</v>
      </c>
      <c r="J86" s="250">
        <v>1000</v>
      </c>
      <c r="K86" s="250">
        <v>1000</v>
      </c>
      <c r="L86" s="250">
        <v>0</v>
      </c>
      <c r="M86" s="250">
        <v>0.4</v>
      </c>
      <c r="N86" s="250">
        <v>444.4</v>
      </c>
      <c r="O86" s="247">
        <v>3.6</v>
      </c>
      <c r="P86" s="250">
        <v>0</v>
      </c>
      <c r="Q86" s="266"/>
    </row>
    <row r="87" spans="4:17" hidden="1" x14ac:dyDescent="0.2">
      <c r="D87" s="368"/>
      <c r="E87" s="250">
        <v>2000</v>
      </c>
      <c r="F87" s="250">
        <v>2000</v>
      </c>
      <c r="G87" s="247">
        <v>200</v>
      </c>
      <c r="H87" s="250">
        <v>200</v>
      </c>
      <c r="I87" s="250">
        <v>1999.8</v>
      </c>
      <c r="J87" s="250">
        <v>2000</v>
      </c>
      <c r="K87" s="250">
        <v>2000.2</v>
      </c>
      <c r="L87" s="250">
        <v>0.3</v>
      </c>
      <c r="M87" s="250">
        <v>0.5</v>
      </c>
      <c r="N87" s="250">
        <v>888.7</v>
      </c>
      <c r="O87" s="247">
        <v>7.3</v>
      </c>
      <c r="P87" s="250">
        <v>0</v>
      </c>
      <c r="Q87" s="266"/>
    </row>
    <row r="88" spans="4:17" hidden="1" x14ac:dyDescent="0.2">
      <c r="D88" s="368"/>
      <c r="E88" s="251">
        <v>3000</v>
      </c>
      <c r="F88" s="251">
        <v>2999.8</v>
      </c>
      <c r="G88" s="247">
        <v>300</v>
      </c>
      <c r="H88" s="250">
        <v>300</v>
      </c>
      <c r="I88" s="250">
        <v>2999.4</v>
      </c>
      <c r="J88" s="251">
        <v>2999.4</v>
      </c>
      <c r="K88" s="251">
        <v>2999.4</v>
      </c>
      <c r="L88" s="251">
        <v>0</v>
      </c>
      <c r="M88" s="251">
        <v>0.4</v>
      </c>
      <c r="N88" s="251">
        <v>1332.9</v>
      </c>
      <c r="O88" s="247">
        <v>10.9</v>
      </c>
      <c r="P88" s="251">
        <v>0</v>
      </c>
      <c r="Q88" s="266"/>
    </row>
    <row r="89" spans="4:17" hidden="1" x14ac:dyDescent="0.2">
      <c r="D89" s="368"/>
      <c r="E89" s="251">
        <v>4000</v>
      </c>
      <c r="F89" s="251">
        <v>3998.9</v>
      </c>
      <c r="G89" s="247">
        <v>400</v>
      </c>
      <c r="H89" s="250">
        <v>399.9</v>
      </c>
      <c r="I89" s="250">
        <v>3998.4</v>
      </c>
      <c r="J89" s="251">
        <v>3998.4</v>
      </c>
      <c r="K89" s="251">
        <v>3998.4</v>
      </c>
      <c r="L89" s="251">
        <v>0</v>
      </c>
      <c r="M89" s="251">
        <v>0.4</v>
      </c>
      <c r="N89" s="251">
        <v>1776.8</v>
      </c>
      <c r="O89" s="247">
        <v>14.6</v>
      </c>
      <c r="P89" s="251">
        <v>0</v>
      </c>
      <c r="Q89" s="266"/>
    </row>
    <row r="90" spans="4:17" hidden="1" x14ac:dyDescent="0.2">
      <c r="D90" s="368"/>
      <c r="E90" s="251">
        <v>4800</v>
      </c>
      <c r="F90" s="251">
        <v>4797.7</v>
      </c>
      <c r="G90" s="247">
        <v>480</v>
      </c>
      <c r="H90" s="250">
        <v>479.8</v>
      </c>
      <c r="I90" s="250">
        <v>4798.3999999999996</v>
      </c>
      <c r="J90" s="251">
        <v>4798.3999999999996</v>
      </c>
      <c r="K90" s="251">
        <v>4798.3999999999996</v>
      </c>
      <c r="L90" s="251">
        <v>0</v>
      </c>
      <c r="M90" s="251">
        <v>0.4</v>
      </c>
      <c r="N90" s="251">
        <v>2131.8000000000002</v>
      </c>
      <c r="O90" s="247">
        <v>17.5</v>
      </c>
      <c r="P90" s="251">
        <v>0</v>
      </c>
      <c r="Q90" s="266"/>
    </row>
    <row r="91" spans="4:17" hidden="1" x14ac:dyDescent="0.2">
      <c r="D91" s="269"/>
      <c r="E91" s="247"/>
      <c r="F91" s="247"/>
      <c r="G91" s="247"/>
      <c r="H91" s="247"/>
      <c r="I91" s="247"/>
      <c r="J91" s="247"/>
      <c r="K91" s="247"/>
      <c r="L91" s="247"/>
      <c r="M91" s="247"/>
      <c r="N91" s="247"/>
      <c r="O91" s="247"/>
      <c r="P91" s="247"/>
      <c r="Q91" s="266"/>
    </row>
    <row r="92" spans="4:17" hidden="1" x14ac:dyDescent="0.2">
      <c r="D92" s="269"/>
      <c r="E92" s="247"/>
      <c r="F92" s="247"/>
      <c r="G92" s="247"/>
      <c r="H92" s="247"/>
      <c r="I92" s="247"/>
      <c r="J92" s="247"/>
      <c r="K92" s="247"/>
      <c r="L92" s="247"/>
      <c r="M92" s="247"/>
      <c r="N92" s="247"/>
      <c r="O92" s="247"/>
      <c r="P92" s="247"/>
      <c r="Q92" s="266"/>
    </row>
    <row r="93" spans="4:17" hidden="1" x14ac:dyDescent="0.2">
      <c r="D93" s="368" t="s">
        <v>194</v>
      </c>
      <c r="E93" s="250">
        <v>1000</v>
      </c>
      <c r="F93" s="250">
        <v>1000.2</v>
      </c>
      <c r="G93" s="247">
        <v>100</v>
      </c>
      <c r="H93" s="250">
        <v>100</v>
      </c>
      <c r="I93" s="250">
        <v>1000</v>
      </c>
      <c r="J93" s="250">
        <v>1000</v>
      </c>
      <c r="K93" s="250">
        <v>1000</v>
      </c>
      <c r="L93" s="250">
        <v>0</v>
      </c>
      <c r="M93" s="250">
        <v>0.5</v>
      </c>
      <c r="N93" s="250">
        <v>444.4</v>
      </c>
      <c r="O93" s="247">
        <v>3.6</v>
      </c>
      <c r="P93" s="250">
        <v>0</v>
      </c>
      <c r="Q93" s="266"/>
    </row>
    <row r="94" spans="4:17" hidden="1" x14ac:dyDescent="0.2">
      <c r="D94" s="368"/>
      <c r="E94" s="250">
        <v>2000</v>
      </c>
      <c r="F94" s="250">
        <v>2000</v>
      </c>
      <c r="G94" s="247">
        <v>200</v>
      </c>
      <c r="H94" s="250">
        <v>200</v>
      </c>
      <c r="I94" s="250">
        <v>1999.8</v>
      </c>
      <c r="J94" s="250">
        <v>1999.9</v>
      </c>
      <c r="K94" s="250">
        <v>2000</v>
      </c>
      <c r="L94" s="250">
        <v>0.1</v>
      </c>
      <c r="M94" s="250">
        <v>0.5</v>
      </c>
      <c r="N94" s="250">
        <v>888.7</v>
      </c>
      <c r="O94" s="247">
        <v>7.3</v>
      </c>
      <c r="P94" s="250">
        <v>0</v>
      </c>
      <c r="Q94" s="266"/>
    </row>
    <row r="95" spans="4:17" hidden="1" x14ac:dyDescent="0.2">
      <c r="D95" s="368"/>
      <c r="E95" s="251">
        <v>3000</v>
      </c>
      <c r="F95" s="251">
        <v>2999.5</v>
      </c>
      <c r="G95" s="247">
        <v>300</v>
      </c>
      <c r="H95" s="250">
        <v>300</v>
      </c>
      <c r="I95" s="250">
        <v>2999.4</v>
      </c>
      <c r="J95" s="251">
        <v>2999.4</v>
      </c>
      <c r="K95" s="251">
        <v>2999.4</v>
      </c>
      <c r="L95" s="251">
        <v>0</v>
      </c>
      <c r="M95" s="251">
        <v>0.4</v>
      </c>
      <c r="N95" s="251">
        <v>1332.8</v>
      </c>
      <c r="O95" s="247">
        <v>10.9</v>
      </c>
      <c r="P95" s="251">
        <v>0</v>
      </c>
      <c r="Q95" s="266"/>
    </row>
    <row r="96" spans="4:17" hidden="1" x14ac:dyDescent="0.2">
      <c r="D96" s="368"/>
      <c r="E96" s="251">
        <v>4000</v>
      </c>
      <c r="F96" s="251">
        <v>3997.9</v>
      </c>
      <c r="G96" s="247">
        <v>400</v>
      </c>
      <c r="H96" s="250">
        <v>399.8</v>
      </c>
      <c r="I96" s="250">
        <v>3998.8</v>
      </c>
      <c r="J96" s="251">
        <v>3998.8</v>
      </c>
      <c r="K96" s="251">
        <v>3998.8</v>
      </c>
      <c r="L96" s="251">
        <v>0</v>
      </c>
      <c r="M96" s="251">
        <v>0.4</v>
      </c>
      <c r="N96" s="251">
        <v>1776.4</v>
      </c>
      <c r="O96" s="247">
        <v>14.6</v>
      </c>
      <c r="P96" s="251">
        <v>0</v>
      </c>
      <c r="Q96" s="266"/>
    </row>
    <row r="97" spans="4:17" hidden="1" x14ac:dyDescent="0.2">
      <c r="D97" s="368"/>
      <c r="E97" s="251">
        <v>4800</v>
      </c>
      <c r="F97" s="251">
        <v>4798.1000000000004</v>
      </c>
      <c r="G97" s="247">
        <v>480</v>
      </c>
      <c r="H97" s="250">
        <v>479.8</v>
      </c>
      <c r="I97" s="250">
        <v>4798.3999999999996</v>
      </c>
      <c r="J97" s="251">
        <v>4798.3999999999996</v>
      </c>
      <c r="K97" s="251">
        <v>4798.3999999999996</v>
      </c>
      <c r="L97" s="251">
        <v>0</v>
      </c>
      <c r="M97" s="251">
        <v>0.4</v>
      </c>
      <c r="N97" s="251">
        <v>2132</v>
      </c>
      <c r="O97" s="247">
        <v>17.5</v>
      </c>
      <c r="P97" s="251">
        <v>0</v>
      </c>
      <c r="Q97" s="266"/>
    </row>
    <row r="98" spans="4:17" x14ac:dyDescent="0.2">
      <c r="D98" s="252"/>
      <c r="E98" s="251"/>
      <c r="F98" s="251"/>
      <c r="G98" s="247"/>
      <c r="H98" s="250"/>
      <c r="I98" s="250"/>
      <c r="J98" s="251"/>
      <c r="K98" s="251"/>
      <c r="L98" s="251"/>
      <c r="M98" s="251"/>
      <c r="N98" s="251"/>
      <c r="O98" s="247"/>
      <c r="P98" s="251"/>
      <c r="Q98" s="266"/>
    </row>
    <row r="99" spans="4:17" x14ac:dyDescent="0.2">
      <c r="D99" s="252"/>
      <c r="E99" s="251"/>
      <c r="F99" s="251"/>
      <c r="G99" s="247"/>
      <c r="H99" s="250"/>
      <c r="I99" s="250"/>
      <c r="J99" s="251"/>
      <c r="K99" s="251"/>
      <c r="L99" s="251"/>
      <c r="M99" s="251"/>
      <c r="N99" s="251"/>
      <c r="O99" s="247"/>
      <c r="P99" s="251"/>
      <c r="Q99" s="266"/>
    </row>
    <row r="100" spans="4:17" x14ac:dyDescent="0.2">
      <c r="D100" s="369" t="s">
        <v>196</v>
      </c>
      <c r="E100" s="253">
        <v>1000</v>
      </c>
      <c r="G100" s="253">
        <f>SUM(G93+G86+G79+G72+G65+G58+G51+G44+G37+G30)/10</f>
        <v>100</v>
      </c>
      <c r="I100" s="253">
        <f>SUM(I93+I86+I79+I72+I65+I58+I51+I44+I37+I30)/10</f>
        <v>1000</v>
      </c>
      <c r="K100" s="253">
        <f>SUM(K93+K86+K79+K72+K65+K58+K51+K44+K37+K30)/10</f>
        <v>1000</v>
      </c>
      <c r="N100" s="253">
        <f t="shared" ref="N100:P104" si="0">SUM(N93+N86+N79+N72+N65+N58+N51+N44+N37+N30)/10</f>
        <v>444.4</v>
      </c>
      <c r="O100" s="253">
        <f t="shared" si="0"/>
        <v>3.6000000000000005</v>
      </c>
      <c r="P100" s="253">
        <f t="shared" si="0"/>
        <v>0</v>
      </c>
      <c r="Q100" s="254"/>
    </row>
    <row r="101" spans="4:17" x14ac:dyDescent="0.2">
      <c r="D101" s="369"/>
      <c r="E101" s="253">
        <v>2000</v>
      </c>
      <c r="G101" s="253">
        <f>SUM(G94+G87+G80+G73+G66+G59+G52+G45+G38+G31)/10</f>
        <v>200</v>
      </c>
      <c r="I101" s="253">
        <f>SUM(I94+I87+I80+I73+I66+I59+I52+I45+I38+I31)/10</f>
        <v>1999.7799999999995</v>
      </c>
      <c r="K101" s="253">
        <f>SUM(K94+K87+K80+K73+K66+K59+K52+K45+K38+K31)/10</f>
        <v>2000.1200000000001</v>
      </c>
      <c r="N101" s="253">
        <f t="shared" si="0"/>
        <v>888.67000000000007</v>
      </c>
      <c r="O101" s="253">
        <f t="shared" si="0"/>
        <v>7.2999999999999989</v>
      </c>
      <c r="P101" s="253">
        <f t="shared" si="0"/>
        <v>0</v>
      </c>
      <c r="Q101" s="254"/>
    </row>
    <row r="102" spans="4:17" x14ac:dyDescent="0.2">
      <c r="D102" s="369"/>
      <c r="E102" s="255">
        <v>3000</v>
      </c>
      <c r="G102" s="253">
        <f>SUM(G95+G88+G81+G74+G67+G60+G53+G46+G39+G32)/10</f>
        <v>300</v>
      </c>
      <c r="I102" s="253">
        <f>SUM(I95+I88+I81+I74+I67+I60+I53+I46+I39+I32)/10</f>
        <v>2999.3</v>
      </c>
      <c r="K102" s="253">
        <f>SUM(K95+K88+K81+K74+K67+K60+K53+K46+K39+K32)/10</f>
        <v>2999.3</v>
      </c>
      <c r="N102" s="253">
        <f t="shared" si="0"/>
        <v>1332.82</v>
      </c>
      <c r="O102" s="253">
        <f t="shared" si="0"/>
        <v>10.900000000000002</v>
      </c>
      <c r="P102" s="253">
        <f t="shared" si="0"/>
        <v>0</v>
      </c>
      <c r="Q102" s="254"/>
    </row>
    <row r="103" spans="4:17" x14ac:dyDescent="0.2">
      <c r="D103" s="369"/>
      <c r="E103" s="255">
        <v>4000</v>
      </c>
      <c r="G103" s="253">
        <f>SUM(G96+G89+G82+G75+G68+G61+G54+G47+G40+G33)/10</f>
        <v>400</v>
      </c>
      <c r="I103" s="253">
        <f>SUM(I96+I89+I82+I75+I68+I61+I54+I47+I40+I33)/10</f>
        <v>3998.72</v>
      </c>
      <c r="K103" s="253">
        <f>SUM(K96+K89+K82+K75+K68+K61+K54+K47+K40+K33)/10</f>
        <v>3998.72</v>
      </c>
      <c r="N103" s="253">
        <f t="shared" si="0"/>
        <v>1776.7</v>
      </c>
      <c r="O103" s="253">
        <f t="shared" si="0"/>
        <v>14.599999999999998</v>
      </c>
      <c r="P103" s="253">
        <f t="shared" si="0"/>
        <v>0</v>
      </c>
      <c r="Q103" s="254"/>
    </row>
    <row r="104" spans="4:17" ht="16" thickBot="1" x14ac:dyDescent="0.25">
      <c r="D104" s="370"/>
      <c r="E104" s="256">
        <v>4800</v>
      </c>
      <c r="G104" s="257">
        <f>SUM(G97+G90+G83+G76+G69+G62+G55+G48+G41+G34)/10</f>
        <v>480</v>
      </c>
      <c r="I104" s="257">
        <f>SUM(I97+I90+I83+I76+I69+I62+I55+I48+I41+I34)/10</f>
        <v>4798.5199999999995</v>
      </c>
      <c r="K104" s="257">
        <f>SUM(K97+K90+K83+K76+K69+K62+K55+K48+K41+K34)/10</f>
        <v>4798.5199999999995</v>
      </c>
      <c r="N104" s="257">
        <f t="shared" si="0"/>
        <v>2131.83</v>
      </c>
      <c r="O104" s="257">
        <f t="shared" si="0"/>
        <v>17.5</v>
      </c>
      <c r="P104" s="257">
        <f t="shared" si="0"/>
        <v>0</v>
      </c>
      <c r="Q104" s="258"/>
    </row>
    <row r="105" spans="4:17" ht="16" thickBot="1" x14ac:dyDescent="0.25">
      <c r="D105" s="78"/>
      <c r="E105" s="78"/>
      <c r="F105" s="78"/>
      <c r="G105" s="31"/>
      <c r="H105" s="31"/>
      <c r="I105" s="78"/>
      <c r="J105" s="78"/>
      <c r="K105" s="78"/>
      <c r="L105" s="78"/>
      <c r="M105" s="78"/>
      <c r="N105" s="78"/>
      <c r="O105" s="31"/>
      <c r="P105" s="78"/>
    </row>
    <row r="106" spans="4:17" x14ac:dyDescent="0.2">
      <c r="D106" s="259"/>
      <c r="E106" s="260"/>
      <c r="F106" s="260"/>
      <c r="G106" s="261"/>
      <c r="H106" s="261"/>
      <c r="I106" s="260"/>
      <c r="J106" s="260"/>
      <c r="K106" s="260"/>
      <c r="L106" s="260"/>
      <c r="M106" s="260"/>
      <c r="N106" s="260"/>
      <c r="O106" s="267"/>
      <c r="P106" s="260"/>
      <c r="Q106" s="268"/>
    </row>
    <row r="107" spans="4:17" hidden="1" x14ac:dyDescent="0.2">
      <c r="D107" s="373" t="s">
        <v>185</v>
      </c>
      <c r="E107" s="247">
        <v>1000</v>
      </c>
      <c r="F107" s="247">
        <v>1000.1</v>
      </c>
      <c r="G107" s="247">
        <v>100</v>
      </c>
      <c r="H107" s="247">
        <v>100</v>
      </c>
      <c r="I107" s="247">
        <v>1000</v>
      </c>
      <c r="J107" s="247">
        <v>1000</v>
      </c>
      <c r="K107" s="247">
        <v>1000</v>
      </c>
      <c r="L107" s="247">
        <v>0</v>
      </c>
      <c r="M107" s="247">
        <v>0.6</v>
      </c>
      <c r="N107" s="247">
        <v>444.4</v>
      </c>
      <c r="O107" s="247">
        <v>3.6</v>
      </c>
      <c r="P107" s="247">
        <v>0</v>
      </c>
      <c r="Q107" s="266"/>
    </row>
    <row r="108" spans="4:17" hidden="1" x14ac:dyDescent="0.2">
      <c r="D108" s="373"/>
      <c r="E108" s="247">
        <v>2000</v>
      </c>
      <c r="F108" s="247">
        <v>1999.6</v>
      </c>
      <c r="G108" s="247">
        <v>200</v>
      </c>
      <c r="H108" s="247">
        <v>200</v>
      </c>
      <c r="I108" s="247">
        <v>1999.4</v>
      </c>
      <c r="J108" s="247">
        <v>1999.6</v>
      </c>
      <c r="K108" s="247">
        <v>1999.8</v>
      </c>
      <c r="L108" s="247">
        <v>0.3</v>
      </c>
      <c r="M108" s="247">
        <v>0.6</v>
      </c>
      <c r="N108" s="247">
        <v>888.5</v>
      </c>
      <c r="O108" s="247">
        <v>7.3</v>
      </c>
      <c r="P108" s="247">
        <v>0</v>
      </c>
      <c r="Q108" s="266"/>
    </row>
    <row r="109" spans="4:17" hidden="1" x14ac:dyDescent="0.2">
      <c r="D109" s="373"/>
      <c r="E109" s="248">
        <v>3000</v>
      </c>
      <c r="F109" s="248">
        <v>2998.8</v>
      </c>
      <c r="G109" s="247">
        <v>300</v>
      </c>
      <c r="H109" s="247">
        <v>299.89999999999998</v>
      </c>
      <c r="I109" s="247">
        <v>2999</v>
      </c>
      <c r="J109" s="248">
        <v>2999</v>
      </c>
      <c r="K109" s="248">
        <v>2999</v>
      </c>
      <c r="L109" s="248">
        <v>0</v>
      </c>
      <c r="M109" s="248">
        <v>0.6</v>
      </c>
      <c r="N109" s="248">
        <v>1332.5</v>
      </c>
      <c r="O109" s="247">
        <v>10.9</v>
      </c>
      <c r="P109" s="248">
        <v>0</v>
      </c>
      <c r="Q109" s="266"/>
    </row>
    <row r="110" spans="4:17" hidden="1" x14ac:dyDescent="0.2">
      <c r="D110" s="373"/>
      <c r="E110" s="248">
        <v>4000</v>
      </c>
      <c r="F110" s="248">
        <v>3997.4</v>
      </c>
      <c r="G110" s="247">
        <v>400</v>
      </c>
      <c r="H110" s="247">
        <v>399.7</v>
      </c>
      <c r="I110" s="247">
        <v>3997.8</v>
      </c>
      <c r="J110" s="248">
        <v>3997.8</v>
      </c>
      <c r="K110" s="248">
        <v>3997.8</v>
      </c>
      <c r="L110" s="248">
        <v>0</v>
      </c>
      <c r="M110" s="248">
        <v>0.6</v>
      </c>
      <c r="N110" s="248">
        <v>1776.2</v>
      </c>
      <c r="O110" s="247">
        <v>14.6</v>
      </c>
      <c r="P110" s="248">
        <v>0</v>
      </c>
      <c r="Q110" s="266"/>
    </row>
    <row r="111" spans="4:17" hidden="1" x14ac:dyDescent="0.2">
      <c r="D111" s="373"/>
      <c r="E111" s="248">
        <v>4800</v>
      </c>
      <c r="F111" s="248">
        <v>4796</v>
      </c>
      <c r="G111" s="247">
        <v>480</v>
      </c>
      <c r="H111" s="247">
        <v>479.6</v>
      </c>
      <c r="I111" s="247">
        <v>4797.3999999999996</v>
      </c>
      <c r="J111" s="248">
        <v>4797.3999999999996</v>
      </c>
      <c r="K111" s="248">
        <v>4797.3999999999996</v>
      </c>
      <c r="L111" s="248">
        <v>0</v>
      </c>
      <c r="M111" s="248">
        <v>0.6</v>
      </c>
      <c r="N111" s="248">
        <v>2131</v>
      </c>
      <c r="O111" s="247">
        <v>17.5</v>
      </c>
      <c r="P111" s="248">
        <v>0</v>
      </c>
      <c r="Q111" s="266"/>
    </row>
    <row r="112" spans="4:17" hidden="1" x14ac:dyDescent="0.2">
      <c r="D112" s="249"/>
      <c r="E112" s="247"/>
      <c r="F112" s="247"/>
      <c r="G112" s="247"/>
      <c r="H112" s="247"/>
      <c r="I112" s="247"/>
      <c r="J112" s="247"/>
      <c r="K112" s="247"/>
      <c r="L112" s="247"/>
      <c r="M112" s="247"/>
      <c r="N112" s="247"/>
      <c r="O112" s="247"/>
      <c r="P112" s="247"/>
      <c r="Q112" s="266"/>
    </row>
    <row r="113" spans="4:17" hidden="1" x14ac:dyDescent="0.2">
      <c r="D113" s="249"/>
      <c r="E113" s="247"/>
      <c r="F113" s="247"/>
      <c r="G113" s="247"/>
      <c r="H113" s="247"/>
      <c r="I113" s="247"/>
      <c r="J113" s="247"/>
      <c r="K113" s="247"/>
      <c r="L113" s="247"/>
      <c r="M113" s="247"/>
      <c r="N113" s="247"/>
      <c r="O113" s="247"/>
      <c r="P113" s="247"/>
      <c r="Q113" s="266"/>
    </row>
    <row r="114" spans="4:17" hidden="1" x14ac:dyDescent="0.2">
      <c r="D114" s="373" t="s">
        <v>186</v>
      </c>
      <c r="E114" s="247">
        <v>1000</v>
      </c>
      <c r="F114" s="247">
        <v>1000.1</v>
      </c>
      <c r="G114" s="247">
        <v>100</v>
      </c>
      <c r="H114" s="247">
        <v>100</v>
      </c>
      <c r="I114" s="247">
        <v>1000</v>
      </c>
      <c r="J114" s="247">
        <v>1000</v>
      </c>
      <c r="K114" s="247">
        <v>1000</v>
      </c>
      <c r="L114" s="247">
        <v>0</v>
      </c>
      <c r="M114" s="247">
        <v>0.7</v>
      </c>
      <c r="N114" s="247">
        <v>444.4</v>
      </c>
      <c r="O114" s="247">
        <v>3.6</v>
      </c>
      <c r="P114" s="247">
        <v>0</v>
      </c>
      <c r="Q114" s="266"/>
    </row>
    <row r="115" spans="4:17" hidden="1" x14ac:dyDescent="0.2">
      <c r="D115" s="373"/>
      <c r="E115" s="247">
        <v>2000</v>
      </c>
      <c r="F115" s="247">
        <v>1999.6</v>
      </c>
      <c r="G115" s="247">
        <v>200</v>
      </c>
      <c r="H115" s="247">
        <v>200</v>
      </c>
      <c r="I115" s="247">
        <v>1999.4</v>
      </c>
      <c r="J115" s="247">
        <v>1999.6</v>
      </c>
      <c r="K115" s="247">
        <v>1999.8</v>
      </c>
      <c r="L115" s="247">
        <v>0.3</v>
      </c>
      <c r="M115" s="247">
        <v>0.6</v>
      </c>
      <c r="N115" s="247">
        <v>888.5</v>
      </c>
      <c r="O115" s="247">
        <v>7.3</v>
      </c>
      <c r="P115" s="247">
        <v>0</v>
      </c>
      <c r="Q115" s="266"/>
    </row>
    <row r="116" spans="4:17" hidden="1" x14ac:dyDescent="0.2">
      <c r="D116" s="373"/>
      <c r="E116" s="248">
        <v>3000</v>
      </c>
      <c r="F116" s="248">
        <v>2998.7</v>
      </c>
      <c r="G116" s="247">
        <v>300</v>
      </c>
      <c r="H116" s="247">
        <v>299.89999999999998</v>
      </c>
      <c r="I116" s="247">
        <v>2998.6</v>
      </c>
      <c r="J116" s="247">
        <v>2998.6</v>
      </c>
      <c r="K116" s="248">
        <v>2998.6</v>
      </c>
      <c r="L116" s="248">
        <v>0</v>
      </c>
      <c r="M116" s="248">
        <v>0.6</v>
      </c>
      <c r="N116" s="248">
        <v>1332.4</v>
      </c>
      <c r="O116" s="247">
        <v>10.9</v>
      </c>
      <c r="P116" s="248">
        <v>0</v>
      </c>
      <c r="Q116" s="266"/>
    </row>
    <row r="117" spans="4:17" hidden="1" x14ac:dyDescent="0.2">
      <c r="D117" s="373"/>
      <c r="E117" s="248">
        <v>4000</v>
      </c>
      <c r="F117" s="248">
        <v>3997.1</v>
      </c>
      <c r="G117" s="247">
        <v>400</v>
      </c>
      <c r="H117" s="247">
        <v>399.7</v>
      </c>
      <c r="I117" s="247">
        <v>3997.6</v>
      </c>
      <c r="J117" s="247">
        <v>3997.6</v>
      </c>
      <c r="K117" s="248">
        <v>3997.6</v>
      </c>
      <c r="L117" s="248">
        <v>0</v>
      </c>
      <c r="M117" s="248">
        <v>0.6</v>
      </c>
      <c r="N117" s="248">
        <v>1776</v>
      </c>
      <c r="O117" s="247">
        <v>14.6</v>
      </c>
      <c r="P117" s="248">
        <v>0</v>
      </c>
      <c r="Q117" s="266"/>
    </row>
    <row r="118" spans="4:17" hidden="1" x14ac:dyDescent="0.2">
      <c r="D118" s="373"/>
      <c r="E118" s="248">
        <v>4800</v>
      </c>
      <c r="F118" s="248">
        <v>4796.3999999999996</v>
      </c>
      <c r="G118" s="247">
        <v>480</v>
      </c>
      <c r="H118" s="247">
        <v>479.6</v>
      </c>
      <c r="I118" s="247">
        <v>4797.3999999999996</v>
      </c>
      <c r="J118" s="247">
        <v>4797.3999999999996</v>
      </c>
      <c r="K118" s="248">
        <v>4797.3999999999996</v>
      </c>
      <c r="L118" s="248">
        <v>0</v>
      </c>
      <c r="M118" s="248">
        <v>0.6</v>
      </c>
      <c r="N118" s="248">
        <v>2131.1999999999998</v>
      </c>
      <c r="O118" s="247">
        <v>17.5</v>
      </c>
      <c r="P118" s="248">
        <v>0</v>
      </c>
      <c r="Q118" s="266"/>
    </row>
    <row r="119" spans="4:17" hidden="1" x14ac:dyDescent="0.2">
      <c r="D119" s="249"/>
      <c r="E119" s="247"/>
      <c r="F119" s="247"/>
      <c r="G119" s="247"/>
      <c r="H119" s="247"/>
      <c r="I119" s="247"/>
      <c r="J119" s="247"/>
      <c r="K119" s="247"/>
      <c r="L119" s="247"/>
      <c r="M119" s="247"/>
      <c r="N119" s="247"/>
      <c r="O119" s="247"/>
      <c r="P119" s="247"/>
      <c r="Q119" s="266"/>
    </row>
    <row r="120" spans="4:17" hidden="1" x14ac:dyDescent="0.2">
      <c r="D120" s="249"/>
      <c r="E120" s="247"/>
      <c r="F120" s="247"/>
      <c r="G120" s="247"/>
      <c r="H120" s="247"/>
      <c r="I120" s="247"/>
      <c r="J120" s="247"/>
      <c r="K120" s="247"/>
      <c r="L120" s="247"/>
      <c r="M120" s="247"/>
      <c r="N120" s="247"/>
      <c r="O120" s="247"/>
      <c r="P120" s="247"/>
      <c r="Q120" s="266"/>
    </row>
    <row r="121" spans="4:17" hidden="1" x14ac:dyDescent="0.2">
      <c r="D121" s="368" t="s">
        <v>187</v>
      </c>
      <c r="E121" s="250">
        <v>1000</v>
      </c>
      <c r="F121" s="250">
        <v>1000.1</v>
      </c>
      <c r="G121" s="247">
        <v>100</v>
      </c>
      <c r="H121" s="247">
        <v>100</v>
      </c>
      <c r="I121" s="250">
        <v>1000</v>
      </c>
      <c r="J121" s="250">
        <v>1000</v>
      </c>
      <c r="K121" s="250">
        <v>1000</v>
      </c>
      <c r="L121" s="250">
        <v>0</v>
      </c>
      <c r="M121" s="250">
        <v>0.7</v>
      </c>
      <c r="N121" s="250">
        <v>444.4</v>
      </c>
      <c r="O121" s="247">
        <v>3.6</v>
      </c>
      <c r="P121" s="250">
        <v>0</v>
      </c>
      <c r="Q121" s="266"/>
    </row>
    <row r="122" spans="4:17" hidden="1" x14ac:dyDescent="0.2">
      <c r="D122" s="368"/>
      <c r="E122" s="250">
        <v>2000</v>
      </c>
      <c r="F122" s="250">
        <v>1999.7</v>
      </c>
      <c r="G122" s="247">
        <v>200</v>
      </c>
      <c r="H122" s="247">
        <v>200</v>
      </c>
      <c r="I122" s="250">
        <v>1999.2</v>
      </c>
      <c r="J122" s="250">
        <v>1999.7</v>
      </c>
      <c r="K122" s="250">
        <v>2000.2</v>
      </c>
      <c r="L122" s="250">
        <v>0.7</v>
      </c>
      <c r="M122" s="250">
        <v>0.6</v>
      </c>
      <c r="N122" s="250">
        <v>888.5</v>
      </c>
      <c r="O122" s="247">
        <v>7.3</v>
      </c>
      <c r="P122" s="250">
        <v>0</v>
      </c>
      <c r="Q122" s="266"/>
    </row>
    <row r="123" spans="4:17" hidden="1" x14ac:dyDescent="0.2">
      <c r="D123" s="368"/>
      <c r="E123" s="251">
        <v>3000</v>
      </c>
      <c r="F123" s="251">
        <v>2998.9</v>
      </c>
      <c r="G123" s="247">
        <v>300</v>
      </c>
      <c r="H123" s="247">
        <v>299.89999999999998</v>
      </c>
      <c r="I123" s="250">
        <v>2998.8</v>
      </c>
      <c r="J123" s="250">
        <v>2998.8</v>
      </c>
      <c r="K123" s="251">
        <v>2998.8</v>
      </c>
      <c r="L123" s="251">
        <v>0</v>
      </c>
      <c r="M123" s="251">
        <v>0.6</v>
      </c>
      <c r="N123" s="251">
        <v>1332.5</v>
      </c>
      <c r="O123" s="247">
        <v>10.9</v>
      </c>
      <c r="P123" s="251">
        <v>0</v>
      </c>
      <c r="Q123" s="266"/>
    </row>
    <row r="124" spans="4:17" hidden="1" x14ac:dyDescent="0.2">
      <c r="D124" s="368"/>
      <c r="E124" s="251">
        <v>4000</v>
      </c>
      <c r="F124" s="251">
        <v>3997.5</v>
      </c>
      <c r="G124" s="247">
        <v>400</v>
      </c>
      <c r="H124" s="247">
        <v>399.7</v>
      </c>
      <c r="I124" s="250">
        <v>3997.8</v>
      </c>
      <c r="J124" s="250">
        <v>3997.8</v>
      </c>
      <c r="K124" s="251">
        <v>3997.8</v>
      </c>
      <c r="L124" s="251">
        <v>0</v>
      </c>
      <c r="M124" s="251">
        <v>0.7</v>
      </c>
      <c r="N124" s="251">
        <v>1776.2</v>
      </c>
      <c r="O124" s="247">
        <v>14.6</v>
      </c>
      <c r="P124" s="251">
        <v>0</v>
      </c>
      <c r="Q124" s="266"/>
    </row>
    <row r="125" spans="4:17" hidden="1" x14ac:dyDescent="0.2">
      <c r="D125" s="368"/>
      <c r="E125" s="251">
        <v>4800</v>
      </c>
      <c r="F125" s="251">
        <v>4796</v>
      </c>
      <c r="G125" s="247">
        <v>480</v>
      </c>
      <c r="H125" s="247">
        <v>479.6</v>
      </c>
      <c r="I125" s="250">
        <v>4797.2</v>
      </c>
      <c r="J125" s="250">
        <v>4797.2</v>
      </c>
      <c r="K125" s="251">
        <v>4797.2</v>
      </c>
      <c r="L125" s="251">
        <v>0</v>
      </c>
      <c r="M125" s="251">
        <v>0.6</v>
      </c>
      <c r="N125" s="251">
        <v>2131</v>
      </c>
      <c r="O125" s="247">
        <v>17.5</v>
      </c>
      <c r="P125" s="251">
        <v>0</v>
      </c>
      <c r="Q125" s="266"/>
    </row>
    <row r="126" spans="4:17" hidden="1" x14ac:dyDescent="0.2">
      <c r="D126" s="249"/>
      <c r="E126" s="247"/>
      <c r="F126" s="247"/>
      <c r="G126" s="247"/>
      <c r="H126" s="247"/>
      <c r="I126" s="247"/>
      <c r="J126" s="247"/>
      <c r="K126" s="247"/>
      <c r="L126" s="247"/>
      <c r="M126" s="247"/>
      <c r="N126" s="247"/>
      <c r="O126" s="247"/>
      <c r="P126" s="247"/>
      <c r="Q126" s="266"/>
    </row>
    <row r="127" spans="4:17" hidden="1" x14ac:dyDescent="0.2">
      <c r="D127" s="249"/>
      <c r="E127" s="247"/>
      <c r="F127" s="247"/>
      <c r="G127" s="247"/>
      <c r="H127" s="247"/>
      <c r="I127" s="247"/>
      <c r="J127" s="247"/>
      <c r="K127" s="247"/>
      <c r="L127" s="247"/>
      <c r="M127" s="247"/>
      <c r="N127" s="247"/>
      <c r="O127" s="247"/>
      <c r="P127" s="247"/>
      <c r="Q127" s="266"/>
    </row>
    <row r="128" spans="4:17" hidden="1" x14ac:dyDescent="0.2">
      <c r="D128" s="368" t="s">
        <v>188</v>
      </c>
      <c r="E128" s="250">
        <v>1000</v>
      </c>
      <c r="F128" s="250">
        <v>1000.1</v>
      </c>
      <c r="G128" s="247">
        <v>100</v>
      </c>
      <c r="H128" s="247">
        <v>100</v>
      </c>
      <c r="I128" s="250">
        <v>1000</v>
      </c>
      <c r="J128" s="250">
        <v>1000</v>
      </c>
      <c r="K128" s="250">
        <v>1000</v>
      </c>
      <c r="L128" s="250">
        <v>0</v>
      </c>
      <c r="M128" s="250">
        <v>0.6</v>
      </c>
      <c r="N128" s="250">
        <v>444.4</v>
      </c>
      <c r="O128" s="247">
        <v>3.6</v>
      </c>
      <c r="P128" s="250">
        <v>0</v>
      </c>
      <c r="Q128" s="266"/>
    </row>
    <row r="129" spans="4:17" hidden="1" x14ac:dyDescent="0.2">
      <c r="D129" s="368"/>
      <c r="E129" s="250">
        <v>2000</v>
      </c>
      <c r="F129" s="250">
        <v>1999.8</v>
      </c>
      <c r="G129" s="247">
        <v>200</v>
      </c>
      <c r="H129" s="247">
        <v>200</v>
      </c>
      <c r="I129" s="250">
        <v>1999.4</v>
      </c>
      <c r="J129" s="250">
        <v>1999.6</v>
      </c>
      <c r="K129" s="250">
        <v>1999.8</v>
      </c>
      <c r="L129" s="250">
        <v>0.3</v>
      </c>
      <c r="M129" s="250">
        <v>0.6</v>
      </c>
      <c r="N129" s="250">
        <v>888.6</v>
      </c>
      <c r="O129" s="247">
        <v>7.3</v>
      </c>
      <c r="P129" s="250">
        <v>0</v>
      </c>
      <c r="Q129" s="266"/>
    </row>
    <row r="130" spans="4:17" hidden="1" x14ac:dyDescent="0.2">
      <c r="D130" s="368"/>
      <c r="E130" s="251">
        <v>3000</v>
      </c>
      <c r="F130" s="251">
        <v>2998.6</v>
      </c>
      <c r="G130" s="247">
        <v>300</v>
      </c>
      <c r="H130" s="247">
        <v>299.89999999999998</v>
      </c>
      <c r="I130" s="250">
        <v>2998.8</v>
      </c>
      <c r="J130" s="250">
        <v>2998.8</v>
      </c>
      <c r="K130" s="251">
        <v>2998.8</v>
      </c>
      <c r="L130" s="251">
        <v>0</v>
      </c>
      <c r="M130" s="251">
        <v>0.6</v>
      </c>
      <c r="N130" s="251">
        <v>1332.4</v>
      </c>
      <c r="O130" s="247">
        <v>10.9</v>
      </c>
      <c r="P130" s="251">
        <v>0</v>
      </c>
      <c r="Q130" s="266"/>
    </row>
    <row r="131" spans="4:17" hidden="1" x14ac:dyDescent="0.2">
      <c r="D131" s="368"/>
      <c r="E131" s="251">
        <v>4000</v>
      </c>
      <c r="F131" s="251">
        <v>3997.1</v>
      </c>
      <c r="G131" s="247">
        <v>400</v>
      </c>
      <c r="H131" s="247">
        <v>399.7</v>
      </c>
      <c r="I131" s="250">
        <v>3997.8</v>
      </c>
      <c r="J131" s="250">
        <v>3997.8</v>
      </c>
      <c r="K131" s="251">
        <v>3997.8</v>
      </c>
      <c r="L131" s="251">
        <v>0</v>
      </c>
      <c r="M131" s="251">
        <v>0.6</v>
      </c>
      <c r="N131" s="251">
        <v>1776.1</v>
      </c>
      <c r="O131" s="247">
        <v>14.6</v>
      </c>
      <c r="P131" s="251">
        <v>0</v>
      </c>
      <c r="Q131" s="266"/>
    </row>
    <row r="132" spans="4:17" hidden="1" x14ac:dyDescent="0.2">
      <c r="D132" s="368"/>
      <c r="E132" s="251">
        <v>4800</v>
      </c>
      <c r="F132" s="251">
        <v>4796</v>
      </c>
      <c r="G132" s="247">
        <v>480</v>
      </c>
      <c r="H132" s="247">
        <v>479.6</v>
      </c>
      <c r="I132" s="250">
        <v>4797.6000000000004</v>
      </c>
      <c r="J132" s="250">
        <v>4797.6000000000004</v>
      </c>
      <c r="K132" s="251">
        <v>4797.6000000000004</v>
      </c>
      <c r="L132" s="251">
        <v>0</v>
      </c>
      <c r="M132" s="251">
        <v>0.6</v>
      </c>
      <c r="N132" s="251">
        <v>2131</v>
      </c>
      <c r="O132" s="247">
        <v>17.5</v>
      </c>
      <c r="P132" s="251">
        <v>0</v>
      </c>
      <c r="Q132" s="266"/>
    </row>
    <row r="133" spans="4:17" hidden="1" x14ac:dyDescent="0.2">
      <c r="D133" s="249"/>
      <c r="E133" s="247"/>
      <c r="F133" s="247"/>
      <c r="G133" s="247"/>
      <c r="H133" s="247"/>
      <c r="I133" s="247"/>
      <c r="J133" s="247"/>
      <c r="K133" s="247"/>
      <c r="L133" s="247"/>
      <c r="M133" s="247"/>
      <c r="N133" s="247"/>
      <c r="O133" s="247"/>
      <c r="P133" s="247"/>
      <c r="Q133" s="266"/>
    </row>
    <row r="134" spans="4:17" hidden="1" x14ac:dyDescent="0.2">
      <c r="D134" s="249"/>
      <c r="E134" s="247"/>
      <c r="F134" s="247"/>
      <c r="G134" s="247"/>
      <c r="H134" s="247"/>
      <c r="I134" s="247"/>
      <c r="J134" s="247"/>
      <c r="K134" s="247"/>
      <c r="L134" s="247"/>
      <c r="M134" s="247"/>
      <c r="N134" s="247"/>
      <c r="O134" s="247"/>
      <c r="P134" s="247"/>
      <c r="Q134" s="266"/>
    </row>
    <row r="135" spans="4:17" hidden="1" x14ac:dyDescent="0.2">
      <c r="D135" s="368" t="s">
        <v>189</v>
      </c>
      <c r="E135" s="250">
        <v>1000</v>
      </c>
      <c r="F135" s="250">
        <v>1000.1</v>
      </c>
      <c r="G135" s="247">
        <v>100</v>
      </c>
      <c r="H135" s="247">
        <v>100</v>
      </c>
      <c r="I135" s="250">
        <v>1000</v>
      </c>
      <c r="J135" s="250">
        <v>1000</v>
      </c>
      <c r="K135" s="250">
        <v>1000</v>
      </c>
      <c r="L135" s="250">
        <v>0</v>
      </c>
      <c r="M135" s="250">
        <v>0.6</v>
      </c>
      <c r="N135" s="250">
        <v>444.4</v>
      </c>
      <c r="O135" s="247">
        <v>3.6</v>
      </c>
      <c r="P135" s="250">
        <v>0</v>
      </c>
      <c r="Q135" s="266"/>
    </row>
    <row r="136" spans="4:17" hidden="1" x14ac:dyDescent="0.2">
      <c r="D136" s="368"/>
      <c r="E136" s="250">
        <v>2000</v>
      </c>
      <c r="F136" s="250">
        <v>1999.7</v>
      </c>
      <c r="G136" s="247">
        <v>200</v>
      </c>
      <c r="H136" s="247">
        <v>200</v>
      </c>
      <c r="I136" s="250">
        <v>1999.6</v>
      </c>
      <c r="J136" s="250">
        <v>1999.6</v>
      </c>
      <c r="K136" s="250">
        <v>1999.6</v>
      </c>
      <c r="L136" s="250">
        <v>0</v>
      </c>
      <c r="M136" s="250">
        <v>0.6</v>
      </c>
      <c r="N136" s="250">
        <v>888.5</v>
      </c>
      <c r="O136" s="247">
        <v>7.3</v>
      </c>
      <c r="P136" s="250">
        <v>0</v>
      </c>
      <c r="Q136" s="266"/>
    </row>
    <row r="137" spans="4:17" hidden="1" x14ac:dyDescent="0.2">
      <c r="D137" s="368"/>
      <c r="E137" s="251">
        <v>3000</v>
      </c>
      <c r="F137" s="251">
        <v>2998.7</v>
      </c>
      <c r="G137" s="247">
        <v>300</v>
      </c>
      <c r="H137" s="247">
        <v>299.89999999999998</v>
      </c>
      <c r="I137" s="250">
        <v>2998.8</v>
      </c>
      <c r="J137" s="250">
        <v>2998.8</v>
      </c>
      <c r="K137" s="251">
        <v>2998.8</v>
      </c>
      <c r="L137" s="251">
        <v>0</v>
      </c>
      <c r="M137" s="251">
        <v>0.6</v>
      </c>
      <c r="N137" s="251">
        <v>1332.4</v>
      </c>
      <c r="O137" s="247">
        <v>10.9</v>
      </c>
      <c r="P137" s="251">
        <v>0</v>
      </c>
      <c r="Q137" s="266"/>
    </row>
    <row r="138" spans="4:17" hidden="1" x14ac:dyDescent="0.2">
      <c r="D138" s="368"/>
      <c r="E138" s="251">
        <v>4000</v>
      </c>
      <c r="F138" s="251">
        <v>3996.8</v>
      </c>
      <c r="G138" s="247">
        <v>400</v>
      </c>
      <c r="H138" s="247">
        <v>399.7</v>
      </c>
      <c r="I138" s="250">
        <v>3997.6</v>
      </c>
      <c r="J138" s="250">
        <v>3997.6</v>
      </c>
      <c r="K138" s="251">
        <v>3997.6</v>
      </c>
      <c r="L138" s="251">
        <v>0</v>
      </c>
      <c r="M138" s="251">
        <v>0.6</v>
      </c>
      <c r="N138" s="251">
        <v>1775.9</v>
      </c>
      <c r="O138" s="247">
        <v>14.6</v>
      </c>
      <c r="P138" s="251">
        <v>0</v>
      </c>
      <c r="Q138" s="266"/>
    </row>
    <row r="139" spans="4:17" hidden="1" x14ac:dyDescent="0.2">
      <c r="D139" s="368"/>
      <c r="E139" s="251">
        <v>4800</v>
      </c>
      <c r="F139" s="251">
        <v>4796.3</v>
      </c>
      <c r="G139" s="247">
        <v>480</v>
      </c>
      <c r="H139" s="247">
        <v>479.6</v>
      </c>
      <c r="I139" s="250">
        <v>4797.2</v>
      </c>
      <c r="J139" s="250">
        <v>4797.2</v>
      </c>
      <c r="K139" s="251">
        <v>4797.2</v>
      </c>
      <c r="L139" s="251">
        <v>0</v>
      </c>
      <c r="M139" s="251">
        <v>0.7</v>
      </c>
      <c r="N139" s="251">
        <v>2131.1999999999998</v>
      </c>
      <c r="O139" s="247">
        <v>17.5</v>
      </c>
      <c r="P139" s="251">
        <v>0</v>
      </c>
      <c r="Q139" s="266"/>
    </row>
    <row r="140" spans="4:17" hidden="1" x14ac:dyDescent="0.2">
      <c r="D140" s="249"/>
      <c r="E140" s="247"/>
      <c r="F140" s="247"/>
      <c r="G140" s="247"/>
      <c r="H140" s="247"/>
      <c r="I140" s="247"/>
      <c r="J140" s="247"/>
      <c r="K140" s="247"/>
      <c r="L140" s="247"/>
      <c r="M140" s="247"/>
      <c r="N140" s="247"/>
      <c r="O140" s="247"/>
      <c r="P140" s="247"/>
      <c r="Q140" s="266"/>
    </row>
    <row r="141" spans="4:17" hidden="1" x14ac:dyDescent="0.2">
      <c r="D141" s="249"/>
      <c r="E141" s="247"/>
      <c r="F141" s="247"/>
      <c r="G141" s="247"/>
      <c r="H141" s="247"/>
      <c r="I141" s="247"/>
      <c r="J141" s="247"/>
      <c r="K141" s="247"/>
      <c r="L141" s="247"/>
      <c r="M141" s="247"/>
      <c r="N141" s="247"/>
      <c r="O141" s="247"/>
      <c r="P141" s="247"/>
      <c r="Q141" s="266"/>
    </row>
    <row r="142" spans="4:17" hidden="1" x14ac:dyDescent="0.2">
      <c r="D142" s="368" t="s">
        <v>190</v>
      </c>
      <c r="E142" s="250">
        <v>1000</v>
      </c>
      <c r="F142" s="250">
        <v>1000.1</v>
      </c>
      <c r="G142" s="247">
        <v>100</v>
      </c>
      <c r="H142" s="247">
        <v>100</v>
      </c>
      <c r="I142" s="250">
        <v>1000</v>
      </c>
      <c r="J142" s="250">
        <v>1000</v>
      </c>
      <c r="K142" s="250">
        <v>1000</v>
      </c>
      <c r="L142" s="250">
        <v>0</v>
      </c>
      <c r="M142" s="250">
        <v>0.7</v>
      </c>
      <c r="N142" s="250">
        <v>444.4</v>
      </c>
      <c r="O142" s="247">
        <v>3.6</v>
      </c>
      <c r="P142" s="250">
        <v>0</v>
      </c>
      <c r="Q142" s="266"/>
    </row>
    <row r="143" spans="4:17" hidden="1" x14ac:dyDescent="0.2">
      <c r="D143" s="368"/>
      <c r="E143" s="250">
        <v>2000</v>
      </c>
      <c r="F143" s="250">
        <v>1999.5</v>
      </c>
      <c r="G143" s="247">
        <v>200</v>
      </c>
      <c r="H143" s="247">
        <v>200</v>
      </c>
      <c r="I143" s="250">
        <v>1999.4</v>
      </c>
      <c r="J143" s="250">
        <v>1999.7</v>
      </c>
      <c r="K143" s="250">
        <v>2000</v>
      </c>
      <c r="L143" s="250">
        <v>0.4</v>
      </c>
      <c r="M143" s="250">
        <v>0.6</v>
      </c>
      <c r="N143" s="250">
        <v>888.5</v>
      </c>
      <c r="O143" s="247">
        <v>7.3</v>
      </c>
      <c r="P143" s="250">
        <v>0</v>
      </c>
      <c r="Q143" s="266"/>
    </row>
    <row r="144" spans="4:17" hidden="1" x14ac:dyDescent="0.2">
      <c r="D144" s="368"/>
      <c r="E144" s="251">
        <v>3000</v>
      </c>
      <c r="F144" s="251">
        <v>2998.6</v>
      </c>
      <c r="G144" s="247">
        <v>300</v>
      </c>
      <c r="H144" s="247">
        <v>299.89999999999998</v>
      </c>
      <c r="I144" s="250">
        <v>2998.6</v>
      </c>
      <c r="J144" s="250">
        <v>2998.6</v>
      </c>
      <c r="K144" s="251">
        <v>2998.6</v>
      </c>
      <c r="L144" s="251">
        <v>0</v>
      </c>
      <c r="M144" s="251">
        <v>0.6</v>
      </c>
      <c r="N144" s="251">
        <v>1332.4</v>
      </c>
      <c r="O144" s="247">
        <v>10.9</v>
      </c>
      <c r="P144" s="251">
        <v>0</v>
      </c>
      <c r="Q144" s="266"/>
    </row>
    <row r="145" spans="4:17" hidden="1" x14ac:dyDescent="0.2">
      <c r="D145" s="368"/>
      <c r="E145" s="251">
        <v>4000</v>
      </c>
      <c r="F145" s="251">
        <v>3997</v>
      </c>
      <c r="G145" s="247">
        <v>400</v>
      </c>
      <c r="H145" s="247">
        <v>399.7</v>
      </c>
      <c r="I145" s="250">
        <v>3997.8</v>
      </c>
      <c r="J145" s="250">
        <v>3997.8</v>
      </c>
      <c r="K145" s="251">
        <v>3997.8</v>
      </c>
      <c r="L145" s="251">
        <v>0</v>
      </c>
      <c r="M145" s="251">
        <v>0.6</v>
      </c>
      <c r="N145" s="251">
        <v>1776</v>
      </c>
      <c r="O145" s="247">
        <v>14.6</v>
      </c>
      <c r="P145" s="251">
        <v>0</v>
      </c>
      <c r="Q145" s="266"/>
    </row>
    <row r="146" spans="4:17" hidden="1" x14ac:dyDescent="0.2">
      <c r="D146" s="368"/>
      <c r="E146" s="251">
        <v>4800</v>
      </c>
      <c r="F146" s="251">
        <v>4795.8999999999996</v>
      </c>
      <c r="G146" s="247">
        <v>480</v>
      </c>
      <c r="H146" s="247">
        <v>479.6</v>
      </c>
      <c r="I146" s="250">
        <v>4797.6000000000004</v>
      </c>
      <c r="J146" s="250">
        <v>4797.6000000000004</v>
      </c>
      <c r="K146" s="251">
        <v>4797.6000000000004</v>
      </c>
      <c r="L146" s="251">
        <v>0</v>
      </c>
      <c r="M146" s="251">
        <v>1</v>
      </c>
      <c r="N146" s="251">
        <v>2131</v>
      </c>
      <c r="O146" s="247">
        <v>17.5</v>
      </c>
      <c r="P146" s="251">
        <v>0</v>
      </c>
      <c r="Q146" s="266"/>
    </row>
    <row r="147" spans="4:17" hidden="1" x14ac:dyDescent="0.2">
      <c r="D147" s="249"/>
      <c r="E147" s="247"/>
      <c r="F147" s="247"/>
      <c r="G147" s="247"/>
      <c r="H147" s="247"/>
      <c r="I147" s="247"/>
      <c r="J147" s="247"/>
      <c r="K147" s="247"/>
      <c r="L147" s="247"/>
      <c r="M147" s="247"/>
      <c r="N147" s="247"/>
      <c r="O147" s="247"/>
      <c r="P147" s="247"/>
      <c r="Q147" s="266"/>
    </row>
    <row r="148" spans="4:17" hidden="1" x14ac:dyDescent="0.2">
      <c r="D148" s="249"/>
      <c r="E148" s="248"/>
      <c r="F148" s="248"/>
      <c r="G148" s="247"/>
      <c r="H148" s="247"/>
      <c r="I148" s="247"/>
      <c r="J148" s="248"/>
      <c r="K148" s="248"/>
      <c r="L148" s="248"/>
      <c r="M148" s="248"/>
      <c r="N148" s="248"/>
      <c r="O148" s="247"/>
      <c r="P148" s="248"/>
      <c r="Q148" s="266"/>
    </row>
    <row r="149" spans="4:17" hidden="1" x14ac:dyDescent="0.2">
      <c r="D149" s="368" t="s">
        <v>191</v>
      </c>
      <c r="E149" s="250">
        <v>1000</v>
      </c>
      <c r="F149" s="250">
        <v>1000.1</v>
      </c>
      <c r="G149" s="247">
        <v>100</v>
      </c>
      <c r="H149" s="247">
        <v>100</v>
      </c>
      <c r="I149" s="250">
        <v>1000</v>
      </c>
      <c r="J149" s="250">
        <v>1000</v>
      </c>
      <c r="K149" s="250">
        <v>1000</v>
      </c>
      <c r="L149" s="250">
        <v>0</v>
      </c>
      <c r="M149" s="250">
        <v>0.6</v>
      </c>
      <c r="N149" s="250">
        <v>444.4</v>
      </c>
      <c r="O149" s="247">
        <v>3.6</v>
      </c>
      <c r="P149" s="250">
        <v>0</v>
      </c>
      <c r="Q149" s="266"/>
    </row>
    <row r="150" spans="4:17" hidden="1" x14ac:dyDescent="0.2">
      <c r="D150" s="368"/>
      <c r="E150" s="250">
        <v>2000</v>
      </c>
      <c r="F150" s="250">
        <v>1999.8</v>
      </c>
      <c r="G150" s="247">
        <v>200</v>
      </c>
      <c r="H150" s="247">
        <v>200</v>
      </c>
      <c r="I150" s="250">
        <v>1999.2</v>
      </c>
      <c r="J150" s="250">
        <v>1999.6</v>
      </c>
      <c r="K150" s="250">
        <v>2000</v>
      </c>
      <c r="L150" s="250">
        <v>0.6</v>
      </c>
      <c r="M150" s="250">
        <v>0.6</v>
      </c>
      <c r="N150" s="250">
        <v>888.6</v>
      </c>
      <c r="O150" s="247">
        <v>7.3</v>
      </c>
      <c r="P150" s="250">
        <v>0</v>
      </c>
      <c r="Q150" s="266"/>
    </row>
    <row r="151" spans="4:17" hidden="1" x14ac:dyDescent="0.2">
      <c r="D151" s="368"/>
      <c r="E151" s="251">
        <v>3000</v>
      </c>
      <c r="F151" s="251">
        <v>2989.4</v>
      </c>
      <c r="G151" s="247">
        <v>300</v>
      </c>
      <c r="H151" s="247">
        <v>298.89999999999998</v>
      </c>
      <c r="I151" s="250">
        <v>2998.4</v>
      </c>
      <c r="J151" s="250">
        <v>2998.4</v>
      </c>
      <c r="K151" s="251">
        <v>2998.4</v>
      </c>
      <c r="L151" s="251">
        <v>0</v>
      </c>
      <c r="M151" s="251">
        <v>0.6</v>
      </c>
      <c r="N151" s="251">
        <v>1328.3</v>
      </c>
      <c r="O151" s="247">
        <v>10.9</v>
      </c>
      <c r="P151" s="251">
        <v>0</v>
      </c>
      <c r="Q151" s="266"/>
    </row>
    <row r="152" spans="4:17" hidden="1" x14ac:dyDescent="0.2">
      <c r="D152" s="368"/>
      <c r="E152" s="251">
        <v>4000</v>
      </c>
      <c r="F152" s="251">
        <v>3997.1</v>
      </c>
      <c r="G152" s="247">
        <v>400</v>
      </c>
      <c r="H152" s="247">
        <v>399.7</v>
      </c>
      <c r="I152" s="250">
        <v>3997.6</v>
      </c>
      <c r="J152" s="250">
        <v>3997.6</v>
      </c>
      <c r="K152" s="251">
        <v>3997.6</v>
      </c>
      <c r="L152" s="251">
        <v>0</v>
      </c>
      <c r="M152" s="251">
        <v>0.7</v>
      </c>
      <c r="N152" s="251">
        <v>1776</v>
      </c>
      <c r="O152" s="247">
        <v>14.6</v>
      </c>
      <c r="P152" s="251">
        <v>0</v>
      </c>
      <c r="Q152" s="266"/>
    </row>
    <row r="153" spans="4:17" hidden="1" x14ac:dyDescent="0.2">
      <c r="D153" s="368"/>
      <c r="E153" s="251">
        <v>4800</v>
      </c>
      <c r="F153" s="251">
        <v>4795.7</v>
      </c>
      <c r="G153" s="247">
        <v>480</v>
      </c>
      <c r="H153" s="247">
        <v>479.6</v>
      </c>
      <c r="I153" s="250">
        <v>4797.2</v>
      </c>
      <c r="J153" s="250">
        <v>4797.2</v>
      </c>
      <c r="K153" s="251">
        <v>4797.2</v>
      </c>
      <c r="L153" s="251">
        <v>0</v>
      </c>
      <c r="M153" s="251">
        <v>0.6</v>
      </c>
      <c r="N153" s="251">
        <v>2130.9</v>
      </c>
      <c r="O153" s="247">
        <v>17.5</v>
      </c>
      <c r="P153" s="251">
        <v>0</v>
      </c>
      <c r="Q153" s="266"/>
    </row>
    <row r="154" spans="4:17" hidden="1" x14ac:dyDescent="0.2">
      <c r="D154" s="249"/>
      <c r="E154" s="248"/>
      <c r="F154" s="248"/>
      <c r="G154" s="247"/>
      <c r="H154" s="247"/>
      <c r="I154" s="247"/>
      <c r="J154" s="248"/>
      <c r="K154" s="248"/>
      <c r="L154" s="248"/>
      <c r="M154" s="248"/>
      <c r="N154" s="248"/>
      <c r="O154" s="247"/>
      <c r="P154" s="248"/>
      <c r="Q154" s="266"/>
    </row>
    <row r="155" spans="4:17" hidden="1" x14ac:dyDescent="0.2">
      <c r="D155" s="249"/>
      <c r="E155" s="248"/>
      <c r="F155" s="248"/>
      <c r="G155" s="247"/>
      <c r="H155" s="247"/>
      <c r="I155" s="247"/>
      <c r="J155" s="248"/>
      <c r="K155" s="248"/>
      <c r="L155" s="248"/>
      <c r="M155" s="248"/>
      <c r="N155" s="248"/>
      <c r="O155" s="247"/>
      <c r="P155" s="248"/>
      <c r="Q155" s="266"/>
    </row>
    <row r="156" spans="4:17" hidden="1" x14ac:dyDescent="0.2">
      <c r="D156" s="368" t="s">
        <v>192</v>
      </c>
      <c r="E156" s="250">
        <v>1000</v>
      </c>
      <c r="F156" s="250">
        <v>1000.1</v>
      </c>
      <c r="G156" s="247">
        <v>100</v>
      </c>
      <c r="H156" s="247">
        <v>100</v>
      </c>
      <c r="I156" s="250">
        <v>1000</v>
      </c>
      <c r="J156" s="250">
        <v>1000</v>
      </c>
      <c r="K156" s="250">
        <v>1000</v>
      </c>
      <c r="L156" s="250">
        <v>0</v>
      </c>
      <c r="M156" s="250">
        <v>0.6</v>
      </c>
      <c r="N156" s="250">
        <v>444.4</v>
      </c>
      <c r="O156" s="247">
        <v>3.6</v>
      </c>
      <c r="P156" s="250">
        <v>0</v>
      </c>
      <c r="Q156" s="266"/>
    </row>
    <row r="157" spans="4:17" hidden="1" x14ac:dyDescent="0.2">
      <c r="D157" s="368"/>
      <c r="E157" s="250">
        <v>2000</v>
      </c>
      <c r="F157" s="250">
        <v>1999.7</v>
      </c>
      <c r="G157" s="247">
        <v>200</v>
      </c>
      <c r="H157" s="247">
        <v>200</v>
      </c>
      <c r="I157" s="250">
        <v>1999.2</v>
      </c>
      <c r="J157" s="250">
        <v>1999.6</v>
      </c>
      <c r="K157" s="250">
        <v>2000</v>
      </c>
      <c r="L157" s="250">
        <v>0.6</v>
      </c>
      <c r="M157" s="250">
        <v>0.6</v>
      </c>
      <c r="N157" s="250">
        <v>888.6</v>
      </c>
      <c r="O157" s="247">
        <v>7.3</v>
      </c>
      <c r="P157" s="250">
        <v>0</v>
      </c>
      <c r="Q157" s="266"/>
    </row>
    <row r="158" spans="4:17" hidden="1" x14ac:dyDescent="0.2">
      <c r="D158" s="368"/>
      <c r="E158" s="251">
        <v>3000</v>
      </c>
      <c r="F158" s="251">
        <v>2999</v>
      </c>
      <c r="G158" s="247">
        <v>300</v>
      </c>
      <c r="H158" s="247">
        <v>299.89999999999998</v>
      </c>
      <c r="I158" s="250">
        <v>2998.6</v>
      </c>
      <c r="J158" s="250">
        <v>2998.6</v>
      </c>
      <c r="K158" s="251">
        <v>2998.6</v>
      </c>
      <c r="L158" s="251">
        <v>0</v>
      </c>
      <c r="M158" s="251">
        <v>0.6</v>
      </c>
      <c r="N158" s="251">
        <v>1332.6</v>
      </c>
      <c r="O158" s="247">
        <v>10.9</v>
      </c>
      <c r="P158" s="251">
        <v>0</v>
      </c>
      <c r="Q158" s="266"/>
    </row>
    <row r="159" spans="4:17" hidden="1" x14ac:dyDescent="0.2">
      <c r="D159" s="368"/>
      <c r="E159" s="251">
        <v>4000</v>
      </c>
      <c r="F159" s="251">
        <v>3997.3</v>
      </c>
      <c r="G159" s="247">
        <v>400</v>
      </c>
      <c r="H159" s="247">
        <v>399.7</v>
      </c>
      <c r="I159" s="250">
        <v>3997.6</v>
      </c>
      <c r="J159" s="250">
        <v>3997.6</v>
      </c>
      <c r="K159" s="251">
        <v>3997.6</v>
      </c>
      <c r="L159" s="251">
        <v>0</v>
      </c>
      <c r="M159" s="251">
        <v>0.6</v>
      </c>
      <c r="N159" s="251">
        <v>1776.1</v>
      </c>
      <c r="O159" s="247">
        <v>14.6</v>
      </c>
      <c r="P159" s="251">
        <v>0</v>
      </c>
      <c r="Q159" s="266"/>
    </row>
    <row r="160" spans="4:17" hidden="1" x14ac:dyDescent="0.2">
      <c r="D160" s="368"/>
      <c r="E160" s="251">
        <v>4800</v>
      </c>
      <c r="F160" s="251">
        <v>4796.2</v>
      </c>
      <c r="G160" s="247">
        <v>480</v>
      </c>
      <c r="H160" s="247">
        <v>479.6</v>
      </c>
      <c r="I160" s="250">
        <v>4797.3999999999996</v>
      </c>
      <c r="J160" s="250">
        <v>4797.3999999999996</v>
      </c>
      <c r="K160" s="251">
        <v>4797.3999999999996</v>
      </c>
      <c r="L160" s="251">
        <v>0</v>
      </c>
      <c r="M160" s="251">
        <v>0.6</v>
      </c>
      <c r="N160" s="251">
        <v>2131.1</v>
      </c>
      <c r="O160" s="247">
        <v>17.5</v>
      </c>
      <c r="P160" s="251">
        <v>0</v>
      </c>
      <c r="Q160" s="266"/>
    </row>
    <row r="161" spans="4:17" hidden="1" x14ac:dyDescent="0.2">
      <c r="D161" s="249"/>
      <c r="E161" s="248"/>
      <c r="F161" s="248"/>
      <c r="G161" s="247"/>
      <c r="H161" s="247"/>
      <c r="I161" s="247"/>
      <c r="J161" s="248"/>
      <c r="K161" s="248"/>
      <c r="L161" s="248"/>
      <c r="M161" s="248"/>
      <c r="N161" s="248"/>
      <c r="O161" s="247"/>
      <c r="P161" s="248"/>
      <c r="Q161" s="266"/>
    </row>
    <row r="162" spans="4:17" hidden="1" x14ac:dyDescent="0.2">
      <c r="D162" s="249"/>
      <c r="E162" s="247"/>
      <c r="F162" s="247"/>
      <c r="G162" s="247"/>
      <c r="H162" s="247"/>
      <c r="I162" s="247"/>
      <c r="J162" s="247"/>
      <c r="K162" s="247"/>
      <c r="L162" s="247"/>
      <c r="M162" s="247"/>
      <c r="N162" s="247"/>
      <c r="O162" s="247"/>
      <c r="P162" s="247"/>
      <c r="Q162" s="266"/>
    </row>
    <row r="163" spans="4:17" hidden="1" x14ac:dyDescent="0.2">
      <c r="D163" s="368" t="s">
        <v>193</v>
      </c>
      <c r="E163" s="250">
        <v>1000</v>
      </c>
      <c r="F163" s="250">
        <v>1000.2</v>
      </c>
      <c r="G163" s="247">
        <v>100</v>
      </c>
      <c r="H163" s="247">
        <v>100</v>
      </c>
      <c r="I163" s="250">
        <v>1000</v>
      </c>
      <c r="J163" s="250">
        <v>1000</v>
      </c>
      <c r="K163" s="250">
        <v>1000</v>
      </c>
      <c r="L163" s="250">
        <v>0</v>
      </c>
      <c r="M163" s="250">
        <v>0.6</v>
      </c>
      <c r="N163" s="250">
        <v>444.4</v>
      </c>
      <c r="O163" s="247">
        <v>3.6</v>
      </c>
      <c r="P163" s="250">
        <v>0</v>
      </c>
      <c r="Q163" s="266"/>
    </row>
    <row r="164" spans="4:17" hidden="1" x14ac:dyDescent="0.2">
      <c r="D164" s="368"/>
      <c r="E164" s="250">
        <v>2000</v>
      </c>
      <c r="F164" s="250">
        <v>1999.6</v>
      </c>
      <c r="G164" s="247">
        <v>200</v>
      </c>
      <c r="H164" s="247">
        <v>200</v>
      </c>
      <c r="I164" s="250">
        <v>1999.4</v>
      </c>
      <c r="J164" s="250">
        <v>1999.7</v>
      </c>
      <c r="K164" s="250">
        <v>2000</v>
      </c>
      <c r="L164" s="250">
        <v>0.4</v>
      </c>
      <c r="M164" s="250">
        <v>0.6</v>
      </c>
      <c r="N164" s="250">
        <v>888.5</v>
      </c>
      <c r="O164" s="247">
        <v>7.3</v>
      </c>
      <c r="P164" s="250">
        <v>0</v>
      </c>
      <c r="Q164" s="266"/>
    </row>
    <row r="165" spans="4:17" hidden="1" x14ac:dyDescent="0.2">
      <c r="D165" s="368"/>
      <c r="E165" s="251">
        <v>3000</v>
      </c>
      <c r="F165" s="251">
        <v>2998.6</v>
      </c>
      <c r="G165" s="247">
        <v>300</v>
      </c>
      <c r="H165" s="247">
        <v>299.89999999999998</v>
      </c>
      <c r="I165" s="250">
        <v>2998.6</v>
      </c>
      <c r="J165" s="250">
        <v>2998.6</v>
      </c>
      <c r="K165" s="251">
        <v>2998.6</v>
      </c>
      <c r="L165" s="251">
        <v>0</v>
      </c>
      <c r="M165" s="251">
        <v>0.6</v>
      </c>
      <c r="N165" s="251">
        <v>1332.4</v>
      </c>
      <c r="O165" s="247">
        <v>10.9</v>
      </c>
      <c r="P165" s="251">
        <v>0</v>
      </c>
      <c r="Q165" s="266"/>
    </row>
    <row r="166" spans="4:17" hidden="1" x14ac:dyDescent="0.2">
      <c r="D166" s="368"/>
      <c r="E166" s="251">
        <v>4000</v>
      </c>
      <c r="F166" s="251">
        <v>3997.3</v>
      </c>
      <c r="G166" s="247">
        <v>400</v>
      </c>
      <c r="H166" s="247">
        <v>399.7</v>
      </c>
      <c r="I166" s="250">
        <v>3997.8</v>
      </c>
      <c r="J166" s="250">
        <v>3997.8</v>
      </c>
      <c r="K166" s="251">
        <v>3997.8</v>
      </c>
      <c r="L166" s="251">
        <v>0</v>
      </c>
      <c r="M166" s="251">
        <v>0.6</v>
      </c>
      <c r="N166" s="251">
        <v>1776.1</v>
      </c>
      <c r="O166" s="247">
        <v>14.6</v>
      </c>
      <c r="P166" s="251">
        <v>0</v>
      </c>
      <c r="Q166" s="266"/>
    </row>
    <row r="167" spans="4:17" hidden="1" x14ac:dyDescent="0.2">
      <c r="D167" s="368"/>
      <c r="E167" s="251">
        <v>4800</v>
      </c>
      <c r="F167" s="251">
        <v>4795.8999999999996</v>
      </c>
      <c r="G167" s="247">
        <v>480</v>
      </c>
      <c r="H167" s="247">
        <v>479.6</v>
      </c>
      <c r="I167" s="250">
        <v>4797.6000000000004</v>
      </c>
      <c r="J167" s="250">
        <v>4797.6000000000004</v>
      </c>
      <c r="K167" s="251">
        <v>4797.6000000000004</v>
      </c>
      <c r="L167" s="251">
        <v>0</v>
      </c>
      <c r="M167" s="251">
        <v>0.6</v>
      </c>
      <c r="N167" s="251">
        <v>2131</v>
      </c>
      <c r="O167" s="247">
        <v>17.5</v>
      </c>
      <c r="P167" s="251">
        <v>0</v>
      </c>
      <c r="Q167" s="266"/>
    </row>
    <row r="168" spans="4:17" hidden="1" x14ac:dyDescent="0.2">
      <c r="D168" s="269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7"/>
      <c r="P168" s="247"/>
      <c r="Q168" s="266"/>
    </row>
    <row r="169" spans="4:17" hidden="1" x14ac:dyDescent="0.2">
      <c r="D169" s="269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7"/>
      <c r="P169" s="247"/>
      <c r="Q169" s="266"/>
    </row>
    <row r="170" spans="4:17" hidden="1" x14ac:dyDescent="0.2">
      <c r="D170" s="368" t="s">
        <v>194</v>
      </c>
      <c r="E170" s="250">
        <v>1000</v>
      </c>
      <c r="F170" s="250">
        <v>1000.1</v>
      </c>
      <c r="G170" s="247">
        <v>100</v>
      </c>
      <c r="H170" s="247">
        <v>100</v>
      </c>
      <c r="I170" s="250">
        <v>1000</v>
      </c>
      <c r="J170" s="250">
        <v>1000</v>
      </c>
      <c r="K170" s="250">
        <v>1000</v>
      </c>
      <c r="L170" s="250">
        <v>0</v>
      </c>
      <c r="M170" s="250">
        <v>0.6</v>
      </c>
      <c r="N170" s="250">
        <v>444.4</v>
      </c>
      <c r="O170" s="247">
        <v>3.6</v>
      </c>
      <c r="P170" s="250">
        <v>0</v>
      </c>
      <c r="Q170" s="266"/>
    </row>
    <row r="171" spans="4:17" hidden="1" x14ac:dyDescent="0.2">
      <c r="D171" s="368"/>
      <c r="E171" s="250">
        <v>2000</v>
      </c>
      <c r="F171" s="250">
        <v>1999.7</v>
      </c>
      <c r="G171" s="247">
        <v>200</v>
      </c>
      <c r="H171" s="247">
        <v>200</v>
      </c>
      <c r="I171" s="250">
        <v>1999.2</v>
      </c>
      <c r="J171" s="250">
        <v>1999.7</v>
      </c>
      <c r="K171" s="250">
        <v>2000.2</v>
      </c>
      <c r="L171" s="250">
        <v>0.7</v>
      </c>
      <c r="M171" s="250">
        <v>0.6</v>
      </c>
      <c r="N171" s="250">
        <v>888.5</v>
      </c>
      <c r="O171" s="247">
        <v>7.3</v>
      </c>
      <c r="P171" s="250">
        <v>0</v>
      </c>
      <c r="Q171" s="266"/>
    </row>
    <row r="172" spans="4:17" hidden="1" x14ac:dyDescent="0.2">
      <c r="D172" s="368"/>
      <c r="E172" s="251">
        <v>3000</v>
      </c>
      <c r="F172" s="251">
        <v>2999</v>
      </c>
      <c r="G172" s="247">
        <v>300</v>
      </c>
      <c r="H172" s="247">
        <v>299.89999999999998</v>
      </c>
      <c r="I172" s="250">
        <v>2998.6</v>
      </c>
      <c r="J172" s="250">
        <v>2998.6</v>
      </c>
      <c r="K172" s="251">
        <v>2998.6</v>
      </c>
      <c r="L172" s="251">
        <v>0</v>
      </c>
      <c r="M172" s="251">
        <v>0.6</v>
      </c>
      <c r="N172" s="251">
        <v>1332.6</v>
      </c>
      <c r="O172" s="247">
        <v>10.9</v>
      </c>
      <c r="P172" s="251">
        <v>0</v>
      </c>
      <c r="Q172" s="266"/>
    </row>
    <row r="173" spans="4:17" hidden="1" x14ac:dyDescent="0.2">
      <c r="D173" s="368"/>
      <c r="E173" s="251">
        <v>4000</v>
      </c>
      <c r="F173" s="251">
        <v>3997.2</v>
      </c>
      <c r="G173" s="247">
        <v>400</v>
      </c>
      <c r="H173" s="247">
        <v>399.7</v>
      </c>
      <c r="I173" s="250">
        <v>3997.8</v>
      </c>
      <c r="J173" s="250">
        <v>3997.8</v>
      </c>
      <c r="K173" s="251">
        <v>3997.8</v>
      </c>
      <c r="L173" s="251">
        <v>0</v>
      </c>
      <c r="M173" s="251">
        <v>0.6</v>
      </c>
      <c r="N173" s="251">
        <v>1776.1</v>
      </c>
      <c r="O173" s="247">
        <v>14.6</v>
      </c>
      <c r="P173" s="251">
        <v>0</v>
      </c>
      <c r="Q173" s="266"/>
    </row>
    <row r="174" spans="4:17" hidden="1" x14ac:dyDescent="0.2">
      <c r="D174" s="368"/>
      <c r="E174" s="251">
        <v>4800</v>
      </c>
      <c r="F174" s="251">
        <v>4795.7</v>
      </c>
      <c r="G174" s="247">
        <v>480</v>
      </c>
      <c r="H174" s="247">
        <v>479.6</v>
      </c>
      <c r="I174" s="250">
        <v>4797.2</v>
      </c>
      <c r="J174" s="250">
        <v>4797.2</v>
      </c>
      <c r="K174" s="251">
        <v>4797.2</v>
      </c>
      <c r="L174" s="251">
        <v>0</v>
      </c>
      <c r="M174" s="251">
        <v>0.6</v>
      </c>
      <c r="N174" s="251">
        <v>2130.9</v>
      </c>
      <c r="O174" s="247">
        <v>17.5</v>
      </c>
      <c r="P174" s="251">
        <v>0</v>
      </c>
      <c r="Q174" s="266"/>
    </row>
    <row r="175" spans="4:17" x14ac:dyDescent="0.2">
      <c r="D175" s="252"/>
      <c r="E175" s="251"/>
      <c r="F175" s="251"/>
      <c r="G175" s="247"/>
      <c r="H175" s="247"/>
      <c r="I175" s="250"/>
      <c r="J175" s="250"/>
      <c r="K175" s="251"/>
      <c r="L175" s="251"/>
      <c r="M175" s="251"/>
      <c r="N175" s="251"/>
      <c r="O175" s="247"/>
      <c r="P175" s="251"/>
      <c r="Q175" s="266"/>
    </row>
    <row r="176" spans="4:17" x14ac:dyDescent="0.2">
      <c r="D176" s="252"/>
      <c r="E176" s="251"/>
      <c r="F176" s="251"/>
      <c r="G176" s="247"/>
      <c r="H176" s="247"/>
      <c r="I176" s="250"/>
      <c r="J176" s="250"/>
      <c r="K176" s="251"/>
      <c r="L176" s="251"/>
      <c r="M176" s="251"/>
      <c r="N176" s="251"/>
      <c r="O176" s="247"/>
      <c r="P176" s="251"/>
      <c r="Q176" s="266"/>
    </row>
    <row r="177" spans="4:17" x14ac:dyDescent="0.2">
      <c r="D177" s="369" t="s">
        <v>197</v>
      </c>
      <c r="E177" s="253">
        <v>1000</v>
      </c>
      <c r="G177" s="253">
        <f>SUM(G170+G163+G156+G149+G142+G135+G128+G121+G114+G107)/10</f>
        <v>100</v>
      </c>
      <c r="I177" s="253">
        <f>SUM(I170+I163+I156+I149+I142+I135+I128+I121+I114+I107)/10</f>
        <v>1000</v>
      </c>
      <c r="K177" s="253">
        <f>SUM(K170+K163+K156+K149+K142+K135+K128+K121+K114+K107)/10</f>
        <v>1000</v>
      </c>
      <c r="N177" s="253">
        <f t="shared" ref="N177:P181" si="1">SUM(N170+N163+N156+N149+N142+N135+N128+N121+N114+N107)/10</f>
        <v>444.4</v>
      </c>
      <c r="O177" s="253">
        <f t="shared" si="1"/>
        <v>3.6000000000000005</v>
      </c>
      <c r="P177" s="253">
        <f t="shared" si="1"/>
        <v>0</v>
      </c>
      <c r="Q177" s="254"/>
    </row>
    <row r="178" spans="4:17" x14ac:dyDescent="0.2">
      <c r="D178" s="369"/>
      <c r="E178" s="253">
        <v>2000</v>
      </c>
      <c r="G178" s="253">
        <f>SUM(G171+G164+G157+G150+G143+G136+G129+G122+G115+G108)/10</f>
        <v>200</v>
      </c>
      <c r="I178" s="253">
        <f>SUM(I171+I164+I157+I150+I143+I136+I129+I122+I115+I108)/10</f>
        <v>1999.3400000000001</v>
      </c>
      <c r="K178" s="253">
        <f>SUM(K171+K164+K157+K150+K143+K136+K129+K122+K115+K108)/10</f>
        <v>1999.94</v>
      </c>
      <c r="N178" s="253">
        <f t="shared" si="1"/>
        <v>888.53</v>
      </c>
      <c r="O178" s="253">
        <f t="shared" si="1"/>
        <v>7.2999999999999989</v>
      </c>
      <c r="P178" s="253">
        <f t="shared" si="1"/>
        <v>0</v>
      </c>
      <c r="Q178" s="254"/>
    </row>
    <row r="179" spans="4:17" x14ac:dyDescent="0.2">
      <c r="D179" s="369"/>
      <c r="E179" s="255">
        <v>3000</v>
      </c>
      <c r="G179" s="253">
        <f>SUM(G172+G165+G158+G151+G144+G137+G130+G123+G116+G109)/10</f>
        <v>300</v>
      </c>
      <c r="I179" s="253">
        <f>SUM(I172+I165+I158+I151+I144+I137+I130+I123+I116+I109)/10</f>
        <v>2998.6799999999994</v>
      </c>
      <c r="K179" s="253">
        <f>SUM(K172+K165+K158+K151+K144+K137+K130+K123+K116+K109)/10</f>
        <v>2998.6799999999994</v>
      </c>
      <c r="N179" s="253">
        <f t="shared" si="1"/>
        <v>1332.0499999999997</v>
      </c>
      <c r="O179" s="253">
        <f t="shared" si="1"/>
        <v>10.900000000000002</v>
      </c>
      <c r="P179" s="253">
        <f t="shared" si="1"/>
        <v>0</v>
      </c>
      <c r="Q179" s="254"/>
    </row>
    <row r="180" spans="4:17" x14ac:dyDescent="0.2">
      <c r="D180" s="369"/>
      <c r="E180" s="255">
        <v>4000</v>
      </c>
      <c r="G180" s="253">
        <f>SUM(G173+G166+G159+G152+G145+G138+G131+G124+G117+G110)/10</f>
        <v>400</v>
      </c>
      <c r="I180" s="253">
        <f>SUM(I173+I166+I159+I152+I145+I138+I131+I124+I117+I110)/10</f>
        <v>3997.7200000000003</v>
      </c>
      <c r="K180" s="253">
        <f>SUM(K173+K166+K159+K152+K145+K138+K131+K124+K117+K110)/10</f>
        <v>3997.7200000000003</v>
      </c>
      <c r="N180" s="253">
        <f t="shared" si="1"/>
        <v>1776.0700000000002</v>
      </c>
      <c r="O180" s="253">
        <f t="shared" si="1"/>
        <v>14.599999999999998</v>
      </c>
      <c r="P180" s="253">
        <f t="shared" si="1"/>
        <v>0</v>
      </c>
      <c r="Q180" s="254"/>
    </row>
    <row r="181" spans="4:17" ht="16" thickBot="1" x14ac:dyDescent="0.25">
      <c r="D181" s="370"/>
      <c r="E181" s="256">
        <v>4800</v>
      </c>
      <c r="G181" s="257">
        <f>SUM(G174+G167+G160+G153+G146+G139+G132+G125+G118+G111)/10</f>
        <v>480</v>
      </c>
      <c r="I181" s="257">
        <f>SUM(I174+I167+I160+I153+I146+I139+I132+I125+I118+I111)/10</f>
        <v>4797.38</v>
      </c>
      <c r="K181" s="257">
        <f>SUM(K174+K167+K160+K153+K146+K139+K132+K125+K118+K111)/10</f>
        <v>4797.38</v>
      </c>
      <c r="N181" s="257">
        <f t="shared" si="1"/>
        <v>2131.0299999999997</v>
      </c>
      <c r="O181" s="257">
        <f t="shared" si="1"/>
        <v>17.5</v>
      </c>
      <c r="P181" s="257">
        <f t="shared" si="1"/>
        <v>0</v>
      </c>
      <c r="Q181" s="258"/>
    </row>
    <row r="182" spans="4:17" x14ac:dyDescent="0.2">
      <c r="D182" s="78"/>
      <c r="E182" s="78"/>
      <c r="F182" s="78"/>
      <c r="G182" s="31"/>
      <c r="H182" s="31"/>
      <c r="I182" s="78"/>
      <c r="J182" s="78"/>
      <c r="K182" s="78"/>
      <c r="L182" s="78"/>
      <c r="M182" s="78"/>
      <c r="N182" s="78"/>
      <c r="O182" s="31"/>
      <c r="P182" s="78"/>
    </row>
    <row r="183" spans="4:17" ht="16" thickBot="1" x14ac:dyDescent="0.25">
      <c r="D183" s="78"/>
      <c r="E183" s="78"/>
      <c r="F183" s="78"/>
      <c r="G183" s="31"/>
      <c r="H183" s="31"/>
      <c r="I183" s="78"/>
      <c r="J183" s="78"/>
      <c r="K183" s="78"/>
      <c r="L183" s="78"/>
      <c r="M183" s="78"/>
      <c r="N183" s="78"/>
      <c r="O183" s="31"/>
      <c r="P183" s="78"/>
    </row>
    <row r="184" spans="4:17" x14ac:dyDescent="0.2">
      <c r="D184" s="259"/>
      <c r="E184" s="260"/>
      <c r="F184" s="260"/>
      <c r="G184" s="261"/>
      <c r="H184" s="261"/>
      <c r="I184" s="260"/>
      <c r="J184" s="260"/>
      <c r="K184" s="260"/>
      <c r="L184" s="260"/>
      <c r="M184" s="260"/>
      <c r="N184" s="260"/>
      <c r="O184" s="261"/>
      <c r="P184" s="260"/>
      <c r="Q184" s="268"/>
    </row>
    <row r="185" spans="4:17" hidden="1" x14ac:dyDescent="0.2">
      <c r="D185" s="373" t="s">
        <v>185</v>
      </c>
      <c r="E185" s="247">
        <v>1000</v>
      </c>
      <c r="F185" s="247">
        <v>1000.1</v>
      </c>
      <c r="G185" s="247">
        <v>100</v>
      </c>
      <c r="H185" s="247">
        <v>100</v>
      </c>
      <c r="I185" s="247">
        <v>1000</v>
      </c>
      <c r="J185" s="247">
        <v>1000</v>
      </c>
      <c r="K185" s="247">
        <v>1000</v>
      </c>
      <c r="L185" s="247">
        <v>0</v>
      </c>
      <c r="M185" s="247">
        <v>0.9</v>
      </c>
      <c r="N185" s="247">
        <v>444.4</v>
      </c>
      <c r="O185" s="247"/>
      <c r="P185" s="247">
        <v>0</v>
      </c>
      <c r="Q185" s="266"/>
    </row>
    <row r="186" spans="4:17" hidden="1" x14ac:dyDescent="0.2">
      <c r="D186" s="373"/>
      <c r="E186" s="247">
        <v>2000</v>
      </c>
      <c r="F186" s="247">
        <v>1999.4</v>
      </c>
      <c r="G186" s="247">
        <v>200</v>
      </c>
      <c r="H186" s="247">
        <v>199.9</v>
      </c>
      <c r="I186" s="247">
        <v>1998.8</v>
      </c>
      <c r="J186" s="247">
        <v>1999.5</v>
      </c>
      <c r="K186" s="247">
        <v>2000.2</v>
      </c>
      <c r="L186" s="247">
        <v>1</v>
      </c>
      <c r="M186" s="247">
        <v>0.8</v>
      </c>
      <c r="N186" s="247">
        <v>888.4</v>
      </c>
      <c r="O186" s="247"/>
      <c r="P186" s="247">
        <v>0</v>
      </c>
      <c r="Q186" s="266"/>
    </row>
    <row r="187" spans="4:17" hidden="1" x14ac:dyDescent="0.2">
      <c r="D187" s="373"/>
      <c r="E187" s="248">
        <v>3000</v>
      </c>
      <c r="F187" s="248">
        <v>2998.2</v>
      </c>
      <c r="G187" s="247">
        <v>300</v>
      </c>
      <c r="H187" s="247">
        <v>299.8</v>
      </c>
      <c r="I187" s="247">
        <v>2998</v>
      </c>
      <c r="J187" s="247">
        <v>2998</v>
      </c>
      <c r="K187" s="248">
        <v>2998</v>
      </c>
      <c r="L187" s="248">
        <v>0</v>
      </c>
      <c r="M187" s="248">
        <v>0.9</v>
      </c>
      <c r="N187" s="248">
        <v>1332.2</v>
      </c>
      <c r="O187" s="247"/>
      <c r="P187" s="248">
        <v>0</v>
      </c>
      <c r="Q187" s="266"/>
    </row>
    <row r="188" spans="4:17" hidden="1" x14ac:dyDescent="0.2">
      <c r="D188" s="373"/>
      <c r="E188" s="248">
        <v>4000</v>
      </c>
      <c r="F188" s="248">
        <v>3712.7</v>
      </c>
      <c r="G188" s="247">
        <v>400</v>
      </c>
      <c r="H188" s="247">
        <v>371.3</v>
      </c>
      <c r="I188" s="247">
        <v>3700.6</v>
      </c>
      <c r="J188" s="247">
        <v>3700.6</v>
      </c>
      <c r="K188" s="248">
        <v>3700.6</v>
      </c>
      <c r="L188" s="248">
        <v>0</v>
      </c>
      <c r="M188" s="248">
        <v>37.6</v>
      </c>
      <c r="N188" s="248">
        <v>1649.7</v>
      </c>
      <c r="O188" s="247"/>
      <c r="P188" s="248">
        <v>0</v>
      </c>
      <c r="Q188" s="266"/>
    </row>
    <row r="189" spans="4:17" hidden="1" x14ac:dyDescent="0.2">
      <c r="D189" s="373"/>
      <c r="E189" s="248">
        <v>4700</v>
      </c>
      <c r="F189" s="248">
        <v>3010.6</v>
      </c>
      <c r="G189" s="247">
        <v>470</v>
      </c>
      <c r="H189" s="247">
        <v>324</v>
      </c>
      <c r="I189" s="247">
        <v>3262.4</v>
      </c>
      <c r="J189" s="247">
        <v>3262.4</v>
      </c>
      <c r="K189" s="248">
        <v>3262.4</v>
      </c>
      <c r="L189" s="248">
        <v>0</v>
      </c>
      <c r="M189" s="248">
        <v>136.30000000000001</v>
      </c>
      <c r="N189" s="248">
        <v>1333.7</v>
      </c>
      <c r="O189" s="247">
        <v>10.9</v>
      </c>
      <c r="P189" s="248">
        <v>0.93617787379602102</v>
      </c>
      <c r="Q189" s="266"/>
    </row>
    <row r="190" spans="4:17" hidden="1" x14ac:dyDescent="0.2">
      <c r="D190" s="249"/>
      <c r="E190" s="247"/>
      <c r="F190" s="247"/>
      <c r="G190" s="247"/>
      <c r="H190" s="247"/>
      <c r="I190" s="247"/>
      <c r="J190" s="247"/>
      <c r="K190" s="247"/>
      <c r="L190" s="247"/>
      <c r="M190" s="247"/>
      <c r="N190" s="247"/>
      <c r="O190" s="247"/>
      <c r="P190" s="247"/>
      <c r="Q190" s="266"/>
    </row>
    <row r="191" spans="4:17" hidden="1" x14ac:dyDescent="0.2">
      <c r="D191" s="249"/>
      <c r="E191" s="247"/>
      <c r="F191" s="247"/>
      <c r="G191" s="247"/>
      <c r="H191" s="247"/>
      <c r="I191" s="247"/>
      <c r="J191" s="247"/>
      <c r="K191" s="247"/>
      <c r="L191" s="247"/>
      <c r="M191" s="247"/>
      <c r="N191" s="247"/>
      <c r="O191" s="247"/>
      <c r="P191" s="247"/>
      <c r="Q191" s="266"/>
    </row>
    <row r="192" spans="4:17" hidden="1" x14ac:dyDescent="0.2">
      <c r="D192" s="373" t="s">
        <v>186</v>
      </c>
      <c r="E192" s="247">
        <v>1000</v>
      </c>
      <c r="F192" s="247">
        <v>1000.1</v>
      </c>
      <c r="G192" s="247">
        <v>100</v>
      </c>
      <c r="H192" s="247">
        <v>100</v>
      </c>
      <c r="I192" s="247">
        <v>1000</v>
      </c>
      <c r="J192" s="247">
        <v>1000</v>
      </c>
      <c r="K192" s="247">
        <v>1000</v>
      </c>
      <c r="L192" s="247">
        <v>0</v>
      </c>
      <c r="M192" s="247">
        <v>0.9</v>
      </c>
      <c r="N192" s="247">
        <v>444.4</v>
      </c>
      <c r="O192" s="247"/>
      <c r="P192" s="247">
        <v>0</v>
      </c>
      <c r="Q192" s="266"/>
    </row>
    <row r="193" spans="4:17" hidden="1" x14ac:dyDescent="0.2">
      <c r="D193" s="373"/>
      <c r="E193" s="247">
        <v>2000</v>
      </c>
      <c r="F193" s="247">
        <v>1999.4</v>
      </c>
      <c r="G193" s="247">
        <v>200</v>
      </c>
      <c r="H193" s="247">
        <v>199.9</v>
      </c>
      <c r="I193" s="247">
        <v>1998.8</v>
      </c>
      <c r="J193" s="247">
        <v>1999.5</v>
      </c>
      <c r="K193" s="247">
        <v>2000.2</v>
      </c>
      <c r="L193" s="247">
        <v>1</v>
      </c>
      <c r="M193" s="247">
        <v>0.8</v>
      </c>
      <c r="N193" s="247">
        <v>888.4</v>
      </c>
      <c r="O193" s="247"/>
      <c r="P193" s="247">
        <v>0</v>
      </c>
      <c r="Q193" s="266"/>
    </row>
    <row r="194" spans="4:17" hidden="1" x14ac:dyDescent="0.2">
      <c r="D194" s="373"/>
      <c r="E194" s="248">
        <v>3000</v>
      </c>
      <c r="F194" s="248">
        <v>2998.1</v>
      </c>
      <c r="G194" s="247">
        <v>300</v>
      </c>
      <c r="H194" s="247">
        <v>299.8</v>
      </c>
      <c r="I194" s="247">
        <v>2997.6</v>
      </c>
      <c r="J194" s="247">
        <v>2997.6</v>
      </c>
      <c r="K194" s="247">
        <v>2997.6</v>
      </c>
      <c r="L194" s="248">
        <v>0</v>
      </c>
      <c r="M194" s="248">
        <v>0.8</v>
      </c>
      <c r="N194" s="248">
        <v>1332.2</v>
      </c>
      <c r="O194" s="247"/>
      <c r="P194" s="248">
        <v>0</v>
      </c>
      <c r="Q194" s="266"/>
    </row>
    <row r="195" spans="4:17" hidden="1" x14ac:dyDescent="0.2">
      <c r="D195" s="373"/>
      <c r="E195" s="248">
        <v>4000</v>
      </c>
      <c r="F195" s="248">
        <v>3835.8</v>
      </c>
      <c r="G195" s="247">
        <v>400</v>
      </c>
      <c r="H195" s="247">
        <v>383.6</v>
      </c>
      <c r="I195" s="247">
        <v>3827.6</v>
      </c>
      <c r="J195" s="247">
        <v>3827.6</v>
      </c>
      <c r="K195" s="247">
        <v>3827.6</v>
      </c>
      <c r="L195" s="248">
        <v>0</v>
      </c>
      <c r="M195" s="248">
        <v>21.5</v>
      </c>
      <c r="N195" s="248">
        <v>1704.4</v>
      </c>
      <c r="O195" s="247"/>
      <c r="P195" s="248">
        <v>0</v>
      </c>
      <c r="Q195" s="266"/>
    </row>
    <row r="196" spans="4:17" hidden="1" x14ac:dyDescent="0.2">
      <c r="D196" s="373"/>
      <c r="E196" s="248">
        <v>4700</v>
      </c>
      <c r="F196" s="248">
        <v>3058.2</v>
      </c>
      <c r="G196" s="247">
        <v>470</v>
      </c>
      <c r="H196" s="247">
        <v>327.5</v>
      </c>
      <c r="I196" s="247">
        <v>3223.1</v>
      </c>
      <c r="J196" s="247">
        <v>3223.1</v>
      </c>
      <c r="K196" s="247">
        <v>3223.1</v>
      </c>
      <c r="L196" s="248">
        <v>0</v>
      </c>
      <c r="M196" s="248">
        <v>147.4</v>
      </c>
      <c r="N196" s="248">
        <v>1356.3</v>
      </c>
      <c r="O196" s="247">
        <v>11.1</v>
      </c>
      <c r="P196" s="248">
        <v>0.80962605117194497</v>
      </c>
      <c r="Q196" s="266"/>
    </row>
    <row r="197" spans="4:17" hidden="1" x14ac:dyDescent="0.2">
      <c r="D197" s="249"/>
      <c r="E197" s="247"/>
      <c r="F197" s="247"/>
      <c r="G197" s="247"/>
      <c r="H197" s="247"/>
      <c r="I197" s="247"/>
      <c r="J197" s="247"/>
      <c r="K197" s="247"/>
      <c r="L197" s="247"/>
      <c r="M197" s="247"/>
      <c r="N197" s="247"/>
      <c r="O197" s="247"/>
      <c r="P197" s="247"/>
      <c r="Q197" s="266"/>
    </row>
    <row r="198" spans="4:17" hidden="1" x14ac:dyDescent="0.2">
      <c r="D198" s="249"/>
      <c r="E198" s="247"/>
      <c r="F198" s="247"/>
      <c r="G198" s="247"/>
      <c r="H198" s="247"/>
      <c r="I198" s="247"/>
      <c r="J198" s="247"/>
      <c r="K198" s="247"/>
      <c r="L198" s="247"/>
      <c r="M198" s="247"/>
      <c r="N198" s="247"/>
      <c r="O198" s="247"/>
      <c r="P198" s="247"/>
      <c r="Q198" s="266"/>
    </row>
    <row r="199" spans="4:17" hidden="1" x14ac:dyDescent="0.2">
      <c r="D199" s="368" t="s">
        <v>187</v>
      </c>
      <c r="E199" s="250">
        <v>1000</v>
      </c>
      <c r="F199" s="250">
        <v>1000.1</v>
      </c>
      <c r="G199" s="247">
        <v>100</v>
      </c>
      <c r="H199" s="247">
        <v>100</v>
      </c>
      <c r="I199" s="247">
        <v>1000</v>
      </c>
      <c r="J199" s="250">
        <v>1000</v>
      </c>
      <c r="K199" s="250">
        <v>1000</v>
      </c>
      <c r="L199" s="250">
        <v>0</v>
      </c>
      <c r="M199" s="250">
        <v>0.9</v>
      </c>
      <c r="N199" s="250">
        <v>444.4</v>
      </c>
      <c r="O199" s="247"/>
      <c r="P199" s="250">
        <v>0</v>
      </c>
      <c r="Q199" s="266"/>
    </row>
    <row r="200" spans="4:17" hidden="1" x14ac:dyDescent="0.2">
      <c r="D200" s="368"/>
      <c r="E200" s="250">
        <v>2000</v>
      </c>
      <c r="F200" s="250">
        <v>1999.4</v>
      </c>
      <c r="G200" s="247">
        <v>200</v>
      </c>
      <c r="H200" s="247">
        <v>199.9</v>
      </c>
      <c r="I200" s="247">
        <v>1998.8</v>
      </c>
      <c r="J200" s="250">
        <v>1999.4</v>
      </c>
      <c r="K200" s="250">
        <v>2000</v>
      </c>
      <c r="L200" s="250">
        <v>0.8</v>
      </c>
      <c r="M200" s="250">
        <v>0.8</v>
      </c>
      <c r="N200" s="250">
        <v>888.4</v>
      </c>
      <c r="O200" s="247"/>
      <c r="P200" s="250">
        <v>0</v>
      </c>
      <c r="Q200" s="266"/>
    </row>
    <row r="201" spans="4:17" hidden="1" x14ac:dyDescent="0.2">
      <c r="D201" s="368"/>
      <c r="E201" s="251">
        <v>3000</v>
      </c>
      <c r="F201" s="251">
        <v>2998.2</v>
      </c>
      <c r="G201" s="247">
        <v>300</v>
      </c>
      <c r="H201" s="247">
        <v>299.8</v>
      </c>
      <c r="I201" s="247">
        <v>2997.8</v>
      </c>
      <c r="J201" s="250">
        <v>2997.8</v>
      </c>
      <c r="K201" s="250">
        <v>2997.8</v>
      </c>
      <c r="L201" s="251">
        <v>0</v>
      </c>
      <c r="M201" s="251">
        <v>0.8</v>
      </c>
      <c r="N201" s="251">
        <v>1332.2</v>
      </c>
      <c r="O201" s="247"/>
      <c r="P201" s="251">
        <v>0</v>
      </c>
      <c r="Q201" s="266"/>
    </row>
    <row r="202" spans="4:17" hidden="1" x14ac:dyDescent="0.2">
      <c r="D202" s="368"/>
      <c r="E202" s="251">
        <v>4000</v>
      </c>
      <c r="F202" s="251">
        <v>3852.4</v>
      </c>
      <c r="G202" s="247">
        <v>400</v>
      </c>
      <c r="H202" s="247">
        <v>385.2</v>
      </c>
      <c r="I202" s="247">
        <v>3845</v>
      </c>
      <c r="J202" s="250">
        <v>3845</v>
      </c>
      <c r="K202" s="250">
        <v>3845</v>
      </c>
      <c r="L202" s="251">
        <v>0</v>
      </c>
      <c r="M202" s="251">
        <v>19.100000000000001</v>
      </c>
      <c r="N202" s="251">
        <v>1711.8</v>
      </c>
      <c r="O202" s="247"/>
      <c r="P202" s="251">
        <v>0</v>
      </c>
      <c r="Q202" s="266"/>
    </row>
    <row r="203" spans="4:17" hidden="1" x14ac:dyDescent="0.2">
      <c r="D203" s="368"/>
      <c r="E203" s="251">
        <v>4700</v>
      </c>
      <c r="F203" s="251">
        <v>3070.2</v>
      </c>
      <c r="G203" s="247">
        <v>470</v>
      </c>
      <c r="H203" s="247">
        <v>321.3</v>
      </c>
      <c r="I203" s="247">
        <v>3304</v>
      </c>
      <c r="J203" s="250">
        <v>3304</v>
      </c>
      <c r="K203" s="250">
        <v>3304</v>
      </c>
      <c r="L203" s="251">
        <v>0</v>
      </c>
      <c r="M203" s="251">
        <v>144.1</v>
      </c>
      <c r="N203" s="251">
        <v>1363.1</v>
      </c>
      <c r="O203" s="247">
        <v>11.2</v>
      </c>
      <c r="P203" s="251">
        <v>0.506329113924051</v>
      </c>
      <c r="Q203" s="266"/>
    </row>
    <row r="204" spans="4:17" hidden="1" x14ac:dyDescent="0.2">
      <c r="D204" s="249"/>
      <c r="E204" s="247"/>
      <c r="F204" s="247"/>
      <c r="G204" s="247"/>
      <c r="H204" s="247"/>
      <c r="I204" s="247"/>
      <c r="J204" s="247"/>
      <c r="K204" s="247"/>
      <c r="L204" s="247"/>
      <c r="M204" s="247"/>
      <c r="N204" s="247"/>
      <c r="O204" s="247"/>
      <c r="P204" s="247"/>
      <c r="Q204" s="266"/>
    </row>
    <row r="205" spans="4:17" hidden="1" x14ac:dyDescent="0.2">
      <c r="D205" s="249"/>
      <c r="E205" s="247"/>
      <c r="F205" s="247"/>
      <c r="G205" s="247"/>
      <c r="H205" s="247"/>
      <c r="I205" s="247"/>
      <c r="J205" s="247"/>
      <c r="K205" s="247"/>
      <c r="L205" s="247"/>
      <c r="M205" s="247"/>
      <c r="N205" s="247"/>
      <c r="O205" s="247"/>
      <c r="P205" s="247"/>
      <c r="Q205" s="266"/>
    </row>
    <row r="206" spans="4:17" hidden="1" x14ac:dyDescent="0.2">
      <c r="D206" s="368" t="s">
        <v>188</v>
      </c>
      <c r="E206" s="250">
        <v>1000</v>
      </c>
      <c r="F206" s="250">
        <v>1000</v>
      </c>
      <c r="G206" s="247">
        <v>100</v>
      </c>
      <c r="H206" s="247">
        <v>100</v>
      </c>
      <c r="I206" s="247">
        <v>999.6</v>
      </c>
      <c r="J206" s="250">
        <v>1000</v>
      </c>
      <c r="K206" s="250">
        <v>1000.4</v>
      </c>
      <c r="L206" s="250">
        <v>0.3</v>
      </c>
      <c r="M206" s="250">
        <v>0.9</v>
      </c>
      <c r="N206" s="250">
        <v>444.4</v>
      </c>
      <c r="O206" s="247"/>
      <c r="P206" s="250">
        <v>0</v>
      </c>
      <c r="Q206" s="266"/>
    </row>
    <row r="207" spans="4:17" hidden="1" x14ac:dyDescent="0.2">
      <c r="D207" s="368"/>
      <c r="E207" s="250">
        <v>2000</v>
      </c>
      <c r="F207" s="250">
        <v>1999.3</v>
      </c>
      <c r="G207" s="247">
        <v>200</v>
      </c>
      <c r="H207" s="247">
        <v>199.9</v>
      </c>
      <c r="I207" s="247">
        <v>1999</v>
      </c>
      <c r="J207" s="250">
        <v>1999.4</v>
      </c>
      <c r="K207" s="250">
        <v>1999.8</v>
      </c>
      <c r="L207" s="250">
        <v>0.6</v>
      </c>
      <c r="M207" s="250">
        <v>0.8</v>
      </c>
      <c r="N207" s="250">
        <v>888.3</v>
      </c>
      <c r="O207" s="247"/>
      <c r="P207" s="250">
        <v>0</v>
      </c>
      <c r="Q207" s="266"/>
    </row>
    <row r="208" spans="4:17" hidden="1" x14ac:dyDescent="0.2">
      <c r="D208" s="368"/>
      <c r="E208" s="251">
        <v>3000</v>
      </c>
      <c r="F208" s="251">
        <v>2998.2</v>
      </c>
      <c r="G208" s="247">
        <v>300</v>
      </c>
      <c r="H208" s="247">
        <v>299.8</v>
      </c>
      <c r="I208" s="247">
        <v>2998</v>
      </c>
      <c r="J208" s="250">
        <v>2998</v>
      </c>
      <c r="K208" s="250">
        <v>2998</v>
      </c>
      <c r="L208" s="251">
        <v>0</v>
      </c>
      <c r="M208" s="251">
        <v>0.8</v>
      </c>
      <c r="N208" s="251">
        <v>1332.2</v>
      </c>
      <c r="O208" s="247"/>
      <c r="P208" s="251">
        <v>0</v>
      </c>
      <c r="Q208" s="266"/>
    </row>
    <row r="209" spans="4:17" hidden="1" x14ac:dyDescent="0.2">
      <c r="D209" s="368"/>
      <c r="E209" s="251">
        <v>4000</v>
      </c>
      <c r="F209" s="251">
        <v>3712.6</v>
      </c>
      <c r="G209" s="247">
        <v>400</v>
      </c>
      <c r="H209" s="247">
        <v>371.3</v>
      </c>
      <c r="I209" s="247">
        <v>3698.7</v>
      </c>
      <c r="J209" s="250">
        <v>3698.7</v>
      </c>
      <c r="K209" s="250">
        <v>3698.7</v>
      </c>
      <c r="L209" s="251">
        <v>0</v>
      </c>
      <c r="M209" s="251">
        <v>36.9</v>
      </c>
      <c r="N209" s="251">
        <v>1649.7</v>
      </c>
      <c r="O209" s="247"/>
      <c r="P209" s="251">
        <v>0</v>
      </c>
      <c r="Q209" s="266"/>
    </row>
    <row r="210" spans="4:17" hidden="1" x14ac:dyDescent="0.2">
      <c r="D210" s="368"/>
      <c r="E210" s="251">
        <v>4700</v>
      </c>
      <c r="F210" s="251">
        <v>2926.2</v>
      </c>
      <c r="G210" s="247">
        <v>470</v>
      </c>
      <c r="H210" s="247">
        <v>310.3</v>
      </c>
      <c r="I210" s="247">
        <v>3135.7</v>
      </c>
      <c r="J210" s="250">
        <v>3135.7</v>
      </c>
      <c r="K210" s="250">
        <v>3135.7</v>
      </c>
      <c r="L210" s="251">
        <v>0</v>
      </c>
      <c r="M210" s="251">
        <v>167.7</v>
      </c>
      <c r="N210" s="251">
        <v>1297.3</v>
      </c>
      <c r="O210" s="247">
        <v>10.6</v>
      </c>
      <c r="P210" s="251">
        <v>0.76664007799344103</v>
      </c>
      <c r="Q210" s="266"/>
    </row>
    <row r="211" spans="4:17" hidden="1" x14ac:dyDescent="0.2">
      <c r="D211" s="249"/>
      <c r="E211" s="247"/>
      <c r="F211" s="247"/>
      <c r="G211" s="247"/>
      <c r="H211" s="247"/>
      <c r="I211" s="247"/>
      <c r="J211" s="247"/>
      <c r="K211" s="247"/>
      <c r="L211" s="247"/>
      <c r="M211" s="247"/>
      <c r="N211" s="247"/>
      <c r="O211" s="247"/>
      <c r="P211" s="247"/>
      <c r="Q211" s="266"/>
    </row>
    <row r="212" spans="4:17" hidden="1" x14ac:dyDescent="0.2">
      <c r="D212" s="249"/>
      <c r="E212" s="247"/>
      <c r="F212" s="247"/>
      <c r="G212" s="247"/>
      <c r="H212" s="247"/>
      <c r="I212" s="247"/>
      <c r="J212" s="247"/>
      <c r="K212" s="247"/>
      <c r="L212" s="247"/>
      <c r="M212" s="247"/>
      <c r="N212" s="247"/>
      <c r="O212" s="247"/>
      <c r="P212" s="247"/>
      <c r="Q212" s="266"/>
    </row>
    <row r="213" spans="4:17" hidden="1" x14ac:dyDescent="0.2">
      <c r="D213" s="368" t="s">
        <v>189</v>
      </c>
      <c r="E213" s="250">
        <v>1000</v>
      </c>
      <c r="F213" s="250">
        <v>1000</v>
      </c>
      <c r="G213" s="247">
        <v>100</v>
      </c>
      <c r="H213" s="247">
        <v>100</v>
      </c>
      <c r="I213" s="247">
        <v>994.4</v>
      </c>
      <c r="J213" s="250">
        <v>1000</v>
      </c>
      <c r="K213" s="250">
        <v>1005.6</v>
      </c>
      <c r="L213" s="250">
        <v>4.5999999999999996</v>
      </c>
      <c r="M213" s="250">
        <v>0.9</v>
      </c>
      <c r="N213" s="250">
        <v>444.3</v>
      </c>
      <c r="O213" s="247"/>
      <c r="P213" s="250">
        <v>0</v>
      </c>
      <c r="Q213" s="266"/>
    </row>
    <row r="214" spans="4:17" hidden="1" x14ac:dyDescent="0.2">
      <c r="D214" s="368"/>
      <c r="E214" s="250">
        <v>2000</v>
      </c>
      <c r="F214" s="250">
        <v>1999.3</v>
      </c>
      <c r="G214" s="247">
        <v>200</v>
      </c>
      <c r="H214" s="247">
        <v>199.9</v>
      </c>
      <c r="I214" s="247">
        <v>1999</v>
      </c>
      <c r="J214" s="250">
        <v>1999.4</v>
      </c>
      <c r="K214" s="250">
        <v>1999.8</v>
      </c>
      <c r="L214" s="250">
        <v>0.6</v>
      </c>
      <c r="M214" s="250">
        <v>0.8</v>
      </c>
      <c r="N214" s="250">
        <v>888.4</v>
      </c>
      <c r="O214" s="247"/>
      <c r="P214" s="250">
        <v>0</v>
      </c>
      <c r="Q214" s="266"/>
    </row>
    <row r="215" spans="4:17" hidden="1" x14ac:dyDescent="0.2">
      <c r="D215" s="368"/>
      <c r="E215" s="251">
        <v>3000</v>
      </c>
      <c r="F215" s="251">
        <v>2998</v>
      </c>
      <c r="G215" s="247">
        <v>300</v>
      </c>
      <c r="H215" s="247">
        <v>299.8</v>
      </c>
      <c r="I215" s="247">
        <v>2997.8</v>
      </c>
      <c r="J215" s="250">
        <v>2997.8</v>
      </c>
      <c r="K215" s="250">
        <v>2997.8</v>
      </c>
      <c r="L215" s="251">
        <v>0</v>
      </c>
      <c r="M215" s="251">
        <v>0.8</v>
      </c>
      <c r="N215" s="251">
        <v>1332.1</v>
      </c>
      <c r="O215" s="247"/>
      <c r="P215" s="251">
        <v>0</v>
      </c>
      <c r="Q215" s="266"/>
    </row>
    <row r="216" spans="4:17" hidden="1" x14ac:dyDescent="0.2">
      <c r="D216" s="368"/>
      <c r="E216" s="251">
        <v>4000</v>
      </c>
      <c r="F216" s="251">
        <v>3705.5</v>
      </c>
      <c r="G216" s="247">
        <v>400</v>
      </c>
      <c r="H216" s="247">
        <v>370.5</v>
      </c>
      <c r="I216" s="247">
        <v>3690.7</v>
      </c>
      <c r="J216" s="250">
        <v>3690.7</v>
      </c>
      <c r="K216" s="250">
        <v>3690.7</v>
      </c>
      <c r="L216" s="251">
        <v>0</v>
      </c>
      <c r="M216" s="251">
        <v>39.299999999999997</v>
      </c>
      <c r="N216" s="251">
        <v>1646.5</v>
      </c>
      <c r="O216" s="247"/>
      <c r="P216" s="251">
        <v>0</v>
      </c>
      <c r="Q216" s="266"/>
    </row>
    <row r="217" spans="4:17" hidden="1" x14ac:dyDescent="0.2">
      <c r="D217" s="368"/>
      <c r="E217" s="251">
        <v>4700</v>
      </c>
      <c r="F217" s="251">
        <v>3197.9</v>
      </c>
      <c r="G217" s="247">
        <v>470</v>
      </c>
      <c r="H217" s="247">
        <v>339.7</v>
      </c>
      <c r="I217" s="247">
        <v>3376.5</v>
      </c>
      <c r="J217" s="250">
        <v>3376.5</v>
      </c>
      <c r="K217" s="250">
        <v>3376.5</v>
      </c>
      <c r="L217" s="251">
        <v>0</v>
      </c>
      <c r="M217" s="251">
        <v>125</v>
      </c>
      <c r="N217" s="251">
        <v>1417.5</v>
      </c>
      <c r="O217" s="247">
        <v>11.6</v>
      </c>
      <c r="P217" s="251">
        <v>0.79033833584939195</v>
      </c>
      <c r="Q217" s="266"/>
    </row>
    <row r="218" spans="4:17" hidden="1" x14ac:dyDescent="0.2">
      <c r="D218" s="249"/>
      <c r="E218" s="247"/>
      <c r="F218" s="247"/>
      <c r="G218" s="247"/>
      <c r="H218" s="247"/>
      <c r="I218" s="247"/>
      <c r="J218" s="247"/>
      <c r="K218" s="247"/>
      <c r="L218" s="247"/>
      <c r="M218" s="247"/>
      <c r="N218" s="247"/>
      <c r="O218" s="247"/>
      <c r="P218" s="247"/>
      <c r="Q218" s="266"/>
    </row>
    <row r="219" spans="4:17" hidden="1" x14ac:dyDescent="0.2">
      <c r="D219" s="249"/>
      <c r="E219" s="247"/>
      <c r="F219" s="247"/>
      <c r="G219" s="247"/>
      <c r="H219" s="247"/>
      <c r="I219" s="247"/>
      <c r="J219" s="247"/>
      <c r="K219" s="247"/>
      <c r="L219" s="247"/>
      <c r="M219" s="247"/>
      <c r="N219" s="247"/>
      <c r="O219" s="247"/>
      <c r="P219" s="247"/>
      <c r="Q219" s="266"/>
    </row>
    <row r="220" spans="4:17" hidden="1" x14ac:dyDescent="0.2">
      <c r="D220" s="368" t="s">
        <v>190</v>
      </c>
      <c r="E220" s="250">
        <v>1000</v>
      </c>
      <c r="F220" s="250">
        <v>1000.1</v>
      </c>
      <c r="G220" s="247">
        <v>100</v>
      </c>
      <c r="H220" s="247">
        <v>100</v>
      </c>
      <c r="I220" s="247">
        <v>1000</v>
      </c>
      <c r="J220" s="250">
        <v>1000</v>
      </c>
      <c r="K220" s="250">
        <v>1000</v>
      </c>
      <c r="L220" s="250">
        <v>0</v>
      </c>
      <c r="M220" s="250">
        <v>0.9</v>
      </c>
      <c r="N220" s="250">
        <v>444.4</v>
      </c>
      <c r="O220" s="247"/>
      <c r="P220" s="250">
        <v>0</v>
      </c>
      <c r="Q220" s="266"/>
    </row>
    <row r="221" spans="4:17" hidden="1" x14ac:dyDescent="0.2">
      <c r="D221" s="368"/>
      <c r="E221" s="250">
        <v>2000</v>
      </c>
      <c r="F221" s="250">
        <v>1999.3</v>
      </c>
      <c r="G221" s="247">
        <v>200</v>
      </c>
      <c r="H221" s="247">
        <v>199.9</v>
      </c>
      <c r="I221" s="247">
        <v>1998.8</v>
      </c>
      <c r="J221" s="250">
        <v>1999.4</v>
      </c>
      <c r="K221" s="250">
        <v>2000</v>
      </c>
      <c r="L221" s="250">
        <v>0.8</v>
      </c>
      <c r="M221" s="250">
        <v>0.8</v>
      </c>
      <c r="N221" s="250">
        <v>888.4</v>
      </c>
      <c r="O221" s="247"/>
      <c r="P221" s="250">
        <v>0</v>
      </c>
      <c r="Q221" s="266"/>
    </row>
    <row r="222" spans="4:17" hidden="1" x14ac:dyDescent="0.2">
      <c r="D222" s="368"/>
      <c r="E222" s="251">
        <v>3000</v>
      </c>
      <c r="F222" s="251">
        <v>2998</v>
      </c>
      <c r="G222" s="247">
        <v>300</v>
      </c>
      <c r="H222" s="247">
        <v>299.8</v>
      </c>
      <c r="I222" s="247">
        <v>2997.6</v>
      </c>
      <c r="J222" s="250">
        <v>2997.6</v>
      </c>
      <c r="K222" s="250">
        <v>2997.6</v>
      </c>
      <c r="L222" s="251">
        <v>0</v>
      </c>
      <c r="M222" s="251">
        <v>0.9</v>
      </c>
      <c r="N222" s="251">
        <v>1332.1</v>
      </c>
      <c r="O222" s="247"/>
      <c r="P222" s="251">
        <v>0</v>
      </c>
      <c r="Q222" s="266"/>
    </row>
    <row r="223" spans="4:17" hidden="1" x14ac:dyDescent="0.2">
      <c r="D223" s="368"/>
      <c r="E223" s="251">
        <v>4000</v>
      </c>
      <c r="F223" s="251">
        <v>3778.7</v>
      </c>
      <c r="G223" s="247">
        <v>400</v>
      </c>
      <c r="H223" s="247">
        <v>377.9</v>
      </c>
      <c r="I223" s="247">
        <v>3768.6</v>
      </c>
      <c r="J223" s="250">
        <v>3768.6</v>
      </c>
      <c r="K223" s="250">
        <v>3768.6</v>
      </c>
      <c r="L223" s="251">
        <v>0</v>
      </c>
      <c r="M223" s="251">
        <v>28</v>
      </c>
      <c r="N223" s="251">
        <v>1679</v>
      </c>
      <c r="O223" s="247"/>
      <c r="P223" s="251">
        <v>0</v>
      </c>
      <c r="Q223" s="266"/>
    </row>
    <row r="224" spans="4:17" hidden="1" x14ac:dyDescent="0.2">
      <c r="D224" s="368"/>
      <c r="E224" s="251">
        <v>4700</v>
      </c>
      <c r="F224" s="251">
        <v>3112.3</v>
      </c>
      <c r="G224" s="247">
        <v>470</v>
      </c>
      <c r="H224" s="247">
        <v>328.4</v>
      </c>
      <c r="I224" s="247">
        <v>3320.1</v>
      </c>
      <c r="J224" s="250">
        <v>3320.1</v>
      </c>
      <c r="K224" s="250">
        <v>3320.1</v>
      </c>
      <c r="L224" s="251">
        <v>0</v>
      </c>
      <c r="M224" s="251">
        <v>141.80000000000001</v>
      </c>
      <c r="N224" s="251">
        <v>1381.5</v>
      </c>
      <c r="O224" s="247">
        <v>11.3</v>
      </c>
      <c r="P224" s="251">
        <v>0.60315224090869102</v>
      </c>
      <c r="Q224" s="266"/>
    </row>
    <row r="225" spans="4:17" hidden="1" x14ac:dyDescent="0.2">
      <c r="D225" s="249"/>
      <c r="E225" s="247"/>
      <c r="F225" s="247"/>
      <c r="G225" s="247"/>
      <c r="H225" s="247"/>
      <c r="I225" s="247"/>
      <c r="J225" s="247"/>
      <c r="K225" s="247"/>
      <c r="L225" s="247"/>
      <c r="M225" s="247"/>
      <c r="N225" s="247"/>
      <c r="O225" s="247"/>
      <c r="P225" s="247"/>
      <c r="Q225" s="266"/>
    </row>
    <row r="226" spans="4:17" hidden="1" x14ac:dyDescent="0.2">
      <c r="D226" s="249"/>
      <c r="E226" s="248"/>
      <c r="F226" s="248"/>
      <c r="G226" s="247"/>
      <c r="H226" s="247"/>
      <c r="I226" s="247"/>
      <c r="J226" s="247"/>
      <c r="K226" s="248"/>
      <c r="L226" s="248"/>
      <c r="M226" s="248"/>
      <c r="N226" s="248"/>
      <c r="O226" s="247"/>
      <c r="P226" s="248"/>
      <c r="Q226" s="266"/>
    </row>
    <row r="227" spans="4:17" hidden="1" x14ac:dyDescent="0.2">
      <c r="D227" s="368" t="s">
        <v>191</v>
      </c>
      <c r="E227" s="250">
        <v>1000</v>
      </c>
      <c r="F227" s="250">
        <v>1000.1</v>
      </c>
      <c r="G227" s="247">
        <v>100</v>
      </c>
      <c r="H227" s="247">
        <v>100</v>
      </c>
      <c r="I227" s="247">
        <v>999.8</v>
      </c>
      <c r="J227" s="250">
        <v>1000</v>
      </c>
      <c r="K227" s="250">
        <v>1000.2</v>
      </c>
      <c r="L227" s="250">
        <v>0.2</v>
      </c>
      <c r="M227" s="250">
        <v>0.9</v>
      </c>
      <c r="N227" s="250">
        <v>444.4</v>
      </c>
      <c r="O227" s="247">
        <v>3.6</v>
      </c>
      <c r="P227" s="250">
        <v>0</v>
      </c>
      <c r="Q227" s="266"/>
    </row>
    <row r="228" spans="4:17" hidden="1" x14ac:dyDescent="0.2">
      <c r="D228" s="368"/>
      <c r="E228" s="250">
        <v>2000</v>
      </c>
      <c r="F228" s="250">
        <v>1999.3</v>
      </c>
      <c r="G228" s="247">
        <v>200</v>
      </c>
      <c r="H228" s="247">
        <v>199.9</v>
      </c>
      <c r="I228" s="247">
        <v>1999</v>
      </c>
      <c r="J228" s="250">
        <v>1999.4</v>
      </c>
      <c r="K228" s="250">
        <v>1999.8</v>
      </c>
      <c r="L228" s="250">
        <v>0.6</v>
      </c>
      <c r="M228" s="250">
        <v>0.8</v>
      </c>
      <c r="N228" s="250">
        <v>888.4</v>
      </c>
      <c r="O228" s="247">
        <v>7.3</v>
      </c>
      <c r="P228" s="250">
        <v>0</v>
      </c>
      <c r="Q228" s="266"/>
    </row>
    <row r="229" spans="4:17" hidden="1" x14ac:dyDescent="0.2">
      <c r="D229" s="368"/>
      <c r="E229" s="251">
        <v>3000</v>
      </c>
      <c r="F229" s="251">
        <v>2998.1</v>
      </c>
      <c r="G229" s="247">
        <v>300</v>
      </c>
      <c r="H229" s="247">
        <v>299.8</v>
      </c>
      <c r="I229" s="247">
        <v>2997.8</v>
      </c>
      <c r="J229" s="250">
        <v>2997.8</v>
      </c>
      <c r="K229" s="250">
        <v>2997.8</v>
      </c>
      <c r="L229" s="251">
        <v>0</v>
      </c>
      <c r="M229" s="251">
        <v>0.8</v>
      </c>
      <c r="N229" s="251">
        <v>1332.2</v>
      </c>
      <c r="O229" s="247">
        <v>10.9</v>
      </c>
      <c r="P229" s="251">
        <v>0</v>
      </c>
      <c r="Q229" s="266"/>
    </row>
    <row r="230" spans="4:17" hidden="1" x14ac:dyDescent="0.2">
      <c r="D230" s="368"/>
      <c r="E230" s="251">
        <v>4000</v>
      </c>
      <c r="F230" s="251">
        <v>3713.8</v>
      </c>
      <c r="G230" s="247">
        <v>400</v>
      </c>
      <c r="H230" s="247">
        <v>371.4</v>
      </c>
      <c r="I230" s="247">
        <v>3697.2</v>
      </c>
      <c r="J230" s="250">
        <v>3697.2</v>
      </c>
      <c r="K230" s="250">
        <v>3697.2</v>
      </c>
      <c r="L230" s="251">
        <v>0</v>
      </c>
      <c r="M230" s="251">
        <v>38</v>
      </c>
      <c r="N230" s="251">
        <v>1650.2</v>
      </c>
      <c r="O230" s="247">
        <v>13.7</v>
      </c>
      <c r="P230" s="251">
        <v>0</v>
      </c>
      <c r="Q230" s="266"/>
    </row>
    <row r="231" spans="4:17" hidden="1" x14ac:dyDescent="0.2">
      <c r="D231" s="368"/>
      <c r="E231" s="251">
        <v>4700</v>
      </c>
      <c r="F231" s="251">
        <v>3097.7</v>
      </c>
      <c r="G231" s="247">
        <v>470</v>
      </c>
      <c r="H231" s="247">
        <v>330.8</v>
      </c>
      <c r="I231" s="247">
        <v>3278.1</v>
      </c>
      <c r="J231" s="250">
        <v>3278.1</v>
      </c>
      <c r="K231" s="250">
        <v>3278.1</v>
      </c>
      <c r="L231" s="251">
        <v>0</v>
      </c>
      <c r="M231" s="251">
        <v>140.1</v>
      </c>
      <c r="N231" s="251">
        <v>1373.5</v>
      </c>
      <c r="O231" s="247">
        <v>11.3</v>
      </c>
      <c r="P231" s="251">
        <v>0.785223521013652</v>
      </c>
      <c r="Q231" s="266"/>
    </row>
    <row r="232" spans="4:17" hidden="1" x14ac:dyDescent="0.2">
      <c r="D232" s="249"/>
      <c r="E232" s="248"/>
      <c r="F232" s="248"/>
      <c r="G232" s="247"/>
      <c r="H232" s="247"/>
      <c r="I232" s="247"/>
      <c r="J232" s="247"/>
      <c r="K232" s="248"/>
      <c r="L232" s="248"/>
      <c r="M232" s="248"/>
      <c r="N232" s="248"/>
      <c r="O232" s="247"/>
      <c r="P232" s="248"/>
      <c r="Q232" s="266"/>
    </row>
    <row r="233" spans="4:17" hidden="1" x14ac:dyDescent="0.2">
      <c r="D233" s="249"/>
      <c r="E233" s="248"/>
      <c r="F233" s="248"/>
      <c r="G233" s="247"/>
      <c r="H233" s="247"/>
      <c r="I233" s="247"/>
      <c r="J233" s="247"/>
      <c r="K233" s="248"/>
      <c r="L233" s="248"/>
      <c r="M233" s="248"/>
      <c r="N233" s="248"/>
      <c r="O233" s="247"/>
      <c r="P233" s="248"/>
      <c r="Q233" s="266"/>
    </row>
    <row r="234" spans="4:17" hidden="1" x14ac:dyDescent="0.2">
      <c r="D234" s="368" t="s">
        <v>192</v>
      </c>
      <c r="E234" s="250">
        <v>1000</v>
      </c>
      <c r="F234" s="250">
        <v>999.6</v>
      </c>
      <c r="G234" s="247">
        <v>100</v>
      </c>
      <c r="H234" s="247">
        <v>100</v>
      </c>
      <c r="I234" s="247">
        <v>998</v>
      </c>
      <c r="J234" s="250">
        <v>999.5</v>
      </c>
      <c r="K234" s="250">
        <v>1000</v>
      </c>
      <c r="L234" s="250">
        <v>1</v>
      </c>
      <c r="M234" s="250">
        <v>0.9</v>
      </c>
      <c r="N234" s="250">
        <v>444.2</v>
      </c>
      <c r="O234" s="247">
        <v>3.6</v>
      </c>
      <c r="P234" s="250">
        <v>4.1684035014589397E-3</v>
      </c>
      <c r="Q234" s="266"/>
    </row>
    <row r="235" spans="4:17" hidden="1" x14ac:dyDescent="0.2">
      <c r="D235" s="368"/>
      <c r="E235" s="250">
        <v>2000</v>
      </c>
      <c r="F235" s="250">
        <v>1999.4</v>
      </c>
      <c r="G235" s="247">
        <v>200</v>
      </c>
      <c r="H235" s="247">
        <v>199.9</v>
      </c>
      <c r="I235" s="247">
        <v>1999</v>
      </c>
      <c r="J235" s="250">
        <v>1999.4</v>
      </c>
      <c r="K235" s="250">
        <v>1999.8</v>
      </c>
      <c r="L235" s="250">
        <v>0.6</v>
      </c>
      <c r="M235" s="250">
        <v>0.8</v>
      </c>
      <c r="N235" s="250">
        <v>888.4</v>
      </c>
      <c r="O235" s="247">
        <v>7.3</v>
      </c>
      <c r="P235" s="250">
        <v>0</v>
      </c>
      <c r="Q235" s="266"/>
    </row>
    <row r="236" spans="4:17" hidden="1" x14ac:dyDescent="0.2">
      <c r="D236" s="368"/>
      <c r="E236" s="251">
        <v>3000</v>
      </c>
      <c r="F236" s="251">
        <v>2998.1</v>
      </c>
      <c r="G236" s="247">
        <v>300</v>
      </c>
      <c r="H236" s="247">
        <v>299.8</v>
      </c>
      <c r="I236" s="247">
        <v>2997.8</v>
      </c>
      <c r="J236" s="250">
        <v>2997.8</v>
      </c>
      <c r="K236" s="250">
        <v>2997.8</v>
      </c>
      <c r="L236" s="251">
        <v>0</v>
      </c>
      <c r="M236" s="251">
        <v>0.8</v>
      </c>
      <c r="N236" s="251">
        <v>1332.2</v>
      </c>
      <c r="O236" s="247">
        <v>10.9</v>
      </c>
      <c r="P236" s="251">
        <v>0</v>
      </c>
      <c r="Q236" s="266"/>
    </row>
    <row r="237" spans="4:17" hidden="1" x14ac:dyDescent="0.2">
      <c r="D237" s="368"/>
      <c r="E237" s="251">
        <v>4000</v>
      </c>
      <c r="F237" s="251">
        <v>3729.7</v>
      </c>
      <c r="G237" s="247">
        <v>400</v>
      </c>
      <c r="H237" s="247">
        <v>373</v>
      </c>
      <c r="I237" s="247">
        <v>3713.4</v>
      </c>
      <c r="J237" s="250">
        <v>3713.4</v>
      </c>
      <c r="K237" s="250">
        <v>3713.4</v>
      </c>
      <c r="L237" s="251">
        <v>0</v>
      </c>
      <c r="M237" s="251">
        <v>35.200000000000003</v>
      </c>
      <c r="N237" s="251">
        <v>1657.2</v>
      </c>
      <c r="O237" s="247">
        <v>13.7</v>
      </c>
      <c r="P237" s="251">
        <v>0</v>
      </c>
      <c r="Q237" s="266"/>
    </row>
    <row r="238" spans="4:17" hidden="1" x14ac:dyDescent="0.2">
      <c r="D238" s="368"/>
      <c r="E238" s="251">
        <v>4700</v>
      </c>
      <c r="F238" s="251">
        <v>3061</v>
      </c>
      <c r="G238" s="247">
        <v>470</v>
      </c>
      <c r="H238" s="247">
        <v>325.60000000000002</v>
      </c>
      <c r="I238" s="247">
        <v>3233.1</v>
      </c>
      <c r="J238" s="250">
        <v>3233.1</v>
      </c>
      <c r="K238" s="250">
        <v>3233.1</v>
      </c>
      <c r="L238" s="251">
        <v>0</v>
      </c>
      <c r="M238" s="251">
        <v>144.30000000000001</v>
      </c>
      <c r="N238" s="251">
        <v>1357.7</v>
      </c>
      <c r="O238" s="247">
        <v>11.1</v>
      </c>
      <c r="P238" s="251">
        <v>0.72405828002842898</v>
      </c>
      <c r="Q238" s="266"/>
    </row>
    <row r="239" spans="4:17" hidden="1" x14ac:dyDescent="0.2">
      <c r="D239" s="249"/>
      <c r="E239" s="248"/>
      <c r="F239" s="248"/>
      <c r="G239" s="247"/>
      <c r="H239" s="247"/>
      <c r="I239" s="247"/>
      <c r="J239" s="247"/>
      <c r="K239" s="248"/>
      <c r="L239" s="248"/>
      <c r="M239" s="248"/>
      <c r="N239" s="248"/>
      <c r="O239" s="247"/>
      <c r="P239" s="248"/>
      <c r="Q239" s="266"/>
    </row>
    <row r="240" spans="4:17" hidden="1" x14ac:dyDescent="0.2">
      <c r="D240" s="249"/>
      <c r="E240" s="247"/>
      <c r="F240" s="247"/>
      <c r="G240" s="247"/>
      <c r="H240" s="247"/>
      <c r="I240" s="247"/>
      <c r="J240" s="247"/>
      <c r="K240" s="247"/>
      <c r="L240" s="247"/>
      <c r="M240" s="247"/>
      <c r="N240" s="247"/>
      <c r="O240" s="247"/>
      <c r="P240" s="247"/>
      <c r="Q240" s="266"/>
    </row>
    <row r="241" spans="4:17" hidden="1" x14ac:dyDescent="0.2">
      <c r="D241" s="368" t="s">
        <v>193</v>
      </c>
      <c r="E241" s="250">
        <v>1000</v>
      </c>
      <c r="F241" s="250">
        <v>1000.1</v>
      </c>
      <c r="G241" s="247">
        <v>100</v>
      </c>
      <c r="H241" s="247">
        <v>100</v>
      </c>
      <c r="I241" s="247">
        <v>1000</v>
      </c>
      <c r="J241" s="250">
        <v>1000</v>
      </c>
      <c r="K241" s="250">
        <v>1000</v>
      </c>
      <c r="L241" s="250">
        <v>0</v>
      </c>
      <c r="M241" s="250">
        <v>0.9</v>
      </c>
      <c r="N241" s="250">
        <v>444.4</v>
      </c>
      <c r="O241" s="247">
        <v>3.6</v>
      </c>
      <c r="P241" s="250">
        <v>0</v>
      </c>
      <c r="Q241" s="266"/>
    </row>
    <row r="242" spans="4:17" hidden="1" x14ac:dyDescent="0.2">
      <c r="D242" s="368"/>
      <c r="E242" s="250">
        <v>2000</v>
      </c>
      <c r="F242" s="250">
        <v>1999.3</v>
      </c>
      <c r="G242" s="247">
        <v>200</v>
      </c>
      <c r="H242" s="247">
        <v>199.9</v>
      </c>
      <c r="I242" s="247">
        <v>1998.8</v>
      </c>
      <c r="J242" s="250">
        <v>1999.4</v>
      </c>
      <c r="K242" s="250">
        <v>2000</v>
      </c>
      <c r="L242" s="250">
        <v>0.8</v>
      </c>
      <c r="M242" s="250">
        <v>0.8</v>
      </c>
      <c r="N242" s="250">
        <v>888.4</v>
      </c>
      <c r="O242" s="247">
        <v>7.3</v>
      </c>
      <c r="P242" s="250">
        <v>0</v>
      </c>
      <c r="Q242" s="266"/>
    </row>
    <row r="243" spans="4:17" hidden="1" x14ac:dyDescent="0.2">
      <c r="D243" s="368"/>
      <c r="E243" s="251">
        <v>3000</v>
      </c>
      <c r="F243" s="251">
        <v>2997.9</v>
      </c>
      <c r="G243" s="247">
        <v>300</v>
      </c>
      <c r="H243" s="247">
        <v>299.8</v>
      </c>
      <c r="I243" s="247">
        <v>2997.6</v>
      </c>
      <c r="J243" s="250">
        <v>2997.6</v>
      </c>
      <c r="K243" s="250">
        <v>2997.6</v>
      </c>
      <c r="L243" s="251">
        <v>0</v>
      </c>
      <c r="M243" s="251">
        <v>0.8</v>
      </c>
      <c r="N243" s="251">
        <v>1332.1</v>
      </c>
      <c r="O243" s="247">
        <v>10.9</v>
      </c>
      <c r="P243" s="251">
        <v>0</v>
      </c>
      <c r="Q243" s="266"/>
    </row>
    <row r="244" spans="4:17" hidden="1" x14ac:dyDescent="0.2">
      <c r="D244" s="368"/>
      <c r="E244" s="251">
        <v>4000</v>
      </c>
      <c r="F244" s="251">
        <v>3773.9</v>
      </c>
      <c r="G244" s="247">
        <v>400</v>
      </c>
      <c r="H244" s="247">
        <v>377.4</v>
      </c>
      <c r="I244" s="247">
        <v>3762.6</v>
      </c>
      <c r="J244" s="250">
        <v>3762.6</v>
      </c>
      <c r="K244" s="250">
        <v>3762.6</v>
      </c>
      <c r="L244" s="251">
        <v>0</v>
      </c>
      <c r="M244" s="251">
        <v>29</v>
      </c>
      <c r="N244" s="251">
        <v>1676.9</v>
      </c>
      <c r="O244" s="247">
        <v>13.7</v>
      </c>
      <c r="P244" s="251">
        <v>0</v>
      </c>
      <c r="Q244" s="266"/>
    </row>
    <row r="245" spans="4:17" hidden="1" x14ac:dyDescent="0.2">
      <c r="D245" s="368"/>
      <c r="E245" s="251">
        <v>4700</v>
      </c>
      <c r="F245" s="251">
        <v>3124.4</v>
      </c>
      <c r="G245" s="247">
        <v>470</v>
      </c>
      <c r="H245" s="247">
        <v>332.8</v>
      </c>
      <c r="I245" s="247">
        <v>3280.7</v>
      </c>
      <c r="J245" s="250">
        <v>3280.7</v>
      </c>
      <c r="K245" s="250">
        <v>3280.7</v>
      </c>
      <c r="L245" s="251">
        <v>0</v>
      </c>
      <c r="M245" s="251">
        <v>140</v>
      </c>
      <c r="N245" s="251">
        <v>1385.8</v>
      </c>
      <c r="O245" s="247">
        <v>11.4</v>
      </c>
      <c r="P245" s="251">
        <v>0.73385518590998</v>
      </c>
      <c r="Q245" s="266"/>
    </row>
    <row r="246" spans="4:17" hidden="1" x14ac:dyDescent="0.2">
      <c r="D246" s="269"/>
      <c r="E246" s="247"/>
      <c r="F246" s="247"/>
      <c r="G246" s="247"/>
      <c r="H246" s="247"/>
      <c r="I246" s="247"/>
      <c r="J246" s="247"/>
      <c r="K246" s="247"/>
      <c r="L246" s="247"/>
      <c r="M246" s="247"/>
      <c r="N246" s="247"/>
      <c r="O246" s="247"/>
      <c r="P246" s="247"/>
      <c r="Q246" s="266"/>
    </row>
    <row r="247" spans="4:17" hidden="1" x14ac:dyDescent="0.2">
      <c r="D247" s="269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66"/>
    </row>
    <row r="248" spans="4:17" hidden="1" x14ac:dyDescent="0.2">
      <c r="D248" s="368" t="s">
        <v>194</v>
      </c>
      <c r="E248" s="250">
        <v>1000</v>
      </c>
      <c r="F248" s="250">
        <v>1000</v>
      </c>
      <c r="G248" s="247">
        <v>100</v>
      </c>
      <c r="H248" s="247">
        <v>100</v>
      </c>
      <c r="I248" s="247">
        <v>1000</v>
      </c>
      <c r="J248" s="250">
        <v>1000</v>
      </c>
      <c r="K248" s="250">
        <v>1000</v>
      </c>
      <c r="L248" s="250">
        <v>0</v>
      </c>
      <c r="M248" s="250">
        <v>0.9</v>
      </c>
      <c r="N248" s="250">
        <v>444.4</v>
      </c>
      <c r="O248" s="247">
        <v>3.6</v>
      </c>
      <c r="P248" s="250">
        <v>0</v>
      </c>
      <c r="Q248" s="266"/>
    </row>
    <row r="249" spans="4:17" hidden="1" x14ac:dyDescent="0.2">
      <c r="D249" s="368"/>
      <c r="E249" s="250">
        <v>2000</v>
      </c>
      <c r="F249" s="250">
        <v>1999.2</v>
      </c>
      <c r="G249" s="247">
        <v>200</v>
      </c>
      <c r="H249" s="247">
        <v>199.9</v>
      </c>
      <c r="I249" s="247">
        <v>1998.8</v>
      </c>
      <c r="J249" s="250">
        <v>1999.4</v>
      </c>
      <c r="K249" s="250">
        <v>2000</v>
      </c>
      <c r="L249" s="250">
        <v>0.8</v>
      </c>
      <c r="M249" s="250">
        <v>0.8</v>
      </c>
      <c r="N249" s="250">
        <v>888.3</v>
      </c>
      <c r="O249" s="247">
        <v>7.3</v>
      </c>
      <c r="P249" s="250">
        <v>0</v>
      </c>
      <c r="Q249" s="266"/>
    </row>
    <row r="250" spans="4:17" hidden="1" x14ac:dyDescent="0.2">
      <c r="D250" s="368"/>
      <c r="E250" s="251">
        <v>3000</v>
      </c>
      <c r="F250" s="251">
        <v>2997.9</v>
      </c>
      <c r="G250" s="247">
        <v>300</v>
      </c>
      <c r="H250" s="247">
        <v>299.8</v>
      </c>
      <c r="I250" s="247">
        <v>2997.8</v>
      </c>
      <c r="J250" s="250">
        <v>2997.8</v>
      </c>
      <c r="K250" s="250">
        <v>2997.8</v>
      </c>
      <c r="L250" s="251">
        <v>0</v>
      </c>
      <c r="M250" s="251">
        <v>0.9</v>
      </c>
      <c r="N250" s="251">
        <v>1332.1</v>
      </c>
      <c r="O250" s="247">
        <v>10.9</v>
      </c>
      <c r="P250" s="251">
        <v>0</v>
      </c>
      <c r="Q250" s="266"/>
    </row>
    <row r="251" spans="4:17" hidden="1" x14ac:dyDescent="0.2">
      <c r="D251" s="368"/>
      <c r="E251" s="251">
        <v>4000</v>
      </c>
      <c r="F251" s="251">
        <v>3772.4</v>
      </c>
      <c r="G251" s="247">
        <v>400</v>
      </c>
      <c r="H251" s="247">
        <v>377.2</v>
      </c>
      <c r="I251" s="247">
        <v>3763</v>
      </c>
      <c r="J251" s="250">
        <v>3763</v>
      </c>
      <c r="K251" s="250">
        <v>3763</v>
      </c>
      <c r="L251" s="251">
        <v>0</v>
      </c>
      <c r="M251" s="251">
        <v>29.3</v>
      </c>
      <c r="N251" s="251">
        <v>1676.2</v>
      </c>
      <c r="O251" s="247">
        <v>13.7</v>
      </c>
      <c r="P251" s="251">
        <v>0</v>
      </c>
      <c r="Q251" s="266"/>
    </row>
    <row r="252" spans="4:17" hidden="1" x14ac:dyDescent="0.2">
      <c r="D252" s="368"/>
      <c r="E252" s="251">
        <v>4700</v>
      </c>
      <c r="F252" s="251">
        <v>3067.9</v>
      </c>
      <c r="G252" s="247">
        <v>470</v>
      </c>
      <c r="H252" s="247">
        <v>326.7</v>
      </c>
      <c r="I252" s="247">
        <v>3260.5</v>
      </c>
      <c r="J252" s="250">
        <v>3260.5</v>
      </c>
      <c r="K252" s="250">
        <v>3260.5</v>
      </c>
      <c r="L252" s="251">
        <v>0</v>
      </c>
      <c r="M252" s="251">
        <v>144.6</v>
      </c>
      <c r="N252" s="251">
        <v>1361.2</v>
      </c>
      <c r="O252" s="247">
        <v>11.2</v>
      </c>
      <c r="P252" s="251">
        <v>0.72460546788175195</v>
      </c>
      <c r="Q252" s="266"/>
    </row>
    <row r="253" spans="4:17" x14ac:dyDescent="0.2">
      <c r="D253" s="252"/>
      <c r="E253" s="251"/>
      <c r="F253" s="251"/>
      <c r="G253" s="247"/>
      <c r="H253" s="247"/>
      <c r="I253" s="247"/>
      <c r="J253" s="250"/>
      <c r="K253" s="250"/>
      <c r="L253" s="251"/>
      <c r="M253" s="251"/>
      <c r="N253" s="251"/>
      <c r="O253" s="247"/>
      <c r="P253" s="251"/>
      <c r="Q253" s="266"/>
    </row>
    <row r="254" spans="4:17" x14ac:dyDescent="0.2">
      <c r="D254" s="252"/>
      <c r="E254" s="251"/>
      <c r="F254" s="251"/>
      <c r="G254" s="247"/>
      <c r="H254" s="247"/>
      <c r="I254" s="247"/>
      <c r="J254" s="250"/>
      <c r="K254" s="250"/>
      <c r="L254" s="251"/>
      <c r="M254" s="251"/>
      <c r="N254" s="251"/>
      <c r="O254" s="247"/>
      <c r="P254" s="251"/>
      <c r="Q254" s="266"/>
    </row>
    <row r="255" spans="4:17" x14ac:dyDescent="0.2">
      <c r="D255" s="369" t="s">
        <v>198</v>
      </c>
      <c r="E255" s="253">
        <v>1000</v>
      </c>
      <c r="G255" s="270">
        <v>100</v>
      </c>
      <c r="I255" s="253">
        <f>SUM(I248+I241+I234+I227+I220+I213+I206+I199+I192+I185)/10</f>
        <v>999.18</v>
      </c>
      <c r="K255" s="253">
        <f>SUM(K248+K241+K234+K227+K220+K213+K206+K199+K192+K185)/10</f>
        <v>1000.6200000000001</v>
      </c>
      <c r="N255" s="253">
        <f>SUM(N248+N241+N234+N227+N220+N213+N206+N199+N192+N185)/10</f>
        <v>444.37000000000006</v>
      </c>
      <c r="O255" s="253"/>
      <c r="P255" s="253">
        <f>SUM(P248+P241+P234+P227+P220+P213+P206+P199+P192+P185)/10</f>
        <v>4.1684035014589397E-4</v>
      </c>
      <c r="Q255" s="254"/>
    </row>
    <row r="256" spans="4:17" x14ac:dyDescent="0.2">
      <c r="D256" s="369"/>
      <c r="E256" s="253">
        <v>2000</v>
      </c>
      <c r="G256" s="270">
        <v>200</v>
      </c>
      <c r="I256" s="253">
        <f>SUM(I249+I242+I235+I228+I221+I214+I207+I200+I193+I186)/10</f>
        <v>1998.8799999999999</v>
      </c>
      <c r="K256" s="253">
        <f>SUM(K249+K242+K235+K228+K221+K214+K207+K200+K193+K186)/10</f>
        <v>1999.9599999999998</v>
      </c>
      <c r="N256" s="253">
        <f>SUM(N249+N242+N235+N228+N221+N214+N207+N200+N193+N186)/10</f>
        <v>888.37999999999988</v>
      </c>
      <c r="O256" s="253"/>
      <c r="P256" s="253">
        <f>SUM(P249+P242+P235+P228+P221+P214+P207+P200+P193+P186)/10</f>
        <v>0</v>
      </c>
      <c r="Q256" s="254"/>
    </row>
    <row r="257" spans="4:17" x14ac:dyDescent="0.2">
      <c r="D257" s="369"/>
      <c r="E257" s="255">
        <v>3000</v>
      </c>
      <c r="G257" s="270">
        <v>300</v>
      </c>
      <c r="I257" s="253">
        <f>SUM(I250+I243+I236+I229+I222+I215+I208+I201+I194+I187)/10</f>
        <v>2997.7799999999997</v>
      </c>
      <c r="K257" s="253">
        <f>SUM(K250+K243+K236+K229+K222+K215+K208+K201+K194+K187)/10</f>
        <v>2997.7799999999997</v>
      </c>
      <c r="N257" s="253">
        <f>SUM(N250+N243+N236+N229+N222+N215+N208+N201+N194+N187)/10</f>
        <v>1332.1600000000003</v>
      </c>
      <c r="O257" s="253"/>
      <c r="P257" s="253">
        <f>SUM(P250+P243+P236+P229+P222+P215+P208+P201+P194+P187)/10</f>
        <v>0</v>
      </c>
      <c r="Q257" s="254"/>
    </row>
    <row r="258" spans="4:17" x14ac:dyDescent="0.2">
      <c r="D258" s="369"/>
      <c r="E258" s="255">
        <v>4000</v>
      </c>
      <c r="G258" s="270">
        <v>400</v>
      </c>
      <c r="I258" s="253">
        <f>SUM(I251+I244+I237+I230+I223+I216+I209+I202+I195+I188)/10</f>
        <v>3746.7400000000002</v>
      </c>
      <c r="K258" s="253">
        <f>SUM(K251+K244+K237+K230+K223+K216+K209+K202+K195+K188)/10</f>
        <v>3746.7400000000002</v>
      </c>
      <c r="N258" s="253">
        <f>SUM(N251+N244+N237+N230+N223+N216+N209+N202+N195+N188)/10</f>
        <v>1670.1599999999999</v>
      </c>
      <c r="O258" s="253"/>
      <c r="P258" s="253">
        <f>SUM(P251+P244+P237+P230+P223+P216+P209+P202+P195+P188)/10</f>
        <v>0</v>
      </c>
      <c r="Q258" s="254"/>
    </row>
    <row r="259" spans="4:17" ht="16" thickBot="1" x14ac:dyDescent="0.25">
      <c r="D259" s="370"/>
      <c r="E259" s="256">
        <v>4800</v>
      </c>
      <c r="G259" s="271">
        <v>470</v>
      </c>
      <c r="I259" s="257">
        <f>SUM(I252+I245+I238+I231+I224+I217+I210+I203+I196+I189)/10</f>
        <v>3267.42</v>
      </c>
      <c r="K259" s="257">
        <f>SUM(K252+K245+K238+K231+K224+K217+K210+K203+K196+K189)/10</f>
        <v>3267.42</v>
      </c>
      <c r="N259" s="257">
        <f>SUM(N252+N245+N238+N231+N224+N217+N210+N203+N196+N189)/10</f>
        <v>1362.76</v>
      </c>
      <c r="O259" s="257"/>
      <c r="P259" s="257">
        <f>SUM(P252+P245+P238+P231+P224+P217+P210+P203+P196+P189)/10</f>
        <v>0.73800061484773527</v>
      </c>
      <c r="Q259" s="258"/>
    </row>
    <row r="260" spans="4:17" x14ac:dyDescent="0.2">
      <c r="D260" s="78"/>
      <c r="E260" s="78"/>
      <c r="F260" s="78"/>
      <c r="G260" s="31"/>
      <c r="H260" s="31"/>
      <c r="I260" s="78"/>
      <c r="J260" s="78"/>
      <c r="K260" s="78"/>
      <c r="L260" s="78"/>
      <c r="M260" s="78"/>
      <c r="N260" s="78"/>
      <c r="O260" s="31"/>
      <c r="P260" s="78"/>
    </row>
    <row r="261" spans="4:17" ht="16" thickBot="1" x14ac:dyDescent="0.25">
      <c r="D261" s="78"/>
      <c r="E261" s="78"/>
      <c r="F261" s="78"/>
      <c r="G261" s="31"/>
      <c r="H261" s="31"/>
      <c r="I261" s="78"/>
      <c r="J261" s="78"/>
      <c r="K261" s="78"/>
      <c r="L261" s="78"/>
      <c r="M261" s="78"/>
      <c r="N261" s="78"/>
      <c r="O261" s="31"/>
      <c r="P261" s="78"/>
    </row>
    <row r="262" spans="4:17" x14ac:dyDescent="0.2">
      <c r="D262" s="259"/>
      <c r="E262" s="260"/>
      <c r="F262" s="260"/>
      <c r="G262" s="261"/>
      <c r="H262" s="261"/>
      <c r="I262" s="260"/>
      <c r="J262" s="260"/>
      <c r="K262" s="260"/>
      <c r="L262" s="260"/>
      <c r="M262" s="260"/>
      <c r="N262" s="260"/>
      <c r="O262" s="261"/>
      <c r="P262" s="260"/>
      <c r="Q262" s="268"/>
    </row>
    <row r="263" spans="4:17" hidden="1" x14ac:dyDescent="0.2">
      <c r="D263" s="373" t="s">
        <v>185</v>
      </c>
      <c r="E263" s="247">
        <v>1000</v>
      </c>
      <c r="F263" s="247">
        <v>1000</v>
      </c>
      <c r="G263" s="247">
        <v>100</v>
      </c>
      <c r="H263" s="247">
        <v>100</v>
      </c>
      <c r="I263" s="247">
        <v>999.8</v>
      </c>
      <c r="J263" s="247">
        <v>1000</v>
      </c>
      <c r="K263" s="247">
        <v>1000.2</v>
      </c>
      <c r="L263" s="247">
        <v>0.2</v>
      </c>
      <c r="M263" s="247">
        <v>2.9</v>
      </c>
      <c r="N263" s="247">
        <v>444.3</v>
      </c>
      <c r="O263" s="247"/>
      <c r="P263" s="247">
        <v>0</v>
      </c>
      <c r="Q263" s="266"/>
    </row>
    <row r="264" spans="4:17" hidden="1" x14ac:dyDescent="0.2">
      <c r="D264" s="373"/>
      <c r="E264" s="247">
        <v>2000</v>
      </c>
      <c r="F264" s="247">
        <v>1999.1</v>
      </c>
      <c r="G264" s="247">
        <v>200</v>
      </c>
      <c r="H264" s="247">
        <v>199.9</v>
      </c>
      <c r="I264" s="247">
        <v>1998.2</v>
      </c>
      <c r="J264" s="247">
        <v>1999.2</v>
      </c>
      <c r="K264" s="247">
        <v>2000.2</v>
      </c>
      <c r="L264" s="247">
        <v>1.4</v>
      </c>
      <c r="M264" s="247">
        <v>1</v>
      </c>
      <c r="N264" s="247">
        <v>888.3</v>
      </c>
      <c r="O264" s="247"/>
      <c r="P264" s="247">
        <v>0</v>
      </c>
      <c r="Q264" s="266"/>
    </row>
    <row r="265" spans="4:17" hidden="1" x14ac:dyDescent="0.2">
      <c r="D265" s="373"/>
      <c r="E265" s="248">
        <v>3000</v>
      </c>
      <c r="F265" s="248">
        <v>2550.5</v>
      </c>
      <c r="G265" s="247">
        <v>300</v>
      </c>
      <c r="H265" s="247">
        <v>260.39999999999998</v>
      </c>
      <c r="I265" s="247">
        <v>2570</v>
      </c>
      <c r="J265" s="247">
        <v>2570</v>
      </c>
      <c r="K265" s="247">
        <v>2570</v>
      </c>
      <c r="L265" s="247">
        <v>0</v>
      </c>
      <c r="M265" s="248">
        <v>102.1</v>
      </c>
      <c r="N265" s="248">
        <v>1132.7</v>
      </c>
      <c r="O265" s="247"/>
      <c r="P265" s="248">
        <v>0.25539522410930898</v>
      </c>
      <c r="Q265" s="266"/>
    </row>
    <row r="266" spans="4:17" hidden="1" x14ac:dyDescent="0.2">
      <c r="D266" s="373"/>
      <c r="E266" s="248">
        <v>4000</v>
      </c>
      <c r="F266" s="248">
        <v>2330.6</v>
      </c>
      <c r="G266" s="247">
        <v>400</v>
      </c>
      <c r="H266" s="247">
        <v>322.5</v>
      </c>
      <c r="I266" s="247">
        <v>2345.8000000000002</v>
      </c>
      <c r="J266" s="247">
        <v>2345.8000000000002</v>
      </c>
      <c r="K266" s="247">
        <v>2345.8000000000002</v>
      </c>
      <c r="L266" s="247">
        <v>0</v>
      </c>
      <c r="M266" s="248">
        <v>161.6</v>
      </c>
      <c r="N266" s="248">
        <v>1011.4</v>
      </c>
      <c r="O266" s="247"/>
      <c r="P266" s="248">
        <v>5.0870624591430396</v>
      </c>
      <c r="Q266" s="266"/>
    </row>
    <row r="267" spans="4:17" hidden="1" x14ac:dyDescent="0.2">
      <c r="D267" s="373"/>
      <c r="E267" s="248">
        <v>4700</v>
      </c>
      <c r="F267" s="248">
        <v>2124.6</v>
      </c>
      <c r="G267" s="247">
        <v>470</v>
      </c>
      <c r="H267" s="247">
        <v>342.9</v>
      </c>
      <c r="I267" s="247">
        <v>2111.6999999999998</v>
      </c>
      <c r="J267" s="247">
        <v>2111.6999999999998</v>
      </c>
      <c r="K267" s="247">
        <v>2111.6999999999998</v>
      </c>
      <c r="L267" s="247">
        <v>0</v>
      </c>
      <c r="M267" s="248">
        <v>199.6</v>
      </c>
      <c r="N267" s="248">
        <v>912</v>
      </c>
      <c r="O267" s="247"/>
      <c r="P267" s="248">
        <v>8.1669946584200197</v>
      </c>
      <c r="Q267" s="266"/>
    </row>
    <row r="268" spans="4:17" hidden="1" x14ac:dyDescent="0.2">
      <c r="D268" s="249"/>
      <c r="E268" s="247"/>
      <c r="F268" s="247"/>
      <c r="G268" s="247"/>
      <c r="H268" s="247"/>
      <c r="I268" s="247"/>
      <c r="J268" s="247"/>
      <c r="K268" s="247"/>
      <c r="L268" s="247"/>
      <c r="M268" s="247"/>
      <c r="N268" s="247"/>
      <c r="O268" s="247"/>
      <c r="P268" s="247"/>
      <c r="Q268" s="266"/>
    </row>
    <row r="269" spans="4:17" hidden="1" x14ac:dyDescent="0.2">
      <c r="D269" s="249"/>
      <c r="E269" s="247"/>
      <c r="F269" s="247"/>
      <c r="G269" s="247"/>
      <c r="H269" s="247"/>
      <c r="I269" s="247"/>
      <c r="J269" s="247"/>
      <c r="K269" s="247"/>
      <c r="L269" s="247"/>
      <c r="M269" s="247"/>
      <c r="N269" s="247"/>
      <c r="O269" s="247"/>
      <c r="P269" s="247"/>
      <c r="Q269" s="266"/>
    </row>
    <row r="270" spans="4:17" hidden="1" x14ac:dyDescent="0.2">
      <c r="D270" s="373" t="s">
        <v>186</v>
      </c>
      <c r="E270" s="247">
        <v>1000</v>
      </c>
      <c r="F270" s="247">
        <v>1000</v>
      </c>
      <c r="G270" s="247">
        <v>100</v>
      </c>
      <c r="H270" s="247">
        <v>100</v>
      </c>
      <c r="I270" s="247">
        <v>999.6</v>
      </c>
      <c r="J270" s="247">
        <v>999.9</v>
      </c>
      <c r="K270" s="247">
        <v>1000.2</v>
      </c>
      <c r="L270" s="247">
        <v>0.3</v>
      </c>
      <c r="M270" s="247">
        <v>2.9</v>
      </c>
      <c r="N270" s="247">
        <v>444.3</v>
      </c>
      <c r="O270" s="247"/>
      <c r="P270" s="247">
        <v>0</v>
      </c>
      <c r="Q270" s="266"/>
    </row>
    <row r="271" spans="4:17" hidden="1" x14ac:dyDescent="0.2">
      <c r="D271" s="373"/>
      <c r="E271" s="247">
        <v>2000</v>
      </c>
      <c r="F271" s="247">
        <v>1999.1</v>
      </c>
      <c r="G271" s="247">
        <v>200</v>
      </c>
      <c r="H271" s="247">
        <v>199.9</v>
      </c>
      <c r="I271" s="247">
        <v>1998.4</v>
      </c>
      <c r="J271" s="247">
        <v>1999</v>
      </c>
      <c r="K271" s="247">
        <v>1999.6</v>
      </c>
      <c r="L271" s="247">
        <v>0.8</v>
      </c>
      <c r="M271" s="247">
        <v>1</v>
      </c>
      <c r="N271" s="247">
        <v>888.3</v>
      </c>
      <c r="O271" s="247"/>
      <c r="P271" s="247">
        <v>0</v>
      </c>
      <c r="Q271" s="266"/>
    </row>
    <row r="272" spans="4:17" hidden="1" x14ac:dyDescent="0.2">
      <c r="D272" s="373"/>
      <c r="E272" s="248">
        <v>3000</v>
      </c>
      <c r="F272" s="248">
        <v>2531.5</v>
      </c>
      <c r="G272" s="247">
        <v>300</v>
      </c>
      <c r="H272" s="247">
        <v>259</v>
      </c>
      <c r="I272" s="247">
        <v>2567.6999999999998</v>
      </c>
      <c r="J272" s="247">
        <v>2567.6999999999998</v>
      </c>
      <c r="K272" s="247">
        <v>2567.6999999999998</v>
      </c>
      <c r="L272" s="247">
        <v>0</v>
      </c>
      <c r="M272" s="247">
        <v>102.8</v>
      </c>
      <c r="N272" s="248">
        <v>1124</v>
      </c>
      <c r="O272" s="247"/>
      <c r="P272" s="248">
        <v>0.294406280667321</v>
      </c>
      <c r="Q272" s="266"/>
    </row>
    <row r="273" spans="4:17" hidden="1" x14ac:dyDescent="0.2">
      <c r="D273" s="373"/>
      <c r="E273" s="248">
        <v>4000</v>
      </c>
      <c r="F273" s="248">
        <v>2270.6</v>
      </c>
      <c r="G273" s="247">
        <v>400</v>
      </c>
      <c r="H273" s="247">
        <v>312</v>
      </c>
      <c r="I273" s="247">
        <v>2330</v>
      </c>
      <c r="J273" s="247">
        <v>2330</v>
      </c>
      <c r="K273" s="247">
        <v>2330</v>
      </c>
      <c r="L273" s="247">
        <v>0</v>
      </c>
      <c r="M273" s="247">
        <v>181.4</v>
      </c>
      <c r="N273" s="248">
        <v>988.2</v>
      </c>
      <c r="O273" s="247"/>
      <c r="P273" s="248">
        <v>4.9738373802104796</v>
      </c>
      <c r="Q273" s="266"/>
    </row>
    <row r="274" spans="4:17" hidden="1" x14ac:dyDescent="0.2">
      <c r="D274" s="373"/>
      <c r="E274" s="248">
        <v>4700</v>
      </c>
      <c r="F274" s="248">
        <v>2213.4</v>
      </c>
      <c r="G274" s="247">
        <v>470</v>
      </c>
      <c r="H274" s="247">
        <v>352.9</v>
      </c>
      <c r="I274" s="247">
        <v>2152.6</v>
      </c>
      <c r="J274" s="247">
        <v>2152.6</v>
      </c>
      <c r="K274" s="247">
        <v>2152.6</v>
      </c>
      <c r="L274" s="247">
        <v>0</v>
      </c>
      <c r="M274" s="247">
        <v>194.7</v>
      </c>
      <c r="N274" s="248">
        <v>948.5</v>
      </c>
      <c r="O274" s="247"/>
      <c r="P274" s="248">
        <v>8.1350034794711199</v>
      </c>
      <c r="Q274" s="266"/>
    </row>
    <row r="275" spans="4:17" hidden="1" x14ac:dyDescent="0.2">
      <c r="D275" s="249"/>
      <c r="E275" s="247"/>
      <c r="F275" s="247"/>
      <c r="G275" s="247"/>
      <c r="H275" s="247"/>
      <c r="I275" s="247"/>
      <c r="J275" s="247"/>
      <c r="K275" s="247"/>
      <c r="L275" s="247"/>
      <c r="M275" s="247"/>
      <c r="N275" s="247"/>
      <c r="O275" s="247"/>
      <c r="P275" s="247"/>
      <c r="Q275" s="266"/>
    </row>
    <row r="276" spans="4:17" hidden="1" x14ac:dyDescent="0.2">
      <c r="D276" s="249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7"/>
      <c r="P276" s="247"/>
      <c r="Q276" s="266"/>
    </row>
    <row r="277" spans="4:17" hidden="1" x14ac:dyDescent="0.2">
      <c r="D277" s="368" t="s">
        <v>187</v>
      </c>
      <c r="E277" s="250">
        <v>1000</v>
      </c>
      <c r="F277" s="250">
        <v>1000</v>
      </c>
      <c r="G277" s="247">
        <v>100</v>
      </c>
      <c r="H277" s="247">
        <v>100</v>
      </c>
      <c r="I277" s="247">
        <v>999.8</v>
      </c>
      <c r="J277" s="247">
        <v>999.9</v>
      </c>
      <c r="K277" s="247">
        <v>1000</v>
      </c>
      <c r="L277" s="250">
        <v>0.1</v>
      </c>
      <c r="M277" s="250">
        <v>3.2</v>
      </c>
      <c r="N277" s="250">
        <v>444.3</v>
      </c>
      <c r="O277" s="247"/>
      <c r="P277" s="250">
        <v>0</v>
      </c>
      <c r="Q277" s="266"/>
    </row>
    <row r="278" spans="4:17" hidden="1" x14ac:dyDescent="0.2">
      <c r="D278" s="368"/>
      <c r="E278" s="250">
        <v>2000</v>
      </c>
      <c r="F278" s="250">
        <v>1999</v>
      </c>
      <c r="G278" s="247">
        <v>200</v>
      </c>
      <c r="H278" s="247">
        <v>199.9</v>
      </c>
      <c r="I278" s="247">
        <v>1998.2</v>
      </c>
      <c r="J278" s="247">
        <v>1999.1</v>
      </c>
      <c r="K278" s="247">
        <v>2000</v>
      </c>
      <c r="L278" s="250">
        <v>1.3</v>
      </c>
      <c r="M278" s="250">
        <v>1</v>
      </c>
      <c r="N278" s="250">
        <v>888.2</v>
      </c>
      <c r="O278" s="247"/>
      <c r="P278" s="250">
        <v>0</v>
      </c>
      <c r="Q278" s="266"/>
    </row>
    <row r="279" spans="4:17" hidden="1" x14ac:dyDescent="0.2">
      <c r="D279" s="368"/>
      <c r="E279" s="251">
        <v>3000</v>
      </c>
      <c r="F279" s="251">
        <v>2553.1999999999998</v>
      </c>
      <c r="G279" s="247">
        <v>300</v>
      </c>
      <c r="H279" s="247">
        <v>258.8</v>
      </c>
      <c r="I279" s="247">
        <v>2581.6</v>
      </c>
      <c r="J279" s="247">
        <v>2581.6</v>
      </c>
      <c r="K279" s="247">
        <v>2581.6</v>
      </c>
      <c r="L279" s="250">
        <v>0</v>
      </c>
      <c r="M279" s="250">
        <v>100.9</v>
      </c>
      <c r="N279" s="251">
        <v>1134.0999999999999</v>
      </c>
      <c r="O279" s="247"/>
      <c r="P279" s="251">
        <v>0.16475160527205099</v>
      </c>
      <c r="Q279" s="266"/>
    </row>
    <row r="280" spans="4:17" hidden="1" x14ac:dyDescent="0.2">
      <c r="D280" s="368"/>
      <c r="E280" s="251">
        <v>4000</v>
      </c>
      <c r="F280" s="251">
        <v>2284.8000000000002</v>
      </c>
      <c r="G280" s="247">
        <v>400</v>
      </c>
      <c r="H280" s="247">
        <v>309.5</v>
      </c>
      <c r="I280" s="247">
        <v>2306.6</v>
      </c>
      <c r="J280" s="247">
        <v>2306.6</v>
      </c>
      <c r="K280" s="247">
        <v>2306.6</v>
      </c>
      <c r="L280" s="250">
        <v>0</v>
      </c>
      <c r="M280" s="250">
        <v>180.4</v>
      </c>
      <c r="N280" s="251">
        <v>994.4</v>
      </c>
      <c r="O280" s="247"/>
      <c r="P280" s="251">
        <v>4.8513302034428802</v>
      </c>
      <c r="Q280" s="266"/>
    </row>
    <row r="281" spans="4:17" hidden="1" x14ac:dyDescent="0.2">
      <c r="D281" s="368"/>
      <c r="E281" s="251">
        <v>4700</v>
      </c>
      <c r="F281" s="251">
        <v>2083.8000000000002</v>
      </c>
      <c r="G281" s="247">
        <v>470</v>
      </c>
      <c r="H281" s="247">
        <v>335.4</v>
      </c>
      <c r="I281" s="247">
        <v>2106.8000000000002</v>
      </c>
      <c r="J281" s="247">
        <v>2106.8000000000002</v>
      </c>
      <c r="K281" s="247">
        <v>2106.8000000000002</v>
      </c>
      <c r="L281" s="250">
        <v>0</v>
      </c>
      <c r="M281" s="250">
        <v>203.1</v>
      </c>
      <c r="N281" s="251">
        <v>893.1</v>
      </c>
      <c r="O281" s="247"/>
      <c r="P281" s="251">
        <v>8.3099185164372003</v>
      </c>
      <c r="Q281" s="266"/>
    </row>
    <row r="282" spans="4:17" hidden="1" x14ac:dyDescent="0.2">
      <c r="D282" s="249"/>
      <c r="E282" s="247"/>
      <c r="F282" s="247"/>
      <c r="G282" s="247"/>
      <c r="H282" s="247"/>
      <c r="I282" s="247"/>
      <c r="J282" s="247"/>
      <c r="K282" s="247"/>
      <c r="L282" s="247"/>
      <c r="M282" s="247"/>
      <c r="N282" s="247"/>
      <c r="O282" s="247"/>
      <c r="P282" s="247"/>
      <c r="Q282" s="266"/>
    </row>
    <row r="283" spans="4:17" hidden="1" x14ac:dyDescent="0.2">
      <c r="D283" s="249"/>
      <c r="E283" s="247"/>
      <c r="F283" s="247"/>
      <c r="G283" s="247"/>
      <c r="H283" s="247"/>
      <c r="I283" s="247"/>
      <c r="J283" s="247"/>
      <c r="K283" s="247"/>
      <c r="L283" s="247"/>
      <c r="M283" s="247"/>
      <c r="N283" s="247"/>
      <c r="O283" s="247"/>
      <c r="P283" s="247"/>
      <c r="Q283" s="266"/>
    </row>
    <row r="284" spans="4:17" hidden="1" x14ac:dyDescent="0.2">
      <c r="D284" s="368" t="s">
        <v>188</v>
      </c>
      <c r="E284" s="250">
        <v>1000</v>
      </c>
      <c r="F284" s="250">
        <v>1000</v>
      </c>
      <c r="G284" s="247">
        <v>100</v>
      </c>
      <c r="H284" s="247">
        <v>100</v>
      </c>
      <c r="I284" s="247">
        <v>999.8</v>
      </c>
      <c r="J284" s="247">
        <v>999.9</v>
      </c>
      <c r="K284" s="247">
        <v>1000.2</v>
      </c>
      <c r="L284" s="250">
        <v>0.2</v>
      </c>
      <c r="M284" s="250">
        <v>3</v>
      </c>
      <c r="N284" s="250">
        <v>444.3</v>
      </c>
      <c r="O284" s="247"/>
      <c r="P284" s="250">
        <v>0</v>
      </c>
      <c r="Q284" s="266"/>
    </row>
    <row r="285" spans="4:17" hidden="1" x14ac:dyDescent="0.2">
      <c r="D285" s="368"/>
      <c r="E285" s="250">
        <v>2000</v>
      </c>
      <c r="F285" s="250">
        <v>1999.1</v>
      </c>
      <c r="G285" s="247">
        <v>200</v>
      </c>
      <c r="H285" s="247">
        <v>199.9</v>
      </c>
      <c r="I285" s="247">
        <v>1998.2</v>
      </c>
      <c r="J285" s="247">
        <v>1999.2</v>
      </c>
      <c r="K285" s="247">
        <v>2000.2</v>
      </c>
      <c r="L285" s="250">
        <v>1.4</v>
      </c>
      <c r="M285" s="250">
        <v>1</v>
      </c>
      <c r="N285" s="250">
        <v>888.3</v>
      </c>
      <c r="O285" s="247"/>
      <c r="P285" s="250">
        <v>0</v>
      </c>
      <c r="Q285" s="266"/>
    </row>
    <row r="286" spans="4:17" hidden="1" x14ac:dyDescent="0.2">
      <c r="D286" s="368"/>
      <c r="E286" s="251">
        <v>3000</v>
      </c>
      <c r="F286" s="251">
        <v>2569.5</v>
      </c>
      <c r="G286" s="247">
        <v>300</v>
      </c>
      <c r="H286" s="247">
        <v>260.8</v>
      </c>
      <c r="I286" s="247">
        <v>2591.6</v>
      </c>
      <c r="J286" s="247">
        <v>2591.6</v>
      </c>
      <c r="K286" s="247">
        <v>2591.6</v>
      </c>
      <c r="L286" s="250">
        <v>0</v>
      </c>
      <c r="M286" s="250">
        <v>96.1</v>
      </c>
      <c r="N286" s="251">
        <v>1141.3</v>
      </c>
      <c r="O286" s="247"/>
      <c r="P286" s="251">
        <v>0.17348622688613399</v>
      </c>
      <c r="Q286" s="266"/>
    </row>
    <row r="287" spans="4:17" hidden="1" x14ac:dyDescent="0.2">
      <c r="D287" s="368"/>
      <c r="E287" s="251">
        <v>4000</v>
      </c>
      <c r="F287" s="251">
        <v>2328.6</v>
      </c>
      <c r="G287" s="247">
        <v>400</v>
      </c>
      <c r="H287" s="247">
        <v>313.5</v>
      </c>
      <c r="I287" s="247">
        <v>2357.8000000000002</v>
      </c>
      <c r="J287" s="247">
        <v>2357.8000000000002</v>
      </c>
      <c r="K287" s="247">
        <v>2357.8000000000002</v>
      </c>
      <c r="L287" s="250">
        <v>0</v>
      </c>
      <c r="M287" s="250">
        <v>177.1</v>
      </c>
      <c r="N287" s="251">
        <v>1012.3</v>
      </c>
      <c r="O287" s="247"/>
      <c r="P287" s="251">
        <v>4.8404777014942599</v>
      </c>
      <c r="Q287" s="266"/>
    </row>
    <row r="288" spans="4:17" hidden="1" x14ac:dyDescent="0.2">
      <c r="D288" s="368"/>
      <c r="E288" s="251">
        <v>4700</v>
      </c>
      <c r="F288" s="251">
        <v>2054.6999999999998</v>
      </c>
      <c r="G288" s="247">
        <v>470</v>
      </c>
      <c r="H288" s="247">
        <v>326</v>
      </c>
      <c r="I288" s="247">
        <v>2117</v>
      </c>
      <c r="J288" s="247">
        <v>2117</v>
      </c>
      <c r="K288" s="247">
        <v>2117</v>
      </c>
      <c r="L288" s="250">
        <v>0</v>
      </c>
      <c r="M288" s="250">
        <v>201.4</v>
      </c>
      <c r="N288" s="251">
        <v>882.9</v>
      </c>
      <c r="O288" s="247"/>
      <c r="P288" s="251">
        <v>7.8876544061831497</v>
      </c>
      <c r="Q288" s="266"/>
    </row>
    <row r="289" spans="4:17" hidden="1" x14ac:dyDescent="0.2">
      <c r="D289" s="249"/>
      <c r="E289" s="247"/>
      <c r="F289" s="247"/>
      <c r="G289" s="247"/>
      <c r="H289" s="247"/>
      <c r="I289" s="247"/>
      <c r="J289" s="247"/>
      <c r="K289" s="247"/>
      <c r="L289" s="247"/>
      <c r="M289" s="247"/>
      <c r="N289" s="247"/>
      <c r="O289" s="247"/>
      <c r="P289" s="247"/>
      <c r="Q289" s="266"/>
    </row>
    <row r="290" spans="4:17" hidden="1" x14ac:dyDescent="0.2">
      <c r="D290" s="249"/>
      <c r="E290" s="247"/>
      <c r="F290" s="247"/>
      <c r="G290" s="247"/>
      <c r="H290" s="247"/>
      <c r="I290" s="247"/>
      <c r="J290" s="247"/>
      <c r="K290" s="247"/>
      <c r="L290" s="247"/>
      <c r="M290" s="247"/>
      <c r="N290" s="247"/>
      <c r="O290" s="247"/>
      <c r="P290" s="247"/>
      <c r="Q290" s="266"/>
    </row>
    <row r="291" spans="4:17" hidden="1" x14ac:dyDescent="0.2">
      <c r="D291" s="368" t="s">
        <v>189</v>
      </c>
      <c r="E291" s="250">
        <v>1000</v>
      </c>
      <c r="F291" s="250">
        <v>999.6</v>
      </c>
      <c r="G291" s="247">
        <v>100</v>
      </c>
      <c r="H291" s="247">
        <v>100</v>
      </c>
      <c r="I291" s="247">
        <v>997.6</v>
      </c>
      <c r="J291" s="247">
        <v>999.4</v>
      </c>
      <c r="K291" s="247">
        <v>1000.2</v>
      </c>
      <c r="L291" s="250">
        <v>1.2</v>
      </c>
      <c r="M291" s="250">
        <v>3.2</v>
      </c>
      <c r="N291" s="250">
        <v>444.1</v>
      </c>
      <c r="O291" s="247"/>
      <c r="P291" s="250">
        <v>4.1684035014589397E-3</v>
      </c>
      <c r="Q291" s="266"/>
    </row>
    <row r="292" spans="4:17" hidden="1" x14ac:dyDescent="0.2">
      <c r="D292" s="368"/>
      <c r="E292" s="250">
        <v>2000</v>
      </c>
      <c r="F292" s="250">
        <v>1998.9</v>
      </c>
      <c r="G292" s="247">
        <v>200</v>
      </c>
      <c r="H292" s="247">
        <v>199.9</v>
      </c>
      <c r="I292" s="247">
        <v>1998.4</v>
      </c>
      <c r="J292" s="247">
        <v>1999.1</v>
      </c>
      <c r="K292" s="247">
        <v>1999.8</v>
      </c>
      <c r="L292" s="250">
        <v>1</v>
      </c>
      <c r="M292" s="250">
        <v>1</v>
      </c>
      <c r="N292" s="250">
        <v>888.2</v>
      </c>
      <c r="O292" s="247"/>
      <c r="P292" s="250">
        <v>0</v>
      </c>
      <c r="Q292" s="266"/>
    </row>
    <row r="293" spans="4:17" hidden="1" x14ac:dyDescent="0.2">
      <c r="D293" s="368"/>
      <c r="E293" s="251">
        <v>3000</v>
      </c>
      <c r="F293" s="251">
        <v>2578.1</v>
      </c>
      <c r="G293" s="247">
        <v>300</v>
      </c>
      <c r="H293" s="247">
        <v>261</v>
      </c>
      <c r="I293" s="247">
        <v>2599.1999999999998</v>
      </c>
      <c r="J293" s="247">
        <v>2599.1999999999998</v>
      </c>
      <c r="K293" s="247">
        <v>2599.1999999999998</v>
      </c>
      <c r="L293" s="250">
        <v>0</v>
      </c>
      <c r="M293" s="250">
        <v>94.2</v>
      </c>
      <c r="N293" s="251">
        <v>1145.2</v>
      </c>
      <c r="O293" s="247"/>
      <c r="P293" s="251">
        <v>0.14770425388251199</v>
      </c>
      <c r="Q293" s="266"/>
    </row>
    <row r="294" spans="4:17" hidden="1" x14ac:dyDescent="0.2">
      <c r="D294" s="368"/>
      <c r="E294" s="251">
        <v>4000</v>
      </c>
      <c r="F294" s="251">
        <v>2367.3000000000002</v>
      </c>
      <c r="G294" s="247">
        <v>400</v>
      </c>
      <c r="H294" s="247">
        <v>316</v>
      </c>
      <c r="I294" s="247">
        <v>2385.6999999999998</v>
      </c>
      <c r="J294" s="247">
        <v>2385.6999999999998</v>
      </c>
      <c r="K294" s="247">
        <v>2385.6999999999998</v>
      </c>
      <c r="L294" s="250">
        <v>0</v>
      </c>
      <c r="M294" s="250">
        <v>172.3</v>
      </c>
      <c r="N294" s="251">
        <v>1031.2</v>
      </c>
      <c r="O294" s="247"/>
      <c r="P294" s="251">
        <v>4.5462323883406501</v>
      </c>
      <c r="Q294" s="266"/>
    </row>
    <row r="295" spans="4:17" hidden="1" x14ac:dyDescent="0.2">
      <c r="D295" s="368"/>
      <c r="E295" s="251">
        <v>4700</v>
      </c>
      <c r="F295" s="251">
        <v>2185.3000000000002</v>
      </c>
      <c r="G295" s="247">
        <v>470</v>
      </c>
      <c r="H295" s="247">
        <v>350.8</v>
      </c>
      <c r="I295" s="247">
        <v>2125.3000000000002</v>
      </c>
      <c r="J295" s="247">
        <v>2125.3000000000002</v>
      </c>
      <c r="K295" s="247">
        <v>2125.3000000000002</v>
      </c>
      <c r="L295" s="250">
        <v>0</v>
      </c>
      <c r="M295" s="250">
        <v>195.6</v>
      </c>
      <c r="N295" s="251">
        <v>936.4</v>
      </c>
      <c r="O295" s="247"/>
      <c r="P295" s="251">
        <v>8.3234078329713395</v>
      </c>
      <c r="Q295" s="266"/>
    </row>
    <row r="296" spans="4:17" hidden="1" x14ac:dyDescent="0.2">
      <c r="D296" s="249"/>
      <c r="E296" s="247"/>
      <c r="F296" s="247"/>
      <c r="G296" s="247"/>
      <c r="H296" s="247"/>
      <c r="I296" s="247"/>
      <c r="J296" s="247"/>
      <c r="K296" s="247"/>
      <c r="L296" s="247"/>
      <c r="M296" s="247"/>
      <c r="N296" s="247"/>
      <c r="O296" s="247"/>
      <c r="P296" s="247"/>
      <c r="Q296" s="266"/>
    </row>
    <row r="297" spans="4:17" hidden="1" x14ac:dyDescent="0.2">
      <c r="D297" s="249"/>
      <c r="E297" s="247"/>
      <c r="F297" s="247"/>
      <c r="G297" s="247"/>
      <c r="H297" s="247"/>
      <c r="I297" s="247"/>
      <c r="J297" s="247"/>
      <c r="K297" s="247"/>
      <c r="L297" s="247"/>
      <c r="M297" s="247"/>
      <c r="N297" s="247"/>
      <c r="O297" s="247"/>
      <c r="P297" s="247"/>
      <c r="Q297" s="266"/>
    </row>
    <row r="298" spans="4:17" hidden="1" x14ac:dyDescent="0.2">
      <c r="D298" s="368" t="s">
        <v>190</v>
      </c>
      <c r="E298" s="250">
        <v>1000</v>
      </c>
      <c r="F298" s="250">
        <v>1000</v>
      </c>
      <c r="G298" s="247">
        <v>100</v>
      </c>
      <c r="H298" s="247">
        <v>100</v>
      </c>
      <c r="I298" s="247">
        <v>999.6</v>
      </c>
      <c r="J298" s="247">
        <v>999.9</v>
      </c>
      <c r="K298" s="247">
        <v>1000.2</v>
      </c>
      <c r="L298" s="250">
        <v>0.3</v>
      </c>
      <c r="M298" s="250">
        <v>2.9</v>
      </c>
      <c r="N298" s="250">
        <v>444.3</v>
      </c>
      <c r="O298" s="247"/>
      <c r="P298" s="250">
        <v>0</v>
      </c>
      <c r="Q298" s="266"/>
    </row>
    <row r="299" spans="4:17" hidden="1" x14ac:dyDescent="0.2">
      <c r="D299" s="368"/>
      <c r="E299" s="250">
        <v>2000</v>
      </c>
      <c r="F299" s="250">
        <v>1999</v>
      </c>
      <c r="G299" s="247">
        <v>200</v>
      </c>
      <c r="H299" s="247">
        <v>199.9</v>
      </c>
      <c r="I299" s="247">
        <v>1998.2</v>
      </c>
      <c r="J299" s="247">
        <v>1999.1</v>
      </c>
      <c r="K299" s="247">
        <v>2000</v>
      </c>
      <c r="L299" s="250">
        <v>1.3</v>
      </c>
      <c r="M299" s="250">
        <v>1.1000000000000001</v>
      </c>
      <c r="N299" s="250">
        <v>888.2</v>
      </c>
      <c r="O299" s="247"/>
      <c r="P299" s="250">
        <v>0</v>
      </c>
      <c r="Q299" s="266"/>
    </row>
    <row r="300" spans="4:17" hidden="1" x14ac:dyDescent="0.2">
      <c r="D300" s="368"/>
      <c r="E300" s="251">
        <v>3000</v>
      </c>
      <c r="F300" s="251">
        <v>2561.6999999999998</v>
      </c>
      <c r="G300" s="247">
        <v>300</v>
      </c>
      <c r="H300" s="247">
        <v>261.3</v>
      </c>
      <c r="I300" s="247">
        <v>2573.8000000000002</v>
      </c>
      <c r="J300" s="247">
        <v>2573.8000000000002</v>
      </c>
      <c r="K300" s="247">
        <v>2573.8000000000002</v>
      </c>
      <c r="L300" s="250">
        <v>0</v>
      </c>
      <c r="M300" s="250">
        <v>99.7</v>
      </c>
      <c r="N300" s="251">
        <v>1137.8</v>
      </c>
      <c r="O300" s="247"/>
      <c r="P300" s="251">
        <v>0.22964065490112701</v>
      </c>
      <c r="Q300" s="266"/>
    </row>
    <row r="301" spans="4:17" hidden="1" x14ac:dyDescent="0.2">
      <c r="D301" s="368"/>
      <c r="E301" s="251">
        <v>4000</v>
      </c>
      <c r="F301" s="251">
        <v>2340.6</v>
      </c>
      <c r="G301" s="247">
        <v>400</v>
      </c>
      <c r="H301" s="247">
        <v>321.39999999999998</v>
      </c>
      <c r="I301" s="247">
        <v>2395.6999999999998</v>
      </c>
      <c r="J301" s="247">
        <v>2395.6999999999998</v>
      </c>
      <c r="K301" s="247">
        <v>2395.6999999999998</v>
      </c>
      <c r="L301" s="250">
        <v>0</v>
      </c>
      <c r="M301" s="250">
        <v>166.8</v>
      </c>
      <c r="N301" s="251">
        <v>1016.5</v>
      </c>
      <c r="O301" s="247"/>
      <c r="P301" s="251">
        <v>5.0609792022624198</v>
      </c>
      <c r="Q301" s="266"/>
    </row>
    <row r="302" spans="4:17" hidden="1" x14ac:dyDescent="0.2">
      <c r="D302" s="368"/>
      <c r="E302" s="251">
        <v>4700</v>
      </c>
      <c r="F302" s="251">
        <v>2066.1999999999998</v>
      </c>
      <c r="G302" s="247">
        <v>470</v>
      </c>
      <c r="H302" s="247">
        <v>329.8</v>
      </c>
      <c r="I302" s="247">
        <v>2099.9</v>
      </c>
      <c r="J302" s="247">
        <v>2099.9</v>
      </c>
      <c r="K302" s="247">
        <v>2099.9</v>
      </c>
      <c r="L302" s="250">
        <v>0</v>
      </c>
      <c r="M302" s="250">
        <v>206.4</v>
      </c>
      <c r="N302" s="251">
        <v>885.4</v>
      </c>
      <c r="O302" s="247"/>
      <c r="P302" s="251">
        <v>8.22013235806339</v>
      </c>
      <c r="Q302" s="266"/>
    </row>
    <row r="303" spans="4:17" hidden="1" x14ac:dyDescent="0.2">
      <c r="D303" s="249"/>
      <c r="E303" s="247"/>
      <c r="F303" s="247"/>
      <c r="G303" s="247"/>
      <c r="H303" s="247"/>
      <c r="I303" s="247"/>
      <c r="J303" s="247"/>
      <c r="K303" s="247"/>
      <c r="L303" s="247"/>
      <c r="M303" s="247"/>
      <c r="N303" s="247"/>
      <c r="O303" s="247"/>
      <c r="P303" s="247"/>
      <c r="Q303" s="266"/>
    </row>
    <row r="304" spans="4:17" hidden="1" x14ac:dyDescent="0.2">
      <c r="D304" s="249"/>
      <c r="E304" s="248"/>
      <c r="F304" s="248"/>
      <c r="G304" s="247"/>
      <c r="H304" s="247"/>
      <c r="I304" s="247"/>
      <c r="J304" s="247"/>
      <c r="K304" s="247"/>
      <c r="L304" s="247"/>
      <c r="M304" s="248"/>
      <c r="N304" s="248"/>
      <c r="O304" s="247"/>
      <c r="P304" s="248"/>
      <c r="Q304" s="266"/>
    </row>
    <row r="305" spans="4:17" hidden="1" x14ac:dyDescent="0.2">
      <c r="D305" s="368" t="s">
        <v>191</v>
      </c>
      <c r="E305" s="250">
        <v>1000</v>
      </c>
      <c r="F305" s="250">
        <v>1000</v>
      </c>
      <c r="G305" s="247">
        <v>100</v>
      </c>
      <c r="H305" s="247">
        <v>100</v>
      </c>
      <c r="I305" s="247">
        <v>999.4</v>
      </c>
      <c r="J305" s="247">
        <v>999.9</v>
      </c>
      <c r="K305" s="247">
        <v>1000.2</v>
      </c>
      <c r="L305" s="250">
        <v>0.4</v>
      </c>
      <c r="M305" s="250">
        <v>3.1</v>
      </c>
      <c r="N305" s="250">
        <v>444.3</v>
      </c>
      <c r="O305" s="247"/>
      <c r="P305" s="250">
        <v>0</v>
      </c>
      <c r="Q305" s="266"/>
    </row>
    <row r="306" spans="4:17" hidden="1" x14ac:dyDescent="0.2">
      <c r="D306" s="368"/>
      <c r="E306" s="250">
        <v>2000</v>
      </c>
      <c r="F306" s="250">
        <v>1999</v>
      </c>
      <c r="G306" s="247">
        <v>200</v>
      </c>
      <c r="H306" s="247">
        <v>199.9</v>
      </c>
      <c r="I306" s="247">
        <v>1998.2</v>
      </c>
      <c r="J306" s="247">
        <v>1999.1</v>
      </c>
      <c r="K306" s="247">
        <v>2000</v>
      </c>
      <c r="L306" s="250">
        <v>1.3</v>
      </c>
      <c r="M306" s="250">
        <v>1.1000000000000001</v>
      </c>
      <c r="N306" s="250">
        <v>888.2</v>
      </c>
      <c r="O306" s="247"/>
      <c r="P306" s="250">
        <v>0</v>
      </c>
      <c r="Q306" s="266"/>
    </row>
    <row r="307" spans="4:17" hidden="1" x14ac:dyDescent="0.2">
      <c r="D307" s="368"/>
      <c r="E307" s="251">
        <v>3000</v>
      </c>
      <c r="F307" s="251">
        <v>2546.4</v>
      </c>
      <c r="G307" s="247">
        <v>300</v>
      </c>
      <c r="H307" s="247">
        <v>259.7</v>
      </c>
      <c r="I307" s="247">
        <v>2583.9</v>
      </c>
      <c r="J307" s="247">
        <v>2583.9</v>
      </c>
      <c r="K307" s="247">
        <v>2583.9</v>
      </c>
      <c r="L307" s="250">
        <v>0</v>
      </c>
      <c r="M307" s="250">
        <v>99.3</v>
      </c>
      <c r="N307" s="251">
        <v>1130.8</v>
      </c>
      <c r="O307" s="247"/>
      <c r="P307" s="251">
        <v>0.24669303730168901</v>
      </c>
      <c r="Q307" s="266"/>
    </row>
    <row r="308" spans="4:17" hidden="1" x14ac:dyDescent="0.2">
      <c r="D308" s="368"/>
      <c r="E308" s="251">
        <v>4000</v>
      </c>
      <c r="F308" s="251">
        <v>2325.6</v>
      </c>
      <c r="G308" s="247">
        <v>400</v>
      </c>
      <c r="H308" s="247">
        <v>311.3</v>
      </c>
      <c r="I308" s="247">
        <v>2318.6999999999998</v>
      </c>
      <c r="J308" s="247">
        <v>2318.6999999999998</v>
      </c>
      <c r="K308" s="247">
        <v>2318.6999999999998</v>
      </c>
      <c r="L308" s="250">
        <v>0</v>
      </c>
      <c r="M308" s="250">
        <v>179.8</v>
      </c>
      <c r="N308" s="251">
        <v>1012.9</v>
      </c>
      <c r="O308" s="247"/>
      <c r="P308" s="251">
        <v>4.62814645308924</v>
      </c>
      <c r="Q308" s="266"/>
    </row>
    <row r="309" spans="4:17" hidden="1" x14ac:dyDescent="0.2">
      <c r="D309" s="368"/>
      <c r="E309" s="251">
        <v>4700</v>
      </c>
      <c r="F309" s="251">
        <v>2167.8000000000002</v>
      </c>
      <c r="G309" s="247">
        <v>470</v>
      </c>
      <c r="H309" s="247">
        <v>355.6</v>
      </c>
      <c r="I309" s="247">
        <v>2106</v>
      </c>
      <c r="J309" s="247">
        <v>2106</v>
      </c>
      <c r="K309" s="247">
        <v>2106</v>
      </c>
      <c r="L309" s="250">
        <v>0</v>
      </c>
      <c r="M309" s="250">
        <v>193.3</v>
      </c>
      <c r="N309" s="251">
        <v>925</v>
      </c>
      <c r="O309" s="247"/>
      <c r="P309" s="251">
        <v>8.9213709677419395</v>
      </c>
      <c r="Q309" s="266"/>
    </row>
    <row r="310" spans="4:17" hidden="1" x14ac:dyDescent="0.2">
      <c r="D310" s="249"/>
      <c r="E310" s="248"/>
      <c r="F310" s="248"/>
      <c r="G310" s="247"/>
      <c r="H310" s="247"/>
      <c r="I310" s="247"/>
      <c r="J310" s="247"/>
      <c r="K310" s="247"/>
      <c r="L310" s="247"/>
      <c r="M310" s="248"/>
      <c r="N310" s="248"/>
      <c r="O310" s="247"/>
      <c r="P310" s="248"/>
      <c r="Q310" s="266"/>
    </row>
    <row r="311" spans="4:17" hidden="1" x14ac:dyDescent="0.2">
      <c r="D311" s="249"/>
      <c r="E311" s="248"/>
      <c r="F311" s="248"/>
      <c r="G311" s="247"/>
      <c r="H311" s="247"/>
      <c r="I311" s="247"/>
      <c r="J311" s="247"/>
      <c r="K311" s="247"/>
      <c r="L311" s="247"/>
      <c r="M311" s="248"/>
      <c r="N311" s="248"/>
      <c r="O311" s="247"/>
      <c r="P311" s="248"/>
      <c r="Q311" s="266"/>
    </row>
    <row r="312" spans="4:17" hidden="1" x14ac:dyDescent="0.2">
      <c r="D312" s="368" t="s">
        <v>192</v>
      </c>
      <c r="E312" s="250">
        <v>1000</v>
      </c>
      <c r="F312" s="250">
        <v>1000</v>
      </c>
      <c r="G312" s="247">
        <v>100</v>
      </c>
      <c r="H312" s="247">
        <v>100</v>
      </c>
      <c r="I312" s="247">
        <v>999.8</v>
      </c>
      <c r="J312" s="247">
        <v>999.9</v>
      </c>
      <c r="K312" s="247">
        <v>1000</v>
      </c>
      <c r="L312" s="250">
        <v>0.1</v>
      </c>
      <c r="M312" s="250">
        <v>1</v>
      </c>
      <c r="N312" s="250">
        <v>444.3</v>
      </c>
      <c r="O312" s="247"/>
      <c r="P312" s="250">
        <v>0</v>
      </c>
      <c r="Q312" s="266"/>
    </row>
    <row r="313" spans="4:17" hidden="1" x14ac:dyDescent="0.2">
      <c r="D313" s="368"/>
      <c r="E313" s="250">
        <v>2000</v>
      </c>
      <c r="F313" s="250">
        <v>1999</v>
      </c>
      <c r="G313" s="247">
        <v>200</v>
      </c>
      <c r="H313" s="247">
        <v>199.9</v>
      </c>
      <c r="I313" s="247">
        <v>1998.4</v>
      </c>
      <c r="J313" s="247">
        <v>1999.1</v>
      </c>
      <c r="K313" s="247">
        <v>1999.8</v>
      </c>
      <c r="L313" s="250">
        <v>1</v>
      </c>
      <c r="M313" s="250">
        <v>1.1000000000000001</v>
      </c>
      <c r="N313" s="250">
        <v>888.2</v>
      </c>
      <c r="O313" s="247"/>
      <c r="P313" s="250">
        <v>0</v>
      </c>
      <c r="Q313" s="266"/>
    </row>
    <row r="314" spans="4:17" hidden="1" x14ac:dyDescent="0.2">
      <c r="D314" s="368"/>
      <c r="E314" s="251">
        <v>3000</v>
      </c>
      <c r="F314" s="251">
        <v>2569.6</v>
      </c>
      <c r="G314" s="247">
        <v>300</v>
      </c>
      <c r="H314" s="247">
        <v>261.10000000000002</v>
      </c>
      <c r="I314" s="247">
        <v>2592.1</v>
      </c>
      <c r="J314" s="247">
        <v>2592.1</v>
      </c>
      <c r="K314" s="247">
        <v>2592.1</v>
      </c>
      <c r="L314" s="250">
        <v>0</v>
      </c>
      <c r="M314" s="250">
        <v>97</v>
      </c>
      <c r="N314" s="251">
        <v>1141.4000000000001</v>
      </c>
      <c r="O314" s="247"/>
      <c r="P314" s="251">
        <v>0.19061335140630301</v>
      </c>
      <c r="Q314" s="266"/>
    </row>
    <row r="315" spans="4:17" hidden="1" x14ac:dyDescent="0.2">
      <c r="D315" s="368"/>
      <c r="E315" s="251">
        <v>4000</v>
      </c>
      <c r="F315" s="251">
        <v>2239.5</v>
      </c>
      <c r="G315" s="247">
        <v>400</v>
      </c>
      <c r="H315" s="247">
        <v>310.5</v>
      </c>
      <c r="I315" s="247">
        <v>2309.5</v>
      </c>
      <c r="J315" s="247">
        <v>2309.5</v>
      </c>
      <c r="K315" s="247">
        <v>2309.5</v>
      </c>
      <c r="L315" s="250">
        <v>0</v>
      </c>
      <c r="M315" s="250">
        <v>179.9</v>
      </c>
      <c r="N315" s="251">
        <v>972</v>
      </c>
      <c r="O315" s="247"/>
      <c r="P315" s="251">
        <v>5.3455562831120904</v>
      </c>
      <c r="Q315" s="266"/>
    </row>
    <row r="316" spans="4:17" hidden="1" x14ac:dyDescent="0.2">
      <c r="D316" s="368"/>
      <c r="E316" s="251">
        <v>4700</v>
      </c>
      <c r="F316" s="251">
        <v>2168</v>
      </c>
      <c r="G316" s="247">
        <v>470</v>
      </c>
      <c r="H316" s="247">
        <v>347.7</v>
      </c>
      <c r="I316" s="247">
        <v>2126.5</v>
      </c>
      <c r="J316" s="247">
        <v>2126.5</v>
      </c>
      <c r="K316" s="247">
        <v>2126.5</v>
      </c>
      <c r="L316" s="250">
        <v>0</v>
      </c>
      <c r="M316" s="250">
        <v>190.9</v>
      </c>
      <c r="N316" s="251">
        <v>927.7</v>
      </c>
      <c r="O316" s="247"/>
      <c r="P316" s="251">
        <v>8.3666456273230896</v>
      </c>
      <c r="Q316" s="266"/>
    </row>
    <row r="317" spans="4:17" hidden="1" x14ac:dyDescent="0.2">
      <c r="D317" s="249"/>
      <c r="E317" s="248"/>
      <c r="F317" s="248"/>
      <c r="G317" s="247"/>
      <c r="H317" s="247"/>
      <c r="I317" s="247"/>
      <c r="J317" s="247"/>
      <c r="K317" s="247"/>
      <c r="L317" s="247"/>
      <c r="M317" s="248"/>
      <c r="N317" s="248"/>
      <c r="O317" s="247"/>
      <c r="P317" s="248"/>
      <c r="Q317" s="266"/>
    </row>
    <row r="318" spans="4:17" hidden="1" x14ac:dyDescent="0.2">
      <c r="D318" s="249"/>
      <c r="E318" s="247"/>
      <c r="F318" s="247"/>
      <c r="G318" s="247"/>
      <c r="H318" s="247"/>
      <c r="I318" s="247"/>
      <c r="J318" s="247"/>
      <c r="K318" s="247"/>
      <c r="L318" s="247"/>
      <c r="M318" s="247"/>
      <c r="N318" s="247"/>
      <c r="O318" s="247"/>
      <c r="P318" s="247"/>
      <c r="Q318" s="266"/>
    </row>
    <row r="319" spans="4:17" hidden="1" x14ac:dyDescent="0.2">
      <c r="D319" s="368" t="s">
        <v>193</v>
      </c>
      <c r="E319" s="250">
        <v>1000</v>
      </c>
      <c r="F319" s="250">
        <v>999.9</v>
      </c>
      <c r="G319" s="247">
        <v>100</v>
      </c>
      <c r="H319" s="247">
        <v>100</v>
      </c>
      <c r="I319" s="247">
        <v>999.6</v>
      </c>
      <c r="J319" s="247">
        <v>999.9</v>
      </c>
      <c r="K319" s="247">
        <v>1000.2</v>
      </c>
      <c r="L319" s="250">
        <v>0.3</v>
      </c>
      <c r="M319" s="250">
        <v>3</v>
      </c>
      <c r="N319" s="250">
        <v>444.3</v>
      </c>
      <c r="O319" s="247"/>
      <c r="P319" s="250">
        <v>0</v>
      </c>
      <c r="Q319" s="266"/>
    </row>
    <row r="320" spans="4:17" hidden="1" x14ac:dyDescent="0.2">
      <c r="D320" s="368"/>
      <c r="E320" s="250">
        <v>2000</v>
      </c>
      <c r="F320" s="250">
        <v>1999.1</v>
      </c>
      <c r="G320" s="247">
        <v>200</v>
      </c>
      <c r="H320" s="247">
        <v>199.9</v>
      </c>
      <c r="I320" s="247">
        <v>1998.2</v>
      </c>
      <c r="J320" s="247">
        <v>1999.1</v>
      </c>
      <c r="K320" s="247">
        <v>2000</v>
      </c>
      <c r="L320" s="250">
        <v>1.3</v>
      </c>
      <c r="M320" s="250">
        <v>1</v>
      </c>
      <c r="N320" s="250">
        <v>888.3</v>
      </c>
      <c r="O320" s="247"/>
      <c r="P320" s="250">
        <v>0</v>
      </c>
      <c r="Q320" s="266"/>
    </row>
    <row r="321" spans="4:17" hidden="1" x14ac:dyDescent="0.2">
      <c r="D321" s="368"/>
      <c r="E321" s="251">
        <v>3000</v>
      </c>
      <c r="F321" s="251">
        <v>2551.4</v>
      </c>
      <c r="G321" s="247">
        <v>300</v>
      </c>
      <c r="H321" s="247">
        <v>260.89999999999998</v>
      </c>
      <c r="I321" s="247">
        <v>2562.8000000000002</v>
      </c>
      <c r="J321" s="247">
        <v>2562.8000000000002</v>
      </c>
      <c r="K321" s="247">
        <v>2562.8000000000002</v>
      </c>
      <c r="L321" s="250">
        <v>0</v>
      </c>
      <c r="M321" s="250">
        <v>104.3</v>
      </c>
      <c r="N321" s="251">
        <v>1133.2</v>
      </c>
      <c r="O321" s="247"/>
      <c r="P321" s="251">
        <v>0.26431342456409601</v>
      </c>
      <c r="Q321" s="266"/>
    </row>
    <row r="322" spans="4:17" hidden="1" x14ac:dyDescent="0.2">
      <c r="D322" s="368"/>
      <c r="E322" s="251">
        <v>4000</v>
      </c>
      <c r="F322" s="251">
        <v>2289.6999999999998</v>
      </c>
      <c r="G322" s="247">
        <v>400</v>
      </c>
      <c r="H322" s="247">
        <v>313.60000000000002</v>
      </c>
      <c r="I322" s="247">
        <v>2314.5</v>
      </c>
      <c r="J322" s="247">
        <v>2314.5</v>
      </c>
      <c r="K322" s="247">
        <v>2314.5</v>
      </c>
      <c r="L322" s="250">
        <v>0</v>
      </c>
      <c r="M322" s="250">
        <v>176.1</v>
      </c>
      <c r="N322" s="251">
        <v>994.4</v>
      </c>
      <c r="O322" s="247"/>
      <c r="P322" s="251">
        <v>5.1474908919967097</v>
      </c>
      <c r="Q322" s="266"/>
    </row>
    <row r="323" spans="4:17" hidden="1" x14ac:dyDescent="0.2">
      <c r="D323" s="368"/>
      <c r="E323" s="251">
        <v>4700</v>
      </c>
      <c r="F323" s="251">
        <v>2191.9</v>
      </c>
      <c r="G323" s="247">
        <v>470</v>
      </c>
      <c r="H323" s="247">
        <v>351.8</v>
      </c>
      <c r="I323" s="247">
        <v>2115.3000000000002</v>
      </c>
      <c r="J323" s="247">
        <v>2115.3000000000002</v>
      </c>
      <c r="K323" s="247">
        <v>2115.3000000000002</v>
      </c>
      <c r="L323" s="250">
        <v>0</v>
      </c>
      <c r="M323" s="250">
        <v>193.7</v>
      </c>
      <c r="N323" s="251">
        <v>939.8</v>
      </c>
      <c r="O323" s="247"/>
      <c r="P323" s="251">
        <v>8.3012528872401496</v>
      </c>
      <c r="Q323" s="266"/>
    </row>
    <row r="324" spans="4:17" hidden="1" x14ac:dyDescent="0.2">
      <c r="D324" s="269"/>
      <c r="E324" s="247"/>
      <c r="F324" s="247"/>
      <c r="G324" s="247"/>
      <c r="H324" s="247"/>
      <c r="I324" s="247"/>
      <c r="J324" s="247"/>
      <c r="K324" s="247"/>
      <c r="L324" s="247"/>
      <c r="M324" s="247"/>
      <c r="N324" s="247"/>
      <c r="O324" s="247"/>
      <c r="P324" s="247"/>
      <c r="Q324" s="266"/>
    </row>
    <row r="325" spans="4:17" hidden="1" x14ac:dyDescent="0.2">
      <c r="D325" s="269"/>
      <c r="E325" s="247"/>
      <c r="F325" s="247"/>
      <c r="G325" s="247"/>
      <c r="H325" s="247"/>
      <c r="I325" s="247"/>
      <c r="J325" s="247"/>
      <c r="K325" s="247"/>
      <c r="L325" s="247"/>
      <c r="M325" s="247"/>
      <c r="N325" s="247"/>
      <c r="O325" s="247"/>
      <c r="P325" s="247"/>
      <c r="Q325" s="266"/>
    </row>
    <row r="326" spans="4:17" hidden="1" x14ac:dyDescent="0.2">
      <c r="D326" s="368" t="s">
        <v>194</v>
      </c>
      <c r="E326" s="250">
        <v>1000</v>
      </c>
      <c r="F326" s="250">
        <v>1000</v>
      </c>
      <c r="G326" s="247">
        <v>100</v>
      </c>
      <c r="H326" s="247">
        <v>100</v>
      </c>
      <c r="I326" s="247">
        <v>999.8</v>
      </c>
      <c r="J326" s="247">
        <v>999.9</v>
      </c>
      <c r="K326" s="247">
        <v>1000</v>
      </c>
      <c r="L326" s="250">
        <v>0.1</v>
      </c>
      <c r="M326" s="250">
        <v>1</v>
      </c>
      <c r="N326" s="250">
        <v>444.3</v>
      </c>
      <c r="O326" s="247"/>
      <c r="P326" s="250">
        <v>0</v>
      </c>
      <c r="Q326" s="266"/>
    </row>
    <row r="327" spans="4:17" hidden="1" x14ac:dyDescent="0.2">
      <c r="D327" s="368"/>
      <c r="E327" s="250">
        <v>2000</v>
      </c>
      <c r="F327" s="250">
        <v>1999.1</v>
      </c>
      <c r="G327" s="247">
        <v>200</v>
      </c>
      <c r="H327" s="247">
        <v>199.9</v>
      </c>
      <c r="I327" s="247">
        <v>1998.2</v>
      </c>
      <c r="J327" s="247">
        <v>1999.1</v>
      </c>
      <c r="K327" s="247">
        <v>2000</v>
      </c>
      <c r="L327" s="250">
        <v>1.3</v>
      </c>
      <c r="M327" s="250">
        <v>1</v>
      </c>
      <c r="N327" s="250">
        <v>888.3</v>
      </c>
      <c r="O327" s="247"/>
      <c r="P327" s="250">
        <v>0</v>
      </c>
      <c r="Q327" s="266"/>
    </row>
    <row r="328" spans="4:17" hidden="1" x14ac:dyDescent="0.2">
      <c r="D328" s="368"/>
      <c r="E328" s="251">
        <v>3000</v>
      </c>
      <c r="F328" s="251">
        <v>2523.6</v>
      </c>
      <c r="G328" s="247">
        <v>300</v>
      </c>
      <c r="H328" s="247">
        <v>259.39999999999998</v>
      </c>
      <c r="I328" s="247">
        <v>2559.4</v>
      </c>
      <c r="J328" s="247">
        <v>2559.4</v>
      </c>
      <c r="K328" s="247">
        <v>2559.4</v>
      </c>
      <c r="L328" s="250">
        <v>0</v>
      </c>
      <c r="M328" s="250">
        <v>104.4</v>
      </c>
      <c r="N328" s="251">
        <v>1120.3</v>
      </c>
      <c r="O328" s="247"/>
      <c r="P328" s="251">
        <v>0.355917667238422</v>
      </c>
      <c r="Q328" s="266"/>
    </row>
    <row r="329" spans="4:17" hidden="1" x14ac:dyDescent="0.2">
      <c r="D329" s="368"/>
      <c r="E329" s="251">
        <v>4000</v>
      </c>
      <c r="F329" s="251">
        <v>2351.3000000000002</v>
      </c>
      <c r="G329" s="247">
        <v>400</v>
      </c>
      <c r="H329" s="247">
        <v>312</v>
      </c>
      <c r="I329" s="247">
        <v>2362.1999999999998</v>
      </c>
      <c r="J329" s="247">
        <v>2362.1999999999998</v>
      </c>
      <c r="K329" s="247">
        <v>2362.1999999999998</v>
      </c>
      <c r="L329" s="250">
        <v>0</v>
      </c>
      <c r="M329" s="250">
        <v>176.8</v>
      </c>
      <c r="N329" s="251">
        <v>1024.7</v>
      </c>
      <c r="O329" s="247"/>
      <c r="P329" s="251">
        <v>4.5392723563413799</v>
      </c>
      <c r="Q329" s="266"/>
    </row>
    <row r="330" spans="4:17" hidden="1" x14ac:dyDescent="0.2">
      <c r="D330" s="368"/>
      <c r="E330" s="251"/>
      <c r="F330" s="251"/>
      <c r="G330" s="247">
        <v>470</v>
      </c>
      <c r="H330" s="247"/>
      <c r="I330" s="247"/>
      <c r="J330" s="247"/>
      <c r="K330" s="247"/>
      <c r="L330" s="250"/>
      <c r="M330" s="250"/>
      <c r="N330" s="251"/>
      <c r="O330" s="247"/>
      <c r="P330" s="251"/>
      <c r="Q330" s="266"/>
    </row>
    <row r="331" spans="4:17" x14ac:dyDescent="0.2">
      <c r="D331" s="252"/>
      <c r="E331" s="251"/>
      <c r="F331" s="251"/>
      <c r="G331" s="247"/>
      <c r="H331" s="247"/>
      <c r="I331" s="247"/>
      <c r="J331" s="247"/>
      <c r="K331" s="247"/>
      <c r="L331" s="250"/>
      <c r="M331" s="250"/>
      <c r="N331" s="251"/>
      <c r="O331" s="247"/>
      <c r="P331" s="251"/>
      <c r="Q331" s="266"/>
    </row>
    <row r="332" spans="4:17" x14ac:dyDescent="0.2">
      <c r="D332" s="252"/>
      <c r="E332" s="251"/>
      <c r="F332" s="251"/>
      <c r="G332" s="247"/>
      <c r="H332" s="247"/>
      <c r="I332" s="247"/>
      <c r="J332" s="247"/>
      <c r="K332" s="247"/>
      <c r="L332" s="250"/>
      <c r="M332" s="250"/>
      <c r="N332" s="251"/>
      <c r="O332" s="247"/>
      <c r="P332" s="251"/>
      <c r="Q332" s="266"/>
    </row>
    <row r="333" spans="4:17" ht="14" customHeight="1" x14ac:dyDescent="0.2">
      <c r="D333" s="369" t="s">
        <v>199</v>
      </c>
      <c r="E333" s="253">
        <v>1000</v>
      </c>
      <c r="G333" s="270">
        <v>100</v>
      </c>
      <c r="I333" s="253">
        <f>SUM(I326+I319+I312+I305+I298+I291+I284+I277+I270+I263)/10</f>
        <v>999.4799999999999</v>
      </c>
      <c r="K333" s="253">
        <f>SUM(K326+K319+K312+K305+K298+K291+K284+K277+K270+K263)/10</f>
        <v>1000.14</v>
      </c>
      <c r="N333" s="253">
        <f>SUM(N326+N319+N312+N305+N298+N291+N284+N277+N270+N263)/10</f>
        <v>444.28000000000003</v>
      </c>
      <c r="O333" s="253"/>
      <c r="P333" s="253">
        <f>SUM(P326+P319+P312+P305+P298+P291+P284+P277+P270+P263)/10</f>
        <v>4.1684035014589397E-4</v>
      </c>
      <c r="Q333" s="254"/>
    </row>
    <row r="334" spans="4:17" x14ac:dyDescent="0.2">
      <c r="D334" s="369"/>
      <c r="E334" s="253">
        <v>2000</v>
      </c>
      <c r="G334" s="270">
        <v>200</v>
      </c>
      <c r="I334" s="253">
        <f>SUM(I327+I320+I313+I306+I299+I292+I285+I278+I271+I264)/10</f>
        <v>1998.2600000000002</v>
      </c>
      <c r="K334" s="253">
        <f>SUM(K327+K320+K313+K306+K299+K292+K285+K278+K271+K264)/10</f>
        <v>1999.9599999999998</v>
      </c>
      <c r="N334" s="253">
        <f>SUM(N327+N320+N313+N306+N299+N292+N285+N278+N271+N264)/10</f>
        <v>888.25</v>
      </c>
      <c r="O334" s="253"/>
      <c r="P334" s="253">
        <f>SUM(P327+P320+P313+P306+P299+P292+P285+P278+P271+P264)/10</f>
        <v>0</v>
      </c>
      <c r="Q334" s="254"/>
    </row>
    <row r="335" spans="4:17" x14ac:dyDescent="0.2">
      <c r="D335" s="369"/>
      <c r="E335" s="255">
        <v>3000</v>
      </c>
      <c r="G335" s="270">
        <v>300</v>
      </c>
      <c r="I335" s="253">
        <f>SUM(I328+I321+I314+I307+I300+I293+I286+I279+I272+I265)/10</f>
        <v>2578.21</v>
      </c>
      <c r="K335" s="253">
        <f>SUM(K328+K321+K314+K307+K300+K293+K286+K279+K272+K265)/10</f>
        <v>2578.21</v>
      </c>
      <c r="N335" s="253">
        <f>SUM(N328+N321+N314+N307+N300+N293+N286+N279+N272+N265)/10</f>
        <v>1134.0800000000002</v>
      </c>
      <c r="O335" s="253"/>
      <c r="P335" s="253">
        <f>SUM(P328+P321+P314+P307+P300+P293+P286+P279+P272+P265)/10</f>
        <v>0.23229217262289636</v>
      </c>
      <c r="Q335" s="254"/>
    </row>
    <row r="336" spans="4:17" x14ac:dyDescent="0.2">
      <c r="D336" s="369"/>
      <c r="E336" s="255">
        <v>4000</v>
      </c>
      <c r="G336" s="270">
        <v>400</v>
      </c>
      <c r="I336" s="253">
        <f>SUM(I329+I322+I315+I308+I301+I294+I287+I280+I273+I266)/10</f>
        <v>2342.6499999999996</v>
      </c>
      <c r="K336" s="253">
        <f>SUM(K329+K322+K315+K308+K301+K294+K287+K280+K273+K266)/10</f>
        <v>2342.6499999999996</v>
      </c>
      <c r="N336" s="253">
        <f>SUM(N329+N322+N315+N308+N301+N294+N287+N280+N273+N266)/10</f>
        <v>1005.8</v>
      </c>
      <c r="O336" s="253"/>
      <c r="P336" s="253">
        <f>SUM(P329+P322+P315+P308+P301+P294+P287+P280+P273+P266)/10</f>
        <v>4.9020385319433144</v>
      </c>
      <c r="Q336" s="254"/>
    </row>
    <row r="337" spans="4:17" ht="16" thickBot="1" x14ac:dyDescent="0.25">
      <c r="D337" s="370"/>
      <c r="E337" s="256">
        <v>4800</v>
      </c>
      <c r="G337" s="271">
        <v>470</v>
      </c>
      <c r="I337" s="257">
        <f>SUM(I330+I323+I316+I309+I302+I295+I288+I281+I274+I267)/10</f>
        <v>1906.11</v>
      </c>
      <c r="K337" s="257">
        <f>SUM(K330+K323+K316+K309+K302+K295+K288+K281+K274+K267)/10</f>
        <v>1906.11</v>
      </c>
      <c r="N337" s="257">
        <f>SUM(N330+N323+N316+N309+N302+N295+N288+N281+N274+N267)/10</f>
        <v>825.07999999999993</v>
      </c>
      <c r="O337" s="257"/>
      <c r="P337" s="257">
        <f>SUM(P330+P323+P316+P309+P302+P295+P288+P281+P274+P267)/10</f>
        <v>7.4632380733851402</v>
      </c>
      <c r="Q337" s="258"/>
    </row>
    <row r="338" spans="4:17" x14ac:dyDescent="0.2">
      <c r="D338" s="78"/>
      <c r="E338" s="78"/>
      <c r="F338" s="78"/>
      <c r="G338" s="31"/>
      <c r="H338" s="31"/>
      <c r="I338" s="78"/>
      <c r="J338" s="78"/>
      <c r="K338" s="78"/>
      <c r="L338" s="78"/>
      <c r="M338" s="78"/>
      <c r="O338" s="31"/>
      <c r="P338" s="78"/>
    </row>
    <row r="339" spans="4:17" ht="20" thickBot="1" x14ac:dyDescent="0.25">
      <c r="D339" s="272" t="s">
        <v>203</v>
      </c>
      <c r="E339" s="272"/>
      <c r="F339" s="272"/>
      <c r="G339" s="272"/>
      <c r="H339" s="272"/>
      <c r="I339" s="272"/>
      <c r="J339" s="272"/>
      <c r="K339" s="272"/>
      <c r="L339" s="272"/>
      <c r="M339" s="272"/>
      <c r="N339" s="272"/>
      <c r="O339" s="272"/>
      <c r="P339" s="272"/>
      <c r="Q339" s="272"/>
    </row>
    <row r="340" spans="4:17" x14ac:dyDescent="0.2">
      <c r="D340" s="259"/>
      <c r="E340" s="260"/>
      <c r="F340" s="260"/>
      <c r="G340" s="261"/>
      <c r="H340" s="261"/>
      <c r="I340" s="260"/>
      <c r="J340" s="260"/>
      <c r="K340" s="260"/>
      <c r="L340" s="260"/>
      <c r="M340" s="260"/>
      <c r="N340" s="260"/>
      <c r="O340" s="261"/>
      <c r="P340" s="260"/>
      <c r="Q340" s="268"/>
    </row>
    <row r="341" spans="4:17" hidden="1" x14ac:dyDescent="0.2">
      <c r="D341" s="373" t="s">
        <v>185</v>
      </c>
      <c r="E341" s="247">
        <v>1000</v>
      </c>
      <c r="F341" s="247">
        <v>999.9</v>
      </c>
      <c r="G341" s="247">
        <v>100</v>
      </c>
      <c r="H341" s="247">
        <v>100</v>
      </c>
      <c r="I341" s="247">
        <v>999.4</v>
      </c>
      <c r="J341" s="247">
        <v>999.8</v>
      </c>
      <c r="K341" s="247">
        <v>1000.2</v>
      </c>
      <c r="L341" s="247">
        <v>0.3</v>
      </c>
      <c r="M341" s="247">
        <v>1.2</v>
      </c>
      <c r="N341" s="247">
        <v>444.3</v>
      </c>
      <c r="O341" s="247"/>
      <c r="P341" s="247">
        <v>0</v>
      </c>
      <c r="Q341" s="266"/>
    </row>
    <row r="342" spans="4:17" hidden="1" x14ac:dyDescent="0.2">
      <c r="D342" s="373"/>
      <c r="E342" s="247">
        <v>2000</v>
      </c>
      <c r="F342" s="247">
        <v>1998.5</v>
      </c>
      <c r="G342" s="247">
        <v>200</v>
      </c>
      <c r="H342" s="247">
        <v>199.9</v>
      </c>
      <c r="I342" s="247">
        <v>1997.4</v>
      </c>
      <c r="J342" s="247">
        <v>1998.8</v>
      </c>
      <c r="K342" s="247">
        <v>2000.2</v>
      </c>
      <c r="L342" s="247">
        <v>2</v>
      </c>
      <c r="M342" s="247">
        <v>2.1</v>
      </c>
      <c r="N342" s="247">
        <v>888</v>
      </c>
      <c r="O342" s="247"/>
      <c r="P342" s="247">
        <v>0</v>
      </c>
      <c r="Q342" s="266"/>
    </row>
    <row r="343" spans="4:17" hidden="1" x14ac:dyDescent="0.2">
      <c r="D343" s="373"/>
      <c r="E343" s="248">
        <v>3000</v>
      </c>
      <c r="F343" s="248">
        <v>1876.1</v>
      </c>
      <c r="G343" s="247">
        <v>300</v>
      </c>
      <c r="H343" s="247">
        <v>248.9</v>
      </c>
      <c r="I343" s="247">
        <v>1956.4</v>
      </c>
      <c r="J343" s="247">
        <v>1956.4</v>
      </c>
      <c r="K343" s="247">
        <v>1956.4</v>
      </c>
      <c r="L343" s="248">
        <v>0</v>
      </c>
      <c r="M343" s="248">
        <v>182</v>
      </c>
      <c r="N343" s="248">
        <v>814.3</v>
      </c>
      <c r="O343" s="247"/>
      <c r="P343" s="248">
        <v>4.6648060602608599</v>
      </c>
      <c r="Q343" s="266"/>
    </row>
    <row r="344" spans="4:17" hidden="1" x14ac:dyDescent="0.2">
      <c r="D344" s="373"/>
      <c r="E344" s="248">
        <v>4000</v>
      </c>
      <c r="F344" s="248">
        <v>1743.8</v>
      </c>
      <c r="G344" s="247">
        <v>400</v>
      </c>
      <c r="H344" s="247">
        <v>300.2</v>
      </c>
      <c r="I344" s="247">
        <v>1748.3</v>
      </c>
      <c r="J344" s="247">
        <v>1748.3</v>
      </c>
      <c r="K344" s="247">
        <v>1748.3</v>
      </c>
      <c r="L344" s="248">
        <v>0</v>
      </c>
      <c r="M344" s="248">
        <v>207.9</v>
      </c>
      <c r="N344" s="248">
        <v>733.2</v>
      </c>
      <c r="O344" s="247"/>
      <c r="P344" s="248">
        <v>10.8133086876155</v>
      </c>
      <c r="Q344" s="266"/>
    </row>
    <row r="345" spans="4:17" hidden="1" x14ac:dyDescent="0.2">
      <c r="D345" s="373"/>
      <c r="E345" s="248">
        <v>5000</v>
      </c>
      <c r="F345" s="248">
        <v>1663.1</v>
      </c>
      <c r="G345" s="247">
        <v>500</v>
      </c>
      <c r="H345" s="247">
        <v>344.7</v>
      </c>
      <c r="I345" s="247">
        <v>1595.6</v>
      </c>
      <c r="J345" s="247">
        <v>1595.6</v>
      </c>
      <c r="K345" s="247">
        <v>1595.6</v>
      </c>
      <c r="L345" s="248">
        <v>0</v>
      </c>
      <c r="M345" s="248">
        <v>228.4</v>
      </c>
      <c r="N345" s="248">
        <v>683.2</v>
      </c>
      <c r="O345" s="247"/>
      <c r="P345" s="248">
        <v>16.0615325816931</v>
      </c>
      <c r="Q345" s="266"/>
    </row>
    <row r="346" spans="4:17" hidden="1" x14ac:dyDescent="0.2">
      <c r="D346" s="249"/>
      <c r="E346" s="247"/>
      <c r="F346" s="247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66"/>
    </row>
    <row r="347" spans="4:17" hidden="1" x14ac:dyDescent="0.2">
      <c r="D347" s="249"/>
      <c r="E347" s="247"/>
      <c r="F347" s="247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66"/>
    </row>
    <row r="348" spans="4:17" hidden="1" x14ac:dyDescent="0.2">
      <c r="D348" s="373" t="s">
        <v>186</v>
      </c>
      <c r="E348" s="247">
        <v>1000</v>
      </c>
      <c r="F348" s="247">
        <v>998.7</v>
      </c>
      <c r="G348" s="247">
        <v>100</v>
      </c>
      <c r="H348" s="247">
        <v>100</v>
      </c>
      <c r="I348" s="247">
        <v>993.4</v>
      </c>
      <c r="J348" s="247">
        <v>998.3</v>
      </c>
      <c r="K348" s="247">
        <v>1000.2</v>
      </c>
      <c r="L348" s="247">
        <v>3.3</v>
      </c>
      <c r="M348" s="247">
        <v>6.9</v>
      </c>
      <c r="N348" s="247">
        <v>443.7</v>
      </c>
      <c r="O348" s="247"/>
      <c r="P348" s="247">
        <v>1.2515644555694601E-2</v>
      </c>
      <c r="Q348" s="266"/>
    </row>
    <row r="349" spans="4:17" hidden="1" x14ac:dyDescent="0.2">
      <c r="D349" s="373"/>
      <c r="E349" s="247">
        <v>2000</v>
      </c>
      <c r="F349" s="247">
        <v>1993.3</v>
      </c>
      <c r="G349" s="247">
        <v>200</v>
      </c>
      <c r="H349" s="247">
        <v>199.3</v>
      </c>
      <c r="I349" s="247">
        <v>1997.6</v>
      </c>
      <c r="J349" s="247">
        <v>1998.6</v>
      </c>
      <c r="K349" s="247">
        <v>1999.6</v>
      </c>
      <c r="L349" s="247">
        <v>1.4</v>
      </c>
      <c r="M349" s="247">
        <v>1.6</v>
      </c>
      <c r="N349" s="247">
        <v>885.7</v>
      </c>
      <c r="O349" s="247"/>
      <c r="P349" s="247">
        <v>0</v>
      </c>
      <c r="Q349" s="266"/>
    </row>
    <row r="350" spans="4:17" hidden="1" x14ac:dyDescent="0.2">
      <c r="D350" s="373"/>
      <c r="E350" s="248">
        <v>3000</v>
      </c>
      <c r="F350" s="248">
        <v>1862.2</v>
      </c>
      <c r="G350" s="247">
        <v>300</v>
      </c>
      <c r="H350" s="247">
        <v>246.3</v>
      </c>
      <c r="I350" s="247">
        <v>1941.6</v>
      </c>
      <c r="J350" s="247">
        <v>1941.6</v>
      </c>
      <c r="K350" s="247">
        <v>1941.6</v>
      </c>
      <c r="L350" s="247">
        <v>0</v>
      </c>
      <c r="M350" s="248">
        <v>186.2</v>
      </c>
      <c r="N350" s="248">
        <v>808.4</v>
      </c>
      <c r="O350" s="247"/>
      <c r="P350" s="248">
        <v>4.6897178220632503</v>
      </c>
      <c r="Q350" s="266"/>
    </row>
    <row r="351" spans="4:17" hidden="1" x14ac:dyDescent="0.2">
      <c r="D351" s="373"/>
      <c r="E351" s="248">
        <v>4000</v>
      </c>
      <c r="F351" s="248">
        <v>1733.5</v>
      </c>
      <c r="G351" s="247">
        <v>400</v>
      </c>
      <c r="H351" s="247">
        <v>302.39999999999998</v>
      </c>
      <c r="I351" s="247">
        <v>1740.5</v>
      </c>
      <c r="J351" s="247">
        <v>1740.5</v>
      </c>
      <c r="K351" s="247">
        <v>1740.5</v>
      </c>
      <c r="L351" s="247">
        <v>0</v>
      </c>
      <c r="M351" s="248">
        <v>207.8</v>
      </c>
      <c r="N351" s="248">
        <v>728.2</v>
      </c>
      <c r="O351" s="247"/>
      <c r="P351" s="248">
        <v>10.9913288024373</v>
      </c>
      <c r="Q351" s="266"/>
    </row>
    <row r="352" spans="4:17" hidden="1" x14ac:dyDescent="0.2">
      <c r="D352" s="373"/>
      <c r="E352" s="247">
        <v>5000</v>
      </c>
      <c r="F352" s="247">
        <v>1726.4</v>
      </c>
      <c r="G352" s="247">
        <v>500</v>
      </c>
      <c r="H352" s="247">
        <v>338</v>
      </c>
      <c r="I352" s="247">
        <v>1568.8</v>
      </c>
      <c r="J352" s="247">
        <v>1568.8</v>
      </c>
      <c r="K352" s="247">
        <v>1568.8</v>
      </c>
      <c r="L352" s="247">
        <v>0</v>
      </c>
      <c r="M352" s="247">
        <v>227.2</v>
      </c>
      <c r="N352" s="247">
        <v>718.2</v>
      </c>
      <c r="O352" s="247"/>
      <c r="P352" s="247">
        <v>14.0649973361747</v>
      </c>
      <c r="Q352" s="266"/>
    </row>
    <row r="353" spans="4:17" hidden="1" x14ac:dyDescent="0.2">
      <c r="D353" s="249"/>
      <c r="E353" s="247"/>
      <c r="F353" s="247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66"/>
    </row>
    <row r="354" spans="4:17" hidden="1" x14ac:dyDescent="0.2">
      <c r="D354" s="249"/>
      <c r="E354" s="247"/>
      <c r="F354" s="247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66"/>
    </row>
    <row r="355" spans="4:17" hidden="1" x14ac:dyDescent="0.2">
      <c r="D355" s="368" t="s">
        <v>187</v>
      </c>
      <c r="E355" s="250">
        <v>1000</v>
      </c>
      <c r="F355" s="250">
        <v>998.3</v>
      </c>
      <c r="G355" s="247">
        <v>100</v>
      </c>
      <c r="H355" s="247">
        <v>100</v>
      </c>
      <c r="I355" s="247">
        <v>991.2</v>
      </c>
      <c r="J355" s="247">
        <v>997.8</v>
      </c>
      <c r="K355" s="250">
        <v>1000.2</v>
      </c>
      <c r="L355" s="250">
        <v>4.4000000000000004</v>
      </c>
      <c r="M355" s="250">
        <v>7.2</v>
      </c>
      <c r="N355" s="250">
        <v>443.6</v>
      </c>
      <c r="O355" s="247"/>
      <c r="P355" s="250">
        <v>1.6694490818030001E-2</v>
      </c>
      <c r="Q355" s="266"/>
    </row>
    <row r="356" spans="4:17" hidden="1" x14ac:dyDescent="0.2">
      <c r="D356" s="368"/>
      <c r="E356" s="250">
        <v>2000</v>
      </c>
      <c r="F356" s="250">
        <v>1998.7</v>
      </c>
      <c r="G356" s="247">
        <v>200</v>
      </c>
      <c r="H356" s="247">
        <v>199.9</v>
      </c>
      <c r="I356" s="247">
        <v>1997.4</v>
      </c>
      <c r="J356" s="247">
        <v>1998.7</v>
      </c>
      <c r="K356" s="250">
        <v>2000</v>
      </c>
      <c r="L356" s="250">
        <v>1.8</v>
      </c>
      <c r="M356" s="250">
        <v>1.4</v>
      </c>
      <c r="N356" s="250">
        <v>888.1</v>
      </c>
      <c r="O356" s="247"/>
      <c r="P356" s="250">
        <v>0</v>
      </c>
      <c r="Q356" s="266"/>
    </row>
    <row r="357" spans="4:17" hidden="1" x14ac:dyDescent="0.2">
      <c r="D357" s="368"/>
      <c r="E357" s="251">
        <v>3000</v>
      </c>
      <c r="F357" s="251">
        <v>1863</v>
      </c>
      <c r="G357" s="247">
        <v>300</v>
      </c>
      <c r="H357" s="247">
        <v>247.4</v>
      </c>
      <c r="I357" s="247">
        <v>1965.1</v>
      </c>
      <c r="J357" s="247">
        <v>1965.1</v>
      </c>
      <c r="K357" s="250">
        <v>1965.1</v>
      </c>
      <c r="L357" s="250">
        <v>0</v>
      </c>
      <c r="M357" s="251">
        <v>184.2</v>
      </c>
      <c r="N357" s="251">
        <v>807.7</v>
      </c>
      <c r="O357" s="247"/>
      <c r="P357" s="251">
        <v>4.7564666247930099</v>
      </c>
      <c r="Q357" s="266"/>
    </row>
    <row r="358" spans="4:17" hidden="1" x14ac:dyDescent="0.2">
      <c r="D358" s="368"/>
      <c r="E358" s="251">
        <v>4000</v>
      </c>
      <c r="F358" s="251">
        <v>1740.4</v>
      </c>
      <c r="G358" s="247">
        <v>400</v>
      </c>
      <c r="H358" s="247">
        <v>302.39999999999998</v>
      </c>
      <c r="I358" s="247">
        <v>1755</v>
      </c>
      <c r="J358" s="247">
        <v>1755</v>
      </c>
      <c r="K358" s="250">
        <v>1755</v>
      </c>
      <c r="L358" s="250">
        <v>0</v>
      </c>
      <c r="M358" s="251">
        <v>208.8</v>
      </c>
      <c r="N358" s="251">
        <v>730.8</v>
      </c>
      <c r="O358" s="247"/>
      <c r="P358" s="251">
        <v>11.0566067118275</v>
      </c>
      <c r="Q358" s="266"/>
    </row>
    <row r="359" spans="4:17" hidden="1" x14ac:dyDescent="0.2">
      <c r="D359" s="368"/>
      <c r="E359" s="251">
        <v>5000</v>
      </c>
      <c r="F359" s="251">
        <v>1704.1</v>
      </c>
      <c r="G359" s="247">
        <v>470</v>
      </c>
      <c r="H359" s="247">
        <v>343.1</v>
      </c>
      <c r="I359" s="247">
        <v>1562</v>
      </c>
      <c r="J359" s="247">
        <v>1562</v>
      </c>
      <c r="K359" s="250">
        <v>1562</v>
      </c>
      <c r="L359" s="250">
        <v>0</v>
      </c>
      <c r="M359" s="251">
        <v>230.2</v>
      </c>
      <c r="N359" s="251">
        <v>705.4</v>
      </c>
      <c r="O359" s="247"/>
      <c r="P359" s="251">
        <v>14.8515761418987</v>
      </c>
      <c r="Q359" s="266"/>
    </row>
    <row r="360" spans="4:17" hidden="1" x14ac:dyDescent="0.2">
      <c r="D360" s="249"/>
      <c r="E360" s="247"/>
      <c r="F360" s="247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66"/>
    </row>
    <row r="361" spans="4:17" hidden="1" x14ac:dyDescent="0.2">
      <c r="D361" s="249"/>
      <c r="E361" s="247"/>
      <c r="F361" s="247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66"/>
    </row>
    <row r="362" spans="4:17" hidden="1" x14ac:dyDescent="0.2">
      <c r="D362" s="368" t="s">
        <v>188</v>
      </c>
      <c r="E362" s="250">
        <v>1000</v>
      </c>
      <c r="F362" s="250">
        <v>999.9</v>
      </c>
      <c r="G362" s="247">
        <v>100</v>
      </c>
      <c r="H362" s="247">
        <v>100</v>
      </c>
      <c r="I362" s="247">
        <v>999.6</v>
      </c>
      <c r="J362" s="247">
        <v>999.8</v>
      </c>
      <c r="K362" s="250">
        <v>1000.2</v>
      </c>
      <c r="L362" s="250">
        <v>0.3</v>
      </c>
      <c r="M362" s="250">
        <v>1.2</v>
      </c>
      <c r="N362" s="250">
        <v>444.3</v>
      </c>
      <c r="O362" s="247"/>
      <c r="P362" s="250">
        <v>0</v>
      </c>
      <c r="Q362" s="266"/>
    </row>
    <row r="363" spans="4:17" hidden="1" x14ac:dyDescent="0.2">
      <c r="D363" s="368"/>
      <c r="E363" s="250">
        <v>2000</v>
      </c>
      <c r="F363" s="250">
        <v>1998.7</v>
      </c>
      <c r="G363" s="247">
        <v>200</v>
      </c>
      <c r="H363" s="247">
        <v>199.9</v>
      </c>
      <c r="I363" s="247">
        <v>1997.4</v>
      </c>
      <c r="J363" s="247">
        <v>1998.6</v>
      </c>
      <c r="K363" s="250">
        <v>1999.8</v>
      </c>
      <c r="L363" s="250">
        <v>1.7</v>
      </c>
      <c r="M363" s="250">
        <v>1.4</v>
      </c>
      <c r="N363" s="250">
        <v>888.1</v>
      </c>
      <c r="O363" s="247"/>
      <c r="P363" s="250">
        <v>0</v>
      </c>
      <c r="Q363" s="266"/>
    </row>
    <row r="364" spans="4:17" hidden="1" x14ac:dyDescent="0.2">
      <c r="D364" s="368"/>
      <c r="E364" s="251">
        <v>3000</v>
      </c>
      <c r="F364" s="251">
        <v>1838.8</v>
      </c>
      <c r="G364" s="247">
        <v>300</v>
      </c>
      <c r="H364" s="247">
        <v>248.7</v>
      </c>
      <c r="I364" s="247">
        <v>1962.9</v>
      </c>
      <c r="J364" s="247">
        <v>1962.9</v>
      </c>
      <c r="K364" s="250">
        <v>1962.9</v>
      </c>
      <c r="L364" s="250">
        <v>0</v>
      </c>
      <c r="M364" s="251">
        <v>180.4</v>
      </c>
      <c r="N364" s="251">
        <v>794.4</v>
      </c>
      <c r="O364" s="247"/>
      <c r="P364" s="251">
        <v>5.2400981423063397</v>
      </c>
      <c r="Q364" s="266"/>
    </row>
    <row r="365" spans="4:17" hidden="1" x14ac:dyDescent="0.2">
      <c r="D365" s="368"/>
      <c r="E365" s="251">
        <v>4000</v>
      </c>
      <c r="F365" s="251">
        <v>1667.9</v>
      </c>
      <c r="G365" s="247">
        <v>400</v>
      </c>
      <c r="H365" s="247">
        <v>306.2</v>
      </c>
      <c r="I365" s="247">
        <v>1673.2</v>
      </c>
      <c r="J365" s="247">
        <v>1673.2</v>
      </c>
      <c r="K365" s="250">
        <v>1673.2</v>
      </c>
      <c r="L365" s="250">
        <v>0</v>
      </c>
      <c r="M365" s="251">
        <v>202.3</v>
      </c>
      <c r="N365" s="251">
        <v>694.3</v>
      </c>
      <c r="O365" s="247"/>
      <c r="P365" s="251">
        <v>12.525991848956201</v>
      </c>
      <c r="Q365" s="266"/>
    </row>
    <row r="366" spans="4:17" hidden="1" x14ac:dyDescent="0.2">
      <c r="D366" s="368"/>
      <c r="E366" s="251">
        <v>5000</v>
      </c>
      <c r="F366" s="251">
        <v>1626.1</v>
      </c>
      <c r="G366" s="247">
        <v>470</v>
      </c>
      <c r="H366" s="247">
        <v>338.3</v>
      </c>
      <c r="I366" s="247">
        <v>1611.6</v>
      </c>
      <c r="J366" s="247">
        <v>1611.6</v>
      </c>
      <c r="K366" s="250">
        <v>1611.6</v>
      </c>
      <c r="L366" s="250">
        <v>0</v>
      </c>
      <c r="M366" s="251">
        <v>221.4</v>
      </c>
      <c r="N366" s="251">
        <v>666.9</v>
      </c>
      <c r="O366" s="247"/>
      <c r="P366" s="251">
        <v>16.331827357493001</v>
      </c>
      <c r="Q366" s="266"/>
    </row>
    <row r="367" spans="4:17" hidden="1" x14ac:dyDescent="0.2">
      <c r="D367" s="249"/>
      <c r="E367" s="247"/>
      <c r="F367" s="247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66"/>
    </row>
    <row r="368" spans="4:17" hidden="1" x14ac:dyDescent="0.2">
      <c r="D368" s="249"/>
      <c r="E368" s="247"/>
      <c r="F368" s="247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66"/>
    </row>
    <row r="369" spans="4:17" hidden="1" x14ac:dyDescent="0.2">
      <c r="D369" s="368" t="s">
        <v>189</v>
      </c>
      <c r="E369" s="250">
        <v>1000</v>
      </c>
      <c r="F369" s="250">
        <v>999.9</v>
      </c>
      <c r="G369" s="247">
        <v>100</v>
      </c>
      <c r="H369" s="247">
        <v>100</v>
      </c>
      <c r="I369" s="247">
        <v>999.4</v>
      </c>
      <c r="J369" s="247">
        <v>999.8</v>
      </c>
      <c r="K369" s="250">
        <v>1000</v>
      </c>
      <c r="L369" s="250">
        <v>0.3</v>
      </c>
      <c r="M369" s="250">
        <v>1.2</v>
      </c>
      <c r="N369" s="250">
        <v>444.3</v>
      </c>
      <c r="O369" s="247"/>
      <c r="P369" s="250">
        <v>0</v>
      </c>
      <c r="Q369" s="266"/>
    </row>
    <row r="370" spans="4:17" hidden="1" x14ac:dyDescent="0.2">
      <c r="D370" s="368"/>
      <c r="E370" s="250">
        <v>2000</v>
      </c>
      <c r="F370" s="250">
        <v>1998.7</v>
      </c>
      <c r="G370" s="247">
        <v>200</v>
      </c>
      <c r="H370" s="247">
        <v>199.9</v>
      </c>
      <c r="I370" s="247">
        <v>1997.4</v>
      </c>
      <c r="J370" s="247">
        <v>1998.7</v>
      </c>
      <c r="K370" s="250">
        <v>2000</v>
      </c>
      <c r="L370" s="250">
        <v>1.8</v>
      </c>
      <c r="M370" s="250">
        <v>1.4</v>
      </c>
      <c r="N370" s="250">
        <v>888.1</v>
      </c>
      <c r="O370" s="247"/>
      <c r="P370" s="250">
        <v>0</v>
      </c>
      <c r="Q370" s="266"/>
    </row>
    <row r="371" spans="4:17" hidden="1" x14ac:dyDescent="0.2">
      <c r="D371" s="368"/>
      <c r="E371" s="251">
        <v>3000</v>
      </c>
      <c r="F371" s="251">
        <v>1866.5</v>
      </c>
      <c r="G371" s="247">
        <v>300</v>
      </c>
      <c r="H371" s="247">
        <v>248.6</v>
      </c>
      <c r="I371" s="247">
        <v>1966.4</v>
      </c>
      <c r="J371" s="247">
        <v>1966.4</v>
      </c>
      <c r="K371" s="250">
        <v>1966.4</v>
      </c>
      <c r="L371" s="250">
        <v>0</v>
      </c>
      <c r="M371" s="251">
        <v>181.2</v>
      </c>
      <c r="N371" s="251">
        <v>808.7</v>
      </c>
      <c r="O371" s="247"/>
      <c r="P371" s="251">
        <v>4.8424068767908297</v>
      </c>
      <c r="Q371" s="266"/>
    </row>
    <row r="372" spans="4:17" hidden="1" x14ac:dyDescent="0.2">
      <c r="D372" s="368"/>
      <c r="E372" s="251">
        <v>4000</v>
      </c>
      <c r="F372" s="251">
        <v>1726.1</v>
      </c>
      <c r="G372" s="247">
        <v>400</v>
      </c>
      <c r="H372" s="247">
        <v>304.89999999999998</v>
      </c>
      <c r="I372" s="247">
        <v>1744.7</v>
      </c>
      <c r="J372" s="247">
        <v>1744.7</v>
      </c>
      <c r="K372" s="250">
        <v>1744.7</v>
      </c>
      <c r="L372" s="250">
        <v>0</v>
      </c>
      <c r="M372" s="251">
        <v>203.6</v>
      </c>
      <c r="N372" s="251">
        <v>724.1</v>
      </c>
      <c r="O372" s="247"/>
      <c r="P372" s="251">
        <v>11.316269117996701</v>
      </c>
      <c r="Q372" s="266"/>
    </row>
    <row r="373" spans="4:17" hidden="1" x14ac:dyDescent="0.2">
      <c r="D373" s="368"/>
      <c r="E373" s="251">
        <v>5000</v>
      </c>
      <c r="F373" s="251">
        <v>1705.4</v>
      </c>
      <c r="G373" s="247">
        <v>470</v>
      </c>
      <c r="H373" s="247">
        <v>339.9</v>
      </c>
      <c r="I373" s="247">
        <v>1523.8</v>
      </c>
      <c r="J373" s="247">
        <v>1523.8</v>
      </c>
      <c r="K373" s="250">
        <v>1523.8</v>
      </c>
      <c r="L373" s="250">
        <v>0</v>
      </c>
      <c r="M373" s="251">
        <v>229.4</v>
      </c>
      <c r="N373" s="251">
        <v>706.9</v>
      </c>
      <c r="O373" s="247"/>
      <c r="P373" s="251">
        <v>14.6658191064293</v>
      </c>
      <c r="Q373" s="266"/>
    </row>
    <row r="374" spans="4:17" hidden="1" x14ac:dyDescent="0.2">
      <c r="D374" s="249"/>
      <c r="E374" s="247"/>
      <c r="F374" s="247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66"/>
    </row>
    <row r="375" spans="4:17" hidden="1" x14ac:dyDescent="0.2">
      <c r="D375" s="249"/>
      <c r="E375" s="247"/>
      <c r="F375" s="247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66"/>
    </row>
    <row r="376" spans="4:17" hidden="1" x14ac:dyDescent="0.2">
      <c r="D376" s="368" t="s">
        <v>190</v>
      </c>
      <c r="E376" s="250">
        <v>1000</v>
      </c>
      <c r="F376" s="250">
        <v>998.2</v>
      </c>
      <c r="G376" s="247">
        <v>100</v>
      </c>
      <c r="H376" s="247">
        <v>100</v>
      </c>
      <c r="I376" s="247">
        <v>991.6</v>
      </c>
      <c r="J376" s="247">
        <v>997.9</v>
      </c>
      <c r="K376" s="250">
        <v>1000.2</v>
      </c>
      <c r="L376" s="250">
        <v>4.2</v>
      </c>
      <c r="M376" s="250">
        <v>7.1</v>
      </c>
      <c r="N376" s="250">
        <v>443.5</v>
      </c>
      <c r="O376" s="247"/>
      <c r="P376" s="250">
        <v>1.6694490818030001E-2</v>
      </c>
      <c r="Q376" s="266"/>
    </row>
    <row r="377" spans="4:17" hidden="1" x14ac:dyDescent="0.2">
      <c r="D377" s="368"/>
      <c r="E377" s="250">
        <v>2000</v>
      </c>
      <c r="F377" s="250">
        <v>1998.6</v>
      </c>
      <c r="G377" s="247">
        <v>200</v>
      </c>
      <c r="H377" s="247">
        <v>199.9</v>
      </c>
      <c r="I377" s="247">
        <v>1997.2</v>
      </c>
      <c r="J377" s="247">
        <v>1998.6</v>
      </c>
      <c r="K377" s="250">
        <v>2000</v>
      </c>
      <c r="L377" s="250">
        <v>2</v>
      </c>
      <c r="M377" s="250">
        <v>1.4</v>
      </c>
      <c r="N377" s="250">
        <v>888.1</v>
      </c>
      <c r="O377" s="247"/>
      <c r="P377" s="250">
        <v>0</v>
      </c>
      <c r="Q377" s="266"/>
    </row>
    <row r="378" spans="4:17" hidden="1" x14ac:dyDescent="0.2">
      <c r="D378" s="368"/>
      <c r="E378" s="251">
        <v>3000</v>
      </c>
      <c r="F378" s="251">
        <v>1856.7</v>
      </c>
      <c r="G378" s="247">
        <v>300</v>
      </c>
      <c r="H378" s="247">
        <v>247.3</v>
      </c>
      <c r="I378" s="247">
        <v>1959.3</v>
      </c>
      <c r="J378" s="247">
        <v>1959.3</v>
      </c>
      <c r="K378" s="250">
        <v>1959.3</v>
      </c>
      <c r="L378" s="250">
        <v>0</v>
      </c>
      <c r="M378" s="251">
        <v>182.1</v>
      </c>
      <c r="N378" s="251">
        <v>804.2</v>
      </c>
      <c r="O378" s="247"/>
      <c r="P378" s="251">
        <v>4.9363605091159304</v>
      </c>
      <c r="Q378" s="266"/>
    </row>
    <row r="379" spans="4:17" hidden="1" x14ac:dyDescent="0.2">
      <c r="D379" s="368"/>
      <c r="E379" s="251">
        <v>4000</v>
      </c>
      <c r="F379" s="251">
        <v>1730.2</v>
      </c>
      <c r="G379" s="247">
        <v>400</v>
      </c>
      <c r="H379" s="247">
        <v>303.60000000000002</v>
      </c>
      <c r="I379" s="247">
        <v>1730.9</v>
      </c>
      <c r="J379" s="247">
        <v>1730.9</v>
      </c>
      <c r="K379" s="250">
        <v>1730.9</v>
      </c>
      <c r="L379" s="250">
        <v>0</v>
      </c>
      <c r="M379" s="251">
        <v>209.3</v>
      </c>
      <c r="N379" s="251">
        <v>727.2</v>
      </c>
      <c r="O379" s="247"/>
      <c r="P379" s="251">
        <v>11.0892955312966</v>
      </c>
      <c r="Q379" s="266"/>
    </row>
    <row r="380" spans="4:17" hidden="1" x14ac:dyDescent="0.2">
      <c r="D380" s="368"/>
      <c r="E380" s="251">
        <v>5000</v>
      </c>
      <c r="F380" s="251">
        <v>1672.2</v>
      </c>
      <c r="G380" s="247">
        <v>470</v>
      </c>
      <c r="H380" s="247">
        <v>335.6</v>
      </c>
      <c r="I380" s="247">
        <v>1539.1</v>
      </c>
      <c r="J380" s="247">
        <v>1539.1</v>
      </c>
      <c r="K380" s="250">
        <v>1539.1</v>
      </c>
      <c r="L380" s="250">
        <v>0</v>
      </c>
      <c r="M380" s="251">
        <v>236.6</v>
      </c>
      <c r="N380" s="251">
        <v>691.8</v>
      </c>
      <c r="O380" s="247"/>
      <c r="P380" s="251">
        <v>15.077910174152199</v>
      </c>
      <c r="Q380" s="266"/>
    </row>
    <row r="381" spans="4:17" hidden="1" x14ac:dyDescent="0.2">
      <c r="D381" s="249"/>
      <c r="E381" s="247"/>
      <c r="F381" s="247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66"/>
    </row>
    <row r="382" spans="4:17" hidden="1" x14ac:dyDescent="0.2">
      <c r="D382" s="249"/>
      <c r="E382" s="248"/>
      <c r="F382" s="248"/>
      <c r="G382" s="247"/>
      <c r="H382" s="247"/>
      <c r="I382" s="247"/>
      <c r="J382" s="247"/>
      <c r="K382" s="247"/>
      <c r="L382" s="248"/>
      <c r="M382" s="248"/>
      <c r="N382" s="248"/>
      <c r="O382" s="247"/>
      <c r="P382" s="248"/>
      <c r="Q382" s="266"/>
    </row>
    <row r="383" spans="4:17" hidden="1" x14ac:dyDescent="0.2">
      <c r="D383" s="368" t="s">
        <v>191</v>
      </c>
      <c r="E383" s="250">
        <v>1000</v>
      </c>
      <c r="F383" s="250">
        <v>997.4</v>
      </c>
      <c r="G383" s="247">
        <v>100</v>
      </c>
      <c r="H383" s="247">
        <v>100</v>
      </c>
      <c r="I383" s="247">
        <v>987.4</v>
      </c>
      <c r="J383" s="247">
        <v>996.8</v>
      </c>
      <c r="K383" s="250">
        <v>1000</v>
      </c>
      <c r="L383" s="250">
        <v>6.3</v>
      </c>
      <c r="M383" s="250">
        <v>6.9</v>
      </c>
      <c r="N383" s="250">
        <v>443.2</v>
      </c>
      <c r="O383" s="247"/>
      <c r="P383" s="250">
        <v>2.5062656641604002E-2</v>
      </c>
      <c r="Q383" s="266"/>
    </row>
    <row r="384" spans="4:17" hidden="1" x14ac:dyDescent="0.2">
      <c r="D384" s="368"/>
      <c r="E384" s="250">
        <v>2000</v>
      </c>
      <c r="F384" s="250">
        <v>1998.6</v>
      </c>
      <c r="G384" s="247">
        <v>200</v>
      </c>
      <c r="H384" s="247">
        <v>199.9</v>
      </c>
      <c r="I384" s="247">
        <v>1996</v>
      </c>
      <c r="J384" s="247">
        <v>1998.5</v>
      </c>
      <c r="K384" s="250">
        <v>2001</v>
      </c>
      <c r="L384" s="250">
        <v>3.5</v>
      </c>
      <c r="M384" s="250">
        <v>1.4</v>
      </c>
      <c r="N384" s="250">
        <v>888</v>
      </c>
      <c r="O384" s="247"/>
      <c r="P384" s="250">
        <v>0</v>
      </c>
      <c r="Q384" s="266"/>
    </row>
    <row r="385" spans="4:17" hidden="1" x14ac:dyDescent="0.2">
      <c r="D385" s="368"/>
      <c r="E385" s="251">
        <v>3000</v>
      </c>
      <c r="F385" s="251">
        <v>1876.5</v>
      </c>
      <c r="G385" s="247">
        <v>300</v>
      </c>
      <c r="H385" s="247">
        <v>246.9</v>
      </c>
      <c r="I385" s="247">
        <v>1962.5</v>
      </c>
      <c r="J385" s="247">
        <v>1962.5</v>
      </c>
      <c r="K385" s="250">
        <v>1962.5</v>
      </c>
      <c r="L385" s="250">
        <v>0</v>
      </c>
      <c r="M385" s="251">
        <v>185.1</v>
      </c>
      <c r="N385" s="251">
        <v>815.4</v>
      </c>
      <c r="O385" s="247"/>
      <c r="P385" s="251">
        <v>4.4957129963898899</v>
      </c>
      <c r="Q385" s="266"/>
    </row>
    <row r="386" spans="4:17" hidden="1" x14ac:dyDescent="0.2">
      <c r="D386" s="368"/>
      <c r="E386" s="251">
        <v>4000</v>
      </c>
      <c r="F386" s="251">
        <v>1732.4</v>
      </c>
      <c r="G386" s="247">
        <v>400</v>
      </c>
      <c r="H386" s="247">
        <v>301.5</v>
      </c>
      <c r="I386" s="247">
        <v>1728</v>
      </c>
      <c r="J386" s="247">
        <v>1728</v>
      </c>
      <c r="K386" s="250">
        <v>1728</v>
      </c>
      <c r="L386" s="250">
        <v>0</v>
      </c>
      <c r="M386" s="251">
        <v>207.8</v>
      </c>
      <c r="N386" s="251">
        <v>727.5</v>
      </c>
      <c r="O386" s="247"/>
      <c r="P386" s="251">
        <v>11.057392389270101</v>
      </c>
      <c r="Q386" s="266"/>
    </row>
    <row r="387" spans="4:17" hidden="1" x14ac:dyDescent="0.2">
      <c r="D387" s="368"/>
      <c r="E387" s="251">
        <v>5000</v>
      </c>
      <c r="F387" s="251">
        <v>1701.7</v>
      </c>
      <c r="G387" s="247">
        <v>470</v>
      </c>
      <c r="H387" s="247">
        <v>341.4</v>
      </c>
      <c r="I387" s="247">
        <v>1595.7</v>
      </c>
      <c r="J387" s="247">
        <v>1595.7</v>
      </c>
      <c r="K387" s="250">
        <v>1595.7</v>
      </c>
      <c r="L387" s="250">
        <v>0</v>
      </c>
      <c r="M387" s="251">
        <v>226.6</v>
      </c>
      <c r="N387" s="251">
        <v>701.7</v>
      </c>
      <c r="O387" s="247"/>
      <c r="P387" s="251">
        <v>15.2047860101243</v>
      </c>
      <c r="Q387" s="266"/>
    </row>
    <row r="388" spans="4:17" hidden="1" x14ac:dyDescent="0.2">
      <c r="D388" s="249"/>
      <c r="E388" s="248"/>
      <c r="F388" s="248"/>
      <c r="G388" s="247"/>
      <c r="H388" s="247"/>
      <c r="I388" s="247"/>
      <c r="J388" s="247"/>
      <c r="K388" s="247"/>
      <c r="L388" s="248"/>
      <c r="M388" s="248"/>
      <c r="N388" s="248"/>
      <c r="O388" s="247"/>
      <c r="P388" s="248"/>
      <c r="Q388" s="266"/>
    </row>
    <row r="389" spans="4:17" hidden="1" x14ac:dyDescent="0.2">
      <c r="D389" s="249"/>
      <c r="E389" s="248"/>
      <c r="F389" s="248"/>
      <c r="G389" s="247"/>
      <c r="H389" s="247"/>
      <c r="I389" s="247"/>
      <c r="J389" s="247"/>
      <c r="K389" s="247"/>
      <c r="L389" s="248"/>
      <c r="M389" s="248"/>
      <c r="N389" s="248"/>
      <c r="O389" s="247"/>
      <c r="P389" s="248"/>
      <c r="Q389" s="266"/>
    </row>
    <row r="390" spans="4:17" hidden="1" x14ac:dyDescent="0.2">
      <c r="D390" s="368" t="s">
        <v>192</v>
      </c>
      <c r="E390" s="250">
        <v>1000</v>
      </c>
      <c r="F390" s="250">
        <v>999.9</v>
      </c>
      <c r="G390" s="247">
        <v>100</v>
      </c>
      <c r="H390" s="247">
        <v>100</v>
      </c>
      <c r="I390" s="247">
        <v>999.4</v>
      </c>
      <c r="J390" s="247">
        <v>999.8</v>
      </c>
      <c r="K390" s="250">
        <v>1000.2</v>
      </c>
      <c r="L390" s="250">
        <v>0.3</v>
      </c>
      <c r="M390" s="250">
        <v>1.2</v>
      </c>
      <c r="N390" s="250">
        <v>444.3</v>
      </c>
      <c r="O390" s="247"/>
      <c r="P390" s="250">
        <v>0</v>
      </c>
      <c r="Q390" s="266"/>
    </row>
    <row r="391" spans="4:17" hidden="1" x14ac:dyDescent="0.2">
      <c r="D391" s="368"/>
      <c r="E391" s="250">
        <v>2000</v>
      </c>
      <c r="F391" s="250">
        <v>1998.7</v>
      </c>
      <c r="G391" s="247">
        <v>200</v>
      </c>
      <c r="H391" s="247">
        <v>199.9</v>
      </c>
      <c r="I391" s="247">
        <v>1997.4</v>
      </c>
      <c r="J391" s="247">
        <v>1998.6</v>
      </c>
      <c r="K391" s="250">
        <v>1999.8</v>
      </c>
      <c r="L391" s="250">
        <v>1.7</v>
      </c>
      <c r="M391" s="250">
        <v>1.4</v>
      </c>
      <c r="N391" s="250">
        <v>888.1</v>
      </c>
      <c r="O391" s="247"/>
      <c r="P391" s="250">
        <v>0</v>
      </c>
      <c r="Q391" s="266"/>
    </row>
    <row r="392" spans="4:17" hidden="1" x14ac:dyDescent="0.2">
      <c r="D392" s="368"/>
      <c r="E392" s="251">
        <v>3000</v>
      </c>
      <c r="F392" s="251">
        <v>1846.3</v>
      </c>
      <c r="G392" s="247">
        <v>300</v>
      </c>
      <c r="H392" s="247">
        <v>246</v>
      </c>
      <c r="I392" s="247">
        <v>1951.9</v>
      </c>
      <c r="J392" s="247">
        <v>1951.9</v>
      </c>
      <c r="K392" s="250">
        <v>1951.9</v>
      </c>
      <c r="L392" s="250">
        <v>0</v>
      </c>
      <c r="M392" s="251">
        <v>186.5</v>
      </c>
      <c r="N392" s="251">
        <v>800.7</v>
      </c>
      <c r="O392" s="247"/>
      <c r="P392" s="251">
        <v>4.83852496564361</v>
      </c>
      <c r="Q392" s="266"/>
    </row>
    <row r="393" spans="4:17" hidden="1" x14ac:dyDescent="0.2">
      <c r="D393" s="368"/>
      <c r="E393" s="251">
        <v>4000</v>
      </c>
      <c r="F393" s="251">
        <v>1748.9</v>
      </c>
      <c r="G393" s="247">
        <v>400</v>
      </c>
      <c r="H393" s="247">
        <v>301.3</v>
      </c>
      <c r="I393" s="247">
        <v>1759.4</v>
      </c>
      <c r="J393" s="247">
        <v>1759.4</v>
      </c>
      <c r="K393" s="250">
        <v>1759.4</v>
      </c>
      <c r="L393" s="250">
        <v>0</v>
      </c>
      <c r="M393" s="251">
        <v>208.9</v>
      </c>
      <c r="N393" s="251">
        <v>735.7</v>
      </c>
      <c r="O393" s="247"/>
      <c r="P393" s="251">
        <v>10.7148359266677</v>
      </c>
      <c r="Q393" s="266"/>
    </row>
    <row r="394" spans="4:17" hidden="1" x14ac:dyDescent="0.2">
      <c r="D394" s="368"/>
      <c r="E394" s="251">
        <v>5000</v>
      </c>
      <c r="F394" s="251">
        <v>1710.2</v>
      </c>
      <c r="G394" s="247">
        <v>470</v>
      </c>
      <c r="H394" s="247">
        <v>343.9</v>
      </c>
      <c r="I394" s="247">
        <v>1525.2</v>
      </c>
      <c r="J394" s="247">
        <v>1525.2</v>
      </c>
      <c r="K394" s="250">
        <v>1525.2</v>
      </c>
      <c r="L394" s="250">
        <v>0</v>
      </c>
      <c r="M394" s="251">
        <v>223.7</v>
      </c>
      <c r="N394" s="251">
        <v>708.7</v>
      </c>
      <c r="O394" s="247"/>
      <c r="P394" s="251">
        <v>14.8552052785924</v>
      </c>
      <c r="Q394" s="266"/>
    </row>
    <row r="395" spans="4:17" hidden="1" x14ac:dyDescent="0.2">
      <c r="D395" s="249"/>
      <c r="E395" s="248"/>
      <c r="F395" s="248"/>
      <c r="G395" s="247"/>
      <c r="H395" s="247"/>
      <c r="I395" s="247"/>
      <c r="J395" s="247"/>
      <c r="K395" s="247"/>
      <c r="L395" s="248"/>
      <c r="M395" s="248"/>
      <c r="N395" s="248"/>
      <c r="O395" s="247"/>
      <c r="P395" s="248"/>
      <c r="Q395" s="266"/>
    </row>
    <row r="396" spans="4:17" hidden="1" x14ac:dyDescent="0.2">
      <c r="D396" s="249"/>
      <c r="E396" s="247"/>
      <c r="F396" s="247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66"/>
    </row>
    <row r="397" spans="4:17" hidden="1" x14ac:dyDescent="0.2">
      <c r="D397" s="368" t="s">
        <v>193</v>
      </c>
      <c r="E397" s="250">
        <v>1000</v>
      </c>
      <c r="F397" s="250">
        <v>999.9</v>
      </c>
      <c r="G397" s="247">
        <v>100</v>
      </c>
      <c r="H397" s="247">
        <v>100</v>
      </c>
      <c r="I397" s="247">
        <v>999.4</v>
      </c>
      <c r="J397" s="247">
        <v>999.8</v>
      </c>
      <c r="K397" s="250">
        <v>1000</v>
      </c>
      <c r="L397" s="250">
        <v>0.3</v>
      </c>
      <c r="M397" s="250">
        <v>1.2</v>
      </c>
      <c r="N397" s="250">
        <v>444.3</v>
      </c>
      <c r="O397" s="247"/>
      <c r="P397" s="250">
        <v>0</v>
      </c>
      <c r="Q397" s="266"/>
    </row>
    <row r="398" spans="4:17" hidden="1" x14ac:dyDescent="0.2">
      <c r="D398" s="368"/>
      <c r="E398" s="250">
        <v>2000</v>
      </c>
      <c r="F398" s="250">
        <v>1998.7</v>
      </c>
      <c r="G398" s="247">
        <v>200</v>
      </c>
      <c r="H398" s="247">
        <v>199.9</v>
      </c>
      <c r="I398" s="247">
        <v>1996.6</v>
      </c>
      <c r="J398" s="247">
        <v>1998.6</v>
      </c>
      <c r="K398" s="250">
        <v>2000.6</v>
      </c>
      <c r="L398" s="250">
        <v>2.8</v>
      </c>
      <c r="M398" s="250">
        <v>1.4</v>
      </c>
      <c r="N398" s="250">
        <v>888.1</v>
      </c>
      <c r="O398" s="247"/>
      <c r="P398" s="250">
        <v>0</v>
      </c>
      <c r="Q398" s="266"/>
    </row>
    <row r="399" spans="4:17" hidden="1" x14ac:dyDescent="0.2">
      <c r="D399" s="368"/>
      <c r="E399" s="251">
        <v>3000</v>
      </c>
      <c r="F399" s="251">
        <v>1849.1</v>
      </c>
      <c r="G399" s="247">
        <v>300</v>
      </c>
      <c r="H399" s="247">
        <v>247.1</v>
      </c>
      <c r="I399" s="247">
        <v>1937.4</v>
      </c>
      <c r="J399" s="247">
        <v>1937.4</v>
      </c>
      <c r="K399" s="250">
        <v>1937.4</v>
      </c>
      <c r="L399" s="250">
        <v>0</v>
      </c>
      <c r="M399" s="251">
        <v>185.8</v>
      </c>
      <c r="N399" s="251">
        <v>801.9</v>
      </c>
      <c r="O399" s="247"/>
      <c r="P399" s="251">
        <v>4.8822515795519799</v>
      </c>
      <c r="Q399" s="266"/>
    </row>
    <row r="400" spans="4:17" hidden="1" x14ac:dyDescent="0.2">
      <c r="D400" s="368"/>
      <c r="E400" s="251">
        <v>4000</v>
      </c>
      <c r="F400" s="251">
        <v>1748.2</v>
      </c>
      <c r="G400" s="247">
        <v>400</v>
      </c>
      <c r="H400" s="247">
        <v>303.5</v>
      </c>
      <c r="I400" s="247">
        <v>1734.3</v>
      </c>
      <c r="J400" s="247">
        <v>1734.3</v>
      </c>
      <c r="K400" s="250">
        <v>1734.3</v>
      </c>
      <c r="L400" s="250">
        <v>0</v>
      </c>
      <c r="M400" s="251">
        <v>205.9</v>
      </c>
      <c r="N400" s="251">
        <v>735.5</v>
      </c>
      <c r="O400" s="247"/>
      <c r="P400" s="251">
        <v>10.925739116939599</v>
      </c>
      <c r="Q400" s="266"/>
    </row>
    <row r="401" spans="4:17" hidden="1" x14ac:dyDescent="0.2">
      <c r="D401" s="368"/>
      <c r="E401" s="251">
        <v>5000</v>
      </c>
      <c r="F401" s="251">
        <v>1656.2</v>
      </c>
      <c r="G401" s="247">
        <v>470</v>
      </c>
      <c r="H401" s="247">
        <v>346.5</v>
      </c>
      <c r="I401" s="247">
        <v>1610</v>
      </c>
      <c r="J401" s="247">
        <v>1610</v>
      </c>
      <c r="K401" s="250">
        <v>1610</v>
      </c>
      <c r="L401" s="250">
        <v>0</v>
      </c>
      <c r="M401" s="251">
        <v>226</v>
      </c>
      <c r="N401" s="251">
        <v>677.7</v>
      </c>
      <c r="O401" s="247"/>
      <c r="P401" s="251">
        <v>16.674745516238499</v>
      </c>
      <c r="Q401" s="266"/>
    </row>
    <row r="402" spans="4:17" hidden="1" x14ac:dyDescent="0.2">
      <c r="D402" s="269"/>
      <c r="E402" s="247"/>
      <c r="F402" s="247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66"/>
    </row>
    <row r="403" spans="4:17" hidden="1" x14ac:dyDescent="0.2">
      <c r="D403" s="269"/>
      <c r="E403" s="247"/>
      <c r="F403" s="247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66"/>
    </row>
    <row r="404" spans="4:17" hidden="1" x14ac:dyDescent="0.2">
      <c r="D404" s="368" t="s">
        <v>194</v>
      </c>
      <c r="E404" s="250">
        <v>1000</v>
      </c>
      <c r="F404" s="250">
        <v>999.9</v>
      </c>
      <c r="G404" s="247">
        <v>100</v>
      </c>
      <c r="H404" s="247">
        <v>100</v>
      </c>
      <c r="I404" s="247">
        <v>999.4</v>
      </c>
      <c r="J404" s="247">
        <v>999.8</v>
      </c>
      <c r="K404" s="250">
        <v>1000.2</v>
      </c>
      <c r="L404" s="250">
        <v>0.3</v>
      </c>
      <c r="M404" s="250">
        <v>1.2</v>
      </c>
      <c r="N404" s="250">
        <v>444.3</v>
      </c>
      <c r="O404" s="247"/>
      <c r="P404" s="250">
        <v>0</v>
      </c>
      <c r="Q404" s="266"/>
    </row>
    <row r="405" spans="4:17" hidden="1" x14ac:dyDescent="0.2">
      <c r="D405" s="368"/>
      <c r="E405" s="250">
        <v>2000</v>
      </c>
      <c r="F405" s="250">
        <v>1998.7</v>
      </c>
      <c r="G405" s="247">
        <v>200</v>
      </c>
      <c r="H405" s="247">
        <v>199.9</v>
      </c>
      <c r="I405" s="247">
        <v>1997.4</v>
      </c>
      <c r="J405" s="247">
        <v>1998.6</v>
      </c>
      <c r="K405" s="250">
        <v>1999.8</v>
      </c>
      <c r="L405" s="250">
        <v>1.7</v>
      </c>
      <c r="M405" s="250">
        <v>1.4</v>
      </c>
      <c r="N405" s="250">
        <v>888.1</v>
      </c>
      <c r="O405" s="247"/>
      <c r="P405" s="250">
        <v>0</v>
      </c>
      <c r="Q405" s="266"/>
    </row>
    <row r="406" spans="4:17" hidden="1" x14ac:dyDescent="0.2">
      <c r="D406" s="368"/>
      <c r="E406" s="251">
        <v>3000</v>
      </c>
      <c r="F406" s="251">
        <v>1867.7</v>
      </c>
      <c r="G406" s="247">
        <v>300</v>
      </c>
      <c r="H406" s="247">
        <v>248.6</v>
      </c>
      <c r="I406" s="247">
        <v>1974.6</v>
      </c>
      <c r="J406" s="247">
        <v>1974.6</v>
      </c>
      <c r="K406" s="250">
        <v>1974.6</v>
      </c>
      <c r="L406" s="250">
        <v>0</v>
      </c>
      <c r="M406" s="251">
        <v>179.6</v>
      </c>
      <c r="N406" s="251">
        <v>810.5</v>
      </c>
      <c r="O406" s="247"/>
      <c r="P406" s="251">
        <v>4.66418976850529</v>
      </c>
      <c r="Q406" s="266"/>
    </row>
    <row r="407" spans="4:17" hidden="1" x14ac:dyDescent="0.2">
      <c r="D407" s="368"/>
      <c r="E407" s="251">
        <v>4000</v>
      </c>
      <c r="F407" s="251">
        <v>1779.5</v>
      </c>
      <c r="G407" s="247">
        <v>400</v>
      </c>
      <c r="H407" s="247">
        <v>299.3</v>
      </c>
      <c r="I407" s="247">
        <v>1676.5</v>
      </c>
      <c r="J407" s="247">
        <v>1676.5</v>
      </c>
      <c r="K407" s="250">
        <v>1676.5</v>
      </c>
      <c r="L407" s="250">
        <v>0</v>
      </c>
      <c r="M407" s="251">
        <v>211.7</v>
      </c>
      <c r="N407" s="251">
        <v>752.3</v>
      </c>
      <c r="O407" s="247"/>
      <c r="P407" s="251">
        <v>10.1987447698745</v>
      </c>
      <c r="Q407" s="266"/>
    </row>
    <row r="408" spans="4:17" hidden="1" x14ac:dyDescent="0.2">
      <c r="D408" s="368"/>
      <c r="E408" s="251">
        <v>5000</v>
      </c>
      <c r="F408" s="251">
        <v>1653</v>
      </c>
      <c r="G408" s="247">
        <v>470</v>
      </c>
      <c r="H408" s="247">
        <v>350</v>
      </c>
      <c r="I408" s="247">
        <v>1594.7</v>
      </c>
      <c r="J408" s="247">
        <v>1594.7</v>
      </c>
      <c r="K408" s="250">
        <v>1594.7</v>
      </c>
      <c r="L408" s="250">
        <v>0</v>
      </c>
      <c r="M408" s="251">
        <v>219.2</v>
      </c>
      <c r="N408" s="251">
        <v>676</v>
      </c>
      <c r="O408" s="247"/>
      <c r="P408" s="251">
        <v>16.936671575846798</v>
      </c>
      <c r="Q408" s="266"/>
    </row>
    <row r="409" spans="4:17" x14ac:dyDescent="0.2">
      <c r="D409" s="252"/>
      <c r="E409" s="251"/>
      <c r="F409" s="251"/>
      <c r="G409" s="247"/>
      <c r="H409" s="247"/>
      <c r="I409" s="247"/>
      <c r="J409" s="250"/>
      <c r="K409" s="250"/>
      <c r="L409" s="251"/>
      <c r="M409" s="251"/>
      <c r="N409" s="251"/>
      <c r="O409" s="247"/>
      <c r="P409" s="251"/>
      <c r="Q409" s="266"/>
    </row>
    <row r="410" spans="4:17" x14ac:dyDescent="0.2">
      <c r="D410" s="252"/>
      <c r="E410" s="251"/>
      <c r="F410" s="251"/>
      <c r="G410" s="247"/>
      <c r="H410" s="247"/>
      <c r="I410" s="247"/>
      <c r="J410" s="250"/>
      <c r="K410" s="250"/>
      <c r="L410" s="251"/>
      <c r="M410" s="251"/>
      <c r="N410" s="251"/>
      <c r="O410" s="247"/>
      <c r="P410" s="251"/>
      <c r="Q410" s="266"/>
    </row>
    <row r="411" spans="4:17" ht="14" customHeight="1" x14ac:dyDescent="0.2">
      <c r="D411" s="369" t="s">
        <v>200</v>
      </c>
      <c r="E411" s="253">
        <v>1000</v>
      </c>
      <c r="G411" s="270">
        <v>100</v>
      </c>
      <c r="I411" s="253">
        <f>SUM(I404+I397+I390+I383+I376+I369+I362+I355+I348+I341)/10</f>
        <v>996.01999999999987</v>
      </c>
      <c r="K411" s="253">
        <f>SUM(K404+K397+K390+K383+K376+K369+K362+K355+K348+K341)/10</f>
        <v>1000.1400000000001</v>
      </c>
      <c r="N411" s="253">
        <f>SUM(N404+N397+N390+N383+N376+N369+N362+N355+N348+N341)/10</f>
        <v>443.98</v>
      </c>
      <c r="O411" s="253"/>
      <c r="P411" s="253">
        <f>SUM(P404+P397+P390+P383+P376+P369+P362+P355+P348+P341)/10</f>
        <v>7.09672828333586E-3</v>
      </c>
      <c r="Q411" s="254"/>
    </row>
    <row r="412" spans="4:17" x14ac:dyDescent="0.2">
      <c r="D412" s="369"/>
      <c r="E412" s="253">
        <v>2000</v>
      </c>
      <c r="G412" s="270">
        <v>200</v>
      </c>
      <c r="I412" s="253">
        <f>SUM(I405+I398+I391+I384+I377+I370+I363+I356+I349+I342)/10</f>
        <v>1997.1799999999998</v>
      </c>
      <c r="K412" s="253">
        <f>SUM(K405+K398+K391+K384+K377+K370+K363+K356+K349+K342)/10</f>
        <v>2000.08</v>
      </c>
      <c r="N412" s="253">
        <f>SUM(N405+N398+N391+N384+N377+N370+N363+N356+N349+N342)/10</f>
        <v>887.84000000000015</v>
      </c>
      <c r="O412" s="253"/>
      <c r="P412" s="253">
        <f>SUM(P405+P398+P391+P384+P377+P370+P363+P356+P349+P342)/10</f>
        <v>0</v>
      </c>
      <c r="Q412" s="254"/>
    </row>
    <row r="413" spans="4:17" x14ac:dyDescent="0.2">
      <c r="D413" s="369"/>
      <c r="E413" s="255">
        <v>3000</v>
      </c>
      <c r="G413" s="270">
        <v>300</v>
      </c>
      <c r="I413" s="253">
        <f>SUM(I406+I399+I392+I385+I378+I371+I364+I357+I350+I343)/10</f>
        <v>1957.81</v>
      </c>
      <c r="K413" s="253">
        <f>SUM(K406+K399+K392+K385+K378+K371+K364+K357+K350+K343)/10</f>
        <v>1957.81</v>
      </c>
      <c r="N413" s="253">
        <f>SUM(N406+N399+N392+N385+N378+N371+N364+N357+N350+N343)/10</f>
        <v>806.62</v>
      </c>
      <c r="O413" s="253"/>
      <c r="P413" s="253">
        <f>SUM(P406+P399+P392+P385+P378+P371+P364+P357+P350+P343)/10</f>
        <v>4.8010535345420982</v>
      </c>
      <c r="Q413" s="254"/>
    </row>
    <row r="414" spans="4:17" x14ac:dyDescent="0.2">
      <c r="D414" s="369"/>
      <c r="E414" s="255">
        <v>4000</v>
      </c>
      <c r="G414" s="270">
        <v>400</v>
      </c>
      <c r="I414" s="253">
        <f>SUM(I407+I400+I393+I386+I379+I372+I365+I358+I351+I344)/10</f>
        <v>1729.0800000000004</v>
      </c>
      <c r="K414" s="253">
        <f>SUM(K407+K400+K393+K386+K379+K372+K365+K358+K351+K344)/10</f>
        <v>1729.0800000000004</v>
      </c>
      <c r="N414" s="253">
        <f>SUM(N407+N400+N393+N386+N379+N372+N365+N358+N351+N344)/10</f>
        <v>728.88</v>
      </c>
      <c r="O414" s="253"/>
      <c r="P414" s="253">
        <f>SUM(P407+P400+P393+P386+P379+P372+P365+P358+P351+P344)/10</f>
        <v>11.068951290288169</v>
      </c>
      <c r="Q414" s="254"/>
    </row>
    <row r="415" spans="4:17" ht="16" thickBot="1" x14ac:dyDescent="0.25">
      <c r="D415" s="370"/>
      <c r="E415" s="256">
        <v>4800</v>
      </c>
      <c r="G415" s="271">
        <v>470</v>
      </c>
      <c r="I415" s="257">
        <f>SUM(I408+I401+I394+I387+I380+I373+I366+I359+I352+I345)/10</f>
        <v>1572.6499999999999</v>
      </c>
      <c r="K415" s="257">
        <f>SUM(K408+K401+K394+K387+K380+K373+K366+K359+K352+K345)/10</f>
        <v>1572.6499999999999</v>
      </c>
      <c r="N415" s="257">
        <f>SUM(N408+N401+N394+N387+N380+N373+N366+N359+N352+N345)/10</f>
        <v>693.64999999999986</v>
      </c>
      <c r="O415" s="257"/>
      <c r="P415" s="257">
        <f>SUM(P408+P401+P394+P387+P380+P373+P366+P359+P352+P345)/10</f>
        <v>15.472507107864299</v>
      </c>
      <c r="Q415" s="258"/>
    </row>
    <row r="416" spans="4:17" x14ac:dyDescent="0.2">
      <c r="D416" s="78"/>
      <c r="E416" s="78"/>
      <c r="F416" s="78"/>
      <c r="G416" s="31"/>
      <c r="H416" s="31"/>
      <c r="I416" s="78"/>
      <c r="J416" s="78"/>
      <c r="K416" s="78"/>
      <c r="L416" s="78"/>
      <c r="M416" s="78"/>
      <c r="N416" s="78"/>
      <c r="O416" s="31"/>
      <c r="P416" s="78"/>
    </row>
    <row r="417" spans="4:16" ht="19" x14ac:dyDescent="0.2">
      <c r="D417" s="272" t="s">
        <v>203</v>
      </c>
      <c r="E417" s="78"/>
      <c r="F417" s="78"/>
      <c r="G417" s="31"/>
      <c r="H417" s="31"/>
      <c r="I417" s="78"/>
      <c r="J417" s="78"/>
      <c r="K417" s="78"/>
      <c r="L417" s="78"/>
      <c r="M417" s="78"/>
      <c r="N417" s="78"/>
      <c r="O417" s="31"/>
      <c r="P417" s="78"/>
    </row>
    <row r="418" spans="4:16" ht="19" x14ac:dyDescent="0.2">
      <c r="D418" s="272"/>
      <c r="E418" s="78"/>
      <c r="F418" s="78"/>
      <c r="G418" s="31"/>
      <c r="H418" s="31"/>
      <c r="I418" s="78"/>
      <c r="J418" s="78"/>
      <c r="K418" s="78"/>
      <c r="L418" s="78"/>
      <c r="M418" s="78"/>
      <c r="N418" s="78"/>
      <c r="O418" s="31"/>
      <c r="P418" s="78"/>
    </row>
    <row r="419" spans="4:16" ht="19" x14ac:dyDescent="0.2">
      <c r="D419" s="272"/>
      <c r="E419" s="273" t="s">
        <v>204</v>
      </c>
      <c r="F419" s="273" t="s">
        <v>205</v>
      </c>
      <c r="G419" s="273" t="s">
        <v>206</v>
      </c>
      <c r="H419" s="273" t="s">
        <v>207</v>
      </c>
      <c r="I419" s="273" t="s">
        <v>208</v>
      </c>
      <c r="J419" s="273" t="s">
        <v>209</v>
      </c>
      <c r="K419" s="78"/>
      <c r="L419" s="78"/>
      <c r="M419" s="78"/>
      <c r="N419" s="78"/>
      <c r="O419" s="31"/>
      <c r="P419" s="78"/>
    </row>
    <row r="420" spans="4:16" x14ac:dyDescent="0.2">
      <c r="D420" s="371" t="s">
        <v>233</v>
      </c>
      <c r="E420" s="274">
        <v>1000</v>
      </c>
      <c r="F420" s="274">
        <f>SUM(F93+F86+F79+F72+F65+F58+F51+F44+F37+F30)/10</f>
        <v>1000.2</v>
      </c>
      <c r="G420" s="274">
        <f>SUM(F170+F163+F156+F149+F142+F135+F128+F121+F114+F107)/10</f>
        <v>1000.1100000000002</v>
      </c>
      <c r="H420" s="274">
        <f>SUM(F248+F241+F234+F227+F220+F213+F206+F199+F192+F185)/10</f>
        <v>1000.0200000000001</v>
      </c>
      <c r="I420" s="274">
        <f>SUM(F326+F319+F312+F305+F298+F291+F284+F277+F270+F263)/10</f>
        <v>999.95</v>
      </c>
      <c r="J420" s="274">
        <f>SUM(F404+F397+F390+F383+F376+F369+F362+F355+F348+F341)/10</f>
        <v>999.2</v>
      </c>
      <c r="K420" s="78"/>
      <c r="L420" s="78"/>
      <c r="M420" s="78"/>
      <c r="N420" s="78"/>
      <c r="O420" s="31"/>
      <c r="P420" s="78"/>
    </row>
    <row r="421" spans="4:16" x14ac:dyDescent="0.2">
      <c r="D421" s="371"/>
      <c r="E421" s="274">
        <v>2000</v>
      </c>
      <c r="F421" s="274">
        <f>SUM(F94+F87+F80+F73+F66+F59+F52+F45+F38+F31)/10</f>
        <v>1999.9900000000002</v>
      </c>
      <c r="G421" s="274">
        <f>SUM(F171+F164+F157+F150+F143+F136+F129+F122+F115+F108)/10</f>
        <v>1999.6699999999996</v>
      </c>
      <c r="H421" s="274">
        <f>SUM(F249+F242+F235+F228+F221+F214+F207+F200+F193+F186)/10</f>
        <v>1999.33</v>
      </c>
      <c r="I421" s="274">
        <f>SUM(F327+F320+F313+F306+F299+F292+F285+F278+F271+F264)/10</f>
        <v>1999.0399999999997</v>
      </c>
      <c r="J421" s="274">
        <f>SUM(F405+F398+F391+F384+F377+F370+F363+F356+F349+F342)/10</f>
        <v>1998.1200000000003</v>
      </c>
      <c r="K421" s="78"/>
      <c r="L421" s="78"/>
      <c r="M421" s="78"/>
      <c r="N421" s="78"/>
      <c r="O421" s="31"/>
      <c r="P421" s="78"/>
    </row>
    <row r="422" spans="4:16" x14ac:dyDescent="0.2">
      <c r="D422" s="371"/>
      <c r="E422" s="275">
        <v>3000</v>
      </c>
      <c r="F422" s="274">
        <f>SUM(F95+F88+F81+F74+F67+F60+F53+F46+F39+F32)/10</f>
        <v>2999.57</v>
      </c>
      <c r="G422" s="274">
        <f>SUM(F172+F165+F158+F151+F144+F137+F130+F123+F116+F109)/10</f>
        <v>2997.83</v>
      </c>
      <c r="H422" s="274">
        <f>SUM(F250+F243+F236+F229+F222+F215+F208+F201+F194+F187)/10</f>
        <v>2998.07</v>
      </c>
      <c r="I422" s="274">
        <f>SUM(F328+F321+F314+F307+F300+F293+F286+F279+F272+F265)/10</f>
        <v>2553.5500000000002</v>
      </c>
      <c r="J422" s="274">
        <f>SUM(F406+F399+F392+F385+F378+F371+F364+F357+F350+F343)/10</f>
        <v>1860.2899999999997</v>
      </c>
      <c r="K422" s="78"/>
      <c r="L422" s="78"/>
      <c r="M422" s="78"/>
      <c r="N422" s="78"/>
      <c r="O422" s="31"/>
      <c r="P422" s="78"/>
    </row>
    <row r="423" spans="4:16" x14ac:dyDescent="0.2">
      <c r="D423" s="371"/>
      <c r="E423" s="275">
        <v>4000</v>
      </c>
      <c r="F423" s="274">
        <f>SUM(F96+F89+F82+F75+F68+F61+F54+F47+F40+F33)/10</f>
        <v>3998.5800000000004</v>
      </c>
      <c r="G423" s="274">
        <f>SUM(F173+F166+F159+F152+F145+F138+F131+F124+F117+F110)/10</f>
        <v>3997.1800000000003</v>
      </c>
      <c r="H423" s="274">
        <f>SUM(F251+F244+F237+F230+F223+F216+F209+F202+F195+F188)/10</f>
        <v>3758.75</v>
      </c>
      <c r="I423" s="274">
        <f>SUM(F329+F322+F315+F308+F301+F294+F287+F280+F273+F266)/10</f>
        <v>2312.8599999999997</v>
      </c>
      <c r="J423" s="274">
        <f>SUM(F407+F400+F393+F386+F379+F372+F365+F358+F351+F344)/10</f>
        <v>1735.0900000000001</v>
      </c>
      <c r="K423" s="78"/>
      <c r="L423" s="78"/>
      <c r="M423" s="78"/>
      <c r="N423" s="78"/>
      <c r="O423" s="31"/>
      <c r="P423" s="78"/>
    </row>
    <row r="424" spans="4:16" ht="16" thickBot="1" x14ac:dyDescent="0.25">
      <c r="D424" s="372"/>
      <c r="E424" s="276">
        <v>4800</v>
      </c>
      <c r="F424" s="277">
        <f>SUM(F97+F90+F83+F76+F69+F62+F55+F48+F41+F34)/10</f>
        <v>4797.76</v>
      </c>
      <c r="G424" s="277">
        <f>SUM(F174+F167+F160+F153+F146+F139+F132+F125+F118+F111)/10</f>
        <v>4796.01</v>
      </c>
      <c r="H424" s="277">
        <f>SUM(F252+F245+F238+F231+F224+F217+F210+F203+F196+F189)/10</f>
        <v>3072.6400000000003</v>
      </c>
      <c r="I424" s="277">
        <f>SUM(F330+F323+F316+F309+F302+F295+F288+F281+F274+F267)/10</f>
        <v>1925.5700000000002</v>
      </c>
      <c r="J424" s="277">
        <f>SUM(F408+F401+F394+F387+F380+F373+F366+F359+F352+F345)/10</f>
        <v>1681.8399999999997</v>
      </c>
      <c r="K424" s="78"/>
      <c r="L424" s="78"/>
      <c r="M424" s="78"/>
      <c r="N424" s="78"/>
      <c r="O424" s="31"/>
      <c r="P424" s="78"/>
    </row>
    <row r="425" spans="4:16" ht="19" x14ac:dyDescent="0.2">
      <c r="D425" s="272"/>
      <c r="E425" s="78"/>
      <c r="F425" s="78"/>
      <c r="G425" s="31"/>
      <c r="H425" s="31"/>
      <c r="I425" s="78"/>
      <c r="J425" s="78"/>
      <c r="K425" s="78"/>
      <c r="L425" s="78"/>
      <c r="M425" s="78"/>
      <c r="N425" s="78"/>
      <c r="O425" s="31"/>
      <c r="P425" s="78"/>
    </row>
    <row r="426" spans="4:16" ht="14" customHeight="1" x14ac:dyDescent="0.2">
      <c r="D426" s="272"/>
      <c r="E426" s="283" t="s">
        <v>222</v>
      </c>
      <c r="F426" s="283" t="s">
        <v>223</v>
      </c>
      <c r="G426" s="283" t="s">
        <v>224</v>
      </c>
      <c r="H426" s="283" t="s">
        <v>225</v>
      </c>
      <c r="I426" s="283" t="s">
        <v>226</v>
      </c>
      <c r="J426" s="283" t="s">
        <v>227</v>
      </c>
      <c r="K426" s="78"/>
      <c r="L426" s="78"/>
      <c r="M426" s="78"/>
      <c r="N426" s="78"/>
      <c r="O426" s="31"/>
      <c r="P426" s="78"/>
    </row>
    <row r="427" spans="4:16" ht="14" customHeight="1" x14ac:dyDescent="0.2">
      <c r="D427" s="364" t="s">
        <v>232</v>
      </c>
      <c r="E427" s="270">
        <v>100</v>
      </c>
      <c r="F427" s="253">
        <f>SUM(H93+H86+H79+H72+H65+H58+H51+H44+H37+H30)/10</f>
        <v>100</v>
      </c>
      <c r="G427" s="253">
        <f>SUM(H170+H163+H156+H149+H142+H135+H128+H121+H114+H107)/10</f>
        <v>100</v>
      </c>
      <c r="H427" s="253">
        <f>SUM(H248+H241+H234+H227+H220+H213+H206+H199+H192+H185)/10</f>
        <v>100</v>
      </c>
      <c r="I427" s="270">
        <v>100</v>
      </c>
      <c r="J427" s="270">
        <v>100</v>
      </c>
      <c r="K427" s="78"/>
      <c r="L427" s="78"/>
      <c r="M427" s="78"/>
      <c r="N427" s="78"/>
      <c r="O427" s="31"/>
      <c r="P427" s="78"/>
    </row>
    <row r="428" spans="4:16" ht="14" customHeight="1" x14ac:dyDescent="0.2">
      <c r="D428" s="364"/>
      <c r="E428" s="270">
        <v>200</v>
      </c>
      <c r="F428" s="253">
        <f>SUM(H94+H87+H80+H73+H66+H59+H52+H45+H38+H31)/10</f>
        <v>200</v>
      </c>
      <c r="G428" s="253">
        <f>SUM(H171+H164+H157+H150+H143+H136+H129+H122+H115+H108)/10</f>
        <v>200</v>
      </c>
      <c r="H428" s="253">
        <f>SUM(H249+H242+H235+H228+H221+H214+H207+H200+H193+H186)/10</f>
        <v>199.90000000000003</v>
      </c>
      <c r="I428" s="270">
        <v>200</v>
      </c>
      <c r="J428" s="270">
        <v>200</v>
      </c>
      <c r="K428" s="78"/>
      <c r="L428" s="78"/>
      <c r="M428" s="78"/>
      <c r="N428" s="78"/>
      <c r="O428" s="31"/>
      <c r="P428" s="78"/>
    </row>
    <row r="429" spans="4:16" ht="14" customHeight="1" x14ac:dyDescent="0.2">
      <c r="D429" s="364"/>
      <c r="E429" s="270">
        <v>300</v>
      </c>
      <c r="F429" s="253">
        <f>SUM(H95+H88+H81+H74+H67+H60+H53+H46+H39+H32)/10</f>
        <v>299.97000000000003</v>
      </c>
      <c r="G429" s="253">
        <f>SUM(H172+H165+H158+H151+H144+H137+H130+H123+H116+H109)/10</f>
        <v>299.80000000000007</v>
      </c>
      <c r="H429" s="253">
        <f>SUM(H250+H243+H236+H229+H222+H215+H208+H201+H194+H187)/10</f>
        <v>299.80000000000007</v>
      </c>
      <c r="I429" s="270">
        <v>300</v>
      </c>
      <c r="J429" s="270">
        <v>300</v>
      </c>
      <c r="K429" s="78"/>
      <c r="L429" s="78"/>
      <c r="M429" s="78"/>
      <c r="N429" s="78"/>
      <c r="O429" s="31"/>
      <c r="P429" s="78"/>
    </row>
    <row r="430" spans="4:16" ht="14" customHeight="1" x14ac:dyDescent="0.2">
      <c r="D430" s="364"/>
      <c r="E430" s="270">
        <v>400</v>
      </c>
      <c r="F430" s="253">
        <f>SUM(H96+H89+H82+H75+H68+H61+H54+H47+H40+H33)/10</f>
        <v>399.86</v>
      </c>
      <c r="G430" s="253">
        <f>SUM(H173+H166+H159+H152+H145+H138+H131+H124+H117+H110)/10</f>
        <v>399.69999999999993</v>
      </c>
      <c r="H430" s="253">
        <f>SUM(H251+H244+H237+H230+H223+H216+H209+H202+H195+H188)/10</f>
        <v>375.88</v>
      </c>
      <c r="I430" s="270">
        <v>400</v>
      </c>
      <c r="J430" s="270">
        <v>400</v>
      </c>
      <c r="K430" s="78"/>
      <c r="L430" s="78"/>
      <c r="M430" s="78"/>
      <c r="N430" s="78"/>
      <c r="O430" s="31"/>
      <c r="P430" s="78"/>
    </row>
    <row r="431" spans="4:16" ht="14" customHeight="1" thickBot="1" x14ac:dyDescent="0.25">
      <c r="D431" s="365"/>
      <c r="E431" s="271">
        <v>480</v>
      </c>
      <c r="F431" s="257">
        <f>SUM(H97+H90+H83+H76+H69+H62+H55+H48+H41+H34)/10</f>
        <v>479.78000000000003</v>
      </c>
      <c r="G431" s="257">
        <f>SUM(H174+H167+H160+H153+H146+H139+H132+H125+H118+H111)/10</f>
        <v>479.6</v>
      </c>
      <c r="H431" s="257">
        <f>SUM(H252+H245+H238+H231+H224+H217+H210+H203+H196+H189)/10</f>
        <v>326.71000000000004</v>
      </c>
      <c r="I431" s="271">
        <v>470</v>
      </c>
      <c r="J431" s="271">
        <v>470</v>
      </c>
      <c r="K431" s="78"/>
      <c r="L431" s="78"/>
      <c r="M431" s="78"/>
      <c r="N431" s="78"/>
      <c r="O431" s="31"/>
      <c r="P431" s="78"/>
    </row>
    <row r="432" spans="4:16" ht="14" customHeight="1" x14ac:dyDescent="0.2">
      <c r="D432" s="272"/>
      <c r="E432" s="78"/>
      <c r="F432" s="78"/>
      <c r="G432" s="31"/>
      <c r="H432" s="31"/>
      <c r="I432" s="78"/>
      <c r="J432" s="78"/>
      <c r="K432" s="78"/>
      <c r="L432" s="78"/>
      <c r="M432" s="78"/>
      <c r="N432" s="78"/>
      <c r="O432" s="31"/>
      <c r="P432" s="78"/>
    </row>
    <row r="433" spans="4:16" ht="14" customHeight="1" x14ac:dyDescent="0.2">
      <c r="D433" s="272"/>
      <c r="E433" s="78"/>
      <c r="F433" s="78"/>
      <c r="G433" s="31"/>
      <c r="H433" s="31"/>
      <c r="I433" s="78"/>
      <c r="J433" s="78"/>
      <c r="K433" s="78"/>
      <c r="L433" s="78"/>
      <c r="M433" s="78"/>
      <c r="N433" s="78"/>
      <c r="O433" s="31"/>
      <c r="P433" s="78"/>
    </row>
    <row r="434" spans="4:16" ht="19" x14ac:dyDescent="0.2">
      <c r="D434" s="272"/>
      <c r="E434" s="278" t="s">
        <v>210</v>
      </c>
      <c r="F434" s="278" t="s">
        <v>211</v>
      </c>
      <c r="G434" s="278" t="s">
        <v>212</v>
      </c>
      <c r="H434" s="278" t="s">
        <v>213</v>
      </c>
      <c r="I434" s="278" t="s">
        <v>214</v>
      </c>
      <c r="J434" s="278" t="s">
        <v>215</v>
      </c>
      <c r="K434" s="78"/>
      <c r="L434" s="78"/>
      <c r="M434" s="78"/>
      <c r="N434" s="78"/>
      <c r="O434" s="31"/>
      <c r="P434" s="78"/>
    </row>
    <row r="435" spans="4:16" x14ac:dyDescent="0.2">
      <c r="D435" s="364" t="s">
        <v>231</v>
      </c>
      <c r="E435" s="279">
        <v>1000</v>
      </c>
      <c r="F435" s="279">
        <f>SUM(J93+J86+J79+J72+J65+J58+J51+J44+J37+J30)/10</f>
        <v>1000</v>
      </c>
      <c r="G435" s="279">
        <f>SUM(J170+J163+J156+J149+J142+J135+J128+J121+J114+J107)/10</f>
        <v>1000</v>
      </c>
      <c r="H435" s="279">
        <f>SUM(J248+J241+J234+J227+J220+J213+J206+J199+J192+J185)/10</f>
        <v>999.95</v>
      </c>
      <c r="I435" s="279">
        <f>SUM(J326+J319+J312+J305+J298+J291+J284+J277+J270+J263)/10</f>
        <v>999.8599999999999</v>
      </c>
      <c r="J435" s="279">
        <f>SUM(J404+J397+J390+J383+J376+J369+J362+J355+J348+J341)/10</f>
        <v>998.95999999999981</v>
      </c>
      <c r="K435" s="78"/>
      <c r="L435" s="78"/>
      <c r="M435" s="78"/>
      <c r="N435" s="78"/>
      <c r="O435" s="31"/>
      <c r="P435" s="78"/>
    </row>
    <row r="436" spans="4:16" x14ac:dyDescent="0.2">
      <c r="D436" s="364"/>
      <c r="E436" s="279">
        <v>2000</v>
      </c>
      <c r="F436" s="279">
        <f>SUM(J94+J87+J80+J73+J66+J59+J52+J45+J38+J31)/10</f>
        <v>1999.95</v>
      </c>
      <c r="G436" s="279">
        <f>SUM(J171+J164+J157+J150+J143+J136+J129+J122+J115+J108)/10</f>
        <v>1999.64</v>
      </c>
      <c r="H436" s="279">
        <f>SUM(J249+J242+J235+J228+J221+J214+J207+J200+J193+J186)/10</f>
        <v>1999.4199999999996</v>
      </c>
      <c r="I436" s="279">
        <f>SUM(J327+J320+J313+J306+J299+J292+J285+J278+J271+J264)/10</f>
        <v>1999.1100000000001</v>
      </c>
      <c r="J436" s="279">
        <f>SUM(J405+J398+J391+J384+J377+J370+J363+J356+J349+J342)/10</f>
        <v>1998.6299999999999</v>
      </c>
      <c r="K436" s="78"/>
      <c r="L436" s="78"/>
      <c r="M436" s="78"/>
      <c r="N436" s="78"/>
      <c r="O436" s="31"/>
      <c r="P436" s="78"/>
    </row>
    <row r="437" spans="4:16" x14ac:dyDescent="0.2">
      <c r="D437" s="364"/>
      <c r="E437" s="280">
        <v>3000</v>
      </c>
      <c r="F437" s="279">
        <f>SUM(J95+J88+J81+J74+J67+J60+J53+J46+J39+J32)/10</f>
        <v>2999.3</v>
      </c>
      <c r="G437" s="279">
        <f>SUM(J172+J165+J158+J151+J144+J137+J130+J123+J116+J109)/10</f>
        <v>2998.6799999999994</v>
      </c>
      <c r="H437" s="279">
        <f>SUM(J250+J243+J236+J229+J222+J215+J208+J201+J194+J187)/10</f>
        <v>2997.7799999999997</v>
      </c>
      <c r="I437" s="279">
        <f>SUM(J328+J321+J314+J307+J300+J293+J286+J279+J272+J265)/10</f>
        <v>2578.21</v>
      </c>
      <c r="J437" s="279">
        <f>SUM(J406+J399+J392+J385+J378+J371+J364+J357+J350+J343)/10</f>
        <v>1957.81</v>
      </c>
      <c r="K437" s="78"/>
      <c r="L437" s="78"/>
      <c r="M437" s="78"/>
      <c r="N437" s="78"/>
      <c r="O437" s="31"/>
      <c r="P437" s="78"/>
    </row>
    <row r="438" spans="4:16" x14ac:dyDescent="0.2">
      <c r="D438" s="364"/>
      <c r="E438" s="280">
        <v>4000</v>
      </c>
      <c r="F438" s="279">
        <f>SUM(J96+J89+J82+J75+J68+J61+J54+J47+J40+J33)/10</f>
        <v>3998.72</v>
      </c>
      <c r="G438" s="279">
        <f>SUM(J173+J166+J159+J152+J145+J138+J131+J124+J117+J110)/10</f>
        <v>3997.7200000000003</v>
      </c>
      <c r="H438" s="279">
        <f>SUM(J251+J244+J237+J230+J223+J216+J209+J202+J195+J188)/10</f>
        <v>3746.7400000000002</v>
      </c>
      <c r="I438" s="279">
        <f>SUM(J329+J322+J315+J308+J301+J294+J287+J280+J273+J266)/10</f>
        <v>2342.6499999999996</v>
      </c>
      <c r="J438" s="279">
        <f>SUM(J407+J400+J393+J386+J379+J372+J365+J358+J351+J344)/10</f>
        <v>1729.0800000000004</v>
      </c>
      <c r="K438" s="78"/>
      <c r="L438" s="78"/>
      <c r="M438" s="78"/>
      <c r="N438" s="78"/>
      <c r="O438" s="31"/>
      <c r="P438" s="78"/>
    </row>
    <row r="439" spans="4:16" ht="16" thickBot="1" x14ac:dyDescent="0.25">
      <c r="D439" s="365"/>
      <c r="E439" s="281">
        <v>4800</v>
      </c>
      <c r="F439" s="282">
        <f>SUM(J97+J90+J83+J76+J69+J62+J55+J48+J41+J34)/10</f>
        <v>4798.5199999999995</v>
      </c>
      <c r="G439" s="282">
        <f>SUM(J174+J167+J160+J153+J146+J139+J132+J125+J118+J111)/10</f>
        <v>4797.38</v>
      </c>
      <c r="H439" s="282">
        <f>SUM(J252+J245+J238+J231+J224+J217+J210+J203+J196+J189)/10</f>
        <v>3267.42</v>
      </c>
      <c r="I439" s="282">
        <f>SUM(J330+J323+J316+J309+J302+J295+J288+J281+J274+J267)/10</f>
        <v>1906.11</v>
      </c>
      <c r="J439" s="282">
        <f>SUM(J408+J401+J394+J387+J380+J373+J366+J359+J352+J345)/10</f>
        <v>1572.6499999999999</v>
      </c>
      <c r="K439" s="78"/>
      <c r="L439" s="78"/>
      <c r="M439" s="78"/>
      <c r="N439" s="78"/>
      <c r="O439" s="31"/>
      <c r="P439" s="78"/>
    </row>
    <row r="440" spans="4:16" ht="19" x14ac:dyDescent="0.2">
      <c r="D440" s="272"/>
      <c r="E440" s="78"/>
      <c r="F440" s="78"/>
      <c r="G440" s="31"/>
      <c r="H440" s="31"/>
      <c r="I440" s="78"/>
      <c r="J440" s="78"/>
      <c r="K440" s="78"/>
      <c r="L440" s="78"/>
      <c r="M440" s="78"/>
      <c r="N440" s="78"/>
      <c r="O440" s="31"/>
      <c r="P440" s="78"/>
    </row>
    <row r="441" spans="4:16" ht="19" x14ac:dyDescent="0.2">
      <c r="D441" s="272"/>
      <c r="E441" s="278" t="s">
        <v>216</v>
      </c>
      <c r="F441" s="278" t="s">
        <v>216</v>
      </c>
      <c r="G441" s="278" t="s">
        <v>216</v>
      </c>
      <c r="H441" s="278" t="s">
        <v>216</v>
      </c>
      <c r="I441" s="278" t="s">
        <v>216</v>
      </c>
      <c r="J441" s="278" t="s">
        <v>216</v>
      </c>
      <c r="K441" s="78"/>
      <c r="L441" s="78"/>
      <c r="M441" s="78"/>
      <c r="N441" s="78"/>
      <c r="O441" s="31"/>
      <c r="P441" s="78"/>
    </row>
    <row r="442" spans="4:16" x14ac:dyDescent="0.2">
      <c r="D442" s="364" t="s">
        <v>230</v>
      </c>
      <c r="E442" s="279">
        <v>1000</v>
      </c>
      <c r="F442" s="253">
        <f>SUM(L93+L86+L79+L72+L65+L58+L51+L44+L37+L30)/10</f>
        <v>0</v>
      </c>
      <c r="G442" s="253">
        <f>SUM(L170+L163+L156+L149+L142+L135+L128+L121+L114+L107)/10</f>
        <v>0</v>
      </c>
      <c r="H442" s="253">
        <f>SUM(L248+L241+L234+L227+L220+L213+L206+L199+L192+L185)/10</f>
        <v>0.61</v>
      </c>
      <c r="I442" s="253">
        <f>SUM(L326+L319+L312+L305+L298+L291+L284+L277+L270+L263)/10</f>
        <v>0.32</v>
      </c>
      <c r="J442" s="253">
        <f>SUM(L404+L397+L390+L383+L376+L369+L362+L355+L348+L341)/10</f>
        <v>2</v>
      </c>
      <c r="K442" s="78"/>
      <c r="L442" s="78"/>
      <c r="M442" s="78"/>
      <c r="N442" s="78"/>
      <c r="O442" s="31"/>
      <c r="P442" s="78"/>
    </row>
    <row r="443" spans="4:16" ht="14" customHeight="1" x14ac:dyDescent="0.2">
      <c r="D443" s="364"/>
      <c r="E443" s="279">
        <v>2000</v>
      </c>
      <c r="F443" s="253">
        <f>SUM(L94+L87+L80+L73+L66+L59+L52+L45+L38+L31)/10</f>
        <v>0.23000000000000004</v>
      </c>
      <c r="G443" s="253">
        <f>SUM(L171+L164+L157+L150+L143+L136+L129+L122+L115+L108)/10</f>
        <v>0.43</v>
      </c>
      <c r="H443" s="253">
        <f>SUM(L249+L242+L235+L228+L221+L214+L207+L200+L193+L186)/10</f>
        <v>0.76</v>
      </c>
      <c r="I443" s="253">
        <f>SUM(L327+L320+L313+L306+L299+L292+L285+L278+L271+L264)/10</f>
        <v>1.2100000000000002</v>
      </c>
      <c r="J443" s="253">
        <f>SUM(L405+L398+L391+L384+L377+L370+L363+L356+L349+L342)/10</f>
        <v>2.04</v>
      </c>
      <c r="K443" s="78"/>
      <c r="L443" s="78"/>
      <c r="M443" s="78"/>
      <c r="N443" s="78"/>
      <c r="O443" s="31"/>
      <c r="P443" s="78"/>
    </row>
    <row r="444" spans="4:16" x14ac:dyDescent="0.2">
      <c r="D444" s="364"/>
      <c r="E444" s="280">
        <v>3000</v>
      </c>
      <c r="F444" s="253">
        <f>SUM(L95+L88+L81+L74+L67+L60+L53+L46+L39+L32)/10</f>
        <v>0</v>
      </c>
      <c r="G444" s="253">
        <f>SUM(L172+L165+L158+L151+L144+L137+L130+L123+L116+L109)/10</f>
        <v>0</v>
      </c>
      <c r="H444" s="253">
        <f>SUM(L250+L243+L236+L229+L222+L215+L208+L201+L194+L187)/10</f>
        <v>0</v>
      </c>
      <c r="I444" s="253">
        <f>SUM(L328+L321+L314+L307+L300+L293+L286+L279+L272+L265)/10</f>
        <v>0</v>
      </c>
      <c r="J444" s="253">
        <f>SUM(L406+L399+L392+L385+L378+L371+L364+L357+L350+L343)/10</f>
        <v>0</v>
      </c>
      <c r="K444" s="78"/>
      <c r="L444" s="78"/>
      <c r="M444" s="78"/>
      <c r="N444" s="78"/>
      <c r="O444" s="31"/>
      <c r="P444" s="78"/>
    </row>
    <row r="445" spans="4:16" x14ac:dyDescent="0.2">
      <c r="D445" s="364"/>
      <c r="E445" s="280">
        <v>4000</v>
      </c>
      <c r="F445" s="253">
        <f>SUM(L96+L89+L82+L75+L68+L61+L54+L47+L40+L33)/10</f>
        <v>0</v>
      </c>
      <c r="G445" s="253">
        <f>SUM(L173+L166+L159+L152+L145+L138+L131+L124+L117+L110)/10</f>
        <v>0</v>
      </c>
      <c r="H445" s="253">
        <f>SUM(L251+L244+L237+L230+L223+L216+L209+L202+L195+L188)/10</f>
        <v>0</v>
      </c>
      <c r="I445" s="253">
        <f>SUM(L329+L322+L315+L308+L301+L294+L287+L280+L273+L266)/10</f>
        <v>0</v>
      </c>
      <c r="J445" s="253">
        <f>SUM(L407+L400+L393+L386+L379+L372+L365+L358+L351+L344)/10</f>
        <v>0</v>
      </c>
      <c r="K445" s="78"/>
      <c r="L445" s="78"/>
      <c r="M445" s="78"/>
      <c r="N445" s="78"/>
      <c r="O445" s="31"/>
      <c r="P445" s="78"/>
    </row>
    <row r="446" spans="4:16" ht="16" thickBot="1" x14ac:dyDescent="0.25">
      <c r="D446" s="365"/>
      <c r="E446" s="281">
        <v>4800</v>
      </c>
      <c r="F446" s="257">
        <f>SUM(L97+L90+L83+L76+L69+L62+L55+L48+L41+L34)/10</f>
        <v>0</v>
      </c>
      <c r="G446" s="257">
        <f>SUM(L174+L167+L160+L153+L146+L139+L132+L125+L118+L111)/10</f>
        <v>0</v>
      </c>
      <c r="H446" s="257">
        <f>SUM(L252+L245+L238+L231+L224+L217+L210+L203+L196+L189)/10</f>
        <v>0</v>
      </c>
      <c r="I446" s="257">
        <f>SUM(L330+L323+L316+L309+L302+L295+L288+L281+L274+L267)/10</f>
        <v>0</v>
      </c>
      <c r="J446" s="257">
        <f>SUM(L408+L401+L394+L387+L380+L373+L366+L359+L352+L345)/10</f>
        <v>0</v>
      </c>
      <c r="K446" s="78"/>
      <c r="L446" s="78"/>
      <c r="M446" s="78"/>
      <c r="N446" s="78"/>
      <c r="O446" s="31"/>
      <c r="P446" s="78"/>
    </row>
    <row r="447" spans="4:16" ht="19" x14ac:dyDescent="0.2">
      <c r="D447" s="272"/>
      <c r="E447" s="78"/>
      <c r="F447" s="78"/>
      <c r="G447" s="31"/>
      <c r="H447" s="31"/>
      <c r="I447" s="78"/>
      <c r="J447" s="78"/>
      <c r="K447" s="78"/>
      <c r="L447" s="78"/>
      <c r="M447" s="78"/>
      <c r="N447" s="78"/>
      <c r="O447" s="31"/>
      <c r="P447" s="78"/>
    </row>
    <row r="448" spans="4:16" ht="19" x14ac:dyDescent="0.2">
      <c r="D448" s="272"/>
      <c r="E448" s="278"/>
      <c r="F448" s="278" t="s">
        <v>217</v>
      </c>
      <c r="G448" s="278" t="s">
        <v>218</v>
      </c>
      <c r="H448" s="278" t="s">
        <v>219</v>
      </c>
      <c r="I448" s="278" t="s">
        <v>220</v>
      </c>
      <c r="J448" s="278" t="s">
        <v>221</v>
      </c>
      <c r="K448" s="78"/>
      <c r="L448" s="78"/>
      <c r="M448" s="78"/>
      <c r="N448" s="78"/>
      <c r="O448" s="31"/>
      <c r="P448" s="78"/>
    </row>
    <row r="449" spans="4:16" x14ac:dyDescent="0.2">
      <c r="D449" s="366" t="s">
        <v>229</v>
      </c>
      <c r="E449" s="78">
        <v>0</v>
      </c>
      <c r="F449" s="253">
        <f>SUM(M93+M86+M79+M72+M65+M58+M51+M44+M37+M30)/10</f>
        <v>0.48</v>
      </c>
      <c r="G449" s="253">
        <f>SUM(M170+M163+M156+M149+M142+M135+M128+M121+M114+M107)/10</f>
        <v>0.63</v>
      </c>
      <c r="H449" s="253">
        <f>SUM(M248+M241+M234+M227+M220+M213+M206+M199+M192+M185)/10</f>
        <v>0.90000000000000013</v>
      </c>
      <c r="I449" s="253">
        <f>SUM(M326+M319+M312+M305+M298+M291+M284+M277+M270+M263)/10</f>
        <v>2.6199999999999997</v>
      </c>
      <c r="J449" s="253">
        <f>SUM(M404+M397+M390+M383+M376+M369+M362+M355+M348+M341)/10</f>
        <v>3.5300000000000002</v>
      </c>
      <c r="K449" s="78"/>
      <c r="L449" s="78"/>
      <c r="M449" s="78"/>
      <c r="N449" s="78"/>
      <c r="O449" s="31"/>
      <c r="P449" s="78"/>
    </row>
    <row r="450" spans="4:16" x14ac:dyDescent="0.2">
      <c r="D450" s="366"/>
      <c r="E450" s="78">
        <v>0</v>
      </c>
      <c r="F450" s="253">
        <f>SUM(M94+M87+M80+M73+M66+M59+M52+M45+M38+M31)/10</f>
        <v>0.43999999999999995</v>
      </c>
      <c r="G450" s="253">
        <f>SUM(M171+M164+M157+M150+M143+M136+M129+M122+M115+M108)/10</f>
        <v>0.59999999999999987</v>
      </c>
      <c r="H450" s="253">
        <f>SUM(M249+M242+M235+M228+M221+M214+M207+M200+M193+M186)/10</f>
        <v>0.79999999999999993</v>
      </c>
      <c r="I450" s="253">
        <f>SUM(M327+M320+M313+M306+M299+M292+M285+M278+M271+M264)/10</f>
        <v>1.03</v>
      </c>
      <c r="J450" s="253">
        <f>SUM(M405+M398+M391+M384+M377+M370+M363+M356+M349+M342)/10</f>
        <v>1.49</v>
      </c>
      <c r="K450" s="78"/>
      <c r="L450" s="78"/>
      <c r="M450" s="78"/>
      <c r="N450" s="78"/>
      <c r="O450" s="31"/>
      <c r="P450" s="78"/>
    </row>
    <row r="451" spans="4:16" x14ac:dyDescent="0.2">
      <c r="D451" s="366"/>
      <c r="E451" s="78">
        <v>0</v>
      </c>
      <c r="F451" s="253">
        <f>SUM(M95+M88+M81+M74+M67+M60+M53+M46+M39+M32)/10</f>
        <v>0.41</v>
      </c>
      <c r="G451" s="253">
        <f>SUM(M172+M165+M158+M151+M144+M137+M130+M123+M116+M109)/10</f>
        <v>0.59999999999999987</v>
      </c>
      <c r="H451" s="253">
        <f>SUM(M250+M243+M236+M229+M222+M215+M208+M201+M194+M187)/10</f>
        <v>0.82999999999999985</v>
      </c>
      <c r="I451" s="253">
        <f>SUM(M328+M321+M314+M307+M300+M293+M286+M279+M272+M265)/10</f>
        <v>100.08</v>
      </c>
      <c r="J451" s="253">
        <f>SUM(M406+M399+M392+M385+M378+M371+M364+M357+M350+M343)/10</f>
        <v>183.31</v>
      </c>
      <c r="K451" s="78"/>
      <c r="L451" s="78"/>
      <c r="M451" s="78"/>
      <c r="N451" s="78"/>
      <c r="O451" s="31"/>
      <c r="P451" s="78"/>
    </row>
    <row r="452" spans="4:16" x14ac:dyDescent="0.2">
      <c r="D452" s="366"/>
      <c r="E452" s="78">
        <v>0</v>
      </c>
      <c r="F452" s="253">
        <f>SUM(M96+M89+M82+M75+M68+M61+M54+M47+M40+M33)/10</f>
        <v>0.43</v>
      </c>
      <c r="G452" s="253">
        <f>SUM(M173+M166+M159+M152+M145+M138+M131+M124+M117+M110)/10</f>
        <v>0.61999999999999988</v>
      </c>
      <c r="H452" s="253">
        <f>SUM(M251+M244+M237+M230+M223+M216+M209+M202+M195+M188)/10</f>
        <v>31.390000000000004</v>
      </c>
      <c r="I452" s="253">
        <f>SUM(M329+M322+M315+M308+M301+M294+M287+M280+M273+M266)/10</f>
        <v>175.21999999999997</v>
      </c>
      <c r="J452" s="253">
        <f>SUM(M407+M400+M393+M386+M379+M372+M365+M358+M351+M344)/10</f>
        <v>207.39999999999995</v>
      </c>
      <c r="K452" s="78"/>
      <c r="L452" s="78"/>
      <c r="M452" s="78"/>
      <c r="N452" s="78"/>
      <c r="O452" s="31"/>
      <c r="P452" s="78"/>
    </row>
    <row r="453" spans="4:16" ht="16" thickBot="1" x14ac:dyDescent="0.25">
      <c r="D453" s="367"/>
      <c r="E453" s="78">
        <v>0</v>
      </c>
      <c r="F453" s="257">
        <f>SUM(M97+M90+M83+M76+M69+M62+M55+M48+M41+M34)/10</f>
        <v>0.43</v>
      </c>
      <c r="G453" s="257">
        <f>SUM(M174+M167+M160+M153+M146+M139+M132+M125+M118+M111)/10</f>
        <v>0.6499999999999998</v>
      </c>
      <c r="H453" s="257">
        <f>SUM(M252+M245+M238+M231+M224+M217+M210+M203+M196+M189)/10</f>
        <v>143.13</v>
      </c>
      <c r="I453" s="257">
        <f>SUM(M330+M323+M316+M309+M302+M295+M288+M281+M274+M267)/10</f>
        <v>177.87</v>
      </c>
      <c r="J453" s="257">
        <f>SUM(M408+M401+M394+M387+M380+M373+M366+M359+M352+M345)/10</f>
        <v>226.87000000000003</v>
      </c>
      <c r="K453" s="78"/>
      <c r="L453" s="78"/>
      <c r="M453" s="78"/>
      <c r="N453" s="78"/>
      <c r="O453" s="31"/>
      <c r="P453" s="78"/>
    </row>
    <row r="454" spans="4:16" ht="19" x14ac:dyDescent="0.2">
      <c r="D454" s="272"/>
      <c r="E454" s="78"/>
      <c r="F454" s="78"/>
      <c r="G454" s="31"/>
      <c r="H454" s="31"/>
      <c r="I454" s="78"/>
      <c r="J454" s="78"/>
      <c r="K454" s="78"/>
      <c r="L454" s="78"/>
      <c r="M454" s="78"/>
      <c r="N454" s="78"/>
      <c r="O454" s="31"/>
      <c r="P454" s="78"/>
    </row>
    <row r="455" spans="4:16" ht="19" x14ac:dyDescent="0.2">
      <c r="D455" s="272"/>
      <c r="E455" s="78"/>
      <c r="F455" s="78"/>
      <c r="G455" s="31"/>
      <c r="H455" s="31"/>
      <c r="I455" s="78"/>
      <c r="J455" s="78"/>
      <c r="K455" s="78"/>
      <c r="L455" s="78"/>
      <c r="M455" s="78"/>
      <c r="N455" s="78"/>
      <c r="O455" s="31"/>
      <c r="P455" s="78"/>
    </row>
    <row r="456" spans="4:16" ht="19" x14ac:dyDescent="0.2">
      <c r="D456" s="272"/>
      <c r="E456" s="78"/>
      <c r="F456" s="78"/>
      <c r="G456" s="31"/>
      <c r="H456" s="31"/>
      <c r="I456" s="78"/>
      <c r="J456" s="78"/>
      <c r="K456" s="78"/>
      <c r="L456" s="78"/>
      <c r="M456" s="78"/>
      <c r="N456" s="78"/>
      <c r="O456" s="31"/>
      <c r="P456" s="78"/>
    </row>
    <row r="457" spans="4:16" ht="19" x14ac:dyDescent="0.2">
      <c r="D457" s="272"/>
      <c r="E457" s="78"/>
      <c r="F457" s="78"/>
      <c r="G457" s="31"/>
      <c r="H457" s="31"/>
      <c r="I457" s="78"/>
      <c r="J457" s="78"/>
      <c r="K457" s="78"/>
      <c r="L457" s="78"/>
      <c r="M457" s="78"/>
      <c r="N457" s="78"/>
      <c r="O457" s="31"/>
      <c r="P457" s="78"/>
    </row>
    <row r="458" spans="4:16" ht="19" x14ac:dyDescent="0.2">
      <c r="D458" s="272"/>
      <c r="E458" s="78"/>
      <c r="F458" s="78"/>
      <c r="G458" s="31"/>
      <c r="H458" s="31"/>
      <c r="I458" s="78"/>
      <c r="J458" s="78"/>
      <c r="K458" s="78"/>
      <c r="L458" s="78"/>
      <c r="M458" s="78"/>
      <c r="N458" s="78"/>
      <c r="O458" s="31"/>
      <c r="P458" s="78"/>
    </row>
    <row r="459" spans="4:16" ht="19" x14ac:dyDescent="0.2">
      <c r="D459" s="272"/>
      <c r="E459" s="78"/>
      <c r="F459" s="78"/>
      <c r="G459" s="31"/>
      <c r="H459" s="31"/>
      <c r="I459" s="78"/>
      <c r="J459" s="78"/>
      <c r="K459" s="78"/>
      <c r="L459" s="78"/>
      <c r="M459" s="78"/>
      <c r="N459" s="78"/>
      <c r="O459" s="31"/>
      <c r="P459" s="78"/>
    </row>
    <row r="460" spans="4:16" ht="19" x14ac:dyDescent="0.2">
      <c r="D460" s="272"/>
      <c r="E460" s="78"/>
      <c r="F460" s="78"/>
      <c r="G460" s="31"/>
      <c r="H460" s="31"/>
      <c r="I460" s="78"/>
      <c r="J460" s="78"/>
      <c r="K460" s="78"/>
      <c r="L460" s="78"/>
      <c r="M460" s="78"/>
      <c r="N460" s="78"/>
      <c r="O460" s="31"/>
      <c r="P460" s="78"/>
    </row>
    <row r="461" spans="4:16" x14ac:dyDescent="0.2">
      <c r="D461" s="78"/>
      <c r="E461" s="78"/>
      <c r="F461" s="78"/>
      <c r="G461" s="31"/>
      <c r="H461" s="31"/>
      <c r="I461" s="78"/>
      <c r="J461" s="78"/>
      <c r="K461" s="78"/>
      <c r="L461" s="78"/>
      <c r="M461" s="78"/>
      <c r="N461" s="78"/>
      <c r="O461" s="31"/>
      <c r="P461" s="78"/>
    </row>
    <row r="462" spans="4:16" x14ac:dyDescent="0.2">
      <c r="D462" s="78"/>
      <c r="E462" s="78"/>
      <c r="F462" s="78"/>
      <c r="G462" s="31"/>
      <c r="H462" s="31"/>
      <c r="I462" s="78"/>
      <c r="J462" s="78"/>
      <c r="K462" s="78"/>
      <c r="L462" s="78"/>
      <c r="M462" s="78"/>
      <c r="N462" s="78"/>
      <c r="O462" s="31"/>
      <c r="P462" s="78"/>
    </row>
    <row r="463" spans="4:16" x14ac:dyDescent="0.2">
      <c r="D463" s="78"/>
      <c r="E463" s="78"/>
      <c r="F463" s="78"/>
      <c r="G463" s="31"/>
      <c r="H463" s="31"/>
      <c r="I463" s="78"/>
      <c r="J463" s="78"/>
      <c r="K463" s="78"/>
      <c r="L463" s="78"/>
      <c r="M463" s="78"/>
      <c r="N463" s="78"/>
      <c r="O463" s="31"/>
      <c r="P463" s="78"/>
    </row>
    <row r="467" spans="1:59" x14ac:dyDescent="0.2">
      <c r="A467" s="3" t="s">
        <v>9</v>
      </c>
      <c r="B467" s="3" t="s">
        <v>0</v>
      </c>
      <c r="C467" s="3" t="s">
        <v>8</v>
      </c>
      <c r="D467" s="3" t="s">
        <v>1</v>
      </c>
      <c r="E467" s="3" t="s">
        <v>2</v>
      </c>
      <c r="F467" s="3" t="s">
        <v>3</v>
      </c>
      <c r="G467" s="3" t="s">
        <v>4</v>
      </c>
      <c r="H467" s="3" t="s">
        <v>5</v>
      </c>
      <c r="I467" s="3" t="s">
        <v>6</v>
      </c>
      <c r="K467" s="3" t="s">
        <v>9</v>
      </c>
      <c r="L467" s="3" t="s">
        <v>0</v>
      </c>
      <c r="M467" s="3" t="s">
        <v>8</v>
      </c>
      <c r="N467" s="3" t="s">
        <v>1</v>
      </c>
      <c r="O467" s="3" t="s">
        <v>2</v>
      </c>
      <c r="P467" s="3" t="s">
        <v>3</v>
      </c>
      <c r="Q467" s="3" t="s">
        <v>4</v>
      </c>
      <c r="R467" s="3" t="s">
        <v>5</v>
      </c>
      <c r="S467" s="3" t="s">
        <v>6</v>
      </c>
      <c r="U467" s="3" t="s">
        <v>9</v>
      </c>
      <c r="V467" s="3" t="s">
        <v>0</v>
      </c>
      <c r="W467" s="3" t="s">
        <v>8</v>
      </c>
      <c r="X467" s="3" t="s">
        <v>1</v>
      </c>
      <c r="Y467" s="3" t="s">
        <v>2</v>
      </c>
      <c r="Z467" s="3" t="s">
        <v>3</v>
      </c>
      <c r="AA467" s="3" t="s">
        <v>4</v>
      </c>
      <c r="AB467" s="3" t="s">
        <v>5</v>
      </c>
      <c r="AC467" s="3" t="s">
        <v>6</v>
      </c>
      <c r="AE467" s="3" t="s">
        <v>9</v>
      </c>
      <c r="AF467" s="3" t="s">
        <v>0</v>
      </c>
      <c r="AG467" s="3" t="s">
        <v>8</v>
      </c>
      <c r="AH467" s="3" t="s">
        <v>1</v>
      </c>
      <c r="AI467" s="3" t="s">
        <v>2</v>
      </c>
      <c r="AJ467" s="3" t="s">
        <v>3</v>
      </c>
      <c r="AK467" s="3" t="s">
        <v>4</v>
      </c>
      <c r="AL467" s="3" t="s">
        <v>5</v>
      </c>
      <c r="AM467" s="3" t="s">
        <v>6</v>
      </c>
      <c r="AO467" s="3" t="s">
        <v>9</v>
      </c>
      <c r="AP467" s="3" t="s">
        <v>0</v>
      </c>
      <c r="AQ467" s="3" t="s">
        <v>8</v>
      </c>
      <c r="AR467" s="3" t="s">
        <v>1</v>
      </c>
      <c r="AS467" s="3" t="s">
        <v>2</v>
      </c>
      <c r="AT467" s="3" t="s">
        <v>3</v>
      </c>
      <c r="AU467" s="3" t="s">
        <v>4</v>
      </c>
      <c r="AV467" s="3" t="s">
        <v>5</v>
      </c>
      <c r="AW467" s="3" t="s">
        <v>6</v>
      </c>
      <c r="AY467" s="3" t="s">
        <v>9</v>
      </c>
      <c r="AZ467" s="3" t="s">
        <v>0</v>
      </c>
      <c r="BA467" s="3" t="s">
        <v>8</v>
      </c>
      <c r="BB467" s="3" t="s">
        <v>1</v>
      </c>
      <c r="BC467" s="3" t="s">
        <v>2</v>
      </c>
      <c r="BD467" s="3" t="s">
        <v>3</v>
      </c>
      <c r="BE467" s="3" t="s">
        <v>4</v>
      </c>
      <c r="BF467" s="3" t="s">
        <v>5</v>
      </c>
      <c r="BG467" s="3" t="s">
        <v>6</v>
      </c>
    </row>
    <row r="468" spans="1:59" x14ac:dyDescent="0.2">
      <c r="A468" s="3">
        <v>10</v>
      </c>
      <c r="B468" s="3">
        <v>0</v>
      </c>
      <c r="C468" s="3">
        <v>94</v>
      </c>
      <c r="D468" s="3">
        <v>528</v>
      </c>
      <c r="E468" s="3">
        <v>6209</v>
      </c>
      <c r="F468" s="3">
        <v>522</v>
      </c>
      <c r="G468" s="3">
        <v>6139</v>
      </c>
      <c r="H468" s="3">
        <v>6075</v>
      </c>
      <c r="I468" s="3">
        <v>70</v>
      </c>
      <c r="K468" s="3">
        <v>20</v>
      </c>
      <c r="L468" s="3">
        <v>0</v>
      </c>
      <c r="M468" s="3">
        <v>181</v>
      </c>
      <c r="N468" s="3">
        <v>546</v>
      </c>
      <c r="O468" s="3">
        <v>12</v>
      </c>
      <c r="P468" s="3">
        <v>542</v>
      </c>
      <c r="Q468" s="3">
        <v>12</v>
      </c>
      <c r="R468" s="3">
        <v>5478</v>
      </c>
      <c r="S468" s="3">
        <v>123</v>
      </c>
      <c r="U468" s="3">
        <v>30</v>
      </c>
      <c r="V468" s="3">
        <v>0</v>
      </c>
      <c r="W468" s="3">
        <v>272</v>
      </c>
      <c r="X468" s="3">
        <v>545</v>
      </c>
      <c r="Y468" s="3">
        <v>18</v>
      </c>
      <c r="Z468" s="3">
        <v>542</v>
      </c>
      <c r="AA468" s="3">
        <v>18</v>
      </c>
      <c r="AB468" s="3">
        <v>5254</v>
      </c>
      <c r="AC468" s="3">
        <v>177</v>
      </c>
      <c r="AE468" s="3">
        <v>40</v>
      </c>
      <c r="AF468" s="3">
        <v>0</v>
      </c>
      <c r="AG468" s="3">
        <v>376</v>
      </c>
      <c r="AH468" s="3">
        <v>527</v>
      </c>
      <c r="AI468" s="3">
        <v>24</v>
      </c>
      <c r="AJ468" s="3">
        <v>528</v>
      </c>
      <c r="AK468" s="3">
        <v>24</v>
      </c>
      <c r="AL468" s="3">
        <v>5324</v>
      </c>
      <c r="AM468" s="3">
        <v>246</v>
      </c>
      <c r="AO468" s="3">
        <v>50</v>
      </c>
      <c r="AP468" s="3">
        <v>0</v>
      </c>
      <c r="AQ468" s="3">
        <v>483</v>
      </c>
      <c r="AR468" s="3">
        <v>513</v>
      </c>
      <c r="AS468" s="3">
        <v>31</v>
      </c>
      <c r="AT468" s="3">
        <v>508</v>
      </c>
      <c r="AU468" s="3">
        <v>30</v>
      </c>
      <c r="AV468" s="3">
        <v>5370</v>
      </c>
      <c r="AW468" s="3">
        <v>322</v>
      </c>
      <c r="AY468" s="3">
        <v>60</v>
      </c>
      <c r="AZ468" s="3">
        <v>0</v>
      </c>
      <c r="BA468" s="3">
        <v>564</v>
      </c>
      <c r="BB468" s="3">
        <v>527</v>
      </c>
      <c r="BC468" s="3">
        <v>37</v>
      </c>
      <c r="BD468" s="3">
        <v>521</v>
      </c>
      <c r="BE468" s="3">
        <v>36</v>
      </c>
      <c r="BF468" s="3">
        <v>5279</v>
      </c>
      <c r="BG468" s="3">
        <v>369</v>
      </c>
    </row>
    <row r="469" spans="1:59" x14ac:dyDescent="0.2">
      <c r="A469" s="3">
        <v>10</v>
      </c>
      <c r="B469" s="3">
        <v>1</v>
      </c>
      <c r="C469" s="3">
        <v>100</v>
      </c>
      <c r="D469" s="3">
        <v>495</v>
      </c>
      <c r="E469" s="3">
        <v>6228</v>
      </c>
      <c r="F469" s="3">
        <v>490</v>
      </c>
      <c r="G469" s="3">
        <v>6154</v>
      </c>
      <c r="H469" s="3">
        <v>5941</v>
      </c>
      <c r="I469" s="3">
        <v>74</v>
      </c>
      <c r="K469" s="3">
        <v>20</v>
      </c>
      <c r="L469" s="3">
        <v>1</v>
      </c>
      <c r="M469" s="3">
        <v>182</v>
      </c>
      <c r="N469" s="3">
        <v>543</v>
      </c>
      <c r="O469" s="3">
        <v>12</v>
      </c>
      <c r="P469" s="3">
        <v>538</v>
      </c>
      <c r="Q469" s="3">
        <v>12</v>
      </c>
      <c r="R469" s="3">
        <v>5474</v>
      </c>
      <c r="S469" s="3">
        <v>123</v>
      </c>
      <c r="U469" s="3">
        <v>30</v>
      </c>
      <c r="V469" s="3">
        <v>1</v>
      </c>
      <c r="W469" s="3">
        <v>286</v>
      </c>
      <c r="X469" s="3">
        <v>519</v>
      </c>
      <c r="Y469" s="3">
        <v>18</v>
      </c>
      <c r="Z469" s="3">
        <v>514</v>
      </c>
      <c r="AA469" s="3">
        <v>18</v>
      </c>
      <c r="AB469" s="3">
        <v>5515</v>
      </c>
      <c r="AC469" s="3">
        <v>193</v>
      </c>
      <c r="AE469" s="3">
        <v>40</v>
      </c>
      <c r="AF469" s="3">
        <v>1</v>
      </c>
      <c r="AG469" s="3">
        <v>376</v>
      </c>
      <c r="AH469" s="3">
        <v>526</v>
      </c>
      <c r="AI469" s="3">
        <v>24</v>
      </c>
      <c r="AJ469" s="3">
        <v>528</v>
      </c>
      <c r="AK469" s="3">
        <v>24</v>
      </c>
      <c r="AL469" s="3">
        <v>5561</v>
      </c>
      <c r="AM469" s="3">
        <v>259</v>
      </c>
      <c r="AO469" s="3">
        <v>50</v>
      </c>
      <c r="AP469" s="3">
        <v>1</v>
      </c>
      <c r="AQ469" s="3">
        <v>466</v>
      </c>
      <c r="AR469" s="3">
        <v>532</v>
      </c>
      <c r="AS469" s="3">
        <v>31</v>
      </c>
      <c r="AT469" s="3">
        <v>527</v>
      </c>
      <c r="AU469" s="3">
        <v>30</v>
      </c>
      <c r="AV469" s="3">
        <v>5213</v>
      </c>
      <c r="AW469" s="3">
        <v>300</v>
      </c>
      <c r="AY469" s="3">
        <v>60</v>
      </c>
      <c r="AZ469" s="3">
        <v>1</v>
      </c>
      <c r="BA469" s="3">
        <v>571</v>
      </c>
      <c r="BB469" s="3">
        <v>520</v>
      </c>
      <c r="BC469" s="3">
        <v>37</v>
      </c>
      <c r="BD469" s="3">
        <v>515</v>
      </c>
      <c r="BE469" s="3">
        <v>36</v>
      </c>
      <c r="BF469" s="3">
        <v>5423</v>
      </c>
      <c r="BG469" s="3">
        <v>386</v>
      </c>
    </row>
    <row r="470" spans="1:59" x14ac:dyDescent="0.2">
      <c r="A470" s="3">
        <v>10</v>
      </c>
      <c r="B470" s="3">
        <v>2</v>
      </c>
      <c r="C470" s="3">
        <v>92</v>
      </c>
      <c r="D470" s="3">
        <v>539</v>
      </c>
      <c r="E470" s="3">
        <v>6216</v>
      </c>
      <c r="F470" s="3">
        <v>533</v>
      </c>
      <c r="G470" s="3">
        <v>6146</v>
      </c>
      <c r="H470" s="3">
        <v>6201</v>
      </c>
      <c r="I470" s="3">
        <v>69</v>
      </c>
      <c r="K470" s="3">
        <v>20</v>
      </c>
      <c r="L470" s="3">
        <v>2</v>
      </c>
      <c r="M470" s="3">
        <v>186</v>
      </c>
      <c r="N470" s="3">
        <v>532</v>
      </c>
      <c r="O470" s="3">
        <v>12</v>
      </c>
      <c r="P470" s="3">
        <v>527</v>
      </c>
      <c r="Q470" s="3">
        <v>12</v>
      </c>
      <c r="R470" s="3">
        <v>5484</v>
      </c>
      <c r="S470" s="3">
        <v>123</v>
      </c>
      <c r="U470" s="3">
        <v>30</v>
      </c>
      <c r="V470" s="3">
        <v>2</v>
      </c>
      <c r="W470" s="3">
        <v>294</v>
      </c>
      <c r="X470" s="3">
        <v>506</v>
      </c>
      <c r="Y470" s="3">
        <v>18</v>
      </c>
      <c r="Z470" s="3">
        <v>500</v>
      </c>
      <c r="AA470" s="3">
        <v>18</v>
      </c>
      <c r="AB470" s="3">
        <v>5450</v>
      </c>
      <c r="AC470" s="3">
        <v>197</v>
      </c>
      <c r="AE470" s="3">
        <v>40</v>
      </c>
      <c r="AF470" s="3">
        <v>2</v>
      </c>
      <c r="AG470" s="3">
        <v>370</v>
      </c>
      <c r="AH470" s="3">
        <v>535</v>
      </c>
      <c r="AI470" s="3">
        <v>24</v>
      </c>
      <c r="AJ470" s="3">
        <v>539</v>
      </c>
      <c r="AK470" s="3">
        <v>24</v>
      </c>
      <c r="AL470" s="3">
        <v>5323</v>
      </c>
      <c r="AM470" s="3">
        <v>246</v>
      </c>
      <c r="AO470" s="3">
        <v>50</v>
      </c>
      <c r="AP470" s="3">
        <v>2</v>
      </c>
      <c r="AQ470" s="3">
        <v>466</v>
      </c>
      <c r="AR470" s="3">
        <v>531</v>
      </c>
      <c r="AS470" s="3">
        <v>30</v>
      </c>
      <c r="AT470" s="3">
        <v>526</v>
      </c>
      <c r="AU470" s="3">
        <v>30</v>
      </c>
      <c r="AV470" s="3">
        <v>5432</v>
      </c>
      <c r="AW470" s="3">
        <v>312</v>
      </c>
      <c r="AY470" s="3">
        <v>60</v>
      </c>
      <c r="AZ470" s="3">
        <v>2</v>
      </c>
      <c r="BA470" s="3">
        <v>551</v>
      </c>
      <c r="BB470" s="3">
        <v>539</v>
      </c>
      <c r="BC470" s="3">
        <v>37</v>
      </c>
      <c r="BD470" s="3">
        <v>534</v>
      </c>
      <c r="BE470" s="3">
        <v>36</v>
      </c>
      <c r="BF470" s="3">
        <v>5326</v>
      </c>
      <c r="BG470" s="3">
        <v>366</v>
      </c>
    </row>
    <row r="471" spans="1:59" x14ac:dyDescent="0.2">
      <c r="A471" s="3">
        <v>10</v>
      </c>
      <c r="B471" s="3">
        <v>3</v>
      </c>
      <c r="C471" s="3">
        <v>92</v>
      </c>
      <c r="D471" s="3">
        <v>538</v>
      </c>
      <c r="E471" s="3">
        <v>6173</v>
      </c>
      <c r="F471" s="3">
        <v>532</v>
      </c>
      <c r="G471" s="3">
        <v>6103</v>
      </c>
      <c r="H471" s="3">
        <v>6209</v>
      </c>
      <c r="I471" s="3">
        <v>69</v>
      </c>
      <c r="K471" s="3">
        <v>20</v>
      </c>
      <c r="L471" s="3">
        <v>3</v>
      </c>
      <c r="M471" s="3">
        <v>192</v>
      </c>
      <c r="N471" s="3">
        <v>516</v>
      </c>
      <c r="O471" s="3">
        <v>12</v>
      </c>
      <c r="P471" s="3">
        <v>510</v>
      </c>
      <c r="Q471" s="3">
        <v>12</v>
      </c>
      <c r="R471" s="3">
        <v>5879</v>
      </c>
      <c r="S471" s="3">
        <v>139</v>
      </c>
      <c r="U471" s="3">
        <v>30</v>
      </c>
      <c r="V471" s="3">
        <v>3</v>
      </c>
      <c r="W471" s="3">
        <v>283</v>
      </c>
      <c r="X471" s="3">
        <v>525</v>
      </c>
      <c r="Y471" s="3">
        <v>18</v>
      </c>
      <c r="Z471" s="3">
        <v>524</v>
      </c>
      <c r="AA471" s="3">
        <v>18</v>
      </c>
      <c r="AB471" s="3">
        <v>5509</v>
      </c>
      <c r="AC471" s="3">
        <v>192</v>
      </c>
      <c r="AE471" s="3">
        <v>40</v>
      </c>
      <c r="AF471" s="3">
        <v>3</v>
      </c>
      <c r="AG471" s="3">
        <v>365</v>
      </c>
      <c r="AH471" s="3">
        <v>541</v>
      </c>
      <c r="AI471" s="3">
        <v>24</v>
      </c>
      <c r="AJ471" s="3">
        <v>542</v>
      </c>
      <c r="AK471" s="3">
        <v>24</v>
      </c>
      <c r="AL471" s="3">
        <v>5118</v>
      </c>
      <c r="AM471" s="3">
        <v>230</v>
      </c>
      <c r="AO471" s="3">
        <v>50</v>
      </c>
      <c r="AP471" s="3">
        <v>3</v>
      </c>
      <c r="AQ471" s="3">
        <v>461</v>
      </c>
      <c r="AR471" s="3">
        <v>537</v>
      </c>
      <c r="AS471" s="3">
        <v>30</v>
      </c>
      <c r="AT471" s="3">
        <v>532</v>
      </c>
      <c r="AU471" s="3">
        <v>30</v>
      </c>
      <c r="AV471" s="3">
        <v>5247</v>
      </c>
      <c r="AW471" s="3">
        <v>295</v>
      </c>
      <c r="AY471" s="3">
        <v>60</v>
      </c>
      <c r="AZ471" s="3">
        <v>3</v>
      </c>
      <c r="BA471" s="3">
        <v>563</v>
      </c>
      <c r="BB471" s="3">
        <v>528</v>
      </c>
      <c r="BC471" s="3">
        <v>37</v>
      </c>
      <c r="BD471" s="3">
        <v>523</v>
      </c>
      <c r="BE471" s="3">
        <v>36</v>
      </c>
      <c r="BF471" s="3">
        <v>5279</v>
      </c>
      <c r="BG471" s="3">
        <v>369</v>
      </c>
    </row>
    <row r="472" spans="1:59" x14ac:dyDescent="0.2">
      <c r="A472" s="3">
        <v>10</v>
      </c>
      <c r="B472" s="3">
        <v>4</v>
      </c>
      <c r="C472" s="3">
        <v>93</v>
      </c>
      <c r="D472" s="3">
        <v>533</v>
      </c>
      <c r="E472" s="3">
        <v>6181</v>
      </c>
      <c r="F472" s="3">
        <v>527</v>
      </c>
      <c r="G472" s="3">
        <v>6111</v>
      </c>
      <c r="H472" s="3">
        <v>6229</v>
      </c>
      <c r="I472" s="3">
        <v>70</v>
      </c>
      <c r="K472" s="3">
        <v>20</v>
      </c>
      <c r="L472" s="3">
        <v>4</v>
      </c>
      <c r="M472" s="3">
        <v>194</v>
      </c>
      <c r="N472" s="3">
        <v>511</v>
      </c>
      <c r="O472" s="3">
        <v>12</v>
      </c>
      <c r="P472" s="3">
        <v>506</v>
      </c>
      <c r="Q472" s="3">
        <v>12</v>
      </c>
      <c r="R472" s="3">
        <v>5386</v>
      </c>
      <c r="S472" s="3">
        <v>128</v>
      </c>
      <c r="U472" s="3">
        <v>30</v>
      </c>
      <c r="V472" s="3">
        <v>4</v>
      </c>
      <c r="W472" s="3">
        <v>281</v>
      </c>
      <c r="X472" s="3">
        <v>529</v>
      </c>
      <c r="Y472" s="3">
        <v>18</v>
      </c>
      <c r="Z472" s="3">
        <v>524</v>
      </c>
      <c r="AA472" s="3">
        <v>18</v>
      </c>
      <c r="AB472" s="3">
        <v>5587</v>
      </c>
      <c r="AC472" s="3">
        <v>188</v>
      </c>
      <c r="AE472" s="3">
        <v>40</v>
      </c>
      <c r="AF472" s="3">
        <v>4</v>
      </c>
      <c r="AG472" s="3">
        <v>368</v>
      </c>
      <c r="AH472" s="3">
        <v>538</v>
      </c>
      <c r="AI472" s="3">
        <v>24</v>
      </c>
      <c r="AJ472" s="3">
        <v>534</v>
      </c>
      <c r="AK472" s="3">
        <v>24</v>
      </c>
      <c r="AL472" s="3">
        <v>5532</v>
      </c>
      <c r="AM472" s="3">
        <v>254</v>
      </c>
      <c r="AO472" s="3">
        <v>50</v>
      </c>
      <c r="AP472" s="3">
        <v>4</v>
      </c>
      <c r="AQ472" s="3">
        <v>465</v>
      </c>
      <c r="AR472" s="3">
        <v>532</v>
      </c>
      <c r="AS472" s="3">
        <v>31</v>
      </c>
      <c r="AT472" s="3">
        <v>527</v>
      </c>
      <c r="AU472" s="3">
        <v>30</v>
      </c>
      <c r="AV472" s="3">
        <v>5435</v>
      </c>
      <c r="AW472" s="3">
        <v>312</v>
      </c>
      <c r="AY472" s="3">
        <v>60</v>
      </c>
      <c r="AZ472" s="3">
        <v>4</v>
      </c>
      <c r="BA472" s="3">
        <v>557</v>
      </c>
      <c r="BB472" s="3">
        <v>533</v>
      </c>
      <c r="BC472" s="3">
        <v>37</v>
      </c>
      <c r="BD472" s="3">
        <v>528</v>
      </c>
      <c r="BE472" s="3">
        <v>36</v>
      </c>
      <c r="BF472" s="3">
        <v>5324</v>
      </c>
      <c r="BG472" s="3">
        <v>366</v>
      </c>
    </row>
    <row r="473" spans="1:59" x14ac:dyDescent="0.2">
      <c r="A473" s="3">
        <v>10</v>
      </c>
      <c r="B473" s="3">
        <v>5</v>
      </c>
      <c r="C473" s="3">
        <v>101</v>
      </c>
      <c r="D473" s="3">
        <v>489</v>
      </c>
      <c r="E473" s="3">
        <v>6210</v>
      </c>
      <c r="F473" s="3">
        <v>485</v>
      </c>
      <c r="G473" s="3">
        <v>6135</v>
      </c>
      <c r="H473" s="3">
        <v>5971</v>
      </c>
      <c r="I473" s="3">
        <v>74</v>
      </c>
      <c r="K473" s="3">
        <v>20</v>
      </c>
      <c r="L473" s="3">
        <v>5</v>
      </c>
      <c r="M473" s="3">
        <v>188</v>
      </c>
      <c r="N473" s="3">
        <v>526</v>
      </c>
      <c r="O473" s="3">
        <v>12</v>
      </c>
      <c r="P473" s="3">
        <v>521</v>
      </c>
      <c r="Q473" s="3">
        <v>12</v>
      </c>
      <c r="R473" s="3">
        <v>5802</v>
      </c>
      <c r="S473" s="3">
        <v>135</v>
      </c>
      <c r="U473" s="3">
        <v>30</v>
      </c>
      <c r="V473" s="3">
        <v>5</v>
      </c>
      <c r="W473" s="3">
        <v>280</v>
      </c>
      <c r="X473" s="3">
        <v>531</v>
      </c>
      <c r="Y473" s="3">
        <v>18</v>
      </c>
      <c r="Z473" s="3">
        <v>539</v>
      </c>
      <c r="AA473" s="3">
        <v>18</v>
      </c>
      <c r="AB473" s="3">
        <v>5517</v>
      </c>
      <c r="AC473" s="3">
        <v>193</v>
      </c>
      <c r="AE473" s="3">
        <v>40</v>
      </c>
      <c r="AF473" s="3">
        <v>5</v>
      </c>
      <c r="AG473" s="3">
        <v>371</v>
      </c>
      <c r="AH473" s="3">
        <v>534</v>
      </c>
      <c r="AI473" s="3">
        <v>24</v>
      </c>
      <c r="AJ473" s="3">
        <v>529</v>
      </c>
      <c r="AK473" s="3">
        <v>24</v>
      </c>
      <c r="AL473" s="3">
        <v>5368</v>
      </c>
      <c r="AM473" s="3">
        <v>241</v>
      </c>
      <c r="AO473" s="3">
        <v>50</v>
      </c>
      <c r="AP473" s="3">
        <v>5</v>
      </c>
      <c r="AQ473" s="3">
        <v>473</v>
      </c>
      <c r="AR473" s="3">
        <v>524</v>
      </c>
      <c r="AS473" s="3">
        <v>30</v>
      </c>
      <c r="AT473" s="3">
        <v>518</v>
      </c>
      <c r="AU473" s="3">
        <v>30</v>
      </c>
      <c r="AV473" s="3">
        <v>5384</v>
      </c>
      <c r="AW473" s="3">
        <v>316</v>
      </c>
      <c r="AY473" s="3">
        <v>60</v>
      </c>
      <c r="AZ473" s="3">
        <v>5</v>
      </c>
      <c r="BA473" s="3">
        <v>553</v>
      </c>
      <c r="BB473" s="3">
        <v>537</v>
      </c>
      <c r="BC473" s="3">
        <v>37</v>
      </c>
      <c r="BD473" s="3">
        <v>533</v>
      </c>
      <c r="BE473" s="3">
        <v>36</v>
      </c>
      <c r="BF473" s="3">
        <v>5304</v>
      </c>
      <c r="BG473" s="3">
        <v>364</v>
      </c>
    </row>
    <row r="474" spans="1:59" x14ac:dyDescent="0.2">
      <c r="A474" s="3">
        <v>10</v>
      </c>
      <c r="B474" s="3">
        <v>6</v>
      </c>
      <c r="C474" s="3">
        <v>92</v>
      </c>
      <c r="D474" s="3">
        <v>537</v>
      </c>
      <c r="E474" s="3">
        <v>6193</v>
      </c>
      <c r="F474" s="3">
        <v>533</v>
      </c>
      <c r="G474" s="3">
        <v>6135</v>
      </c>
      <c r="H474" s="3">
        <v>5126</v>
      </c>
      <c r="I474" s="3">
        <v>57</v>
      </c>
      <c r="K474" s="3">
        <v>20</v>
      </c>
      <c r="L474" s="3">
        <v>6</v>
      </c>
      <c r="M474" s="3">
        <v>191</v>
      </c>
      <c r="N474" s="3">
        <v>519</v>
      </c>
      <c r="O474" s="3">
        <v>12</v>
      </c>
      <c r="P474" s="3">
        <v>514</v>
      </c>
      <c r="Q474" s="3">
        <v>12</v>
      </c>
      <c r="R474" s="3">
        <v>5472</v>
      </c>
      <c r="S474" s="3">
        <v>123</v>
      </c>
      <c r="U474" s="3">
        <v>30</v>
      </c>
      <c r="V474" s="3">
        <v>6</v>
      </c>
      <c r="W474" s="3">
        <v>280</v>
      </c>
      <c r="X474" s="3">
        <v>530</v>
      </c>
      <c r="Y474" s="3">
        <v>18</v>
      </c>
      <c r="Z474" s="3">
        <v>525</v>
      </c>
      <c r="AA474" s="3">
        <v>18</v>
      </c>
      <c r="AB474" s="3">
        <v>5584</v>
      </c>
      <c r="AC474" s="3">
        <v>188</v>
      </c>
      <c r="AE474" s="3">
        <v>40</v>
      </c>
      <c r="AF474" s="3">
        <v>6</v>
      </c>
      <c r="AG474" s="3">
        <v>365</v>
      </c>
      <c r="AH474" s="3">
        <v>542</v>
      </c>
      <c r="AI474" s="3">
        <v>24</v>
      </c>
      <c r="AJ474" s="3">
        <v>542</v>
      </c>
      <c r="AK474" s="3">
        <v>24</v>
      </c>
      <c r="AL474" s="3">
        <v>5376</v>
      </c>
      <c r="AM474" s="3">
        <v>242</v>
      </c>
      <c r="AO474" s="3">
        <v>50</v>
      </c>
      <c r="AP474" s="3">
        <v>6</v>
      </c>
      <c r="AQ474" s="3">
        <v>454</v>
      </c>
      <c r="AR474" s="3">
        <v>545</v>
      </c>
      <c r="AS474" s="3">
        <v>30</v>
      </c>
      <c r="AT474" s="3">
        <v>541</v>
      </c>
      <c r="AU474" s="3">
        <v>30</v>
      </c>
      <c r="AV474" s="3">
        <v>5252</v>
      </c>
      <c r="AW474" s="3">
        <v>295</v>
      </c>
      <c r="AY474" s="3">
        <v>60</v>
      </c>
      <c r="AZ474" s="3">
        <v>6</v>
      </c>
      <c r="BA474" s="3">
        <v>570</v>
      </c>
      <c r="BB474" s="3">
        <v>521</v>
      </c>
      <c r="BC474" s="3">
        <v>37</v>
      </c>
      <c r="BD474" s="3">
        <v>516</v>
      </c>
      <c r="BE474" s="3">
        <v>36</v>
      </c>
      <c r="BF474" s="3">
        <v>5464</v>
      </c>
      <c r="BG474" s="3">
        <v>382</v>
      </c>
    </row>
    <row r="475" spans="1:59" x14ac:dyDescent="0.2">
      <c r="A475" s="3">
        <v>10</v>
      </c>
      <c r="B475" s="3">
        <v>7</v>
      </c>
      <c r="C475" s="3">
        <v>100</v>
      </c>
      <c r="D475" s="3">
        <v>495</v>
      </c>
      <c r="E475" s="3">
        <v>6213</v>
      </c>
      <c r="F475" s="3">
        <v>490</v>
      </c>
      <c r="G475" s="3">
        <v>6155</v>
      </c>
      <c r="H475" s="3">
        <v>5125</v>
      </c>
      <c r="I475" s="3">
        <v>57</v>
      </c>
      <c r="K475" s="3">
        <v>20</v>
      </c>
      <c r="L475" s="3">
        <v>7</v>
      </c>
      <c r="M475" s="3">
        <v>183</v>
      </c>
      <c r="N475" s="3">
        <v>540</v>
      </c>
      <c r="O475" s="3">
        <v>12</v>
      </c>
      <c r="P475" s="3">
        <v>536</v>
      </c>
      <c r="Q475" s="3">
        <v>12</v>
      </c>
      <c r="R475" s="3">
        <v>5470</v>
      </c>
      <c r="S475" s="3">
        <v>123</v>
      </c>
      <c r="U475" s="3">
        <v>30</v>
      </c>
      <c r="V475" s="3">
        <v>7</v>
      </c>
      <c r="W475" s="3">
        <v>287</v>
      </c>
      <c r="X475" s="3">
        <v>518</v>
      </c>
      <c r="Y475" s="3">
        <v>18</v>
      </c>
      <c r="Z475" s="3">
        <v>513</v>
      </c>
      <c r="AA475" s="3">
        <v>18</v>
      </c>
      <c r="AB475" s="3">
        <v>5538</v>
      </c>
      <c r="AC475" s="3">
        <v>194</v>
      </c>
      <c r="AE475" s="3">
        <v>40</v>
      </c>
      <c r="AF475" s="3">
        <v>7</v>
      </c>
      <c r="AG475" s="3">
        <v>374</v>
      </c>
      <c r="AH475" s="3">
        <v>530</v>
      </c>
      <c r="AI475" s="3">
        <v>24</v>
      </c>
      <c r="AJ475" s="3">
        <v>528</v>
      </c>
      <c r="AK475" s="3">
        <v>24</v>
      </c>
      <c r="AL475" s="3">
        <v>5329</v>
      </c>
      <c r="AM475" s="3">
        <v>246</v>
      </c>
      <c r="AO475" s="3">
        <v>50</v>
      </c>
      <c r="AP475" s="3">
        <v>7</v>
      </c>
      <c r="AQ475" s="3">
        <v>465</v>
      </c>
      <c r="AR475" s="3">
        <v>532</v>
      </c>
      <c r="AS475" s="3">
        <v>30</v>
      </c>
      <c r="AT475" s="3">
        <v>526</v>
      </c>
      <c r="AU475" s="3">
        <v>30</v>
      </c>
      <c r="AV475" s="3">
        <v>5421</v>
      </c>
      <c r="AW475" s="3">
        <v>312</v>
      </c>
      <c r="AY475" s="3">
        <v>60</v>
      </c>
      <c r="AZ475" s="3">
        <v>7</v>
      </c>
      <c r="BA475" s="3">
        <v>570</v>
      </c>
      <c r="BB475" s="3">
        <v>520</v>
      </c>
      <c r="BC475" s="3">
        <v>37</v>
      </c>
      <c r="BD475" s="3">
        <v>519</v>
      </c>
      <c r="BE475" s="3">
        <v>36</v>
      </c>
      <c r="BF475" s="3">
        <v>5421</v>
      </c>
      <c r="BG475" s="3">
        <v>386</v>
      </c>
    </row>
    <row r="476" spans="1:59" x14ac:dyDescent="0.2">
      <c r="A476" s="3">
        <v>10</v>
      </c>
      <c r="B476" s="3">
        <v>8</v>
      </c>
      <c r="C476" s="3">
        <v>91</v>
      </c>
      <c r="D476" s="3">
        <v>546</v>
      </c>
      <c r="E476" s="3">
        <v>6193</v>
      </c>
      <c r="F476" s="3">
        <v>544</v>
      </c>
      <c r="G476" s="3">
        <v>6135</v>
      </c>
      <c r="H476" s="3">
        <v>5111</v>
      </c>
      <c r="I476" s="3">
        <v>57</v>
      </c>
      <c r="K476" s="3">
        <v>20</v>
      </c>
      <c r="L476" s="3">
        <v>8</v>
      </c>
      <c r="M476" s="3">
        <v>187</v>
      </c>
      <c r="N476" s="3">
        <v>531</v>
      </c>
      <c r="O476" s="3">
        <v>12</v>
      </c>
      <c r="P476" s="3">
        <v>525</v>
      </c>
      <c r="Q476" s="3">
        <v>12</v>
      </c>
      <c r="R476" s="3">
        <v>5907</v>
      </c>
      <c r="S476" s="3">
        <v>135</v>
      </c>
      <c r="U476" s="3">
        <v>30</v>
      </c>
      <c r="V476" s="3">
        <v>8</v>
      </c>
      <c r="W476" s="3">
        <v>280</v>
      </c>
      <c r="X476" s="3">
        <v>530</v>
      </c>
      <c r="Y476" s="3">
        <v>18</v>
      </c>
      <c r="Z476" s="3">
        <v>525</v>
      </c>
      <c r="AA476" s="3">
        <v>18</v>
      </c>
      <c r="AB476" s="3">
        <v>5498</v>
      </c>
      <c r="AC476" s="3">
        <v>188</v>
      </c>
      <c r="AE476" s="3">
        <v>40</v>
      </c>
      <c r="AF476" s="3">
        <v>8</v>
      </c>
      <c r="AG476" s="3">
        <v>367</v>
      </c>
      <c r="AH476" s="3">
        <v>539</v>
      </c>
      <c r="AI476" s="3">
        <v>24</v>
      </c>
      <c r="AJ476" s="3">
        <v>534</v>
      </c>
      <c r="AK476" s="3">
        <v>24</v>
      </c>
      <c r="AL476" s="3">
        <v>5375</v>
      </c>
      <c r="AM476" s="3">
        <v>242</v>
      </c>
      <c r="AO476" s="3">
        <v>50</v>
      </c>
      <c r="AP476" s="3">
        <v>8</v>
      </c>
      <c r="AQ476" s="3">
        <v>466</v>
      </c>
      <c r="AR476" s="3">
        <v>531</v>
      </c>
      <c r="AS476" s="3">
        <v>30</v>
      </c>
      <c r="AT476" s="3">
        <v>526</v>
      </c>
      <c r="AU476" s="3">
        <v>30</v>
      </c>
      <c r="AV476" s="3">
        <v>5224</v>
      </c>
      <c r="AW476" s="3">
        <v>301</v>
      </c>
      <c r="AY476" s="3">
        <v>60</v>
      </c>
      <c r="AZ476" s="3">
        <v>8</v>
      </c>
      <c r="BA476" s="3">
        <v>564</v>
      </c>
      <c r="BB476" s="3">
        <v>527</v>
      </c>
      <c r="BC476" s="3">
        <v>37</v>
      </c>
      <c r="BD476" s="3">
        <v>523</v>
      </c>
      <c r="BE476" s="3">
        <v>36</v>
      </c>
      <c r="BF476" s="3">
        <v>5279</v>
      </c>
      <c r="BG476" s="3">
        <v>369</v>
      </c>
    </row>
    <row r="477" spans="1:59" x14ac:dyDescent="0.2">
      <c r="A477" s="3">
        <v>10</v>
      </c>
      <c r="B477" s="3">
        <v>9</v>
      </c>
      <c r="C477" s="3">
        <v>101</v>
      </c>
      <c r="D477" s="3">
        <v>492</v>
      </c>
      <c r="E477" s="3">
        <v>6224</v>
      </c>
      <c r="F477" s="3">
        <v>489</v>
      </c>
      <c r="G477" s="3">
        <v>6149</v>
      </c>
      <c r="H477" s="3">
        <v>5957</v>
      </c>
      <c r="I477" s="3">
        <v>74</v>
      </c>
      <c r="K477" s="3">
        <v>20</v>
      </c>
      <c r="L477" s="3">
        <v>9</v>
      </c>
      <c r="M477" s="3">
        <v>184</v>
      </c>
      <c r="N477" s="3">
        <v>541</v>
      </c>
      <c r="O477" s="3">
        <v>12</v>
      </c>
      <c r="P477" s="3">
        <v>536</v>
      </c>
      <c r="Q477" s="3">
        <v>12</v>
      </c>
      <c r="R477" s="3">
        <v>5469</v>
      </c>
      <c r="S477" s="3">
        <v>123</v>
      </c>
      <c r="U477" s="3">
        <v>30</v>
      </c>
      <c r="V477" s="3">
        <v>9</v>
      </c>
      <c r="W477" s="3">
        <v>287</v>
      </c>
      <c r="X477" s="3">
        <v>519</v>
      </c>
      <c r="Y477" s="3">
        <v>18</v>
      </c>
      <c r="Z477" s="3">
        <v>524</v>
      </c>
      <c r="AA477" s="3">
        <v>18</v>
      </c>
      <c r="AB477" s="3">
        <v>5435</v>
      </c>
      <c r="AC477" s="3">
        <v>193</v>
      </c>
      <c r="AE477" s="3">
        <v>40</v>
      </c>
      <c r="AF477" s="3">
        <v>9</v>
      </c>
      <c r="AG477" s="3">
        <v>383</v>
      </c>
      <c r="AH477" s="3">
        <v>517</v>
      </c>
      <c r="AI477" s="3">
        <v>24</v>
      </c>
      <c r="AJ477" s="3">
        <v>513</v>
      </c>
      <c r="AK477" s="3">
        <v>24</v>
      </c>
      <c r="AL477" s="3">
        <v>5534</v>
      </c>
      <c r="AM477" s="3">
        <v>263</v>
      </c>
      <c r="AO477" s="3">
        <v>50</v>
      </c>
      <c r="AP477" s="3">
        <v>9</v>
      </c>
      <c r="AQ477" s="3">
        <v>471</v>
      </c>
      <c r="AR477" s="3">
        <v>526</v>
      </c>
      <c r="AS477" s="3">
        <v>30</v>
      </c>
      <c r="AT477" s="3">
        <v>521</v>
      </c>
      <c r="AU477" s="3">
        <v>30</v>
      </c>
      <c r="AV477" s="3">
        <v>5190</v>
      </c>
      <c r="AW477" s="3">
        <v>305</v>
      </c>
      <c r="AY477" s="3">
        <v>60</v>
      </c>
      <c r="AZ477" s="3">
        <v>9</v>
      </c>
      <c r="BA477" s="3">
        <v>565</v>
      </c>
      <c r="BB477" s="3">
        <v>526</v>
      </c>
      <c r="BC477" s="3">
        <v>37</v>
      </c>
      <c r="BD477" s="3">
        <v>521</v>
      </c>
      <c r="BE477" s="3">
        <v>36</v>
      </c>
      <c r="BF477" s="3">
        <v>5419</v>
      </c>
      <c r="BG477" s="3">
        <v>383</v>
      </c>
    </row>
    <row r="479" spans="1:59" x14ac:dyDescent="0.2">
      <c r="B479" s="3">
        <f>SUM(B468:B477)/10</f>
        <v>4.5</v>
      </c>
      <c r="C479" s="3">
        <f t="shared" ref="C479:BG479" si="2">SUM(C468:C477)/10</f>
        <v>95.6</v>
      </c>
      <c r="D479" s="3">
        <f t="shared" si="2"/>
        <v>519.20000000000005</v>
      </c>
      <c r="E479" s="3">
        <f t="shared" si="2"/>
        <v>6204</v>
      </c>
      <c r="F479" s="3">
        <f t="shared" si="2"/>
        <v>514.5</v>
      </c>
      <c r="G479" s="3">
        <f t="shared" si="2"/>
        <v>6136.2</v>
      </c>
      <c r="H479" s="3">
        <f t="shared" si="2"/>
        <v>5794.5</v>
      </c>
      <c r="I479" s="3">
        <f t="shared" si="2"/>
        <v>67.099999999999994</v>
      </c>
      <c r="K479" s="3">
        <f t="shared" si="2"/>
        <v>20</v>
      </c>
      <c r="L479" s="3">
        <f t="shared" si="2"/>
        <v>4.5</v>
      </c>
      <c r="M479" s="3">
        <f t="shared" si="2"/>
        <v>186.8</v>
      </c>
      <c r="N479" s="3">
        <f t="shared" si="2"/>
        <v>530.5</v>
      </c>
      <c r="O479" s="3">
        <f t="shared" si="2"/>
        <v>12</v>
      </c>
      <c r="P479" s="3">
        <f t="shared" si="2"/>
        <v>525.5</v>
      </c>
      <c r="Q479" s="3">
        <f t="shared" si="2"/>
        <v>12</v>
      </c>
      <c r="R479" s="3">
        <f t="shared" si="2"/>
        <v>5582.1</v>
      </c>
      <c r="S479" s="3">
        <f t="shared" si="2"/>
        <v>127.5</v>
      </c>
      <c r="U479" s="3">
        <f t="shared" si="2"/>
        <v>30</v>
      </c>
      <c r="V479" s="3">
        <f t="shared" si="2"/>
        <v>4.5</v>
      </c>
      <c r="W479" s="3">
        <f t="shared" si="2"/>
        <v>283</v>
      </c>
      <c r="X479" s="3">
        <f t="shared" si="2"/>
        <v>525.20000000000005</v>
      </c>
      <c r="Y479" s="3">
        <f t="shared" si="2"/>
        <v>18</v>
      </c>
      <c r="Z479" s="3">
        <f t="shared" si="2"/>
        <v>523</v>
      </c>
      <c r="AA479" s="3">
        <f t="shared" si="2"/>
        <v>18</v>
      </c>
      <c r="AB479" s="3">
        <f t="shared" si="2"/>
        <v>5488.7</v>
      </c>
      <c r="AC479" s="3">
        <f t="shared" si="2"/>
        <v>190.3</v>
      </c>
      <c r="AE479" s="3">
        <f t="shared" si="2"/>
        <v>40</v>
      </c>
      <c r="AF479" s="3">
        <f t="shared" si="2"/>
        <v>4.5</v>
      </c>
      <c r="AG479" s="3">
        <f t="shared" si="2"/>
        <v>371.5</v>
      </c>
      <c r="AH479" s="3">
        <f t="shared" si="2"/>
        <v>532.9</v>
      </c>
      <c r="AI479" s="3">
        <f t="shared" si="2"/>
        <v>24</v>
      </c>
      <c r="AJ479" s="3">
        <f t="shared" si="2"/>
        <v>531.70000000000005</v>
      </c>
      <c r="AK479" s="3">
        <f t="shared" si="2"/>
        <v>24</v>
      </c>
      <c r="AL479" s="3">
        <f t="shared" si="2"/>
        <v>5384</v>
      </c>
      <c r="AM479" s="3">
        <f t="shared" si="2"/>
        <v>246.9</v>
      </c>
      <c r="AO479" s="3">
        <f t="shared" si="2"/>
        <v>50</v>
      </c>
      <c r="AP479" s="3">
        <f t="shared" si="2"/>
        <v>4.5</v>
      </c>
      <c r="AQ479" s="3">
        <f t="shared" si="2"/>
        <v>467</v>
      </c>
      <c r="AR479" s="3">
        <f t="shared" si="2"/>
        <v>530.29999999999995</v>
      </c>
      <c r="AS479" s="3">
        <f t="shared" si="2"/>
        <v>30.3</v>
      </c>
      <c r="AT479" s="3">
        <f t="shared" si="2"/>
        <v>525.20000000000005</v>
      </c>
      <c r="AU479" s="3">
        <f t="shared" si="2"/>
        <v>30</v>
      </c>
      <c r="AV479" s="3">
        <f t="shared" si="2"/>
        <v>5316.8</v>
      </c>
      <c r="AW479" s="3">
        <f t="shared" si="2"/>
        <v>307</v>
      </c>
      <c r="AY479" s="3">
        <f t="shared" si="2"/>
        <v>60</v>
      </c>
      <c r="AZ479" s="3">
        <f t="shared" si="2"/>
        <v>4.5</v>
      </c>
      <c r="BA479" s="3">
        <f t="shared" si="2"/>
        <v>562.79999999999995</v>
      </c>
      <c r="BB479" s="3">
        <f t="shared" si="2"/>
        <v>527.79999999999995</v>
      </c>
      <c r="BC479" s="3">
        <f t="shared" si="2"/>
        <v>37</v>
      </c>
      <c r="BD479" s="3">
        <f t="shared" si="2"/>
        <v>523.29999999999995</v>
      </c>
      <c r="BE479" s="3">
        <f t="shared" si="2"/>
        <v>36</v>
      </c>
      <c r="BF479" s="3">
        <f t="shared" si="2"/>
        <v>5351.8</v>
      </c>
      <c r="BG479" s="3">
        <f t="shared" si="2"/>
        <v>374</v>
      </c>
    </row>
    <row r="480" spans="1:59" x14ac:dyDescent="0.2">
      <c r="B480" s="3">
        <f>_xlfn.STDEV.S(B468:B477)</f>
        <v>3.0276503540974917</v>
      </c>
      <c r="C480" s="3">
        <f t="shared" ref="C480:BG480" si="3">_xlfn.STDEV.S(C468:C477)</f>
        <v>4.2998707990925595</v>
      </c>
      <c r="D480" s="3">
        <f t="shared" si="3"/>
        <v>23.265616022123481</v>
      </c>
      <c r="E480" s="3">
        <f t="shared" si="3"/>
        <v>18.239152027072603</v>
      </c>
      <c r="F480" s="3">
        <f t="shared" si="3"/>
        <v>23.080776031629053</v>
      </c>
      <c r="G480" s="3">
        <f t="shared" si="3"/>
        <v>17.254950980322526</v>
      </c>
      <c r="H480" s="3">
        <f t="shared" si="3"/>
        <v>476.77603640376987</v>
      </c>
      <c r="I480" s="3">
        <f t="shared" si="3"/>
        <v>7.2487546823192055</v>
      </c>
      <c r="K480" s="3">
        <f t="shared" si="3"/>
        <v>0</v>
      </c>
      <c r="L480" s="3">
        <f t="shared" si="3"/>
        <v>3.0276503540974917</v>
      </c>
      <c r="M480" s="3">
        <f t="shared" si="3"/>
        <v>4.4422216663887149</v>
      </c>
      <c r="N480" s="3">
        <f t="shared" si="3"/>
        <v>12.213380640374174</v>
      </c>
      <c r="O480" s="3">
        <f t="shared" si="3"/>
        <v>0</v>
      </c>
      <c r="P480" s="3">
        <f t="shared" si="3"/>
        <v>12.580849644510412</v>
      </c>
      <c r="Q480" s="3">
        <f t="shared" si="3"/>
        <v>0</v>
      </c>
      <c r="R480" s="3">
        <f t="shared" si="3"/>
        <v>197.24403948183357</v>
      </c>
      <c r="S480" s="3">
        <f t="shared" si="3"/>
        <v>6.3813965730255493</v>
      </c>
      <c r="U480" s="3">
        <f t="shared" si="3"/>
        <v>0</v>
      </c>
      <c r="V480" s="3">
        <f t="shared" si="3"/>
        <v>3.0276503540974917</v>
      </c>
      <c r="W480" s="3">
        <f t="shared" si="3"/>
        <v>5.9066817155564495</v>
      </c>
      <c r="X480" s="3">
        <f t="shared" si="3"/>
        <v>10.454132622503353</v>
      </c>
      <c r="Y480" s="3">
        <f t="shared" si="3"/>
        <v>0</v>
      </c>
      <c r="Z480" s="3">
        <f t="shared" si="3"/>
        <v>12.192894105447921</v>
      </c>
      <c r="AA480" s="3">
        <f t="shared" si="3"/>
        <v>0</v>
      </c>
      <c r="AB480" s="3">
        <f t="shared" si="3"/>
        <v>95.81933231057522</v>
      </c>
      <c r="AC480" s="3">
        <f t="shared" si="3"/>
        <v>5.5387523665332594</v>
      </c>
      <c r="AE480" s="3">
        <f t="shared" si="3"/>
        <v>0</v>
      </c>
      <c r="AF480" s="3">
        <f t="shared" si="3"/>
        <v>3.0276503540974917</v>
      </c>
      <c r="AG480" s="3">
        <f t="shared" si="3"/>
        <v>5.7590508477236648</v>
      </c>
      <c r="AH480" s="3">
        <f t="shared" si="3"/>
        <v>7.8944424896392915</v>
      </c>
      <c r="AI480" s="3">
        <f t="shared" si="3"/>
        <v>0</v>
      </c>
      <c r="AJ480" s="3">
        <f t="shared" si="3"/>
        <v>8.6544786093675228</v>
      </c>
      <c r="AK480" s="3">
        <f t="shared" si="3"/>
        <v>0</v>
      </c>
      <c r="AL480" s="3">
        <f t="shared" si="3"/>
        <v>132.17664947586871</v>
      </c>
      <c r="AM480" s="3">
        <f t="shared" si="3"/>
        <v>9.585289655392673</v>
      </c>
      <c r="AO480" s="3">
        <f t="shared" si="3"/>
        <v>0</v>
      </c>
      <c r="AP480" s="3">
        <f t="shared" si="3"/>
        <v>3.0276503540974917</v>
      </c>
      <c r="AQ480" s="3">
        <f t="shared" si="3"/>
        <v>7.6303487615063981</v>
      </c>
      <c r="AR480" s="3">
        <f t="shared" si="3"/>
        <v>8.3539744366911304</v>
      </c>
      <c r="AS480" s="3">
        <f t="shared" si="3"/>
        <v>0.483045891539648</v>
      </c>
      <c r="AT480" s="3">
        <f t="shared" si="3"/>
        <v>8.6255434611391291</v>
      </c>
      <c r="AU480" s="3">
        <f t="shared" si="3"/>
        <v>0</v>
      </c>
      <c r="AV480" s="3">
        <f t="shared" si="3"/>
        <v>99.989777255255234</v>
      </c>
      <c r="AW480" s="3">
        <f t="shared" si="3"/>
        <v>9.1772665986241364</v>
      </c>
      <c r="AY480" s="3">
        <f t="shared" si="3"/>
        <v>0</v>
      </c>
      <c r="AZ480" s="3">
        <f t="shared" si="3"/>
        <v>3.0276503540974917</v>
      </c>
      <c r="BA480" s="3">
        <f t="shared" si="3"/>
        <v>7.052186422190875</v>
      </c>
      <c r="BB480" s="3">
        <f t="shared" si="3"/>
        <v>6.7461923416925424</v>
      </c>
      <c r="BC480" s="3">
        <f t="shared" si="3"/>
        <v>0</v>
      </c>
      <c r="BD480" s="3">
        <f t="shared" si="3"/>
        <v>6.5157927802805053</v>
      </c>
      <c r="BE480" s="3">
        <f t="shared" si="3"/>
        <v>0</v>
      </c>
      <c r="BF480" s="3">
        <f t="shared" si="3"/>
        <v>71.945658505414883</v>
      </c>
      <c r="BG480" s="3">
        <f t="shared" si="3"/>
        <v>9.0431066441670236</v>
      </c>
    </row>
    <row r="481" spans="1:54" x14ac:dyDescent="0.2">
      <c r="A481" s="3" t="s">
        <v>14</v>
      </c>
      <c r="D481" s="3">
        <f>_xlfn.CONFIDENCE.T(0.05,D480,10)</f>
        <v>16.643219093087779</v>
      </c>
      <c r="N481" s="3">
        <f>_xlfn.CONFIDENCE.T(0.05,N480,10)</f>
        <v>8.7369261863400869</v>
      </c>
      <c r="X481" s="3">
        <f>_xlfn.CONFIDENCE.T(0.05,X480,10)</f>
        <v>7.4784359674409906</v>
      </c>
      <c r="AH481" s="3">
        <f>_xlfn.CONFIDENCE.T(0.05,AH480,10)</f>
        <v>5.6473439537517161</v>
      </c>
      <c r="AR481" s="3">
        <f>_xlfn.CONFIDENCE.T(0.05,AR480,10)</f>
        <v>5.9760733055893942</v>
      </c>
      <c r="BB481" s="3">
        <f>_xlfn.CONFIDENCE.T(0.05,BB480,10)</f>
        <v>4.8259352806361715</v>
      </c>
    </row>
    <row r="483" spans="1:54" x14ac:dyDescent="0.2">
      <c r="D483" s="3" t="s">
        <v>10</v>
      </c>
      <c r="E483" s="3" t="s">
        <v>11</v>
      </c>
      <c r="F483" s="3" t="s">
        <v>12</v>
      </c>
      <c r="G483" s="3" t="s">
        <v>13</v>
      </c>
    </row>
    <row r="484" spans="1:54" x14ac:dyDescent="0.2">
      <c r="C484" s="3">
        <v>0</v>
      </c>
      <c r="D484" s="3">
        <v>5.1920000000000002</v>
      </c>
      <c r="E484" s="3">
        <v>8.3409999999999993</v>
      </c>
      <c r="F484" s="3">
        <v>12.313000000000001</v>
      </c>
      <c r="G484" s="3">
        <v>12.065</v>
      </c>
      <c r="T484" s="3" t="s">
        <v>10</v>
      </c>
      <c r="U484" s="3" t="s">
        <v>11</v>
      </c>
      <c r="V484" s="3" t="s">
        <v>12</v>
      </c>
      <c r="W484" s="3" t="s">
        <v>13</v>
      </c>
    </row>
    <row r="485" spans="1:54" x14ac:dyDescent="0.2">
      <c r="C485" s="3">
        <v>5</v>
      </c>
      <c r="D485" s="3">
        <v>5.3049999999999997</v>
      </c>
      <c r="E485" s="3">
        <v>8.8650000000000002</v>
      </c>
      <c r="F485" s="3">
        <v>14.19</v>
      </c>
      <c r="G485" s="3">
        <v>14.680999999999999</v>
      </c>
      <c r="S485" s="3">
        <v>10</v>
      </c>
      <c r="T485" s="3">
        <v>95.6</v>
      </c>
      <c r="U485" s="3">
        <v>58.9</v>
      </c>
      <c r="V485" s="3">
        <v>40</v>
      </c>
      <c r="W485" s="3">
        <v>42.1</v>
      </c>
    </row>
    <row r="486" spans="1:54" x14ac:dyDescent="0.2">
      <c r="C486" s="3">
        <v>10</v>
      </c>
      <c r="D486" s="3">
        <v>5.2519999999999998</v>
      </c>
      <c r="E486" s="3">
        <v>9.2040000000000006</v>
      </c>
      <c r="F486" s="3">
        <v>15.592000000000001</v>
      </c>
      <c r="G486" s="3">
        <v>16.875</v>
      </c>
      <c r="S486" s="3">
        <v>20</v>
      </c>
      <c r="T486" s="3">
        <v>186.8</v>
      </c>
      <c r="U486" s="3">
        <v>110.8</v>
      </c>
      <c r="V486" s="3">
        <v>69.400000000000006</v>
      </c>
      <c r="W486" s="3">
        <v>68.3</v>
      </c>
    </row>
    <row r="487" spans="1:54" x14ac:dyDescent="0.2">
      <c r="C487" s="3">
        <v>15</v>
      </c>
      <c r="D487" s="3">
        <v>5.3289999999999997</v>
      </c>
      <c r="E487" s="3">
        <v>9.2539999999999996</v>
      </c>
      <c r="F487" s="3">
        <v>16.733000000000001</v>
      </c>
      <c r="G487" s="3">
        <v>17.359000000000002</v>
      </c>
      <c r="S487" s="3">
        <v>30</v>
      </c>
      <c r="T487" s="3">
        <v>283</v>
      </c>
      <c r="U487" s="3">
        <v>159.80000000000001</v>
      </c>
      <c r="V487" s="3">
        <v>94.6</v>
      </c>
      <c r="W487" s="3">
        <v>89.2</v>
      </c>
    </row>
    <row r="488" spans="1:54" x14ac:dyDescent="0.2">
      <c r="C488" s="3">
        <v>20</v>
      </c>
      <c r="D488" s="3">
        <v>5.3029999999999999</v>
      </c>
      <c r="E488" s="3">
        <v>9.3569999999999993</v>
      </c>
      <c r="F488" s="3">
        <v>17.231000000000002</v>
      </c>
      <c r="G488" s="3">
        <v>18.68</v>
      </c>
      <c r="S488" s="3">
        <v>40</v>
      </c>
      <c r="T488" s="3">
        <v>371.5</v>
      </c>
      <c r="U488" s="3">
        <v>212.1</v>
      </c>
      <c r="V488" s="3">
        <v>117.4</v>
      </c>
      <c r="W488" s="3">
        <v>115.7</v>
      </c>
    </row>
    <row r="489" spans="1:54" x14ac:dyDescent="0.2">
      <c r="S489" s="3">
        <v>50</v>
      </c>
      <c r="T489" s="3">
        <v>467</v>
      </c>
      <c r="U489" s="3">
        <v>261.7</v>
      </c>
      <c r="V489" s="3">
        <v>142.9</v>
      </c>
      <c r="W489" s="3">
        <v>134.69999999999999</v>
      </c>
    </row>
    <row r="490" spans="1:54" x14ac:dyDescent="0.2">
      <c r="S490" s="3">
        <v>60</v>
      </c>
      <c r="T490" s="3">
        <v>562.79999999999995</v>
      </c>
      <c r="U490" s="3">
        <v>314.60000000000002</v>
      </c>
      <c r="V490" s="3">
        <v>167.9</v>
      </c>
      <c r="W490" s="3">
        <v>162</v>
      </c>
    </row>
    <row r="492" spans="1:54" x14ac:dyDescent="0.2">
      <c r="C492" s="3">
        <v>0</v>
      </c>
      <c r="D492" s="3">
        <f>D481/10</f>
        <v>1.664321909308778</v>
      </c>
      <c r="E492" s="3">
        <f>D515/100</f>
        <v>0.2847573788643144</v>
      </c>
      <c r="F492" s="3">
        <f>D531/100</f>
        <v>0.29969290166348972</v>
      </c>
      <c r="G492" s="3">
        <f>D547/100</f>
        <v>0.97198639731516423</v>
      </c>
    </row>
    <row r="493" spans="1:54" x14ac:dyDescent="0.2">
      <c r="C493" s="3">
        <v>5</v>
      </c>
      <c r="D493" s="3">
        <f>N481/10</f>
        <v>0.87369261863400871</v>
      </c>
      <c r="E493" s="3">
        <f>N515/100</f>
        <v>0.17477919369679892</v>
      </c>
      <c r="F493" s="3">
        <f>N531/100</f>
        <v>0.42282105070595905</v>
      </c>
      <c r="G493" s="3">
        <f>N547/100</f>
        <v>0.53921283952999433</v>
      </c>
      <c r="S493" s="3">
        <v>10</v>
      </c>
      <c r="T493" s="3">
        <v>4.2998707990925595</v>
      </c>
      <c r="U493" s="3">
        <v>2.6436506745197801</v>
      </c>
      <c r="V493" s="3">
        <v>1.247219128924647</v>
      </c>
      <c r="W493" s="3">
        <v>4.5080175490144647</v>
      </c>
    </row>
    <row r="494" spans="1:54" x14ac:dyDescent="0.2">
      <c r="C494" s="3">
        <v>10</v>
      </c>
      <c r="D494" s="3">
        <f>X481/10</f>
        <v>0.74784359674409906</v>
      </c>
      <c r="E494" s="3">
        <f>X515/100</f>
        <v>0.22333702797478097</v>
      </c>
      <c r="F494" s="3">
        <f>X531/100</f>
        <v>0.2205342200147393</v>
      </c>
      <c r="G494" s="3">
        <f>X547/100</f>
        <v>0.38228671270249664</v>
      </c>
      <c r="S494" s="3">
        <v>20</v>
      </c>
      <c r="T494" s="3">
        <v>4.4422216663887149</v>
      </c>
      <c r="U494" s="3">
        <v>3.2591750830880843</v>
      </c>
      <c r="V494" s="3">
        <v>2.9135697844549542</v>
      </c>
      <c r="W494" s="3">
        <v>3.5605867181937563</v>
      </c>
    </row>
    <row r="495" spans="1:54" x14ac:dyDescent="0.2">
      <c r="C495" s="3">
        <v>15</v>
      </c>
      <c r="D495" s="3">
        <f>AH481/10</f>
        <v>0.56473439537517156</v>
      </c>
      <c r="E495" s="3">
        <f>AH515/100</f>
        <v>0.17800108977416015</v>
      </c>
      <c r="F495" s="3">
        <f>AH531/100</f>
        <v>0.37826156983153014</v>
      </c>
      <c r="G495" s="3">
        <f>AH547/100</f>
        <v>0.44866370524435895</v>
      </c>
      <c r="S495" s="3">
        <v>30</v>
      </c>
      <c r="T495" s="3">
        <v>5.9066817155564495</v>
      </c>
      <c r="U495" s="3">
        <v>5.493430419854044</v>
      </c>
      <c r="V495" s="3">
        <v>1.8973665961010275</v>
      </c>
      <c r="W495" s="3">
        <v>2.8205594401741578</v>
      </c>
    </row>
    <row r="496" spans="1:54" x14ac:dyDescent="0.2">
      <c r="C496" s="3">
        <v>20</v>
      </c>
      <c r="D496" s="3">
        <f>AR481/10</f>
        <v>0.59760733055893944</v>
      </c>
      <c r="E496" s="3">
        <f>AR515/100</f>
        <v>0.10600002763731606</v>
      </c>
      <c r="F496" s="3">
        <f>AR531/100</f>
        <v>0.46767603242309114</v>
      </c>
      <c r="G496" s="3">
        <f>AR547/100</f>
        <v>0.81698366104132547</v>
      </c>
      <c r="S496" s="3">
        <v>40</v>
      </c>
      <c r="T496" s="3">
        <v>5.7590508477236648</v>
      </c>
      <c r="U496" s="3">
        <v>5.6263270039658693</v>
      </c>
      <c r="V496" s="3">
        <v>3.9777157040470126</v>
      </c>
      <c r="W496" s="3">
        <v>4.4733780424988803</v>
      </c>
    </row>
    <row r="497" spans="1:59" x14ac:dyDescent="0.2">
      <c r="S497" s="3">
        <v>60</v>
      </c>
      <c r="T497" s="3">
        <v>7.6303487615063981</v>
      </c>
      <c r="U497" s="3">
        <v>4.4484703987875296</v>
      </c>
      <c r="V497" s="3">
        <v>5.4047304383392811</v>
      </c>
      <c r="W497" s="3">
        <v>8.8071940291256592</v>
      </c>
    </row>
    <row r="498" spans="1:59" x14ac:dyDescent="0.2">
      <c r="T498" s="3">
        <v>7.052186422190875</v>
      </c>
      <c r="U498" s="3">
        <v>8.4747992437710415</v>
      </c>
      <c r="V498" s="3">
        <v>7.4304179634197629</v>
      </c>
      <c r="W498" s="3">
        <v>13.266499161421599</v>
      </c>
    </row>
    <row r="499" spans="1:59" x14ac:dyDescent="0.2">
      <c r="D499" s="3" t="s">
        <v>155</v>
      </c>
    </row>
    <row r="501" spans="1:59" x14ac:dyDescent="0.2">
      <c r="A501" s="3" t="s">
        <v>9</v>
      </c>
      <c r="B501" s="3" t="s">
        <v>0</v>
      </c>
      <c r="C501" s="3" t="s">
        <v>8</v>
      </c>
      <c r="D501" s="3" t="s">
        <v>1</v>
      </c>
      <c r="E501" s="3" t="s">
        <v>2</v>
      </c>
      <c r="F501" s="3" t="s">
        <v>3</v>
      </c>
      <c r="G501" s="3" t="s">
        <v>4</v>
      </c>
      <c r="H501" s="3" t="s">
        <v>5</v>
      </c>
      <c r="I501" s="3" t="s">
        <v>6</v>
      </c>
      <c r="K501" s="3" t="s">
        <v>9</v>
      </c>
      <c r="L501" s="3" t="s">
        <v>0</v>
      </c>
      <c r="M501" s="3" t="s">
        <v>8</v>
      </c>
      <c r="N501" s="3" t="s">
        <v>1</v>
      </c>
      <c r="O501" s="3" t="s">
        <v>2</v>
      </c>
      <c r="P501" s="3" t="s">
        <v>3</v>
      </c>
      <c r="Q501" s="3" t="s">
        <v>4</v>
      </c>
      <c r="R501" s="3" t="s">
        <v>5</v>
      </c>
      <c r="S501" s="3" t="s">
        <v>6</v>
      </c>
      <c r="U501" s="3" t="s">
        <v>9</v>
      </c>
      <c r="V501" s="3" t="s">
        <v>0</v>
      </c>
      <c r="W501" s="3" t="s">
        <v>8</v>
      </c>
      <c r="X501" s="3" t="s">
        <v>1</v>
      </c>
      <c r="Y501" s="3" t="s">
        <v>2</v>
      </c>
      <c r="Z501" s="3" t="s">
        <v>3</v>
      </c>
      <c r="AA501" s="3" t="s">
        <v>4</v>
      </c>
      <c r="AB501" s="3" t="s">
        <v>5</v>
      </c>
      <c r="AC501" s="3" t="s">
        <v>6</v>
      </c>
      <c r="AE501" s="3" t="s">
        <v>9</v>
      </c>
      <c r="AF501" s="3" t="s">
        <v>0</v>
      </c>
      <c r="AG501" s="3" t="s">
        <v>8</v>
      </c>
      <c r="AH501" s="3" t="s">
        <v>1</v>
      </c>
      <c r="AI501" s="3" t="s">
        <v>2</v>
      </c>
      <c r="AJ501" s="3" t="s">
        <v>3</v>
      </c>
      <c r="AK501" s="3" t="s">
        <v>4</v>
      </c>
      <c r="AL501" s="3" t="s">
        <v>5</v>
      </c>
      <c r="AM501" s="3" t="s">
        <v>6</v>
      </c>
      <c r="AO501" s="3" t="s">
        <v>9</v>
      </c>
      <c r="AP501" s="3" t="s">
        <v>0</v>
      </c>
      <c r="AQ501" s="3" t="s">
        <v>8</v>
      </c>
      <c r="AR501" s="3" t="s">
        <v>1</v>
      </c>
      <c r="AS501" s="3" t="s">
        <v>2</v>
      </c>
      <c r="AT501" s="3" t="s">
        <v>3</v>
      </c>
      <c r="AU501" s="3" t="s">
        <v>4</v>
      </c>
      <c r="AV501" s="3" t="s">
        <v>5</v>
      </c>
      <c r="AW501" s="3" t="s">
        <v>6</v>
      </c>
      <c r="AY501" s="3" t="s">
        <v>9</v>
      </c>
      <c r="AZ501" s="3" t="s">
        <v>0</v>
      </c>
      <c r="BA501" s="3" t="s">
        <v>8</v>
      </c>
      <c r="BB501" s="3" t="s">
        <v>1</v>
      </c>
      <c r="BC501" s="3" t="s">
        <v>2</v>
      </c>
      <c r="BD501" s="3" t="s">
        <v>3</v>
      </c>
      <c r="BE501" s="3" t="s">
        <v>4</v>
      </c>
      <c r="BF501" s="3" t="s">
        <v>5</v>
      </c>
      <c r="BG501" s="3" t="s">
        <v>6</v>
      </c>
    </row>
    <row r="502" spans="1:59" x14ac:dyDescent="0.2">
      <c r="A502" s="3">
        <v>10</v>
      </c>
      <c r="B502" s="3">
        <v>0</v>
      </c>
      <c r="C502" s="3">
        <v>60</v>
      </c>
      <c r="D502" s="3">
        <v>817</v>
      </c>
      <c r="E502" s="3">
        <v>6142</v>
      </c>
      <c r="F502" s="3">
        <v>955</v>
      </c>
      <c r="G502" s="3">
        <v>6097</v>
      </c>
      <c r="H502" s="3">
        <v>5902</v>
      </c>
      <c r="I502" s="3">
        <v>44</v>
      </c>
      <c r="K502" s="3">
        <v>20</v>
      </c>
      <c r="L502" s="3">
        <v>0</v>
      </c>
      <c r="M502" s="3">
        <v>110</v>
      </c>
      <c r="N502" s="3">
        <v>891</v>
      </c>
      <c r="O502" s="3">
        <v>12</v>
      </c>
      <c r="P502" s="3">
        <v>931</v>
      </c>
      <c r="Q502" s="3">
        <v>12</v>
      </c>
      <c r="R502" s="3">
        <v>5744</v>
      </c>
      <c r="S502" s="3">
        <v>79</v>
      </c>
      <c r="U502" s="3">
        <v>30</v>
      </c>
      <c r="V502" s="3">
        <v>0</v>
      </c>
      <c r="W502" s="3">
        <v>161</v>
      </c>
      <c r="X502" s="3">
        <v>915</v>
      </c>
      <c r="Y502" s="3">
        <v>18</v>
      </c>
      <c r="Z502" s="3">
        <v>950</v>
      </c>
      <c r="AA502" s="3">
        <v>18</v>
      </c>
      <c r="AB502" s="3">
        <v>5777</v>
      </c>
      <c r="AC502" s="3">
        <v>115</v>
      </c>
      <c r="AE502" s="3">
        <v>40</v>
      </c>
      <c r="AF502" s="3">
        <v>0</v>
      </c>
      <c r="AG502" s="3">
        <v>213</v>
      </c>
      <c r="AH502" s="3">
        <v>921</v>
      </c>
      <c r="AI502" s="3">
        <v>24</v>
      </c>
      <c r="AJ502" s="3">
        <v>928</v>
      </c>
      <c r="AK502" s="3">
        <v>24</v>
      </c>
      <c r="AL502" s="3">
        <v>5307</v>
      </c>
      <c r="AM502" s="3">
        <v>139</v>
      </c>
      <c r="AO502" s="3">
        <v>50</v>
      </c>
      <c r="AP502" s="3">
        <v>0</v>
      </c>
      <c r="AQ502" s="3">
        <v>262</v>
      </c>
      <c r="AR502" s="3">
        <v>935</v>
      </c>
      <c r="AS502" s="3">
        <v>30</v>
      </c>
      <c r="AT502" s="3">
        <v>935</v>
      </c>
      <c r="AU502" s="3">
        <v>30</v>
      </c>
      <c r="AV502" s="3">
        <v>5375</v>
      </c>
      <c r="AW502" s="3">
        <v>174</v>
      </c>
      <c r="AY502" s="3">
        <v>60</v>
      </c>
      <c r="AZ502" s="3">
        <v>0</v>
      </c>
      <c r="BA502" s="3">
        <v>302</v>
      </c>
      <c r="BB502" s="3">
        <v>974</v>
      </c>
      <c r="BC502" s="3">
        <v>36</v>
      </c>
      <c r="BD502" s="3">
        <v>968</v>
      </c>
      <c r="BE502" s="3">
        <v>36</v>
      </c>
      <c r="BF502" s="3">
        <v>5497</v>
      </c>
      <c r="BG502" s="3">
        <v>206</v>
      </c>
    </row>
    <row r="503" spans="1:59" x14ac:dyDescent="0.2">
      <c r="A503" s="3">
        <v>10</v>
      </c>
      <c r="B503" s="3">
        <v>1</v>
      </c>
      <c r="C503" s="3">
        <v>55</v>
      </c>
      <c r="D503" s="3">
        <v>886</v>
      </c>
      <c r="E503" s="3">
        <v>6151</v>
      </c>
      <c r="F503" s="3">
        <v>881</v>
      </c>
      <c r="G503" s="3">
        <v>6116</v>
      </c>
      <c r="H503" s="3">
        <v>5689</v>
      </c>
      <c r="I503" s="3">
        <v>35</v>
      </c>
      <c r="K503" s="3">
        <v>20</v>
      </c>
      <c r="L503" s="3">
        <v>1</v>
      </c>
      <c r="M503" s="3">
        <v>110</v>
      </c>
      <c r="N503" s="3">
        <v>895</v>
      </c>
      <c r="O503" s="3">
        <v>12</v>
      </c>
      <c r="P503" s="3">
        <v>890</v>
      </c>
      <c r="Q503" s="3">
        <v>12</v>
      </c>
      <c r="R503" s="3">
        <v>5000</v>
      </c>
      <c r="S503" s="3">
        <v>62</v>
      </c>
      <c r="U503" s="3">
        <v>30</v>
      </c>
      <c r="V503" s="3">
        <v>1</v>
      </c>
      <c r="W503" s="3">
        <v>150</v>
      </c>
      <c r="X503" s="3">
        <v>977</v>
      </c>
      <c r="Y503" s="3">
        <v>18</v>
      </c>
      <c r="Z503" s="3">
        <v>971</v>
      </c>
      <c r="AA503" s="3">
        <v>18</v>
      </c>
      <c r="AB503" s="3">
        <v>6051</v>
      </c>
      <c r="AC503" s="3">
        <v>106</v>
      </c>
      <c r="AE503" s="3">
        <v>40</v>
      </c>
      <c r="AF503" s="3">
        <v>1</v>
      </c>
      <c r="AG503" s="3">
        <v>216</v>
      </c>
      <c r="AH503" s="3">
        <v>905</v>
      </c>
      <c r="AI503" s="3">
        <v>24</v>
      </c>
      <c r="AJ503" s="3">
        <v>900</v>
      </c>
      <c r="AK503" s="3">
        <v>24</v>
      </c>
      <c r="AL503" s="3">
        <v>5723</v>
      </c>
      <c r="AM503" s="3">
        <v>151</v>
      </c>
      <c r="AO503" s="3">
        <v>50</v>
      </c>
      <c r="AP503" s="3">
        <v>1</v>
      </c>
      <c r="AQ503" s="3">
        <v>261</v>
      </c>
      <c r="AR503" s="3">
        <v>938</v>
      </c>
      <c r="AS503" s="3">
        <v>30</v>
      </c>
      <c r="AT503" s="3">
        <v>937</v>
      </c>
      <c r="AU503" s="3">
        <v>30</v>
      </c>
      <c r="AV503" s="3">
        <v>5758</v>
      </c>
      <c r="AW503" s="3">
        <v>187</v>
      </c>
      <c r="AY503" s="3">
        <v>60</v>
      </c>
      <c r="AZ503" s="3">
        <v>1</v>
      </c>
      <c r="BA503" s="3">
        <v>316</v>
      </c>
      <c r="BB503" s="3">
        <v>931</v>
      </c>
      <c r="BC503" s="3">
        <v>36</v>
      </c>
      <c r="BD503" s="3">
        <v>925</v>
      </c>
      <c r="BE503" s="3">
        <v>36</v>
      </c>
      <c r="BF503" s="3">
        <v>5431</v>
      </c>
      <c r="BG503" s="3">
        <v>210</v>
      </c>
    </row>
    <row r="504" spans="1:59" x14ac:dyDescent="0.2">
      <c r="A504" s="3">
        <v>10</v>
      </c>
      <c r="B504" s="3">
        <v>2</v>
      </c>
      <c r="C504" s="3">
        <v>56</v>
      </c>
      <c r="D504" s="3">
        <v>883</v>
      </c>
      <c r="E504" s="3">
        <v>6134</v>
      </c>
      <c r="F504" s="3">
        <v>930</v>
      </c>
      <c r="G504" s="3">
        <v>6095</v>
      </c>
      <c r="H504" s="3">
        <v>6312</v>
      </c>
      <c r="I504" s="3">
        <v>39</v>
      </c>
      <c r="K504" s="3">
        <v>20</v>
      </c>
      <c r="L504" s="3">
        <v>2</v>
      </c>
      <c r="M504" s="3">
        <v>104</v>
      </c>
      <c r="N504" s="3">
        <v>938</v>
      </c>
      <c r="O504" s="3">
        <v>12</v>
      </c>
      <c r="P504" s="3">
        <v>953</v>
      </c>
      <c r="Q504" s="3">
        <v>12</v>
      </c>
      <c r="R504" s="3">
        <v>5009</v>
      </c>
      <c r="S504" s="3">
        <v>62</v>
      </c>
      <c r="U504" s="3">
        <v>30</v>
      </c>
      <c r="V504" s="3">
        <v>2</v>
      </c>
      <c r="W504" s="3">
        <v>154</v>
      </c>
      <c r="X504" s="3">
        <v>958</v>
      </c>
      <c r="Y504" s="3">
        <v>18</v>
      </c>
      <c r="Z504" s="3">
        <v>973</v>
      </c>
      <c r="AA504" s="3">
        <v>18</v>
      </c>
      <c r="AB504" s="3">
        <v>5924</v>
      </c>
      <c r="AC504" s="3">
        <v>111</v>
      </c>
      <c r="AE504" s="3">
        <v>40</v>
      </c>
      <c r="AF504" s="3">
        <v>2</v>
      </c>
      <c r="AG504" s="3">
        <v>204</v>
      </c>
      <c r="AH504" s="3">
        <v>962</v>
      </c>
      <c r="AI504" s="3">
        <v>24</v>
      </c>
      <c r="AJ504" s="3">
        <v>959</v>
      </c>
      <c r="AK504" s="3">
        <v>24</v>
      </c>
      <c r="AL504" s="3">
        <v>5872</v>
      </c>
      <c r="AM504" s="3">
        <v>146</v>
      </c>
      <c r="AO504" s="3">
        <v>50</v>
      </c>
      <c r="AP504" s="3">
        <v>2</v>
      </c>
      <c r="AQ504" s="3">
        <v>256</v>
      </c>
      <c r="AR504" s="3">
        <v>953</v>
      </c>
      <c r="AS504" s="3">
        <v>30</v>
      </c>
      <c r="AT504" s="3">
        <v>948</v>
      </c>
      <c r="AU504" s="3">
        <v>30</v>
      </c>
      <c r="AV504" s="3">
        <v>5436</v>
      </c>
      <c r="AW504" s="3">
        <v>170</v>
      </c>
      <c r="AY504" s="3">
        <v>60</v>
      </c>
      <c r="AZ504" s="3">
        <v>2</v>
      </c>
      <c r="BA504" s="3">
        <v>318</v>
      </c>
      <c r="BB504" s="3">
        <v>926</v>
      </c>
      <c r="BC504" s="3">
        <v>36</v>
      </c>
      <c r="BD504" s="3">
        <v>921</v>
      </c>
      <c r="BE504" s="3">
        <v>36</v>
      </c>
      <c r="BF504" s="3">
        <v>5422</v>
      </c>
      <c r="BG504" s="3">
        <v>210</v>
      </c>
    </row>
    <row r="505" spans="1:59" x14ac:dyDescent="0.2">
      <c r="A505" s="3">
        <v>10</v>
      </c>
      <c r="B505" s="3">
        <v>3</v>
      </c>
      <c r="C505" s="3">
        <v>63</v>
      </c>
      <c r="D505" s="3">
        <v>775</v>
      </c>
      <c r="E505" s="3">
        <v>6145</v>
      </c>
      <c r="F505" s="3">
        <v>770</v>
      </c>
      <c r="G505" s="3">
        <v>6106</v>
      </c>
      <c r="H505" s="3">
        <v>6328</v>
      </c>
      <c r="I505" s="3">
        <v>39</v>
      </c>
      <c r="K505" s="3">
        <v>20</v>
      </c>
      <c r="L505" s="3">
        <v>3</v>
      </c>
      <c r="M505" s="3">
        <v>114</v>
      </c>
      <c r="N505" s="3">
        <v>863</v>
      </c>
      <c r="O505" s="3">
        <v>12</v>
      </c>
      <c r="P505" s="3">
        <v>884</v>
      </c>
      <c r="Q505" s="3">
        <v>12</v>
      </c>
      <c r="R505" s="3">
        <v>5893</v>
      </c>
      <c r="S505" s="3">
        <v>81</v>
      </c>
      <c r="U505" s="3">
        <v>30</v>
      </c>
      <c r="V505" s="3">
        <v>3</v>
      </c>
      <c r="W505" s="3">
        <v>156</v>
      </c>
      <c r="X505" s="3">
        <v>941</v>
      </c>
      <c r="Y505" s="3">
        <v>18</v>
      </c>
      <c r="Z505" s="3">
        <v>955</v>
      </c>
      <c r="AA505" s="3">
        <v>18</v>
      </c>
      <c r="AB505" s="3">
        <v>5924</v>
      </c>
      <c r="AC505" s="3">
        <v>111</v>
      </c>
      <c r="AE505" s="3">
        <v>40</v>
      </c>
      <c r="AF505" s="3">
        <v>3</v>
      </c>
      <c r="AG505" s="3">
        <v>213</v>
      </c>
      <c r="AH505" s="3">
        <v>922</v>
      </c>
      <c r="AI505" s="3">
        <v>24</v>
      </c>
      <c r="AJ505" s="3">
        <v>927</v>
      </c>
      <c r="AK505" s="3">
        <v>24</v>
      </c>
      <c r="AL505" s="3">
        <v>5776</v>
      </c>
      <c r="AM505" s="3">
        <v>151</v>
      </c>
      <c r="AO505" s="3">
        <v>50</v>
      </c>
      <c r="AP505" s="3">
        <v>3</v>
      </c>
      <c r="AQ505" s="3">
        <v>272</v>
      </c>
      <c r="AR505" s="3">
        <v>903</v>
      </c>
      <c r="AS505" s="3">
        <v>30</v>
      </c>
      <c r="AT505" s="3">
        <v>901</v>
      </c>
      <c r="AU505" s="3">
        <v>30</v>
      </c>
      <c r="AV505" s="3">
        <v>5349</v>
      </c>
      <c r="AW505" s="3">
        <v>180</v>
      </c>
      <c r="AY505" s="3">
        <v>60</v>
      </c>
      <c r="AZ505" s="3">
        <v>3</v>
      </c>
      <c r="BA505" s="3">
        <v>322</v>
      </c>
      <c r="BB505" s="3">
        <v>914</v>
      </c>
      <c r="BC505" s="3">
        <v>36</v>
      </c>
      <c r="BD505" s="3">
        <v>908</v>
      </c>
      <c r="BE505" s="3">
        <v>36</v>
      </c>
      <c r="BF505" s="3">
        <v>5371</v>
      </c>
      <c r="BG505" s="3">
        <v>215</v>
      </c>
    </row>
    <row r="506" spans="1:59" x14ac:dyDescent="0.2">
      <c r="A506" s="3">
        <v>10</v>
      </c>
      <c r="B506" s="3">
        <v>4</v>
      </c>
      <c r="C506" s="3">
        <v>60</v>
      </c>
      <c r="D506" s="3">
        <v>818</v>
      </c>
      <c r="E506" s="3">
        <v>6149</v>
      </c>
      <c r="F506" s="3">
        <v>932</v>
      </c>
      <c r="G506" s="3">
        <v>6105</v>
      </c>
      <c r="H506" s="3">
        <v>5865</v>
      </c>
      <c r="I506" s="3">
        <v>44</v>
      </c>
      <c r="K506" s="3">
        <v>20</v>
      </c>
      <c r="L506" s="3">
        <v>4</v>
      </c>
      <c r="M506" s="3">
        <v>110</v>
      </c>
      <c r="N506" s="3">
        <v>891</v>
      </c>
      <c r="O506" s="3">
        <v>12</v>
      </c>
      <c r="P506" s="3">
        <v>937</v>
      </c>
      <c r="Q506" s="3">
        <v>12</v>
      </c>
      <c r="R506" s="3">
        <v>5836</v>
      </c>
      <c r="S506" s="3">
        <v>80</v>
      </c>
      <c r="U506" s="3">
        <v>30</v>
      </c>
      <c r="V506" s="3">
        <v>4</v>
      </c>
      <c r="W506" s="3">
        <v>163</v>
      </c>
      <c r="X506" s="3">
        <v>898</v>
      </c>
      <c r="Y506" s="3">
        <v>18</v>
      </c>
      <c r="Z506" s="3">
        <v>909</v>
      </c>
      <c r="AA506" s="3">
        <v>18</v>
      </c>
      <c r="AB506" s="3">
        <v>5566</v>
      </c>
      <c r="AC506" s="3">
        <v>111</v>
      </c>
      <c r="AE506" s="3">
        <v>40</v>
      </c>
      <c r="AF506" s="3">
        <v>4</v>
      </c>
      <c r="AG506" s="3">
        <v>213</v>
      </c>
      <c r="AH506" s="3">
        <v>923</v>
      </c>
      <c r="AI506" s="3">
        <v>24</v>
      </c>
      <c r="AJ506" s="3">
        <v>928</v>
      </c>
      <c r="AK506" s="3">
        <v>24</v>
      </c>
      <c r="AL506" s="3">
        <v>5361</v>
      </c>
      <c r="AM506" s="3">
        <v>140</v>
      </c>
      <c r="AO506" s="3">
        <v>50</v>
      </c>
      <c r="AP506" s="3">
        <v>4</v>
      </c>
      <c r="AQ506" s="3">
        <v>262</v>
      </c>
      <c r="AR506" s="3">
        <v>935</v>
      </c>
      <c r="AS506" s="3">
        <v>30</v>
      </c>
      <c r="AT506" s="3">
        <v>932</v>
      </c>
      <c r="AU506" s="3">
        <v>30</v>
      </c>
      <c r="AV506" s="3">
        <v>5768</v>
      </c>
      <c r="AW506" s="3">
        <v>187</v>
      </c>
      <c r="AY506" s="3">
        <v>60</v>
      </c>
      <c r="AZ506" s="3">
        <v>4</v>
      </c>
      <c r="BA506" s="3">
        <v>310</v>
      </c>
      <c r="BB506" s="3">
        <v>949</v>
      </c>
      <c r="BC506" s="3">
        <v>36</v>
      </c>
      <c r="BD506" s="3">
        <v>944</v>
      </c>
      <c r="BE506" s="3">
        <v>36</v>
      </c>
      <c r="BF506" s="3">
        <v>5481</v>
      </c>
      <c r="BG506" s="3">
        <v>205</v>
      </c>
    </row>
    <row r="507" spans="1:59" x14ac:dyDescent="0.2">
      <c r="A507" s="3">
        <v>10</v>
      </c>
      <c r="B507" s="3">
        <v>5</v>
      </c>
      <c r="C507" s="3">
        <v>60</v>
      </c>
      <c r="D507" s="3">
        <v>814</v>
      </c>
      <c r="E507" s="3">
        <v>6145</v>
      </c>
      <c r="F507" s="3">
        <v>809</v>
      </c>
      <c r="G507" s="3">
        <v>6105</v>
      </c>
      <c r="H507" s="3">
        <v>6294</v>
      </c>
      <c r="I507" s="3">
        <v>39</v>
      </c>
      <c r="K507" s="3">
        <v>20</v>
      </c>
      <c r="L507" s="3">
        <v>5</v>
      </c>
      <c r="M507" s="3">
        <v>110</v>
      </c>
      <c r="N507" s="3">
        <v>890</v>
      </c>
      <c r="O507" s="3">
        <v>12</v>
      </c>
      <c r="P507" s="3">
        <v>884</v>
      </c>
      <c r="Q507" s="3">
        <v>12</v>
      </c>
      <c r="R507" s="3">
        <v>6078</v>
      </c>
      <c r="S507" s="3">
        <v>76</v>
      </c>
      <c r="U507" s="3">
        <v>30</v>
      </c>
      <c r="V507" s="3">
        <v>5</v>
      </c>
      <c r="W507" s="3">
        <v>160</v>
      </c>
      <c r="X507" s="3">
        <v>916</v>
      </c>
      <c r="Y507" s="3">
        <v>18</v>
      </c>
      <c r="Z507" s="3">
        <v>930</v>
      </c>
      <c r="AA507" s="3">
        <v>18</v>
      </c>
      <c r="AB507" s="3">
        <v>5779</v>
      </c>
      <c r="AC507" s="3">
        <v>115</v>
      </c>
      <c r="AE507" s="3">
        <v>40</v>
      </c>
      <c r="AF507" s="3">
        <v>5</v>
      </c>
      <c r="AG507" s="3">
        <v>210</v>
      </c>
      <c r="AH507" s="3">
        <v>931</v>
      </c>
      <c r="AI507" s="3">
        <v>24</v>
      </c>
      <c r="AJ507" s="3">
        <v>944</v>
      </c>
      <c r="AK507" s="3">
        <v>24</v>
      </c>
      <c r="AL507" s="3">
        <v>5310</v>
      </c>
      <c r="AM507" s="3">
        <v>139</v>
      </c>
      <c r="AO507" s="3">
        <v>50</v>
      </c>
      <c r="AP507" s="3">
        <v>5</v>
      </c>
      <c r="AQ507" s="3">
        <v>261</v>
      </c>
      <c r="AR507" s="3">
        <v>937</v>
      </c>
      <c r="AS507" s="3">
        <v>30</v>
      </c>
      <c r="AT507" s="3">
        <v>934</v>
      </c>
      <c r="AU507" s="3">
        <v>30</v>
      </c>
      <c r="AV507" s="3">
        <v>5371</v>
      </c>
      <c r="AW507" s="3">
        <v>174</v>
      </c>
      <c r="AY507" s="3">
        <v>60</v>
      </c>
      <c r="AZ507" s="3">
        <v>5</v>
      </c>
      <c r="BA507" s="3">
        <v>313</v>
      </c>
      <c r="BB507" s="3">
        <v>937</v>
      </c>
      <c r="BC507" s="3">
        <v>36</v>
      </c>
      <c r="BD507" s="3">
        <v>932</v>
      </c>
      <c r="BE507" s="3">
        <v>36</v>
      </c>
      <c r="BF507" s="3">
        <v>5458</v>
      </c>
      <c r="BG507" s="3">
        <v>211</v>
      </c>
    </row>
    <row r="508" spans="1:59" x14ac:dyDescent="0.2">
      <c r="A508" s="3">
        <v>10</v>
      </c>
      <c r="B508" s="3">
        <v>6</v>
      </c>
      <c r="C508" s="3">
        <v>55</v>
      </c>
      <c r="D508" s="3">
        <v>896</v>
      </c>
      <c r="E508" s="3">
        <v>6131</v>
      </c>
      <c r="F508" s="3">
        <v>945</v>
      </c>
      <c r="G508" s="3">
        <v>6092</v>
      </c>
      <c r="H508" s="3">
        <v>6269</v>
      </c>
      <c r="I508" s="3">
        <v>39</v>
      </c>
      <c r="K508" s="3">
        <v>20</v>
      </c>
      <c r="L508" s="3">
        <v>6</v>
      </c>
      <c r="M508" s="3">
        <v>110</v>
      </c>
      <c r="N508" s="3">
        <v>897</v>
      </c>
      <c r="O508" s="3">
        <v>12</v>
      </c>
      <c r="P508" s="3">
        <v>942</v>
      </c>
      <c r="Q508" s="3">
        <v>12</v>
      </c>
      <c r="R508" s="3">
        <v>5841</v>
      </c>
      <c r="S508" s="3">
        <v>80</v>
      </c>
      <c r="U508" s="3">
        <v>30</v>
      </c>
      <c r="V508" s="3">
        <v>6</v>
      </c>
      <c r="W508" s="3">
        <v>160</v>
      </c>
      <c r="X508" s="3">
        <v>915</v>
      </c>
      <c r="Y508" s="3">
        <v>18</v>
      </c>
      <c r="Z508" s="3">
        <v>910</v>
      </c>
      <c r="AA508" s="3">
        <v>18</v>
      </c>
      <c r="AB508" s="3">
        <v>5282</v>
      </c>
      <c r="AC508" s="3">
        <v>99</v>
      </c>
      <c r="AE508" s="3">
        <v>40</v>
      </c>
      <c r="AF508" s="3">
        <v>6</v>
      </c>
      <c r="AG508" s="3">
        <v>213</v>
      </c>
      <c r="AH508" s="3">
        <v>923</v>
      </c>
      <c r="AI508" s="3">
        <v>24</v>
      </c>
      <c r="AJ508" s="3">
        <v>944</v>
      </c>
      <c r="AK508" s="3">
        <v>24</v>
      </c>
      <c r="AL508" s="3">
        <v>5707</v>
      </c>
      <c r="AM508" s="3">
        <v>151</v>
      </c>
      <c r="AO508" s="3">
        <v>50</v>
      </c>
      <c r="AP508" s="3">
        <v>6</v>
      </c>
      <c r="AQ508" s="3">
        <v>256</v>
      </c>
      <c r="AR508" s="3">
        <v>958</v>
      </c>
      <c r="AS508" s="3">
        <v>30</v>
      </c>
      <c r="AT508" s="3">
        <v>952</v>
      </c>
      <c r="AU508" s="3">
        <v>30</v>
      </c>
      <c r="AV508" s="3">
        <v>5454</v>
      </c>
      <c r="AW508" s="3">
        <v>170</v>
      </c>
      <c r="AY508" s="3">
        <v>60</v>
      </c>
      <c r="AZ508" s="3">
        <v>6</v>
      </c>
      <c r="BA508" s="3">
        <v>314</v>
      </c>
      <c r="BB508" s="3">
        <v>936</v>
      </c>
      <c r="BC508" s="3">
        <v>36</v>
      </c>
      <c r="BD508" s="3">
        <v>931</v>
      </c>
      <c r="BE508" s="3">
        <v>36</v>
      </c>
      <c r="BF508" s="3">
        <v>5446</v>
      </c>
      <c r="BG508" s="3">
        <v>211</v>
      </c>
    </row>
    <row r="509" spans="1:59" x14ac:dyDescent="0.2">
      <c r="A509" s="3">
        <v>10</v>
      </c>
      <c r="B509" s="3">
        <v>7</v>
      </c>
      <c r="C509" s="3">
        <v>60</v>
      </c>
      <c r="D509" s="3">
        <v>813</v>
      </c>
      <c r="E509" s="3">
        <v>6126</v>
      </c>
      <c r="F509" s="3">
        <v>903</v>
      </c>
      <c r="G509" s="3">
        <v>6082</v>
      </c>
      <c r="H509" s="3">
        <v>5866</v>
      </c>
      <c r="I509" s="3">
        <v>44</v>
      </c>
      <c r="K509" s="3">
        <v>20</v>
      </c>
      <c r="L509" s="3">
        <v>7</v>
      </c>
      <c r="M509" s="3">
        <v>110</v>
      </c>
      <c r="N509" s="3">
        <v>889</v>
      </c>
      <c r="O509" s="3">
        <v>12</v>
      </c>
      <c r="P509" s="3">
        <v>883</v>
      </c>
      <c r="Q509" s="3">
        <v>12</v>
      </c>
      <c r="R509" s="3">
        <v>6068</v>
      </c>
      <c r="S509" s="3">
        <v>76</v>
      </c>
      <c r="U509" s="3">
        <v>30</v>
      </c>
      <c r="V509" s="3">
        <v>7</v>
      </c>
      <c r="W509" s="3">
        <v>170</v>
      </c>
      <c r="X509" s="3">
        <v>868</v>
      </c>
      <c r="Y509" s="3">
        <v>18</v>
      </c>
      <c r="Z509" s="3">
        <v>883</v>
      </c>
      <c r="AA509" s="3">
        <v>18</v>
      </c>
      <c r="AB509" s="3">
        <v>5745</v>
      </c>
      <c r="AC509" s="3">
        <v>122</v>
      </c>
      <c r="AE509" s="3">
        <v>40</v>
      </c>
      <c r="AF509" s="3">
        <v>7</v>
      </c>
      <c r="AG509" s="3">
        <v>221</v>
      </c>
      <c r="AH509" s="3">
        <v>889</v>
      </c>
      <c r="AI509" s="3">
        <v>24</v>
      </c>
      <c r="AJ509" s="3">
        <v>884</v>
      </c>
      <c r="AK509" s="3">
        <v>24</v>
      </c>
      <c r="AL509" s="3">
        <v>5776</v>
      </c>
      <c r="AM509" s="3">
        <v>151</v>
      </c>
      <c r="AO509" s="3">
        <v>50</v>
      </c>
      <c r="AP509" s="3">
        <v>7</v>
      </c>
      <c r="AQ509" s="3">
        <v>264</v>
      </c>
      <c r="AR509" s="3">
        <v>926</v>
      </c>
      <c r="AS509" s="3">
        <v>30</v>
      </c>
      <c r="AT509" s="3">
        <v>922</v>
      </c>
      <c r="AU509" s="3">
        <v>30</v>
      </c>
      <c r="AV509" s="3">
        <v>5739</v>
      </c>
      <c r="AW509" s="3">
        <v>186</v>
      </c>
      <c r="AY509" s="3">
        <v>60</v>
      </c>
      <c r="AZ509" s="3">
        <v>7</v>
      </c>
      <c r="BA509" s="3">
        <v>305</v>
      </c>
      <c r="BB509" s="3">
        <v>962</v>
      </c>
      <c r="BC509" s="3">
        <v>36</v>
      </c>
      <c r="BD509" s="3">
        <v>957</v>
      </c>
      <c r="BE509" s="3">
        <v>36</v>
      </c>
      <c r="BF509" s="3">
        <v>5501</v>
      </c>
      <c r="BG509" s="3">
        <v>206</v>
      </c>
    </row>
    <row r="510" spans="1:59" x14ac:dyDescent="0.2">
      <c r="A510" s="3">
        <v>10</v>
      </c>
      <c r="B510" s="3">
        <v>8</v>
      </c>
      <c r="C510" s="3">
        <v>60</v>
      </c>
      <c r="D510" s="3">
        <v>823</v>
      </c>
      <c r="E510" s="3">
        <v>6125</v>
      </c>
      <c r="F510" s="3">
        <v>818</v>
      </c>
      <c r="G510" s="3">
        <v>6086</v>
      </c>
      <c r="H510" s="3">
        <v>6327</v>
      </c>
      <c r="I510" s="3">
        <v>39</v>
      </c>
      <c r="K510" s="3">
        <v>20</v>
      </c>
      <c r="L510" s="3">
        <v>8</v>
      </c>
      <c r="M510" s="3">
        <v>115</v>
      </c>
      <c r="N510" s="3">
        <v>857</v>
      </c>
      <c r="O510" s="3">
        <v>12</v>
      </c>
      <c r="P510" s="3">
        <v>852</v>
      </c>
      <c r="Q510" s="3">
        <v>12</v>
      </c>
      <c r="R510" s="3">
        <v>5844</v>
      </c>
      <c r="S510" s="3">
        <v>80</v>
      </c>
      <c r="U510" s="3">
        <v>30</v>
      </c>
      <c r="V510" s="3">
        <v>8</v>
      </c>
      <c r="W510" s="3">
        <v>161</v>
      </c>
      <c r="X510" s="3">
        <v>915</v>
      </c>
      <c r="Y510" s="3">
        <v>18</v>
      </c>
      <c r="Z510" s="3">
        <v>910</v>
      </c>
      <c r="AA510" s="3">
        <v>18</v>
      </c>
      <c r="AB510" s="3">
        <v>5308</v>
      </c>
      <c r="AC510" s="3">
        <v>99</v>
      </c>
      <c r="AE510" s="3">
        <v>40</v>
      </c>
      <c r="AF510" s="3">
        <v>8</v>
      </c>
      <c r="AG510" s="3">
        <v>216</v>
      </c>
      <c r="AH510" s="3">
        <v>907</v>
      </c>
      <c r="AI510" s="3">
        <v>24</v>
      </c>
      <c r="AJ510" s="3">
        <v>902</v>
      </c>
      <c r="AK510" s="3">
        <v>24</v>
      </c>
      <c r="AL510" s="3">
        <v>5312</v>
      </c>
      <c r="AM510" s="3">
        <v>139</v>
      </c>
      <c r="AO510" s="3">
        <v>50</v>
      </c>
      <c r="AP510" s="3">
        <v>8</v>
      </c>
      <c r="AQ510" s="3">
        <v>262</v>
      </c>
      <c r="AR510" s="3">
        <v>934</v>
      </c>
      <c r="AS510" s="3">
        <v>30</v>
      </c>
      <c r="AT510" s="3">
        <v>929</v>
      </c>
      <c r="AU510" s="3">
        <v>30</v>
      </c>
      <c r="AV510" s="3">
        <v>5480</v>
      </c>
      <c r="AW510" s="3">
        <v>171</v>
      </c>
      <c r="AY510" s="3">
        <v>60</v>
      </c>
      <c r="AZ510" s="3">
        <v>8</v>
      </c>
      <c r="BA510" s="3">
        <v>332</v>
      </c>
      <c r="BB510" s="3">
        <v>886</v>
      </c>
      <c r="BC510" s="3">
        <v>36</v>
      </c>
      <c r="BD510" s="3">
        <v>882</v>
      </c>
      <c r="BE510" s="3">
        <v>36</v>
      </c>
      <c r="BF510" s="3">
        <v>5628</v>
      </c>
      <c r="BG510" s="3">
        <v>232</v>
      </c>
    </row>
    <row r="511" spans="1:59" x14ac:dyDescent="0.2">
      <c r="A511" s="3">
        <v>10</v>
      </c>
      <c r="B511" s="3">
        <v>9</v>
      </c>
      <c r="C511" s="3">
        <v>60</v>
      </c>
      <c r="D511" s="3">
        <v>816</v>
      </c>
      <c r="E511" s="3">
        <v>6160</v>
      </c>
      <c r="F511" s="3">
        <v>810</v>
      </c>
      <c r="G511" s="3">
        <v>6121</v>
      </c>
      <c r="H511" s="3">
        <v>6329</v>
      </c>
      <c r="I511" s="3">
        <v>39</v>
      </c>
      <c r="K511" s="3">
        <v>20</v>
      </c>
      <c r="L511" s="3">
        <v>9</v>
      </c>
      <c r="M511" s="3">
        <v>115</v>
      </c>
      <c r="N511" s="3">
        <v>854</v>
      </c>
      <c r="O511" s="3">
        <v>12</v>
      </c>
      <c r="P511" s="3">
        <v>849</v>
      </c>
      <c r="Q511" s="3">
        <v>12</v>
      </c>
      <c r="R511" s="3">
        <v>4976</v>
      </c>
      <c r="S511" s="3">
        <v>68</v>
      </c>
      <c r="U511" s="3">
        <v>30</v>
      </c>
      <c r="V511" s="3">
        <v>9</v>
      </c>
      <c r="W511" s="3">
        <v>163</v>
      </c>
      <c r="X511" s="3">
        <v>901</v>
      </c>
      <c r="Y511" s="3">
        <v>18</v>
      </c>
      <c r="Z511" s="3">
        <v>910</v>
      </c>
      <c r="AA511" s="3">
        <v>18</v>
      </c>
      <c r="AB511" s="3">
        <v>5190</v>
      </c>
      <c r="AC511" s="3">
        <v>103</v>
      </c>
      <c r="AE511" s="3">
        <v>40</v>
      </c>
      <c r="AF511" s="3">
        <v>9</v>
      </c>
      <c r="AG511" s="3">
        <v>202</v>
      </c>
      <c r="AH511" s="3">
        <v>971</v>
      </c>
      <c r="AI511" s="3">
        <v>24</v>
      </c>
      <c r="AJ511" s="3">
        <v>974</v>
      </c>
      <c r="AK511" s="3">
        <v>24</v>
      </c>
      <c r="AL511" s="3">
        <v>5358</v>
      </c>
      <c r="AM511" s="3">
        <v>134</v>
      </c>
      <c r="AO511" s="3">
        <v>50</v>
      </c>
      <c r="AP511" s="3">
        <v>9</v>
      </c>
      <c r="AQ511" s="3">
        <v>261</v>
      </c>
      <c r="AR511" s="3">
        <v>938</v>
      </c>
      <c r="AS511" s="3">
        <v>30</v>
      </c>
      <c r="AT511" s="3">
        <v>933</v>
      </c>
      <c r="AU511" s="3">
        <v>30</v>
      </c>
      <c r="AV511" s="3">
        <v>5386</v>
      </c>
      <c r="AW511" s="3">
        <v>175</v>
      </c>
      <c r="AY511" s="3">
        <v>60</v>
      </c>
      <c r="AZ511" s="3">
        <v>9</v>
      </c>
      <c r="BA511" s="3">
        <v>314</v>
      </c>
      <c r="BB511" s="3">
        <v>935</v>
      </c>
      <c r="BC511" s="3">
        <v>36</v>
      </c>
      <c r="BD511" s="3">
        <v>932</v>
      </c>
      <c r="BE511" s="3">
        <v>36</v>
      </c>
      <c r="BF511" s="3">
        <v>5460</v>
      </c>
      <c r="BG511" s="3">
        <v>211</v>
      </c>
    </row>
    <row r="513" spans="1:59" x14ac:dyDescent="0.2">
      <c r="B513" s="3">
        <f>SUM(B502:B511)/10</f>
        <v>4.5</v>
      </c>
      <c r="C513" s="3">
        <f t="shared" ref="C513:I513" si="4">SUM(C502:C511)/10</f>
        <v>58.9</v>
      </c>
      <c r="D513" s="3">
        <f t="shared" si="4"/>
        <v>834.1</v>
      </c>
      <c r="E513" s="3">
        <f t="shared" si="4"/>
        <v>6140.8</v>
      </c>
      <c r="F513" s="3">
        <f t="shared" si="4"/>
        <v>875.3</v>
      </c>
      <c r="G513" s="3">
        <f t="shared" si="4"/>
        <v>6100.5</v>
      </c>
      <c r="H513" s="3">
        <f t="shared" si="4"/>
        <v>6118.1</v>
      </c>
      <c r="I513" s="3">
        <f t="shared" si="4"/>
        <v>40.1</v>
      </c>
      <c r="K513" s="3">
        <f t="shared" ref="K513:S513" si="5">SUM(K502:K511)/10</f>
        <v>20</v>
      </c>
      <c r="L513" s="3">
        <f t="shared" si="5"/>
        <v>4.5</v>
      </c>
      <c r="M513" s="3">
        <f t="shared" si="5"/>
        <v>110.8</v>
      </c>
      <c r="N513" s="3">
        <f t="shared" si="5"/>
        <v>886.5</v>
      </c>
      <c r="O513" s="3">
        <f t="shared" si="5"/>
        <v>12</v>
      </c>
      <c r="P513" s="3">
        <f t="shared" si="5"/>
        <v>900.5</v>
      </c>
      <c r="Q513" s="3">
        <f t="shared" si="5"/>
        <v>12</v>
      </c>
      <c r="R513" s="3">
        <f t="shared" si="5"/>
        <v>5628.9</v>
      </c>
      <c r="S513" s="3">
        <f t="shared" si="5"/>
        <v>74.400000000000006</v>
      </c>
      <c r="U513" s="3">
        <f t="shared" ref="U513:AC513" si="6">SUM(U502:U511)/10</f>
        <v>30</v>
      </c>
      <c r="V513" s="3">
        <f t="shared" si="6"/>
        <v>4.5</v>
      </c>
      <c r="W513" s="3">
        <f t="shared" si="6"/>
        <v>159.80000000000001</v>
      </c>
      <c r="X513" s="3">
        <f t="shared" si="6"/>
        <v>920.4</v>
      </c>
      <c r="Y513" s="3">
        <f t="shared" si="6"/>
        <v>18</v>
      </c>
      <c r="Z513" s="3">
        <f t="shared" si="6"/>
        <v>930.1</v>
      </c>
      <c r="AA513" s="3">
        <f t="shared" si="6"/>
        <v>18</v>
      </c>
      <c r="AB513" s="3">
        <f t="shared" si="6"/>
        <v>5654.6</v>
      </c>
      <c r="AC513" s="3">
        <f t="shared" si="6"/>
        <v>109.2</v>
      </c>
      <c r="AE513" s="3">
        <f t="shared" ref="AE513:AM513" si="7">SUM(AE502:AE511)/10</f>
        <v>40</v>
      </c>
      <c r="AF513" s="3">
        <f t="shared" si="7"/>
        <v>4.5</v>
      </c>
      <c r="AG513" s="3">
        <f t="shared" si="7"/>
        <v>212.1</v>
      </c>
      <c r="AH513" s="3">
        <f t="shared" si="7"/>
        <v>925.4</v>
      </c>
      <c r="AI513" s="3">
        <f t="shared" si="7"/>
        <v>24</v>
      </c>
      <c r="AJ513" s="3">
        <f t="shared" si="7"/>
        <v>929</v>
      </c>
      <c r="AK513" s="3">
        <f t="shared" si="7"/>
        <v>24</v>
      </c>
      <c r="AL513" s="3">
        <f t="shared" si="7"/>
        <v>5550.2</v>
      </c>
      <c r="AM513" s="3">
        <f t="shared" si="7"/>
        <v>144.1</v>
      </c>
      <c r="AO513" s="3">
        <f t="shared" ref="AO513:AW513" si="8">SUM(AO502:AO511)/10</f>
        <v>50</v>
      </c>
      <c r="AP513" s="3">
        <f t="shared" si="8"/>
        <v>4.5</v>
      </c>
      <c r="AQ513" s="3">
        <f t="shared" si="8"/>
        <v>261.7</v>
      </c>
      <c r="AR513" s="3">
        <f t="shared" si="8"/>
        <v>935.7</v>
      </c>
      <c r="AS513" s="3">
        <f t="shared" si="8"/>
        <v>30</v>
      </c>
      <c r="AT513" s="3">
        <f t="shared" si="8"/>
        <v>932.3</v>
      </c>
      <c r="AU513" s="3">
        <f t="shared" si="8"/>
        <v>30</v>
      </c>
      <c r="AV513" s="3">
        <f t="shared" si="8"/>
        <v>5511.6</v>
      </c>
      <c r="AW513" s="3">
        <f t="shared" si="8"/>
        <v>177.4</v>
      </c>
      <c r="AY513" s="3">
        <f t="shared" ref="AY513:BG513" si="9">SUM(AY502:AY511)/10</f>
        <v>60</v>
      </c>
      <c r="AZ513" s="3">
        <f t="shared" si="9"/>
        <v>4.5</v>
      </c>
      <c r="BA513" s="3">
        <f t="shared" si="9"/>
        <v>314.60000000000002</v>
      </c>
      <c r="BB513" s="3">
        <f t="shared" si="9"/>
        <v>935</v>
      </c>
      <c r="BC513" s="3">
        <f t="shared" si="9"/>
        <v>36</v>
      </c>
      <c r="BD513" s="3">
        <f t="shared" si="9"/>
        <v>930</v>
      </c>
      <c r="BE513" s="3">
        <f t="shared" si="9"/>
        <v>36</v>
      </c>
      <c r="BF513" s="3">
        <f t="shared" si="9"/>
        <v>5469.5</v>
      </c>
      <c r="BG513" s="3">
        <f t="shared" si="9"/>
        <v>211.7</v>
      </c>
    </row>
    <row r="514" spans="1:59" x14ac:dyDescent="0.2">
      <c r="B514" s="3">
        <f>_xlfn.STDEV.S(B502:B511)</f>
        <v>3.0276503540974917</v>
      </c>
      <c r="C514" s="3">
        <f t="shared" ref="C514:I514" si="10">_xlfn.STDEV.S(C502:C511)</f>
        <v>2.6436506745197801</v>
      </c>
      <c r="D514" s="3">
        <f t="shared" si="10"/>
        <v>39.806336737314126</v>
      </c>
      <c r="E514" s="3">
        <f t="shared" si="10"/>
        <v>11.487190934060232</v>
      </c>
      <c r="F514" s="3">
        <f t="shared" si="10"/>
        <v>67.698760861792906</v>
      </c>
      <c r="G514" s="3">
        <f t="shared" si="10"/>
        <v>12.465507967543436</v>
      </c>
      <c r="H514" s="3">
        <f t="shared" si="10"/>
        <v>254.28000751577426</v>
      </c>
      <c r="I514" s="3">
        <f t="shared" si="10"/>
        <v>2.960855732160327</v>
      </c>
      <c r="K514" s="3">
        <f t="shared" ref="K514:S514" si="11">_xlfn.STDEV.S(K502:K511)</f>
        <v>0</v>
      </c>
      <c r="L514" s="3">
        <f t="shared" si="11"/>
        <v>3.0276503540974917</v>
      </c>
      <c r="M514" s="3">
        <f t="shared" si="11"/>
        <v>3.2591750830880843</v>
      </c>
      <c r="N514" s="3">
        <f t="shared" si="11"/>
        <v>24.432446550528756</v>
      </c>
      <c r="O514" s="3">
        <f t="shared" si="11"/>
        <v>0</v>
      </c>
      <c r="P514" s="3">
        <f t="shared" si="11"/>
        <v>37.574370697768622</v>
      </c>
      <c r="Q514" s="3">
        <f t="shared" si="11"/>
        <v>0</v>
      </c>
      <c r="R514" s="3">
        <f t="shared" si="11"/>
        <v>449.40836416090184</v>
      </c>
      <c r="S514" s="3">
        <f t="shared" si="11"/>
        <v>7.5454180356911538</v>
      </c>
      <c r="U514" s="3">
        <f t="shared" ref="U514:AC514" si="12">_xlfn.STDEV.S(U502:U511)</f>
        <v>0</v>
      </c>
      <c r="V514" s="3">
        <f t="shared" si="12"/>
        <v>3.0276503540974917</v>
      </c>
      <c r="W514" s="3">
        <f t="shared" si="12"/>
        <v>5.493430419854044</v>
      </c>
      <c r="X514" s="3">
        <f t="shared" si="12"/>
        <v>31.22036372483689</v>
      </c>
      <c r="Y514" s="3">
        <f t="shared" si="12"/>
        <v>0</v>
      </c>
      <c r="Z514" s="3">
        <f t="shared" si="12"/>
        <v>30.559413897811883</v>
      </c>
      <c r="AA514" s="3">
        <f t="shared" si="12"/>
        <v>0</v>
      </c>
      <c r="AB514" s="3">
        <f t="shared" si="12"/>
        <v>302.50443522919352</v>
      </c>
      <c r="AC514" s="3">
        <f t="shared" si="12"/>
        <v>7.4356498632526327</v>
      </c>
      <c r="AE514" s="3">
        <f t="shared" ref="AE514:AM514" si="13">_xlfn.STDEV.S(AE502:AE511)</f>
        <v>0</v>
      </c>
      <c r="AF514" s="3">
        <f t="shared" si="13"/>
        <v>3.0276503540974917</v>
      </c>
      <c r="AG514" s="3">
        <f t="shared" si="13"/>
        <v>5.6263270039658693</v>
      </c>
      <c r="AH514" s="3">
        <f t="shared" si="13"/>
        <v>24.882836565704391</v>
      </c>
      <c r="AI514" s="3">
        <f t="shared" si="13"/>
        <v>0</v>
      </c>
      <c r="AJ514" s="3">
        <f t="shared" si="13"/>
        <v>27.840817357094799</v>
      </c>
      <c r="AK514" s="3">
        <f t="shared" si="13"/>
        <v>0</v>
      </c>
      <c r="AL514" s="3">
        <f t="shared" si="13"/>
        <v>237.18056881250249</v>
      </c>
      <c r="AM514" s="3">
        <f t="shared" si="13"/>
        <v>6.5903970543005475</v>
      </c>
      <c r="AO514" s="3">
        <f t="shared" ref="AO514:AW514" si="14">_xlfn.STDEV.S(AO502:AO511)</f>
        <v>0</v>
      </c>
      <c r="AP514" s="3">
        <f t="shared" si="14"/>
        <v>3.0276503540974917</v>
      </c>
      <c r="AQ514" s="3">
        <f t="shared" si="14"/>
        <v>4.4484703987875296</v>
      </c>
      <c r="AR514" s="3">
        <f t="shared" si="14"/>
        <v>14.817782110243984</v>
      </c>
      <c r="AS514" s="3">
        <f t="shared" si="14"/>
        <v>0</v>
      </c>
      <c r="AT514" s="3">
        <f t="shared" si="14"/>
        <v>14.000396819773041</v>
      </c>
      <c r="AU514" s="3">
        <f t="shared" si="14"/>
        <v>0</v>
      </c>
      <c r="AV514" s="3">
        <f t="shared" si="14"/>
        <v>172.83209578470468</v>
      </c>
      <c r="AW514" s="3">
        <f t="shared" si="14"/>
        <v>7.0269323162940589</v>
      </c>
      <c r="AY514" s="3">
        <f t="shared" ref="AY514:BG514" si="15">_xlfn.STDEV.S(AY502:AY511)</f>
        <v>0</v>
      </c>
      <c r="AZ514" s="3">
        <f t="shared" si="15"/>
        <v>3.0276503540974917</v>
      </c>
      <c r="BA514" s="3">
        <f t="shared" si="15"/>
        <v>8.4747992437710415</v>
      </c>
      <c r="BB514" s="3">
        <f t="shared" si="15"/>
        <v>24.472206457303535</v>
      </c>
      <c r="BC514" s="3">
        <f t="shared" si="15"/>
        <v>0</v>
      </c>
      <c r="BD514" s="3">
        <f t="shared" si="15"/>
        <v>24.202846480895133</v>
      </c>
      <c r="BE514" s="3">
        <f t="shared" si="15"/>
        <v>0</v>
      </c>
      <c r="BF514" s="3">
        <f t="shared" si="15"/>
        <v>67.674465888792454</v>
      </c>
      <c r="BG514" s="3">
        <f t="shared" si="15"/>
        <v>7.7466838783515053</v>
      </c>
    </row>
    <row r="515" spans="1:59" x14ac:dyDescent="0.2">
      <c r="A515" s="3" t="s">
        <v>14</v>
      </c>
      <c r="D515" s="3">
        <f>_xlfn.CONFIDENCE.T(0.05,D514,10)</f>
        <v>28.475737886431443</v>
      </c>
      <c r="N515" s="3">
        <f>_xlfn.CONFIDENCE.T(0.05,N514,10)</f>
        <v>17.477919369679892</v>
      </c>
      <c r="X515" s="3">
        <f>_xlfn.CONFIDENCE.T(0.05,X514,10)</f>
        <v>22.333702797478097</v>
      </c>
      <c r="AH515" s="3">
        <f>_xlfn.CONFIDENCE.T(0.05,AH514,10)</f>
        <v>17.800108977416016</v>
      </c>
      <c r="AR515" s="3">
        <f>_xlfn.CONFIDENCE.T(0.05,AR514,10)</f>
        <v>10.600002763731606</v>
      </c>
      <c r="BB515" s="3">
        <f>_xlfn.CONFIDENCE.T(0.05,BB514,10)</f>
        <v>17.506361893571981</v>
      </c>
    </row>
    <row r="517" spans="1:59" x14ac:dyDescent="0.2">
      <c r="A517" s="3" t="s">
        <v>9</v>
      </c>
      <c r="B517" s="3" t="s">
        <v>0</v>
      </c>
      <c r="C517" s="3" t="s">
        <v>8</v>
      </c>
      <c r="D517" s="3" t="s">
        <v>1</v>
      </c>
      <c r="E517" s="3" t="s">
        <v>2</v>
      </c>
      <c r="F517" s="3" t="s">
        <v>3</v>
      </c>
      <c r="G517" s="3" t="s">
        <v>4</v>
      </c>
      <c r="H517" s="3" t="s">
        <v>5</v>
      </c>
      <c r="I517" s="3" t="s">
        <v>6</v>
      </c>
      <c r="K517" s="3" t="s">
        <v>9</v>
      </c>
      <c r="L517" s="3" t="s">
        <v>0</v>
      </c>
      <c r="M517" s="3" t="s">
        <v>8</v>
      </c>
      <c r="N517" s="3" t="s">
        <v>1</v>
      </c>
      <c r="O517" s="3" t="s">
        <v>2</v>
      </c>
      <c r="P517" s="3" t="s">
        <v>3</v>
      </c>
      <c r="Q517" s="3" t="s">
        <v>4</v>
      </c>
      <c r="R517" s="3" t="s">
        <v>5</v>
      </c>
      <c r="S517" s="3" t="s">
        <v>6</v>
      </c>
      <c r="U517" s="3" t="s">
        <v>9</v>
      </c>
      <c r="V517" s="3" t="s">
        <v>0</v>
      </c>
      <c r="W517" s="3" t="s">
        <v>8</v>
      </c>
      <c r="X517" s="3" t="s">
        <v>1</v>
      </c>
      <c r="Y517" s="3" t="s">
        <v>2</v>
      </c>
      <c r="Z517" s="3" t="s">
        <v>3</v>
      </c>
      <c r="AA517" s="3" t="s">
        <v>4</v>
      </c>
      <c r="AB517" s="3" t="s">
        <v>5</v>
      </c>
      <c r="AC517" s="3" t="s">
        <v>6</v>
      </c>
      <c r="AE517" s="3" t="s">
        <v>9</v>
      </c>
      <c r="AF517" s="3" t="s">
        <v>0</v>
      </c>
      <c r="AG517" s="3" t="s">
        <v>8</v>
      </c>
      <c r="AH517" s="3" t="s">
        <v>1</v>
      </c>
      <c r="AI517" s="3" t="s">
        <v>2</v>
      </c>
      <c r="AJ517" s="3" t="s">
        <v>3</v>
      </c>
      <c r="AK517" s="3" t="s">
        <v>4</v>
      </c>
      <c r="AL517" s="3" t="s">
        <v>5</v>
      </c>
      <c r="AM517" s="3" t="s">
        <v>6</v>
      </c>
      <c r="AO517" s="3" t="s">
        <v>9</v>
      </c>
      <c r="AP517" s="3" t="s">
        <v>0</v>
      </c>
      <c r="AQ517" s="3" t="s">
        <v>8</v>
      </c>
      <c r="AR517" s="3" t="s">
        <v>1</v>
      </c>
      <c r="AS517" s="3" t="s">
        <v>2</v>
      </c>
      <c r="AT517" s="3" t="s">
        <v>3</v>
      </c>
      <c r="AU517" s="3" t="s">
        <v>4</v>
      </c>
      <c r="AV517" s="3" t="s">
        <v>5</v>
      </c>
      <c r="AW517" s="3" t="s">
        <v>6</v>
      </c>
      <c r="AY517" s="3" t="s">
        <v>9</v>
      </c>
      <c r="AZ517" s="3" t="s">
        <v>0</v>
      </c>
      <c r="BA517" s="3" t="s">
        <v>8</v>
      </c>
      <c r="BB517" s="3" t="s">
        <v>1</v>
      </c>
      <c r="BC517" s="3" t="s">
        <v>2</v>
      </c>
      <c r="BD517" s="3" t="s">
        <v>3</v>
      </c>
      <c r="BE517" s="3" t="s">
        <v>4</v>
      </c>
      <c r="BF517" s="3" t="s">
        <v>5</v>
      </c>
      <c r="BG517" s="3" t="s">
        <v>6</v>
      </c>
    </row>
    <row r="518" spans="1:59" x14ac:dyDescent="0.2">
      <c r="A518" s="3">
        <v>10</v>
      </c>
      <c r="B518" s="3">
        <v>0</v>
      </c>
      <c r="C518" s="3">
        <v>40</v>
      </c>
      <c r="D518" s="3">
        <v>1233</v>
      </c>
      <c r="E518" s="3">
        <v>6182</v>
      </c>
      <c r="F518" s="3">
        <v>1448</v>
      </c>
      <c r="G518" s="3">
        <v>6159</v>
      </c>
      <c r="H518" s="3">
        <v>4664</v>
      </c>
      <c r="I518" s="3">
        <v>23</v>
      </c>
      <c r="K518" s="3">
        <v>20</v>
      </c>
      <c r="L518" s="3">
        <v>0</v>
      </c>
      <c r="M518" s="3">
        <v>70</v>
      </c>
      <c r="N518" s="3">
        <v>1399</v>
      </c>
      <c r="O518" s="3">
        <v>12</v>
      </c>
      <c r="P518" s="3">
        <v>1394</v>
      </c>
      <c r="Q518" s="3">
        <v>12</v>
      </c>
      <c r="R518" s="3">
        <v>5968</v>
      </c>
      <c r="S518" s="3">
        <v>44</v>
      </c>
      <c r="U518" s="3">
        <v>30</v>
      </c>
      <c r="V518" s="3">
        <v>0</v>
      </c>
      <c r="W518" s="3">
        <v>95</v>
      </c>
      <c r="X518" s="3">
        <v>1554</v>
      </c>
      <c r="Y518" s="3">
        <v>18</v>
      </c>
      <c r="Z518" s="3">
        <v>1629</v>
      </c>
      <c r="AA518" s="3">
        <v>18</v>
      </c>
      <c r="AB518" s="3">
        <v>5245</v>
      </c>
      <c r="AC518" s="3">
        <v>59</v>
      </c>
      <c r="AE518" s="3">
        <v>40</v>
      </c>
      <c r="AF518" s="3">
        <v>0</v>
      </c>
      <c r="AG518" s="3">
        <v>116</v>
      </c>
      <c r="AH518" s="3">
        <v>1685</v>
      </c>
      <c r="AI518" s="3">
        <v>24</v>
      </c>
      <c r="AJ518" s="3">
        <v>1680</v>
      </c>
      <c r="AK518" s="3">
        <v>24</v>
      </c>
      <c r="AL518" s="3">
        <v>5853</v>
      </c>
      <c r="AM518" s="3">
        <v>80</v>
      </c>
      <c r="AO518" s="3">
        <v>50</v>
      </c>
      <c r="AP518" s="3">
        <v>0</v>
      </c>
      <c r="AQ518" s="3">
        <v>150</v>
      </c>
      <c r="AR518" s="3">
        <v>1637</v>
      </c>
      <c r="AS518" s="3">
        <v>30</v>
      </c>
      <c r="AT518" s="3">
        <v>1635</v>
      </c>
      <c r="AU518" s="3">
        <v>30</v>
      </c>
      <c r="AV518" s="3">
        <v>5296</v>
      </c>
      <c r="AW518" s="3">
        <v>99</v>
      </c>
      <c r="AY518" s="3">
        <v>60</v>
      </c>
      <c r="AZ518" s="3">
        <v>0</v>
      </c>
      <c r="BA518" s="3">
        <v>163</v>
      </c>
      <c r="BB518" s="3">
        <v>1802</v>
      </c>
      <c r="BC518" s="3">
        <v>36</v>
      </c>
      <c r="BD518" s="3">
        <v>1796</v>
      </c>
      <c r="BE518" s="3">
        <v>36</v>
      </c>
      <c r="BF518" s="3">
        <v>5954</v>
      </c>
      <c r="BG518" s="3">
        <v>111</v>
      </c>
    </row>
    <row r="519" spans="1:59" x14ac:dyDescent="0.2">
      <c r="A519" s="3">
        <v>10</v>
      </c>
      <c r="B519" s="3">
        <v>1</v>
      </c>
      <c r="C519" s="3">
        <v>37</v>
      </c>
      <c r="D519" s="3">
        <v>1339</v>
      </c>
      <c r="E519" s="3">
        <v>6162</v>
      </c>
      <c r="F519" s="3">
        <v>1426</v>
      </c>
      <c r="G519" s="3">
        <v>6143</v>
      </c>
      <c r="H519" s="3">
        <v>4979</v>
      </c>
      <c r="I519" s="3">
        <v>18</v>
      </c>
      <c r="K519" s="3">
        <v>20</v>
      </c>
      <c r="L519" s="3">
        <v>1</v>
      </c>
      <c r="M519" s="3">
        <v>65</v>
      </c>
      <c r="N519" s="3">
        <v>1510</v>
      </c>
      <c r="O519" s="3">
        <v>12</v>
      </c>
      <c r="P519" s="3">
        <v>1600</v>
      </c>
      <c r="Q519" s="3">
        <v>12</v>
      </c>
      <c r="R519" s="3">
        <v>5996</v>
      </c>
      <c r="S519" s="3">
        <v>45</v>
      </c>
      <c r="U519" s="3">
        <v>30</v>
      </c>
      <c r="V519" s="3">
        <v>1</v>
      </c>
      <c r="W519" s="3">
        <v>95</v>
      </c>
      <c r="X519" s="3">
        <v>1556</v>
      </c>
      <c r="Y519" s="3">
        <v>18</v>
      </c>
      <c r="Z519" s="3">
        <v>1551</v>
      </c>
      <c r="AA519" s="3">
        <v>18</v>
      </c>
      <c r="AB519" s="3">
        <v>6080</v>
      </c>
      <c r="AC519" s="3">
        <v>66</v>
      </c>
      <c r="AE519" s="3">
        <v>40</v>
      </c>
      <c r="AF519" s="3">
        <v>1</v>
      </c>
      <c r="AG519" s="3">
        <v>122</v>
      </c>
      <c r="AH519" s="3">
        <v>1610</v>
      </c>
      <c r="AI519" s="3">
        <v>24</v>
      </c>
      <c r="AJ519" s="3">
        <v>1627</v>
      </c>
      <c r="AK519" s="3">
        <v>24</v>
      </c>
      <c r="AL519" s="3">
        <v>5693</v>
      </c>
      <c r="AM519" s="3">
        <v>85</v>
      </c>
      <c r="AO519" s="3">
        <v>50</v>
      </c>
      <c r="AP519" s="3">
        <v>1</v>
      </c>
      <c r="AQ519" s="3">
        <v>140</v>
      </c>
      <c r="AR519" s="3">
        <v>1755</v>
      </c>
      <c r="AS519" s="3">
        <v>30</v>
      </c>
      <c r="AT519" s="3">
        <v>1750</v>
      </c>
      <c r="AU519" s="3">
        <v>30</v>
      </c>
      <c r="AV519" s="3">
        <v>5551</v>
      </c>
      <c r="AW519" s="3">
        <v>90</v>
      </c>
      <c r="AY519" s="3">
        <v>60</v>
      </c>
      <c r="AZ519" s="3">
        <v>1</v>
      </c>
      <c r="BA519" s="3">
        <v>182</v>
      </c>
      <c r="BB519" s="3">
        <v>1621</v>
      </c>
      <c r="BC519" s="3">
        <v>36</v>
      </c>
      <c r="BD519" s="3">
        <v>1624</v>
      </c>
      <c r="BE519" s="3">
        <v>36</v>
      </c>
      <c r="BF519" s="3">
        <v>5404</v>
      </c>
      <c r="BG519" s="3">
        <v>121</v>
      </c>
    </row>
    <row r="520" spans="1:59" x14ac:dyDescent="0.2">
      <c r="A520" s="3">
        <v>10</v>
      </c>
      <c r="B520" s="3">
        <v>2</v>
      </c>
      <c r="C520" s="3">
        <v>41</v>
      </c>
      <c r="D520" s="3">
        <v>1205</v>
      </c>
      <c r="E520" s="3">
        <v>6137</v>
      </c>
      <c r="F520" s="3">
        <v>1199</v>
      </c>
      <c r="G520" s="3">
        <v>6106</v>
      </c>
      <c r="H520" s="3">
        <v>8235</v>
      </c>
      <c r="I520" s="3">
        <v>30</v>
      </c>
      <c r="K520" s="3">
        <v>20</v>
      </c>
      <c r="L520" s="3">
        <v>2</v>
      </c>
      <c r="M520" s="3">
        <v>70</v>
      </c>
      <c r="N520" s="3">
        <v>1404</v>
      </c>
      <c r="O520" s="3">
        <v>12</v>
      </c>
      <c r="P520" s="3">
        <v>1566</v>
      </c>
      <c r="Q520" s="3">
        <v>12</v>
      </c>
      <c r="R520" s="3">
        <v>7057</v>
      </c>
      <c r="S520" s="3">
        <v>61</v>
      </c>
      <c r="U520" s="3">
        <v>30</v>
      </c>
      <c r="V520" s="3">
        <v>2</v>
      </c>
      <c r="W520" s="3">
        <v>96</v>
      </c>
      <c r="X520" s="3">
        <v>1541</v>
      </c>
      <c r="Y520" s="3">
        <v>18</v>
      </c>
      <c r="Z520" s="3">
        <v>1602</v>
      </c>
      <c r="AA520" s="3">
        <v>18</v>
      </c>
      <c r="AB520" s="3">
        <v>6335</v>
      </c>
      <c r="AC520" s="3">
        <v>71</v>
      </c>
      <c r="AE520" s="3">
        <v>40</v>
      </c>
      <c r="AF520" s="3">
        <v>2</v>
      </c>
      <c r="AG520" s="3">
        <v>116</v>
      </c>
      <c r="AH520" s="3">
        <v>1691</v>
      </c>
      <c r="AI520" s="3">
        <v>24</v>
      </c>
      <c r="AJ520" s="3">
        <v>1698</v>
      </c>
      <c r="AK520" s="3">
        <v>24</v>
      </c>
      <c r="AL520" s="3">
        <v>5860</v>
      </c>
      <c r="AM520" s="3">
        <v>80</v>
      </c>
      <c r="AO520" s="3">
        <v>50</v>
      </c>
      <c r="AP520" s="3">
        <v>2</v>
      </c>
      <c r="AQ520" s="3">
        <v>139</v>
      </c>
      <c r="AR520" s="3">
        <v>1772</v>
      </c>
      <c r="AS520" s="3">
        <v>30</v>
      </c>
      <c r="AT520" s="3">
        <v>1767</v>
      </c>
      <c r="AU520" s="3">
        <v>30</v>
      </c>
      <c r="AV520" s="3">
        <v>5544</v>
      </c>
      <c r="AW520" s="3">
        <v>90</v>
      </c>
      <c r="AY520" s="3">
        <v>60</v>
      </c>
      <c r="AZ520" s="3">
        <v>2</v>
      </c>
      <c r="BA520" s="3">
        <v>165</v>
      </c>
      <c r="BB520" s="3">
        <v>1785</v>
      </c>
      <c r="BC520" s="3">
        <v>36</v>
      </c>
      <c r="BD520" s="3">
        <v>1780</v>
      </c>
      <c r="BE520" s="3">
        <v>36</v>
      </c>
      <c r="BF520" s="3">
        <v>5789</v>
      </c>
      <c r="BG520" s="3">
        <v>116</v>
      </c>
    </row>
    <row r="521" spans="1:59" x14ac:dyDescent="0.2">
      <c r="A521" s="3">
        <v>10</v>
      </c>
      <c r="B521" s="3">
        <v>3</v>
      </c>
      <c r="C521" s="3">
        <v>40</v>
      </c>
      <c r="D521" s="3">
        <v>1227</v>
      </c>
      <c r="E521" s="3">
        <v>6153</v>
      </c>
      <c r="F521" s="3">
        <v>1548</v>
      </c>
      <c r="G521" s="3">
        <v>6118</v>
      </c>
      <c r="H521" s="3">
        <v>7110</v>
      </c>
      <c r="I521" s="3">
        <v>35</v>
      </c>
      <c r="K521" s="3">
        <v>20</v>
      </c>
      <c r="L521" s="3">
        <v>3</v>
      </c>
      <c r="M521" s="3">
        <v>65</v>
      </c>
      <c r="N521" s="3">
        <v>1509</v>
      </c>
      <c r="O521" s="3">
        <v>12</v>
      </c>
      <c r="P521" s="3">
        <v>1576</v>
      </c>
      <c r="Q521" s="3">
        <v>12</v>
      </c>
      <c r="R521" s="3">
        <v>5968</v>
      </c>
      <c r="S521" s="3">
        <v>44</v>
      </c>
      <c r="U521" s="3">
        <v>30</v>
      </c>
      <c r="V521" s="3">
        <v>3</v>
      </c>
      <c r="W521" s="3">
        <v>94</v>
      </c>
      <c r="X521" s="3">
        <v>1563</v>
      </c>
      <c r="Y521" s="3">
        <v>18</v>
      </c>
      <c r="Z521" s="3">
        <v>1634</v>
      </c>
      <c r="AA521" s="3">
        <v>18</v>
      </c>
      <c r="AB521" s="3">
        <v>6329</v>
      </c>
      <c r="AC521" s="3">
        <v>71</v>
      </c>
      <c r="AE521" s="3">
        <v>40</v>
      </c>
      <c r="AF521" s="3">
        <v>3</v>
      </c>
      <c r="AG521" s="3">
        <v>115</v>
      </c>
      <c r="AH521" s="3">
        <v>1703</v>
      </c>
      <c r="AI521" s="3">
        <v>24</v>
      </c>
      <c r="AJ521" s="3">
        <v>1698</v>
      </c>
      <c r="AK521" s="3">
        <v>24</v>
      </c>
      <c r="AL521" s="3">
        <v>6089</v>
      </c>
      <c r="AM521" s="3">
        <v>76</v>
      </c>
      <c r="AO521" s="3">
        <v>50</v>
      </c>
      <c r="AP521" s="3">
        <v>3</v>
      </c>
      <c r="AQ521" s="3">
        <v>141</v>
      </c>
      <c r="AR521" s="3">
        <v>1746</v>
      </c>
      <c r="AS521" s="3">
        <v>30</v>
      </c>
      <c r="AT521" s="3">
        <v>1750</v>
      </c>
      <c r="AU521" s="3">
        <v>30</v>
      </c>
      <c r="AV521" s="3">
        <v>5407</v>
      </c>
      <c r="AW521" s="3">
        <v>94</v>
      </c>
      <c r="AY521" s="3">
        <v>60</v>
      </c>
      <c r="AZ521" s="3">
        <v>3</v>
      </c>
      <c r="BA521" s="3">
        <v>161</v>
      </c>
      <c r="BB521" s="3">
        <v>1826</v>
      </c>
      <c r="BC521" s="3">
        <v>36</v>
      </c>
      <c r="BD521" s="3">
        <v>1821</v>
      </c>
      <c r="BE521" s="3">
        <v>36</v>
      </c>
      <c r="BF521" s="3">
        <v>5313</v>
      </c>
      <c r="BG521" s="3">
        <v>99</v>
      </c>
    </row>
    <row r="522" spans="1:59" x14ac:dyDescent="0.2">
      <c r="A522" s="3">
        <v>10</v>
      </c>
      <c r="B522" s="3">
        <v>4</v>
      </c>
      <c r="C522" s="3">
        <v>40</v>
      </c>
      <c r="D522" s="3">
        <v>1218</v>
      </c>
      <c r="E522" s="3">
        <v>6145</v>
      </c>
      <c r="F522" s="3">
        <v>1211</v>
      </c>
      <c r="G522" s="3">
        <v>6114</v>
      </c>
      <c r="H522" s="3">
        <v>8235</v>
      </c>
      <c r="I522" s="3">
        <v>30</v>
      </c>
      <c r="K522" s="3">
        <v>20</v>
      </c>
      <c r="L522" s="3">
        <v>4</v>
      </c>
      <c r="M522" s="3">
        <v>70</v>
      </c>
      <c r="N522" s="3">
        <v>1407</v>
      </c>
      <c r="O522" s="3">
        <v>12</v>
      </c>
      <c r="P522" s="3">
        <v>1402</v>
      </c>
      <c r="Q522" s="3">
        <v>12</v>
      </c>
      <c r="R522" s="3">
        <v>6001</v>
      </c>
      <c r="S522" s="3">
        <v>45</v>
      </c>
      <c r="U522" s="3">
        <v>30</v>
      </c>
      <c r="V522" s="3">
        <v>4</v>
      </c>
      <c r="W522" s="3">
        <v>97</v>
      </c>
      <c r="X522" s="3">
        <v>1519</v>
      </c>
      <c r="Y522" s="3">
        <v>18</v>
      </c>
      <c r="Z522" s="3">
        <v>1581</v>
      </c>
      <c r="AA522" s="3">
        <v>18</v>
      </c>
      <c r="AB522" s="3">
        <v>6207</v>
      </c>
      <c r="AC522" s="3">
        <v>71</v>
      </c>
      <c r="AE522" s="3">
        <v>40</v>
      </c>
      <c r="AF522" s="3">
        <v>4</v>
      </c>
      <c r="AG522" s="3">
        <v>123</v>
      </c>
      <c r="AH522" s="3">
        <v>1607</v>
      </c>
      <c r="AI522" s="3">
        <v>24</v>
      </c>
      <c r="AJ522" s="3">
        <v>1601</v>
      </c>
      <c r="AK522" s="3">
        <v>24</v>
      </c>
      <c r="AL522" s="3">
        <v>6207</v>
      </c>
      <c r="AM522" s="3">
        <v>93</v>
      </c>
      <c r="AO522" s="3">
        <v>50</v>
      </c>
      <c r="AP522" s="3">
        <v>4</v>
      </c>
      <c r="AQ522" s="3">
        <v>144</v>
      </c>
      <c r="AR522" s="3">
        <v>1708</v>
      </c>
      <c r="AS522" s="3">
        <v>30</v>
      </c>
      <c r="AT522" s="3">
        <v>1702</v>
      </c>
      <c r="AU522" s="3">
        <v>30</v>
      </c>
      <c r="AV522" s="3">
        <v>6134</v>
      </c>
      <c r="AW522" s="3">
        <v>107</v>
      </c>
      <c r="AY522" s="3">
        <v>60</v>
      </c>
      <c r="AZ522" s="3">
        <v>4</v>
      </c>
      <c r="BA522" s="3">
        <v>179</v>
      </c>
      <c r="BB522" s="3">
        <v>1646</v>
      </c>
      <c r="BC522" s="3">
        <v>36</v>
      </c>
      <c r="BD522" s="3">
        <v>1660</v>
      </c>
      <c r="BE522" s="3">
        <v>36</v>
      </c>
      <c r="BF522" s="3">
        <v>5111</v>
      </c>
      <c r="BG522" s="3">
        <v>108</v>
      </c>
    </row>
    <row r="523" spans="1:59" x14ac:dyDescent="0.2">
      <c r="A523" s="3">
        <v>10</v>
      </c>
      <c r="B523" s="3">
        <v>5</v>
      </c>
      <c r="C523" s="3">
        <v>40</v>
      </c>
      <c r="D523" s="3">
        <v>1230</v>
      </c>
      <c r="E523" s="3">
        <v>6165</v>
      </c>
      <c r="F523" s="3">
        <v>1472</v>
      </c>
      <c r="G523" s="3">
        <v>6129</v>
      </c>
      <c r="H523" s="3">
        <v>7089</v>
      </c>
      <c r="I523" s="3">
        <v>35</v>
      </c>
      <c r="K523" s="3">
        <v>20</v>
      </c>
      <c r="L523" s="3">
        <v>5</v>
      </c>
      <c r="M523" s="3">
        <v>70</v>
      </c>
      <c r="N523" s="3">
        <v>1403</v>
      </c>
      <c r="O523" s="3">
        <v>12</v>
      </c>
      <c r="P523" s="3">
        <v>1619</v>
      </c>
      <c r="Q523" s="3">
        <v>12</v>
      </c>
      <c r="R523" s="3">
        <v>5671</v>
      </c>
      <c r="S523" s="3">
        <v>49</v>
      </c>
      <c r="U523" s="3">
        <v>30</v>
      </c>
      <c r="V523" s="3">
        <v>5</v>
      </c>
      <c r="W523" s="3">
        <v>90</v>
      </c>
      <c r="X523" s="3">
        <v>1634</v>
      </c>
      <c r="Y523" s="3">
        <v>18</v>
      </c>
      <c r="Z523" s="3">
        <v>1768</v>
      </c>
      <c r="AA523" s="3">
        <v>18</v>
      </c>
      <c r="AB523" s="3">
        <v>5248</v>
      </c>
      <c r="AC523" s="3">
        <v>59</v>
      </c>
      <c r="AE523" s="3">
        <v>40</v>
      </c>
      <c r="AF523" s="3">
        <v>5</v>
      </c>
      <c r="AG523" s="3">
        <v>114</v>
      </c>
      <c r="AH523" s="3">
        <v>1716</v>
      </c>
      <c r="AI523" s="3">
        <v>24</v>
      </c>
      <c r="AJ523" s="3">
        <v>1711</v>
      </c>
      <c r="AK523" s="3">
        <v>24</v>
      </c>
      <c r="AL523" s="3">
        <v>5876</v>
      </c>
      <c r="AM523" s="3">
        <v>80</v>
      </c>
      <c r="AO523" s="3">
        <v>50</v>
      </c>
      <c r="AP523" s="3">
        <v>5</v>
      </c>
      <c r="AQ523" s="3">
        <v>143</v>
      </c>
      <c r="AR523" s="3">
        <v>1720</v>
      </c>
      <c r="AS523" s="3">
        <v>30</v>
      </c>
      <c r="AT523" s="3">
        <v>1715</v>
      </c>
      <c r="AU523" s="3">
        <v>30</v>
      </c>
      <c r="AV523" s="3">
        <v>5430</v>
      </c>
      <c r="AW523" s="3">
        <v>95</v>
      </c>
      <c r="AY523" s="3">
        <v>60</v>
      </c>
      <c r="AZ523" s="3">
        <v>5</v>
      </c>
      <c r="BA523" s="3">
        <v>170</v>
      </c>
      <c r="BB523" s="3">
        <v>1731</v>
      </c>
      <c r="BC523" s="3">
        <v>36</v>
      </c>
      <c r="BD523" s="3">
        <v>1757</v>
      </c>
      <c r="BE523" s="3">
        <v>36</v>
      </c>
      <c r="BF523" s="3">
        <v>5683</v>
      </c>
      <c r="BG523" s="3">
        <v>120</v>
      </c>
    </row>
    <row r="524" spans="1:59" x14ac:dyDescent="0.2">
      <c r="A524" s="3">
        <v>10</v>
      </c>
      <c r="B524" s="3">
        <v>6</v>
      </c>
      <c r="C524" s="3">
        <v>40</v>
      </c>
      <c r="D524" s="3">
        <v>1228</v>
      </c>
      <c r="E524" s="3">
        <v>6189</v>
      </c>
      <c r="F524" s="3">
        <v>1222</v>
      </c>
      <c r="G524" s="3">
        <v>6158</v>
      </c>
      <c r="H524" s="3">
        <v>8237</v>
      </c>
      <c r="I524" s="3">
        <v>30</v>
      </c>
      <c r="K524" s="3">
        <v>20</v>
      </c>
      <c r="L524" s="3">
        <v>6</v>
      </c>
      <c r="M524" s="3">
        <v>71</v>
      </c>
      <c r="N524" s="3">
        <v>1396</v>
      </c>
      <c r="O524" s="3">
        <v>12</v>
      </c>
      <c r="P524" s="3">
        <v>1391</v>
      </c>
      <c r="Q524" s="3">
        <v>12</v>
      </c>
      <c r="R524" s="3">
        <v>5966</v>
      </c>
      <c r="S524" s="3">
        <v>44</v>
      </c>
      <c r="U524" s="3">
        <v>30</v>
      </c>
      <c r="V524" s="3">
        <v>6</v>
      </c>
      <c r="W524" s="3">
        <v>94</v>
      </c>
      <c r="X524" s="3">
        <v>1563</v>
      </c>
      <c r="Y524" s="3">
        <v>18</v>
      </c>
      <c r="Z524" s="3">
        <v>1558</v>
      </c>
      <c r="AA524" s="3">
        <v>18</v>
      </c>
      <c r="AB524" s="3">
        <v>5251</v>
      </c>
      <c r="AC524" s="3">
        <v>59</v>
      </c>
      <c r="AE524" s="3">
        <v>40</v>
      </c>
      <c r="AF524" s="3">
        <v>6</v>
      </c>
      <c r="AG524" s="3">
        <v>124</v>
      </c>
      <c r="AH524" s="3">
        <v>1582</v>
      </c>
      <c r="AI524" s="3">
        <v>24</v>
      </c>
      <c r="AJ524" s="3">
        <v>1577</v>
      </c>
      <c r="AK524" s="3">
        <v>24</v>
      </c>
      <c r="AL524" s="3">
        <v>4880</v>
      </c>
      <c r="AM524" s="3">
        <v>73</v>
      </c>
      <c r="AO524" s="3">
        <v>50</v>
      </c>
      <c r="AP524" s="3">
        <v>6</v>
      </c>
      <c r="AQ524" s="3">
        <v>147</v>
      </c>
      <c r="AR524" s="3">
        <v>1675</v>
      </c>
      <c r="AS524" s="3">
        <v>30</v>
      </c>
      <c r="AT524" s="3">
        <v>1685</v>
      </c>
      <c r="AU524" s="3">
        <v>30</v>
      </c>
      <c r="AV524" s="3">
        <v>5403</v>
      </c>
      <c r="AW524" s="3">
        <v>94</v>
      </c>
      <c r="AY524" s="3">
        <v>60</v>
      </c>
      <c r="AZ524" s="3">
        <v>6</v>
      </c>
      <c r="BA524" s="3">
        <v>161</v>
      </c>
      <c r="BB524" s="3">
        <v>1828</v>
      </c>
      <c r="BC524" s="3">
        <v>36</v>
      </c>
      <c r="BD524" s="3">
        <v>1836</v>
      </c>
      <c r="BE524" s="3">
        <v>36</v>
      </c>
      <c r="BF524" s="3">
        <v>5818</v>
      </c>
      <c r="BG524" s="3">
        <v>116</v>
      </c>
    </row>
    <row r="525" spans="1:59" x14ac:dyDescent="0.2">
      <c r="A525" s="3">
        <v>10</v>
      </c>
      <c r="B525" s="3">
        <v>7</v>
      </c>
      <c r="C525" s="3">
        <v>40</v>
      </c>
      <c r="D525" s="3">
        <v>1231</v>
      </c>
      <c r="E525" s="3">
        <v>6174</v>
      </c>
      <c r="F525" s="3">
        <v>1503</v>
      </c>
      <c r="G525" s="3">
        <v>6138</v>
      </c>
      <c r="H525" s="3">
        <v>7110</v>
      </c>
      <c r="I525" s="3">
        <v>35</v>
      </c>
      <c r="K525" s="3">
        <v>20</v>
      </c>
      <c r="L525" s="3">
        <v>7</v>
      </c>
      <c r="M525" s="3">
        <v>70</v>
      </c>
      <c r="N525" s="3">
        <v>1404</v>
      </c>
      <c r="O525" s="3">
        <v>12</v>
      </c>
      <c r="P525" s="3">
        <v>1561</v>
      </c>
      <c r="Q525" s="3">
        <v>12</v>
      </c>
      <c r="R525" s="3">
        <v>7099</v>
      </c>
      <c r="S525" s="3">
        <v>62</v>
      </c>
      <c r="U525" s="3">
        <v>30</v>
      </c>
      <c r="V525" s="3">
        <v>7</v>
      </c>
      <c r="W525" s="3">
        <v>95</v>
      </c>
      <c r="X525" s="3">
        <v>1566</v>
      </c>
      <c r="Y525" s="3">
        <v>18</v>
      </c>
      <c r="Z525" s="3">
        <v>1560</v>
      </c>
      <c r="AA525" s="3">
        <v>18</v>
      </c>
      <c r="AB525" s="3">
        <v>6630</v>
      </c>
      <c r="AC525" s="3">
        <v>66</v>
      </c>
      <c r="AE525" s="3">
        <v>40</v>
      </c>
      <c r="AF525" s="3">
        <v>7</v>
      </c>
      <c r="AG525" s="3">
        <v>114</v>
      </c>
      <c r="AH525" s="3">
        <v>1722</v>
      </c>
      <c r="AI525" s="3">
        <v>24</v>
      </c>
      <c r="AJ525" s="3">
        <v>1717</v>
      </c>
      <c r="AK525" s="3">
        <v>24</v>
      </c>
      <c r="AL525" s="3">
        <v>5960</v>
      </c>
      <c r="AM525" s="3">
        <v>82</v>
      </c>
      <c r="AO525" s="3">
        <v>50</v>
      </c>
      <c r="AP525" s="3">
        <v>7</v>
      </c>
      <c r="AQ525" s="3">
        <v>133</v>
      </c>
      <c r="AR525" s="3">
        <v>1850</v>
      </c>
      <c r="AS525" s="3">
        <v>30</v>
      </c>
      <c r="AT525" s="3">
        <v>1861</v>
      </c>
      <c r="AU525" s="3">
        <v>30</v>
      </c>
      <c r="AV525" s="3">
        <v>6364</v>
      </c>
      <c r="AW525" s="3">
        <v>103</v>
      </c>
      <c r="AY525" s="3">
        <v>60</v>
      </c>
      <c r="AZ525" s="3">
        <v>7</v>
      </c>
      <c r="BA525" s="3">
        <v>170</v>
      </c>
      <c r="BB525" s="3">
        <v>1732</v>
      </c>
      <c r="BC525" s="3">
        <v>36</v>
      </c>
      <c r="BD525" s="3">
        <v>1726</v>
      </c>
      <c r="BE525" s="3">
        <v>36</v>
      </c>
      <c r="BF525" s="3">
        <v>5820</v>
      </c>
      <c r="BG525" s="3">
        <v>116</v>
      </c>
    </row>
    <row r="526" spans="1:59" x14ac:dyDescent="0.2">
      <c r="A526" s="3">
        <v>10</v>
      </c>
      <c r="B526" s="3">
        <v>8</v>
      </c>
      <c r="C526" s="3">
        <v>40</v>
      </c>
      <c r="D526" s="3">
        <v>1228</v>
      </c>
      <c r="E526" s="3">
        <v>6187</v>
      </c>
      <c r="F526" s="3">
        <v>1222</v>
      </c>
      <c r="G526" s="3">
        <v>6157</v>
      </c>
      <c r="H526" s="3">
        <v>7441</v>
      </c>
      <c r="I526" s="3">
        <v>30</v>
      </c>
      <c r="K526" s="3">
        <v>20</v>
      </c>
      <c r="L526" s="3">
        <v>8</v>
      </c>
      <c r="M526" s="3">
        <v>75</v>
      </c>
      <c r="N526" s="3">
        <v>1308</v>
      </c>
      <c r="O526" s="3">
        <v>12</v>
      </c>
      <c r="P526" s="3">
        <v>1383</v>
      </c>
      <c r="Q526" s="3">
        <v>12</v>
      </c>
      <c r="R526" s="3">
        <v>5670</v>
      </c>
      <c r="S526" s="3">
        <v>49</v>
      </c>
      <c r="U526" s="3">
        <v>30</v>
      </c>
      <c r="V526" s="3">
        <v>8</v>
      </c>
      <c r="W526" s="3">
        <v>94</v>
      </c>
      <c r="X526" s="3">
        <v>1566</v>
      </c>
      <c r="Y526" s="3">
        <v>18</v>
      </c>
      <c r="Z526" s="3">
        <v>1575</v>
      </c>
      <c r="AA526" s="3">
        <v>18</v>
      </c>
      <c r="AB526" s="3">
        <v>6316</v>
      </c>
      <c r="AC526" s="3">
        <v>71</v>
      </c>
      <c r="AE526" s="3">
        <v>40</v>
      </c>
      <c r="AF526" s="3">
        <v>8</v>
      </c>
      <c r="AG526" s="3">
        <v>116</v>
      </c>
      <c r="AH526" s="3">
        <v>1694</v>
      </c>
      <c r="AI526" s="3">
        <v>24</v>
      </c>
      <c r="AJ526" s="3">
        <v>1689</v>
      </c>
      <c r="AK526" s="3">
        <v>24</v>
      </c>
      <c r="AL526" s="3">
        <v>5845</v>
      </c>
      <c r="AM526" s="3">
        <v>80</v>
      </c>
      <c r="AO526" s="3">
        <v>50</v>
      </c>
      <c r="AP526" s="3">
        <v>8</v>
      </c>
      <c r="AQ526" s="3">
        <v>141</v>
      </c>
      <c r="AR526" s="3">
        <v>1736</v>
      </c>
      <c r="AS526" s="3">
        <v>30</v>
      </c>
      <c r="AT526" s="3">
        <v>1731</v>
      </c>
      <c r="AU526" s="3">
        <v>30</v>
      </c>
      <c r="AV526" s="3">
        <v>5536</v>
      </c>
      <c r="AW526" s="3">
        <v>90</v>
      </c>
      <c r="AY526" s="3">
        <v>60</v>
      </c>
      <c r="AZ526" s="3">
        <v>8</v>
      </c>
      <c r="BA526" s="3">
        <v>162</v>
      </c>
      <c r="BB526" s="3">
        <v>1811</v>
      </c>
      <c r="BC526" s="3">
        <v>36</v>
      </c>
      <c r="BD526" s="3">
        <v>1816</v>
      </c>
      <c r="BE526" s="3">
        <v>36</v>
      </c>
      <c r="BF526" s="3">
        <v>5223</v>
      </c>
      <c r="BG526" s="3">
        <v>104</v>
      </c>
    </row>
    <row r="527" spans="1:59" x14ac:dyDescent="0.2">
      <c r="A527" s="3">
        <v>10</v>
      </c>
      <c r="B527" s="3">
        <v>9</v>
      </c>
      <c r="C527" s="3">
        <v>42</v>
      </c>
      <c r="D527" s="3">
        <v>1174</v>
      </c>
      <c r="E527" s="3">
        <v>6187</v>
      </c>
      <c r="F527" s="3">
        <v>1316</v>
      </c>
      <c r="G527" s="3">
        <v>6163</v>
      </c>
      <c r="H527" s="3">
        <v>4665</v>
      </c>
      <c r="I527" s="3">
        <v>23</v>
      </c>
      <c r="K527" s="3">
        <v>20</v>
      </c>
      <c r="L527" s="3">
        <v>9</v>
      </c>
      <c r="M527" s="3">
        <v>68</v>
      </c>
      <c r="N527" s="3">
        <v>1450</v>
      </c>
      <c r="O527" s="3">
        <v>12</v>
      </c>
      <c r="P527" s="3">
        <v>1446</v>
      </c>
      <c r="Q527" s="3">
        <v>12</v>
      </c>
      <c r="R527" s="3">
        <v>7489</v>
      </c>
      <c r="S527" s="3">
        <v>58</v>
      </c>
      <c r="U527" s="3">
        <v>30</v>
      </c>
      <c r="V527" s="3">
        <v>9</v>
      </c>
      <c r="W527" s="3">
        <v>96</v>
      </c>
      <c r="X527" s="3">
        <v>1530</v>
      </c>
      <c r="Y527" s="3">
        <v>18</v>
      </c>
      <c r="Z527" s="3">
        <v>1524</v>
      </c>
      <c r="AA527" s="3">
        <v>18</v>
      </c>
      <c r="AB527" s="3">
        <v>6238</v>
      </c>
      <c r="AC527" s="3">
        <v>71</v>
      </c>
      <c r="AE527" s="3">
        <v>40</v>
      </c>
      <c r="AF527" s="3">
        <v>9</v>
      </c>
      <c r="AG527" s="3">
        <v>114</v>
      </c>
      <c r="AH527" s="3">
        <v>1723</v>
      </c>
      <c r="AI527" s="3">
        <v>24</v>
      </c>
      <c r="AJ527" s="3">
        <v>1718</v>
      </c>
      <c r="AK527" s="3">
        <v>24</v>
      </c>
      <c r="AL527" s="3">
        <v>5846</v>
      </c>
      <c r="AM527" s="3">
        <v>80</v>
      </c>
      <c r="AO527" s="3">
        <v>50</v>
      </c>
      <c r="AP527" s="3">
        <v>9</v>
      </c>
      <c r="AQ527" s="3">
        <v>151</v>
      </c>
      <c r="AR527" s="3">
        <v>1632</v>
      </c>
      <c r="AS527" s="3">
        <v>30</v>
      </c>
      <c r="AT527" s="3">
        <v>1713</v>
      </c>
      <c r="AU527" s="3">
        <v>30</v>
      </c>
      <c r="AV527" s="3">
        <v>5922</v>
      </c>
      <c r="AW527" s="3">
        <v>111</v>
      </c>
      <c r="AY527" s="3">
        <v>60</v>
      </c>
      <c r="AZ527" s="3">
        <v>9</v>
      </c>
      <c r="BA527" s="3">
        <v>166</v>
      </c>
      <c r="BB527" s="3">
        <v>1775</v>
      </c>
      <c r="BC527" s="3">
        <v>36</v>
      </c>
      <c r="BD527" s="3">
        <v>1769</v>
      </c>
      <c r="BE527" s="3">
        <v>36</v>
      </c>
      <c r="BF527" s="3">
        <v>5884</v>
      </c>
      <c r="BG527" s="3">
        <v>117</v>
      </c>
    </row>
    <row r="529" spans="1:59" x14ac:dyDescent="0.2">
      <c r="B529" s="3">
        <f>SUM(B518:B527)/10</f>
        <v>4.5</v>
      </c>
      <c r="C529" s="3">
        <f t="shared" ref="C529:I529" si="16">SUM(C518:C527)/10</f>
        <v>40</v>
      </c>
      <c r="D529" s="3">
        <f t="shared" si="16"/>
        <v>1231.3</v>
      </c>
      <c r="E529" s="3">
        <f t="shared" si="16"/>
        <v>6168.1</v>
      </c>
      <c r="F529" s="3">
        <f t="shared" si="16"/>
        <v>1356.7</v>
      </c>
      <c r="G529" s="3">
        <f t="shared" si="16"/>
        <v>6138.5</v>
      </c>
      <c r="H529" s="3">
        <f t="shared" si="16"/>
        <v>6776.5</v>
      </c>
      <c r="I529" s="3">
        <f t="shared" si="16"/>
        <v>28.9</v>
      </c>
      <c r="K529" s="3">
        <f t="shared" ref="K529:S529" si="17">SUM(K518:K527)/10</f>
        <v>20</v>
      </c>
      <c r="L529" s="3">
        <f t="shared" si="17"/>
        <v>4.5</v>
      </c>
      <c r="M529" s="3">
        <f t="shared" si="17"/>
        <v>69.400000000000006</v>
      </c>
      <c r="N529" s="3">
        <f t="shared" si="17"/>
        <v>1419</v>
      </c>
      <c r="O529" s="3">
        <f t="shared" si="17"/>
        <v>12</v>
      </c>
      <c r="P529" s="3">
        <f t="shared" si="17"/>
        <v>1493.8</v>
      </c>
      <c r="Q529" s="3">
        <f t="shared" si="17"/>
        <v>12</v>
      </c>
      <c r="R529" s="3">
        <f t="shared" si="17"/>
        <v>6288.5</v>
      </c>
      <c r="S529" s="3">
        <f t="shared" si="17"/>
        <v>50.1</v>
      </c>
      <c r="U529" s="3">
        <f t="shared" ref="U529:AC529" si="18">SUM(U518:U527)/10</f>
        <v>30</v>
      </c>
      <c r="V529" s="3">
        <f t="shared" si="18"/>
        <v>4.5</v>
      </c>
      <c r="W529" s="3">
        <f t="shared" si="18"/>
        <v>94.6</v>
      </c>
      <c r="X529" s="3">
        <f t="shared" si="18"/>
        <v>1559.2</v>
      </c>
      <c r="Y529" s="3">
        <f t="shared" si="18"/>
        <v>18</v>
      </c>
      <c r="Z529" s="3">
        <f t="shared" si="18"/>
        <v>1598.2</v>
      </c>
      <c r="AA529" s="3">
        <f t="shared" si="18"/>
        <v>18</v>
      </c>
      <c r="AB529" s="3">
        <f t="shared" si="18"/>
        <v>5987.9</v>
      </c>
      <c r="AC529" s="3">
        <f t="shared" si="18"/>
        <v>66.400000000000006</v>
      </c>
      <c r="AE529" s="3">
        <f t="shared" ref="AE529:AM529" si="19">SUM(AE518:AE527)/10</f>
        <v>40</v>
      </c>
      <c r="AF529" s="3">
        <f t="shared" si="19"/>
        <v>4.5</v>
      </c>
      <c r="AG529" s="3">
        <f t="shared" si="19"/>
        <v>117.4</v>
      </c>
      <c r="AH529" s="3">
        <f t="shared" si="19"/>
        <v>1673.3</v>
      </c>
      <c r="AI529" s="3">
        <f t="shared" si="19"/>
        <v>24</v>
      </c>
      <c r="AJ529" s="3">
        <f t="shared" si="19"/>
        <v>1671.6</v>
      </c>
      <c r="AK529" s="3">
        <f t="shared" si="19"/>
        <v>24</v>
      </c>
      <c r="AL529" s="3">
        <f t="shared" si="19"/>
        <v>5810.9</v>
      </c>
      <c r="AM529" s="3">
        <f t="shared" si="19"/>
        <v>80.900000000000006</v>
      </c>
      <c r="AO529" s="3">
        <f t="shared" ref="AO529:AW529" si="20">SUM(AO518:AO527)/10</f>
        <v>50</v>
      </c>
      <c r="AP529" s="3">
        <f t="shared" si="20"/>
        <v>4.5</v>
      </c>
      <c r="AQ529" s="3">
        <f t="shared" si="20"/>
        <v>142.9</v>
      </c>
      <c r="AR529" s="3">
        <f t="shared" si="20"/>
        <v>1723.1</v>
      </c>
      <c r="AS529" s="3">
        <f t="shared" si="20"/>
        <v>30</v>
      </c>
      <c r="AT529" s="3">
        <f t="shared" si="20"/>
        <v>1730.9</v>
      </c>
      <c r="AU529" s="3">
        <f t="shared" si="20"/>
        <v>30</v>
      </c>
      <c r="AV529" s="3">
        <f t="shared" si="20"/>
        <v>5658.7</v>
      </c>
      <c r="AW529" s="3">
        <f t="shared" si="20"/>
        <v>97.3</v>
      </c>
      <c r="AY529" s="3">
        <f t="shared" ref="AY529:BG529" si="21">SUM(AY518:AY527)/10</f>
        <v>60</v>
      </c>
      <c r="AZ529" s="3">
        <f t="shared" si="21"/>
        <v>4.5</v>
      </c>
      <c r="BA529" s="3">
        <f t="shared" si="21"/>
        <v>167.9</v>
      </c>
      <c r="BB529" s="3">
        <f t="shared" si="21"/>
        <v>1755.7</v>
      </c>
      <c r="BC529" s="3">
        <f t="shared" si="21"/>
        <v>36</v>
      </c>
      <c r="BD529" s="3">
        <f t="shared" si="21"/>
        <v>1758.5</v>
      </c>
      <c r="BE529" s="3">
        <f t="shared" si="21"/>
        <v>36</v>
      </c>
      <c r="BF529" s="3">
        <f t="shared" si="21"/>
        <v>5599.9</v>
      </c>
      <c r="BG529" s="3">
        <f t="shared" si="21"/>
        <v>112.8</v>
      </c>
    </row>
    <row r="530" spans="1:59" x14ac:dyDescent="0.2">
      <c r="B530" s="3">
        <f>_xlfn.STDEV.S(B518:B527)</f>
        <v>3.0276503540974917</v>
      </c>
      <c r="C530" s="3">
        <f t="shared" ref="C530:I530" si="22">_xlfn.STDEV.S(C518:C527)</f>
        <v>1.247219128924647</v>
      </c>
      <c r="D530" s="3">
        <f t="shared" si="22"/>
        <v>41.894178858431182</v>
      </c>
      <c r="E530" s="3">
        <f t="shared" si="22"/>
        <v>18.722832169424702</v>
      </c>
      <c r="F530" s="3">
        <f t="shared" si="22"/>
        <v>136.8186553231848</v>
      </c>
      <c r="G530" s="3">
        <f t="shared" si="22"/>
        <v>20.89789994765556</v>
      </c>
      <c r="H530" s="3">
        <f t="shared" si="22"/>
        <v>1464.4399953565869</v>
      </c>
      <c r="I530" s="3">
        <f t="shared" si="22"/>
        <v>5.8204619900638246</v>
      </c>
      <c r="K530" s="3">
        <f t="shared" ref="K530:S530" si="23">_xlfn.STDEV.S(K518:K527)</f>
        <v>0</v>
      </c>
      <c r="L530" s="3">
        <f t="shared" si="23"/>
        <v>3.0276503540974917</v>
      </c>
      <c r="M530" s="3">
        <f t="shared" si="23"/>
        <v>2.9135697844549542</v>
      </c>
      <c r="N530" s="3">
        <f t="shared" si="23"/>
        <v>59.10630724005312</v>
      </c>
      <c r="O530" s="3">
        <f t="shared" si="23"/>
        <v>0</v>
      </c>
      <c r="P530" s="3">
        <f t="shared" si="23"/>
        <v>98.294116473639122</v>
      </c>
      <c r="Q530" s="3">
        <f t="shared" si="23"/>
        <v>0</v>
      </c>
      <c r="R530" s="3">
        <f t="shared" si="23"/>
        <v>660.82528368363421</v>
      </c>
      <c r="S530" s="3">
        <f t="shared" si="23"/>
        <v>7.3703610645763069</v>
      </c>
      <c r="U530" s="3">
        <f t="shared" ref="U530:AC530" si="24">_xlfn.STDEV.S(U518:U527)</f>
        <v>0</v>
      </c>
      <c r="V530" s="3">
        <f t="shared" si="24"/>
        <v>3.0276503540974917</v>
      </c>
      <c r="W530" s="3">
        <f t="shared" si="24"/>
        <v>1.8973665961010275</v>
      </c>
      <c r="X530" s="3">
        <f t="shared" si="24"/>
        <v>30.828558188796311</v>
      </c>
      <c r="Y530" s="3">
        <f t="shared" si="24"/>
        <v>0</v>
      </c>
      <c r="Z530" s="3">
        <f t="shared" si="24"/>
        <v>68.895734426902095</v>
      </c>
      <c r="AA530" s="3">
        <f t="shared" si="24"/>
        <v>0</v>
      </c>
      <c r="AB530" s="3">
        <f t="shared" si="24"/>
        <v>528.95924018564779</v>
      </c>
      <c r="AC530" s="3">
        <f t="shared" si="24"/>
        <v>5.4812812776251905</v>
      </c>
      <c r="AE530" s="3">
        <f t="shared" ref="AE530:AM530" si="25">_xlfn.STDEV.S(AE518:AE527)</f>
        <v>0</v>
      </c>
      <c r="AF530" s="3">
        <f t="shared" si="25"/>
        <v>3.0276503540974917</v>
      </c>
      <c r="AG530" s="3">
        <f t="shared" si="25"/>
        <v>3.9777157040470126</v>
      </c>
      <c r="AH530" s="3">
        <f t="shared" si="25"/>
        <v>52.877321330709549</v>
      </c>
      <c r="AI530" s="3">
        <f t="shared" si="25"/>
        <v>0</v>
      </c>
      <c r="AJ530" s="3">
        <f t="shared" si="25"/>
        <v>51.051607875430008</v>
      </c>
      <c r="AK530" s="3">
        <f t="shared" si="25"/>
        <v>0</v>
      </c>
      <c r="AL530" s="3">
        <f t="shared" si="25"/>
        <v>357.11138940734503</v>
      </c>
      <c r="AM530" s="3">
        <f t="shared" si="25"/>
        <v>5.3218626647276626</v>
      </c>
      <c r="AO530" s="3">
        <f t="shared" ref="AO530:AW530" si="26">_xlfn.STDEV.S(AO518:AO527)</f>
        <v>0</v>
      </c>
      <c r="AP530" s="3">
        <f t="shared" si="26"/>
        <v>3.0276503540974917</v>
      </c>
      <c r="AQ530" s="3">
        <f t="shared" si="26"/>
        <v>5.4047304383392811</v>
      </c>
      <c r="AR530" s="3">
        <f t="shared" si="26"/>
        <v>65.376601318820491</v>
      </c>
      <c r="AS530" s="3">
        <f t="shared" si="26"/>
        <v>0</v>
      </c>
      <c r="AT530" s="3">
        <f t="shared" si="26"/>
        <v>59.321066147608043</v>
      </c>
      <c r="AU530" s="3">
        <f t="shared" si="26"/>
        <v>0</v>
      </c>
      <c r="AV530" s="3">
        <f t="shared" si="26"/>
        <v>356.69565302774424</v>
      </c>
      <c r="AW530" s="3">
        <f t="shared" si="26"/>
        <v>7.4840571290651647</v>
      </c>
      <c r="AY530" s="3">
        <f t="shared" ref="AY530:BG530" si="27">_xlfn.STDEV.S(AY518:AY527)</f>
        <v>0</v>
      </c>
      <c r="AZ530" s="3">
        <f t="shared" si="27"/>
        <v>3.0276503540974917</v>
      </c>
      <c r="BA530" s="3">
        <f t="shared" si="27"/>
        <v>7.4304179634197629</v>
      </c>
      <c r="BB530" s="3">
        <f t="shared" si="27"/>
        <v>72.993226474181228</v>
      </c>
      <c r="BC530" s="3">
        <f t="shared" si="27"/>
        <v>0</v>
      </c>
      <c r="BD530" s="3">
        <f t="shared" si="27"/>
        <v>69.959115044272664</v>
      </c>
      <c r="BE530" s="3">
        <f t="shared" si="27"/>
        <v>0</v>
      </c>
      <c r="BF530" s="3">
        <f t="shared" si="27"/>
        <v>306.69219096677375</v>
      </c>
      <c r="BG530" s="3">
        <f t="shared" si="27"/>
        <v>7.1616261343977516</v>
      </c>
    </row>
    <row r="531" spans="1:59" x14ac:dyDescent="0.2">
      <c r="A531" s="3" t="s">
        <v>14</v>
      </c>
      <c r="D531" s="3">
        <f>_xlfn.CONFIDENCE.T(0.05,D530,10)</f>
        <v>29.969290166348969</v>
      </c>
      <c r="N531" s="3">
        <f>_xlfn.CONFIDENCE.T(0.05,N530,10)</f>
        <v>42.282105070595904</v>
      </c>
      <c r="X531" s="3">
        <f>_xlfn.CONFIDENCE.T(0.05,X530,10)</f>
        <v>22.05342200147393</v>
      </c>
      <c r="AH531" s="3">
        <f>_xlfn.CONFIDENCE.T(0.05,AH530,10)</f>
        <v>37.826156983153012</v>
      </c>
      <c r="AR531" s="3">
        <f>_xlfn.CONFIDENCE.T(0.05,AR530,10)</f>
        <v>46.767603242309114</v>
      </c>
      <c r="BB531" s="3">
        <f>_xlfn.CONFIDENCE.T(0.05,BB530,10)</f>
        <v>52.216208647386303</v>
      </c>
    </row>
    <row r="533" spans="1:59" x14ac:dyDescent="0.2">
      <c r="A533" s="3" t="s">
        <v>9</v>
      </c>
      <c r="B533" s="3" t="s">
        <v>0</v>
      </c>
      <c r="C533" s="3" t="s">
        <v>8</v>
      </c>
      <c r="D533" s="3" t="s">
        <v>1</v>
      </c>
      <c r="E533" s="3" t="s">
        <v>2</v>
      </c>
      <c r="F533" s="3" t="s">
        <v>3</v>
      </c>
      <c r="G533" s="3" t="s">
        <v>4</v>
      </c>
      <c r="H533" s="3" t="s">
        <v>5</v>
      </c>
      <c r="I533" s="3" t="s">
        <v>6</v>
      </c>
      <c r="K533" s="3" t="s">
        <v>9</v>
      </c>
      <c r="L533" s="3" t="s">
        <v>0</v>
      </c>
      <c r="M533" s="3" t="s">
        <v>8</v>
      </c>
      <c r="N533" s="3" t="s">
        <v>1</v>
      </c>
      <c r="O533" s="3" t="s">
        <v>2</v>
      </c>
      <c r="P533" s="3" t="s">
        <v>3</v>
      </c>
      <c r="Q533" s="3" t="s">
        <v>4</v>
      </c>
      <c r="R533" s="3" t="s">
        <v>5</v>
      </c>
      <c r="S533" s="3" t="s">
        <v>6</v>
      </c>
      <c r="U533" s="3" t="s">
        <v>9</v>
      </c>
      <c r="V533" s="3" t="s">
        <v>0</v>
      </c>
      <c r="W533" s="3" t="s">
        <v>8</v>
      </c>
      <c r="X533" s="3" t="s">
        <v>1</v>
      </c>
      <c r="Y533" s="3" t="s">
        <v>2</v>
      </c>
      <c r="Z533" s="3" t="s">
        <v>3</v>
      </c>
      <c r="AA533" s="3" t="s">
        <v>4</v>
      </c>
      <c r="AB533" s="3" t="s">
        <v>5</v>
      </c>
      <c r="AC533" s="3" t="s">
        <v>6</v>
      </c>
      <c r="AE533" s="3" t="s">
        <v>9</v>
      </c>
      <c r="AF533" s="3" t="s">
        <v>0</v>
      </c>
      <c r="AG533" s="3" t="s">
        <v>8</v>
      </c>
      <c r="AH533" s="3" t="s">
        <v>1</v>
      </c>
      <c r="AI533" s="3" t="s">
        <v>2</v>
      </c>
      <c r="AJ533" s="3" t="s">
        <v>3</v>
      </c>
      <c r="AK533" s="3" t="s">
        <v>4</v>
      </c>
      <c r="AL533" s="3" t="s">
        <v>5</v>
      </c>
      <c r="AM533" s="3" t="s">
        <v>6</v>
      </c>
      <c r="AO533" s="3" t="s">
        <v>9</v>
      </c>
      <c r="AP533" s="3" t="s">
        <v>0</v>
      </c>
      <c r="AQ533" s="3" t="s">
        <v>8</v>
      </c>
      <c r="AR533" s="3" t="s">
        <v>1</v>
      </c>
      <c r="AS533" s="3" t="s">
        <v>2</v>
      </c>
      <c r="AT533" s="3" t="s">
        <v>3</v>
      </c>
      <c r="AU533" s="3" t="s">
        <v>4</v>
      </c>
      <c r="AV533" s="3" t="s">
        <v>5</v>
      </c>
      <c r="AW533" s="3" t="s">
        <v>6</v>
      </c>
      <c r="AY533" s="3" t="s">
        <v>9</v>
      </c>
      <c r="AZ533" s="3" t="s">
        <v>0</v>
      </c>
      <c r="BA533" s="3" t="s">
        <v>8</v>
      </c>
      <c r="BB533" s="3" t="s">
        <v>1</v>
      </c>
      <c r="BC533" s="3" t="s">
        <v>2</v>
      </c>
      <c r="BD533" s="3" t="s">
        <v>3</v>
      </c>
      <c r="BE533" s="3" t="s">
        <v>4</v>
      </c>
      <c r="BF533" s="3" t="s">
        <v>5</v>
      </c>
      <c r="BG533" s="3" t="s">
        <v>6</v>
      </c>
    </row>
    <row r="534" spans="1:59" x14ac:dyDescent="0.2">
      <c r="A534" s="3">
        <v>10</v>
      </c>
      <c r="B534" s="3">
        <v>0</v>
      </c>
      <c r="C534" s="3">
        <v>46</v>
      </c>
      <c r="D534" s="3">
        <v>1106</v>
      </c>
      <c r="E534" s="3">
        <v>6374</v>
      </c>
      <c r="F534" s="3">
        <v>1100</v>
      </c>
      <c r="G534" s="3">
        <v>6339</v>
      </c>
      <c r="H534" s="3">
        <v>6432</v>
      </c>
      <c r="I534" s="3">
        <v>35</v>
      </c>
      <c r="K534" s="3">
        <v>20</v>
      </c>
      <c r="L534" s="3">
        <v>0</v>
      </c>
      <c r="M534" s="3">
        <v>63</v>
      </c>
      <c r="N534" s="3">
        <v>1586</v>
      </c>
      <c r="O534" s="3">
        <v>12</v>
      </c>
      <c r="P534" s="3">
        <v>1580</v>
      </c>
      <c r="Q534" s="3">
        <v>12</v>
      </c>
      <c r="R534" s="3">
        <v>6172</v>
      </c>
      <c r="S534" s="3">
        <v>46</v>
      </c>
      <c r="U534" s="3">
        <v>30</v>
      </c>
      <c r="V534" s="3">
        <v>0</v>
      </c>
      <c r="W534" s="3">
        <v>92</v>
      </c>
      <c r="X534" s="3">
        <v>1631</v>
      </c>
      <c r="Y534" s="3">
        <v>18</v>
      </c>
      <c r="Z534" s="3">
        <v>1628</v>
      </c>
      <c r="AA534" s="3">
        <v>18</v>
      </c>
      <c r="AB534" s="3">
        <v>6257</v>
      </c>
      <c r="AC534" s="3">
        <v>66</v>
      </c>
      <c r="AE534" s="3">
        <v>40</v>
      </c>
      <c r="AF534" s="3">
        <v>0</v>
      </c>
      <c r="AG534" s="3">
        <v>120</v>
      </c>
      <c r="AH534" s="3">
        <v>1681</v>
      </c>
      <c r="AI534" s="3">
        <v>25</v>
      </c>
      <c r="AJ534" s="3">
        <v>1795</v>
      </c>
      <c r="AK534" s="3">
        <v>25</v>
      </c>
      <c r="AL534" s="3">
        <v>4872</v>
      </c>
      <c r="AM534" s="3">
        <v>73</v>
      </c>
      <c r="AO534" s="3">
        <v>50</v>
      </c>
      <c r="AP534" s="3">
        <v>0</v>
      </c>
      <c r="AQ534" s="3">
        <v>127</v>
      </c>
      <c r="AR534" s="3">
        <v>1970</v>
      </c>
      <c r="AS534" s="3">
        <v>31</v>
      </c>
      <c r="AT534" s="3">
        <v>1964</v>
      </c>
      <c r="AU534" s="3">
        <v>31</v>
      </c>
      <c r="AV534" s="3">
        <v>5688</v>
      </c>
      <c r="AW534" s="3">
        <v>85</v>
      </c>
      <c r="AY534" s="3">
        <v>60</v>
      </c>
      <c r="AZ534" s="3">
        <v>0</v>
      </c>
      <c r="BA534" s="3">
        <v>153</v>
      </c>
      <c r="BB534" s="3">
        <v>1958</v>
      </c>
      <c r="BC534" s="3">
        <v>37</v>
      </c>
      <c r="BD534" s="3">
        <v>1964</v>
      </c>
      <c r="BE534" s="3">
        <v>37</v>
      </c>
      <c r="BF534" s="3">
        <v>5955</v>
      </c>
      <c r="BG534" s="3">
        <v>111</v>
      </c>
    </row>
    <row r="535" spans="1:59" x14ac:dyDescent="0.2">
      <c r="A535" s="3">
        <v>10</v>
      </c>
      <c r="B535" s="3">
        <v>1</v>
      </c>
      <c r="C535" s="3">
        <v>39</v>
      </c>
      <c r="D535" s="3">
        <v>1281</v>
      </c>
      <c r="E535" s="3">
        <v>6321</v>
      </c>
      <c r="F535" s="3">
        <v>1275</v>
      </c>
      <c r="G535" s="3">
        <v>6290</v>
      </c>
      <c r="H535" s="3">
        <v>7264</v>
      </c>
      <c r="I535" s="3">
        <v>31</v>
      </c>
      <c r="K535" s="3">
        <v>20</v>
      </c>
      <c r="L535" s="3">
        <v>1</v>
      </c>
      <c r="M535" s="3">
        <v>75</v>
      </c>
      <c r="N535" s="3">
        <v>1332</v>
      </c>
      <c r="O535" s="3">
        <v>12</v>
      </c>
      <c r="P535" s="3">
        <v>1342</v>
      </c>
      <c r="Q535" s="3">
        <v>12</v>
      </c>
      <c r="R535" s="3">
        <v>6630</v>
      </c>
      <c r="S535" s="3">
        <v>61</v>
      </c>
      <c r="U535" s="3">
        <v>30</v>
      </c>
      <c r="V535" s="3">
        <v>1</v>
      </c>
      <c r="W535" s="3">
        <v>92</v>
      </c>
      <c r="X535" s="3">
        <v>1643</v>
      </c>
      <c r="Y535" s="3">
        <v>18</v>
      </c>
      <c r="Z535" s="3">
        <v>1663</v>
      </c>
      <c r="AA535" s="3">
        <v>18</v>
      </c>
      <c r="AB535" s="3">
        <v>5250</v>
      </c>
      <c r="AC535" s="3">
        <v>59</v>
      </c>
      <c r="AE535" s="3">
        <v>40</v>
      </c>
      <c r="AF535" s="3">
        <v>1</v>
      </c>
      <c r="AG535" s="3">
        <v>114</v>
      </c>
      <c r="AH535" s="3">
        <v>1759</v>
      </c>
      <c r="AI535" s="3">
        <v>25</v>
      </c>
      <c r="AJ535" s="3">
        <v>1754</v>
      </c>
      <c r="AK535" s="3">
        <v>25</v>
      </c>
      <c r="AL535" s="3">
        <v>5868</v>
      </c>
      <c r="AM535" s="3">
        <v>80</v>
      </c>
      <c r="AO535" s="3">
        <v>50</v>
      </c>
      <c r="AP535" s="3">
        <v>1</v>
      </c>
      <c r="AQ535" s="3">
        <v>133</v>
      </c>
      <c r="AR535" s="3">
        <v>1881</v>
      </c>
      <c r="AS535" s="3">
        <v>31</v>
      </c>
      <c r="AT535" s="3">
        <v>1919</v>
      </c>
      <c r="AU535" s="3">
        <v>31</v>
      </c>
      <c r="AV535" s="3">
        <v>6136</v>
      </c>
      <c r="AW535" s="3">
        <v>102</v>
      </c>
      <c r="AY535" s="3">
        <v>60</v>
      </c>
      <c r="AZ535" s="3">
        <v>1</v>
      </c>
      <c r="BA535" s="3">
        <v>155</v>
      </c>
      <c r="BB535" s="3">
        <v>1936</v>
      </c>
      <c r="BC535" s="3">
        <v>37</v>
      </c>
      <c r="BD535" s="3">
        <v>1933</v>
      </c>
      <c r="BE535" s="3">
        <v>37</v>
      </c>
      <c r="BF535" s="3">
        <v>5889</v>
      </c>
      <c r="BG535" s="3">
        <v>112</v>
      </c>
    </row>
    <row r="536" spans="1:59" x14ac:dyDescent="0.2">
      <c r="A536" s="3">
        <v>10</v>
      </c>
      <c r="B536" s="3">
        <v>2</v>
      </c>
      <c r="C536" s="3">
        <v>42</v>
      </c>
      <c r="D536" s="3">
        <v>1210</v>
      </c>
      <c r="E536" s="3">
        <v>6292</v>
      </c>
      <c r="F536" s="3">
        <v>1203</v>
      </c>
      <c r="G536" s="3">
        <v>6256</v>
      </c>
      <c r="H536" s="3">
        <v>7132</v>
      </c>
      <c r="I536" s="3">
        <v>35</v>
      </c>
      <c r="K536" s="3">
        <v>20</v>
      </c>
      <c r="L536" s="3">
        <v>2</v>
      </c>
      <c r="M536" s="3">
        <v>67</v>
      </c>
      <c r="N536" s="3">
        <v>1485</v>
      </c>
      <c r="O536" s="3">
        <v>12</v>
      </c>
      <c r="P536" s="3">
        <v>1501</v>
      </c>
      <c r="Q536" s="3">
        <v>12</v>
      </c>
      <c r="R536" s="3">
        <v>6010</v>
      </c>
      <c r="S536" s="3">
        <v>45</v>
      </c>
      <c r="U536" s="3">
        <v>30</v>
      </c>
      <c r="V536" s="3">
        <v>2</v>
      </c>
      <c r="W536" s="3">
        <v>92</v>
      </c>
      <c r="X536" s="3">
        <v>1636</v>
      </c>
      <c r="Y536" s="3">
        <v>18</v>
      </c>
      <c r="Z536" s="3">
        <v>1630</v>
      </c>
      <c r="AA536" s="3">
        <v>18</v>
      </c>
      <c r="AB536" s="3">
        <v>6231</v>
      </c>
      <c r="AC536" s="3">
        <v>66</v>
      </c>
      <c r="AE536" s="3">
        <v>40</v>
      </c>
      <c r="AF536" s="3">
        <v>2</v>
      </c>
      <c r="AG536" s="3">
        <v>110</v>
      </c>
      <c r="AH536" s="3">
        <v>1818</v>
      </c>
      <c r="AI536" s="3">
        <v>25</v>
      </c>
      <c r="AJ536" s="3">
        <v>1812</v>
      </c>
      <c r="AK536" s="3">
        <v>25</v>
      </c>
      <c r="AL536" s="3">
        <v>5822</v>
      </c>
      <c r="AM536" s="3">
        <v>77</v>
      </c>
      <c r="AO536" s="3">
        <v>50</v>
      </c>
      <c r="AP536" s="3">
        <v>2</v>
      </c>
      <c r="AQ536" s="3">
        <v>133</v>
      </c>
      <c r="AR536" s="3">
        <v>1886</v>
      </c>
      <c r="AS536" s="3">
        <v>31</v>
      </c>
      <c r="AT536" s="3">
        <v>1916</v>
      </c>
      <c r="AU536" s="3">
        <v>31</v>
      </c>
      <c r="AV536" s="3">
        <v>5530</v>
      </c>
      <c r="AW536" s="3">
        <v>90</v>
      </c>
      <c r="AY536" s="3">
        <v>60</v>
      </c>
      <c r="AZ536" s="3">
        <v>2</v>
      </c>
      <c r="BA536" s="3">
        <v>160</v>
      </c>
      <c r="BB536" s="3">
        <v>1875</v>
      </c>
      <c r="BC536" s="3">
        <v>37</v>
      </c>
      <c r="BD536" s="3">
        <v>1870</v>
      </c>
      <c r="BE536" s="3">
        <v>37</v>
      </c>
      <c r="BF536" s="3">
        <v>5286</v>
      </c>
      <c r="BG536" s="3">
        <v>99</v>
      </c>
    </row>
    <row r="537" spans="1:59" x14ac:dyDescent="0.2">
      <c r="A537" s="3">
        <v>10</v>
      </c>
      <c r="B537" s="3">
        <v>3</v>
      </c>
      <c r="C537" s="3">
        <v>44</v>
      </c>
      <c r="D537" s="3">
        <v>1156</v>
      </c>
      <c r="E537" s="3">
        <v>6298</v>
      </c>
      <c r="F537" s="3">
        <v>1150</v>
      </c>
      <c r="G537" s="3">
        <v>6262</v>
      </c>
      <c r="H537" s="3">
        <v>7109</v>
      </c>
      <c r="I537" s="3">
        <v>35</v>
      </c>
      <c r="K537" s="3">
        <v>20</v>
      </c>
      <c r="L537" s="3">
        <v>3</v>
      </c>
      <c r="M537" s="3">
        <v>68</v>
      </c>
      <c r="N537" s="3">
        <v>1479</v>
      </c>
      <c r="O537" s="3">
        <v>12</v>
      </c>
      <c r="P537" s="3">
        <v>1496</v>
      </c>
      <c r="Q537" s="3">
        <v>12</v>
      </c>
      <c r="R537" s="3">
        <v>6004</v>
      </c>
      <c r="S537" s="3">
        <v>45</v>
      </c>
      <c r="U537" s="3">
        <v>30</v>
      </c>
      <c r="V537" s="3">
        <v>3</v>
      </c>
      <c r="W537" s="3">
        <v>85</v>
      </c>
      <c r="X537" s="3">
        <v>1771</v>
      </c>
      <c r="Y537" s="3">
        <v>18</v>
      </c>
      <c r="Z537" s="3">
        <v>1862</v>
      </c>
      <c r="AA537" s="3">
        <v>18</v>
      </c>
      <c r="AB537" s="3">
        <v>6642</v>
      </c>
      <c r="AC537" s="3">
        <v>66</v>
      </c>
      <c r="AE537" s="3">
        <v>40</v>
      </c>
      <c r="AF537" s="3">
        <v>3</v>
      </c>
      <c r="AG537" s="3">
        <v>112</v>
      </c>
      <c r="AH537" s="3">
        <v>1786</v>
      </c>
      <c r="AI537" s="3">
        <v>25</v>
      </c>
      <c r="AJ537" s="3">
        <v>1804</v>
      </c>
      <c r="AK537" s="3">
        <v>24</v>
      </c>
      <c r="AL537" s="3">
        <v>4993</v>
      </c>
      <c r="AM537" s="3">
        <v>68</v>
      </c>
      <c r="AO537" s="3">
        <v>50</v>
      </c>
      <c r="AP537" s="3">
        <v>3</v>
      </c>
      <c r="AQ537" s="3">
        <v>124</v>
      </c>
      <c r="AR537" s="3">
        <v>2011</v>
      </c>
      <c r="AS537" s="3">
        <v>31</v>
      </c>
      <c r="AT537" s="3">
        <v>2048</v>
      </c>
      <c r="AU537" s="3">
        <v>31</v>
      </c>
      <c r="AV537" s="3">
        <v>5747</v>
      </c>
      <c r="AW537" s="3">
        <v>86</v>
      </c>
      <c r="AY537" s="3">
        <v>60</v>
      </c>
      <c r="AZ537" s="3">
        <v>3</v>
      </c>
      <c r="BA537" s="3">
        <v>148</v>
      </c>
      <c r="BB537" s="3">
        <v>2025</v>
      </c>
      <c r="BC537" s="3">
        <v>37</v>
      </c>
      <c r="BD537" s="3">
        <v>2028</v>
      </c>
      <c r="BE537" s="3">
        <v>37</v>
      </c>
      <c r="BF537" s="3">
        <v>5408</v>
      </c>
      <c r="BG537" s="3">
        <v>94</v>
      </c>
    </row>
    <row r="538" spans="1:59" x14ac:dyDescent="0.2">
      <c r="A538" s="3">
        <v>10</v>
      </c>
      <c r="B538" s="3">
        <v>4</v>
      </c>
      <c r="C538" s="3">
        <v>41</v>
      </c>
      <c r="D538" s="3">
        <v>1225</v>
      </c>
      <c r="E538" s="3">
        <v>6300</v>
      </c>
      <c r="F538" s="3">
        <v>1219</v>
      </c>
      <c r="G538" s="3">
        <v>6265</v>
      </c>
      <c r="H538" s="3">
        <v>7099</v>
      </c>
      <c r="I538" s="3">
        <v>35</v>
      </c>
      <c r="K538" s="3">
        <v>20</v>
      </c>
      <c r="L538" s="3">
        <v>4</v>
      </c>
      <c r="M538" s="3">
        <v>67</v>
      </c>
      <c r="N538" s="3">
        <v>1496</v>
      </c>
      <c r="O538" s="3">
        <v>12</v>
      </c>
      <c r="P538" s="3">
        <v>1490</v>
      </c>
      <c r="Q538" s="3">
        <v>12</v>
      </c>
      <c r="R538" s="3">
        <v>5981</v>
      </c>
      <c r="S538" s="3">
        <v>44</v>
      </c>
      <c r="U538" s="3">
        <v>30</v>
      </c>
      <c r="V538" s="3">
        <v>4</v>
      </c>
      <c r="W538" s="3">
        <v>86</v>
      </c>
      <c r="X538" s="3">
        <v>1747</v>
      </c>
      <c r="Y538" s="3">
        <v>18</v>
      </c>
      <c r="Z538" s="3">
        <v>1742</v>
      </c>
      <c r="AA538" s="3">
        <v>18</v>
      </c>
      <c r="AB538" s="3">
        <v>5449</v>
      </c>
      <c r="AC538" s="3">
        <v>54</v>
      </c>
      <c r="AE538" s="3">
        <v>40</v>
      </c>
      <c r="AF538" s="3">
        <v>4</v>
      </c>
      <c r="AG538" s="3">
        <v>111</v>
      </c>
      <c r="AH538" s="3">
        <v>1795</v>
      </c>
      <c r="AI538" s="3">
        <v>24</v>
      </c>
      <c r="AJ538" s="3">
        <v>1790</v>
      </c>
      <c r="AK538" s="3">
        <v>24</v>
      </c>
      <c r="AL538" s="3">
        <v>5859</v>
      </c>
      <c r="AM538" s="3">
        <v>76</v>
      </c>
      <c r="AO538" s="3">
        <v>50</v>
      </c>
      <c r="AP538" s="3">
        <v>4</v>
      </c>
      <c r="AQ538" s="3">
        <v>125</v>
      </c>
      <c r="AR538" s="3">
        <v>2002</v>
      </c>
      <c r="AS538" s="3">
        <v>31</v>
      </c>
      <c r="AT538" s="3">
        <v>1997</v>
      </c>
      <c r="AU538" s="3">
        <v>31</v>
      </c>
      <c r="AV538" s="3">
        <v>5696</v>
      </c>
      <c r="AW538" s="3">
        <v>85</v>
      </c>
      <c r="AY538" s="3">
        <v>60</v>
      </c>
      <c r="AZ538" s="3">
        <v>4</v>
      </c>
      <c r="BA538" s="3">
        <v>157</v>
      </c>
      <c r="BB538" s="3">
        <v>1919</v>
      </c>
      <c r="BC538" s="3">
        <v>37</v>
      </c>
      <c r="BD538" s="3">
        <v>1932</v>
      </c>
      <c r="BE538" s="3">
        <v>37</v>
      </c>
      <c r="BF538" s="3">
        <v>5943</v>
      </c>
      <c r="BG538" s="3">
        <v>111</v>
      </c>
    </row>
    <row r="539" spans="1:59" x14ac:dyDescent="0.2">
      <c r="A539" s="3">
        <v>10</v>
      </c>
      <c r="B539" s="3">
        <v>5</v>
      </c>
      <c r="C539" s="3">
        <v>41</v>
      </c>
      <c r="D539" s="3">
        <v>1223</v>
      </c>
      <c r="E539" s="3">
        <v>6258</v>
      </c>
      <c r="F539" s="3">
        <v>1216</v>
      </c>
      <c r="G539" s="3">
        <v>6222</v>
      </c>
      <c r="H539" s="3">
        <v>7090</v>
      </c>
      <c r="I539" s="3">
        <v>35</v>
      </c>
      <c r="K539" s="3">
        <v>20</v>
      </c>
      <c r="L539" s="3">
        <v>5</v>
      </c>
      <c r="M539" s="3">
        <v>71</v>
      </c>
      <c r="N539" s="3">
        <v>1407</v>
      </c>
      <c r="O539" s="3">
        <v>12</v>
      </c>
      <c r="P539" s="3">
        <v>1422</v>
      </c>
      <c r="Q539" s="3">
        <v>12</v>
      </c>
      <c r="R539" s="3">
        <v>5683</v>
      </c>
      <c r="S539" s="3">
        <v>49</v>
      </c>
      <c r="U539" s="3">
        <v>30</v>
      </c>
      <c r="V539" s="3">
        <v>5</v>
      </c>
      <c r="W539" s="3">
        <v>92</v>
      </c>
      <c r="X539" s="3">
        <v>1632</v>
      </c>
      <c r="Y539" s="3">
        <v>18</v>
      </c>
      <c r="Z539" s="3">
        <v>1653</v>
      </c>
      <c r="AA539" s="3">
        <v>18</v>
      </c>
      <c r="AB539" s="3">
        <v>5238</v>
      </c>
      <c r="AC539" s="3">
        <v>59</v>
      </c>
      <c r="AE539" s="3">
        <v>40</v>
      </c>
      <c r="AF539" s="3">
        <v>5</v>
      </c>
      <c r="AG539" s="3">
        <v>120</v>
      </c>
      <c r="AH539" s="3">
        <v>1671</v>
      </c>
      <c r="AI539" s="3">
        <v>25</v>
      </c>
      <c r="AJ539" s="3">
        <v>1665</v>
      </c>
      <c r="AK539" s="3">
        <v>25</v>
      </c>
      <c r="AL539" s="3">
        <v>5683</v>
      </c>
      <c r="AM539" s="3">
        <v>85</v>
      </c>
      <c r="AO539" s="3">
        <v>50</v>
      </c>
      <c r="AP539" s="3">
        <v>5</v>
      </c>
      <c r="AQ539" s="3">
        <v>144</v>
      </c>
      <c r="AR539" s="3">
        <v>1742</v>
      </c>
      <c r="AS539" s="3">
        <v>31</v>
      </c>
      <c r="AT539" s="3">
        <v>1737</v>
      </c>
      <c r="AU539" s="3">
        <v>31</v>
      </c>
      <c r="AV539" s="3">
        <v>5436</v>
      </c>
      <c r="AW539" s="3">
        <v>95</v>
      </c>
      <c r="AY539" s="3">
        <v>60</v>
      </c>
      <c r="AZ539" s="3">
        <v>5</v>
      </c>
      <c r="BA539" s="3">
        <v>152</v>
      </c>
      <c r="BB539" s="3">
        <v>1982</v>
      </c>
      <c r="BC539" s="3">
        <v>37</v>
      </c>
      <c r="BD539" s="3">
        <v>1995</v>
      </c>
      <c r="BE539" s="3">
        <v>37</v>
      </c>
      <c r="BF539" s="3">
        <v>5981</v>
      </c>
      <c r="BG539" s="3">
        <v>112</v>
      </c>
    </row>
    <row r="540" spans="1:59" x14ac:dyDescent="0.2">
      <c r="A540" s="3">
        <v>10</v>
      </c>
      <c r="B540" s="3">
        <v>6</v>
      </c>
      <c r="C540" s="3">
        <v>42</v>
      </c>
      <c r="D540" s="3">
        <v>1188</v>
      </c>
      <c r="E540" s="3">
        <v>6285</v>
      </c>
      <c r="F540" s="3">
        <v>1181</v>
      </c>
      <c r="G540" s="3">
        <v>6249</v>
      </c>
      <c r="H540" s="3">
        <v>7089</v>
      </c>
      <c r="I540" s="3">
        <v>35</v>
      </c>
      <c r="K540" s="3">
        <v>20</v>
      </c>
      <c r="L540" s="3">
        <v>6</v>
      </c>
      <c r="M540" s="3">
        <v>70</v>
      </c>
      <c r="N540" s="3">
        <v>1432</v>
      </c>
      <c r="O540" s="3">
        <v>12</v>
      </c>
      <c r="P540" s="3">
        <v>1425</v>
      </c>
      <c r="Q540" s="3">
        <v>12</v>
      </c>
      <c r="R540" s="3">
        <v>7042</v>
      </c>
      <c r="S540" s="3">
        <v>57</v>
      </c>
      <c r="U540" s="3">
        <v>30</v>
      </c>
      <c r="V540" s="3">
        <v>6</v>
      </c>
      <c r="W540" s="3">
        <v>86</v>
      </c>
      <c r="X540" s="3">
        <v>1748</v>
      </c>
      <c r="Y540" s="3">
        <v>18</v>
      </c>
      <c r="Z540" s="3">
        <v>1774</v>
      </c>
      <c r="AA540" s="3">
        <v>18</v>
      </c>
      <c r="AB540" s="3">
        <v>6650</v>
      </c>
      <c r="AC540" s="3">
        <v>66</v>
      </c>
      <c r="AE540" s="3">
        <v>40</v>
      </c>
      <c r="AF540" s="3">
        <v>6</v>
      </c>
      <c r="AG540" s="3">
        <v>122</v>
      </c>
      <c r="AH540" s="3">
        <v>1650</v>
      </c>
      <c r="AI540" s="3">
        <v>25</v>
      </c>
      <c r="AJ540" s="3">
        <v>1645</v>
      </c>
      <c r="AK540" s="3">
        <v>25</v>
      </c>
      <c r="AL540" s="3">
        <v>5700</v>
      </c>
      <c r="AM540" s="3">
        <v>85</v>
      </c>
      <c r="AO540" s="3">
        <v>50</v>
      </c>
      <c r="AP540" s="3">
        <v>6</v>
      </c>
      <c r="AQ540" s="3">
        <v>151</v>
      </c>
      <c r="AR540" s="3">
        <v>1667</v>
      </c>
      <c r="AS540" s="3">
        <v>31</v>
      </c>
      <c r="AT540" s="3">
        <v>1728</v>
      </c>
      <c r="AU540" s="3">
        <v>31</v>
      </c>
      <c r="AV540" s="3">
        <v>5311</v>
      </c>
      <c r="AW540" s="3">
        <v>99</v>
      </c>
      <c r="AY540" s="3">
        <v>60</v>
      </c>
      <c r="AZ540" s="3">
        <v>6</v>
      </c>
      <c r="BA540" s="3">
        <v>157</v>
      </c>
      <c r="BB540" s="3">
        <v>1913</v>
      </c>
      <c r="BC540" s="3">
        <v>37</v>
      </c>
      <c r="BD540" s="3">
        <v>1918</v>
      </c>
      <c r="BE540" s="3">
        <v>37</v>
      </c>
      <c r="BF540" s="3">
        <v>5378</v>
      </c>
      <c r="BG540" s="3">
        <v>101</v>
      </c>
    </row>
    <row r="541" spans="1:59" x14ac:dyDescent="0.2">
      <c r="A541" s="3">
        <v>10</v>
      </c>
      <c r="B541" s="3">
        <v>7</v>
      </c>
      <c r="C541" s="3">
        <v>48</v>
      </c>
      <c r="D541" s="3">
        <v>1046</v>
      </c>
      <c r="E541" s="3">
        <v>6236</v>
      </c>
      <c r="F541" s="3">
        <v>1041</v>
      </c>
      <c r="G541" s="3">
        <v>6205</v>
      </c>
      <c r="H541" s="3">
        <v>8211</v>
      </c>
      <c r="I541" s="3">
        <v>30</v>
      </c>
      <c r="K541" s="3">
        <v>20</v>
      </c>
      <c r="L541" s="3">
        <v>7</v>
      </c>
      <c r="M541" s="3">
        <v>64</v>
      </c>
      <c r="N541" s="3">
        <v>1560</v>
      </c>
      <c r="O541" s="3">
        <v>12</v>
      </c>
      <c r="P541" s="3">
        <v>1555</v>
      </c>
      <c r="Q541" s="3">
        <v>12</v>
      </c>
      <c r="R541" s="3">
        <v>5981</v>
      </c>
      <c r="S541" s="3">
        <v>44</v>
      </c>
      <c r="U541" s="3">
        <v>30</v>
      </c>
      <c r="V541" s="3">
        <v>7</v>
      </c>
      <c r="W541" s="3">
        <v>90</v>
      </c>
      <c r="X541" s="3">
        <v>1669</v>
      </c>
      <c r="Y541" s="3">
        <v>18</v>
      </c>
      <c r="Z541" s="3">
        <v>1663</v>
      </c>
      <c r="AA541" s="3">
        <v>18</v>
      </c>
      <c r="AB541" s="3">
        <v>6301</v>
      </c>
      <c r="AC541" s="3">
        <v>66</v>
      </c>
      <c r="AE541" s="3">
        <v>40</v>
      </c>
      <c r="AF541" s="3">
        <v>7</v>
      </c>
      <c r="AG541" s="3">
        <v>116</v>
      </c>
      <c r="AH541" s="3">
        <v>1739</v>
      </c>
      <c r="AI541" s="3">
        <v>25</v>
      </c>
      <c r="AJ541" s="3">
        <v>1733</v>
      </c>
      <c r="AK541" s="3">
        <v>25</v>
      </c>
      <c r="AL541" s="3">
        <v>5857</v>
      </c>
      <c r="AM541" s="3">
        <v>80</v>
      </c>
      <c r="AO541" s="3">
        <v>50</v>
      </c>
      <c r="AP541" s="3">
        <v>7</v>
      </c>
      <c r="AQ541" s="3">
        <v>134</v>
      </c>
      <c r="AR541" s="3">
        <v>1874</v>
      </c>
      <c r="AS541" s="3">
        <v>31</v>
      </c>
      <c r="AT541" s="3">
        <v>1899</v>
      </c>
      <c r="AU541" s="3">
        <v>31</v>
      </c>
      <c r="AV541" s="3">
        <v>6282</v>
      </c>
      <c r="AW541" s="3">
        <v>102</v>
      </c>
      <c r="AY541" s="3">
        <v>60</v>
      </c>
      <c r="AZ541" s="3">
        <v>7</v>
      </c>
      <c r="BA541" s="3">
        <v>178</v>
      </c>
      <c r="BB541" s="3">
        <v>1692</v>
      </c>
      <c r="BC541" s="3">
        <v>37</v>
      </c>
      <c r="BD541" s="3">
        <v>1723</v>
      </c>
      <c r="BE541" s="3">
        <v>37</v>
      </c>
      <c r="BF541" s="3">
        <v>5150</v>
      </c>
      <c r="BG541" s="3">
        <v>109</v>
      </c>
    </row>
    <row r="542" spans="1:59" x14ac:dyDescent="0.2">
      <c r="A542" s="3">
        <v>10</v>
      </c>
      <c r="B542" s="3">
        <v>8</v>
      </c>
      <c r="C542" s="3">
        <v>32</v>
      </c>
      <c r="D542" s="3">
        <v>1536</v>
      </c>
      <c r="E542" s="3">
        <v>6215</v>
      </c>
      <c r="F542" s="3">
        <v>1528</v>
      </c>
      <c r="G542" s="3">
        <v>6184</v>
      </c>
      <c r="H542" s="3">
        <v>8258</v>
      </c>
      <c r="I542" s="3">
        <v>31</v>
      </c>
      <c r="K542" s="3">
        <v>20</v>
      </c>
      <c r="L542" s="3">
        <v>8</v>
      </c>
      <c r="M542" s="3">
        <v>71</v>
      </c>
      <c r="N542" s="3">
        <v>1410</v>
      </c>
      <c r="O542" s="3">
        <v>12</v>
      </c>
      <c r="P542" s="3">
        <v>1424</v>
      </c>
      <c r="Q542" s="3">
        <v>12</v>
      </c>
      <c r="R542" s="3">
        <v>5660</v>
      </c>
      <c r="S542" s="3">
        <v>49</v>
      </c>
      <c r="U542" s="3">
        <v>30</v>
      </c>
      <c r="V542" s="3">
        <v>8</v>
      </c>
      <c r="W542" s="3">
        <v>89</v>
      </c>
      <c r="X542" s="3">
        <v>1702</v>
      </c>
      <c r="Y542" s="3">
        <v>18</v>
      </c>
      <c r="Z542" s="3">
        <v>1721</v>
      </c>
      <c r="AA542" s="3">
        <v>18</v>
      </c>
      <c r="AB542" s="3">
        <v>5427</v>
      </c>
      <c r="AC542" s="3">
        <v>54</v>
      </c>
      <c r="AE542" s="3">
        <v>40</v>
      </c>
      <c r="AF542" s="3">
        <v>8</v>
      </c>
      <c r="AG542" s="3">
        <v>112</v>
      </c>
      <c r="AH542" s="3">
        <v>1791</v>
      </c>
      <c r="AI542" s="3">
        <v>25</v>
      </c>
      <c r="AJ542" s="3">
        <v>1822</v>
      </c>
      <c r="AK542" s="3">
        <v>25</v>
      </c>
      <c r="AL542" s="3">
        <v>5017</v>
      </c>
      <c r="AM542" s="3">
        <v>69</v>
      </c>
      <c r="AO542" s="3">
        <v>50</v>
      </c>
      <c r="AP542" s="3">
        <v>8</v>
      </c>
      <c r="AQ542" s="3">
        <v>143</v>
      </c>
      <c r="AR542" s="3">
        <v>1761</v>
      </c>
      <c r="AS542" s="3">
        <v>31</v>
      </c>
      <c r="AT542" s="3">
        <v>1765</v>
      </c>
      <c r="AU542" s="3">
        <v>31</v>
      </c>
      <c r="AV542" s="3">
        <v>5429</v>
      </c>
      <c r="AW542" s="3">
        <v>95</v>
      </c>
      <c r="AY542" s="3">
        <v>60</v>
      </c>
      <c r="AZ542" s="3">
        <v>8</v>
      </c>
      <c r="BA542" s="3">
        <v>190</v>
      </c>
      <c r="BB542" s="3">
        <v>1587</v>
      </c>
      <c r="BC542" s="3">
        <v>37</v>
      </c>
      <c r="BD542" s="3">
        <v>1582</v>
      </c>
      <c r="BE542" s="3">
        <v>37</v>
      </c>
      <c r="BF542" s="3">
        <v>5603</v>
      </c>
      <c r="BG542" s="3">
        <v>126</v>
      </c>
    </row>
    <row r="543" spans="1:59" x14ac:dyDescent="0.2">
      <c r="A543" s="3">
        <v>10</v>
      </c>
      <c r="B543" s="3">
        <v>9</v>
      </c>
      <c r="C543" s="3">
        <v>46</v>
      </c>
      <c r="D543" s="3">
        <v>1094</v>
      </c>
      <c r="E543" s="3">
        <v>6302</v>
      </c>
      <c r="F543" s="3">
        <v>1088</v>
      </c>
      <c r="G543" s="3">
        <v>6267</v>
      </c>
      <c r="H543" s="3">
        <v>7068</v>
      </c>
      <c r="I543" s="3">
        <v>35</v>
      </c>
      <c r="K543" s="3">
        <v>20</v>
      </c>
      <c r="L543" s="3">
        <v>9</v>
      </c>
      <c r="M543" s="3">
        <v>67</v>
      </c>
      <c r="N543" s="3">
        <v>1494</v>
      </c>
      <c r="O543" s="3">
        <v>12</v>
      </c>
      <c r="P543" s="3">
        <v>1517</v>
      </c>
      <c r="Q543" s="3">
        <v>12</v>
      </c>
      <c r="R543" s="3">
        <v>6004</v>
      </c>
      <c r="S543" s="3">
        <v>45</v>
      </c>
      <c r="U543" s="3">
        <v>30</v>
      </c>
      <c r="V543" s="3">
        <v>9</v>
      </c>
      <c r="W543" s="3">
        <v>88</v>
      </c>
      <c r="X543" s="3">
        <v>1696</v>
      </c>
      <c r="Y543" s="3">
        <v>18</v>
      </c>
      <c r="Z543" s="3">
        <v>1774</v>
      </c>
      <c r="AA543" s="3">
        <v>18</v>
      </c>
      <c r="AB543" s="3">
        <v>6661</v>
      </c>
      <c r="AC543" s="3">
        <v>66</v>
      </c>
      <c r="AE543" s="3">
        <v>40</v>
      </c>
      <c r="AF543" s="3">
        <v>9</v>
      </c>
      <c r="AG543" s="3">
        <v>120</v>
      </c>
      <c r="AH543" s="3">
        <v>1669</v>
      </c>
      <c r="AI543" s="3">
        <v>25</v>
      </c>
      <c r="AJ543" s="3">
        <v>1664</v>
      </c>
      <c r="AK543" s="3">
        <v>25</v>
      </c>
      <c r="AL543" s="3">
        <v>5860</v>
      </c>
      <c r="AM543" s="3">
        <v>80</v>
      </c>
      <c r="AO543" s="3">
        <v>50</v>
      </c>
      <c r="AP543" s="3">
        <v>9</v>
      </c>
      <c r="AQ543" s="3">
        <v>133</v>
      </c>
      <c r="AR543" s="3">
        <v>1886</v>
      </c>
      <c r="AS543" s="3">
        <v>31</v>
      </c>
      <c r="AT543" s="3">
        <v>1892</v>
      </c>
      <c r="AU543" s="3">
        <v>31</v>
      </c>
      <c r="AV543" s="3">
        <v>5551</v>
      </c>
      <c r="AW543" s="3">
        <v>90</v>
      </c>
      <c r="AY543" s="3">
        <v>60</v>
      </c>
      <c r="AZ543" s="3">
        <v>9</v>
      </c>
      <c r="BA543" s="3">
        <v>170</v>
      </c>
      <c r="BB543" s="3">
        <v>1774</v>
      </c>
      <c r="BC543" s="3">
        <v>37</v>
      </c>
      <c r="BD543" s="3">
        <v>1768</v>
      </c>
      <c r="BE543" s="3">
        <v>37</v>
      </c>
      <c r="BF543" s="3">
        <v>5815</v>
      </c>
      <c r="BG543" s="3">
        <v>116</v>
      </c>
    </row>
    <row r="545" spans="1:59" x14ac:dyDescent="0.2">
      <c r="B545" s="3">
        <f>SUM(B534:B543)/10</f>
        <v>4.5</v>
      </c>
      <c r="C545" s="3">
        <f t="shared" ref="C545:I545" si="28">SUM(C534:C543)/10</f>
        <v>42.1</v>
      </c>
      <c r="D545" s="3">
        <f t="shared" si="28"/>
        <v>1206.5</v>
      </c>
      <c r="E545" s="3">
        <f t="shared" si="28"/>
        <v>6288.1</v>
      </c>
      <c r="F545" s="3">
        <f t="shared" si="28"/>
        <v>1200.0999999999999</v>
      </c>
      <c r="G545" s="3">
        <f t="shared" si="28"/>
        <v>6253.9</v>
      </c>
      <c r="H545" s="3">
        <f t="shared" si="28"/>
        <v>7275.2</v>
      </c>
      <c r="I545" s="3">
        <f t="shared" si="28"/>
        <v>33.700000000000003</v>
      </c>
      <c r="K545" s="3">
        <f t="shared" ref="K545:S545" si="29">SUM(K534:K543)/10</f>
        <v>20</v>
      </c>
      <c r="L545" s="3">
        <f t="shared" si="29"/>
        <v>4.5</v>
      </c>
      <c r="M545" s="3">
        <f t="shared" si="29"/>
        <v>68.3</v>
      </c>
      <c r="N545" s="3">
        <f t="shared" si="29"/>
        <v>1468.1</v>
      </c>
      <c r="O545" s="3">
        <f t="shared" si="29"/>
        <v>12</v>
      </c>
      <c r="P545" s="3">
        <f t="shared" si="29"/>
        <v>1475.2</v>
      </c>
      <c r="Q545" s="3">
        <f t="shared" si="29"/>
        <v>12</v>
      </c>
      <c r="R545" s="3">
        <f t="shared" si="29"/>
        <v>6116.7</v>
      </c>
      <c r="S545" s="3">
        <f t="shared" si="29"/>
        <v>48.5</v>
      </c>
      <c r="U545" s="3">
        <f t="shared" ref="U545:AC545" si="30">SUM(U534:U543)/10</f>
        <v>30</v>
      </c>
      <c r="V545" s="3">
        <f t="shared" si="30"/>
        <v>4.5</v>
      </c>
      <c r="W545" s="3">
        <f t="shared" si="30"/>
        <v>89.2</v>
      </c>
      <c r="X545" s="3">
        <f t="shared" si="30"/>
        <v>1687.5</v>
      </c>
      <c r="Y545" s="3">
        <f t="shared" si="30"/>
        <v>18</v>
      </c>
      <c r="Z545" s="3">
        <f t="shared" si="30"/>
        <v>1711</v>
      </c>
      <c r="AA545" s="3">
        <f t="shared" si="30"/>
        <v>18</v>
      </c>
      <c r="AB545" s="3">
        <f t="shared" si="30"/>
        <v>6010.6</v>
      </c>
      <c r="AC545" s="3">
        <f t="shared" si="30"/>
        <v>62.2</v>
      </c>
      <c r="AE545" s="3">
        <f t="shared" ref="AE545:AM545" si="31">SUM(AE534:AE543)/10</f>
        <v>40</v>
      </c>
      <c r="AF545" s="3">
        <f t="shared" si="31"/>
        <v>4.5</v>
      </c>
      <c r="AG545" s="3">
        <f t="shared" si="31"/>
        <v>115.7</v>
      </c>
      <c r="AH545" s="3">
        <f t="shared" si="31"/>
        <v>1735.9</v>
      </c>
      <c r="AI545" s="3">
        <f t="shared" si="31"/>
        <v>24.9</v>
      </c>
      <c r="AJ545" s="3">
        <f t="shared" si="31"/>
        <v>1748.4</v>
      </c>
      <c r="AK545" s="3">
        <f t="shared" si="31"/>
        <v>24.8</v>
      </c>
      <c r="AL545" s="3">
        <f t="shared" si="31"/>
        <v>5553.1</v>
      </c>
      <c r="AM545" s="3">
        <f t="shared" si="31"/>
        <v>77.3</v>
      </c>
      <c r="AO545" s="3">
        <f t="shared" ref="AO545:AW545" si="32">SUM(AO534:AO543)/10</f>
        <v>50</v>
      </c>
      <c r="AP545" s="3">
        <f t="shared" si="32"/>
        <v>4.5</v>
      </c>
      <c r="AQ545" s="3">
        <f t="shared" si="32"/>
        <v>134.69999999999999</v>
      </c>
      <c r="AR545" s="3">
        <f t="shared" si="32"/>
        <v>1868</v>
      </c>
      <c r="AS545" s="3">
        <f t="shared" si="32"/>
        <v>31</v>
      </c>
      <c r="AT545" s="3">
        <f t="shared" si="32"/>
        <v>1886.5</v>
      </c>
      <c r="AU545" s="3">
        <f t="shared" si="32"/>
        <v>31</v>
      </c>
      <c r="AV545" s="3">
        <f t="shared" si="32"/>
        <v>5680.6</v>
      </c>
      <c r="AW545" s="3">
        <f t="shared" si="32"/>
        <v>92.9</v>
      </c>
      <c r="AY545" s="3">
        <f t="shared" ref="AY545:BG545" si="33">SUM(AY534:AY543)/10</f>
        <v>60</v>
      </c>
      <c r="AZ545" s="3">
        <f t="shared" si="33"/>
        <v>4.5</v>
      </c>
      <c r="BA545" s="3">
        <f t="shared" si="33"/>
        <v>162</v>
      </c>
      <c r="BB545" s="3">
        <f t="shared" si="33"/>
        <v>1866.1</v>
      </c>
      <c r="BC545" s="3">
        <f t="shared" si="33"/>
        <v>37</v>
      </c>
      <c r="BD545" s="3">
        <f t="shared" si="33"/>
        <v>1871.3</v>
      </c>
      <c r="BE545" s="3">
        <f t="shared" si="33"/>
        <v>37</v>
      </c>
      <c r="BF545" s="3">
        <f t="shared" si="33"/>
        <v>5640.8</v>
      </c>
      <c r="BG545" s="3">
        <f t="shared" si="33"/>
        <v>109.1</v>
      </c>
    </row>
    <row r="546" spans="1:59" x14ac:dyDescent="0.2">
      <c r="B546" s="3">
        <f>_xlfn.STDEV.S(B534:B543)</f>
        <v>3.0276503540974917</v>
      </c>
      <c r="C546" s="3">
        <f t="shared" ref="C546:I546" si="34">_xlfn.STDEV.S(C534:C543)</f>
        <v>4.5080175490144647</v>
      </c>
      <c r="D546" s="3">
        <f t="shared" si="34"/>
        <v>135.87432919184306</v>
      </c>
      <c r="E546" s="3">
        <f t="shared" si="34"/>
        <v>44.575653544158932</v>
      </c>
      <c r="F546" s="3">
        <f t="shared" si="34"/>
        <v>135.20392006151317</v>
      </c>
      <c r="G546" s="3">
        <f t="shared" si="34"/>
        <v>43.752968153283298</v>
      </c>
      <c r="H546" s="3">
        <f t="shared" si="34"/>
        <v>552.14788679201592</v>
      </c>
      <c r="I546" s="3">
        <f t="shared" si="34"/>
        <v>2.1108186931983415</v>
      </c>
      <c r="K546" s="3">
        <f t="shared" ref="K546:S546" si="35">_xlfn.STDEV.S(K534:K543)</f>
        <v>0</v>
      </c>
      <c r="L546" s="3">
        <f t="shared" si="35"/>
        <v>3.0276503540974917</v>
      </c>
      <c r="M546" s="3">
        <f t="shared" si="35"/>
        <v>3.5605867181937563</v>
      </c>
      <c r="N546" s="3">
        <f t="shared" si="35"/>
        <v>75.376757396133428</v>
      </c>
      <c r="O546" s="3">
        <f t="shared" si="35"/>
        <v>0</v>
      </c>
      <c r="P546" s="3">
        <f t="shared" si="35"/>
        <v>71.592674982229227</v>
      </c>
      <c r="Q546" s="3">
        <f t="shared" si="35"/>
        <v>0</v>
      </c>
      <c r="R546" s="3">
        <f t="shared" si="35"/>
        <v>420.71395666572954</v>
      </c>
      <c r="S546" s="3">
        <f t="shared" si="35"/>
        <v>5.8925565098878963</v>
      </c>
      <c r="U546" s="3">
        <f t="shared" ref="U546:AC546" si="36">_xlfn.STDEV.S(U534:U543)</f>
        <v>0</v>
      </c>
      <c r="V546" s="3">
        <f t="shared" si="36"/>
        <v>3.0276503540974917</v>
      </c>
      <c r="W546" s="3">
        <f t="shared" si="36"/>
        <v>2.8205594401741578</v>
      </c>
      <c r="X546" s="3">
        <f t="shared" si="36"/>
        <v>53.439997504989961</v>
      </c>
      <c r="Y546" s="3">
        <f t="shared" si="36"/>
        <v>0</v>
      </c>
      <c r="Z546" s="3">
        <f t="shared" si="36"/>
        <v>76.899646004097804</v>
      </c>
      <c r="AA546" s="3">
        <f t="shared" si="36"/>
        <v>0</v>
      </c>
      <c r="AB546" s="3">
        <f t="shared" si="36"/>
        <v>601.43775885604134</v>
      </c>
      <c r="AC546" s="3">
        <f t="shared" si="36"/>
        <v>5.1811624607267861</v>
      </c>
      <c r="AE546" s="3">
        <f t="shared" ref="AE546:AM546" si="37">_xlfn.STDEV.S(AE534:AE543)</f>
        <v>0</v>
      </c>
      <c r="AF546" s="3">
        <f t="shared" si="37"/>
        <v>3.0276503540974917</v>
      </c>
      <c r="AG546" s="3">
        <f t="shared" si="37"/>
        <v>4.4733780424988803</v>
      </c>
      <c r="AH546" s="3">
        <f t="shared" si="37"/>
        <v>62.718861242496708</v>
      </c>
      <c r="AI546" s="3">
        <f t="shared" si="37"/>
        <v>0.31622776601683789</v>
      </c>
      <c r="AJ546" s="3">
        <f t="shared" si="37"/>
        <v>67.900580917168071</v>
      </c>
      <c r="AK546" s="3">
        <f t="shared" si="37"/>
        <v>0.42163702135578396</v>
      </c>
      <c r="AL546" s="3">
        <f t="shared" si="37"/>
        <v>415.67253404038564</v>
      </c>
      <c r="AM546" s="3">
        <f t="shared" si="37"/>
        <v>5.9264004439644662</v>
      </c>
      <c r="AO546" s="3">
        <f t="shared" ref="AO546:AW546" si="38">_xlfn.STDEV.S(AO534:AO543)</f>
        <v>0</v>
      </c>
      <c r="AP546" s="3">
        <f t="shared" si="38"/>
        <v>3.0276503540974917</v>
      </c>
      <c r="AQ546" s="3">
        <f t="shared" si="38"/>
        <v>8.8071940291256592</v>
      </c>
      <c r="AR546" s="3">
        <f t="shared" si="38"/>
        <v>114.20644076019141</v>
      </c>
      <c r="AS546" s="3">
        <f t="shared" si="38"/>
        <v>0</v>
      </c>
      <c r="AT546" s="3">
        <f t="shared" si="38"/>
        <v>109.87189510212943</v>
      </c>
      <c r="AU546" s="3">
        <f t="shared" si="38"/>
        <v>0</v>
      </c>
      <c r="AV546" s="3">
        <f t="shared" si="38"/>
        <v>311.44544733655471</v>
      </c>
      <c r="AW546" s="3">
        <f t="shared" si="38"/>
        <v>6.6741624526560965</v>
      </c>
      <c r="AY546" s="3">
        <f t="shared" ref="AY546:BG546" si="39">_xlfn.STDEV.S(AY534:AY543)</f>
        <v>0</v>
      </c>
      <c r="AZ546" s="3">
        <f t="shared" si="39"/>
        <v>3.0276503540974917</v>
      </c>
      <c r="BA546" s="3">
        <f t="shared" si="39"/>
        <v>13.266499161421599</v>
      </c>
      <c r="BB546" s="3">
        <f t="shared" si="39"/>
        <v>138.95678784747756</v>
      </c>
      <c r="BC546" s="3">
        <f t="shared" si="39"/>
        <v>0</v>
      </c>
      <c r="BD546" s="3">
        <f t="shared" si="39"/>
        <v>139.23684857105894</v>
      </c>
      <c r="BE546" s="3">
        <f t="shared" si="39"/>
        <v>0</v>
      </c>
      <c r="BF546" s="3">
        <f t="shared" si="39"/>
        <v>314.32248125487655</v>
      </c>
      <c r="BG546" s="3">
        <f t="shared" si="39"/>
        <v>9.1463411020776793</v>
      </c>
    </row>
    <row r="547" spans="1:59" x14ac:dyDescent="0.2">
      <c r="A547" s="3" t="s">
        <v>14</v>
      </c>
      <c r="D547" s="3">
        <f>_xlfn.CONFIDENCE.T(0.05,D546,10)</f>
        <v>97.198639731516423</v>
      </c>
      <c r="N547" s="3">
        <f>_xlfn.CONFIDENCE.T(0.05,N546,10)</f>
        <v>53.921283952999431</v>
      </c>
      <c r="X547" s="3">
        <f>_xlfn.CONFIDENCE.T(0.05,X546,10)</f>
        <v>38.228671270249663</v>
      </c>
      <c r="AH547" s="3">
        <f>_xlfn.CONFIDENCE.T(0.05,AH546,10)</f>
        <v>44.866370524435894</v>
      </c>
      <c r="AR547" s="3">
        <f>_xlfn.CONFIDENCE.T(0.05,AR546,10)</f>
        <v>81.698366104132546</v>
      </c>
      <c r="BB547" s="3">
        <f>_xlfn.CONFIDENCE.T(0.05,BB546,10)</f>
        <v>99.403697818193621</v>
      </c>
    </row>
  </sheetData>
  <mergeCells count="69">
    <mergeCell ref="D17:N17"/>
    <mergeCell ref="D6:N6"/>
    <mergeCell ref="D7:N7"/>
    <mergeCell ref="D8:N8"/>
    <mergeCell ref="D9:N9"/>
    <mergeCell ref="D10:N10"/>
    <mergeCell ref="D206:D210"/>
    <mergeCell ref="D107:D111"/>
    <mergeCell ref="D114:D118"/>
    <mergeCell ref="D121:D125"/>
    <mergeCell ref="D18:N18"/>
    <mergeCell ref="D19:N19"/>
    <mergeCell ref="D30:D34"/>
    <mergeCell ref="D37:D41"/>
    <mergeCell ref="D44:D48"/>
    <mergeCell ref="D22:D26"/>
    <mergeCell ref="D72:D76"/>
    <mergeCell ref="D79:D83"/>
    <mergeCell ref="D86:D90"/>
    <mergeCell ref="D93:D97"/>
    <mergeCell ref="D100:D104"/>
    <mergeCell ref="D51:D55"/>
    <mergeCell ref="D170:D174"/>
    <mergeCell ref="D177:D181"/>
    <mergeCell ref="D185:D189"/>
    <mergeCell ref="D192:D196"/>
    <mergeCell ref="D199:D203"/>
    <mergeCell ref="D135:D139"/>
    <mergeCell ref="D142:D146"/>
    <mergeCell ref="D149:D153"/>
    <mergeCell ref="D156:D160"/>
    <mergeCell ref="D163:D167"/>
    <mergeCell ref="D128:D132"/>
    <mergeCell ref="D58:D62"/>
    <mergeCell ref="D65:D69"/>
    <mergeCell ref="D298:D302"/>
    <mergeCell ref="D220:D224"/>
    <mergeCell ref="D227:D231"/>
    <mergeCell ref="D234:D238"/>
    <mergeCell ref="D241:D245"/>
    <mergeCell ref="D248:D252"/>
    <mergeCell ref="D255:D259"/>
    <mergeCell ref="D263:D267"/>
    <mergeCell ref="D270:D274"/>
    <mergeCell ref="D277:D281"/>
    <mergeCell ref="D284:D288"/>
    <mergeCell ref="D291:D295"/>
    <mergeCell ref="D213:D217"/>
    <mergeCell ref="D383:D387"/>
    <mergeCell ref="D305:D309"/>
    <mergeCell ref="D312:D316"/>
    <mergeCell ref="D319:D323"/>
    <mergeCell ref="D326:D330"/>
    <mergeCell ref="D333:D337"/>
    <mergeCell ref="D341:D345"/>
    <mergeCell ref="D348:D352"/>
    <mergeCell ref="D355:D359"/>
    <mergeCell ref="D362:D366"/>
    <mergeCell ref="D369:D373"/>
    <mergeCell ref="D376:D380"/>
    <mergeCell ref="D442:D446"/>
    <mergeCell ref="D449:D453"/>
    <mergeCell ref="D427:D431"/>
    <mergeCell ref="D390:D394"/>
    <mergeCell ref="D397:D401"/>
    <mergeCell ref="D404:D408"/>
    <mergeCell ref="D411:D415"/>
    <mergeCell ref="D420:D424"/>
    <mergeCell ref="D435:D439"/>
  </mergeCells>
  <pageMargins left="0.511811024" right="0.511811024" top="0.78740157499999996" bottom="0.78740157499999996" header="0.31496062000000002" footer="0.31496062000000002"/>
  <pageSetup orientation="portrait" horizontalDpi="4294967292" verticalDpi="429496729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556"/>
  <sheetViews>
    <sheetView workbookViewId="0">
      <selection activeCell="F529" sqref="F529"/>
    </sheetView>
  </sheetViews>
  <sheetFormatPr baseColWidth="10" defaultColWidth="8.83203125" defaultRowHeight="15" x14ac:dyDescent="0.2"/>
  <cols>
    <col min="1" max="1" width="10" style="3" bestFit="1" customWidth="1"/>
    <col min="2" max="12" width="11.33203125" style="3" customWidth="1"/>
    <col min="13" max="13" width="8.83203125" style="3" customWidth="1"/>
    <col min="14" max="14" width="12.1640625" style="3" customWidth="1"/>
    <col min="15" max="16" width="11.33203125" style="3" customWidth="1"/>
    <col min="17" max="108" width="8.83203125" style="3" customWidth="1"/>
    <col min="109" max="109" width="8.83203125" style="3"/>
    <col min="110" max="120" width="8.83203125" style="3" customWidth="1"/>
    <col min="121" max="16384" width="8.83203125" style="3"/>
  </cols>
  <sheetData>
    <row r="1" spans="1:60" x14ac:dyDescent="0.2">
      <c r="A1" s="48"/>
      <c r="B1" s="348" t="s">
        <v>24</v>
      </c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49"/>
      <c r="N1" s="348"/>
      <c r="O1" s="348">
        <v>917</v>
      </c>
      <c r="P1" s="348">
        <v>934</v>
      </c>
      <c r="Q1" s="348">
        <v>936</v>
      </c>
      <c r="R1" s="348">
        <v>935</v>
      </c>
      <c r="S1" s="348">
        <v>887</v>
      </c>
      <c r="T1" s="348">
        <v>932</v>
      </c>
      <c r="U1" s="348">
        <v>850</v>
      </c>
      <c r="V1" s="348">
        <v>935</v>
      </c>
      <c r="W1" s="348">
        <v>901</v>
      </c>
      <c r="X1" s="348">
        <v>902</v>
      </c>
      <c r="Y1" s="49"/>
      <c r="Z1" s="348">
        <v>452</v>
      </c>
      <c r="AA1" s="348">
        <v>478</v>
      </c>
      <c r="AB1" s="348">
        <v>455</v>
      </c>
      <c r="AC1" s="348">
        <v>458</v>
      </c>
      <c r="AD1" s="348">
        <v>476</v>
      </c>
      <c r="AE1" s="348">
        <v>269</v>
      </c>
      <c r="AF1" s="348">
        <v>479</v>
      </c>
      <c r="AG1" s="348">
        <v>475</v>
      </c>
      <c r="AH1" s="348">
        <v>440</v>
      </c>
      <c r="AI1" s="348">
        <v>462</v>
      </c>
      <c r="AJ1" s="348">
        <v>385</v>
      </c>
      <c r="AK1" s="49"/>
      <c r="AL1" s="348">
        <v>512</v>
      </c>
      <c r="AM1" s="348">
        <v>235</v>
      </c>
      <c r="AN1" s="348">
        <v>240</v>
      </c>
      <c r="AO1" s="348">
        <v>240</v>
      </c>
      <c r="AP1" s="348">
        <v>230</v>
      </c>
      <c r="AQ1" s="348">
        <v>243</v>
      </c>
      <c r="AR1" s="348">
        <v>237</v>
      </c>
      <c r="AS1" s="348">
        <v>236</v>
      </c>
      <c r="AT1" s="348">
        <v>222</v>
      </c>
      <c r="AU1" s="348">
        <v>225</v>
      </c>
      <c r="AV1" s="348">
        <v>234</v>
      </c>
      <c r="AW1" s="49"/>
      <c r="AX1" s="348">
        <v>1024</v>
      </c>
      <c r="AY1" s="348">
        <v>120</v>
      </c>
      <c r="AZ1" s="348">
        <v>119</v>
      </c>
      <c r="BA1" s="348">
        <v>116</v>
      </c>
      <c r="BB1" s="348">
        <v>118</v>
      </c>
      <c r="BC1" s="348">
        <v>113</v>
      </c>
      <c r="BD1" s="348">
        <v>120</v>
      </c>
      <c r="BE1" s="348">
        <v>104</v>
      </c>
      <c r="BF1" s="348">
        <v>118</v>
      </c>
      <c r="BG1" s="348">
        <v>117</v>
      </c>
      <c r="BH1" s="348">
        <v>121</v>
      </c>
    </row>
    <row r="2" spans="1:60" x14ac:dyDescent="0.2">
      <c r="A2" s="50">
        <v>1</v>
      </c>
      <c r="B2" s="51">
        <v>100</v>
      </c>
      <c r="C2" s="51">
        <v>100</v>
      </c>
      <c r="D2" s="51">
        <v>100</v>
      </c>
      <c r="E2" s="51">
        <v>100</v>
      </c>
      <c r="F2" s="51">
        <v>100</v>
      </c>
      <c r="G2" s="51">
        <v>100</v>
      </c>
      <c r="H2" s="51">
        <v>100</v>
      </c>
      <c r="I2" s="51">
        <v>100</v>
      </c>
      <c r="J2" s="51">
        <v>100</v>
      </c>
      <c r="K2" s="51">
        <v>100</v>
      </c>
      <c r="L2" s="51">
        <v>100</v>
      </c>
      <c r="M2" s="52"/>
      <c r="N2" s="50">
        <v>856</v>
      </c>
      <c r="O2" s="51">
        <v>900</v>
      </c>
      <c r="P2" s="51">
        <v>898</v>
      </c>
      <c r="Q2" s="51">
        <v>894</v>
      </c>
      <c r="R2" s="51">
        <v>918</v>
      </c>
      <c r="S2" s="51">
        <v>894</v>
      </c>
      <c r="T2" s="51">
        <v>911</v>
      </c>
      <c r="U2" s="51">
        <v>905</v>
      </c>
      <c r="V2" s="51">
        <v>875</v>
      </c>
      <c r="W2" s="51">
        <v>909</v>
      </c>
      <c r="X2" s="51">
        <v>900</v>
      </c>
      <c r="Y2" s="52"/>
      <c r="Z2" s="55">
        <v>714</v>
      </c>
      <c r="AA2" s="55">
        <v>700</v>
      </c>
      <c r="AB2" s="55">
        <v>700</v>
      </c>
      <c r="AC2" s="55">
        <v>643</v>
      </c>
      <c r="AD2" s="55">
        <v>700</v>
      </c>
      <c r="AE2" s="55">
        <v>700</v>
      </c>
      <c r="AF2" s="55">
        <v>700</v>
      </c>
      <c r="AG2" s="55">
        <v>700</v>
      </c>
      <c r="AH2" s="55">
        <v>700</v>
      </c>
      <c r="AI2" s="55">
        <v>700</v>
      </c>
      <c r="AJ2" s="55">
        <v>700</v>
      </c>
      <c r="AK2" s="52"/>
      <c r="AL2" s="51">
        <v>500</v>
      </c>
      <c r="AM2" s="51">
        <v>500</v>
      </c>
      <c r="AN2" s="51">
        <v>500</v>
      </c>
      <c r="AO2" s="51">
        <v>500</v>
      </c>
      <c r="AP2" s="51">
        <v>500</v>
      </c>
      <c r="AQ2" s="51">
        <v>500</v>
      </c>
      <c r="AR2" s="51">
        <v>500</v>
      </c>
      <c r="AS2" s="51">
        <v>500</v>
      </c>
      <c r="AT2" s="51">
        <v>500</v>
      </c>
      <c r="AU2" s="51">
        <v>500</v>
      </c>
      <c r="AV2" s="51">
        <v>500</v>
      </c>
      <c r="AW2" s="52"/>
      <c r="AX2" s="51">
        <v>300</v>
      </c>
      <c r="AY2" s="51">
        <v>300</v>
      </c>
      <c r="AZ2" s="51">
        <v>300</v>
      </c>
      <c r="BA2" s="51">
        <v>300</v>
      </c>
      <c r="BB2" s="51">
        <v>300</v>
      </c>
      <c r="BC2" s="51">
        <v>300</v>
      </c>
      <c r="BD2" s="51">
        <v>300</v>
      </c>
      <c r="BE2" s="51">
        <v>300</v>
      </c>
      <c r="BF2" s="51">
        <v>300</v>
      </c>
      <c r="BG2" s="51">
        <v>300</v>
      </c>
      <c r="BH2" s="51">
        <v>300</v>
      </c>
    </row>
    <row r="3" spans="1:60" x14ac:dyDescent="0.2">
      <c r="A3" s="51">
        <v>2</v>
      </c>
      <c r="B3" s="51">
        <v>100</v>
      </c>
      <c r="C3" s="51">
        <v>100</v>
      </c>
      <c r="D3" s="51">
        <v>100</v>
      </c>
      <c r="E3" s="51">
        <v>100</v>
      </c>
      <c r="F3" s="51">
        <v>100</v>
      </c>
      <c r="G3" s="51">
        <v>100</v>
      </c>
      <c r="H3" s="51">
        <v>100</v>
      </c>
      <c r="I3" s="51">
        <v>100</v>
      </c>
      <c r="J3" s="51">
        <v>100</v>
      </c>
      <c r="K3" s="51">
        <v>100</v>
      </c>
      <c r="L3" s="51">
        <v>100</v>
      </c>
      <c r="M3" s="52"/>
      <c r="N3" s="51">
        <v>813</v>
      </c>
      <c r="O3" s="51">
        <v>899</v>
      </c>
      <c r="P3" s="51">
        <v>900</v>
      </c>
      <c r="Q3" s="51">
        <v>897</v>
      </c>
      <c r="R3" s="51">
        <v>920</v>
      </c>
      <c r="S3" s="51">
        <v>874</v>
      </c>
      <c r="T3" s="51">
        <v>903</v>
      </c>
      <c r="U3" s="51">
        <v>900</v>
      </c>
      <c r="V3" s="51">
        <v>902</v>
      </c>
      <c r="W3" s="51">
        <v>893</v>
      </c>
      <c r="X3" s="51">
        <v>893</v>
      </c>
      <c r="Y3" s="52"/>
      <c r="Z3" s="55">
        <v>700</v>
      </c>
      <c r="AA3" s="55">
        <v>700</v>
      </c>
      <c r="AB3" s="55">
        <v>700</v>
      </c>
      <c r="AC3" s="55">
        <v>757</v>
      </c>
      <c r="AD3" s="55">
        <v>700</v>
      </c>
      <c r="AE3" s="55">
        <v>689</v>
      </c>
      <c r="AF3" s="55">
        <v>700</v>
      </c>
      <c r="AG3" s="55">
        <v>700</v>
      </c>
      <c r="AH3" s="55">
        <v>694</v>
      </c>
      <c r="AI3" s="55">
        <v>700</v>
      </c>
      <c r="AJ3" s="55">
        <v>700</v>
      </c>
      <c r="AK3" s="52"/>
      <c r="AL3" s="51">
        <v>500</v>
      </c>
      <c r="AM3" s="51">
        <v>500</v>
      </c>
      <c r="AN3" s="51">
        <v>500</v>
      </c>
      <c r="AO3" s="51">
        <v>500</v>
      </c>
      <c r="AP3" s="51">
        <v>500</v>
      </c>
      <c r="AQ3" s="51">
        <v>500</v>
      </c>
      <c r="AR3" s="51">
        <v>500</v>
      </c>
      <c r="AS3" s="51">
        <v>500</v>
      </c>
      <c r="AT3" s="51">
        <v>500</v>
      </c>
      <c r="AU3" s="51">
        <v>500</v>
      </c>
      <c r="AV3" s="51">
        <v>500</v>
      </c>
      <c r="AW3" s="52"/>
      <c r="AX3" s="51">
        <v>300</v>
      </c>
      <c r="AY3" s="51">
        <v>300</v>
      </c>
      <c r="AZ3" s="51">
        <v>300</v>
      </c>
      <c r="BA3" s="51">
        <v>300</v>
      </c>
      <c r="BB3" s="51">
        <v>300</v>
      </c>
      <c r="BC3" s="51">
        <v>300</v>
      </c>
      <c r="BD3" s="51">
        <v>300</v>
      </c>
      <c r="BE3" s="51">
        <v>300</v>
      </c>
      <c r="BF3" s="51">
        <v>300</v>
      </c>
      <c r="BG3" s="51">
        <v>300</v>
      </c>
      <c r="BH3" s="51">
        <v>300</v>
      </c>
    </row>
    <row r="4" spans="1:60" ht="14" hidden="1" customHeight="1" x14ac:dyDescent="0.2">
      <c r="A4" s="51">
        <v>3</v>
      </c>
      <c r="B4" s="51">
        <v>100</v>
      </c>
      <c r="C4" s="51">
        <v>100</v>
      </c>
      <c r="D4" s="51">
        <v>100</v>
      </c>
      <c r="E4" s="51">
        <v>100</v>
      </c>
      <c r="F4" s="51">
        <v>100</v>
      </c>
      <c r="G4" s="51">
        <v>100</v>
      </c>
      <c r="H4" s="51">
        <v>100</v>
      </c>
      <c r="I4" s="51">
        <v>100</v>
      </c>
      <c r="J4" s="51">
        <v>100</v>
      </c>
      <c r="K4" s="51">
        <v>100</v>
      </c>
      <c r="L4" s="51">
        <v>100</v>
      </c>
      <c r="M4" s="52"/>
      <c r="N4" s="51">
        <v>806</v>
      </c>
      <c r="O4" s="51">
        <v>901</v>
      </c>
      <c r="P4" s="51">
        <v>902</v>
      </c>
      <c r="Q4" s="51">
        <v>926</v>
      </c>
      <c r="R4" s="51">
        <v>916</v>
      </c>
      <c r="S4" s="51">
        <v>870</v>
      </c>
      <c r="T4" s="51">
        <v>907</v>
      </c>
      <c r="U4" s="51">
        <v>900</v>
      </c>
      <c r="V4" s="51">
        <v>932</v>
      </c>
      <c r="W4" s="51">
        <v>932</v>
      </c>
      <c r="X4" s="51">
        <v>907</v>
      </c>
      <c r="Y4" s="52"/>
      <c r="Z4" s="55">
        <v>700</v>
      </c>
      <c r="AA4" s="55">
        <v>691</v>
      </c>
      <c r="AB4" s="55">
        <v>700</v>
      </c>
      <c r="AC4" s="55">
        <v>700</v>
      </c>
      <c r="AD4" s="55">
        <v>700</v>
      </c>
      <c r="AE4" s="55">
        <v>711</v>
      </c>
      <c r="AF4" s="55">
        <v>700</v>
      </c>
      <c r="AG4" s="55">
        <v>700</v>
      </c>
      <c r="AH4" s="55">
        <v>706</v>
      </c>
      <c r="AI4" s="55">
        <v>700</v>
      </c>
      <c r="AJ4" s="55">
        <v>700</v>
      </c>
      <c r="AK4" s="52"/>
      <c r="AL4" s="51">
        <v>500</v>
      </c>
      <c r="AM4" s="51">
        <v>500</v>
      </c>
      <c r="AN4" s="51">
        <v>500</v>
      </c>
      <c r="AO4" s="51">
        <v>500</v>
      </c>
      <c r="AP4" s="51">
        <v>500</v>
      </c>
      <c r="AQ4" s="51">
        <v>500</v>
      </c>
      <c r="AR4" s="51">
        <v>500</v>
      </c>
      <c r="AS4" s="51">
        <v>500</v>
      </c>
      <c r="AT4" s="51">
        <v>500</v>
      </c>
      <c r="AU4" s="51">
        <v>500</v>
      </c>
      <c r="AV4" s="51">
        <v>500</v>
      </c>
      <c r="AW4" s="52"/>
      <c r="AX4" s="51">
        <v>300</v>
      </c>
      <c r="AY4" s="51">
        <v>300</v>
      </c>
      <c r="AZ4" s="51">
        <v>300</v>
      </c>
      <c r="BA4" s="51">
        <v>300</v>
      </c>
      <c r="BB4" s="51">
        <v>300</v>
      </c>
      <c r="BC4" s="51">
        <v>300</v>
      </c>
      <c r="BD4" s="51">
        <v>300</v>
      </c>
      <c r="BE4" s="51">
        <v>300</v>
      </c>
      <c r="BF4" s="51">
        <v>300</v>
      </c>
      <c r="BG4" s="51">
        <v>300</v>
      </c>
      <c r="BH4" s="51">
        <v>300</v>
      </c>
    </row>
    <row r="5" spans="1:60" ht="14" hidden="1" customHeight="1" x14ac:dyDescent="0.2">
      <c r="A5" s="50">
        <v>4</v>
      </c>
      <c r="B5" s="51">
        <v>100</v>
      </c>
      <c r="C5" s="51">
        <v>100</v>
      </c>
      <c r="D5" s="51">
        <v>100</v>
      </c>
      <c r="E5" s="51">
        <v>100</v>
      </c>
      <c r="F5" s="51">
        <v>100</v>
      </c>
      <c r="G5" s="51">
        <v>100</v>
      </c>
      <c r="H5" s="51">
        <v>100</v>
      </c>
      <c r="I5" s="51">
        <v>100</v>
      </c>
      <c r="J5" s="51">
        <v>100</v>
      </c>
      <c r="K5" s="51">
        <v>100</v>
      </c>
      <c r="L5" s="51">
        <v>100</v>
      </c>
      <c r="M5" s="52"/>
      <c r="N5" s="50">
        <v>880</v>
      </c>
      <c r="O5" s="51">
        <v>890</v>
      </c>
      <c r="P5" s="51">
        <v>900</v>
      </c>
      <c r="Q5" s="51">
        <v>908</v>
      </c>
      <c r="R5" s="51">
        <v>919</v>
      </c>
      <c r="S5" s="51">
        <v>925</v>
      </c>
      <c r="T5" s="51">
        <v>900</v>
      </c>
      <c r="U5" s="51">
        <v>900</v>
      </c>
      <c r="V5" s="51">
        <v>916</v>
      </c>
      <c r="W5" s="51">
        <v>926</v>
      </c>
      <c r="X5" s="51">
        <v>900</v>
      </c>
      <c r="Y5" s="52"/>
      <c r="Z5" s="55">
        <v>700</v>
      </c>
      <c r="AA5" s="55">
        <v>668</v>
      </c>
      <c r="AB5" s="55">
        <v>700</v>
      </c>
      <c r="AC5" s="55">
        <v>700</v>
      </c>
      <c r="AD5" s="55">
        <v>700</v>
      </c>
      <c r="AE5" s="55">
        <v>700</v>
      </c>
      <c r="AF5" s="55">
        <v>699</v>
      </c>
      <c r="AG5" s="55">
        <v>700</v>
      </c>
      <c r="AH5" s="55">
        <v>700</v>
      </c>
      <c r="AI5" s="55">
        <v>700</v>
      </c>
      <c r="AJ5" s="55">
        <v>700</v>
      </c>
      <c r="AK5" s="52"/>
      <c r="AL5" s="51">
        <v>500</v>
      </c>
      <c r="AM5" s="51">
        <v>500</v>
      </c>
      <c r="AN5" s="51">
        <v>500</v>
      </c>
      <c r="AO5" s="51">
        <v>500</v>
      </c>
      <c r="AP5" s="51">
        <v>500</v>
      </c>
      <c r="AQ5" s="51">
        <v>500</v>
      </c>
      <c r="AR5" s="51">
        <v>500</v>
      </c>
      <c r="AS5" s="51">
        <v>500</v>
      </c>
      <c r="AT5" s="51">
        <v>500</v>
      </c>
      <c r="AU5" s="51">
        <v>500</v>
      </c>
      <c r="AV5" s="51">
        <v>500</v>
      </c>
      <c r="AW5" s="52"/>
      <c r="AX5" s="51">
        <v>300</v>
      </c>
      <c r="AY5" s="51">
        <v>300</v>
      </c>
      <c r="AZ5" s="51">
        <v>300</v>
      </c>
      <c r="BA5" s="51">
        <v>300</v>
      </c>
      <c r="BB5" s="51">
        <v>300</v>
      </c>
      <c r="BC5" s="51">
        <v>300</v>
      </c>
      <c r="BD5" s="51">
        <v>300</v>
      </c>
      <c r="BE5" s="51">
        <v>300</v>
      </c>
      <c r="BF5" s="51">
        <v>300</v>
      </c>
      <c r="BG5" s="51">
        <v>300</v>
      </c>
      <c r="BH5" s="51">
        <v>300</v>
      </c>
    </row>
    <row r="6" spans="1:60" ht="14" hidden="1" customHeight="1" x14ac:dyDescent="0.2">
      <c r="A6" s="51">
        <v>5</v>
      </c>
      <c r="B6" s="51">
        <v>100</v>
      </c>
      <c r="C6" s="51">
        <v>100</v>
      </c>
      <c r="D6" s="51">
        <v>100</v>
      </c>
      <c r="E6" s="51">
        <v>100</v>
      </c>
      <c r="F6" s="51">
        <v>100</v>
      </c>
      <c r="G6" s="51">
        <v>100</v>
      </c>
      <c r="H6" s="51">
        <v>100</v>
      </c>
      <c r="I6" s="51">
        <v>100</v>
      </c>
      <c r="J6" s="51">
        <v>100</v>
      </c>
      <c r="K6" s="51">
        <v>100</v>
      </c>
      <c r="L6" s="51">
        <v>100</v>
      </c>
      <c r="M6" s="52"/>
      <c r="N6" s="51">
        <v>834</v>
      </c>
      <c r="O6" s="51">
        <v>897</v>
      </c>
      <c r="P6" s="51">
        <v>900</v>
      </c>
      <c r="Q6" s="51">
        <v>901</v>
      </c>
      <c r="R6" s="51">
        <v>955</v>
      </c>
      <c r="S6" s="51">
        <v>912</v>
      </c>
      <c r="T6" s="51">
        <v>899</v>
      </c>
      <c r="U6" s="51">
        <v>853</v>
      </c>
      <c r="V6" s="51">
        <v>899</v>
      </c>
      <c r="W6" s="51">
        <v>909</v>
      </c>
      <c r="X6" s="51">
        <v>900</v>
      </c>
      <c r="Y6" s="52"/>
      <c r="Z6" s="55">
        <v>700</v>
      </c>
      <c r="AA6" s="55">
        <v>741</v>
      </c>
      <c r="AB6" s="55">
        <v>700</v>
      </c>
      <c r="AC6" s="55">
        <v>700</v>
      </c>
      <c r="AD6" s="55">
        <v>700</v>
      </c>
      <c r="AE6" s="55">
        <v>700</v>
      </c>
      <c r="AF6" s="55">
        <v>697</v>
      </c>
      <c r="AG6" s="55">
        <v>700</v>
      </c>
      <c r="AH6" s="55">
        <v>700</v>
      </c>
      <c r="AI6" s="55">
        <v>700</v>
      </c>
      <c r="AJ6" s="55">
        <v>700</v>
      </c>
      <c r="AK6" s="52"/>
      <c r="AL6" s="51">
        <v>500</v>
      </c>
      <c r="AM6" s="51">
        <v>500</v>
      </c>
      <c r="AN6" s="51">
        <v>500</v>
      </c>
      <c r="AO6" s="51">
        <v>500</v>
      </c>
      <c r="AP6" s="51">
        <v>500</v>
      </c>
      <c r="AQ6" s="51">
        <v>500</v>
      </c>
      <c r="AR6" s="51">
        <v>500</v>
      </c>
      <c r="AS6" s="51">
        <v>500</v>
      </c>
      <c r="AT6" s="51">
        <v>500</v>
      </c>
      <c r="AU6" s="51">
        <v>500</v>
      </c>
      <c r="AV6" s="51">
        <v>500</v>
      </c>
      <c r="AW6" s="52"/>
      <c r="AX6" s="51">
        <v>300</v>
      </c>
      <c r="AY6" s="51">
        <v>300</v>
      </c>
      <c r="AZ6" s="51">
        <v>300</v>
      </c>
      <c r="BA6" s="51">
        <v>300</v>
      </c>
      <c r="BB6" s="51">
        <v>300</v>
      </c>
      <c r="BC6" s="51">
        <v>300</v>
      </c>
      <c r="BD6" s="51">
        <v>300</v>
      </c>
      <c r="BE6" s="51">
        <v>300</v>
      </c>
      <c r="BF6" s="51">
        <v>300</v>
      </c>
      <c r="BG6" s="51">
        <v>300</v>
      </c>
      <c r="BH6" s="51">
        <v>300</v>
      </c>
    </row>
    <row r="7" spans="1:60" ht="14" hidden="1" customHeight="1" x14ac:dyDescent="0.2">
      <c r="A7" s="51">
        <v>6</v>
      </c>
      <c r="B7" s="51">
        <v>100</v>
      </c>
      <c r="C7" s="51">
        <v>100</v>
      </c>
      <c r="D7" s="51">
        <v>100</v>
      </c>
      <c r="E7" s="51">
        <v>100</v>
      </c>
      <c r="F7" s="51">
        <v>100</v>
      </c>
      <c r="G7" s="51">
        <v>100</v>
      </c>
      <c r="H7" s="51">
        <v>100</v>
      </c>
      <c r="I7" s="51">
        <v>100</v>
      </c>
      <c r="J7" s="51">
        <v>100</v>
      </c>
      <c r="K7" s="51">
        <v>100</v>
      </c>
      <c r="L7" s="51">
        <v>100</v>
      </c>
      <c r="M7" s="52"/>
      <c r="N7" s="51">
        <v>893</v>
      </c>
      <c r="O7" s="51">
        <v>907</v>
      </c>
      <c r="P7" s="51">
        <v>900</v>
      </c>
      <c r="Q7" s="51">
        <v>900</v>
      </c>
      <c r="R7" s="51">
        <v>900</v>
      </c>
      <c r="S7" s="51">
        <v>879</v>
      </c>
      <c r="T7" s="51">
        <v>881</v>
      </c>
      <c r="U7" s="51">
        <v>773</v>
      </c>
      <c r="V7" s="51">
        <v>881</v>
      </c>
      <c r="W7" s="51">
        <v>881</v>
      </c>
      <c r="X7" s="51">
        <v>899</v>
      </c>
      <c r="Y7" s="52"/>
      <c r="Z7" s="55">
        <v>700</v>
      </c>
      <c r="AA7" s="55">
        <v>700</v>
      </c>
      <c r="AB7" s="55">
        <v>700</v>
      </c>
      <c r="AC7" s="55">
        <v>700</v>
      </c>
      <c r="AD7" s="55">
        <v>700</v>
      </c>
      <c r="AE7" s="55">
        <v>700</v>
      </c>
      <c r="AF7" s="55">
        <v>704</v>
      </c>
      <c r="AG7" s="55">
        <v>700</v>
      </c>
      <c r="AH7" s="55">
        <v>700</v>
      </c>
      <c r="AI7" s="55">
        <v>700</v>
      </c>
      <c r="AJ7" s="55">
        <v>700</v>
      </c>
      <c r="AK7" s="52"/>
      <c r="AL7" s="51">
        <v>500</v>
      </c>
      <c r="AM7" s="51">
        <v>500</v>
      </c>
      <c r="AN7" s="51">
        <v>500</v>
      </c>
      <c r="AO7" s="51">
        <v>500</v>
      </c>
      <c r="AP7" s="51">
        <v>500</v>
      </c>
      <c r="AQ7" s="51">
        <v>500</v>
      </c>
      <c r="AR7" s="51">
        <v>500</v>
      </c>
      <c r="AS7" s="51">
        <v>500</v>
      </c>
      <c r="AT7" s="51">
        <v>500</v>
      </c>
      <c r="AU7" s="51">
        <v>500</v>
      </c>
      <c r="AV7" s="51">
        <v>500</v>
      </c>
      <c r="AW7" s="52"/>
      <c r="AX7" s="51">
        <v>300</v>
      </c>
      <c r="AY7" s="51">
        <v>300</v>
      </c>
      <c r="AZ7" s="51">
        <v>300</v>
      </c>
      <c r="BA7" s="51">
        <v>300</v>
      </c>
      <c r="BB7" s="51">
        <v>300</v>
      </c>
      <c r="BC7" s="51">
        <v>300</v>
      </c>
      <c r="BD7" s="51">
        <v>300</v>
      </c>
      <c r="BE7" s="51">
        <v>300</v>
      </c>
      <c r="BF7" s="51">
        <v>300</v>
      </c>
      <c r="BG7" s="51">
        <v>300</v>
      </c>
      <c r="BH7" s="51">
        <v>300</v>
      </c>
    </row>
    <row r="8" spans="1:60" ht="14" hidden="1" customHeight="1" x14ac:dyDescent="0.2">
      <c r="A8" s="50">
        <v>7</v>
      </c>
      <c r="B8" s="51">
        <v>100</v>
      </c>
      <c r="C8" s="51">
        <v>100</v>
      </c>
      <c r="D8" s="51">
        <v>100</v>
      </c>
      <c r="E8" s="51">
        <v>100</v>
      </c>
      <c r="F8" s="51">
        <v>100</v>
      </c>
      <c r="G8" s="51">
        <v>100</v>
      </c>
      <c r="H8" s="51">
        <v>100</v>
      </c>
      <c r="I8" s="51">
        <v>100</v>
      </c>
      <c r="J8" s="51">
        <v>100</v>
      </c>
      <c r="K8" s="51">
        <v>100</v>
      </c>
      <c r="L8" s="51">
        <v>100</v>
      </c>
      <c r="M8" s="52"/>
      <c r="N8" s="50">
        <v>853</v>
      </c>
      <c r="O8" s="51">
        <v>906</v>
      </c>
      <c r="P8" s="51">
        <v>900</v>
      </c>
      <c r="Q8" s="51">
        <v>900</v>
      </c>
      <c r="R8" s="51">
        <v>900</v>
      </c>
      <c r="S8" s="51">
        <v>935</v>
      </c>
      <c r="T8" s="51">
        <v>875</v>
      </c>
      <c r="U8" s="51">
        <v>893</v>
      </c>
      <c r="V8" s="51">
        <v>905</v>
      </c>
      <c r="W8" s="51">
        <v>894</v>
      </c>
      <c r="X8" s="51">
        <v>900</v>
      </c>
      <c r="Y8" s="52"/>
      <c r="Z8" s="55">
        <v>700</v>
      </c>
      <c r="AA8" s="55">
        <v>700</v>
      </c>
      <c r="AB8" s="55">
        <v>700</v>
      </c>
      <c r="AC8" s="55">
        <v>700</v>
      </c>
      <c r="AD8" s="55">
        <v>700</v>
      </c>
      <c r="AE8" s="55">
        <v>700</v>
      </c>
      <c r="AF8" s="55">
        <v>672</v>
      </c>
      <c r="AG8" s="55">
        <v>700</v>
      </c>
      <c r="AH8" s="55">
        <v>700</v>
      </c>
      <c r="AI8" s="55">
        <v>700</v>
      </c>
      <c r="AJ8" s="55">
        <v>700</v>
      </c>
      <c r="AK8" s="52"/>
      <c r="AL8" s="51">
        <v>500</v>
      </c>
      <c r="AM8" s="51">
        <v>500</v>
      </c>
      <c r="AN8" s="51">
        <v>500</v>
      </c>
      <c r="AO8" s="51">
        <v>500</v>
      </c>
      <c r="AP8" s="51">
        <v>500</v>
      </c>
      <c r="AQ8" s="51">
        <v>500</v>
      </c>
      <c r="AR8" s="51">
        <v>500</v>
      </c>
      <c r="AS8" s="51">
        <v>500</v>
      </c>
      <c r="AT8" s="51">
        <v>500</v>
      </c>
      <c r="AU8" s="51">
        <v>500</v>
      </c>
      <c r="AV8" s="51">
        <v>500</v>
      </c>
      <c r="AW8" s="52"/>
      <c r="AX8" s="51">
        <v>300</v>
      </c>
      <c r="AY8" s="51">
        <v>300</v>
      </c>
      <c r="AZ8" s="51">
        <v>300</v>
      </c>
      <c r="BA8" s="51">
        <v>300</v>
      </c>
      <c r="BB8" s="51">
        <v>300</v>
      </c>
      <c r="BC8" s="51">
        <v>300</v>
      </c>
      <c r="BD8" s="51">
        <v>300</v>
      </c>
      <c r="BE8" s="51">
        <v>300</v>
      </c>
      <c r="BF8" s="51">
        <v>300</v>
      </c>
      <c r="BG8" s="51">
        <v>300</v>
      </c>
      <c r="BH8" s="51">
        <v>300</v>
      </c>
    </row>
    <row r="9" spans="1:60" ht="14" hidden="1" customHeight="1" x14ac:dyDescent="0.2">
      <c r="A9" s="51">
        <v>8</v>
      </c>
      <c r="B9" s="51">
        <v>100</v>
      </c>
      <c r="C9" s="51">
        <v>100</v>
      </c>
      <c r="D9" s="51">
        <v>100</v>
      </c>
      <c r="E9" s="51">
        <v>100</v>
      </c>
      <c r="F9" s="51">
        <v>100</v>
      </c>
      <c r="G9" s="51">
        <v>100</v>
      </c>
      <c r="H9" s="51">
        <v>100</v>
      </c>
      <c r="I9" s="51">
        <v>100</v>
      </c>
      <c r="J9" s="51">
        <v>100</v>
      </c>
      <c r="K9" s="51">
        <v>100</v>
      </c>
      <c r="L9" s="51">
        <v>100</v>
      </c>
      <c r="M9" s="52"/>
      <c r="N9" s="51">
        <v>739</v>
      </c>
      <c r="O9" s="51">
        <v>900</v>
      </c>
      <c r="P9" s="51">
        <v>895</v>
      </c>
      <c r="Q9" s="51">
        <v>900</v>
      </c>
      <c r="R9" s="51">
        <v>856</v>
      </c>
      <c r="S9" s="51">
        <v>917</v>
      </c>
      <c r="T9" s="51">
        <v>881</v>
      </c>
      <c r="U9" s="51">
        <v>945</v>
      </c>
      <c r="V9" s="51">
        <v>891</v>
      </c>
      <c r="W9" s="51">
        <v>870</v>
      </c>
      <c r="X9" s="51">
        <v>901</v>
      </c>
      <c r="Y9" s="52"/>
      <c r="Z9" s="55">
        <v>700</v>
      </c>
      <c r="AA9" s="55">
        <v>700</v>
      </c>
      <c r="AB9" s="55">
        <v>700</v>
      </c>
      <c r="AC9" s="55">
        <v>700</v>
      </c>
      <c r="AD9" s="55">
        <v>700</v>
      </c>
      <c r="AE9" s="55">
        <v>676</v>
      </c>
      <c r="AF9" s="55">
        <v>728</v>
      </c>
      <c r="AG9" s="55">
        <v>700</v>
      </c>
      <c r="AH9" s="55">
        <v>700</v>
      </c>
      <c r="AI9" s="55">
        <v>700</v>
      </c>
      <c r="AJ9" s="55">
        <v>700</v>
      </c>
      <c r="AK9" s="52"/>
      <c r="AL9" s="51">
        <v>500</v>
      </c>
      <c r="AM9" s="51">
        <v>500</v>
      </c>
      <c r="AN9" s="51">
        <v>500</v>
      </c>
      <c r="AO9" s="51">
        <v>500</v>
      </c>
      <c r="AP9" s="51">
        <v>500</v>
      </c>
      <c r="AQ9" s="51">
        <v>500</v>
      </c>
      <c r="AR9" s="51">
        <v>500</v>
      </c>
      <c r="AS9" s="51">
        <v>500</v>
      </c>
      <c r="AT9" s="51">
        <v>500</v>
      </c>
      <c r="AU9" s="51">
        <v>500</v>
      </c>
      <c r="AV9" s="51">
        <v>500</v>
      </c>
      <c r="AW9" s="52"/>
      <c r="AX9" s="51">
        <v>300</v>
      </c>
      <c r="AY9" s="51">
        <v>300</v>
      </c>
      <c r="AZ9" s="51">
        <v>300</v>
      </c>
      <c r="BA9" s="51">
        <v>300</v>
      </c>
      <c r="BB9" s="51">
        <v>300</v>
      </c>
      <c r="BC9" s="51">
        <v>300</v>
      </c>
      <c r="BD9" s="51">
        <v>300</v>
      </c>
      <c r="BE9" s="51">
        <v>300</v>
      </c>
      <c r="BF9" s="51">
        <v>300</v>
      </c>
      <c r="BG9" s="51">
        <v>300</v>
      </c>
      <c r="BH9" s="51">
        <v>300</v>
      </c>
    </row>
    <row r="10" spans="1:60" ht="14" hidden="1" customHeight="1" x14ac:dyDescent="0.2">
      <c r="A10" s="51">
        <v>9</v>
      </c>
      <c r="B10" s="51">
        <v>100</v>
      </c>
      <c r="C10" s="51">
        <v>100</v>
      </c>
      <c r="D10" s="51">
        <v>100</v>
      </c>
      <c r="E10" s="51">
        <v>100</v>
      </c>
      <c r="F10" s="51">
        <v>100</v>
      </c>
      <c r="G10" s="51">
        <v>100</v>
      </c>
      <c r="H10" s="51">
        <v>100</v>
      </c>
      <c r="I10" s="51">
        <v>100</v>
      </c>
      <c r="J10" s="51">
        <v>100</v>
      </c>
      <c r="K10" s="51">
        <v>100</v>
      </c>
      <c r="L10" s="51">
        <v>100</v>
      </c>
      <c r="M10" s="52"/>
      <c r="N10" s="51">
        <v>791</v>
      </c>
      <c r="O10" s="51">
        <v>900</v>
      </c>
      <c r="P10" s="51">
        <v>905</v>
      </c>
      <c r="Q10" s="51">
        <v>900</v>
      </c>
      <c r="R10" s="51">
        <v>931</v>
      </c>
      <c r="S10" s="51">
        <v>900</v>
      </c>
      <c r="T10" s="51">
        <v>897</v>
      </c>
      <c r="U10" s="51">
        <v>911</v>
      </c>
      <c r="V10" s="51">
        <v>903</v>
      </c>
      <c r="W10" s="51">
        <v>847</v>
      </c>
      <c r="X10" s="51">
        <v>900</v>
      </c>
      <c r="Y10" s="52"/>
      <c r="Z10" s="55">
        <v>700</v>
      </c>
      <c r="AA10" s="55">
        <v>700</v>
      </c>
      <c r="AB10" s="55">
        <v>700</v>
      </c>
      <c r="AC10" s="55">
        <v>700</v>
      </c>
      <c r="AD10" s="55">
        <v>700</v>
      </c>
      <c r="AE10" s="55">
        <v>724</v>
      </c>
      <c r="AF10" s="55">
        <v>700</v>
      </c>
      <c r="AG10" s="55">
        <v>700</v>
      </c>
      <c r="AH10" s="55">
        <v>700</v>
      </c>
      <c r="AI10" s="55">
        <v>700</v>
      </c>
      <c r="AJ10" s="55">
        <v>570</v>
      </c>
      <c r="AK10" s="52"/>
      <c r="AL10" s="51">
        <v>500</v>
      </c>
      <c r="AM10" s="51">
        <v>500</v>
      </c>
      <c r="AN10" s="51">
        <v>500</v>
      </c>
      <c r="AO10" s="51">
        <v>500</v>
      </c>
      <c r="AP10" s="51">
        <v>500</v>
      </c>
      <c r="AQ10" s="51">
        <v>500</v>
      </c>
      <c r="AR10" s="51">
        <v>500</v>
      </c>
      <c r="AS10" s="51">
        <v>500</v>
      </c>
      <c r="AT10" s="51">
        <v>500</v>
      </c>
      <c r="AU10" s="51">
        <v>500</v>
      </c>
      <c r="AV10" s="51">
        <v>500</v>
      </c>
      <c r="AW10" s="52"/>
      <c r="AX10" s="51">
        <v>300</v>
      </c>
      <c r="AY10" s="51">
        <v>300</v>
      </c>
      <c r="AZ10" s="51">
        <v>300</v>
      </c>
      <c r="BA10" s="51">
        <v>300</v>
      </c>
      <c r="BB10" s="51">
        <v>300</v>
      </c>
      <c r="BC10" s="51">
        <v>300</v>
      </c>
      <c r="BD10" s="51">
        <v>300</v>
      </c>
      <c r="BE10" s="51">
        <v>300</v>
      </c>
      <c r="BF10" s="51">
        <v>300</v>
      </c>
      <c r="BG10" s="51">
        <v>300</v>
      </c>
      <c r="BH10" s="51">
        <v>300</v>
      </c>
    </row>
    <row r="11" spans="1:60" ht="14" hidden="1" customHeight="1" x14ac:dyDescent="0.2">
      <c r="A11" s="50">
        <v>10</v>
      </c>
      <c r="B11" s="51">
        <v>100</v>
      </c>
      <c r="C11" s="51">
        <v>100</v>
      </c>
      <c r="D11" s="51">
        <v>100</v>
      </c>
      <c r="E11" s="51">
        <v>100</v>
      </c>
      <c r="F11" s="51">
        <v>100</v>
      </c>
      <c r="G11" s="51">
        <v>100</v>
      </c>
      <c r="H11" s="51">
        <v>100</v>
      </c>
      <c r="I11" s="51">
        <v>100</v>
      </c>
      <c r="J11" s="51">
        <v>100</v>
      </c>
      <c r="K11" s="51">
        <v>100</v>
      </c>
      <c r="L11" s="51">
        <v>100</v>
      </c>
      <c r="M11" s="52"/>
      <c r="N11" s="50">
        <v>883</v>
      </c>
      <c r="O11" s="51">
        <v>900</v>
      </c>
      <c r="P11" s="51">
        <v>900</v>
      </c>
      <c r="Q11" s="51">
        <v>900</v>
      </c>
      <c r="R11" s="51">
        <v>875</v>
      </c>
      <c r="S11" s="51">
        <v>900</v>
      </c>
      <c r="T11" s="51">
        <v>885</v>
      </c>
      <c r="U11" s="51">
        <v>901</v>
      </c>
      <c r="V11" s="51">
        <v>890</v>
      </c>
      <c r="W11" s="51">
        <v>886</v>
      </c>
      <c r="X11" s="51">
        <v>900</v>
      </c>
      <c r="Y11" s="52"/>
      <c r="Z11" s="55">
        <v>700</v>
      </c>
      <c r="AA11" s="55">
        <v>700</v>
      </c>
      <c r="AB11" s="55">
        <v>700</v>
      </c>
      <c r="AC11" s="55">
        <v>700</v>
      </c>
      <c r="AD11" s="55">
        <v>700</v>
      </c>
      <c r="AE11" s="55">
        <v>700</v>
      </c>
      <c r="AF11" s="55">
        <v>700</v>
      </c>
      <c r="AG11" s="55">
        <v>700</v>
      </c>
      <c r="AH11" s="55">
        <v>700</v>
      </c>
      <c r="AI11" s="55">
        <v>700</v>
      </c>
      <c r="AJ11" s="55">
        <v>830</v>
      </c>
      <c r="AK11" s="52"/>
      <c r="AL11" s="51">
        <v>500</v>
      </c>
      <c r="AM11" s="51">
        <v>500</v>
      </c>
      <c r="AN11" s="51">
        <v>500</v>
      </c>
      <c r="AO11" s="51">
        <v>500</v>
      </c>
      <c r="AP11" s="51">
        <v>500</v>
      </c>
      <c r="AQ11" s="51">
        <v>500</v>
      </c>
      <c r="AR11" s="51">
        <v>500</v>
      </c>
      <c r="AS11" s="51">
        <v>500</v>
      </c>
      <c r="AT11" s="51">
        <v>500</v>
      </c>
      <c r="AU11" s="51">
        <v>500</v>
      </c>
      <c r="AV11" s="51">
        <v>500</v>
      </c>
      <c r="AW11" s="52"/>
      <c r="AX11" s="51">
        <v>300</v>
      </c>
      <c r="AY11" s="51">
        <v>300</v>
      </c>
      <c r="AZ11" s="51">
        <v>300</v>
      </c>
      <c r="BA11" s="51">
        <v>300</v>
      </c>
      <c r="BB11" s="51">
        <v>300</v>
      </c>
      <c r="BC11" s="51">
        <v>300</v>
      </c>
      <c r="BD11" s="51">
        <v>300</v>
      </c>
      <c r="BE11" s="51">
        <v>300</v>
      </c>
      <c r="BF11" s="51">
        <v>300</v>
      </c>
      <c r="BG11" s="51">
        <v>300</v>
      </c>
      <c r="BH11" s="51">
        <v>300</v>
      </c>
    </row>
    <row r="12" spans="1:60" ht="14" hidden="1" customHeight="1" x14ac:dyDescent="0.2">
      <c r="A12" s="51">
        <v>11</v>
      </c>
      <c r="B12" s="51">
        <v>100</v>
      </c>
      <c r="C12" s="51">
        <v>100</v>
      </c>
      <c r="D12" s="51">
        <v>100</v>
      </c>
      <c r="E12" s="51">
        <v>100</v>
      </c>
      <c r="F12" s="51">
        <v>100</v>
      </c>
      <c r="G12" s="51">
        <v>100</v>
      </c>
      <c r="H12" s="51">
        <v>100</v>
      </c>
      <c r="I12" s="51">
        <v>100</v>
      </c>
      <c r="J12" s="51">
        <v>100</v>
      </c>
      <c r="K12" s="51">
        <v>100</v>
      </c>
      <c r="L12" s="51">
        <v>100</v>
      </c>
      <c r="M12" s="52"/>
      <c r="N12" s="51">
        <v>763</v>
      </c>
      <c r="O12" s="51">
        <v>900</v>
      </c>
      <c r="P12" s="51">
        <v>900</v>
      </c>
      <c r="Q12" s="51">
        <v>900</v>
      </c>
      <c r="R12" s="51">
        <v>750</v>
      </c>
      <c r="S12" s="51">
        <v>900</v>
      </c>
      <c r="T12" s="51">
        <v>871</v>
      </c>
      <c r="U12" s="51">
        <v>923</v>
      </c>
      <c r="V12" s="51">
        <v>891</v>
      </c>
      <c r="W12" s="51">
        <v>911</v>
      </c>
      <c r="X12" s="51">
        <v>896</v>
      </c>
      <c r="Y12" s="52"/>
      <c r="Z12" s="55">
        <v>700</v>
      </c>
      <c r="AA12" s="55">
        <v>700</v>
      </c>
      <c r="AB12" s="55">
        <v>700</v>
      </c>
      <c r="AC12" s="55">
        <v>700</v>
      </c>
      <c r="AD12" s="55">
        <v>700</v>
      </c>
      <c r="AE12" s="55">
        <v>700</v>
      </c>
      <c r="AF12" s="55">
        <v>700</v>
      </c>
      <c r="AG12" s="55">
        <v>700</v>
      </c>
      <c r="AH12" s="55">
        <v>700</v>
      </c>
      <c r="AI12" s="55">
        <v>700</v>
      </c>
      <c r="AJ12" s="55">
        <v>700</v>
      </c>
      <c r="AK12" s="52"/>
      <c r="AL12" s="51">
        <v>500</v>
      </c>
      <c r="AM12" s="51">
        <v>500</v>
      </c>
      <c r="AN12" s="51">
        <v>500</v>
      </c>
      <c r="AO12" s="51">
        <v>500</v>
      </c>
      <c r="AP12" s="51">
        <v>500</v>
      </c>
      <c r="AQ12" s="51">
        <v>500</v>
      </c>
      <c r="AR12" s="51">
        <v>500</v>
      </c>
      <c r="AS12" s="51">
        <v>500</v>
      </c>
      <c r="AT12" s="51">
        <v>500</v>
      </c>
      <c r="AU12" s="51">
        <v>500</v>
      </c>
      <c r="AV12" s="51">
        <v>500</v>
      </c>
      <c r="AW12" s="52"/>
      <c r="AX12" s="51">
        <v>300</v>
      </c>
      <c r="AY12" s="51">
        <v>300</v>
      </c>
      <c r="AZ12" s="51">
        <v>300</v>
      </c>
      <c r="BA12" s="51">
        <v>300</v>
      </c>
      <c r="BB12" s="51">
        <v>300</v>
      </c>
      <c r="BC12" s="51">
        <v>300</v>
      </c>
      <c r="BD12" s="51">
        <v>300</v>
      </c>
      <c r="BE12" s="51">
        <v>300</v>
      </c>
      <c r="BF12" s="51">
        <v>300</v>
      </c>
      <c r="BG12" s="51">
        <v>300</v>
      </c>
      <c r="BH12" s="51">
        <v>300</v>
      </c>
    </row>
    <row r="13" spans="1:60" ht="14" hidden="1" customHeight="1" x14ac:dyDescent="0.2">
      <c r="A13" s="51">
        <v>12</v>
      </c>
      <c r="B13" s="51">
        <v>100</v>
      </c>
      <c r="C13" s="51">
        <v>100</v>
      </c>
      <c r="D13" s="51">
        <v>100</v>
      </c>
      <c r="E13" s="51">
        <v>100</v>
      </c>
      <c r="F13" s="51">
        <v>100</v>
      </c>
      <c r="G13" s="51">
        <v>100</v>
      </c>
      <c r="H13" s="51">
        <v>100</v>
      </c>
      <c r="I13" s="51">
        <v>100</v>
      </c>
      <c r="J13" s="51">
        <v>100</v>
      </c>
      <c r="K13" s="51">
        <v>100</v>
      </c>
      <c r="L13" s="51">
        <v>100</v>
      </c>
      <c r="M13" s="52"/>
      <c r="N13" s="51">
        <v>768</v>
      </c>
      <c r="O13" s="51">
        <v>895</v>
      </c>
      <c r="P13" s="51">
        <v>899</v>
      </c>
      <c r="Q13" s="51">
        <v>900</v>
      </c>
      <c r="R13" s="51">
        <v>881</v>
      </c>
      <c r="S13" s="51">
        <v>900</v>
      </c>
      <c r="T13" s="51">
        <v>883</v>
      </c>
      <c r="U13" s="51">
        <v>917</v>
      </c>
      <c r="V13" s="51">
        <v>902</v>
      </c>
      <c r="W13" s="51">
        <v>875</v>
      </c>
      <c r="X13" s="51">
        <v>889</v>
      </c>
      <c r="Y13" s="52"/>
      <c r="Z13" s="55">
        <v>700</v>
      </c>
      <c r="AA13" s="55">
        <v>700</v>
      </c>
      <c r="AB13" s="55">
        <v>700</v>
      </c>
      <c r="AC13" s="55">
        <v>700</v>
      </c>
      <c r="AD13" s="55">
        <v>700</v>
      </c>
      <c r="AE13" s="55">
        <v>700</v>
      </c>
      <c r="AF13" s="55">
        <v>700</v>
      </c>
      <c r="AG13" s="55">
        <v>700</v>
      </c>
      <c r="AH13" s="55">
        <v>700</v>
      </c>
      <c r="AI13" s="55">
        <v>700</v>
      </c>
      <c r="AJ13" s="55">
        <v>700</v>
      </c>
      <c r="AK13" s="52"/>
      <c r="AL13" s="51">
        <v>500</v>
      </c>
      <c r="AM13" s="51">
        <v>500</v>
      </c>
      <c r="AN13" s="51">
        <v>500</v>
      </c>
      <c r="AO13" s="51">
        <v>500</v>
      </c>
      <c r="AP13" s="51">
        <v>500</v>
      </c>
      <c r="AQ13" s="51">
        <v>500</v>
      </c>
      <c r="AR13" s="51">
        <v>500</v>
      </c>
      <c r="AS13" s="51">
        <v>500</v>
      </c>
      <c r="AT13" s="51">
        <v>500</v>
      </c>
      <c r="AU13" s="51">
        <v>500</v>
      </c>
      <c r="AV13" s="51">
        <v>500</v>
      </c>
      <c r="AW13" s="52"/>
      <c r="AX13" s="51">
        <v>300</v>
      </c>
      <c r="AY13" s="51">
        <v>300</v>
      </c>
      <c r="AZ13" s="51">
        <v>300</v>
      </c>
      <c r="BA13" s="51">
        <v>300</v>
      </c>
      <c r="BB13" s="51">
        <v>300</v>
      </c>
      <c r="BC13" s="51">
        <v>300</v>
      </c>
      <c r="BD13" s="51">
        <v>300</v>
      </c>
      <c r="BE13" s="51">
        <v>300</v>
      </c>
      <c r="BF13" s="51">
        <v>300</v>
      </c>
      <c r="BG13" s="51">
        <v>300</v>
      </c>
      <c r="BH13" s="51">
        <v>300</v>
      </c>
    </row>
    <row r="14" spans="1:60" ht="14" hidden="1" customHeight="1" x14ac:dyDescent="0.2">
      <c r="A14" s="50">
        <v>13</v>
      </c>
      <c r="B14" s="51">
        <v>100</v>
      </c>
      <c r="C14" s="51">
        <v>100</v>
      </c>
      <c r="D14" s="51">
        <v>100</v>
      </c>
      <c r="E14" s="51">
        <v>100</v>
      </c>
      <c r="F14" s="51">
        <v>100</v>
      </c>
      <c r="G14" s="51">
        <v>100</v>
      </c>
      <c r="H14" s="51">
        <v>100</v>
      </c>
      <c r="I14" s="51">
        <v>100</v>
      </c>
      <c r="J14" s="51">
        <v>100</v>
      </c>
      <c r="K14" s="51">
        <v>100</v>
      </c>
      <c r="L14" s="51">
        <v>100</v>
      </c>
      <c r="M14" s="52"/>
      <c r="N14" s="50">
        <v>796</v>
      </c>
      <c r="O14" s="51">
        <v>905</v>
      </c>
      <c r="P14" s="51">
        <v>901</v>
      </c>
      <c r="Q14" s="51">
        <v>900</v>
      </c>
      <c r="R14" s="51">
        <v>912</v>
      </c>
      <c r="S14" s="51">
        <v>900</v>
      </c>
      <c r="T14" s="51">
        <v>895</v>
      </c>
      <c r="U14" s="51">
        <v>896</v>
      </c>
      <c r="V14" s="51">
        <v>914</v>
      </c>
      <c r="W14" s="51">
        <v>857</v>
      </c>
      <c r="X14" s="51">
        <v>915</v>
      </c>
      <c r="Y14" s="52"/>
      <c r="Z14" s="55">
        <v>700</v>
      </c>
      <c r="AA14" s="55">
        <v>700</v>
      </c>
      <c r="AB14" s="55">
        <v>700</v>
      </c>
      <c r="AC14" s="55">
        <v>700</v>
      </c>
      <c r="AD14" s="55">
        <v>700</v>
      </c>
      <c r="AE14" s="55">
        <v>700</v>
      </c>
      <c r="AF14" s="55">
        <v>700</v>
      </c>
      <c r="AG14" s="55">
        <v>700</v>
      </c>
      <c r="AH14" s="55">
        <v>700</v>
      </c>
      <c r="AI14" s="55">
        <v>700</v>
      </c>
      <c r="AJ14" s="55">
        <v>700</v>
      </c>
      <c r="AK14" s="52"/>
      <c r="AL14" s="51">
        <v>500</v>
      </c>
      <c r="AM14" s="51">
        <v>500</v>
      </c>
      <c r="AN14" s="51">
        <v>500</v>
      </c>
      <c r="AO14" s="51">
        <v>500</v>
      </c>
      <c r="AP14" s="51">
        <v>500</v>
      </c>
      <c r="AQ14" s="51">
        <v>500</v>
      </c>
      <c r="AR14" s="51">
        <v>500</v>
      </c>
      <c r="AS14" s="51">
        <v>500</v>
      </c>
      <c r="AT14" s="51">
        <v>500</v>
      </c>
      <c r="AU14" s="51">
        <v>500</v>
      </c>
      <c r="AV14" s="51">
        <v>500</v>
      </c>
      <c r="AW14" s="52"/>
      <c r="AX14" s="51">
        <v>300</v>
      </c>
      <c r="AY14" s="51">
        <v>300</v>
      </c>
      <c r="AZ14" s="51">
        <v>300</v>
      </c>
      <c r="BA14" s="51">
        <v>300</v>
      </c>
      <c r="BB14" s="51">
        <v>300</v>
      </c>
      <c r="BC14" s="51">
        <v>300</v>
      </c>
      <c r="BD14" s="51">
        <v>300</v>
      </c>
      <c r="BE14" s="51">
        <v>300</v>
      </c>
      <c r="BF14" s="51">
        <v>300</v>
      </c>
      <c r="BG14" s="51">
        <v>300</v>
      </c>
      <c r="BH14" s="51">
        <v>300</v>
      </c>
    </row>
    <row r="15" spans="1:60" ht="14" hidden="1" customHeight="1" x14ac:dyDescent="0.2">
      <c r="A15" s="51">
        <v>14</v>
      </c>
      <c r="B15" s="51">
        <v>100</v>
      </c>
      <c r="C15" s="51">
        <v>100</v>
      </c>
      <c r="D15" s="51">
        <v>100</v>
      </c>
      <c r="E15" s="51">
        <v>100</v>
      </c>
      <c r="F15" s="51">
        <v>100</v>
      </c>
      <c r="G15" s="51">
        <v>100</v>
      </c>
      <c r="H15" s="51">
        <v>100</v>
      </c>
      <c r="I15" s="51">
        <v>100</v>
      </c>
      <c r="J15" s="51">
        <v>100</v>
      </c>
      <c r="K15" s="51">
        <v>100</v>
      </c>
      <c r="L15" s="51">
        <v>100</v>
      </c>
      <c r="M15" s="52"/>
      <c r="N15" s="51">
        <v>805</v>
      </c>
      <c r="O15" s="51">
        <v>870</v>
      </c>
      <c r="P15" s="51">
        <v>900</v>
      </c>
      <c r="Q15" s="51">
        <v>900</v>
      </c>
      <c r="R15" s="51">
        <v>926</v>
      </c>
      <c r="S15" s="51">
        <v>899</v>
      </c>
      <c r="T15" s="51">
        <v>891</v>
      </c>
      <c r="U15" s="51">
        <v>892</v>
      </c>
      <c r="V15" s="51">
        <v>905</v>
      </c>
      <c r="W15" s="51">
        <v>879</v>
      </c>
      <c r="X15" s="51">
        <v>889</v>
      </c>
      <c r="Y15" s="52"/>
      <c r="Z15" s="55">
        <v>700</v>
      </c>
      <c r="AA15" s="55">
        <v>700</v>
      </c>
      <c r="AB15" s="55">
        <v>700</v>
      </c>
      <c r="AC15" s="55">
        <v>700</v>
      </c>
      <c r="AD15" s="55">
        <v>700</v>
      </c>
      <c r="AE15" s="55">
        <v>700</v>
      </c>
      <c r="AF15" s="55">
        <v>700</v>
      </c>
      <c r="AG15" s="55">
        <v>700</v>
      </c>
      <c r="AH15" s="55">
        <v>700</v>
      </c>
      <c r="AI15" s="55">
        <v>700</v>
      </c>
      <c r="AJ15" s="55">
        <v>700</v>
      </c>
      <c r="AK15" s="52"/>
      <c r="AL15" s="51">
        <v>500</v>
      </c>
      <c r="AM15" s="51">
        <v>500</v>
      </c>
      <c r="AN15" s="51">
        <v>500</v>
      </c>
      <c r="AO15" s="51">
        <v>500</v>
      </c>
      <c r="AP15" s="51">
        <v>500</v>
      </c>
      <c r="AQ15" s="51">
        <v>500</v>
      </c>
      <c r="AR15" s="51">
        <v>500</v>
      </c>
      <c r="AS15" s="51">
        <v>500</v>
      </c>
      <c r="AT15" s="51">
        <v>500</v>
      </c>
      <c r="AU15" s="51">
        <v>500</v>
      </c>
      <c r="AV15" s="51">
        <v>500</v>
      </c>
      <c r="AW15" s="52"/>
      <c r="AX15" s="51">
        <v>300</v>
      </c>
      <c r="AY15" s="51">
        <v>300</v>
      </c>
      <c r="AZ15" s="51">
        <v>300</v>
      </c>
      <c r="BA15" s="51">
        <v>300</v>
      </c>
      <c r="BB15" s="51">
        <v>300</v>
      </c>
      <c r="BC15" s="51">
        <v>300</v>
      </c>
      <c r="BD15" s="51">
        <v>300</v>
      </c>
      <c r="BE15" s="51">
        <v>300</v>
      </c>
      <c r="BF15" s="51">
        <v>300</v>
      </c>
      <c r="BG15" s="51">
        <v>300</v>
      </c>
      <c r="BH15" s="51">
        <v>300</v>
      </c>
    </row>
    <row r="16" spans="1:60" ht="14" hidden="1" customHeight="1" x14ac:dyDescent="0.2">
      <c r="A16" s="51">
        <v>15</v>
      </c>
      <c r="B16" s="51">
        <v>100</v>
      </c>
      <c r="C16" s="51">
        <v>100</v>
      </c>
      <c r="D16" s="51">
        <v>100</v>
      </c>
      <c r="E16" s="51">
        <v>100</v>
      </c>
      <c r="F16" s="51">
        <v>100</v>
      </c>
      <c r="G16" s="51">
        <v>100</v>
      </c>
      <c r="H16" s="51">
        <v>100</v>
      </c>
      <c r="I16" s="51">
        <v>100</v>
      </c>
      <c r="J16" s="51">
        <v>100</v>
      </c>
      <c r="K16" s="51">
        <v>100</v>
      </c>
      <c r="L16" s="51">
        <v>100</v>
      </c>
      <c r="M16" s="52"/>
      <c r="N16" s="51">
        <v>865</v>
      </c>
      <c r="O16" s="51">
        <v>897</v>
      </c>
      <c r="P16" s="51">
        <v>900</v>
      </c>
      <c r="Q16" s="51">
        <v>900</v>
      </c>
      <c r="R16" s="51">
        <v>923</v>
      </c>
      <c r="S16" s="51">
        <v>901</v>
      </c>
      <c r="T16" s="51">
        <v>900</v>
      </c>
      <c r="U16" s="51">
        <v>900</v>
      </c>
      <c r="V16" s="51">
        <v>918</v>
      </c>
      <c r="W16" s="51">
        <v>883</v>
      </c>
      <c r="X16" s="51">
        <v>909</v>
      </c>
      <c r="Y16" s="52"/>
      <c r="Z16" s="55">
        <v>700</v>
      </c>
      <c r="AA16" s="55">
        <v>700</v>
      </c>
      <c r="AB16" s="55">
        <v>700</v>
      </c>
      <c r="AC16" s="55">
        <v>700</v>
      </c>
      <c r="AD16" s="55">
        <v>700</v>
      </c>
      <c r="AE16" s="55">
        <v>700</v>
      </c>
      <c r="AF16" s="55">
        <v>700</v>
      </c>
      <c r="AG16" s="55">
        <v>700</v>
      </c>
      <c r="AH16" s="55">
        <v>700</v>
      </c>
      <c r="AI16" s="55">
        <v>700</v>
      </c>
      <c r="AJ16" s="55">
        <v>700</v>
      </c>
      <c r="AK16" s="52"/>
      <c r="AL16" s="51">
        <v>500</v>
      </c>
      <c r="AM16" s="51">
        <v>500</v>
      </c>
      <c r="AN16" s="51">
        <v>500</v>
      </c>
      <c r="AO16" s="51">
        <v>500</v>
      </c>
      <c r="AP16" s="51">
        <v>500</v>
      </c>
      <c r="AQ16" s="51">
        <v>500</v>
      </c>
      <c r="AR16" s="51">
        <v>500</v>
      </c>
      <c r="AS16" s="51">
        <v>500</v>
      </c>
      <c r="AT16" s="51">
        <v>500</v>
      </c>
      <c r="AU16" s="51">
        <v>500</v>
      </c>
      <c r="AV16" s="51">
        <v>500</v>
      </c>
      <c r="AW16" s="52"/>
      <c r="AX16" s="51">
        <v>300</v>
      </c>
      <c r="AY16" s="51">
        <v>300</v>
      </c>
      <c r="AZ16" s="51">
        <v>300</v>
      </c>
      <c r="BA16" s="51">
        <v>300</v>
      </c>
      <c r="BB16" s="51">
        <v>300</v>
      </c>
      <c r="BC16" s="51">
        <v>300</v>
      </c>
      <c r="BD16" s="51">
        <v>300</v>
      </c>
      <c r="BE16" s="51">
        <v>300</v>
      </c>
      <c r="BF16" s="51">
        <v>300</v>
      </c>
      <c r="BG16" s="51">
        <v>300</v>
      </c>
      <c r="BH16" s="51">
        <v>300</v>
      </c>
    </row>
    <row r="17" spans="1:60" ht="14" hidden="1" customHeight="1" x14ac:dyDescent="0.2">
      <c r="A17" s="50">
        <v>16</v>
      </c>
      <c r="B17" s="51">
        <v>100</v>
      </c>
      <c r="C17" s="51">
        <v>100</v>
      </c>
      <c r="D17" s="51">
        <v>100</v>
      </c>
      <c r="E17" s="51">
        <v>100</v>
      </c>
      <c r="F17" s="51">
        <v>100</v>
      </c>
      <c r="G17" s="51">
        <v>100</v>
      </c>
      <c r="H17" s="51">
        <v>100</v>
      </c>
      <c r="I17" s="51">
        <v>100</v>
      </c>
      <c r="J17" s="51">
        <v>100</v>
      </c>
      <c r="K17" s="51">
        <v>100</v>
      </c>
      <c r="L17" s="51">
        <v>100</v>
      </c>
      <c r="M17" s="52"/>
      <c r="N17" s="50">
        <v>850</v>
      </c>
      <c r="O17" s="51">
        <v>835</v>
      </c>
      <c r="P17" s="51">
        <v>900</v>
      </c>
      <c r="Q17" s="51">
        <v>900</v>
      </c>
      <c r="R17" s="51">
        <v>914</v>
      </c>
      <c r="S17" s="51">
        <v>900</v>
      </c>
      <c r="T17" s="51">
        <v>886</v>
      </c>
      <c r="U17" s="51">
        <v>895</v>
      </c>
      <c r="V17" s="51">
        <v>900</v>
      </c>
      <c r="W17" s="51">
        <v>887</v>
      </c>
      <c r="X17" s="51">
        <v>898</v>
      </c>
      <c r="Y17" s="52"/>
      <c r="Z17" s="55">
        <v>700</v>
      </c>
      <c r="AA17" s="55">
        <v>700</v>
      </c>
      <c r="AB17" s="55">
        <v>700</v>
      </c>
      <c r="AC17" s="55">
        <v>700</v>
      </c>
      <c r="AD17" s="55">
        <v>700</v>
      </c>
      <c r="AE17" s="55">
        <v>700</v>
      </c>
      <c r="AF17" s="55">
        <v>700</v>
      </c>
      <c r="AG17" s="55">
        <v>700</v>
      </c>
      <c r="AH17" s="55">
        <v>700</v>
      </c>
      <c r="AI17" s="55">
        <v>700</v>
      </c>
      <c r="AJ17" s="55">
        <v>700</v>
      </c>
      <c r="AK17" s="52"/>
      <c r="AL17" s="51">
        <v>500</v>
      </c>
      <c r="AM17" s="51">
        <v>500</v>
      </c>
      <c r="AN17" s="51">
        <v>500</v>
      </c>
      <c r="AO17" s="51">
        <v>500</v>
      </c>
      <c r="AP17" s="51">
        <v>500</v>
      </c>
      <c r="AQ17" s="51">
        <v>500</v>
      </c>
      <c r="AR17" s="51">
        <v>500</v>
      </c>
      <c r="AS17" s="51">
        <v>500</v>
      </c>
      <c r="AT17" s="51">
        <v>500</v>
      </c>
      <c r="AU17" s="51">
        <v>500</v>
      </c>
      <c r="AV17" s="51">
        <v>500</v>
      </c>
      <c r="AW17" s="52"/>
      <c r="AX17" s="51">
        <v>300</v>
      </c>
      <c r="AY17" s="51">
        <v>300</v>
      </c>
      <c r="AZ17" s="51">
        <v>300</v>
      </c>
      <c r="BA17" s="51">
        <v>300</v>
      </c>
      <c r="BB17" s="51">
        <v>300</v>
      </c>
      <c r="BC17" s="51">
        <v>300</v>
      </c>
      <c r="BD17" s="51">
        <v>300</v>
      </c>
      <c r="BE17" s="51">
        <v>300</v>
      </c>
      <c r="BF17" s="51">
        <v>300</v>
      </c>
      <c r="BG17" s="51">
        <v>300</v>
      </c>
      <c r="BH17" s="51">
        <v>300</v>
      </c>
    </row>
    <row r="18" spans="1:60" ht="14" hidden="1" customHeight="1" x14ac:dyDescent="0.2">
      <c r="A18" s="51">
        <v>17</v>
      </c>
      <c r="B18" s="51">
        <v>100</v>
      </c>
      <c r="C18" s="51">
        <v>100</v>
      </c>
      <c r="D18" s="51">
        <v>100</v>
      </c>
      <c r="E18" s="51">
        <v>100</v>
      </c>
      <c r="F18" s="51">
        <v>100</v>
      </c>
      <c r="G18" s="51">
        <v>100</v>
      </c>
      <c r="H18" s="51">
        <v>100</v>
      </c>
      <c r="I18" s="51">
        <v>100</v>
      </c>
      <c r="J18" s="51">
        <v>100</v>
      </c>
      <c r="K18" s="51">
        <v>100</v>
      </c>
      <c r="L18" s="51">
        <v>100</v>
      </c>
      <c r="M18" s="52"/>
      <c r="N18" s="51">
        <v>820</v>
      </c>
      <c r="O18" s="51">
        <v>538</v>
      </c>
      <c r="P18" s="51">
        <v>878</v>
      </c>
      <c r="Q18" s="51">
        <v>900</v>
      </c>
      <c r="R18" s="51">
        <v>875</v>
      </c>
      <c r="S18" s="51">
        <v>900</v>
      </c>
      <c r="T18" s="51">
        <v>889</v>
      </c>
      <c r="U18" s="51">
        <v>904</v>
      </c>
      <c r="V18" s="51">
        <v>900</v>
      </c>
      <c r="W18" s="51">
        <v>894</v>
      </c>
      <c r="X18" s="51">
        <v>905</v>
      </c>
      <c r="Y18" s="52"/>
      <c r="Z18" s="55">
        <v>700</v>
      </c>
      <c r="AA18" s="55">
        <v>700</v>
      </c>
      <c r="AB18" s="55">
        <v>700</v>
      </c>
      <c r="AC18" s="55">
        <v>700</v>
      </c>
      <c r="AD18" s="55">
        <v>699</v>
      </c>
      <c r="AE18" s="55">
        <v>700</v>
      </c>
      <c r="AF18" s="55">
        <v>700</v>
      </c>
      <c r="AG18" s="55">
        <v>700</v>
      </c>
      <c r="AH18" s="55">
        <v>700</v>
      </c>
      <c r="AI18" s="55">
        <v>700</v>
      </c>
      <c r="AJ18" s="55">
        <v>700</v>
      </c>
      <c r="AK18" s="52"/>
      <c r="AL18" s="51">
        <v>500</v>
      </c>
      <c r="AM18" s="51">
        <v>500</v>
      </c>
      <c r="AN18" s="51">
        <v>500</v>
      </c>
      <c r="AO18" s="51">
        <v>500</v>
      </c>
      <c r="AP18" s="51">
        <v>500</v>
      </c>
      <c r="AQ18" s="51">
        <v>500</v>
      </c>
      <c r="AR18" s="51">
        <v>500</v>
      </c>
      <c r="AS18" s="51">
        <v>500</v>
      </c>
      <c r="AT18" s="51">
        <v>500</v>
      </c>
      <c r="AU18" s="51">
        <v>500</v>
      </c>
      <c r="AV18" s="51">
        <v>500</v>
      </c>
      <c r="AW18" s="52"/>
      <c r="AX18" s="51">
        <v>300</v>
      </c>
      <c r="AY18" s="51">
        <v>300</v>
      </c>
      <c r="AZ18" s="51">
        <v>300</v>
      </c>
      <c r="BA18" s="51">
        <v>300</v>
      </c>
      <c r="BB18" s="51">
        <v>300</v>
      </c>
      <c r="BC18" s="51">
        <v>300</v>
      </c>
      <c r="BD18" s="51">
        <v>300</v>
      </c>
      <c r="BE18" s="51">
        <v>300</v>
      </c>
      <c r="BF18" s="51">
        <v>300</v>
      </c>
      <c r="BG18" s="51">
        <v>300</v>
      </c>
      <c r="BH18" s="51">
        <v>300</v>
      </c>
    </row>
    <row r="19" spans="1:60" ht="14" hidden="1" customHeight="1" x14ac:dyDescent="0.2">
      <c r="A19" s="51">
        <v>18</v>
      </c>
      <c r="B19" s="51">
        <v>100</v>
      </c>
      <c r="C19" s="51">
        <v>100</v>
      </c>
      <c r="D19" s="51">
        <v>100</v>
      </c>
      <c r="E19" s="51">
        <v>100</v>
      </c>
      <c r="F19" s="51">
        <v>100</v>
      </c>
      <c r="G19" s="51">
        <v>100</v>
      </c>
      <c r="H19" s="51">
        <v>100</v>
      </c>
      <c r="I19" s="51">
        <v>100</v>
      </c>
      <c r="J19" s="51">
        <v>100</v>
      </c>
      <c r="K19" s="51">
        <v>100</v>
      </c>
      <c r="L19" s="51">
        <v>100</v>
      </c>
      <c r="M19" s="52"/>
      <c r="N19" s="51">
        <v>909</v>
      </c>
      <c r="O19" s="51">
        <v>735</v>
      </c>
      <c r="P19" s="51">
        <v>922</v>
      </c>
      <c r="Q19" s="51">
        <v>900</v>
      </c>
      <c r="R19" s="51">
        <v>886</v>
      </c>
      <c r="S19" s="51">
        <v>889</v>
      </c>
      <c r="T19" s="51">
        <v>875</v>
      </c>
      <c r="U19" s="51">
        <v>881</v>
      </c>
      <c r="V19" s="51">
        <v>900</v>
      </c>
      <c r="W19" s="51">
        <v>885</v>
      </c>
      <c r="X19" s="51">
        <v>900</v>
      </c>
      <c r="Y19" s="52"/>
      <c r="Z19" s="55">
        <v>700</v>
      </c>
      <c r="AA19" s="55">
        <v>700</v>
      </c>
      <c r="AB19" s="55">
        <v>700</v>
      </c>
      <c r="AC19" s="55">
        <v>700</v>
      </c>
      <c r="AD19" s="55">
        <v>701</v>
      </c>
      <c r="AE19" s="55">
        <v>700</v>
      </c>
      <c r="AF19" s="55">
        <v>700</v>
      </c>
      <c r="AG19" s="55">
        <v>700</v>
      </c>
      <c r="AH19" s="55">
        <v>700</v>
      </c>
      <c r="AI19" s="55">
        <v>700</v>
      </c>
      <c r="AJ19" s="55">
        <v>700</v>
      </c>
      <c r="AK19" s="52"/>
      <c r="AL19" s="51">
        <v>500</v>
      </c>
      <c r="AM19" s="51">
        <v>500</v>
      </c>
      <c r="AN19" s="51">
        <v>500</v>
      </c>
      <c r="AO19" s="51">
        <v>500</v>
      </c>
      <c r="AP19" s="51">
        <v>500</v>
      </c>
      <c r="AQ19" s="51">
        <v>500</v>
      </c>
      <c r="AR19" s="51">
        <v>500</v>
      </c>
      <c r="AS19" s="51">
        <v>500</v>
      </c>
      <c r="AT19" s="51">
        <v>500</v>
      </c>
      <c r="AU19" s="51">
        <v>500</v>
      </c>
      <c r="AV19" s="51">
        <v>500</v>
      </c>
      <c r="AW19" s="52"/>
      <c r="AX19" s="51">
        <v>300</v>
      </c>
      <c r="AY19" s="51">
        <v>300</v>
      </c>
      <c r="AZ19" s="51">
        <v>300</v>
      </c>
      <c r="BA19" s="51">
        <v>300</v>
      </c>
      <c r="BB19" s="51">
        <v>300</v>
      </c>
      <c r="BC19" s="51">
        <v>300</v>
      </c>
      <c r="BD19" s="51">
        <v>300</v>
      </c>
      <c r="BE19" s="51">
        <v>300</v>
      </c>
      <c r="BF19" s="51">
        <v>300</v>
      </c>
      <c r="BG19" s="51">
        <v>300</v>
      </c>
      <c r="BH19" s="51">
        <v>300</v>
      </c>
    </row>
    <row r="20" spans="1:60" ht="14" hidden="1" customHeight="1" x14ac:dyDescent="0.2">
      <c r="A20" s="50">
        <v>19</v>
      </c>
      <c r="B20" s="51">
        <v>100</v>
      </c>
      <c r="C20" s="51">
        <v>100</v>
      </c>
      <c r="D20" s="51">
        <v>100</v>
      </c>
      <c r="E20" s="51">
        <v>100</v>
      </c>
      <c r="F20" s="51">
        <v>100</v>
      </c>
      <c r="G20" s="51">
        <v>100</v>
      </c>
      <c r="H20" s="51">
        <v>100</v>
      </c>
      <c r="I20" s="51">
        <v>100</v>
      </c>
      <c r="J20" s="51">
        <v>100</v>
      </c>
      <c r="K20" s="51">
        <v>100</v>
      </c>
      <c r="L20" s="51">
        <v>100</v>
      </c>
      <c r="M20" s="52"/>
      <c r="N20" s="50">
        <v>959</v>
      </c>
      <c r="O20" s="51">
        <v>936</v>
      </c>
      <c r="P20" s="51">
        <v>900</v>
      </c>
      <c r="Q20" s="51">
        <v>900</v>
      </c>
      <c r="R20" s="51">
        <v>923</v>
      </c>
      <c r="S20" s="51">
        <v>911</v>
      </c>
      <c r="T20" s="51">
        <v>896</v>
      </c>
      <c r="U20" s="51">
        <v>886</v>
      </c>
      <c r="V20" s="51">
        <v>900</v>
      </c>
      <c r="W20" s="51">
        <v>899</v>
      </c>
      <c r="X20" s="51">
        <v>900</v>
      </c>
      <c r="Y20" s="52"/>
      <c r="Z20" s="55">
        <v>700</v>
      </c>
      <c r="AA20" s="55">
        <v>700</v>
      </c>
      <c r="AB20" s="55">
        <v>700</v>
      </c>
      <c r="AC20" s="55">
        <v>700</v>
      </c>
      <c r="AD20" s="55">
        <v>700</v>
      </c>
      <c r="AE20" s="55">
        <v>700</v>
      </c>
      <c r="AF20" s="55">
        <v>681</v>
      </c>
      <c r="AG20" s="55">
        <v>700</v>
      </c>
      <c r="AH20" s="55">
        <v>700</v>
      </c>
      <c r="AI20" s="55">
        <v>700</v>
      </c>
      <c r="AJ20" s="55">
        <v>700</v>
      </c>
      <c r="AK20" s="52"/>
      <c r="AL20" s="51">
        <v>500</v>
      </c>
      <c r="AM20" s="51">
        <v>500</v>
      </c>
      <c r="AN20" s="51">
        <v>500</v>
      </c>
      <c r="AO20" s="51">
        <v>500</v>
      </c>
      <c r="AP20" s="51">
        <v>500</v>
      </c>
      <c r="AQ20" s="51">
        <v>500</v>
      </c>
      <c r="AR20" s="51">
        <v>500</v>
      </c>
      <c r="AS20" s="51">
        <v>500</v>
      </c>
      <c r="AT20" s="51">
        <v>500</v>
      </c>
      <c r="AU20" s="51">
        <v>500</v>
      </c>
      <c r="AV20" s="51">
        <v>500</v>
      </c>
      <c r="AW20" s="52"/>
      <c r="AX20" s="51">
        <v>300</v>
      </c>
      <c r="AY20" s="51">
        <v>300</v>
      </c>
      <c r="AZ20" s="51">
        <v>300</v>
      </c>
      <c r="BA20" s="51">
        <v>300</v>
      </c>
      <c r="BB20" s="51">
        <v>300</v>
      </c>
      <c r="BC20" s="51">
        <v>300</v>
      </c>
      <c r="BD20" s="51">
        <v>300</v>
      </c>
      <c r="BE20" s="51">
        <v>300</v>
      </c>
      <c r="BF20" s="51">
        <v>300</v>
      </c>
      <c r="BG20" s="51">
        <v>300</v>
      </c>
      <c r="BH20" s="51">
        <v>300</v>
      </c>
    </row>
    <row r="21" spans="1:60" ht="14" hidden="1" customHeight="1" x14ac:dyDescent="0.2">
      <c r="A21" s="51">
        <v>20</v>
      </c>
      <c r="B21" s="51">
        <v>100</v>
      </c>
      <c r="C21" s="51">
        <v>100</v>
      </c>
      <c r="D21" s="51">
        <v>100</v>
      </c>
      <c r="E21" s="51">
        <v>100</v>
      </c>
      <c r="F21" s="51">
        <v>100</v>
      </c>
      <c r="G21" s="51">
        <v>100</v>
      </c>
      <c r="H21" s="51">
        <v>100</v>
      </c>
      <c r="I21" s="51">
        <v>100</v>
      </c>
      <c r="J21" s="51">
        <v>100</v>
      </c>
      <c r="K21" s="51">
        <v>100</v>
      </c>
      <c r="L21" s="51">
        <v>100</v>
      </c>
      <c r="M21" s="52"/>
      <c r="N21" s="51">
        <v>982</v>
      </c>
      <c r="O21" s="51">
        <v>899</v>
      </c>
      <c r="P21" s="51">
        <v>892</v>
      </c>
      <c r="Q21" s="51">
        <v>900</v>
      </c>
      <c r="R21" s="51">
        <v>920</v>
      </c>
      <c r="S21" s="51">
        <v>900</v>
      </c>
      <c r="T21" s="51">
        <v>909</v>
      </c>
      <c r="U21" s="51">
        <v>878</v>
      </c>
      <c r="V21" s="51">
        <v>900</v>
      </c>
      <c r="W21" s="51">
        <v>888</v>
      </c>
      <c r="X21" s="51">
        <v>900</v>
      </c>
      <c r="Y21" s="52"/>
      <c r="Z21" s="55">
        <v>700</v>
      </c>
      <c r="AA21" s="55">
        <v>700</v>
      </c>
      <c r="AB21" s="55">
        <v>700</v>
      </c>
      <c r="AC21" s="55">
        <v>700</v>
      </c>
      <c r="AD21" s="55">
        <v>700</v>
      </c>
      <c r="AE21" s="55">
        <v>700</v>
      </c>
      <c r="AF21" s="55">
        <v>719</v>
      </c>
      <c r="AG21" s="55">
        <v>700</v>
      </c>
      <c r="AH21" s="55">
        <v>700</v>
      </c>
      <c r="AI21" s="55">
        <v>700</v>
      </c>
      <c r="AJ21" s="55">
        <v>700</v>
      </c>
      <c r="AK21" s="52"/>
      <c r="AL21" s="51">
        <v>500</v>
      </c>
      <c r="AM21" s="51">
        <v>500</v>
      </c>
      <c r="AN21" s="51">
        <v>500</v>
      </c>
      <c r="AO21" s="51">
        <v>500</v>
      </c>
      <c r="AP21" s="51">
        <v>500</v>
      </c>
      <c r="AQ21" s="51">
        <v>500</v>
      </c>
      <c r="AR21" s="51">
        <v>500</v>
      </c>
      <c r="AS21" s="51">
        <v>500</v>
      </c>
      <c r="AT21" s="51">
        <v>500</v>
      </c>
      <c r="AU21" s="51">
        <v>500</v>
      </c>
      <c r="AV21" s="51">
        <v>500</v>
      </c>
      <c r="AW21" s="52"/>
      <c r="AX21" s="51">
        <v>300</v>
      </c>
      <c r="AY21" s="51">
        <v>300</v>
      </c>
      <c r="AZ21" s="51">
        <v>300</v>
      </c>
      <c r="BA21" s="51">
        <v>300</v>
      </c>
      <c r="BB21" s="51">
        <v>300</v>
      </c>
      <c r="BC21" s="51">
        <v>300</v>
      </c>
      <c r="BD21" s="51">
        <v>300</v>
      </c>
      <c r="BE21" s="51">
        <v>300</v>
      </c>
      <c r="BF21" s="51">
        <v>300</v>
      </c>
      <c r="BG21" s="51">
        <v>300</v>
      </c>
      <c r="BH21" s="51">
        <v>300</v>
      </c>
    </row>
    <row r="22" spans="1:60" ht="14" hidden="1" customHeight="1" x14ac:dyDescent="0.2">
      <c r="A22" s="51">
        <v>21</v>
      </c>
      <c r="B22" s="51">
        <v>100</v>
      </c>
      <c r="C22" s="51">
        <v>100</v>
      </c>
      <c r="D22" s="51">
        <v>100</v>
      </c>
      <c r="E22" s="51">
        <v>100</v>
      </c>
      <c r="F22" s="51">
        <v>100</v>
      </c>
      <c r="G22" s="51">
        <v>100</v>
      </c>
      <c r="H22" s="51">
        <v>100</v>
      </c>
      <c r="I22" s="51">
        <v>100</v>
      </c>
      <c r="J22" s="51">
        <v>100</v>
      </c>
      <c r="K22" s="51">
        <v>100</v>
      </c>
      <c r="L22" s="51">
        <v>100</v>
      </c>
      <c r="M22" s="52"/>
      <c r="N22" s="51">
        <v>941</v>
      </c>
      <c r="O22" s="51">
        <v>841</v>
      </c>
      <c r="P22" s="51">
        <v>908</v>
      </c>
      <c r="Q22" s="51">
        <v>900</v>
      </c>
      <c r="R22" s="51">
        <v>880</v>
      </c>
      <c r="S22" s="51">
        <v>900</v>
      </c>
      <c r="T22" s="51">
        <v>921</v>
      </c>
      <c r="U22" s="51">
        <v>894</v>
      </c>
      <c r="V22" s="51">
        <v>900</v>
      </c>
      <c r="W22" s="51">
        <v>886</v>
      </c>
      <c r="X22" s="51">
        <v>900</v>
      </c>
      <c r="Y22" s="52"/>
      <c r="Z22" s="55">
        <v>700</v>
      </c>
      <c r="AA22" s="55">
        <v>679</v>
      </c>
      <c r="AB22" s="55">
        <v>700</v>
      </c>
      <c r="AC22" s="55">
        <v>700</v>
      </c>
      <c r="AD22" s="55">
        <v>700</v>
      </c>
      <c r="AE22" s="55">
        <v>700</v>
      </c>
      <c r="AF22" s="55">
        <v>700</v>
      </c>
      <c r="AG22" s="55">
        <v>700</v>
      </c>
      <c r="AH22" s="55">
        <v>700</v>
      </c>
      <c r="AI22" s="55">
        <v>700</v>
      </c>
      <c r="AJ22" s="55">
        <v>700</v>
      </c>
      <c r="AK22" s="52"/>
      <c r="AL22" s="51">
        <v>500</v>
      </c>
      <c r="AM22" s="51">
        <v>500</v>
      </c>
      <c r="AN22" s="51">
        <v>500</v>
      </c>
      <c r="AO22" s="51">
        <v>500</v>
      </c>
      <c r="AP22" s="51">
        <v>500</v>
      </c>
      <c r="AQ22" s="51">
        <v>500</v>
      </c>
      <c r="AR22" s="51">
        <v>500</v>
      </c>
      <c r="AS22" s="51">
        <v>500</v>
      </c>
      <c r="AT22" s="51">
        <v>500</v>
      </c>
      <c r="AU22" s="51">
        <v>500</v>
      </c>
      <c r="AV22" s="51">
        <v>500</v>
      </c>
      <c r="AW22" s="52"/>
      <c r="AX22" s="51">
        <v>300</v>
      </c>
      <c r="AY22" s="51">
        <v>300</v>
      </c>
      <c r="AZ22" s="51">
        <v>300</v>
      </c>
      <c r="BA22" s="51">
        <v>300</v>
      </c>
      <c r="BB22" s="51">
        <v>300</v>
      </c>
      <c r="BC22" s="51">
        <v>300</v>
      </c>
      <c r="BD22" s="51">
        <v>300</v>
      </c>
      <c r="BE22" s="51">
        <v>300</v>
      </c>
      <c r="BF22" s="51">
        <v>300</v>
      </c>
      <c r="BG22" s="51">
        <v>300</v>
      </c>
      <c r="BH22" s="51">
        <v>300</v>
      </c>
    </row>
    <row r="23" spans="1:60" ht="14" hidden="1" customHeight="1" x14ac:dyDescent="0.2">
      <c r="A23" s="50">
        <v>22</v>
      </c>
      <c r="B23" s="51">
        <v>100</v>
      </c>
      <c r="C23" s="51">
        <v>100</v>
      </c>
      <c r="D23" s="51">
        <v>100</v>
      </c>
      <c r="E23" s="51">
        <v>100</v>
      </c>
      <c r="F23" s="51">
        <v>100</v>
      </c>
      <c r="G23" s="51">
        <v>100</v>
      </c>
      <c r="H23" s="51">
        <v>100</v>
      </c>
      <c r="I23" s="51">
        <v>100</v>
      </c>
      <c r="J23" s="51">
        <v>100</v>
      </c>
      <c r="K23" s="51">
        <v>100</v>
      </c>
      <c r="L23" s="51">
        <v>100</v>
      </c>
      <c r="M23" s="52"/>
      <c r="N23" s="50">
        <v>859</v>
      </c>
      <c r="O23" s="51">
        <v>864</v>
      </c>
      <c r="P23" s="51">
        <v>900</v>
      </c>
      <c r="Q23" s="51">
        <v>892</v>
      </c>
      <c r="R23" s="51">
        <v>870</v>
      </c>
      <c r="S23" s="51">
        <v>900</v>
      </c>
      <c r="T23" s="51">
        <v>910</v>
      </c>
      <c r="U23" s="51">
        <v>881</v>
      </c>
      <c r="V23" s="51">
        <v>900</v>
      </c>
      <c r="W23" s="51">
        <v>902</v>
      </c>
      <c r="X23" s="51">
        <v>890</v>
      </c>
      <c r="Y23" s="52"/>
      <c r="Z23" s="55">
        <v>700</v>
      </c>
      <c r="AA23" s="55">
        <v>721</v>
      </c>
      <c r="AB23" s="55">
        <v>700</v>
      </c>
      <c r="AC23" s="55">
        <v>700</v>
      </c>
      <c r="AD23" s="55">
        <v>700</v>
      </c>
      <c r="AE23" s="55">
        <v>700</v>
      </c>
      <c r="AF23" s="55">
        <v>700</v>
      </c>
      <c r="AG23" s="55">
        <v>700</v>
      </c>
      <c r="AH23" s="55">
        <v>700</v>
      </c>
      <c r="AI23" s="55">
        <v>700</v>
      </c>
      <c r="AJ23" s="55">
        <v>700</v>
      </c>
      <c r="AK23" s="52"/>
      <c r="AL23" s="51">
        <v>500</v>
      </c>
      <c r="AM23" s="51">
        <v>500</v>
      </c>
      <c r="AN23" s="51">
        <v>500</v>
      </c>
      <c r="AO23" s="51">
        <v>500</v>
      </c>
      <c r="AP23" s="51">
        <v>500</v>
      </c>
      <c r="AQ23" s="51">
        <v>500</v>
      </c>
      <c r="AR23" s="51">
        <v>500</v>
      </c>
      <c r="AS23" s="51">
        <v>500</v>
      </c>
      <c r="AT23" s="51">
        <v>500</v>
      </c>
      <c r="AU23" s="51">
        <v>500</v>
      </c>
      <c r="AV23" s="51">
        <v>500</v>
      </c>
      <c r="AW23" s="52"/>
      <c r="AX23" s="51">
        <v>300</v>
      </c>
      <c r="AY23" s="51">
        <v>300</v>
      </c>
      <c r="AZ23" s="51">
        <v>300</v>
      </c>
      <c r="BA23" s="51">
        <v>300</v>
      </c>
      <c r="BB23" s="51">
        <v>300</v>
      </c>
      <c r="BC23" s="51">
        <v>300</v>
      </c>
      <c r="BD23" s="51">
        <v>300</v>
      </c>
      <c r="BE23" s="51">
        <v>300</v>
      </c>
      <c r="BF23" s="51">
        <v>300</v>
      </c>
      <c r="BG23" s="51">
        <v>300</v>
      </c>
      <c r="BH23" s="51">
        <v>300</v>
      </c>
    </row>
    <row r="24" spans="1:60" ht="14" hidden="1" customHeight="1" x14ac:dyDescent="0.2">
      <c r="A24" s="51">
        <v>23</v>
      </c>
      <c r="B24" s="51">
        <v>100</v>
      </c>
      <c r="C24" s="51">
        <v>100</v>
      </c>
      <c r="D24" s="51">
        <v>100</v>
      </c>
      <c r="E24" s="51">
        <v>100</v>
      </c>
      <c r="F24" s="51">
        <v>100</v>
      </c>
      <c r="G24" s="51">
        <v>100</v>
      </c>
      <c r="H24" s="51">
        <v>100</v>
      </c>
      <c r="I24" s="51">
        <v>100</v>
      </c>
      <c r="J24" s="51">
        <v>100</v>
      </c>
      <c r="K24" s="51">
        <v>100</v>
      </c>
      <c r="L24" s="51">
        <v>100</v>
      </c>
      <c r="M24" s="52"/>
      <c r="N24" s="51">
        <v>876</v>
      </c>
      <c r="O24" s="51">
        <v>894</v>
      </c>
      <c r="P24" s="51">
        <v>900</v>
      </c>
      <c r="Q24" s="51">
        <v>897</v>
      </c>
      <c r="R24" s="51">
        <v>903</v>
      </c>
      <c r="S24" s="51">
        <v>900</v>
      </c>
      <c r="T24" s="51">
        <v>908</v>
      </c>
      <c r="U24" s="51">
        <v>893</v>
      </c>
      <c r="V24" s="51">
        <v>900</v>
      </c>
      <c r="W24" s="51">
        <v>924</v>
      </c>
      <c r="X24" s="51">
        <v>910</v>
      </c>
      <c r="Y24" s="52"/>
      <c r="Z24" s="55">
        <v>700</v>
      </c>
      <c r="AA24" s="55">
        <v>700</v>
      </c>
      <c r="AB24" s="55">
        <v>700</v>
      </c>
      <c r="AC24" s="55">
        <v>700</v>
      </c>
      <c r="AD24" s="55">
        <v>700</v>
      </c>
      <c r="AE24" s="55">
        <v>700</v>
      </c>
      <c r="AF24" s="55">
        <v>700</v>
      </c>
      <c r="AG24" s="55">
        <v>700</v>
      </c>
      <c r="AH24" s="55">
        <v>700</v>
      </c>
      <c r="AI24" s="55">
        <v>700</v>
      </c>
      <c r="AJ24" s="55">
        <v>695</v>
      </c>
      <c r="AK24" s="52"/>
      <c r="AL24" s="51">
        <v>500</v>
      </c>
      <c r="AM24" s="51">
        <v>500</v>
      </c>
      <c r="AN24" s="51">
        <v>500</v>
      </c>
      <c r="AO24" s="51">
        <v>500</v>
      </c>
      <c r="AP24" s="51">
        <v>500</v>
      </c>
      <c r="AQ24" s="51">
        <v>500</v>
      </c>
      <c r="AR24" s="51">
        <v>500</v>
      </c>
      <c r="AS24" s="51">
        <v>500</v>
      </c>
      <c r="AT24" s="51">
        <v>500</v>
      </c>
      <c r="AU24" s="51">
        <v>500</v>
      </c>
      <c r="AV24" s="51">
        <v>500</v>
      </c>
      <c r="AW24" s="52"/>
      <c r="AX24" s="51">
        <v>300</v>
      </c>
      <c r="AY24" s="51">
        <v>300</v>
      </c>
      <c r="AZ24" s="51">
        <v>300</v>
      </c>
      <c r="BA24" s="51">
        <v>300</v>
      </c>
      <c r="BB24" s="51">
        <v>300</v>
      </c>
      <c r="BC24" s="51">
        <v>300</v>
      </c>
      <c r="BD24" s="51">
        <v>300</v>
      </c>
      <c r="BE24" s="51">
        <v>300</v>
      </c>
      <c r="BF24" s="51">
        <v>300</v>
      </c>
      <c r="BG24" s="51">
        <v>300</v>
      </c>
      <c r="BH24" s="51">
        <v>300</v>
      </c>
    </row>
    <row r="25" spans="1:60" ht="14" hidden="1" customHeight="1" x14ac:dyDescent="0.2">
      <c r="A25" s="51">
        <v>24</v>
      </c>
      <c r="B25" s="51">
        <v>100</v>
      </c>
      <c r="C25" s="51">
        <v>100</v>
      </c>
      <c r="D25" s="51">
        <v>100</v>
      </c>
      <c r="E25" s="51">
        <v>100</v>
      </c>
      <c r="F25" s="51">
        <v>100</v>
      </c>
      <c r="G25" s="51">
        <v>100</v>
      </c>
      <c r="H25" s="51">
        <v>100</v>
      </c>
      <c r="I25" s="51">
        <v>100</v>
      </c>
      <c r="J25" s="51">
        <v>100</v>
      </c>
      <c r="K25" s="51">
        <v>100</v>
      </c>
      <c r="L25" s="51">
        <v>100</v>
      </c>
      <c r="M25" s="52"/>
      <c r="N25" s="51">
        <v>890</v>
      </c>
      <c r="O25" s="51">
        <v>892</v>
      </c>
      <c r="P25" s="51">
        <v>900</v>
      </c>
      <c r="Q25" s="51">
        <v>880</v>
      </c>
      <c r="R25" s="51">
        <v>903</v>
      </c>
      <c r="S25" s="51">
        <v>900</v>
      </c>
      <c r="T25" s="51">
        <v>905</v>
      </c>
      <c r="U25" s="51">
        <v>865</v>
      </c>
      <c r="V25" s="51">
        <v>897</v>
      </c>
      <c r="W25" s="51">
        <v>904</v>
      </c>
      <c r="X25" s="51">
        <v>893</v>
      </c>
      <c r="Y25" s="52"/>
      <c r="Z25" s="55">
        <v>700</v>
      </c>
      <c r="AA25" s="55">
        <v>700</v>
      </c>
      <c r="AB25" s="55">
        <v>700</v>
      </c>
      <c r="AC25" s="55">
        <v>700</v>
      </c>
      <c r="AD25" s="55">
        <v>700</v>
      </c>
      <c r="AE25" s="55">
        <v>700</v>
      </c>
      <c r="AF25" s="55">
        <v>700</v>
      </c>
      <c r="AG25" s="55">
        <v>700</v>
      </c>
      <c r="AH25" s="55">
        <v>700</v>
      </c>
      <c r="AI25" s="55">
        <v>700</v>
      </c>
      <c r="AJ25" s="55">
        <v>664</v>
      </c>
      <c r="AK25" s="52"/>
      <c r="AL25" s="51">
        <v>500</v>
      </c>
      <c r="AM25" s="51">
        <v>500</v>
      </c>
      <c r="AN25" s="51">
        <v>500</v>
      </c>
      <c r="AO25" s="51">
        <v>500</v>
      </c>
      <c r="AP25" s="51">
        <v>500</v>
      </c>
      <c r="AQ25" s="51">
        <v>500</v>
      </c>
      <c r="AR25" s="51">
        <v>500</v>
      </c>
      <c r="AS25" s="51">
        <v>500</v>
      </c>
      <c r="AT25" s="51">
        <v>500</v>
      </c>
      <c r="AU25" s="51">
        <v>500</v>
      </c>
      <c r="AV25" s="51">
        <v>500</v>
      </c>
      <c r="AW25" s="52"/>
      <c r="AX25" s="51">
        <v>300</v>
      </c>
      <c r="AY25" s="51">
        <v>300</v>
      </c>
      <c r="AZ25" s="51">
        <v>300</v>
      </c>
      <c r="BA25" s="51">
        <v>300</v>
      </c>
      <c r="BB25" s="51">
        <v>300</v>
      </c>
      <c r="BC25" s="51">
        <v>300</v>
      </c>
      <c r="BD25" s="51">
        <v>300</v>
      </c>
      <c r="BE25" s="51">
        <v>300</v>
      </c>
      <c r="BF25" s="51">
        <v>300</v>
      </c>
      <c r="BG25" s="51">
        <v>300</v>
      </c>
      <c r="BH25" s="51">
        <v>300</v>
      </c>
    </row>
    <row r="26" spans="1:60" ht="14" hidden="1" customHeight="1" x14ac:dyDescent="0.2">
      <c r="A26" s="50">
        <v>25</v>
      </c>
      <c r="B26" s="51">
        <v>100</v>
      </c>
      <c r="C26" s="51">
        <v>100</v>
      </c>
      <c r="D26" s="51">
        <v>100</v>
      </c>
      <c r="E26" s="51">
        <v>100</v>
      </c>
      <c r="F26" s="51">
        <v>100</v>
      </c>
      <c r="G26" s="51">
        <v>100</v>
      </c>
      <c r="H26" s="51">
        <v>100</v>
      </c>
      <c r="I26" s="51">
        <v>100</v>
      </c>
      <c r="J26" s="51">
        <v>100</v>
      </c>
      <c r="K26" s="51">
        <v>100</v>
      </c>
      <c r="L26" s="51">
        <v>100</v>
      </c>
      <c r="M26" s="52"/>
      <c r="N26" s="50">
        <v>899</v>
      </c>
      <c r="O26" s="51">
        <v>900</v>
      </c>
      <c r="P26" s="51">
        <v>899</v>
      </c>
      <c r="Q26" s="51">
        <v>880</v>
      </c>
      <c r="R26" s="51">
        <v>926</v>
      </c>
      <c r="S26" s="51">
        <v>900</v>
      </c>
      <c r="T26" s="51">
        <v>902</v>
      </c>
      <c r="U26" s="51">
        <v>824</v>
      </c>
      <c r="V26" s="51">
        <v>903</v>
      </c>
      <c r="W26" s="51">
        <v>917</v>
      </c>
      <c r="X26" s="51">
        <v>907</v>
      </c>
      <c r="Y26" s="52"/>
      <c r="Z26" s="55">
        <v>700</v>
      </c>
      <c r="AA26" s="55">
        <v>700</v>
      </c>
      <c r="AB26" s="55">
        <v>700</v>
      </c>
      <c r="AC26" s="55">
        <v>700</v>
      </c>
      <c r="AD26" s="55">
        <v>700</v>
      </c>
      <c r="AE26" s="55">
        <v>700</v>
      </c>
      <c r="AF26" s="55">
        <v>700</v>
      </c>
      <c r="AG26" s="55">
        <v>700</v>
      </c>
      <c r="AH26" s="55">
        <v>700</v>
      </c>
      <c r="AI26" s="55">
        <v>700</v>
      </c>
      <c r="AJ26" s="55">
        <v>669</v>
      </c>
      <c r="AK26" s="52"/>
      <c r="AL26" s="51">
        <v>500</v>
      </c>
      <c r="AM26" s="51">
        <v>500</v>
      </c>
      <c r="AN26" s="51">
        <v>500</v>
      </c>
      <c r="AO26" s="51">
        <v>500</v>
      </c>
      <c r="AP26" s="51">
        <v>500</v>
      </c>
      <c r="AQ26" s="51">
        <v>500</v>
      </c>
      <c r="AR26" s="51">
        <v>500</v>
      </c>
      <c r="AS26" s="51">
        <v>500</v>
      </c>
      <c r="AT26" s="51">
        <v>500</v>
      </c>
      <c r="AU26" s="51">
        <v>500</v>
      </c>
      <c r="AV26" s="51">
        <v>500</v>
      </c>
      <c r="AW26" s="52"/>
      <c r="AX26" s="51">
        <v>300</v>
      </c>
      <c r="AY26" s="51">
        <v>300</v>
      </c>
      <c r="AZ26" s="51">
        <v>300</v>
      </c>
      <c r="BA26" s="51">
        <v>300</v>
      </c>
      <c r="BB26" s="51">
        <v>300</v>
      </c>
      <c r="BC26" s="51">
        <v>300</v>
      </c>
      <c r="BD26" s="51">
        <v>300</v>
      </c>
      <c r="BE26" s="51">
        <v>300</v>
      </c>
      <c r="BF26" s="51">
        <v>300</v>
      </c>
      <c r="BG26" s="51">
        <v>300</v>
      </c>
      <c r="BH26" s="51">
        <v>300</v>
      </c>
    </row>
    <row r="27" spans="1:60" ht="14" hidden="1" customHeight="1" x14ac:dyDescent="0.2">
      <c r="A27" s="51">
        <v>26</v>
      </c>
      <c r="B27" s="51">
        <v>100</v>
      </c>
      <c r="C27" s="51">
        <v>100</v>
      </c>
      <c r="D27" s="51">
        <v>100</v>
      </c>
      <c r="E27" s="51">
        <v>100</v>
      </c>
      <c r="F27" s="51">
        <v>100</v>
      </c>
      <c r="G27" s="51">
        <v>100</v>
      </c>
      <c r="H27" s="51">
        <v>100</v>
      </c>
      <c r="I27" s="51">
        <v>100</v>
      </c>
      <c r="J27" s="51">
        <v>100</v>
      </c>
      <c r="K27" s="51">
        <v>100</v>
      </c>
      <c r="L27" s="51">
        <v>100</v>
      </c>
      <c r="M27" s="52"/>
      <c r="N27" s="51">
        <v>904</v>
      </c>
      <c r="O27" s="51">
        <v>890</v>
      </c>
      <c r="P27" s="51">
        <v>901</v>
      </c>
      <c r="Q27" s="51">
        <v>881</v>
      </c>
      <c r="R27" s="51">
        <v>893</v>
      </c>
      <c r="S27" s="51">
        <v>900</v>
      </c>
      <c r="T27" s="51">
        <v>906</v>
      </c>
      <c r="U27" s="51">
        <v>831</v>
      </c>
      <c r="V27" s="51">
        <v>900</v>
      </c>
      <c r="W27" s="51">
        <v>907</v>
      </c>
      <c r="X27" s="51">
        <v>900</v>
      </c>
      <c r="Y27" s="52"/>
      <c r="Z27" s="55">
        <v>700</v>
      </c>
      <c r="AA27" s="55">
        <v>700</v>
      </c>
      <c r="AB27" s="55">
        <v>700</v>
      </c>
      <c r="AC27" s="55">
        <v>700</v>
      </c>
      <c r="AD27" s="55">
        <v>700</v>
      </c>
      <c r="AE27" s="55">
        <v>700</v>
      </c>
      <c r="AF27" s="55">
        <v>700</v>
      </c>
      <c r="AG27" s="55">
        <v>700</v>
      </c>
      <c r="AH27" s="55">
        <v>700</v>
      </c>
      <c r="AI27" s="55">
        <v>700</v>
      </c>
      <c r="AJ27" s="55">
        <v>691</v>
      </c>
      <c r="AK27" s="52"/>
      <c r="AL27" s="51">
        <v>500</v>
      </c>
      <c r="AM27" s="51">
        <v>500</v>
      </c>
      <c r="AN27" s="51">
        <v>500</v>
      </c>
      <c r="AO27" s="51">
        <v>500</v>
      </c>
      <c r="AP27" s="51">
        <v>500</v>
      </c>
      <c r="AQ27" s="51">
        <v>500</v>
      </c>
      <c r="AR27" s="51">
        <v>500</v>
      </c>
      <c r="AS27" s="51">
        <v>500</v>
      </c>
      <c r="AT27" s="51">
        <v>500</v>
      </c>
      <c r="AU27" s="51">
        <v>500</v>
      </c>
      <c r="AV27" s="51">
        <v>500</v>
      </c>
      <c r="AW27" s="52"/>
      <c r="AX27" s="51">
        <v>300</v>
      </c>
      <c r="AY27" s="51">
        <v>300</v>
      </c>
      <c r="AZ27" s="51">
        <v>300</v>
      </c>
      <c r="BA27" s="51">
        <v>300</v>
      </c>
      <c r="BB27" s="51">
        <v>300</v>
      </c>
      <c r="BC27" s="51">
        <v>300</v>
      </c>
      <c r="BD27" s="51">
        <v>300</v>
      </c>
      <c r="BE27" s="51">
        <v>300</v>
      </c>
      <c r="BF27" s="51">
        <v>300</v>
      </c>
      <c r="BG27" s="51">
        <v>300</v>
      </c>
      <c r="BH27" s="51">
        <v>300</v>
      </c>
    </row>
    <row r="28" spans="1:60" ht="14" hidden="1" customHeight="1" x14ac:dyDescent="0.2">
      <c r="A28" s="51">
        <v>27</v>
      </c>
      <c r="B28" s="51">
        <v>100</v>
      </c>
      <c r="C28" s="51">
        <v>100</v>
      </c>
      <c r="D28" s="51">
        <v>100</v>
      </c>
      <c r="E28" s="51">
        <v>100</v>
      </c>
      <c r="F28" s="51">
        <v>100</v>
      </c>
      <c r="G28" s="51">
        <v>100</v>
      </c>
      <c r="H28" s="51">
        <v>100</v>
      </c>
      <c r="I28" s="51">
        <v>100</v>
      </c>
      <c r="J28" s="51">
        <v>100</v>
      </c>
      <c r="K28" s="51">
        <v>100</v>
      </c>
      <c r="L28" s="51">
        <v>100</v>
      </c>
      <c r="M28" s="52"/>
      <c r="N28" s="51">
        <v>916</v>
      </c>
      <c r="O28" s="51">
        <v>882</v>
      </c>
      <c r="P28" s="51">
        <v>900</v>
      </c>
      <c r="Q28" s="51">
        <v>882</v>
      </c>
      <c r="R28" s="51">
        <v>868</v>
      </c>
      <c r="S28" s="51">
        <v>900</v>
      </c>
      <c r="T28" s="51">
        <v>881</v>
      </c>
      <c r="U28" s="51">
        <v>852</v>
      </c>
      <c r="V28" s="51">
        <v>900</v>
      </c>
      <c r="W28" s="51">
        <v>913</v>
      </c>
      <c r="X28" s="51">
        <v>900</v>
      </c>
      <c r="Y28" s="52"/>
      <c r="Z28" s="55">
        <v>700</v>
      </c>
      <c r="AA28" s="55">
        <v>700</v>
      </c>
      <c r="AB28" s="55">
        <v>700</v>
      </c>
      <c r="AC28" s="55">
        <v>700</v>
      </c>
      <c r="AD28" s="55">
        <v>700</v>
      </c>
      <c r="AE28" s="55">
        <v>700</v>
      </c>
      <c r="AF28" s="55">
        <v>700</v>
      </c>
      <c r="AG28" s="55">
        <v>700</v>
      </c>
      <c r="AH28" s="55">
        <v>700</v>
      </c>
      <c r="AI28" s="55">
        <v>700</v>
      </c>
      <c r="AJ28" s="55">
        <v>781</v>
      </c>
      <c r="AK28" s="52"/>
      <c r="AL28" s="51">
        <v>500</v>
      </c>
      <c r="AM28" s="51">
        <v>500</v>
      </c>
      <c r="AN28" s="51">
        <v>500</v>
      </c>
      <c r="AO28" s="51">
        <v>500</v>
      </c>
      <c r="AP28" s="51">
        <v>500</v>
      </c>
      <c r="AQ28" s="51">
        <v>500</v>
      </c>
      <c r="AR28" s="51">
        <v>500</v>
      </c>
      <c r="AS28" s="51">
        <v>500</v>
      </c>
      <c r="AT28" s="51">
        <v>500</v>
      </c>
      <c r="AU28" s="51">
        <v>500</v>
      </c>
      <c r="AV28" s="51">
        <v>500</v>
      </c>
      <c r="AW28" s="52"/>
      <c r="AX28" s="51">
        <v>300</v>
      </c>
      <c r="AY28" s="51">
        <v>300</v>
      </c>
      <c r="AZ28" s="51">
        <v>300</v>
      </c>
      <c r="BA28" s="51">
        <v>300</v>
      </c>
      <c r="BB28" s="51">
        <v>300</v>
      </c>
      <c r="BC28" s="51">
        <v>300</v>
      </c>
      <c r="BD28" s="51">
        <v>300</v>
      </c>
      <c r="BE28" s="51">
        <v>300</v>
      </c>
      <c r="BF28" s="51">
        <v>300</v>
      </c>
      <c r="BG28" s="51">
        <v>300</v>
      </c>
      <c r="BH28" s="51">
        <v>300</v>
      </c>
    </row>
    <row r="29" spans="1:60" ht="14" hidden="1" customHeight="1" x14ac:dyDescent="0.2">
      <c r="A29" s="50">
        <v>28</v>
      </c>
      <c r="B29" s="51">
        <v>100</v>
      </c>
      <c r="C29" s="51">
        <v>100</v>
      </c>
      <c r="D29" s="51">
        <v>100</v>
      </c>
      <c r="E29" s="51">
        <v>100</v>
      </c>
      <c r="F29" s="51">
        <v>100</v>
      </c>
      <c r="G29" s="51">
        <v>100</v>
      </c>
      <c r="H29" s="51">
        <v>100</v>
      </c>
      <c r="I29" s="51">
        <v>100</v>
      </c>
      <c r="J29" s="51">
        <v>100</v>
      </c>
      <c r="K29" s="51">
        <v>100</v>
      </c>
      <c r="L29" s="51">
        <v>100</v>
      </c>
      <c r="M29" s="52"/>
      <c r="N29" s="50">
        <v>903</v>
      </c>
      <c r="O29" s="51">
        <v>896</v>
      </c>
      <c r="P29" s="51">
        <v>900</v>
      </c>
      <c r="Q29" s="51">
        <v>882</v>
      </c>
      <c r="R29" s="51">
        <v>906</v>
      </c>
      <c r="S29" s="51">
        <v>900</v>
      </c>
      <c r="T29" s="51">
        <v>894</v>
      </c>
      <c r="U29" s="51">
        <v>879</v>
      </c>
      <c r="V29" s="51">
        <v>900</v>
      </c>
      <c r="W29" s="51">
        <v>904</v>
      </c>
      <c r="X29" s="51">
        <v>900</v>
      </c>
      <c r="Y29" s="52"/>
      <c r="Z29" s="55">
        <v>700</v>
      </c>
      <c r="AA29" s="55">
        <v>700</v>
      </c>
      <c r="AB29" s="55">
        <v>700</v>
      </c>
      <c r="AC29" s="55">
        <v>700</v>
      </c>
      <c r="AD29" s="55">
        <v>700</v>
      </c>
      <c r="AE29" s="55">
        <v>700</v>
      </c>
      <c r="AF29" s="55">
        <v>700</v>
      </c>
      <c r="AG29" s="55">
        <v>700</v>
      </c>
      <c r="AH29" s="55">
        <v>700</v>
      </c>
      <c r="AI29" s="55">
        <v>700</v>
      </c>
      <c r="AJ29" s="55">
        <v>700</v>
      </c>
      <c r="AK29" s="52"/>
      <c r="AL29" s="51">
        <v>500</v>
      </c>
      <c r="AM29" s="51">
        <v>500</v>
      </c>
      <c r="AN29" s="51">
        <v>500</v>
      </c>
      <c r="AO29" s="51">
        <v>500</v>
      </c>
      <c r="AP29" s="51">
        <v>500</v>
      </c>
      <c r="AQ29" s="51">
        <v>500</v>
      </c>
      <c r="AR29" s="51">
        <v>500</v>
      </c>
      <c r="AS29" s="51">
        <v>500</v>
      </c>
      <c r="AT29" s="51">
        <v>500</v>
      </c>
      <c r="AU29" s="51">
        <v>500</v>
      </c>
      <c r="AV29" s="51">
        <v>500</v>
      </c>
      <c r="AW29" s="52"/>
      <c r="AX29" s="51">
        <v>300</v>
      </c>
      <c r="AY29" s="51">
        <v>300</v>
      </c>
      <c r="AZ29" s="51">
        <v>300</v>
      </c>
      <c r="BA29" s="51">
        <v>300</v>
      </c>
      <c r="BB29" s="51">
        <v>300</v>
      </c>
      <c r="BC29" s="51">
        <v>300</v>
      </c>
      <c r="BD29" s="51">
        <v>300</v>
      </c>
      <c r="BE29" s="51">
        <v>300</v>
      </c>
      <c r="BF29" s="51">
        <v>300</v>
      </c>
      <c r="BG29" s="51">
        <v>300</v>
      </c>
      <c r="BH29" s="51">
        <v>300</v>
      </c>
    </row>
    <row r="30" spans="1:60" ht="14" hidden="1" customHeight="1" x14ac:dyDescent="0.2">
      <c r="A30" s="51">
        <v>29</v>
      </c>
      <c r="B30" s="51">
        <v>100</v>
      </c>
      <c r="C30" s="51">
        <v>100</v>
      </c>
      <c r="D30" s="51">
        <v>100</v>
      </c>
      <c r="E30" s="51">
        <v>100</v>
      </c>
      <c r="F30" s="51">
        <v>100</v>
      </c>
      <c r="G30" s="51">
        <v>100</v>
      </c>
      <c r="H30" s="51">
        <v>100</v>
      </c>
      <c r="I30" s="51">
        <v>100</v>
      </c>
      <c r="J30" s="51">
        <v>100</v>
      </c>
      <c r="K30" s="51">
        <v>100</v>
      </c>
      <c r="L30" s="51">
        <v>100</v>
      </c>
      <c r="M30" s="52"/>
      <c r="N30" s="51">
        <v>927</v>
      </c>
      <c r="O30" s="51">
        <v>906</v>
      </c>
      <c r="P30" s="51">
        <v>900</v>
      </c>
      <c r="Q30" s="51">
        <v>889</v>
      </c>
      <c r="R30" s="51">
        <v>924</v>
      </c>
      <c r="S30" s="51">
        <v>894</v>
      </c>
      <c r="T30" s="51">
        <v>918</v>
      </c>
      <c r="U30" s="51">
        <v>890</v>
      </c>
      <c r="V30" s="51">
        <v>900</v>
      </c>
      <c r="W30" s="51">
        <v>869</v>
      </c>
      <c r="X30" s="51">
        <v>884</v>
      </c>
      <c r="Y30" s="52"/>
      <c r="Z30" s="55">
        <v>700</v>
      </c>
      <c r="AA30" s="55">
        <v>700</v>
      </c>
      <c r="AB30" s="55">
        <v>700</v>
      </c>
      <c r="AC30" s="55">
        <v>700</v>
      </c>
      <c r="AD30" s="55">
        <v>700</v>
      </c>
      <c r="AE30" s="55">
        <v>700</v>
      </c>
      <c r="AF30" s="55">
        <v>700</v>
      </c>
      <c r="AG30" s="55">
        <v>700</v>
      </c>
      <c r="AH30" s="55">
        <v>700</v>
      </c>
      <c r="AI30" s="55">
        <v>700</v>
      </c>
      <c r="AJ30" s="55">
        <v>700</v>
      </c>
      <c r="AK30" s="52"/>
      <c r="AL30" s="51">
        <v>500</v>
      </c>
      <c r="AM30" s="51">
        <v>500</v>
      </c>
      <c r="AN30" s="51">
        <v>500</v>
      </c>
      <c r="AO30" s="51">
        <v>500</v>
      </c>
      <c r="AP30" s="51">
        <v>500</v>
      </c>
      <c r="AQ30" s="51">
        <v>500</v>
      </c>
      <c r="AR30" s="51">
        <v>500</v>
      </c>
      <c r="AS30" s="51">
        <v>500</v>
      </c>
      <c r="AT30" s="51">
        <v>500</v>
      </c>
      <c r="AU30" s="51">
        <v>500</v>
      </c>
      <c r="AV30" s="51">
        <v>500</v>
      </c>
      <c r="AW30" s="52"/>
      <c r="AX30" s="51">
        <v>300</v>
      </c>
      <c r="AY30" s="51">
        <v>300</v>
      </c>
      <c r="AZ30" s="51">
        <v>300</v>
      </c>
      <c r="BA30" s="51">
        <v>300</v>
      </c>
      <c r="BB30" s="51">
        <v>300</v>
      </c>
      <c r="BC30" s="51">
        <v>300</v>
      </c>
      <c r="BD30" s="51">
        <v>300</v>
      </c>
      <c r="BE30" s="51">
        <v>300</v>
      </c>
      <c r="BF30" s="51">
        <v>300</v>
      </c>
      <c r="BG30" s="51">
        <v>300</v>
      </c>
      <c r="BH30" s="51">
        <v>300</v>
      </c>
    </row>
    <row r="31" spans="1:60" ht="14" hidden="1" customHeight="1" x14ac:dyDescent="0.2">
      <c r="A31" s="51">
        <v>30</v>
      </c>
      <c r="B31" s="51">
        <v>100</v>
      </c>
      <c r="C31" s="51">
        <v>100</v>
      </c>
      <c r="D31" s="51">
        <v>100</v>
      </c>
      <c r="E31" s="51">
        <v>100</v>
      </c>
      <c r="F31" s="51">
        <v>100</v>
      </c>
      <c r="G31" s="51">
        <v>100</v>
      </c>
      <c r="H31" s="51">
        <v>100</v>
      </c>
      <c r="I31" s="51">
        <v>100</v>
      </c>
      <c r="J31" s="51">
        <v>100</v>
      </c>
      <c r="K31" s="51">
        <v>100</v>
      </c>
      <c r="L31" s="51">
        <v>100</v>
      </c>
      <c r="M31" s="52"/>
      <c r="N31" s="51">
        <v>895</v>
      </c>
      <c r="O31" s="51">
        <v>878</v>
      </c>
      <c r="P31" s="51">
        <v>900</v>
      </c>
      <c r="Q31" s="51">
        <v>888</v>
      </c>
      <c r="R31" s="51">
        <v>899</v>
      </c>
      <c r="S31" s="51">
        <v>888</v>
      </c>
      <c r="T31" s="51">
        <v>898</v>
      </c>
      <c r="U31" s="51">
        <v>892</v>
      </c>
      <c r="V31" s="51">
        <v>900</v>
      </c>
      <c r="W31" s="51">
        <v>894</v>
      </c>
      <c r="X31" s="51">
        <v>916</v>
      </c>
      <c r="Y31" s="52"/>
      <c r="Z31" s="55">
        <v>700</v>
      </c>
      <c r="AA31" s="55">
        <v>700</v>
      </c>
      <c r="AB31" s="55">
        <v>700</v>
      </c>
      <c r="AC31" s="55">
        <v>700</v>
      </c>
      <c r="AD31" s="55">
        <v>700</v>
      </c>
      <c r="AE31" s="55">
        <v>700</v>
      </c>
      <c r="AF31" s="55">
        <v>700</v>
      </c>
      <c r="AG31" s="55">
        <v>700</v>
      </c>
      <c r="AH31" s="55">
        <v>684</v>
      </c>
      <c r="AI31" s="55">
        <v>700</v>
      </c>
      <c r="AJ31" s="55">
        <v>700</v>
      </c>
      <c r="AK31" s="52"/>
      <c r="AL31" s="51">
        <v>500</v>
      </c>
      <c r="AM31" s="51">
        <v>500</v>
      </c>
      <c r="AN31" s="51">
        <v>500</v>
      </c>
      <c r="AO31" s="51">
        <v>500</v>
      </c>
      <c r="AP31" s="51">
        <v>500</v>
      </c>
      <c r="AQ31" s="51">
        <v>500</v>
      </c>
      <c r="AR31" s="51">
        <v>500</v>
      </c>
      <c r="AS31" s="51">
        <v>500</v>
      </c>
      <c r="AT31" s="51">
        <v>500</v>
      </c>
      <c r="AU31" s="51">
        <v>500</v>
      </c>
      <c r="AV31" s="51">
        <v>500</v>
      </c>
      <c r="AW31" s="52"/>
      <c r="AX31" s="51">
        <v>300</v>
      </c>
      <c r="AY31" s="51">
        <v>300</v>
      </c>
      <c r="AZ31" s="51">
        <v>300</v>
      </c>
      <c r="BA31" s="51">
        <v>300</v>
      </c>
      <c r="BB31" s="51">
        <v>300</v>
      </c>
      <c r="BC31" s="51">
        <v>300</v>
      </c>
      <c r="BD31" s="51">
        <v>300</v>
      </c>
      <c r="BE31" s="51">
        <v>300</v>
      </c>
      <c r="BF31" s="51">
        <v>300</v>
      </c>
      <c r="BG31" s="51">
        <v>300</v>
      </c>
      <c r="BH31" s="51">
        <v>300</v>
      </c>
    </row>
    <row r="32" spans="1:60" ht="14" hidden="1" customHeight="1" x14ac:dyDescent="0.2">
      <c r="A32" s="50">
        <v>31</v>
      </c>
      <c r="B32" s="51">
        <v>100</v>
      </c>
      <c r="C32" s="51">
        <v>100</v>
      </c>
      <c r="D32" s="51">
        <v>100</v>
      </c>
      <c r="E32" s="51">
        <v>100</v>
      </c>
      <c r="F32" s="51">
        <v>100</v>
      </c>
      <c r="G32" s="51">
        <v>100</v>
      </c>
      <c r="H32" s="51">
        <v>100</v>
      </c>
      <c r="I32" s="51">
        <v>100</v>
      </c>
      <c r="J32" s="51">
        <v>100</v>
      </c>
      <c r="K32" s="51">
        <v>100</v>
      </c>
      <c r="L32" s="51">
        <v>100</v>
      </c>
      <c r="M32" s="52"/>
      <c r="N32" s="50">
        <v>946</v>
      </c>
      <c r="O32" s="51">
        <v>909</v>
      </c>
      <c r="P32" s="51">
        <v>900</v>
      </c>
      <c r="Q32" s="51">
        <v>897</v>
      </c>
      <c r="R32" s="51">
        <v>901</v>
      </c>
      <c r="S32" s="51">
        <v>890</v>
      </c>
      <c r="T32" s="51">
        <v>915</v>
      </c>
      <c r="U32" s="51">
        <v>890</v>
      </c>
      <c r="V32" s="51">
        <v>900</v>
      </c>
      <c r="W32" s="51">
        <v>914</v>
      </c>
      <c r="X32" s="51">
        <v>900</v>
      </c>
      <c r="Y32" s="52"/>
      <c r="Z32" s="55">
        <v>700</v>
      </c>
      <c r="AA32" s="55">
        <v>680</v>
      </c>
      <c r="AB32" s="55">
        <v>700</v>
      </c>
      <c r="AC32" s="55">
        <v>700</v>
      </c>
      <c r="AD32" s="55">
        <v>700</v>
      </c>
      <c r="AE32" s="55">
        <v>700</v>
      </c>
      <c r="AF32" s="55">
        <v>700</v>
      </c>
      <c r="AG32" s="55">
        <v>700</v>
      </c>
      <c r="AH32" s="55">
        <v>716</v>
      </c>
      <c r="AI32" s="55">
        <v>700</v>
      </c>
      <c r="AJ32" s="55">
        <v>700</v>
      </c>
      <c r="AK32" s="52"/>
      <c r="AL32" s="51">
        <v>500</v>
      </c>
      <c r="AM32" s="51">
        <v>500</v>
      </c>
      <c r="AN32" s="51">
        <v>500</v>
      </c>
      <c r="AO32" s="51">
        <v>500</v>
      </c>
      <c r="AP32" s="51">
        <v>500</v>
      </c>
      <c r="AQ32" s="51">
        <v>500</v>
      </c>
      <c r="AR32" s="51">
        <v>500</v>
      </c>
      <c r="AS32" s="51">
        <v>500</v>
      </c>
      <c r="AT32" s="51">
        <v>500</v>
      </c>
      <c r="AU32" s="51">
        <v>500</v>
      </c>
      <c r="AV32" s="51">
        <v>500</v>
      </c>
      <c r="AW32" s="52"/>
      <c r="AX32" s="51">
        <v>300</v>
      </c>
      <c r="AY32" s="51">
        <v>300</v>
      </c>
      <c r="AZ32" s="51">
        <v>300</v>
      </c>
      <c r="BA32" s="51">
        <v>300</v>
      </c>
      <c r="BB32" s="51">
        <v>300</v>
      </c>
      <c r="BC32" s="51">
        <v>300</v>
      </c>
      <c r="BD32" s="51">
        <v>300</v>
      </c>
      <c r="BE32" s="51">
        <v>300</v>
      </c>
      <c r="BF32" s="51">
        <v>300</v>
      </c>
      <c r="BG32" s="51">
        <v>300</v>
      </c>
      <c r="BH32" s="51">
        <v>300</v>
      </c>
    </row>
    <row r="33" spans="1:60" ht="14" hidden="1" customHeight="1" x14ac:dyDescent="0.2">
      <c r="A33" s="51">
        <v>32</v>
      </c>
      <c r="B33" s="51">
        <v>100</v>
      </c>
      <c r="C33" s="51">
        <v>100</v>
      </c>
      <c r="D33" s="51">
        <v>100</v>
      </c>
      <c r="E33" s="51">
        <v>100</v>
      </c>
      <c r="F33" s="51">
        <v>100</v>
      </c>
      <c r="G33" s="51">
        <v>100</v>
      </c>
      <c r="H33" s="51">
        <v>100</v>
      </c>
      <c r="I33" s="51">
        <v>100</v>
      </c>
      <c r="J33" s="51">
        <v>100</v>
      </c>
      <c r="K33" s="51">
        <v>100</v>
      </c>
      <c r="L33" s="51">
        <v>100</v>
      </c>
      <c r="M33" s="52"/>
      <c r="N33" s="51">
        <v>947</v>
      </c>
      <c r="O33" s="51">
        <v>895</v>
      </c>
      <c r="P33" s="51">
        <v>895</v>
      </c>
      <c r="Q33" s="51">
        <v>891</v>
      </c>
      <c r="R33" s="51">
        <v>887</v>
      </c>
      <c r="S33" s="51">
        <v>875</v>
      </c>
      <c r="T33" s="51">
        <v>908</v>
      </c>
      <c r="U33" s="51">
        <v>907</v>
      </c>
      <c r="V33" s="51">
        <v>900</v>
      </c>
      <c r="W33" s="51">
        <v>897</v>
      </c>
      <c r="X33" s="51">
        <v>900</v>
      </c>
      <c r="Y33" s="52"/>
      <c r="Z33" s="55">
        <v>700</v>
      </c>
      <c r="AA33" s="55">
        <v>720</v>
      </c>
      <c r="AB33" s="55">
        <v>687</v>
      </c>
      <c r="AC33" s="55">
        <v>700</v>
      </c>
      <c r="AD33" s="55">
        <v>700</v>
      </c>
      <c r="AE33" s="55">
        <v>700</v>
      </c>
      <c r="AF33" s="55">
        <v>700</v>
      </c>
      <c r="AG33" s="55">
        <v>700</v>
      </c>
      <c r="AH33" s="55">
        <v>700</v>
      </c>
      <c r="AI33" s="55">
        <v>700</v>
      </c>
      <c r="AJ33" s="55">
        <v>700</v>
      </c>
      <c r="AK33" s="52"/>
      <c r="AL33" s="51">
        <v>500</v>
      </c>
      <c r="AM33" s="51">
        <v>500</v>
      </c>
      <c r="AN33" s="51">
        <v>500</v>
      </c>
      <c r="AO33" s="51">
        <v>500</v>
      </c>
      <c r="AP33" s="51">
        <v>500</v>
      </c>
      <c r="AQ33" s="51">
        <v>500</v>
      </c>
      <c r="AR33" s="51">
        <v>500</v>
      </c>
      <c r="AS33" s="51">
        <v>500</v>
      </c>
      <c r="AT33" s="51">
        <v>500</v>
      </c>
      <c r="AU33" s="51">
        <v>500</v>
      </c>
      <c r="AV33" s="51">
        <v>500</v>
      </c>
      <c r="AW33" s="52"/>
      <c r="AX33" s="51">
        <v>300</v>
      </c>
      <c r="AY33" s="51">
        <v>300</v>
      </c>
      <c r="AZ33" s="51">
        <v>300</v>
      </c>
      <c r="BA33" s="51">
        <v>300</v>
      </c>
      <c r="BB33" s="51">
        <v>300</v>
      </c>
      <c r="BC33" s="51">
        <v>300</v>
      </c>
      <c r="BD33" s="51">
        <v>300</v>
      </c>
      <c r="BE33" s="51">
        <v>300</v>
      </c>
      <c r="BF33" s="51">
        <v>300</v>
      </c>
      <c r="BG33" s="51">
        <v>300</v>
      </c>
      <c r="BH33" s="51">
        <v>300</v>
      </c>
    </row>
    <row r="34" spans="1:60" ht="14" hidden="1" customHeight="1" x14ac:dyDescent="0.2">
      <c r="A34" s="51">
        <v>33</v>
      </c>
      <c r="B34" s="51">
        <v>100</v>
      </c>
      <c r="C34" s="51">
        <v>100</v>
      </c>
      <c r="D34" s="51">
        <v>100</v>
      </c>
      <c r="E34" s="51">
        <v>100</v>
      </c>
      <c r="F34" s="51">
        <v>100</v>
      </c>
      <c r="G34" s="51">
        <v>100</v>
      </c>
      <c r="H34" s="51">
        <v>100</v>
      </c>
      <c r="I34" s="51">
        <v>100</v>
      </c>
      <c r="J34" s="51">
        <v>100</v>
      </c>
      <c r="K34" s="51">
        <v>100</v>
      </c>
      <c r="L34" s="51">
        <v>100</v>
      </c>
      <c r="M34" s="52"/>
      <c r="N34" s="51">
        <v>979</v>
      </c>
      <c r="O34" s="51">
        <v>906</v>
      </c>
      <c r="P34" s="51">
        <v>897</v>
      </c>
      <c r="Q34" s="51">
        <v>896</v>
      </c>
      <c r="R34" s="51">
        <v>901</v>
      </c>
      <c r="S34" s="51">
        <v>915</v>
      </c>
      <c r="T34" s="51">
        <v>926</v>
      </c>
      <c r="U34" s="51">
        <v>899</v>
      </c>
      <c r="V34" s="51">
        <v>900</v>
      </c>
      <c r="W34" s="51">
        <v>912</v>
      </c>
      <c r="X34" s="51">
        <v>900</v>
      </c>
      <c r="Y34" s="52"/>
      <c r="Z34" s="55">
        <v>700</v>
      </c>
      <c r="AA34" s="55">
        <v>700</v>
      </c>
      <c r="AB34" s="55">
        <v>687</v>
      </c>
      <c r="AC34" s="55">
        <v>700</v>
      </c>
      <c r="AD34" s="55">
        <v>700</v>
      </c>
      <c r="AE34" s="55">
        <v>700</v>
      </c>
      <c r="AF34" s="55">
        <v>700</v>
      </c>
      <c r="AG34" s="55">
        <v>700</v>
      </c>
      <c r="AH34" s="55">
        <v>700</v>
      </c>
      <c r="AI34" s="55">
        <v>700</v>
      </c>
      <c r="AJ34" s="55">
        <v>700</v>
      </c>
      <c r="AK34" s="52"/>
      <c r="AL34" s="51">
        <v>500</v>
      </c>
      <c r="AM34" s="51">
        <v>500</v>
      </c>
      <c r="AN34" s="51">
        <v>500</v>
      </c>
      <c r="AO34" s="51">
        <v>500</v>
      </c>
      <c r="AP34" s="51">
        <v>500</v>
      </c>
      <c r="AQ34" s="51">
        <v>500</v>
      </c>
      <c r="AR34" s="51">
        <v>500</v>
      </c>
      <c r="AS34" s="51">
        <v>500</v>
      </c>
      <c r="AT34" s="51">
        <v>500</v>
      </c>
      <c r="AU34" s="51">
        <v>500</v>
      </c>
      <c r="AV34" s="51">
        <v>500</v>
      </c>
      <c r="AW34" s="52"/>
      <c r="AX34" s="51">
        <v>300</v>
      </c>
      <c r="AY34" s="51">
        <v>300</v>
      </c>
      <c r="AZ34" s="51">
        <v>300</v>
      </c>
      <c r="BA34" s="51">
        <v>300</v>
      </c>
      <c r="BB34" s="51">
        <v>300</v>
      </c>
      <c r="BC34" s="51">
        <v>300</v>
      </c>
      <c r="BD34" s="51">
        <v>300</v>
      </c>
      <c r="BE34" s="51">
        <v>300</v>
      </c>
      <c r="BF34" s="51">
        <v>300</v>
      </c>
      <c r="BG34" s="51">
        <v>300</v>
      </c>
      <c r="BH34" s="51">
        <v>300</v>
      </c>
    </row>
    <row r="35" spans="1:60" ht="14" hidden="1" customHeight="1" x14ac:dyDescent="0.2">
      <c r="A35" s="50">
        <v>34</v>
      </c>
      <c r="B35" s="51">
        <v>100</v>
      </c>
      <c r="C35" s="51">
        <v>100</v>
      </c>
      <c r="D35" s="51">
        <v>100</v>
      </c>
      <c r="E35" s="51">
        <v>100</v>
      </c>
      <c r="F35" s="51">
        <v>100</v>
      </c>
      <c r="G35" s="51">
        <v>100</v>
      </c>
      <c r="H35" s="51">
        <v>100</v>
      </c>
      <c r="I35" s="51">
        <v>100</v>
      </c>
      <c r="J35" s="51">
        <v>100</v>
      </c>
      <c r="K35" s="51">
        <v>100</v>
      </c>
      <c r="L35" s="51">
        <v>100</v>
      </c>
      <c r="M35" s="52"/>
      <c r="N35" s="50">
        <v>934</v>
      </c>
      <c r="O35" s="51">
        <v>919</v>
      </c>
      <c r="P35" s="51">
        <v>791</v>
      </c>
      <c r="Q35" s="51">
        <v>890</v>
      </c>
      <c r="R35" s="51">
        <v>888</v>
      </c>
      <c r="S35" s="51">
        <v>893</v>
      </c>
      <c r="T35" s="51">
        <v>892</v>
      </c>
      <c r="U35" s="51">
        <v>980</v>
      </c>
      <c r="V35" s="51">
        <v>900</v>
      </c>
      <c r="W35" s="51">
        <v>898</v>
      </c>
      <c r="X35" s="51">
        <v>900</v>
      </c>
      <c r="Y35" s="52"/>
      <c r="Z35" s="55">
        <v>700</v>
      </c>
      <c r="AA35" s="55">
        <v>700</v>
      </c>
      <c r="AB35" s="55">
        <v>705</v>
      </c>
      <c r="AC35" s="55">
        <v>700</v>
      </c>
      <c r="AD35" s="55">
        <v>700</v>
      </c>
      <c r="AE35" s="55">
        <v>700</v>
      </c>
      <c r="AF35" s="55">
        <v>700</v>
      </c>
      <c r="AG35" s="55">
        <v>700</v>
      </c>
      <c r="AH35" s="55">
        <v>700</v>
      </c>
      <c r="AI35" s="55">
        <v>700</v>
      </c>
      <c r="AJ35" s="55">
        <v>700</v>
      </c>
      <c r="AK35" s="52"/>
      <c r="AL35" s="51">
        <v>500</v>
      </c>
      <c r="AM35" s="51">
        <v>500</v>
      </c>
      <c r="AN35" s="51">
        <v>500</v>
      </c>
      <c r="AO35" s="51">
        <v>500</v>
      </c>
      <c r="AP35" s="51">
        <v>500</v>
      </c>
      <c r="AQ35" s="51">
        <v>500</v>
      </c>
      <c r="AR35" s="51">
        <v>500</v>
      </c>
      <c r="AS35" s="51">
        <v>500</v>
      </c>
      <c r="AT35" s="51">
        <v>500</v>
      </c>
      <c r="AU35" s="51">
        <v>500</v>
      </c>
      <c r="AV35" s="51">
        <v>500</v>
      </c>
      <c r="AW35" s="52"/>
      <c r="AX35" s="51">
        <v>300</v>
      </c>
      <c r="AY35" s="51">
        <v>300</v>
      </c>
      <c r="AZ35" s="51">
        <v>300</v>
      </c>
      <c r="BA35" s="51">
        <v>300</v>
      </c>
      <c r="BB35" s="51">
        <v>300</v>
      </c>
      <c r="BC35" s="51">
        <v>300</v>
      </c>
      <c r="BD35" s="51">
        <v>300</v>
      </c>
      <c r="BE35" s="51">
        <v>300</v>
      </c>
      <c r="BF35" s="51">
        <v>300</v>
      </c>
      <c r="BG35" s="51">
        <v>300</v>
      </c>
      <c r="BH35" s="51">
        <v>300</v>
      </c>
    </row>
    <row r="36" spans="1:60" ht="14" hidden="1" customHeight="1" x14ac:dyDescent="0.2">
      <c r="A36" s="51">
        <v>35</v>
      </c>
      <c r="B36" s="51">
        <v>100</v>
      </c>
      <c r="C36" s="51">
        <v>100</v>
      </c>
      <c r="D36" s="51">
        <v>100</v>
      </c>
      <c r="E36" s="51">
        <v>100</v>
      </c>
      <c r="F36" s="51">
        <v>100</v>
      </c>
      <c r="G36" s="51">
        <v>100</v>
      </c>
      <c r="H36" s="51">
        <v>100</v>
      </c>
      <c r="I36" s="51">
        <v>100</v>
      </c>
      <c r="J36" s="51">
        <v>100</v>
      </c>
      <c r="K36" s="51">
        <v>100</v>
      </c>
      <c r="L36" s="51">
        <v>100</v>
      </c>
      <c r="M36" s="52"/>
      <c r="N36" s="51">
        <v>929</v>
      </c>
      <c r="O36" s="51">
        <v>911</v>
      </c>
      <c r="P36" s="51">
        <v>871</v>
      </c>
      <c r="Q36" s="51">
        <v>901</v>
      </c>
      <c r="R36" s="51">
        <v>898</v>
      </c>
      <c r="S36" s="51">
        <v>901</v>
      </c>
      <c r="T36" s="51">
        <v>891</v>
      </c>
      <c r="U36" s="51">
        <v>889</v>
      </c>
      <c r="V36" s="51">
        <v>900</v>
      </c>
      <c r="W36" s="51">
        <v>911</v>
      </c>
      <c r="X36" s="51">
        <v>900</v>
      </c>
      <c r="Y36" s="52"/>
      <c r="Z36" s="55">
        <v>700</v>
      </c>
      <c r="AA36" s="55">
        <v>700</v>
      </c>
      <c r="AB36" s="55">
        <v>721</v>
      </c>
      <c r="AC36" s="55">
        <v>700</v>
      </c>
      <c r="AD36" s="55">
        <v>700</v>
      </c>
      <c r="AE36" s="55">
        <v>700</v>
      </c>
      <c r="AF36" s="55">
        <v>700</v>
      </c>
      <c r="AG36" s="55">
        <v>700</v>
      </c>
      <c r="AH36" s="55">
        <v>700</v>
      </c>
      <c r="AI36" s="55">
        <v>653</v>
      </c>
      <c r="AJ36" s="55">
        <v>700</v>
      </c>
      <c r="AK36" s="52"/>
      <c r="AL36" s="51">
        <v>500</v>
      </c>
      <c r="AM36" s="51">
        <v>500</v>
      </c>
      <c r="AN36" s="51">
        <v>500</v>
      </c>
      <c r="AO36" s="51">
        <v>500</v>
      </c>
      <c r="AP36" s="51">
        <v>500</v>
      </c>
      <c r="AQ36" s="51">
        <v>500</v>
      </c>
      <c r="AR36" s="51">
        <v>500</v>
      </c>
      <c r="AS36" s="51">
        <v>500</v>
      </c>
      <c r="AT36" s="51">
        <v>500</v>
      </c>
      <c r="AU36" s="51">
        <v>500</v>
      </c>
      <c r="AV36" s="51">
        <v>500</v>
      </c>
      <c r="AW36" s="52"/>
      <c r="AX36" s="51">
        <v>300</v>
      </c>
      <c r="AY36" s="51">
        <v>300</v>
      </c>
      <c r="AZ36" s="51">
        <v>300</v>
      </c>
      <c r="BA36" s="51">
        <v>300</v>
      </c>
      <c r="BB36" s="51">
        <v>300</v>
      </c>
      <c r="BC36" s="51">
        <v>300</v>
      </c>
      <c r="BD36" s="51">
        <v>300</v>
      </c>
      <c r="BE36" s="51">
        <v>300</v>
      </c>
      <c r="BF36" s="51">
        <v>300</v>
      </c>
      <c r="BG36" s="51">
        <v>300</v>
      </c>
      <c r="BH36" s="51">
        <v>300</v>
      </c>
    </row>
    <row r="37" spans="1:60" ht="14" hidden="1" customHeight="1" x14ac:dyDescent="0.2">
      <c r="A37" s="51">
        <v>36</v>
      </c>
      <c r="B37" s="51">
        <v>100</v>
      </c>
      <c r="C37" s="51">
        <v>100</v>
      </c>
      <c r="D37" s="51">
        <v>100</v>
      </c>
      <c r="E37" s="51">
        <v>100</v>
      </c>
      <c r="F37" s="51">
        <v>100</v>
      </c>
      <c r="G37" s="51">
        <v>100</v>
      </c>
      <c r="H37" s="51">
        <v>100</v>
      </c>
      <c r="I37" s="51">
        <v>100</v>
      </c>
      <c r="J37" s="51">
        <v>100</v>
      </c>
      <c r="K37" s="51">
        <v>100</v>
      </c>
      <c r="L37" s="51">
        <v>100</v>
      </c>
      <c r="M37" s="52"/>
      <c r="N37" s="51">
        <v>914</v>
      </c>
      <c r="O37" s="51">
        <v>912</v>
      </c>
      <c r="P37" s="51">
        <v>798</v>
      </c>
      <c r="Q37" s="51">
        <v>885</v>
      </c>
      <c r="R37" s="51">
        <v>907</v>
      </c>
      <c r="S37" s="51">
        <v>903</v>
      </c>
      <c r="T37" s="51">
        <v>881</v>
      </c>
      <c r="U37" s="51">
        <v>919</v>
      </c>
      <c r="V37" s="51">
        <v>900</v>
      </c>
      <c r="W37" s="51">
        <v>901</v>
      </c>
      <c r="X37" s="51">
        <v>900</v>
      </c>
      <c r="Y37" s="52"/>
      <c r="Z37" s="55">
        <v>700</v>
      </c>
      <c r="AA37" s="55">
        <v>700</v>
      </c>
      <c r="AB37" s="55">
        <v>690</v>
      </c>
      <c r="AC37" s="55">
        <v>700</v>
      </c>
      <c r="AD37" s="55">
        <v>700</v>
      </c>
      <c r="AE37" s="55">
        <v>700</v>
      </c>
      <c r="AF37" s="55">
        <v>700</v>
      </c>
      <c r="AG37" s="55">
        <v>700</v>
      </c>
      <c r="AH37" s="55">
        <v>700</v>
      </c>
      <c r="AI37" s="55">
        <v>675</v>
      </c>
      <c r="AJ37" s="55">
        <v>700</v>
      </c>
      <c r="AK37" s="52"/>
      <c r="AL37" s="51">
        <v>500</v>
      </c>
      <c r="AM37" s="51">
        <v>500</v>
      </c>
      <c r="AN37" s="51">
        <v>500</v>
      </c>
      <c r="AO37" s="51">
        <v>500</v>
      </c>
      <c r="AP37" s="51">
        <v>500</v>
      </c>
      <c r="AQ37" s="51">
        <v>500</v>
      </c>
      <c r="AR37" s="51">
        <v>500</v>
      </c>
      <c r="AS37" s="51">
        <v>500</v>
      </c>
      <c r="AT37" s="51">
        <v>500</v>
      </c>
      <c r="AU37" s="51">
        <v>500</v>
      </c>
      <c r="AV37" s="51">
        <v>500</v>
      </c>
      <c r="AW37" s="52"/>
      <c r="AX37" s="51">
        <v>300</v>
      </c>
      <c r="AY37" s="51">
        <v>300</v>
      </c>
      <c r="AZ37" s="51">
        <v>300</v>
      </c>
      <c r="BA37" s="51">
        <v>300</v>
      </c>
      <c r="BB37" s="51">
        <v>300</v>
      </c>
      <c r="BC37" s="51">
        <v>300</v>
      </c>
      <c r="BD37" s="51">
        <v>300</v>
      </c>
      <c r="BE37" s="51">
        <v>300</v>
      </c>
      <c r="BF37" s="51">
        <v>300</v>
      </c>
      <c r="BG37" s="51">
        <v>300</v>
      </c>
      <c r="BH37" s="51">
        <v>300</v>
      </c>
    </row>
    <row r="38" spans="1:60" ht="14" hidden="1" customHeight="1" x14ac:dyDescent="0.2">
      <c r="A38" s="50">
        <v>37</v>
      </c>
      <c r="B38" s="51">
        <v>100</v>
      </c>
      <c r="C38" s="51">
        <v>100</v>
      </c>
      <c r="D38" s="51">
        <v>100</v>
      </c>
      <c r="E38" s="51">
        <v>100</v>
      </c>
      <c r="F38" s="51">
        <v>100</v>
      </c>
      <c r="G38" s="51">
        <v>100</v>
      </c>
      <c r="H38" s="51">
        <v>100</v>
      </c>
      <c r="I38" s="51">
        <v>100</v>
      </c>
      <c r="J38" s="51">
        <v>100</v>
      </c>
      <c r="K38" s="51">
        <v>100</v>
      </c>
      <c r="L38" s="51">
        <v>100</v>
      </c>
      <c r="M38" s="52"/>
      <c r="N38" s="50">
        <v>920</v>
      </c>
      <c r="O38" s="51">
        <v>925</v>
      </c>
      <c r="P38" s="51">
        <v>812</v>
      </c>
      <c r="Q38" s="51">
        <v>905</v>
      </c>
      <c r="R38" s="51">
        <v>918</v>
      </c>
      <c r="S38" s="51">
        <v>912</v>
      </c>
      <c r="T38" s="51">
        <v>915</v>
      </c>
      <c r="U38" s="51">
        <v>937</v>
      </c>
      <c r="V38" s="51">
        <v>900</v>
      </c>
      <c r="W38" s="51">
        <v>922</v>
      </c>
      <c r="X38" s="51">
        <v>900</v>
      </c>
      <c r="Y38" s="52"/>
      <c r="Z38" s="55">
        <v>700</v>
      </c>
      <c r="AA38" s="55">
        <v>700</v>
      </c>
      <c r="AB38" s="55">
        <v>710</v>
      </c>
      <c r="AC38" s="55">
        <v>700</v>
      </c>
      <c r="AD38" s="55">
        <v>700</v>
      </c>
      <c r="AE38" s="55">
        <v>700</v>
      </c>
      <c r="AF38" s="55">
        <v>700</v>
      </c>
      <c r="AG38" s="55">
        <v>700</v>
      </c>
      <c r="AH38" s="55">
        <v>700</v>
      </c>
      <c r="AI38" s="55">
        <v>771</v>
      </c>
      <c r="AJ38" s="55">
        <v>700</v>
      </c>
      <c r="AK38" s="52"/>
      <c r="AL38" s="51">
        <v>500</v>
      </c>
      <c r="AM38" s="51">
        <v>500</v>
      </c>
      <c r="AN38" s="51">
        <v>500</v>
      </c>
      <c r="AO38" s="51">
        <v>500</v>
      </c>
      <c r="AP38" s="51">
        <v>500</v>
      </c>
      <c r="AQ38" s="51">
        <v>500</v>
      </c>
      <c r="AR38" s="51">
        <v>500</v>
      </c>
      <c r="AS38" s="51">
        <v>500</v>
      </c>
      <c r="AT38" s="51">
        <v>500</v>
      </c>
      <c r="AU38" s="51">
        <v>500</v>
      </c>
      <c r="AV38" s="51">
        <v>500</v>
      </c>
      <c r="AW38" s="52"/>
      <c r="AX38" s="51">
        <v>300</v>
      </c>
      <c r="AY38" s="51">
        <v>300</v>
      </c>
      <c r="AZ38" s="51">
        <v>300</v>
      </c>
      <c r="BA38" s="51">
        <v>300</v>
      </c>
      <c r="BB38" s="51">
        <v>300</v>
      </c>
      <c r="BC38" s="51">
        <v>300</v>
      </c>
      <c r="BD38" s="51">
        <v>300</v>
      </c>
      <c r="BE38" s="51">
        <v>300</v>
      </c>
      <c r="BF38" s="51">
        <v>300</v>
      </c>
      <c r="BG38" s="51">
        <v>300</v>
      </c>
      <c r="BH38" s="51">
        <v>300</v>
      </c>
    </row>
    <row r="39" spans="1:60" ht="14" hidden="1" customHeight="1" x14ac:dyDescent="0.2">
      <c r="A39" s="51">
        <v>38</v>
      </c>
      <c r="B39" s="51">
        <v>100</v>
      </c>
      <c r="C39" s="51">
        <v>100</v>
      </c>
      <c r="D39" s="51">
        <v>100</v>
      </c>
      <c r="E39" s="51">
        <v>100</v>
      </c>
      <c r="F39" s="51">
        <v>100</v>
      </c>
      <c r="G39" s="51">
        <v>100</v>
      </c>
      <c r="H39" s="51">
        <v>100</v>
      </c>
      <c r="I39" s="51">
        <v>100</v>
      </c>
      <c r="J39" s="51">
        <v>100</v>
      </c>
      <c r="K39" s="51">
        <v>100</v>
      </c>
      <c r="L39" s="51">
        <v>100</v>
      </c>
      <c r="M39" s="52"/>
      <c r="N39" s="51">
        <v>917</v>
      </c>
      <c r="O39" s="51">
        <v>911</v>
      </c>
      <c r="P39" s="51">
        <v>860</v>
      </c>
      <c r="Q39" s="51">
        <v>882</v>
      </c>
      <c r="R39" s="51">
        <v>871</v>
      </c>
      <c r="S39" s="51">
        <v>898</v>
      </c>
      <c r="T39" s="51">
        <v>903</v>
      </c>
      <c r="U39" s="51">
        <v>923</v>
      </c>
      <c r="V39" s="51">
        <v>900</v>
      </c>
      <c r="W39" s="51">
        <v>906</v>
      </c>
      <c r="X39" s="51">
        <v>900</v>
      </c>
      <c r="Y39" s="52"/>
      <c r="Z39" s="55">
        <v>700</v>
      </c>
      <c r="AA39" s="55">
        <v>700</v>
      </c>
      <c r="AB39" s="55">
        <v>700</v>
      </c>
      <c r="AC39" s="55">
        <v>700</v>
      </c>
      <c r="AD39" s="55">
        <v>700</v>
      </c>
      <c r="AE39" s="55">
        <v>700</v>
      </c>
      <c r="AF39" s="55">
        <v>700</v>
      </c>
      <c r="AG39" s="55">
        <v>700</v>
      </c>
      <c r="AH39" s="55">
        <v>700</v>
      </c>
      <c r="AI39" s="55">
        <v>700</v>
      </c>
      <c r="AJ39" s="55">
        <v>683</v>
      </c>
      <c r="AK39" s="52"/>
      <c r="AL39" s="51">
        <v>500</v>
      </c>
      <c r="AM39" s="51">
        <v>500</v>
      </c>
      <c r="AN39" s="51">
        <v>500</v>
      </c>
      <c r="AO39" s="51">
        <v>500</v>
      </c>
      <c r="AP39" s="51">
        <v>500</v>
      </c>
      <c r="AQ39" s="51">
        <v>500</v>
      </c>
      <c r="AR39" s="51">
        <v>500</v>
      </c>
      <c r="AS39" s="51">
        <v>500</v>
      </c>
      <c r="AT39" s="51">
        <v>500</v>
      </c>
      <c r="AU39" s="51">
        <v>500</v>
      </c>
      <c r="AV39" s="51">
        <v>500</v>
      </c>
      <c r="AW39" s="52"/>
      <c r="AX39" s="51">
        <v>300</v>
      </c>
      <c r="AY39" s="51">
        <v>300</v>
      </c>
      <c r="AZ39" s="51">
        <v>300</v>
      </c>
      <c r="BA39" s="51">
        <v>300</v>
      </c>
      <c r="BB39" s="51">
        <v>300</v>
      </c>
      <c r="BC39" s="51">
        <v>300</v>
      </c>
      <c r="BD39" s="51">
        <v>300</v>
      </c>
      <c r="BE39" s="51">
        <v>300</v>
      </c>
      <c r="BF39" s="51">
        <v>300</v>
      </c>
      <c r="BG39" s="51">
        <v>300</v>
      </c>
      <c r="BH39" s="51">
        <v>300</v>
      </c>
    </row>
    <row r="40" spans="1:60" ht="14" hidden="1" customHeight="1" x14ac:dyDescent="0.2">
      <c r="A40" s="51">
        <v>39</v>
      </c>
      <c r="B40" s="51">
        <v>100</v>
      </c>
      <c r="C40" s="51">
        <v>100</v>
      </c>
      <c r="D40" s="51">
        <v>100</v>
      </c>
      <c r="E40" s="51">
        <v>100</v>
      </c>
      <c r="F40" s="51">
        <v>100</v>
      </c>
      <c r="G40" s="51">
        <v>100</v>
      </c>
      <c r="H40" s="51">
        <v>100</v>
      </c>
      <c r="I40" s="51">
        <v>100</v>
      </c>
      <c r="J40" s="51">
        <v>100</v>
      </c>
      <c r="K40" s="51">
        <v>100</v>
      </c>
      <c r="L40" s="51">
        <v>100</v>
      </c>
      <c r="M40" s="52"/>
      <c r="N40" s="51">
        <v>917</v>
      </c>
      <c r="O40" s="51">
        <v>909</v>
      </c>
      <c r="P40" s="51">
        <v>947</v>
      </c>
      <c r="Q40" s="51">
        <v>932</v>
      </c>
      <c r="R40" s="51">
        <v>886</v>
      </c>
      <c r="S40" s="51">
        <v>902</v>
      </c>
      <c r="T40" s="51">
        <v>921</v>
      </c>
      <c r="U40" s="51">
        <v>902</v>
      </c>
      <c r="V40" s="51">
        <v>900</v>
      </c>
      <c r="W40" s="51">
        <v>914</v>
      </c>
      <c r="X40" s="51">
        <v>900</v>
      </c>
      <c r="Y40" s="52"/>
      <c r="Z40" s="55">
        <v>700</v>
      </c>
      <c r="AA40" s="55">
        <v>700</v>
      </c>
      <c r="AB40" s="55">
        <v>700</v>
      </c>
      <c r="AC40" s="55">
        <v>700</v>
      </c>
      <c r="AD40" s="55">
        <v>700</v>
      </c>
      <c r="AE40" s="55">
        <v>700</v>
      </c>
      <c r="AF40" s="55">
        <v>700</v>
      </c>
      <c r="AG40" s="55">
        <v>700</v>
      </c>
      <c r="AH40" s="55">
        <v>700</v>
      </c>
      <c r="AI40" s="55">
        <v>700</v>
      </c>
      <c r="AJ40" s="55">
        <v>717</v>
      </c>
      <c r="AK40" s="52"/>
      <c r="AL40" s="51">
        <v>500</v>
      </c>
      <c r="AM40" s="51">
        <v>500</v>
      </c>
      <c r="AN40" s="51">
        <v>500</v>
      </c>
      <c r="AO40" s="51">
        <v>500</v>
      </c>
      <c r="AP40" s="51">
        <v>500</v>
      </c>
      <c r="AQ40" s="51">
        <v>500</v>
      </c>
      <c r="AR40" s="51">
        <v>500</v>
      </c>
      <c r="AS40" s="51">
        <v>500</v>
      </c>
      <c r="AT40" s="51">
        <v>500</v>
      </c>
      <c r="AU40" s="51">
        <v>500</v>
      </c>
      <c r="AV40" s="51">
        <v>500</v>
      </c>
      <c r="AW40" s="52"/>
      <c r="AX40" s="51">
        <v>300</v>
      </c>
      <c r="AY40" s="51">
        <v>300</v>
      </c>
      <c r="AZ40" s="51">
        <v>300</v>
      </c>
      <c r="BA40" s="51">
        <v>300</v>
      </c>
      <c r="BB40" s="51">
        <v>300</v>
      </c>
      <c r="BC40" s="51">
        <v>300</v>
      </c>
      <c r="BD40" s="51">
        <v>300</v>
      </c>
      <c r="BE40" s="51">
        <v>300</v>
      </c>
      <c r="BF40" s="51">
        <v>300</v>
      </c>
      <c r="BG40" s="51">
        <v>300</v>
      </c>
      <c r="BH40" s="51">
        <v>300</v>
      </c>
    </row>
    <row r="41" spans="1:60" ht="14" hidden="1" customHeight="1" x14ac:dyDescent="0.2">
      <c r="A41" s="50">
        <v>40</v>
      </c>
      <c r="B41" s="51">
        <v>100</v>
      </c>
      <c r="C41" s="51">
        <v>100</v>
      </c>
      <c r="D41" s="51">
        <v>100</v>
      </c>
      <c r="E41" s="51">
        <v>100</v>
      </c>
      <c r="F41" s="51">
        <v>100</v>
      </c>
      <c r="G41" s="51">
        <v>100</v>
      </c>
      <c r="H41" s="51">
        <v>100</v>
      </c>
      <c r="I41" s="51">
        <v>100</v>
      </c>
      <c r="J41" s="51">
        <v>100</v>
      </c>
      <c r="K41" s="51">
        <v>100</v>
      </c>
      <c r="L41" s="51">
        <v>100</v>
      </c>
      <c r="M41" s="52"/>
      <c r="N41" s="50">
        <v>911</v>
      </c>
      <c r="O41" s="51">
        <v>907</v>
      </c>
      <c r="P41" s="51">
        <v>917</v>
      </c>
      <c r="Q41" s="51">
        <v>918</v>
      </c>
      <c r="R41" s="51">
        <v>913</v>
      </c>
      <c r="S41" s="51">
        <v>902</v>
      </c>
      <c r="T41" s="51">
        <v>907</v>
      </c>
      <c r="U41" s="51">
        <v>888</v>
      </c>
      <c r="V41" s="51">
        <v>900</v>
      </c>
      <c r="W41" s="51">
        <v>904</v>
      </c>
      <c r="X41" s="51">
        <v>900</v>
      </c>
      <c r="Y41" s="52"/>
      <c r="Z41" s="55">
        <v>700</v>
      </c>
      <c r="AA41" s="55">
        <v>700</v>
      </c>
      <c r="AB41" s="55">
        <v>700</v>
      </c>
      <c r="AC41" s="55">
        <v>700</v>
      </c>
      <c r="AD41" s="55">
        <v>700</v>
      </c>
      <c r="AE41" s="55">
        <v>700</v>
      </c>
      <c r="AF41" s="55">
        <v>700</v>
      </c>
      <c r="AG41" s="55">
        <v>690</v>
      </c>
      <c r="AH41" s="55">
        <v>700</v>
      </c>
      <c r="AI41" s="55">
        <v>700</v>
      </c>
      <c r="AJ41" s="55">
        <v>700</v>
      </c>
      <c r="AK41" s="52"/>
      <c r="AL41" s="51">
        <v>500</v>
      </c>
      <c r="AM41" s="51">
        <v>500</v>
      </c>
      <c r="AN41" s="51">
        <v>500</v>
      </c>
      <c r="AO41" s="51">
        <v>500</v>
      </c>
      <c r="AP41" s="51">
        <v>500</v>
      </c>
      <c r="AQ41" s="51">
        <v>500</v>
      </c>
      <c r="AR41" s="51">
        <v>500</v>
      </c>
      <c r="AS41" s="51">
        <v>500</v>
      </c>
      <c r="AT41" s="51">
        <v>500</v>
      </c>
      <c r="AU41" s="51">
        <v>500</v>
      </c>
      <c r="AV41" s="51">
        <v>500</v>
      </c>
      <c r="AW41" s="52"/>
      <c r="AX41" s="51">
        <v>300</v>
      </c>
      <c r="AY41" s="51">
        <v>300</v>
      </c>
      <c r="AZ41" s="51">
        <v>300</v>
      </c>
      <c r="BA41" s="51">
        <v>300</v>
      </c>
      <c r="BB41" s="51">
        <v>300</v>
      </c>
      <c r="BC41" s="51">
        <v>300</v>
      </c>
      <c r="BD41" s="51">
        <v>300</v>
      </c>
      <c r="BE41" s="51">
        <v>300</v>
      </c>
      <c r="BF41" s="51">
        <v>300</v>
      </c>
      <c r="BG41" s="51">
        <v>300</v>
      </c>
      <c r="BH41" s="51">
        <v>300</v>
      </c>
    </row>
    <row r="42" spans="1:60" ht="14" hidden="1" customHeight="1" x14ac:dyDescent="0.2">
      <c r="A42" s="51">
        <v>41</v>
      </c>
      <c r="B42" s="51">
        <v>100</v>
      </c>
      <c r="C42" s="51">
        <v>100</v>
      </c>
      <c r="D42" s="51">
        <v>100</v>
      </c>
      <c r="E42" s="51">
        <v>100</v>
      </c>
      <c r="F42" s="51">
        <v>100</v>
      </c>
      <c r="G42" s="51">
        <v>100</v>
      </c>
      <c r="H42" s="51">
        <v>100</v>
      </c>
      <c r="I42" s="51">
        <v>100</v>
      </c>
      <c r="J42" s="51">
        <v>100</v>
      </c>
      <c r="K42" s="51">
        <v>100</v>
      </c>
      <c r="L42" s="51">
        <v>100</v>
      </c>
      <c r="M42" s="52"/>
      <c r="N42" s="51">
        <v>938</v>
      </c>
      <c r="O42" s="51">
        <v>932</v>
      </c>
      <c r="P42" s="51">
        <v>932</v>
      </c>
      <c r="Q42" s="51">
        <v>926</v>
      </c>
      <c r="R42" s="51">
        <v>942</v>
      </c>
      <c r="S42" s="51">
        <v>926</v>
      </c>
      <c r="T42" s="51">
        <v>890</v>
      </c>
      <c r="U42" s="51">
        <v>906</v>
      </c>
      <c r="V42" s="51">
        <v>900</v>
      </c>
      <c r="W42" s="51">
        <v>915</v>
      </c>
      <c r="X42" s="51">
        <v>900</v>
      </c>
      <c r="Y42" s="52"/>
      <c r="Z42" s="55">
        <v>700</v>
      </c>
      <c r="AA42" s="55">
        <v>700</v>
      </c>
      <c r="AB42" s="55">
        <v>700</v>
      </c>
      <c r="AC42" s="55">
        <v>700</v>
      </c>
      <c r="AD42" s="55">
        <v>687</v>
      </c>
      <c r="AE42" s="55">
        <v>683</v>
      </c>
      <c r="AF42" s="55">
        <v>681</v>
      </c>
      <c r="AG42" s="55">
        <v>684</v>
      </c>
      <c r="AH42" s="55">
        <v>700</v>
      </c>
      <c r="AI42" s="55">
        <v>700</v>
      </c>
      <c r="AJ42" s="55">
        <v>700</v>
      </c>
      <c r="AK42" s="52"/>
      <c r="AL42" s="51">
        <v>500</v>
      </c>
      <c r="AM42" s="51">
        <v>500</v>
      </c>
      <c r="AN42" s="51">
        <v>500</v>
      </c>
      <c r="AO42" s="51">
        <v>500</v>
      </c>
      <c r="AP42" s="51">
        <v>500</v>
      </c>
      <c r="AQ42" s="51">
        <v>500</v>
      </c>
      <c r="AR42" s="51">
        <v>500</v>
      </c>
      <c r="AS42" s="51">
        <v>500</v>
      </c>
      <c r="AT42" s="51">
        <v>500</v>
      </c>
      <c r="AU42" s="51">
        <v>500</v>
      </c>
      <c r="AV42" s="51">
        <v>500</v>
      </c>
      <c r="AW42" s="52"/>
      <c r="AX42" s="51">
        <v>300</v>
      </c>
      <c r="AY42" s="51">
        <v>300</v>
      </c>
      <c r="AZ42" s="51">
        <v>300</v>
      </c>
      <c r="BA42" s="51">
        <v>300</v>
      </c>
      <c r="BB42" s="51">
        <v>300</v>
      </c>
      <c r="BC42" s="51">
        <v>300</v>
      </c>
      <c r="BD42" s="51">
        <v>300</v>
      </c>
      <c r="BE42" s="51">
        <v>300</v>
      </c>
      <c r="BF42" s="51">
        <v>300</v>
      </c>
      <c r="BG42" s="51">
        <v>300</v>
      </c>
      <c r="BH42" s="51">
        <v>300</v>
      </c>
    </row>
    <row r="43" spans="1:60" ht="14" hidden="1" customHeight="1" x14ac:dyDescent="0.2">
      <c r="A43" s="51">
        <v>42</v>
      </c>
      <c r="B43" s="51">
        <v>100</v>
      </c>
      <c r="C43" s="51">
        <v>100</v>
      </c>
      <c r="D43" s="51">
        <v>100</v>
      </c>
      <c r="E43" s="51">
        <v>100</v>
      </c>
      <c r="F43" s="51">
        <v>100</v>
      </c>
      <c r="G43" s="51">
        <v>100</v>
      </c>
      <c r="H43" s="51">
        <v>100</v>
      </c>
      <c r="I43" s="51">
        <v>100</v>
      </c>
      <c r="J43" s="51">
        <v>100</v>
      </c>
      <c r="K43" s="51">
        <v>100</v>
      </c>
      <c r="L43" s="51">
        <v>100</v>
      </c>
      <c r="M43" s="52"/>
      <c r="N43" s="51">
        <v>918</v>
      </c>
      <c r="O43" s="51">
        <v>917</v>
      </c>
      <c r="P43" s="51">
        <v>910</v>
      </c>
      <c r="Q43" s="51">
        <v>910</v>
      </c>
      <c r="R43" s="51">
        <v>925</v>
      </c>
      <c r="S43" s="51">
        <v>900</v>
      </c>
      <c r="T43" s="51">
        <v>891</v>
      </c>
      <c r="U43" s="51">
        <v>876</v>
      </c>
      <c r="V43" s="51">
        <v>900</v>
      </c>
      <c r="W43" s="51">
        <v>894</v>
      </c>
      <c r="X43" s="51">
        <v>900</v>
      </c>
      <c r="Y43" s="52"/>
      <c r="Z43" s="55">
        <v>700</v>
      </c>
      <c r="AA43" s="55">
        <v>700</v>
      </c>
      <c r="AB43" s="55">
        <v>700</v>
      </c>
      <c r="AC43" s="55">
        <v>699</v>
      </c>
      <c r="AD43" s="55">
        <v>713</v>
      </c>
      <c r="AE43" s="55">
        <v>717</v>
      </c>
      <c r="AF43" s="55">
        <v>719</v>
      </c>
      <c r="AG43" s="55">
        <v>715</v>
      </c>
      <c r="AH43" s="55">
        <v>700</v>
      </c>
      <c r="AI43" s="55">
        <v>700</v>
      </c>
      <c r="AJ43" s="55">
        <v>700</v>
      </c>
      <c r="AK43" s="52"/>
      <c r="AL43" s="51">
        <v>500</v>
      </c>
      <c r="AM43" s="51">
        <v>500</v>
      </c>
      <c r="AN43" s="51">
        <v>500</v>
      </c>
      <c r="AO43" s="51">
        <v>500</v>
      </c>
      <c r="AP43" s="51">
        <v>500</v>
      </c>
      <c r="AQ43" s="51">
        <v>500</v>
      </c>
      <c r="AR43" s="51">
        <v>500</v>
      </c>
      <c r="AS43" s="51">
        <v>500</v>
      </c>
      <c r="AT43" s="51">
        <v>500</v>
      </c>
      <c r="AU43" s="51">
        <v>500</v>
      </c>
      <c r="AV43" s="51">
        <v>500</v>
      </c>
      <c r="AW43" s="52"/>
      <c r="AX43" s="51">
        <v>300</v>
      </c>
      <c r="AY43" s="51">
        <v>300</v>
      </c>
      <c r="AZ43" s="51">
        <v>300</v>
      </c>
      <c r="BA43" s="51">
        <v>300</v>
      </c>
      <c r="BB43" s="51">
        <v>300</v>
      </c>
      <c r="BC43" s="51">
        <v>300</v>
      </c>
      <c r="BD43" s="51">
        <v>300</v>
      </c>
      <c r="BE43" s="51">
        <v>300</v>
      </c>
      <c r="BF43" s="51">
        <v>300</v>
      </c>
      <c r="BG43" s="51">
        <v>300</v>
      </c>
      <c r="BH43" s="51">
        <v>300</v>
      </c>
    </row>
    <row r="44" spans="1:60" ht="14" hidden="1" customHeight="1" x14ac:dyDescent="0.2">
      <c r="A44" s="50">
        <v>43</v>
      </c>
      <c r="B44" s="51">
        <v>100</v>
      </c>
      <c r="C44" s="51">
        <v>100</v>
      </c>
      <c r="D44" s="51">
        <v>100</v>
      </c>
      <c r="E44" s="51">
        <v>100</v>
      </c>
      <c r="F44" s="51">
        <v>100</v>
      </c>
      <c r="G44" s="51">
        <v>100</v>
      </c>
      <c r="H44" s="51">
        <v>100</v>
      </c>
      <c r="I44" s="51">
        <v>100</v>
      </c>
      <c r="J44" s="51">
        <v>100</v>
      </c>
      <c r="K44" s="51">
        <v>100</v>
      </c>
      <c r="L44" s="51">
        <v>100</v>
      </c>
      <c r="M44" s="52"/>
      <c r="N44" s="50">
        <v>931</v>
      </c>
      <c r="O44" s="51">
        <v>920</v>
      </c>
      <c r="P44" s="51">
        <v>922</v>
      </c>
      <c r="Q44" s="51">
        <v>929</v>
      </c>
      <c r="R44" s="51">
        <v>947</v>
      </c>
      <c r="S44" s="51">
        <v>900</v>
      </c>
      <c r="T44" s="51">
        <v>906</v>
      </c>
      <c r="U44" s="51">
        <v>891</v>
      </c>
      <c r="V44" s="51">
        <v>900</v>
      </c>
      <c r="W44" s="51">
        <v>922</v>
      </c>
      <c r="X44" s="51">
        <v>900</v>
      </c>
      <c r="Y44" s="52"/>
      <c r="Z44" s="55">
        <v>700</v>
      </c>
      <c r="AA44" s="55">
        <v>668</v>
      </c>
      <c r="AB44" s="55">
        <v>700</v>
      </c>
      <c r="AC44" s="55">
        <v>701</v>
      </c>
      <c r="AD44" s="55">
        <v>700</v>
      </c>
      <c r="AE44" s="55">
        <v>700</v>
      </c>
      <c r="AF44" s="55">
        <v>700</v>
      </c>
      <c r="AG44" s="55">
        <v>712</v>
      </c>
      <c r="AH44" s="55">
        <v>700</v>
      </c>
      <c r="AI44" s="55">
        <v>700</v>
      </c>
      <c r="AJ44" s="55">
        <v>700</v>
      </c>
      <c r="AK44" s="52"/>
      <c r="AL44" s="51">
        <v>500</v>
      </c>
      <c r="AM44" s="51">
        <v>500</v>
      </c>
      <c r="AN44" s="51">
        <v>500</v>
      </c>
      <c r="AO44" s="51">
        <v>500</v>
      </c>
      <c r="AP44" s="51">
        <v>500</v>
      </c>
      <c r="AQ44" s="51">
        <v>500</v>
      </c>
      <c r="AR44" s="51">
        <v>500</v>
      </c>
      <c r="AS44" s="51">
        <v>500</v>
      </c>
      <c r="AT44" s="51">
        <v>500</v>
      </c>
      <c r="AU44" s="51">
        <v>500</v>
      </c>
      <c r="AV44" s="51">
        <v>500</v>
      </c>
      <c r="AW44" s="52"/>
      <c r="AX44" s="51">
        <v>300</v>
      </c>
      <c r="AY44" s="51">
        <v>300</v>
      </c>
      <c r="AZ44" s="51">
        <v>300</v>
      </c>
      <c r="BA44" s="51">
        <v>300</v>
      </c>
      <c r="BB44" s="51">
        <v>300</v>
      </c>
      <c r="BC44" s="51">
        <v>300</v>
      </c>
      <c r="BD44" s="51">
        <v>300</v>
      </c>
      <c r="BE44" s="51">
        <v>300</v>
      </c>
      <c r="BF44" s="51">
        <v>300</v>
      </c>
      <c r="BG44" s="51">
        <v>300</v>
      </c>
      <c r="BH44" s="51">
        <v>300</v>
      </c>
    </row>
    <row r="45" spans="1:60" ht="14" hidden="1" customHeight="1" x14ac:dyDescent="0.2">
      <c r="A45" s="51">
        <v>44</v>
      </c>
      <c r="B45" s="51">
        <v>100</v>
      </c>
      <c r="C45" s="51">
        <v>100</v>
      </c>
      <c r="D45" s="51">
        <v>100</v>
      </c>
      <c r="E45" s="51">
        <v>100</v>
      </c>
      <c r="F45" s="51">
        <v>100</v>
      </c>
      <c r="G45" s="51">
        <v>100</v>
      </c>
      <c r="H45" s="51">
        <v>100</v>
      </c>
      <c r="I45" s="51">
        <v>100</v>
      </c>
      <c r="J45" s="51">
        <v>100</v>
      </c>
      <c r="K45" s="51">
        <v>100</v>
      </c>
      <c r="L45" s="51">
        <v>100</v>
      </c>
      <c r="M45" s="52"/>
      <c r="N45" s="51">
        <v>908</v>
      </c>
      <c r="O45" s="51">
        <v>915</v>
      </c>
      <c r="P45" s="51">
        <v>921</v>
      </c>
      <c r="Q45" s="51">
        <v>891</v>
      </c>
      <c r="R45" s="51">
        <v>913</v>
      </c>
      <c r="S45" s="51">
        <v>894</v>
      </c>
      <c r="T45" s="51">
        <v>738</v>
      </c>
      <c r="U45" s="51">
        <v>918</v>
      </c>
      <c r="V45" s="51">
        <v>894</v>
      </c>
      <c r="W45" s="51">
        <v>907</v>
      </c>
      <c r="X45" s="51">
        <v>880</v>
      </c>
      <c r="Y45" s="52"/>
      <c r="Z45" s="55">
        <v>700</v>
      </c>
      <c r="AA45" s="55">
        <v>732</v>
      </c>
      <c r="AB45" s="55">
        <v>694</v>
      </c>
      <c r="AC45" s="55">
        <v>700</v>
      </c>
      <c r="AD45" s="55">
        <v>700</v>
      </c>
      <c r="AE45" s="55">
        <v>700</v>
      </c>
      <c r="AF45" s="55">
        <v>700</v>
      </c>
      <c r="AG45" s="55">
        <v>700</v>
      </c>
      <c r="AH45" s="55">
        <v>700</v>
      </c>
      <c r="AI45" s="55">
        <v>700</v>
      </c>
      <c r="AJ45" s="55">
        <v>700</v>
      </c>
      <c r="AK45" s="52"/>
      <c r="AL45" s="51">
        <v>500</v>
      </c>
      <c r="AM45" s="51">
        <v>500</v>
      </c>
      <c r="AN45" s="51">
        <v>500</v>
      </c>
      <c r="AO45" s="51">
        <v>500</v>
      </c>
      <c r="AP45" s="51">
        <v>500</v>
      </c>
      <c r="AQ45" s="51">
        <v>500</v>
      </c>
      <c r="AR45" s="51">
        <v>500</v>
      </c>
      <c r="AS45" s="51">
        <v>500</v>
      </c>
      <c r="AT45" s="51">
        <v>500</v>
      </c>
      <c r="AU45" s="51">
        <v>500</v>
      </c>
      <c r="AV45" s="51">
        <v>500</v>
      </c>
      <c r="AW45" s="52"/>
      <c r="AX45" s="51">
        <v>300</v>
      </c>
      <c r="AY45" s="51">
        <v>300</v>
      </c>
      <c r="AZ45" s="51">
        <v>300</v>
      </c>
      <c r="BA45" s="51">
        <v>300</v>
      </c>
      <c r="BB45" s="51">
        <v>300</v>
      </c>
      <c r="BC45" s="51">
        <v>300</v>
      </c>
      <c r="BD45" s="51">
        <v>300</v>
      </c>
      <c r="BE45" s="51">
        <v>300</v>
      </c>
      <c r="BF45" s="51">
        <v>300</v>
      </c>
      <c r="BG45" s="51">
        <v>300</v>
      </c>
      <c r="BH45" s="51">
        <v>300</v>
      </c>
    </row>
    <row r="46" spans="1:60" ht="14" hidden="1" customHeight="1" x14ac:dyDescent="0.2">
      <c r="A46" s="51">
        <v>45</v>
      </c>
      <c r="B46" s="51">
        <v>100</v>
      </c>
      <c r="C46" s="51">
        <v>100</v>
      </c>
      <c r="D46" s="51">
        <v>100</v>
      </c>
      <c r="E46" s="51">
        <v>100</v>
      </c>
      <c r="F46" s="51">
        <v>100</v>
      </c>
      <c r="G46" s="51">
        <v>100</v>
      </c>
      <c r="H46" s="51">
        <v>100</v>
      </c>
      <c r="I46" s="51">
        <v>100</v>
      </c>
      <c r="J46" s="51">
        <v>100</v>
      </c>
      <c r="K46" s="51">
        <v>100</v>
      </c>
      <c r="L46" s="51">
        <v>100</v>
      </c>
      <c r="M46" s="52"/>
      <c r="N46" s="51">
        <v>927</v>
      </c>
      <c r="O46" s="51">
        <v>930</v>
      </c>
      <c r="P46" s="51">
        <v>901</v>
      </c>
      <c r="Q46" s="51">
        <v>903</v>
      </c>
      <c r="R46" s="51">
        <v>951</v>
      </c>
      <c r="S46" s="51">
        <v>906</v>
      </c>
      <c r="T46" s="51">
        <v>660</v>
      </c>
      <c r="U46" s="51">
        <v>906</v>
      </c>
      <c r="V46" s="51">
        <v>906</v>
      </c>
      <c r="W46" s="51">
        <v>913</v>
      </c>
      <c r="X46" s="51">
        <v>920</v>
      </c>
      <c r="Y46" s="52"/>
      <c r="Z46" s="55">
        <v>700</v>
      </c>
      <c r="AA46" s="55">
        <v>700</v>
      </c>
      <c r="AB46" s="55">
        <v>706</v>
      </c>
      <c r="AC46" s="55">
        <v>700</v>
      </c>
      <c r="AD46" s="55">
        <v>700</v>
      </c>
      <c r="AE46" s="55">
        <v>700</v>
      </c>
      <c r="AF46" s="55">
        <v>700</v>
      </c>
      <c r="AG46" s="55">
        <v>700</v>
      </c>
      <c r="AH46" s="55">
        <v>700</v>
      </c>
      <c r="AI46" s="55">
        <v>700</v>
      </c>
      <c r="AJ46" s="55">
        <v>700</v>
      </c>
      <c r="AK46" s="52"/>
      <c r="AL46" s="51">
        <v>500</v>
      </c>
      <c r="AM46" s="51">
        <v>500</v>
      </c>
      <c r="AN46" s="51">
        <v>500</v>
      </c>
      <c r="AO46" s="51">
        <v>500</v>
      </c>
      <c r="AP46" s="51">
        <v>500</v>
      </c>
      <c r="AQ46" s="51">
        <v>500</v>
      </c>
      <c r="AR46" s="51">
        <v>500</v>
      </c>
      <c r="AS46" s="51">
        <v>500</v>
      </c>
      <c r="AT46" s="51">
        <v>500</v>
      </c>
      <c r="AU46" s="51">
        <v>500</v>
      </c>
      <c r="AV46" s="51">
        <v>500</v>
      </c>
      <c r="AW46" s="52"/>
      <c r="AX46" s="51">
        <v>300</v>
      </c>
      <c r="AY46" s="51">
        <v>300</v>
      </c>
      <c r="AZ46" s="51">
        <v>300</v>
      </c>
      <c r="BA46" s="51">
        <v>300</v>
      </c>
      <c r="BB46" s="51">
        <v>300</v>
      </c>
      <c r="BC46" s="51">
        <v>300</v>
      </c>
      <c r="BD46" s="51">
        <v>300</v>
      </c>
      <c r="BE46" s="51">
        <v>300</v>
      </c>
      <c r="BF46" s="51">
        <v>300</v>
      </c>
      <c r="BG46" s="51">
        <v>300</v>
      </c>
      <c r="BH46" s="51">
        <v>300</v>
      </c>
    </row>
    <row r="47" spans="1:60" ht="14" hidden="1" customHeight="1" x14ac:dyDescent="0.2">
      <c r="A47" s="50">
        <v>46</v>
      </c>
      <c r="B47" s="51">
        <v>100</v>
      </c>
      <c r="C47" s="51">
        <v>100</v>
      </c>
      <c r="D47" s="51">
        <v>100</v>
      </c>
      <c r="E47" s="51">
        <v>100</v>
      </c>
      <c r="F47" s="51">
        <v>100</v>
      </c>
      <c r="G47" s="51">
        <v>100</v>
      </c>
      <c r="H47" s="51">
        <v>100</v>
      </c>
      <c r="I47" s="51">
        <v>100</v>
      </c>
      <c r="J47" s="51">
        <v>100</v>
      </c>
      <c r="K47" s="51">
        <v>100</v>
      </c>
      <c r="L47" s="51">
        <v>100</v>
      </c>
      <c r="M47" s="52"/>
      <c r="N47" s="50">
        <v>916</v>
      </c>
      <c r="O47" s="51">
        <v>917</v>
      </c>
      <c r="P47" s="51">
        <v>905</v>
      </c>
      <c r="Q47" s="51">
        <v>856</v>
      </c>
      <c r="R47" s="51">
        <v>849</v>
      </c>
      <c r="S47" s="51">
        <v>900</v>
      </c>
      <c r="T47" s="51">
        <v>811</v>
      </c>
      <c r="U47" s="51">
        <v>870</v>
      </c>
      <c r="V47" s="51">
        <v>900</v>
      </c>
      <c r="W47" s="51">
        <v>906</v>
      </c>
      <c r="X47" s="51">
        <v>900</v>
      </c>
      <c r="Y47" s="52"/>
      <c r="Z47" s="55">
        <v>700</v>
      </c>
      <c r="AA47" s="55">
        <v>700</v>
      </c>
      <c r="AB47" s="55">
        <v>700</v>
      </c>
      <c r="AC47" s="55">
        <v>700</v>
      </c>
      <c r="AD47" s="55">
        <v>700</v>
      </c>
      <c r="AE47" s="55">
        <v>700</v>
      </c>
      <c r="AF47" s="55">
        <v>700</v>
      </c>
      <c r="AG47" s="55">
        <v>700</v>
      </c>
      <c r="AH47" s="55">
        <v>700</v>
      </c>
      <c r="AI47" s="55">
        <v>700</v>
      </c>
      <c r="AJ47" s="55">
        <v>700</v>
      </c>
      <c r="AK47" s="52"/>
      <c r="AL47" s="51">
        <v>500</v>
      </c>
      <c r="AM47" s="51">
        <v>500</v>
      </c>
      <c r="AN47" s="51">
        <v>500</v>
      </c>
      <c r="AO47" s="51">
        <v>500</v>
      </c>
      <c r="AP47" s="51">
        <v>500</v>
      </c>
      <c r="AQ47" s="51">
        <v>500</v>
      </c>
      <c r="AR47" s="51">
        <v>500</v>
      </c>
      <c r="AS47" s="51">
        <v>500</v>
      </c>
      <c r="AT47" s="51">
        <v>500</v>
      </c>
      <c r="AU47" s="51">
        <v>500</v>
      </c>
      <c r="AV47" s="51">
        <v>500</v>
      </c>
      <c r="AW47" s="52"/>
      <c r="AX47" s="51">
        <v>300</v>
      </c>
      <c r="AY47" s="51">
        <v>300</v>
      </c>
      <c r="AZ47" s="51">
        <v>300</v>
      </c>
      <c r="BA47" s="51">
        <v>300</v>
      </c>
      <c r="BB47" s="51">
        <v>300</v>
      </c>
      <c r="BC47" s="51">
        <v>300</v>
      </c>
      <c r="BD47" s="51">
        <v>300</v>
      </c>
      <c r="BE47" s="51">
        <v>300</v>
      </c>
      <c r="BF47" s="51">
        <v>300</v>
      </c>
      <c r="BG47" s="51">
        <v>300</v>
      </c>
      <c r="BH47" s="51">
        <v>300</v>
      </c>
    </row>
    <row r="48" spans="1:60" ht="14" hidden="1" customHeight="1" x14ac:dyDescent="0.2">
      <c r="A48" s="51">
        <v>47</v>
      </c>
      <c r="B48" s="51">
        <v>100</v>
      </c>
      <c r="C48" s="51">
        <v>100</v>
      </c>
      <c r="D48" s="51">
        <v>100</v>
      </c>
      <c r="E48" s="51">
        <v>100</v>
      </c>
      <c r="F48" s="51">
        <v>100</v>
      </c>
      <c r="G48" s="51">
        <v>100</v>
      </c>
      <c r="H48" s="51">
        <v>100</v>
      </c>
      <c r="I48" s="51">
        <v>100</v>
      </c>
      <c r="J48" s="51">
        <v>100</v>
      </c>
      <c r="K48" s="51">
        <v>100</v>
      </c>
      <c r="L48" s="51">
        <v>100</v>
      </c>
      <c r="M48" s="52"/>
      <c r="N48" s="51">
        <v>912</v>
      </c>
      <c r="O48" s="51">
        <v>916</v>
      </c>
      <c r="P48" s="51">
        <v>934</v>
      </c>
      <c r="Q48" s="51">
        <v>870</v>
      </c>
      <c r="R48" s="51">
        <v>937</v>
      </c>
      <c r="S48" s="51">
        <v>900</v>
      </c>
      <c r="T48" s="51">
        <v>869</v>
      </c>
      <c r="U48" s="51">
        <v>886</v>
      </c>
      <c r="V48" s="51">
        <v>900</v>
      </c>
      <c r="W48" s="51">
        <v>920</v>
      </c>
      <c r="X48" s="51">
        <v>900</v>
      </c>
      <c r="Y48" s="52"/>
      <c r="Z48" s="55">
        <v>700</v>
      </c>
      <c r="AA48" s="55">
        <v>700</v>
      </c>
      <c r="AB48" s="55">
        <v>700</v>
      </c>
      <c r="AC48" s="55">
        <v>700</v>
      </c>
      <c r="AD48" s="55">
        <v>700</v>
      </c>
      <c r="AE48" s="55">
        <v>700</v>
      </c>
      <c r="AF48" s="55">
        <v>700</v>
      </c>
      <c r="AG48" s="55">
        <v>700</v>
      </c>
      <c r="AH48" s="55">
        <v>700</v>
      </c>
      <c r="AI48" s="55">
        <v>700</v>
      </c>
      <c r="AJ48" s="55">
        <v>700</v>
      </c>
      <c r="AK48" s="52"/>
      <c r="AL48" s="51">
        <v>500</v>
      </c>
      <c r="AM48" s="51">
        <v>500</v>
      </c>
      <c r="AN48" s="51">
        <v>500</v>
      </c>
      <c r="AO48" s="51">
        <v>500</v>
      </c>
      <c r="AP48" s="51">
        <v>500</v>
      </c>
      <c r="AQ48" s="51">
        <v>500</v>
      </c>
      <c r="AR48" s="51">
        <v>500</v>
      </c>
      <c r="AS48" s="51">
        <v>500</v>
      </c>
      <c r="AT48" s="51">
        <v>500</v>
      </c>
      <c r="AU48" s="51">
        <v>500</v>
      </c>
      <c r="AV48" s="51">
        <v>500</v>
      </c>
      <c r="AW48" s="52"/>
      <c r="AX48" s="51">
        <v>300</v>
      </c>
      <c r="AY48" s="51">
        <v>300</v>
      </c>
      <c r="AZ48" s="51">
        <v>300</v>
      </c>
      <c r="BA48" s="51">
        <v>300</v>
      </c>
      <c r="BB48" s="51">
        <v>300</v>
      </c>
      <c r="BC48" s="51">
        <v>300</v>
      </c>
      <c r="BD48" s="51">
        <v>300</v>
      </c>
      <c r="BE48" s="51">
        <v>300</v>
      </c>
      <c r="BF48" s="51">
        <v>300</v>
      </c>
      <c r="BG48" s="51">
        <v>300</v>
      </c>
      <c r="BH48" s="51">
        <v>300</v>
      </c>
    </row>
    <row r="49" spans="1:60" ht="14" hidden="1" customHeight="1" x14ac:dyDescent="0.2">
      <c r="A49" s="51">
        <v>48</v>
      </c>
      <c r="B49" s="51">
        <v>100</v>
      </c>
      <c r="C49" s="51">
        <v>100</v>
      </c>
      <c r="D49" s="51">
        <v>100</v>
      </c>
      <c r="E49" s="51">
        <v>100</v>
      </c>
      <c r="F49" s="51">
        <v>100</v>
      </c>
      <c r="G49" s="51">
        <v>100</v>
      </c>
      <c r="H49" s="51">
        <v>100</v>
      </c>
      <c r="I49" s="51">
        <v>100</v>
      </c>
      <c r="J49" s="51">
        <v>100</v>
      </c>
      <c r="K49" s="51">
        <v>100</v>
      </c>
      <c r="L49" s="51">
        <v>100</v>
      </c>
      <c r="M49" s="52"/>
      <c r="N49" s="51">
        <v>852</v>
      </c>
      <c r="O49" s="51">
        <v>917</v>
      </c>
      <c r="P49" s="51">
        <v>916</v>
      </c>
      <c r="Q49" s="51">
        <v>777</v>
      </c>
      <c r="R49" s="51">
        <v>918</v>
      </c>
      <c r="S49" s="51">
        <v>900</v>
      </c>
      <c r="T49" s="51">
        <v>898</v>
      </c>
      <c r="U49" s="51">
        <v>914</v>
      </c>
      <c r="V49" s="51">
        <v>900</v>
      </c>
      <c r="W49" s="51">
        <v>907</v>
      </c>
      <c r="X49" s="51">
        <v>900</v>
      </c>
      <c r="Y49" s="52"/>
      <c r="Z49" s="55">
        <v>700</v>
      </c>
      <c r="AA49" s="55">
        <v>700</v>
      </c>
      <c r="AB49" s="55">
        <v>667</v>
      </c>
      <c r="AC49" s="55">
        <v>700</v>
      </c>
      <c r="AD49" s="55">
        <v>693</v>
      </c>
      <c r="AE49" s="55">
        <v>700</v>
      </c>
      <c r="AF49" s="55">
        <v>700</v>
      </c>
      <c r="AG49" s="55">
        <v>700</v>
      </c>
      <c r="AH49" s="55">
        <v>700</v>
      </c>
      <c r="AI49" s="55">
        <v>700</v>
      </c>
      <c r="AJ49" s="55">
        <v>700</v>
      </c>
      <c r="AK49" s="52"/>
      <c r="AL49" s="51">
        <v>500</v>
      </c>
      <c r="AM49" s="51">
        <v>500</v>
      </c>
      <c r="AN49" s="51">
        <v>500</v>
      </c>
      <c r="AO49" s="51">
        <v>500</v>
      </c>
      <c r="AP49" s="51">
        <v>500</v>
      </c>
      <c r="AQ49" s="51">
        <v>500</v>
      </c>
      <c r="AR49" s="51">
        <v>500</v>
      </c>
      <c r="AS49" s="51">
        <v>500</v>
      </c>
      <c r="AT49" s="51">
        <v>500</v>
      </c>
      <c r="AU49" s="51">
        <v>500</v>
      </c>
      <c r="AV49" s="51">
        <v>500</v>
      </c>
      <c r="AW49" s="52"/>
      <c r="AX49" s="51">
        <v>300</v>
      </c>
      <c r="AY49" s="51">
        <v>300</v>
      </c>
      <c r="AZ49" s="51">
        <v>300</v>
      </c>
      <c r="BA49" s="51">
        <v>300</v>
      </c>
      <c r="BB49" s="51">
        <v>300</v>
      </c>
      <c r="BC49" s="51">
        <v>300</v>
      </c>
      <c r="BD49" s="51">
        <v>300</v>
      </c>
      <c r="BE49" s="51">
        <v>300</v>
      </c>
      <c r="BF49" s="51">
        <v>300</v>
      </c>
      <c r="BG49" s="51">
        <v>300</v>
      </c>
      <c r="BH49" s="51">
        <v>300</v>
      </c>
    </row>
    <row r="50" spans="1:60" ht="14" hidden="1" customHeight="1" x14ac:dyDescent="0.2">
      <c r="A50" s="50">
        <v>49</v>
      </c>
      <c r="B50" s="51">
        <v>100</v>
      </c>
      <c r="C50" s="51">
        <v>100</v>
      </c>
      <c r="D50" s="51">
        <v>100</v>
      </c>
      <c r="E50" s="51">
        <v>100</v>
      </c>
      <c r="F50" s="51">
        <v>100</v>
      </c>
      <c r="G50" s="51">
        <v>100</v>
      </c>
      <c r="H50" s="51">
        <v>100</v>
      </c>
      <c r="I50" s="51">
        <v>100</v>
      </c>
      <c r="J50" s="51">
        <v>100</v>
      </c>
      <c r="K50" s="51">
        <v>100</v>
      </c>
      <c r="L50" s="51">
        <v>100</v>
      </c>
      <c r="M50" s="52"/>
      <c r="N50" s="50">
        <v>906</v>
      </c>
      <c r="O50" s="51">
        <v>931</v>
      </c>
      <c r="P50" s="51">
        <v>931</v>
      </c>
      <c r="Q50" s="51">
        <v>865</v>
      </c>
      <c r="R50" s="51">
        <v>858</v>
      </c>
      <c r="S50" s="51">
        <v>900</v>
      </c>
      <c r="T50" s="51">
        <v>917</v>
      </c>
      <c r="U50" s="51">
        <v>928</v>
      </c>
      <c r="V50" s="51">
        <v>900</v>
      </c>
      <c r="W50" s="51">
        <v>915</v>
      </c>
      <c r="X50" s="51">
        <v>900</v>
      </c>
      <c r="Y50" s="52"/>
      <c r="Z50" s="55">
        <v>700</v>
      </c>
      <c r="AA50" s="55">
        <v>700</v>
      </c>
      <c r="AB50" s="55">
        <v>692</v>
      </c>
      <c r="AC50" s="55">
        <v>700</v>
      </c>
      <c r="AD50" s="55">
        <v>707</v>
      </c>
      <c r="AE50" s="55">
        <v>700</v>
      </c>
      <c r="AF50" s="55">
        <v>700</v>
      </c>
      <c r="AG50" s="55">
        <v>700</v>
      </c>
      <c r="AH50" s="55">
        <v>700</v>
      </c>
      <c r="AI50" s="55">
        <v>700</v>
      </c>
      <c r="AJ50" s="55">
        <v>700</v>
      </c>
      <c r="AK50" s="52"/>
      <c r="AL50" s="51">
        <v>500</v>
      </c>
      <c r="AM50" s="51">
        <v>500</v>
      </c>
      <c r="AN50" s="51">
        <v>500</v>
      </c>
      <c r="AO50" s="51">
        <v>500</v>
      </c>
      <c r="AP50" s="51">
        <v>500</v>
      </c>
      <c r="AQ50" s="51">
        <v>500</v>
      </c>
      <c r="AR50" s="51">
        <v>500</v>
      </c>
      <c r="AS50" s="51">
        <v>500</v>
      </c>
      <c r="AT50" s="51">
        <v>500</v>
      </c>
      <c r="AU50" s="51">
        <v>500</v>
      </c>
      <c r="AV50" s="51">
        <v>500</v>
      </c>
      <c r="AW50" s="52"/>
      <c r="AX50" s="51">
        <v>300</v>
      </c>
      <c r="AY50" s="51">
        <v>300</v>
      </c>
      <c r="AZ50" s="51">
        <v>300</v>
      </c>
      <c r="BA50" s="51">
        <v>300</v>
      </c>
      <c r="BB50" s="51">
        <v>300</v>
      </c>
      <c r="BC50" s="51">
        <v>300</v>
      </c>
      <c r="BD50" s="51">
        <v>300</v>
      </c>
      <c r="BE50" s="51">
        <v>300</v>
      </c>
      <c r="BF50" s="51">
        <v>300</v>
      </c>
      <c r="BG50" s="51">
        <v>300</v>
      </c>
      <c r="BH50" s="51">
        <v>300</v>
      </c>
    </row>
    <row r="51" spans="1:60" ht="14" hidden="1" customHeight="1" x14ac:dyDescent="0.2">
      <c r="A51" s="51">
        <v>50</v>
      </c>
      <c r="B51" s="51">
        <v>100</v>
      </c>
      <c r="C51" s="51">
        <v>100</v>
      </c>
      <c r="D51" s="51">
        <v>100</v>
      </c>
      <c r="E51" s="51">
        <v>100</v>
      </c>
      <c r="F51" s="51">
        <v>100</v>
      </c>
      <c r="G51" s="51">
        <v>100</v>
      </c>
      <c r="H51" s="51">
        <v>100</v>
      </c>
      <c r="I51" s="51">
        <v>100</v>
      </c>
      <c r="J51" s="51">
        <v>100</v>
      </c>
      <c r="K51" s="51">
        <v>100</v>
      </c>
      <c r="L51" s="51">
        <v>100</v>
      </c>
      <c r="M51" s="52"/>
      <c r="N51" s="51">
        <v>907</v>
      </c>
      <c r="O51" s="51">
        <v>921</v>
      </c>
      <c r="P51" s="51">
        <v>915</v>
      </c>
      <c r="Q51" s="51">
        <v>869</v>
      </c>
      <c r="R51" s="51">
        <v>836</v>
      </c>
      <c r="S51" s="51">
        <v>895</v>
      </c>
      <c r="T51" s="51">
        <v>914</v>
      </c>
      <c r="U51" s="51">
        <v>841</v>
      </c>
      <c r="V51" s="51">
        <v>897</v>
      </c>
      <c r="W51" s="51">
        <v>905</v>
      </c>
      <c r="X51" s="51">
        <v>900</v>
      </c>
      <c r="Y51" s="52"/>
      <c r="Z51" s="55">
        <v>700</v>
      </c>
      <c r="AA51" s="55">
        <v>700</v>
      </c>
      <c r="AB51" s="55">
        <v>741</v>
      </c>
      <c r="AC51" s="55">
        <v>700</v>
      </c>
      <c r="AD51" s="55">
        <v>700</v>
      </c>
      <c r="AE51" s="55">
        <v>700</v>
      </c>
      <c r="AF51" s="55">
        <v>700</v>
      </c>
      <c r="AG51" s="55">
        <v>700</v>
      </c>
      <c r="AH51" s="55">
        <v>700</v>
      </c>
      <c r="AI51" s="55">
        <v>700</v>
      </c>
      <c r="AJ51" s="55">
        <v>700</v>
      </c>
      <c r="AK51" s="52"/>
      <c r="AL51" s="51">
        <v>500</v>
      </c>
      <c r="AM51" s="51">
        <v>500</v>
      </c>
      <c r="AN51" s="51">
        <v>500</v>
      </c>
      <c r="AO51" s="51">
        <v>500</v>
      </c>
      <c r="AP51" s="51">
        <v>500</v>
      </c>
      <c r="AQ51" s="51">
        <v>500</v>
      </c>
      <c r="AR51" s="51">
        <v>500</v>
      </c>
      <c r="AS51" s="51">
        <v>500</v>
      </c>
      <c r="AT51" s="51">
        <v>500</v>
      </c>
      <c r="AU51" s="51">
        <v>500</v>
      </c>
      <c r="AV51" s="51">
        <v>500</v>
      </c>
      <c r="AW51" s="52"/>
      <c r="AX51" s="51">
        <v>300</v>
      </c>
      <c r="AY51" s="51">
        <v>300</v>
      </c>
      <c r="AZ51" s="51">
        <v>300</v>
      </c>
      <c r="BA51" s="51">
        <v>300</v>
      </c>
      <c r="BB51" s="51">
        <v>300</v>
      </c>
      <c r="BC51" s="51">
        <v>300</v>
      </c>
      <c r="BD51" s="51">
        <v>300</v>
      </c>
      <c r="BE51" s="51">
        <v>300</v>
      </c>
      <c r="BF51" s="51">
        <v>300</v>
      </c>
      <c r="BG51" s="51">
        <v>300</v>
      </c>
      <c r="BH51" s="51">
        <v>300</v>
      </c>
    </row>
    <row r="52" spans="1:60" ht="14" hidden="1" customHeight="1" x14ac:dyDescent="0.2">
      <c r="A52" s="51">
        <v>51</v>
      </c>
      <c r="B52" s="51">
        <v>100</v>
      </c>
      <c r="C52" s="51">
        <v>100</v>
      </c>
      <c r="D52" s="51">
        <v>100</v>
      </c>
      <c r="E52" s="51">
        <v>100</v>
      </c>
      <c r="F52" s="51">
        <v>100</v>
      </c>
      <c r="G52" s="51">
        <v>100</v>
      </c>
      <c r="H52" s="51">
        <v>100</v>
      </c>
      <c r="I52" s="51">
        <v>100</v>
      </c>
      <c r="J52" s="51">
        <v>100</v>
      </c>
      <c r="K52" s="51">
        <v>100</v>
      </c>
      <c r="L52" s="51">
        <v>100</v>
      </c>
      <c r="M52" s="52"/>
      <c r="N52" s="51">
        <v>899</v>
      </c>
      <c r="O52" s="51">
        <v>939</v>
      </c>
      <c r="P52" s="51">
        <v>934</v>
      </c>
      <c r="Q52" s="51">
        <v>886</v>
      </c>
      <c r="R52" s="51">
        <v>882</v>
      </c>
      <c r="S52" s="51">
        <v>905</v>
      </c>
      <c r="T52" s="51">
        <v>928</v>
      </c>
      <c r="U52" s="51">
        <v>916</v>
      </c>
      <c r="V52" s="51">
        <v>902</v>
      </c>
      <c r="W52" s="51">
        <v>924</v>
      </c>
      <c r="X52" s="51">
        <v>900</v>
      </c>
      <c r="Y52" s="52"/>
      <c r="Z52" s="55">
        <v>700</v>
      </c>
      <c r="AA52" s="55">
        <v>700</v>
      </c>
      <c r="AB52" s="55">
        <v>645</v>
      </c>
      <c r="AC52" s="55">
        <v>700</v>
      </c>
      <c r="AD52" s="55">
        <v>700</v>
      </c>
      <c r="AE52" s="55">
        <v>700</v>
      </c>
      <c r="AF52" s="55">
        <v>700</v>
      </c>
      <c r="AG52" s="55">
        <v>700</v>
      </c>
      <c r="AH52" s="55">
        <v>700</v>
      </c>
      <c r="AI52" s="55">
        <v>700</v>
      </c>
      <c r="AJ52" s="55">
        <v>700</v>
      </c>
      <c r="AK52" s="52"/>
      <c r="AL52" s="51">
        <v>500</v>
      </c>
      <c r="AM52" s="51">
        <v>500</v>
      </c>
      <c r="AN52" s="51">
        <v>500</v>
      </c>
      <c r="AO52" s="51">
        <v>500</v>
      </c>
      <c r="AP52" s="51">
        <v>500</v>
      </c>
      <c r="AQ52" s="51">
        <v>500</v>
      </c>
      <c r="AR52" s="51">
        <v>500</v>
      </c>
      <c r="AS52" s="51">
        <v>500</v>
      </c>
      <c r="AT52" s="51">
        <v>500</v>
      </c>
      <c r="AU52" s="51">
        <v>500</v>
      </c>
      <c r="AV52" s="51">
        <v>500</v>
      </c>
      <c r="AW52" s="52"/>
      <c r="AX52" s="51">
        <v>300</v>
      </c>
      <c r="AY52" s="51">
        <v>300</v>
      </c>
      <c r="AZ52" s="51">
        <v>300</v>
      </c>
      <c r="BA52" s="51">
        <v>300</v>
      </c>
      <c r="BB52" s="51">
        <v>300</v>
      </c>
      <c r="BC52" s="51">
        <v>300</v>
      </c>
      <c r="BD52" s="51">
        <v>300</v>
      </c>
      <c r="BE52" s="51">
        <v>300</v>
      </c>
      <c r="BF52" s="51">
        <v>300</v>
      </c>
      <c r="BG52" s="51">
        <v>300</v>
      </c>
      <c r="BH52" s="51">
        <v>300</v>
      </c>
    </row>
    <row r="53" spans="1:60" ht="14" hidden="1" customHeight="1" x14ac:dyDescent="0.2">
      <c r="A53" s="50">
        <v>52</v>
      </c>
      <c r="B53" s="51">
        <v>100</v>
      </c>
      <c r="C53" s="51">
        <v>100</v>
      </c>
      <c r="D53" s="51">
        <v>100</v>
      </c>
      <c r="E53" s="51">
        <v>100</v>
      </c>
      <c r="F53" s="51">
        <v>100</v>
      </c>
      <c r="G53" s="51">
        <v>100</v>
      </c>
      <c r="H53" s="51">
        <v>100</v>
      </c>
      <c r="I53" s="51">
        <v>100</v>
      </c>
      <c r="J53" s="51">
        <v>100</v>
      </c>
      <c r="K53" s="51">
        <v>100</v>
      </c>
      <c r="L53" s="51">
        <v>100</v>
      </c>
      <c r="M53" s="52"/>
      <c r="N53" s="50">
        <v>917</v>
      </c>
      <c r="O53" s="51">
        <v>921</v>
      </c>
      <c r="P53" s="51">
        <v>760</v>
      </c>
      <c r="Q53" s="51">
        <v>865</v>
      </c>
      <c r="R53" s="51">
        <v>857</v>
      </c>
      <c r="S53" s="51">
        <v>900</v>
      </c>
      <c r="T53" s="51">
        <v>925</v>
      </c>
      <c r="U53" s="51">
        <v>910</v>
      </c>
      <c r="V53" s="51">
        <v>899</v>
      </c>
      <c r="W53" s="51">
        <v>906</v>
      </c>
      <c r="X53" s="51">
        <v>900</v>
      </c>
      <c r="Y53" s="52"/>
      <c r="Z53" s="55">
        <v>700</v>
      </c>
      <c r="AA53" s="55">
        <v>694</v>
      </c>
      <c r="AB53" s="55">
        <v>719</v>
      </c>
      <c r="AC53" s="55">
        <v>700</v>
      </c>
      <c r="AD53" s="55">
        <v>700</v>
      </c>
      <c r="AE53" s="55">
        <v>699</v>
      </c>
      <c r="AF53" s="55">
        <v>700</v>
      </c>
      <c r="AG53" s="55">
        <v>700</v>
      </c>
      <c r="AH53" s="55">
        <v>700</v>
      </c>
      <c r="AI53" s="55">
        <v>700</v>
      </c>
      <c r="AJ53" s="55">
        <v>700</v>
      </c>
      <c r="AK53" s="52"/>
      <c r="AL53" s="51">
        <v>500</v>
      </c>
      <c r="AM53" s="51">
        <v>500</v>
      </c>
      <c r="AN53" s="51">
        <v>500</v>
      </c>
      <c r="AO53" s="51">
        <v>500</v>
      </c>
      <c r="AP53" s="51">
        <v>500</v>
      </c>
      <c r="AQ53" s="51">
        <v>500</v>
      </c>
      <c r="AR53" s="51">
        <v>500</v>
      </c>
      <c r="AS53" s="51">
        <v>500</v>
      </c>
      <c r="AT53" s="51">
        <v>500</v>
      </c>
      <c r="AU53" s="51">
        <v>500</v>
      </c>
      <c r="AV53" s="51">
        <v>500</v>
      </c>
      <c r="AW53" s="52"/>
      <c r="AX53" s="51">
        <v>300</v>
      </c>
      <c r="AY53" s="51">
        <v>300</v>
      </c>
      <c r="AZ53" s="51">
        <v>300</v>
      </c>
      <c r="BA53" s="51">
        <v>300</v>
      </c>
      <c r="BB53" s="51">
        <v>300</v>
      </c>
      <c r="BC53" s="51">
        <v>300</v>
      </c>
      <c r="BD53" s="51">
        <v>300</v>
      </c>
      <c r="BE53" s="51">
        <v>300</v>
      </c>
      <c r="BF53" s="51">
        <v>300</v>
      </c>
      <c r="BG53" s="51">
        <v>300</v>
      </c>
      <c r="BH53" s="51">
        <v>300</v>
      </c>
    </row>
    <row r="54" spans="1:60" ht="14" hidden="1" customHeight="1" x14ac:dyDescent="0.2">
      <c r="A54" s="51">
        <v>53</v>
      </c>
      <c r="B54" s="51">
        <v>100</v>
      </c>
      <c r="C54" s="51">
        <v>100</v>
      </c>
      <c r="D54" s="51">
        <v>100</v>
      </c>
      <c r="E54" s="51">
        <v>100</v>
      </c>
      <c r="F54" s="51">
        <v>100</v>
      </c>
      <c r="G54" s="51">
        <v>100</v>
      </c>
      <c r="H54" s="51">
        <v>100</v>
      </c>
      <c r="I54" s="51">
        <v>100</v>
      </c>
      <c r="J54" s="51">
        <v>100</v>
      </c>
      <c r="K54" s="51">
        <v>100</v>
      </c>
      <c r="L54" s="51">
        <v>100</v>
      </c>
      <c r="M54" s="52"/>
      <c r="N54" s="51">
        <v>959</v>
      </c>
      <c r="O54" s="51">
        <v>938</v>
      </c>
      <c r="P54" s="51">
        <v>893</v>
      </c>
      <c r="Q54" s="51">
        <v>775</v>
      </c>
      <c r="R54" s="51">
        <v>776</v>
      </c>
      <c r="S54" s="51">
        <v>900</v>
      </c>
      <c r="T54" s="51">
        <v>936</v>
      </c>
      <c r="U54" s="51">
        <v>933</v>
      </c>
      <c r="V54" s="51">
        <v>902</v>
      </c>
      <c r="W54" s="51">
        <v>920</v>
      </c>
      <c r="X54" s="51">
        <v>900</v>
      </c>
      <c r="Y54" s="52"/>
      <c r="Z54" s="55">
        <v>700</v>
      </c>
      <c r="AA54" s="55">
        <v>706</v>
      </c>
      <c r="AB54" s="55">
        <v>736</v>
      </c>
      <c r="AC54" s="55">
        <v>700</v>
      </c>
      <c r="AD54" s="55">
        <v>674</v>
      </c>
      <c r="AE54" s="55">
        <v>701</v>
      </c>
      <c r="AF54" s="55">
        <v>700</v>
      </c>
      <c r="AG54" s="55">
        <v>700</v>
      </c>
      <c r="AH54" s="55">
        <v>700</v>
      </c>
      <c r="AI54" s="55">
        <v>700</v>
      </c>
      <c r="AJ54" s="55">
        <v>700</v>
      </c>
      <c r="AK54" s="52"/>
      <c r="AL54" s="51">
        <v>500</v>
      </c>
      <c r="AM54" s="51">
        <v>500</v>
      </c>
      <c r="AN54" s="51">
        <v>500</v>
      </c>
      <c r="AO54" s="51">
        <v>500</v>
      </c>
      <c r="AP54" s="51">
        <v>500</v>
      </c>
      <c r="AQ54" s="51">
        <v>500</v>
      </c>
      <c r="AR54" s="51">
        <v>500</v>
      </c>
      <c r="AS54" s="51">
        <v>500</v>
      </c>
      <c r="AT54" s="51">
        <v>500</v>
      </c>
      <c r="AU54" s="51">
        <v>500</v>
      </c>
      <c r="AV54" s="51">
        <v>500</v>
      </c>
      <c r="AW54" s="52"/>
      <c r="AX54" s="51">
        <v>300</v>
      </c>
      <c r="AY54" s="51">
        <v>300</v>
      </c>
      <c r="AZ54" s="51">
        <v>300</v>
      </c>
      <c r="BA54" s="51">
        <v>300</v>
      </c>
      <c r="BB54" s="51">
        <v>300</v>
      </c>
      <c r="BC54" s="51">
        <v>300</v>
      </c>
      <c r="BD54" s="51">
        <v>300</v>
      </c>
      <c r="BE54" s="51">
        <v>300</v>
      </c>
      <c r="BF54" s="51">
        <v>300</v>
      </c>
      <c r="BG54" s="51">
        <v>300</v>
      </c>
      <c r="BH54" s="51">
        <v>300</v>
      </c>
    </row>
    <row r="55" spans="1:60" ht="14" hidden="1" customHeight="1" x14ac:dyDescent="0.2">
      <c r="A55" s="51">
        <v>54</v>
      </c>
      <c r="B55" s="51">
        <v>100</v>
      </c>
      <c r="C55" s="51">
        <v>100</v>
      </c>
      <c r="D55" s="51">
        <v>100</v>
      </c>
      <c r="E55" s="51">
        <v>100</v>
      </c>
      <c r="F55" s="51">
        <v>100</v>
      </c>
      <c r="G55" s="51">
        <v>100</v>
      </c>
      <c r="H55" s="51">
        <v>100</v>
      </c>
      <c r="I55" s="51">
        <v>100</v>
      </c>
      <c r="J55" s="51">
        <v>100</v>
      </c>
      <c r="K55" s="51">
        <v>100</v>
      </c>
      <c r="L55" s="51">
        <v>100</v>
      </c>
      <c r="M55" s="52"/>
      <c r="N55" s="51">
        <v>941</v>
      </c>
      <c r="O55" s="51">
        <v>771</v>
      </c>
      <c r="P55" s="51">
        <v>897</v>
      </c>
      <c r="Q55" s="51">
        <v>810</v>
      </c>
      <c r="R55" s="51">
        <v>803</v>
      </c>
      <c r="S55" s="51">
        <v>900</v>
      </c>
      <c r="T55" s="51">
        <v>917</v>
      </c>
      <c r="U55" s="51">
        <v>947</v>
      </c>
      <c r="V55" s="51">
        <v>900</v>
      </c>
      <c r="W55" s="51">
        <v>888</v>
      </c>
      <c r="X55" s="51">
        <v>895</v>
      </c>
      <c r="Y55" s="52"/>
      <c r="Z55" s="55">
        <v>694</v>
      </c>
      <c r="AA55" s="55">
        <v>700</v>
      </c>
      <c r="AB55" s="55">
        <v>700</v>
      </c>
      <c r="AC55" s="55">
        <v>700</v>
      </c>
      <c r="AD55" s="55">
        <v>667</v>
      </c>
      <c r="AE55" s="55">
        <v>700</v>
      </c>
      <c r="AF55" s="55">
        <v>700</v>
      </c>
      <c r="AG55" s="55">
        <v>700</v>
      </c>
      <c r="AH55" s="55">
        <v>700</v>
      </c>
      <c r="AI55" s="55">
        <v>700</v>
      </c>
      <c r="AJ55" s="55">
        <v>700</v>
      </c>
      <c r="AK55" s="52"/>
      <c r="AL55" s="51">
        <v>500</v>
      </c>
      <c r="AM55" s="51">
        <v>500</v>
      </c>
      <c r="AN55" s="51">
        <v>500</v>
      </c>
      <c r="AO55" s="51">
        <v>500</v>
      </c>
      <c r="AP55" s="51">
        <v>500</v>
      </c>
      <c r="AQ55" s="51">
        <v>500</v>
      </c>
      <c r="AR55" s="51">
        <v>500</v>
      </c>
      <c r="AS55" s="51">
        <v>500</v>
      </c>
      <c r="AT55" s="51">
        <v>500</v>
      </c>
      <c r="AU55" s="51">
        <v>500</v>
      </c>
      <c r="AV55" s="51">
        <v>500</v>
      </c>
      <c r="AW55" s="52"/>
      <c r="AX55" s="51">
        <v>300</v>
      </c>
      <c r="AY55" s="51">
        <v>300</v>
      </c>
      <c r="AZ55" s="51">
        <v>300</v>
      </c>
      <c r="BA55" s="51">
        <v>300</v>
      </c>
      <c r="BB55" s="51">
        <v>300</v>
      </c>
      <c r="BC55" s="51">
        <v>300</v>
      </c>
      <c r="BD55" s="51">
        <v>300</v>
      </c>
      <c r="BE55" s="51">
        <v>300</v>
      </c>
      <c r="BF55" s="51">
        <v>300</v>
      </c>
      <c r="BG55" s="51">
        <v>300</v>
      </c>
      <c r="BH55" s="51">
        <v>300</v>
      </c>
    </row>
    <row r="56" spans="1:60" ht="14" hidden="1" customHeight="1" x14ac:dyDescent="0.2">
      <c r="A56" s="50">
        <v>55</v>
      </c>
      <c r="B56" s="51">
        <v>100</v>
      </c>
      <c r="C56" s="51">
        <v>100</v>
      </c>
      <c r="D56" s="51">
        <v>100</v>
      </c>
      <c r="E56" s="51">
        <v>100</v>
      </c>
      <c r="F56" s="51">
        <v>100</v>
      </c>
      <c r="G56" s="51">
        <v>100</v>
      </c>
      <c r="H56" s="51">
        <v>100</v>
      </c>
      <c r="I56" s="51">
        <v>100</v>
      </c>
      <c r="J56" s="51">
        <v>100</v>
      </c>
      <c r="K56" s="51">
        <v>100</v>
      </c>
      <c r="L56" s="51">
        <v>100</v>
      </c>
      <c r="M56" s="52"/>
      <c r="N56" s="50">
        <v>893</v>
      </c>
      <c r="O56" s="51">
        <v>664</v>
      </c>
      <c r="P56" s="51">
        <v>860</v>
      </c>
      <c r="Q56" s="51">
        <v>813</v>
      </c>
      <c r="R56" s="51">
        <v>827</v>
      </c>
      <c r="S56" s="51">
        <v>900</v>
      </c>
      <c r="T56" s="51">
        <v>933</v>
      </c>
      <c r="U56" s="51">
        <v>898</v>
      </c>
      <c r="V56" s="51">
        <v>900</v>
      </c>
      <c r="W56" s="51">
        <v>857</v>
      </c>
      <c r="X56" s="51">
        <v>903</v>
      </c>
      <c r="Y56" s="52"/>
      <c r="Z56" s="55">
        <v>706</v>
      </c>
      <c r="AA56" s="55">
        <v>700</v>
      </c>
      <c r="AB56" s="55">
        <v>700</v>
      </c>
      <c r="AC56" s="55">
        <v>700</v>
      </c>
      <c r="AD56" s="55">
        <v>697</v>
      </c>
      <c r="AE56" s="55">
        <v>700</v>
      </c>
      <c r="AF56" s="55">
        <v>700</v>
      </c>
      <c r="AG56" s="55">
        <v>700</v>
      </c>
      <c r="AH56" s="55">
        <v>700</v>
      </c>
      <c r="AI56" s="55">
        <v>700</v>
      </c>
      <c r="AJ56" s="55">
        <v>700</v>
      </c>
      <c r="AK56" s="52"/>
      <c r="AL56" s="51">
        <v>500</v>
      </c>
      <c r="AM56" s="51">
        <v>500</v>
      </c>
      <c r="AN56" s="51">
        <v>500</v>
      </c>
      <c r="AO56" s="51">
        <v>500</v>
      </c>
      <c r="AP56" s="51">
        <v>500</v>
      </c>
      <c r="AQ56" s="51">
        <v>500</v>
      </c>
      <c r="AR56" s="51">
        <v>500</v>
      </c>
      <c r="AS56" s="51">
        <v>500</v>
      </c>
      <c r="AT56" s="51">
        <v>500</v>
      </c>
      <c r="AU56" s="51">
        <v>500</v>
      </c>
      <c r="AV56" s="51">
        <v>500</v>
      </c>
      <c r="AW56" s="52"/>
      <c r="AX56" s="51">
        <v>300</v>
      </c>
      <c r="AY56" s="51">
        <v>300</v>
      </c>
      <c r="AZ56" s="51">
        <v>300</v>
      </c>
      <c r="BA56" s="51">
        <v>300</v>
      </c>
      <c r="BB56" s="51">
        <v>300</v>
      </c>
      <c r="BC56" s="51">
        <v>300</v>
      </c>
      <c r="BD56" s="51">
        <v>300</v>
      </c>
      <c r="BE56" s="51">
        <v>300</v>
      </c>
      <c r="BF56" s="51">
        <v>300</v>
      </c>
      <c r="BG56" s="51">
        <v>300</v>
      </c>
      <c r="BH56" s="51">
        <v>300</v>
      </c>
    </row>
    <row r="57" spans="1:60" ht="14" hidden="1" customHeight="1" x14ac:dyDescent="0.2">
      <c r="A57" s="51">
        <v>56</v>
      </c>
      <c r="B57" s="51">
        <v>100</v>
      </c>
      <c r="C57" s="51">
        <v>100</v>
      </c>
      <c r="D57" s="51">
        <v>100</v>
      </c>
      <c r="E57" s="51">
        <v>100</v>
      </c>
      <c r="F57" s="51">
        <v>100</v>
      </c>
      <c r="G57" s="51">
        <v>100</v>
      </c>
      <c r="H57" s="51">
        <v>100</v>
      </c>
      <c r="I57" s="51">
        <v>100</v>
      </c>
      <c r="J57" s="51">
        <v>100</v>
      </c>
      <c r="K57" s="51">
        <v>100</v>
      </c>
      <c r="L57" s="51">
        <v>100</v>
      </c>
      <c r="M57" s="52"/>
      <c r="N57" s="51">
        <v>942</v>
      </c>
      <c r="O57" s="51">
        <v>848</v>
      </c>
      <c r="P57" s="51">
        <v>911</v>
      </c>
      <c r="Q57" s="51">
        <v>861</v>
      </c>
      <c r="R57" s="51">
        <v>783</v>
      </c>
      <c r="S57" s="51">
        <v>900</v>
      </c>
      <c r="T57" s="51">
        <v>914</v>
      </c>
      <c r="U57" s="51">
        <v>886</v>
      </c>
      <c r="V57" s="51">
        <v>878</v>
      </c>
      <c r="W57" s="51">
        <v>885</v>
      </c>
      <c r="X57" s="51">
        <v>902</v>
      </c>
      <c r="Y57" s="52"/>
      <c r="Z57" s="55">
        <v>700</v>
      </c>
      <c r="AA57" s="55">
        <v>697</v>
      </c>
      <c r="AB57" s="55">
        <v>700</v>
      </c>
      <c r="AC57" s="55">
        <v>673</v>
      </c>
      <c r="AD57" s="55">
        <v>762</v>
      </c>
      <c r="AE57" s="55">
        <v>700</v>
      </c>
      <c r="AF57" s="55">
        <v>700</v>
      </c>
      <c r="AG57" s="55">
        <v>700</v>
      </c>
      <c r="AH57" s="55">
        <v>700</v>
      </c>
      <c r="AI57" s="55">
        <v>700</v>
      </c>
      <c r="AJ57" s="55">
        <v>700</v>
      </c>
      <c r="AK57" s="52"/>
      <c r="AL57" s="51">
        <v>500</v>
      </c>
      <c r="AM57" s="51">
        <v>500</v>
      </c>
      <c r="AN57" s="51">
        <v>500</v>
      </c>
      <c r="AO57" s="51">
        <v>500</v>
      </c>
      <c r="AP57" s="51">
        <v>500</v>
      </c>
      <c r="AQ57" s="51">
        <v>500</v>
      </c>
      <c r="AR57" s="51">
        <v>500</v>
      </c>
      <c r="AS57" s="51">
        <v>500</v>
      </c>
      <c r="AT57" s="51">
        <v>500</v>
      </c>
      <c r="AU57" s="51">
        <v>500</v>
      </c>
      <c r="AV57" s="51">
        <v>500</v>
      </c>
      <c r="AW57" s="52"/>
      <c r="AX57" s="51">
        <v>300</v>
      </c>
      <c r="AY57" s="51">
        <v>300</v>
      </c>
      <c r="AZ57" s="51">
        <v>300</v>
      </c>
      <c r="BA57" s="51">
        <v>300</v>
      </c>
      <c r="BB57" s="51">
        <v>300</v>
      </c>
      <c r="BC57" s="51">
        <v>300</v>
      </c>
      <c r="BD57" s="51">
        <v>300</v>
      </c>
      <c r="BE57" s="51">
        <v>300</v>
      </c>
      <c r="BF57" s="51">
        <v>300</v>
      </c>
      <c r="BG57" s="51">
        <v>300</v>
      </c>
      <c r="BH57" s="51">
        <v>300</v>
      </c>
    </row>
    <row r="58" spans="1:60" ht="14" hidden="1" customHeight="1" x14ac:dyDescent="0.2">
      <c r="A58" s="51">
        <v>57</v>
      </c>
      <c r="B58" s="51">
        <v>100</v>
      </c>
      <c r="C58" s="51">
        <v>100</v>
      </c>
      <c r="D58" s="51">
        <v>100</v>
      </c>
      <c r="E58" s="51">
        <v>100</v>
      </c>
      <c r="F58" s="51">
        <v>100</v>
      </c>
      <c r="G58" s="51">
        <v>100</v>
      </c>
      <c r="H58" s="51">
        <v>100</v>
      </c>
      <c r="I58" s="51">
        <v>100</v>
      </c>
      <c r="J58" s="51">
        <v>100</v>
      </c>
      <c r="K58" s="51">
        <v>100</v>
      </c>
      <c r="L58" s="51">
        <v>100</v>
      </c>
      <c r="M58" s="52"/>
      <c r="N58" s="51">
        <v>936</v>
      </c>
      <c r="O58" s="51">
        <v>924</v>
      </c>
      <c r="P58" s="51">
        <v>931</v>
      </c>
      <c r="Q58" s="51">
        <v>930</v>
      </c>
      <c r="R58" s="51">
        <v>889</v>
      </c>
      <c r="S58" s="51">
        <v>900</v>
      </c>
      <c r="T58" s="51">
        <v>933</v>
      </c>
      <c r="U58" s="51">
        <v>892</v>
      </c>
      <c r="V58" s="51">
        <v>896</v>
      </c>
      <c r="W58" s="51">
        <v>888</v>
      </c>
      <c r="X58" s="51">
        <v>900</v>
      </c>
      <c r="Y58" s="52"/>
      <c r="Z58" s="55">
        <v>700</v>
      </c>
      <c r="AA58" s="55">
        <v>703</v>
      </c>
      <c r="AB58" s="55">
        <v>700</v>
      </c>
      <c r="AC58" s="55">
        <v>652</v>
      </c>
      <c r="AD58" s="55">
        <v>700</v>
      </c>
      <c r="AE58" s="55">
        <v>700</v>
      </c>
      <c r="AF58" s="55">
        <v>700</v>
      </c>
      <c r="AG58" s="55">
        <v>700</v>
      </c>
      <c r="AH58" s="55">
        <v>700</v>
      </c>
      <c r="AI58" s="55">
        <v>700</v>
      </c>
      <c r="AJ58" s="55">
        <v>700</v>
      </c>
      <c r="AK58" s="52"/>
      <c r="AL58" s="51">
        <v>500</v>
      </c>
      <c r="AM58" s="51">
        <v>500</v>
      </c>
      <c r="AN58" s="51">
        <v>500</v>
      </c>
      <c r="AO58" s="51">
        <v>500</v>
      </c>
      <c r="AP58" s="51">
        <v>500</v>
      </c>
      <c r="AQ58" s="51">
        <v>500</v>
      </c>
      <c r="AR58" s="51">
        <v>500</v>
      </c>
      <c r="AS58" s="51">
        <v>500</v>
      </c>
      <c r="AT58" s="51">
        <v>500</v>
      </c>
      <c r="AU58" s="51">
        <v>500</v>
      </c>
      <c r="AV58" s="51">
        <v>500</v>
      </c>
      <c r="AW58" s="52"/>
      <c r="AX58" s="51">
        <v>300</v>
      </c>
      <c r="AY58" s="51">
        <v>300</v>
      </c>
      <c r="AZ58" s="51">
        <v>300</v>
      </c>
      <c r="BA58" s="51">
        <v>300</v>
      </c>
      <c r="BB58" s="51">
        <v>300</v>
      </c>
      <c r="BC58" s="51">
        <v>300</v>
      </c>
      <c r="BD58" s="51">
        <v>300</v>
      </c>
      <c r="BE58" s="51">
        <v>300</v>
      </c>
      <c r="BF58" s="51">
        <v>300</v>
      </c>
      <c r="BG58" s="51">
        <v>300</v>
      </c>
      <c r="BH58" s="51">
        <v>300</v>
      </c>
    </row>
    <row r="59" spans="1:60" ht="14" hidden="1" customHeight="1" x14ac:dyDescent="0.2">
      <c r="A59" s="50">
        <v>58</v>
      </c>
      <c r="B59" s="51">
        <v>100</v>
      </c>
      <c r="C59" s="51">
        <v>100</v>
      </c>
      <c r="D59" s="51">
        <v>100</v>
      </c>
      <c r="E59" s="51">
        <v>100</v>
      </c>
      <c r="F59" s="51">
        <v>100</v>
      </c>
      <c r="G59" s="51">
        <v>100</v>
      </c>
      <c r="H59" s="51">
        <v>100</v>
      </c>
      <c r="I59" s="51">
        <v>100</v>
      </c>
      <c r="J59" s="51">
        <v>100</v>
      </c>
      <c r="K59" s="51">
        <v>100</v>
      </c>
      <c r="L59" s="51">
        <v>100</v>
      </c>
      <c r="M59" s="52"/>
      <c r="N59" s="50">
        <v>938</v>
      </c>
      <c r="O59" s="51">
        <v>907</v>
      </c>
      <c r="P59" s="51">
        <v>915</v>
      </c>
      <c r="Q59" s="51">
        <v>913</v>
      </c>
      <c r="R59" s="51">
        <v>830</v>
      </c>
      <c r="S59" s="51">
        <v>900</v>
      </c>
      <c r="T59" s="51">
        <v>916</v>
      </c>
      <c r="U59" s="51">
        <v>870</v>
      </c>
      <c r="V59" s="51">
        <v>903</v>
      </c>
      <c r="W59" s="51">
        <v>886</v>
      </c>
      <c r="X59" s="51">
        <v>900</v>
      </c>
      <c r="Y59" s="52"/>
      <c r="Z59" s="55">
        <v>700</v>
      </c>
      <c r="AA59" s="55">
        <v>700</v>
      </c>
      <c r="AB59" s="55">
        <v>700</v>
      </c>
      <c r="AC59" s="55">
        <v>775</v>
      </c>
      <c r="AD59" s="55">
        <v>653</v>
      </c>
      <c r="AE59" s="55">
        <v>700</v>
      </c>
      <c r="AF59" s="55">
        <v>700</v>
      </c>
      <c r="AG59" s="55">
        <v>700</v>
      </c>
      <c r="AH59" s="55">
        <v>700</v>
      </c>
      <c r="AI59" s="55">
        <v>700</v>
      </c>
      <c r="AJ59" s="55">
        <v>700</v>
      </c>
      <c r="AK59" s="52"/>
      <c r="AL59" s="51">
        <v>500</v>
      </c>
      <c r="AM59" s="51">
        <v>500</v>
      </c>
      <c r="AN59" s="51">
        <v>500</v>
      </c>
      <c r="AO59" s="51">
        <v>500</v>
      </c>
      <c r="AP59" s="51">
        <v>500</v>
      </c>
      <c r="AQ59" s="51">
        <v>500</v>
      </c>
      <c r="AR59" s="51">
        <v>500</v>
      </c>
      <c r="AS59" s="51">
        <v>500</v>
      </c>
      <c r="AT59" s="51">
        <v>500</v>
      </c>
      <c r="AU59" s="51">
        <v>500</v>
      </c>
      <c r="AV59" s="51">
        <v>500</v>
      </c>
      <c r="AW59" s="52"/>
      <c r="AX59" s="51">
        <v>300</v>
      </c>
      <c r="AY59" s="51">
        <v>300</v>
      </c>
      <c r="AZ59" s="51">
        <v>300</v>
      </c>
      <c r="BA59" s="51">
        <v>300</v>
      </c>
      <c r="BB59" s="51">
        <v>300</v>
      </c>
      <c r="BC59" s="51">
        <v>300</v>
      </c>
      <c r="BD59" s="51">
        <v>300</v>
      </c>
      <c r="BE59" s="51">
        <v>300</v>
      </c>
      <c r="BF59" s="51">
        <v>300</v>
      </c>
      <c r="BG59" s="51">
        <v>300</v>
      </c>
      <c r="BH59" s="51">
        <v>300</v>
      </c>
    </row>
    <row r="60" spans="1:60" ht="14" hidden="1" customHeight="1" x14ac:dyDescent="0.2">
      <c r="A60" s="51">
        <v>59</v>
      </c>
      <c r="B60" s="51">
        <v>100</v>
      </c>
      <c r="C60" s="51">
        <v>100</v>
      </c>
      <c r="D60" s="51">
        <v>100</v>
      </c>
      <c r="E60" s="51">
        <v>100</v>
      </c>
      <c r="F60" s="51">
        <v>100</v>
      </c>
      <c r="G60" s="51">
        <v>100</v>
      </c>
      <c r="H60" s="51">
        <v>100</v>
      </c>
      <c r="I60" s="51">
        <v>100</v>
      </c>
      <c r="J60" s="51">
        <v>100</v>
      </c>
      <c r="K60" s="51">
        <v>100</v>
      </c>
      <c r="L60" s="51">
        <v>100</v>
      </c>
      <c r="M60" s="52"/>
      <c r="N60" s="51">
        <v>990</v>
      </c>
      <c r="O60" s="51">
        <v>915</v>
      </c>
      <c r="P60" s="51">
        <v>925</v>
      </c>
      <c r="Q60" s="51">
        <v>896</v>
      </c>
      <c r="R60" s="51">
        <v>921</v>
      </c>
      <c r="S60" s="51">
        <v>900</v>
      </c>
      <c r="T60" s="51">
        <v>925</v>
      </c>
      <c r="U60" s="51">
        <v>870</v>
      </c>
      <c r="V60" s="51">
        <v>907</v>
      </c>
      <c r="W60" s="51">
        <v>851</v>
      </c>
      <c r="X60" s="51">
        <v>896</v>
      </c>
      <c r="Y60" s="52"/>
      <c r="Z60" s="55">
        <v>700</v>
      </c>
      <c r="AA60" s="55">
        <v>700</v>
      </c>
      <c r="AB60" s="55">
        <v>700</v>
      </c>
      <c r="AC60" s="55">
        <v>700</v>
      </c>
      <c r="AD60" s="55">
        <v>695</v>
      </c>
      <c r="AE60" s="55">
        <v>700</v>
      </c>
      <c r="AF60" s="55">
        <v>700</v>
      </c>
      <c r="AG60" s="55">
        <v>700</v>
      </c>
      <c r="AH60" s="55">
        <v>700</v>
      </c>
      <c r="AI60" s="55">
        <v>700</v>
      </c>
      <c r="AJ60" s="55">
        <v>700</v>
      </c>
      <c r="AK60" s="52"/>
      <c r="AL60" s="51">
        <v>500</v>
      </c>
      <c r="AM60" s="51">
        <v>500</v>
      </c>
      <c r="AN60" s="51">
        <v>500</v>
      </c>
      <c r="AO60" s="51">
        <v>500</v>
      </c>
      <c r="AP60" s="51">
        <v>500</v>
      </c>
      <c r="AQ60" s="51">
        <v>500</v>
      </c>
      <c r="AR60" s="51">
        <v>500</v>
      </c>
      <c r="AS60" s="51">
        <v>500</v>
      </c>
      <c r="AT60" s="51">
        <v>500</v>
      </c>
      <c r="AU60" s="51">
        <v>500</v>
      </c>
      <c r="AV60" s="51">
        <v>500</v>
      </c>
      <c r="AW60" s="52"/>
      <c r="AX60" s="51">
        <v>300</v>
      </c>
      <c r="AY60" s="51">
        <v>300</v>
      </c>
      <c r="AZ60" s="51">
        <v>300</v>
      </c>
      <c r="BA60" s="51">
        <v>300</v>
      </c>
      <c r="BB60" s="51">
        <v>300</v>
      </c>
      <c r="BC60" s="51">
        <v>300</v>
      </c>
      <c r="BD60" s="51">
        <v>300</v>
      </c>
      <c r="BE60" s="51">
        <v>300</v>
      </c>
      <c r="BF60" s="51">
        <v>300</v>
      </c>
      <c r="BG60" s="51">
        <v>300</v>
      </c>
      <c r="BH60" s="51">
        <v>300</v>
      </c>
    </row>
    <row r="61" spans="1:60" x14ac:dyDescent="0.2">
      <c r="A61" s="51">
        <v>60</v>
      </c>
      <c r="B61" s="51">
        <v>100</v>
      </c>
      <c r="C61" s="51">
        <v>100</v>
      </c>
      <c r="D61" s="51">
        <v>100</v>
      </c>
      <c r="E61" s="51">
        <v>100</v>
      </c>
      <c r="F61" s="51">
        <v>100</v>
      </c>
      <c r="G61" s="51">
        <v>100</v>
      </c>
      <c r="H61" s="51">
        <v>100</v>
      </c>
      <c r="I61" s="51">
        <v>100</v>
      </c>
      <c r="J61" s="51">
        <v>100</v>
      </c>
      <c r="K61" s="51">
        <v>100</v>
      </c>
      <c r="L61" s="51">
        <v>100</v>
      </c>
      <c r="M61" s="52"/>
      <c r="N61" s="51">
        <v>977</v>
      </c>
      <c r="O61" s="51">
        <v>902</v>
      </c>
      <c r="P61" s="51">
        <v>910</v>
      </c>
      <c r="Q61" s="51">
        <v>889</v>
      </c>
      <c r="R61" s="51">
        <v>742</v>
      </c>
      <c r="S61" s="51">
        <v>900</v>
      </c>
      <c r="T61" s="51">
        <v>901</v>
      </c>
      <c r="U61" s="51">
        <v>883</v>
      </c>
      <c r="V61" s="51">
        <v>897</v>
      </c>
      <c r="W61" s="51">
        <v>877</v>
      </c>
      <c r="X61" s="51">
        <v>897</v>
      </c>
      <c r="Y61" s="52"/>
      <c r="Z61" s="55">
        <v>700</v>
      </c>
      <c r="AA61" s="55">
        <v>700</v>
      </c>
      <c r="AB61" s="55">
        <v>700</v>
      </c>
      <c r="AC61" s="55">
        <v>700</v>
      </c>
      <c r="AD61" s="55">
        <v>703</v>
      </c>
      <c r="AE61" s="55">
        <v>700</v>
      </c>
      <c r="AF61" s="55">
        <v>700</v>
      </c>
      <c r="AG61" s="55">
        <v>700</v>
      </c>
      <c r="AH61" s="55">
        <v>700</v>
      </c>
      <c r="AI61" s="55">
        <v>700</v>
      </c>
      <c r="AJ61" s="55">
        <v>700</v>
      </c>
      <c r="AK61" s="52"/>
      <c r="AL61" s="51">
        <v>500</v>
      </c>
      <c r="AM61" s="51">
        <v>500</v>
      </c>
      <c r="AN61" s="51">
        <v>500</v>
      </c>
      <c r="AO61" s="51">
        <v>500</v>
      </c>
      <c r="AP61" s="51">
        <v>500</v>
      </c>
      <c r="AQ61" s="51">
        <v>500</v>
      </c>
      <c r="AR61" s="51">
        <v>500</v>
      </c>
      <c r="AS61" s="51">
        <v>500</v>
      </c>
      <c r="AT61" s="51">
        <v>500</v>
      </c>
      <c r="AU61" s="51">
        <v>500</v>
      </c>
      <c r="AV61" s="51">
        <v>500</v>
      </c>
      <c r="AW61" s="52"/>
      <c r="AX61" s="51">
        <v>300</v>
      </c>
      <c r="AY61" s="51">
        <v>300</v>
      </c>
      <c r="AZ61" s="51">
        <v>300</v>
      </c>
      <c r="BA61" s="51">
        <v>300</v>
      </c>
      <c r="BB61" s="51">
        <v>300</v>
      </c>
      <c r="BC61" s="51">
        <v>300</v>
      </c>
      <c r="BD61" s="51">
        <v>300</v>
      </c>
      <c r="BE61" s="51">
        <v>300</v>
      </c>
      <c r="BF61" s="51">
        <v>300</v>
      </c>
      <c r="BG61" s="51">
        <v>300</v>
      </c>
      <c r="BH61" s="51">
        <v>300</v>
      </c>
    </row>
    <row r="62" spans="1:60" x14ac:dyDescent="0.2">
      <c r="A62" s="51"/>
      <c r="B62" s="51">
        <f t="shared" ref="B62:L62" si="0">AVERAGE(B2:B61)</f>
        <v>100</v>
      </c>
      <c r="C62" s="51">
        <f t="shared" si="0"/>
        <v>100</v>
      </c>
      <c r="D62" s="51">
        <f t="shared" si="0"/>
        <v>100</v>
      </c>
      <c r="E62" s="51">
        <f t="shared" si="0"/>
        <v>100</v>
      </c>
      <c r="F62" s="51">
        <f t="shared" si="0"/>
        <v>100</v>
      </c>
      <c r="G62" s="51">
        <f t="shared" si="0"/>
        <v>100</v>
      </c>
      <c r="H62" s="51">
        <f t="shared" si="0"/>
        <v>100</v>
      </c>
      <c r="I62" s="51">
        <f t="shared" si="0"/>
        <v>100</v>
      </c>
      <c r="J62" s="51">
        <f t="shared" si="0"/>
        <v>100</v>
      </c>
      <c r="K62" s="51">
        <f t="shared" si="0"/>
        <v>100</v>
      </c>
      <c r="L62" s="51">
        <f t="shared" si="0"/>
        <v>100</v>
      </c>
      <c r="M62" s="52"/>
      <c r="N62" s="51">
        <f t="shared" ref="N62:X62" si="1">AVERAGE(N2:N61)</f>
        <v>894.93333333333328</v>
      </c>
      <c r="O62" s="51">
        <f t="shared" si="1"/>
        <v>888.36666666666667</v>
      </c>
      <c r="P62" s="51">
        <f t="shared" si="1"/>
        <v>896.85</v>
      </c>
      <c r="Q62" s="51">
        <f t="shared" si="1"/>
        <v>888.8</v>
      </c>
      <c r="R62" s="51">
        <f t="shared" si="1"/>
        <v>888.8</v>
      </c>
      <c r="S62" s="51">
        <f t="shared" si="1"/>
        <v>900.08333333333337</v>
      </c>
      <c r="T62" s="51">
        <f t="shared" si="1"/>
        <v>894.3</v>
      </c>
      <c r="U62" s="51">
        <f t="shared" si="1"/>
        <v>893.81666666666672</v>
      </c>
      <c r="V62" s="51">
        <f t="shared" si="1"/>
        <v>900.08333333333337</v>
      </c>
      <c r="W62" s="51">
        <f t="shared" si="1"/>
        <v>898.16666666666663</v>
      </c>
      <c r="X62" s="51">
        <f t="shared" si="1"/>
        <v>899.9</v>
      </c>
      <c r="Y62" s="52"/>
      <c r="Z62" s="51">
        <f t="shared" ref="Z62:AI62" si="2">AVERAGE(Z2:Z61)</f>
        <v>700.23333333333335</v>
      </c>
      <c r="AA62" s="51">
        <f t="shared" si="2"/>
        <v>700</v>
      </c>
      <c r="AB62" s="51">
        <f t="shared" si="2"/>
        <v>700</v>
      </c>
      <c r="AC62" s="51">
        <f t="shared" si="2"/>
        <v>700</v>
      </c>
      <c r="AD62" s="51">
        <f t="shared" si="2"/>
        <v>699.18333333333328</v>
      </c>
      <c r="AE62" s="51">
        <f t="shared" si="2"/>
        <v>700</v>
      </c>
      <c r="AF62" s="51">
        <f t="shared" si="2"/>
        <v>700</v>
      </c>
      <c r="AG62" s="51">
        <f t="shared" si="2"/>
        <v>700.01666666666665</v>
      </c>
      <c r="AH62" s="51">
        <f t="shared" si="2"/>
        <v>700</v>
      </c>
      <c r="AI62" s="51">
        <f t="shared" si="2"/>
        <v>699.98333333333335</v>
      </c>
      <c r="AJ62" s="51">
        <f>AVERAGE(AJ2:AJ61)</f>
        <v>700</v>
      </c>
      <c r="AK62" s="52"/>
      <c r="AL62" s="51">
        <f t="shared" ref="AL62:AV62" si="3">AVERAGE(AL2:AL61)</f>
        <v>500</v>
      </c>
      <c r="AM62" s="51">
        <f t="shared" si="3"/>
        <v>500</v>
      </c>
      <c r="AN62" s="51">
        <f t="shared" si="3"/>
        <v>500</v>
      </c>
      <c r="AO62" s="51">
        <f t="shared" si="3"/>
        <v>500</v>
      </c>
      <c r="AP62" s="51">
        <f t="shared" si="3"/>
        <v>500</v>
      </c>
      <c r="AQ62" s="51">
        <f t="shared" si="3"/>
        <v>500</v>
      </c>
      <c r="AR62" s="51">
        <f t="shared" si="3"/>
        <v>500</v>
      </c>
      <c r="AS62" s="51">
        <f t="shared" si="3"/>
        <v>500</v>
      </c>
      <c r="AT62" s="51">
        <f t="shared" si="3"/>
        <v>500</v>
      </c>
      <c r="AU62" s="51">
        <f t="shared" si="3"/>
        <v>500</v>
      </c>
      <c r="AV62" s="51">
        <f t="shared" si="3"/>
        <v>500</v>
      </c>
      <c r="AW62" s="52"/>
      <c r="AX62" s="51">
        <f t="shared" ref="AX62:BF62" si="4">AVERAGE(AX2:AX61)</f>
        <v>300</v>
      </c>
      <c r="AY62" s="51">
        <f t="shared" si="4"/>
        <v>300</v>
      </c>
      <c r="AZ62" s="51">
        <f t="shared" si="4"/>
        <v>300</v>
      </c>
      <c r="BA62" s="51">
        <f t="shared" si="4"/>
        <v>300</v>
      </c>
      <c r="BB62" s="51">
        <f t="shared" si="4"/>
        <v>300</v>
      </c>
      <c r="BC62" s="51">
        <f t="shared" si="4"/>
        <v>300</v>
      </c>
      <c r="BD62" s="51">
        <f t="shared" si="4"/>
        <v>300</v>
      </c>
      <c r="BE62" s="51">
        <f t="shared" si="4"/>
        <v>300</v>
      </c>
      <c r="BF62" s="51">
        <f t="shared" si="4"/>
        <v>300</v>
      </c>
      <c r="BG62" s="51">
        <f>AVERAGE(BG2:BG61)</f>
        <v>300</v>
      </c>
      <c r="BH62" s="51">
        <f>AVERAGE(BH2:BH61)</f>
        <v>300</v>
      </c>
    </row>
    <row r="63" spans="1:60" x14ac:dyDescent="0.2">
      <c r="A63" s="51"/>
      <c r="B63" s="51">
        <v>1</v>
      </c>
      <c r="C63" s="51">
        <v>2</v>
      </c>
      <c r="D63" s="51">
        <v>3</v>
      </c>
      <c r="E63" s="51">
        <v>4</v>
      </c>
      <c r="F63" s="51">
        <v>5</v>
      </c>
      <c r="G63" s="51">
        <v>6</v>
      </c>
      <c r="H63" s="51">
        <v>7</v>
      </c>
      <c r="I63" s="51">
        <v>8</v>
      </c>
      <c r="J63" s="51">
        <v>9</v>
      </c>
      <c r="K63" s="51">
        <v>10</v>
      </c>
      <c r="L63" s="51">
        <v>11</v>
      </c>
      <c r="M63" s="52"/>
      <c r="N63" s="51">
        <v>1</v>
      </c>
      <c r="O63" s="51">
        <v>2</v>
      </c>
      <c r="P63" s="51">
        <v>3</v>
      </c>
      <c r="Q63" s="51">
        <v>4</v>
      </c>
      <c r="R63" s="51">
        <v>5</v>
      </c>
      <c r="S63" s="51">
        <v>6</v>
      </c>
      <c r="T63" s="51">
        <v>7</v>
      </c>
      <c r="U63" s="51">
        <v>8</v>
      </c>
      <c r="V63" s="51">
        <v>9</v>
      </c>
      <c r="W63" s="51">
        <v>10</v>
      </c>
      <c r="X63" s="51">
        <v>11</v>
      </c>
      <c r="Y63" s="52"/>
      <c r="Z63" s="51">
        <v>1</v>
      </c>
      <c r="AA63" s="51">
        <v>2</v>
      </c>
      <c r="AB63" s="51">
        <v>3</v>
      </c>
      <c r="AC63" s="51">
        <v>4</v>
      </c>
      <c r="AD63" s="51">
        <v>5</v>
      </c>
      <c r="AE63" s="51">
        <v>6</v>
      </c>
      <c r="AF63" s="51">
        <v>7</v>
      </c>
      <c r="AG63" s="51">
        <v>8</v>
      </c>
      <c r="AH63" s="51">
        <v>9</v>
      </c>
      <c r="AI63" s="51">
        <v>10</v>
      </c>
      <c r="AJ63" s="51">
        <v>11</v>
      </c>
      <c r="AK63" s="52"/>
      <c r="AL63" s="51">
        <v>1</v>
      </c>
      <c r="AM63" s="51">
        <v>2</v>
      </c>
      <c r="AN63" s="51">
        <v>3</v>
      </c>
      <c r="AO63" s="51">
        <v>4</v>
      </c>
      <c r="AP63" s="51">
        <v>5</v>
      </c>
      <c r="AQ63" s="51">
        <v>6</v>
      </c>
      <c r="AR63" s="51">
        <v>7</v>
      </c>
      <c r="AS63" s="51">
        <v>8</v>
      </c>
      <c r="AT63" s="51">
        <v>9</v>
      </c>
      <c r="AU63" s="51">
        <v>10</v>
      </c>
      <c r="AV63" s="51">
        <v>11</v>
      </c>
      <c r="AW63" s="52"/>
      <c r="AX63" s="51">
        <v>1</v>
      </c>
      <c r="AY63" s="51">
        <v>2</v>
      </c>
      <c r="AZ63" s="51">
        <v>3</v>
      </c>
      <c r="BA63" s="51">
        <v>4</v>
      </c>
      <c r="BB63" s="51">
        <v>5</v>
      </c>
      <c r="BC63" s="51">
        <v>6</v>
      </c>
      <c r="BD63" s="51">
        <v>7</v>
      </c>
      <c r="BE63" s="51">
        <v>8</v>
      </c>
      <c r="BF63" s="51">
        <v>9</v>
      </c>
      <c r="BG63" s="51">
        <v>10</v>
      </c>
      <c r="BH63" s="51">
        <v>11</v>
      </c>
    </row>
    <row r="66" spans="1:60" x14ac:dyDescent="0.2">
      <c r="A66" s="46"/>
      <c r="B66" s="346">
        <v>64</v>
      </c>
      <c r="C66" s="346"/>
      <c r="D66" s="346"/>
      <c r="E66" s="346"/>
      <c r="F66" s="346"/>
      <c r="G66" s="346"/>
      <c r="H66" s="346"/>
      <c r="I66" s="346"/>
      <c r="J66" s="346"/>
      <c r="K66" s="346"/>
      <c r="L66" s="346"/>
      <c r="M66" s="34"/>
      <c r="N66" s="346">
        <v>128</v>
      </c>
      <c r="O66" s="346"/>
      <c r="P66" s="346"/>
      <c r="Q66" s="346"/>
      <c r="R66" s="346"/>
      <c r="S66" s="346"/>
      <c r="T66" s="346"/>
      <c r="U66" s="346"/>
      <c r="V66" s="346"/>
      <c r="W66" s="346"/>
      <c r="X66" s="346"/>
      <c r="Y66" s="34"/>
      <c r="Z66" s="346">
        <v>256</v>
      </c>
      <c r="AA66" s="346"/>
      <c r="AB66" s="346"/>
      <c r="AC66" s="346"/>
      <c r="AD66" s="346"/>
      <c r="AE66" s="346"/>
      <c r="AF66" s="346"/>
      <c r="AG66" s="346"/>
      <c r="AH66" s="346"/>
      <c r="AI66" s="346"/>
      <c r="AJ66" s="346"/>
      <c r="AK66" s="34"/>
      <c r="AL66" s="346">
        <v>512</v>
      </c>
      <c r="AM66" s="346"/>
      <c r="AN66" s="346"/>
      <c r="AO66" s="346"/>
      <c r="AP66" s="346"/>
      <c r="AQ66" s="346"/>
      <c r="AR66" s="346"/>
      <c r="AS66" s="346"/>
      <c r="AT66" s="346"/>
      <c r="AU66" s="346"/>
      <c r="AV66" s="346"/>
      <c r="AW66" s="34"/>
      <c r="AX66" s="346">
        <v>1024</v>
      </c>
      <c r="AY66" s="346"/>
      <c r="AZ66" s="346"/>
      <c r="BA66" s="346"/>
      <c r="BB66" s="346"/>
      <c r="BC66" s="346"/>
      <c r="BD66" s="346"/>
      <c r="BE66" s="346"/>
      <c r="BF66" s="346"/>
      <c r="BG66" s="346"/>
      <c r="BH66" s="346"/>
    </row>
    <row r="67" spans="1:60" x14ac:dyDescent="0.2">
      <c r="A67" s="36">
        <v>1</v>
      </c>
      <c r="B67" s="37">
        <v>59.2</v>
      </c>
      <c r="C67" s="37">
        <v>56.3</v>
      </c>
      <c r="D67" s="37">
        <v>59.2</v>
      </c>
      <c r="E67" s="37">
        <v>60.1</v>
      </c>
      <c r="F67" s="37">
        <v>61.5</v>
      </c>
      <c r="G67" s="37">
        <v>61.2</v>
      </c>
      <c r="H67" s="37">
        <v>59.2</v>
      </c>
      <c r="I67" s="37">
        <v>59.7</v>
      </c>
      <c r="J67" s="37">
        <v>58.6</v>
      </c>
      <c r="K67" s="37">
        <v>62.5</v>
      </c>
      <c r="L67" s="37">
        <v>54.4</v>
      </c>
      <c r="M67" s="35"/>
      <c r="N67" s="36">
        <v>903</v>
      </c>
      <c r="O67" s="37">
        <v>907</v>
      </c>
      <c r="P67" s="37">
        <v>909</v>
      </c>
      <c r="Q67" s="37">
        <v>910</v>
      </c>
      <c r="R67" s="37">
        <v>921</v>
      </c>
      <c r="S67" s="37">
        <v>873</v>
      </c>
      <c r="T67" s="37">
        <v>898</v>
      </c>
      <c r="U67" s="37">
        <v>839</v>
      </c>
      <c r="V67" s="37">
        <v>913</v>
      </c>
      <c r="W67" s="37">
        <v>901</v>
      </c>
      <c r="X67" s="37">
        <v>887</v>
      </c>
      <c r="Y67" s="35"/>
      <c r="Z67" s="36">
        <v>430</v>
      </c>
      <c r="AA67" s="37">
        <v>459</v>
      </c>
      <c r="AB67" s="37">
        <v>465</v>
      </c>
      <c r="AC67" s="37">
        <v>460</v>
      </c>
      <c r="AD67" s="37">
        <v>471</v>
      </c>
      <c r="AE67" s="37">
        <v>403</v>
      </c>
      <c r="AF67" s="37">
        <v>463</v>
      </c>
      <c r="AG67" s="37">
        <v>471</v>
      </c>
      <c r="AH67" s="37">
        <v>456</v>
      </c>
      <c r="AI67" s="37">
        <v>456</v>
      </c>
      <c r="AJ67" s="37">
        <v>344</v>
      </c>
      <c r="AK67" s="35"/>
      <c r="AL67" s="36">
        <v>227</v>
      </c>
      <c r="AM67" s="37">
        <v>235</v>
      </c>
      <c r="AN67" s="37">
        <v>231</v>
      </c>
      <c r="AO67" s="37">
        <v>230</v>
      </c>
      <c r="AP67" s="37">
        <v>235</v>
      </c>
      <c r="AQ67" s="37">
        <v>234</v>
      </c>
      <c r="AR67" s="37">
        <v>222</v>
      </c>
      <c r="AS67" s="37">
        <v>236</v>
      </c>
      <c r="AT67" s="37">
        <v>154</v>
      </c>
      <c r="AU67" s="37">
        <v>225</v>
      </c>
      <c r="AV67" s="37">
        <v>233</v>
      </c>
      <c r="AW67" s="35"/>
      <c r="AX67" s="36">
        <v>120</v>
      </c>
      <c r="AY67" s="37">
        <v>119</v>
      </c>
      <c r="AZ67" s="37">
        <v>120</v>
      </c>
      <c r="BA67" s="37">
        <v>119</v>
      </c>
      <c r="BB67" s="37">
        <v>118</v>
      </c>
      <c r="BC67" s="37">
        <v>110</v>
      </c>
      <c r="BD67" s="37">
        <v>120</v>
      </c>
      <c r="BE67" s="37">
        <v>118</v>
      </c>
      <c r="BF67" s="37">
        <v>118</v>
      </c>
      <c r="BG67" s="37">
        <v>117</v>
      </c>
      <c r="BH67" s="37">
        <v>120</v>
      </c>
    </row>
    <row r="68" spans="1:60" hidden="1" x14ac:dyDescent="0.2">
      <c r="A68" s="37">
        <v>2</v>
      </c>
      <c r="B68" s="37">
        <v>60.9</v>
      </c>
      <c r="C68" s="37">
        <v>57.2</v>
      </c>
      <c r="D68" s="37">
        <v>59.6</v>
      </c>
      <c r="E68" s="37">
        <v>54.8</v>
      </c>
      <c r="F68" s="37">
        <v>58.5</v>
      </c>
      <c r="G68" s="37">
        <v>59.2</v>
      </c>
      <c r="H68" s="37">
        <v>59.1</v>
      </c>
      <c r="I68" s="37">
        <v>58.3</v>
      </c>
      <c r="J68" s="37">
        <v>58.8</v>
      </c>
      <c r="K68" s="37">
        <v>61.1</v>
      </c>
      <c r="L68" s="37">
        <v>57.3</v>
      </c>
      <c r="M68" s="35"/>
      <c r="N68" s="37">
        <v>923</v>
      </c>
      <c r="O68" s="37">
        <v>910</v>
      </c>
      <c r="P68" s="37">
        <v>926</v>
      </c>
      <c r="Q68" s="37">
        <v>880</v>
      </c>
      <c r="R68" s="37">
        <v>909</v>
      </c>
      <c r="S68" s="37">
        <v>935</v>
      </c>
      <c r="T68" s="37">
        <v>907</v>
      </c>
      <c r="U68" s="37">
        <v>842</v>
      </c>
      <c r="V68" s="37">
        <v>924</v>
      </c>
      <c r="W68" s="37">
        <v>925</v>
      </c>
      <c r="X68" s="37">
        <v>918</v>
      </c>
      <c r="Y68" s="35"/>
      <c r="Z68" s="37">
        <v>463</v>
      </c>
      <c r="AA68" s="37">
        <v>478</v>
      </c>
      <c r="AB68" s="37">
        <v>470</v>
      </c>
      <c r="AC68" s="37">
        <v>464</v>
      </c>
      <c r="AD68" s="37">
        <v>476</v>
      </c>
      <c r="AE68" s="37">
        <v>428</v>
      </c>
      <c r="AF68" s="37">
        <v>474</v>
      </c>
      <c r="AG68" s="37">
        <v>463</v>
      </c>
      <c r="AH68" s="37">
        <v>472</v>
      </c>
      <c r="AI68" s="37">
        <v>468</v>
      </c>
      <c r="AJ68" s="37">
        <v>361</v>
      </c>
      <c r="AK68" s="35"/>
      <c r="AL68" s="37">
        <v>234</v>
      </c>
      <c r="AM68" s="37">
        <v>241</v>
      </c>
      <c r="AN68" s="37">
        <v>239</v>
      </c>
      <c r="AO68" s="37">
        <v>207</v>
      </c>
      <c r="AP68" s="37">
        <v>239</v>
      </c>
      <c r="AQ68" s="37">
        <v>238</v>
      </c>
      <c r="AR68" s="37">
        <v>218</v>
      </c>
      <c r="AS68" s="37">
        <v>242</v>
      </c>
      <c r="AT68" s="37">
        <v>161</v>
      </c>
      <c r="AU68" s="37">
        <v>235</v>
      </c>
      <c r="AV68" s="37">
        <v>208</v>
      </c>
      <c r="AW68" s="35"/>
      <c r="AX68" s="37">
        <v>122</v>
      </c>
      <c r="AY68" s="37">
        <v>119</v>
      </c>
      <c r="AZ68" s="37">
        <v>121</v>
      </c>
      <c r="BA68" s="37">
        <v>115</v>
      </c>
      <c r="BB68" s="37">
        <v>119</v>
      </c>
      <c r="BC68" s="37">
        <v>119</v>
      </c>
      <c r="BD68" s="37">
        <v>119</v>
      </c>
      <c r="BE68" s="37">
        <v>119</v>
      </c>
      <c r="BF68" s="37">
        <v>120</v>
      </c>
      <c r="BG68" s="37">
        <v>121</v>
      </c>
      <c r="BH68" s="37">
        <v>121</v>
      </c>
    </row>
    <row r="69" spans="1:60" hidden="1" x14ac:dyDescent="0.2">
      <c r="A69" s="37">
        <v>3</v>
      </c>
      <c r="B69" s="37">
        <v>52</v>
      </c>
      <c r="C69" s="37">
        <v>57.5</v>
      </c>
      <c r="D69" s="37">
        <v>56.3</v>
      </c>
      <c r="E69" s="37">
        <v>55.5</v>
      </c>
      <c r="F69" s="37">
        <v>59.9</v>
      </c>
      <c r="G69" s="37">
        <v>59.7</v>
      </c>
      <c r="H69" s="37">
        <v>60.5</v>
      </c>
      <c r="I69" s="37">
        <v>59.1</v>
      </c>
      <c r="J69" s="37">
        <v>59</v>
      </c>
      <c r="K69" s="37">
        <v>61.8</v>
      </c>
      <c r="L69" s="37">
        <v>61.7</v>
      </c>
      <c r="M69" s="35"/>
      <c r="N69" s="37">
        <v>911</v>
      </c>
      <c r="O69" s="37">
        <v>890</v>
      </c>
      <c r="P69" s="37">
        <v>904</v>
      </c>
      <c r="Q69" s="37">
        <v>909</v>
      </c>
      <c r="R69" s="37">
        <v>923</v>
      </c>
      <c r="S69" s="37">
        <v>913</v>
      </c>
      <c r="T69" s="37">
        <v>931</v>
      </c>
      <c r="U69" s="37">
        <v>895</v>
      </c>
      <c r="V69" s="37">
        <v>914</v>
      </c>
      <c r="W69" s="37">
        <v>911</v>
      </c>
      <c r="X69" s="37">
        <v>905</v>
      </c>
      <c r="Y69" s="35"/>
      <c r="Z69" s="37">
        <v>461</v>
      </c>
      <c r="AA69" s="37">
        <v>475</v>
      </c>
      <c r="AB69" s="37">
        <v>465</v>
      </c>
      <c r="AC69" s="37">
        <v>457</v>
      </c>
      <c r="AD69" s="37">
        <v>465</v>
      </c>
      <c r="AE69" s="37">
        <v>448</v>
      </c>
      <c r="AF69" s="37">
        <v>470</v>
      </c>
      <c r="AG69" s="37">
        <v>460</v>
      </c>
      <c r="AH69" s="37">
        <v>467</v>
      </c>
      <c r="AI69" s="37">
        <v>458</v>
      </c>
      <c r="AJ69" s="37">
        <v>394</v>
      </c>
      <c r="AK69" s="35"/>
      <c r="AL69" s="37">
        <v>232</v>
      </c>
      <c r="AM69" s="37">
        <v>238</v>
      </c>
      <c r="AN69" s="37">
        <v>234</v>
      </c>
      <c r="AO69" s="37">
        <v>213</v>
      </c>
      <c r="AP69" s="37">
        <v>236</v>
      </c>
      <c r="AQ69" s="37">
        <v>229</v>
      </c>
      <c r="AR69" s="37">
        <v>226</v>
      </c>
      <c r="AS69" s="37">
        <v>231</v>
      </c>
      <c r="AT69" s="37">
        <v>236</v>
      </c>
      <c r="AU69" s="37">
        <v>231</v>
      </c>
      <c r="AV69" s="37">
        <v>207</v>
      </c>
      <c r="AW69" s="35"/>
      <c r="AX69" s="37">
        <v>121</v>
      </c>
      <c r="AY69" s="37">
        <v>119</v>
      </c>
      <c r="AZ69" s="37">
        <v>120</v>
      </c>
      <c r="BA69" s="37">
        <v>119</v>
      </c>
      <c r="BB69" s="37">
        <v>119</v>
      </c>
      <c r="BC69" s="37">
        <v>119</v>
      </c>
      <c r="BD69" s="37">
        <v>119</v>
      </c>
      <c r="BE69" s="37">
        <v>117</v>
      </c>
      <c r="BF69" s="37">
        <v>120</v>
      </c>
      <c r="BG69" s="37">
        <v>121</v>
      </c>
      <c r="BH69" s="37">
        <v>120</v>
      </c>
    </row>
    <row r="70" spans="1:60" x14ac:dyDescent="0.2">
      <c r="A70" s="36">
        <v>4</v>
      </c>
      <c r="B70" s="37">
        <v>61</v>
      </c>
      <c r="C70" s="37">
        <v>57.9</v>
      </c>
      <c r="D70" s="37">
        <v>56.6</v>
      </c>
      <c r="E70" s="37">
        <v>53.3</v>
      </c>
      <c r="F70" s="37">
        <v>58.6</v>
      </c>
      <c r="G70" s="37">
        <v>59</v>
      </c>
      <c r="H70" s="37">
        <v>59.7</v>
      </c>
      <c r="I70" s="37">
        <v>57.9</v>
      </c>
      <c r="J70" s="37">
        <v>58.6</v>
      </c>
      <c r="K70" s="37">
        <v>62.4</v>
      </c>
      <c r="L70" s="37">
        <v>58.9</v>
      </c>
      <c r="M70" s="35"/>
      <c r="N70" s="36">
        <v>932</v>
      </c>
      <c r="O70" s="37">
        <v>897</v>
      </c>
      <c r="P70" s="37">
        <v>912</v>
      </c>
      <c r="Q70" s="37">
        <v>936</v>
      </c>
      <c r="R70" s="37">
        <v>925</v>
      </c>
      <c r="S70" s="37">
        <v>932</v>
      </c>
      <c r="T70" s="37">
        <v>900</v>
      </c>
      <c r="U70" s="37">
        <v>936</v>
      </c>
      <c r="V70" s="37">
        <v>927</v>
      </c>
      <c r="W70" s="37">
        <v>917</v>
      </c>
      <c r="X70" s="37">
        <v>876</v>
      </c>
      <c r="Y70" s="35"/>
      <c r="Z70" s="36">
        <v>479</v>
      </c>
      <c r="AA70" s="37">
        <v>443</v>
      </c>
      <c r="AB70" s="37">
        <v>475</v>
      </c>
      <c r="AC70" s="37">
        <v>459</v>
      </c>
      <c r="AD70" s="37">
        <v>471</v>
      </c>
      <c r="AE70" s="37">
        <v>481</v>
      </c>
      <c r="AF70" s="37">
        <v>470</v>
      </c>
      <c r="AG70" s="37">
        <v>470</v>
      </c>
      <c r="AH70" s="37">
        <v>459</v>
      </c>
      <c r="AI70" s="37">
        <v>479</v>
      </c>
      <c r="AJ70" s="37">
        <v>365</v>
      </c>
      <c r="AK70" s="35"/>
      <c r="AL70" s="36">
        <v>233</v>
      </c>
      <c r="AM70" s="37">
        <v>238</v>
      </c>
      <c r="AN70" s="37">
        <v>230</v>
      </c>
      <c r="AO70" s="37">
        <v>209</v>
      </c>
      <c r="AP70" s="37">
        <v>237</v>
      </c>
      <c r="AQ70" s="37">
        <v>237</v>
      </c>
      <c r="AR70" s="37">
        <v>241</v>
      </c>
      <c r="AS70" s="37">
        <v>236</v>
      </c>
      <c r="AT70" s="37">
        <v>238</v>
      </c>
      <c r="AU70" s="37">
        <v>234</v>
      </c>
      <c r="AV70" s="37">
        <v>251</v>
      </c>
      <c r="AW70" s="35"/>
      <c r="AX70" s="36">
        <v>122</v>
      </c>
      <c r="AY70" s="37">
        <v>115</v>
      </c>
      <c r="AZ70" s="37">
        <v>121</v>
      </c>
      <c r="BA70" s="37">
        <v>118</v>
      </c>
      <c r="BB70" s="37">
        <v>117</v>
      </c>
      <c r="BC70" s="37">
        <v>123</v>
      </c>
      <c r="BD70" s="37">
        <v>121</v>
      </c>
      <c r="BE70" s="37">
        <v>112</v>
      </c>
      <c r="BF70" s="37">
        <v>121</v>
      </c>
      <c r="BG70" s="37">
        <v>122</v>
      </c>
      <c r="BH70" s="37">
        <v>121</v>
      </c>
    </row>
    <row r="71" spans="1:60" hidden="1" x14ac:dyDescent="0.2">
      <c r="A71" s="37">
        <v>5</v>
      </c>
      <c r="B71" s="37">
        <v>51.6</v>
      </c>
      <c r="C71" s="37">
        <v>57.3</v>
      </c>
      <c r="D71" s="37">
        <v>60.2</v>
      </c>
      <c r="E71" s="37">
        <v>55.9</v>
      </c>
      <c r="F71" s="37">
        <v>58.6</v>
      </c>
      <c r="G71" s="37">
        <v>59.7</v>
      </c>
      <c r="H71" s="37">
        <v>60.4</v>
      </c>
      <c r="I71" s="37">
        <v>58.3</v>
      </c>
      <c r="J71" s="37">
        <v>59.4</v>
      </c>
      <c r="K71" s="37">
        <v>64.400000000000006</v>
      </c>
      <c r="L71" s="37">
        <v>59.4</v>
      </c>
      <c r="M71" s="35"/>
      <c r="N71" s="37">
        <v>917</v>
      </c>
      <c r="O71" s="37">
        <v>908</v>
      </c>
      <c r="P71" s="37">
        <v>912</v>
      </c>
      <c r="Q71" s="37">
        <v>924</v>
      </c>
      <c r="R71" s="37">
        <v>935</v>
      </c>
      <c r="S71" s="37">
        <v>930</v>
      </c>
      <c r="T71" s="37">
        <v>896</v>
      </c>
      <c r="U71" s="37">
        <v>936</v>
      </c>
      <c r="V71" s="37">
        <v>921</v>
      </c>
      <c r="W71" s="37">
        <v>913</v>
      </c>
      <c r="X71" s="37">
        <v>853</v>
      </c>
      <c r="Y71" s="35"/>
      <c r="Z71" s="37">
        <v>473</v>
      </c>
      <c r="AA71" s="37">
        <v>467</v>
      </c>
      <c r="AB71" s="37">
        <v>475</v>
      </c>
      <c r="AC71" s="37">
        <v>459</v>
      </c>
      <c r="AD71" s="37">
        <v>465</v>
      </c>
      <c r="AE71" s="37">
        <v>476</v>
      </c>
      <c r="AF71" s="37">
        <v>466</v>
      </c>
      <c r="AG71" s="37">
        <v>469</v>
      </c>
      <c r="AH71" s="37">
        <v>454</v>
      </c>
      <c r="AI71" s="37">
        <v>459</v>
      </c>
      <c r="AJ71" s="37">
        <v>460</v>
      </c>
      <c r="AK71" s="35"/>
      <c r="AL71" s="37">
        <v>234</v>
      </c>
      <c r="AM71" s="37">
        <v>238</v>
      </c>
      <c r="AN71" s="37">
        <v>230</v>
      </c>
      <c r="AO71" s="37">
        <v>213</v>
      </c>
      <c r="AP71" s="37">
        <v>230</v>
      </c>
      <c r="AQ71" s="37">
        <v>234</v>
      </c>
      <c r="AR71" s="37">
        <v>235</v>
      </c>
      <c r="AS71" s="37">
        <v>238</v>
      </c>
      <c r="AT71" s="37">
        <v>238</v>
      </c>
      <c r="AU71" s="37">
        <v>237</v>
      </c>
      <c r="AV71" s="37">
        <v>244</v>
      </c>
      <c r="AW71" s="35"/>
      <c r="AX71" s="37">
        <v>118</v>
      </c>
      <c r="AY71" s="37">
        <v>112</v>
      </c>
      <c r="AZ71" s="37">
        <v>121</v>
      </c>
      <c r="BA71" s="37">
        <v>120</v>
      </c>
      <c r="BB71" s="37">
        <v>117</v>
      </c>
      <c r="BC71" s="37">
        <v>120</v>
      </c>
      <c r="BD71" s="37">
        <v>121</v>
      </c>
      <c r="BE71" s="37">
        <v>119</v>
      </c>
      <c r="BF71" s="37">
        <v>120</v>
      </c>
      <c r="BG71" s="37">
        <v>119</v>
      </c>
      <c r="BH71" s="37">
        <v>118</v>
      </c>
    </row>
    <row r="72" spans="1:60" hidden="1" x14ac:dyDescent="0.2">
      <c r="A72" s="37">
        <v>6</v>
      </c>
      <c r="B72" s="37">
        <v>55.6</v>
      </c>
      <c r="C72" s="37">
        <v>56.4</v>
      </c>
      <c r="D72" s="37">
        <v>59.7</v>
      </c>
      <c r="E72" s="37">
        <v>58.5</v>
      </c>
      <c r="F72" s="37">
        <v>57.5</v>
      </c>
      <c r="G72" s="37">
        <v>58.6</v>
      </c>
      <c r="H72" s="37">
        <v>59.2</v>
      </c>
      <c r="I72" s="37">
        <v>58.3</v>
      </c>
      <c r="J72" s="37">
        <v>59.6</v>
      </c>
      <c r="K72" s="37">
        <v>62.5</v>
      </c>
      <c r="L72" s="37">
        <v>60.3</v>
      </c>
      <c r="M72" s="35"/>
      <c r="N72" s="37">
        <v>926</v>
      </c>
      <c r="O72" s="37">
        <v>920</v>
      </c>
      <c r="P72" s="37">
        <v>932</v>
      </c>
      <c r="Q72" s="37">
        <v>922</v>
      </c>
      <c r="R72" s="37">
        <v>936</v>
      </c>
      <c r="S72" s="37">
        <v>919</v>
      </c>
      <c r="T72" s="37">
        <v>925</v>
      </c>
      <c r="U72" s="37">
        <v>815</v>
      </c>
      <c r="V72" s="37">
        <v>930</v>
      </c>
      <c r="W72" s="37">
        <v>906</v>
      </c>
      <c r="X72" s="37">
        <v>916</v>
      </c>
      <c r="Y72" s="35"/>
      <c r="Z72" s="37">
        <v>430</v>
      </c>
      <c r="AA72" s="37">
        <v>471</v>
      </c>
      <c r="AB72" s="37">
        <v>479</v>
      </c>
      <c r="AC72" s="37">
        <v>462</v>
      </c>
      <c r="AD72" s="37">
        <v>467</v>
      </c>
      <c r="AE72" s="37">
        <v>472</v>
      </c>
      <c r="AF72" s="37">
        <v>471</v>
      </c>
      <c r="AG72" s="37">
        <v>458</v>
      </c>
      <c r="AH72" s="37">
        <v>459</v>
      </c>
      <c r="AI72" s="37">
        <v>467</v>
      </c>
      <c r="AJ72" s="37">
        <v>402</v>
      </c>
      <c r="AK72" s="35"/>
      <c r="AL72" s="37">
        <v>231</v>
      </c>
      <c r="AM72" s="37">
        <v>240</v>
      </c>
      <c r="AN72" s="37">
        <v>242</v>
      </c>
      <c r="AO72" s="37">
        <v>222</v>
      </c>
      <c r="AP72" s="37">
        <v>235</v>
      </c>
      <c r="AQ72" s="37">
        <v>237</v>
      </c>
      <c r="AR72" s="37">
        <v>242</v>
      </c>
      <c r="AS72" s="37">
        <v>243</v>
      </c>
      <c r="AT72" s="37">
        <v>241</v>
      </c>
      <c r="AU72" s="37">
        <v>233</v>
      </c>
      <c r="AV72" s="37">
        <v>215</v>
      </c>
      <c r="AW72" s="35"/>
      <c r="AX72" s="37">
        <v>120</v>
      </c>
      <c r="AY72" s="37">
        <v>120</v>
      </c>
      <c r="AZ72" s="37">
        <v>122</v>
      </c>
      <c r="BA72" s="37">
        <v>121</v>
      </c>
      <c r="BB72" s="37">
        <v>117</v>
      </c>
      <c r="BC72" s="37">
        <v>121</v>
      </c>
      <c r="BD72" s="37">
        <v>121</v>
      </c>
      <c r="BE72" s="37">
        <v>120</v>
      </c>
      <c r="BF72" s="37">
        <v>118</v>
      </c>
      <c r="BG72" s="37">
        <v>117</v>
      </c>
      <c r="BH72" s="37">
        <v>121</v>
      </c>
    </row>
    <row r="73" spans="1:60" hidden="1" x14ac:dyDescent="0.2">
      <c r="A73" s="36">
        <v>7</v>
      </c>
      <c r="B73" s="37">
        <v>58</v>
      </c>
      <c r="C73" s="37">
        <v>56.5</v>
      </c>
      <c r="D73" s="37">
        <v>61.1</v>
      </c>
      <c r="E73" s="37">
        <v>61.5</v>
      </c>
      <c r="F73" s="37">
        <v>58.1</v>
      </c>
      <c r="G73" s="37">
        <v>59.6</v>
      </c>
      <c r="H73" s="37">
        <v>60.2</v>
      </c>
      <c r="I73" s="37">
        <v>59.1</v>
      </c>
      <c r="J73" s="37">
        <v>60.4</v>
      </c>
      <c r="K73" s="37">
        <v>62.5</v>
      </c>
      <c r="L73" s="37">
        <v>57.4</v>
      </c>
      <c r="M73" s="35"/>
      <c r="N73" s="36">
        <v>916</v>
      </c>
      <c r="O73" s="37">
        <v>915</v>
      </c>
      <c r="P73" s="37">
        <v>892</v>
      </c>
      <c r="Q73" s="37">
        <v>828</v>
      </c>
      <c r="R73" s="37">
        <v>933</v>
      </c>
      <c r="S73" s="37">
        <v>917</v>
      </c>
      <c r="T73" s="37">
        <v>924</v>
      </c>
      <c r="U73" s="37">
        <v>907</v>
      </c>
      <c r="V73" s="37">
        <v>916</v>
      </c>
      <c r="W73" s="37">
        <v>896</v>
      </c>
      <c r="X73" s="37">
        <v>887</v>
      </c>
      <c r="Y73" s="35"/>
      <c r="Z73" s="36">
        <v>464</v>
      </c>
      <c r="AA73" s="37">
        <v>473</v>
      </c>
      <c r="AB73" s="37">
        <v>471</v>
      </c>
      <c r="AC73" s="37">
        <v>433</v>
      </c>
      <c r="AD73" s="37">
        <v>466</v>
      </c>
      <c r="AE73" s="37">
        <v>464</v>
      </c>
      <c r="AF73" s="37">
        <v>450</v>
      </c>
      <c r="AG73" s="37">
        <v>463</v>
      </c>
      <c r="AH73" s="37">
        <v>451</v>
      </c>
      <c r="AI73" s="37">
        <v>458</v>
      </c>
      <c r="AJ73" s="37">
        <v>355</v>
      </c>
      <c r="AK73" s="35"/>
      <c r="AL73" s="36">
        <v>233</v>
      </c>
      <c r="AM73" s="37">
        <v>237</v>
      </c>
      <c r="AN73" s="37">
        <v>235</v>
      </c>
      <c r="AO73" s="37">
        <v>233</v>
      </c>
      <c r="AP73" s="37">
        <v>224</v>
      </c>
      <c r="AQ73" s="37">
        <v>228</v>
      </c>
      <c r="AR73" s="37">
        <v>236</v>
      </c>
      <c r="AS73" s="37">
        <v>239</v>
      </c>
      <c r="AT73" s="37">
        <v>238</v>
      </c>
      <c r="AU73" s="37">
        <v>237</v>
      </c>
      <c r="AV73" s="37">
        <v>212</v>
      </c>
      <c r="AW73" s="35"/>
      <c r="AX73" s="36">
        <v>120</v>
      </c>
      <c r="AY73" s="37">
        <v>119</v>
      </c>
      <c r="AZ73" s="37">
        <v>121</v>
      </c>
      <c r="BA73" s="37">
        <v>116</v>
      </c>
      <c r="BB73" s="37">
        <v>114</v>
      </c>
      <c r="BC73" s="37">
        <v>120</v>
      </c>
      <c r="BD73" s="37">
        <v>120</v>
      </c>
      <c r="BE73" s="37">
        <v>120</v>
      </c>
      <c r="BF73" s="37">
        <v>120</v>
      </c>
      <c r="BG73" s="37">
        <v>118</v>
      </c>
      <c r="BH73" s="37">
        <v>119</v>
      </c>
    </row>
    <row r="74" spans="1:60" hidden="1" x14ac:dyDescent="0.2">
      <c r="A74" s="37">
        <v>8</v>
      </c>
      <c r="B74" s="37">
        <v>58.6</v>
      </c>
      <c r="C74" s="37">
        <v>57.8</v>
      </c>
      <c r="D74" s="37">
        <v>58.9</v>
      </c>
      <c r="E74" s="37">
        <v>59</v>
      </c>
      <c r="F74" s="37">
        <v>60.5</v>
      </c>
      <c r="G74" s="37">
        <v>58.8</v>
      </c>
      <c r="H74" s="37">
        <v>59.3</v>
      </c>
      <c r="I74" s="37">
        <v>58.2</v>
      </c>
      <c r="J74" s="37">
        <v>59.8</v>
      </c>
      <c r="K74" s="37">
        <v>62.5</v>
      </c>
      <c r="L74" s="37">
        <v>57.9</v>
      </c>
      <c r="M74" s="35"/>
      <c r="N74" s="37">
        <v>936</v>
      </c>
      <c r="O74" s="37">
        <v>923</v>
      </c>
      <c r="P74" s="37">
        <v>936</v>
      </c>
      <c r="Q74" s="37">
        <v>820</v>
      </c>
      <c r="R74" s="37">
        <v>936</v>
      </c>
      <c r="S74" s="37">
        <v>936</v>
      </c>
      <c r="T74" s="37">
        <v>921</v>
      </c>
      <c r="U74" s="37">
        <v>923</v>
      </c>
      <c r="V74" s="37">
        <v>914</v>
      </c>
      <c r="W74" s="37">
        <v>917</v>
      </c>
      <c r="X74" s="37">
        <v>870</v>
      </c>
      <c r="Y74" s="35"/>
      <c r="Z74" s="37">
        <v>455</v>
      </c>
      <c r="AA74" s="37">
        <v>476</v>
      </c>
      <c r="AB74" s="37">
        <v>467</v>
      </c>
      <c r="AC74" s="37">
        <v>332</v>
      </c>
      <c r="AD74" s="37">
        <v>470</v>
      </c>
      <c r="AE74" s="37">
        <v>459</v>
      </c>
      <c r="AF74" s="37">
        <v>447</v>
      </c>
      <c r="AG74" s="37">
        <v>468</v>
      </c>
      <c r="AH74" s="37">
        <v>472</v>
      </c>
      <c r="AI74" s="37">
        <v>477</v>
      </c>
      <c r="AJ74" s="37">
        <v>478</v>
      </c>
      <c r="AK74" s="35"/>
      <c r="AL74" s="37">
        <v>234</v>
      </c>
      <c r="AM74" s="37">
        <v>236</v>
      </c>
      <c r="AN74" s="37">
        <v>239</v>
      </c>
      <c r="AO74" s="37">
        <v>239</v>
      </c>
      <c r="AP74" s="37">
        <v>229</v>
      </c>
      <c r="AQ74" s="37">
        <v>238</v>
      </c>
      <c r="AR74" s="37">
        <v>243</v>
      </c>
      <c r="AS74" s="37">
        <v>235</v>
      </c>
      <c r="AT74" s="37">
        <v>242</v>
      </c>
      <c r="AU74" s="37">
        <v>236</v>
      </c>
      <c r="AV74" s="37">
        <v>246</v>
      </c>
      <c r="AW74" s="35"/>
      <c r="AX74" s="37">
        <v>122</v>
      </c>
      <c r="AY74" s="37">
        <v>116</v>
      </c>
      <c r="AZ74" s="37">
        <v>120</v>
      </c>
      <c r="BA74" s="37">
        <v>120</v>
      </c>
      <c r="BB74" s="37">
        <v>117</v>
      </c>
      <c r="BC74" s="37">
        <v>123</v>
      </c>
      <c r="BD74" s="37">
        <v>122</v>
      </c>
      <c r="BE74" s="37">
        <v>120</v>
      </c>
      <c r="BF74" s="37">
        <v>119</v>
      </c>
      <c r="BG74" s="37">
        <v>121</v>
      </c>
      <c r="BH74" s="37">
        <v>121</v>
      </c>
    </row>
    <row r="75" spans="1:60" hidden="1" x14ac:dyDescent="0.2">
      <c r="A75" s="37">
        <v>9</v>
      </c>
      <c r="B75" s="37">
        <v>58.1</v>
      </c>
      <c r="C75" s="37">
        <v>59</v>
      </c>
      <c r="D75" s="37">
        <v>60.2</v>
      </c>
      <c r="E75" s="37">
        <v>60.2</v>
      </c>
      <c r="F75" s="37">
        <v>62.2</v>
      </c>
      <c r="G75" s="37">
        <v>59</v>
      </c>
      <c r="H75" s="37">
        <v>60.7</v>
      </c>
      <c r="I75" s="37">
        <v>59.2</v>
      </c>
      <c r="J75" s="37">
        <v>61</v>
      </c>
      <c r="K75" s="37">
        <v>62</v>
      </c>
      <c r="L75" s="37">
        <v>58.9</v>
      </c>
      <c r="M75" s="35"/>
      <c r="N75" s="37">
        <v>917</v>
      </c>
      <c r="O75" s="37">
        <v>906</v>
      </c>
      <c r="P75" s="37">
        <v>929</v>
      </c>
      <c r="Q75" s="37">
        <v>910</v>
      </c>
      <c r="R75" s="37">
        <v>929</v>
      </c>
      <c r="S75" s="37">
        <v>918</v>
      </c>
      <c r="T75" s="37">
        <v>931</v>
      </c>
      <c r="U75" s="37">
        <v>894</v>
      </c>
      <c r="V75" s="37">
        <v>918</v>
      </c>
      <c r="W75" s="37">
        <v>909</v>
      </c>
      <c r="X75" s="37">
        <v>883</v>
      </c>
      <c r="Y75" s="35"/>
      <c r="Z75" s="37">
        <v>462</v>
      </c>
      <c r="AA75" s="37">
        <v>466</v>
      </c>
      <c r="AB75" s="37">
        <v>467</v>
      </c>
      <c r="AC75" s="37">
        <v>341</v>
      </c>
      <c r="AD75" s="37">
        <v>461</v>
      </c>
      <c r="AE75" s="37">
        <v>455</v>
      </c>
      <c r="AF75" s="37">
        <v>452</v>
      </c>
      <c r="AG75" s="37">
        <v>464</v>
      </c>
      <c r="AH75" s="37">
        <v>460</v>
      </c>
      <c r="AI75" s="37">
        <v>462</v>
      </c>
      <c r="AJ75" s="37">
        <v>472</v>
      </c>
      <c r="AK75" s="35"/>
      <c r="AL75" s="37">
        <v>228</v>
      </c>
      <c r="AM75" s="37">
        <v>237</v>
      </c>
      <c r="AN75" s="37">
        <v>221</v>
      </c>
      <c r="AO75" s="37">
        <v>235</v>
      </c>
      <c r="AP75" s="37">
        <v>231</v>
      </c>
      <c r="AQ75" s="37">
        <v>230</v>
      </c>
      <c r="AR75" s="37">
        <v>238</v>
      </c>
      <c r="AS75" s="37">
        <v>234</v>
      </c>
      <c r="AT75" s="37">
        <v>238</v>
      </c>
      <c r="AU75" s="37">
        <v>227</v>
      </c>
      <c r="AV75" s="37">
        <v>247</v>
      </c>
      <c r="AW75" s="35"/>
      <c r="AX75" s="37">
        <v>120</v>
      </c>
      <c r="AY75" s="37">
        <v>117</v>
      </c>
      <c r="AZ75" s="37">
        <v>120</v>
      </c>
      <c r="BA75" s="37">
        <v>119</v>
      </c>
      <c r="BB75" s="37">
        <v>117</v>
      </c>
      <c r="BC75" s="37">
        <v>124</v>
      </c>
      <c r="BD75" s="37">
        <v>121</v>
      </c>
      <c r="BE75" s="37">
        <v>120</v>
      </c>
      <c r="BF75" s="37">
        <v>113</v>
      </c>
      <c r="BG75" s="37">
        <v>118</v>
      </c>
      <c r="BH75" s="37">
        <v>122</v>
      </c>
    </row>
    <row r="76" spans="1:60" hidden="1" x14ac:dyDescent="0.2">
      <c r="A76" s="36">
        <v>10</v>
      </c>
      <c r="B76" s="37">
        <v>56.8</v>
      </c>
      <c r="C76" s="37">
        <v>60.1</v>
      </c>
      <c r="D76" s="37">
        <v>59.4</v>
      </c>
      <c r="E76" s="37">
        <v>59.8</v>
      </c>
      <c r="F76" s="37">
        <v>61.1</v>
      </c>
      <c r="G76" s="37">
        <v>59.4</v>
      </c>
      <c r="H76" s="37">
        <v>59.4</v>
      </c>
      <c r="I76" s="37">
        <v>60.4</v>
      </c>
      <c r="J76" s="37">
        <v>59.4</v>
      </c>
      <c r="K76" s="37">
        <v>62.2</v>
      </c>
      <c r="L76" s="37">
        <v>59.6</v>
      </c>
      <c r="M76" s="35"/>
      <c r="N76" s="36">
        <v>913</v>
      </c>
      <c r="O76" s="37">
        <v>929</v>
      </c>
      <c r="P76" s="37">
        <v>936</v>
      </c>
      <c r="Q76" s="37">
        <v>913</v>
      </c>
      <c r="R76" s="37">
        <v>936</v>
      </c>
      <c r="S76" s="37">
        <v>936</v>
      </c>
      <c r="T76" s="37">
        <v>931</v>
      </c>
      <c r="U76" s="37">
        <v>919</v>
      </c>
      <c r="V76" s="37">
        <v>916</v>
      </c>
      <c r="W76" s="37">
        <v>926</v>
      </c>
      <c r="X76" s="37">
        <v>929</v>
      </c>
      <c r="Y76" s="35"/>
      <c r="Z76" s="36">
        <v>471</v>
      </c>
      <c r="AA76" s="37">
        <v>455</v>
      </c>
      <c r="AB76" s="37">
        <v>462</v>
      </c>
      <c r="AC76" s="37">
        <v>343</v>
      </c>
      <c r="AD76" s="37">
        <v>457</v>
      </c>
      <c r="AE76" s="37">
        <v>458</v>
      </c>
      <c r="AF76" s="37">
        <v>462</v>
      </c>
      <c r="AG76" s="37">
        <v>455</v>
      </c>
      <c r="AH76" s="37">
        <v>463</v>
      </c>
      <c r="AI76" s="37">
        <v>474</v>
      </c>
      <c r="AJ76" s="37">
        <v>479</v>
      </c>
      <c r="AK76" s="35"/>
      <c r="AL76" s="36">
        <v>238</v>
      </c>
      <c r="AM76" s="37">
        <v>241</v>
      </c>
      <c r="AN76" s="37">
        <v>216</v>
      </c>
      <c r="AO76" s="37">
        <v>233</v>
      </c>
      <c r="AP76" s="37">
        <v>236</v>
      </c>
      <c r="AQ76" s="37">
        <v>237</v>
      </c>
      <c r="AR76" s="37">
        <v>239</v>
      </c>
      <c r="AS76" s="37">
        <v>252</v>
      </c>
      <c r="AT76" s="37">
        <v>240</v>
      </c>
      <c r="AU76" s="37">
        <v>241</v>
      </c>
      <c r="AV76" s="37">
        <v>246</v>
      </c>
      <c r="AW76" s="35"/>
      <c r="AX76" s="36">
        <v>124</v>
      </c>
      <c r="AY76" s="37">
        <v>118</v>
      </c>
      <c r="AZ76" s="37">
        <v>119</v>
      </c>
      <c r="BA76" s="37">
        <v>121</v>
      </c>
      <c r="BB76" s="37">
        <v>121</v>
      </c>
      <c r="BC76" s="37">
        <v>127</v>
      </c>
      <c r="BD76" s="37">
        <v>121</v>
      </c>
      <c r="BE76" s="37">
        <v>118</v>
      </c>
      <c r="BF76" s="37">
        <v>120</v>
      </c>
      <c r="BG76" s="37">
        <v>117</v>
      </c>
      <c r="BH76" s="37">
        <v>119</v>
      </c>
    </row>
    <row r="77" spans="1:60" hidden="1" x14ac:dyDescent="0.2">
      <c r="A77" s="37">
        <v>11</v>
      </c>
      <c r="B77" s="37">
        <v>60.6</v>
      </c>
      <c r="C77" s="37">
        <v>60.2</v>
      </c>
      <c r="D77" s="37">
        <v>61.3</v>
      </c>
      <c r="E77" s="37">
        <v>58.6</v>
      </c>
      <c r="F77" s="37">
        <v>62.1</v>
      </c>
      <c r="G77" s="37">
        <v>60.9</v>
      </c>
      <c r="H77" s="37">
        <v>60.4</v>
      </c>
      <c r="I77" s="37">
        <v>58.4</v>
      </c>
      <c r="J77" s="37">
        <v>59.6</v>
      </c>
      <c r="K77" s="37">
        <v>62.1</v>
      </c>
      <c r="L77" s="37">
        <v>58.2</v>
      </c>
      <c r="M77" s="35"/>
      <c r="N77" s="37">
        <v>901</v>
      </c>
      <c r="O77" s="37">
        <v>918</v>
      </c>
      <c r="P77" s="37">
        <v>926</v>
      </c>
      <c r="Q77" s="37">
        <v>891</v>
      </c>
      <c r="R77" s="37">
        <v>922</v>
      </c>
      <c r="S77" s="37">
        <v>933</v>
      </c>
      <c r="T77" s="37">
        <v>910</v>
      </c>
      <c r="U77" s="37">
        <v>918</v>
      </c>
      <c r="V77" s="37">
        <v>919</v>
      </c>
      <c r="W77" s="37">
        <v>904</v>
      </c>
      <c r="X77" s="37">
        <v>902</v>
      </c>
      <c r="Y77" s="35"/>
      <c r="Z77" s="37">
        <v>465</v>
      </c>
      <c r="AA77" s="37">
        <v>462</v>
      </c>
      <c r="AB77" s="37">
        <v>420</v>
      </c>
      <c r="AC77" s="37">
        <v>341</v>
      </c>
      <c r="AD77" s="37">
        <v>455</v>
      </c>
      <c r="AE77" s="37">
        <v>453</v>
      </c>
      <c r="AF77" s="37">
        <v>469</v>
      </c>
      <c r="AG77" s="37">
        <v>450</v>
      </c>
      <c r="AH77" s="37">
        <v>461</v>
      </c>
      <c r="AI77" s="37">
        <v>454</v>
      </c>
      <c r="AJ77" s="37">
        <v>474</v>
      </c>
      <c r="AK77" s="35"/>
      <c r="AL77" s="37">
        <v>234</v>
      </c>
      <c r="AM77" s="37">
        <v>237</v>
      </c>
      <c r="AN77" s="37">
        <v>214</v>
      </c>
      <c r="AO77" s="37">
        <v>237</v>
      </c>
      <c r="AP77" s="37">
        <v>232</v>
      </c>
      <c r="AQ77" s="37">
        <v>231</v>
      </c>
      <c r="AR77" s="37">
        <v>237</v>
      </c>
      <c r="AS77" s="37">
        <v>241</v>
      </c>
      <c r="AT77" s="37">
        <v>230</v>
      </c>
      <c r="AU77" s="37">
        <v>238</v>
      </c>
      <c r="AV77" s="37">
        <v>240</v>
      </c>
      <c r="AW77" s="35"/>
      <c r="AX77" s="37">
        <v>121</v>
      </c>
      <c r="AY77" s="37">
        <v>116</v>
      </c>
      <c r="AZ77" s="37">
        <v>121</v>
      </c>
      <c r="BA77" s="37">
        <v>116</v>
      </c>
      <c r="BB77" s="37">
        <v>121</v>
      </c>
      <c r="BC77" s="37">
        <v>126</v>
      </c>
      <c r="BD77" s="37">
        <v>121</v>
      </c>
      <c r="BE77" s="37">
        <v>115</v>
      </c>
      <c r="BF77" s="37">
        <v>117</v>
      </c>
      <c r="BG77" s="37">
        <v>117</v>
      </c>
      <c r="BH77" s="37">
        <v>115</v>
      </c>
    </row>
    <row r="78" spans="1:60" hidden="1" x14ac:dyDescent="0.2">
      <c r="A78" s="37">
        <v>12</v>
      </c>
      <c r="B78" s="37">
        <v>61.9</v>
      </c>
      <c r="C78" s="37">
        <v>59.7</v>
      </c>
      <c r="D78" s="37">
        <v>59.7</v>
      </c>
      <c r="E78" s="37">
        <v>60.7</v>
      </c>
      <c r="F78" s="37">
        <v>59.5</v>
      </c>
      <c r="G78" s="37">
        <v>59.4</v>
      </c>
      <c r="H78" s="37">
        <v>59.5</v>
      </c>
      <c r="I78" s="37">
        <v>59.5</v>
      </c>
      <c r="J78" s="37">
        <v>59.9</v>
      </c>
      <c r="K78" s="37">
        <v>60.2</v>
      </c>
      <c r="L78" s="37">
        <v>58.6</v>
      </c>
      <c r="M78" s="35"/>
      <c r="N78" s="37">
        <v>930</v>
      </c>
      <c r="O78" s="37">
        <v>935</v>
      </c>
      <c r="P78" s="37">
        <v>936</v>
      </c>
      <c r="Q78" s="37">
        <v>933</v>
      </c>
      <c r="R78" s="37">
        <v>932</v>
      </c>
      <c r="S78" s="37">
        <v>913</v>
      </c>
      <c r="T78" s="37">
        <v>895</v>
      </c>
      <c r="U78" s="37">
        <v>936</v>
      </c>
      <c r="V78" s="37">
        <v>924</v>
      </c>
      <c r="W78" s="37">
        <v>893</v>
      </c>
      <c r="X78" s="37">
        <v>908</v>
      </c>
      <c r="Y78" s="35"/>
      <c r="Z78" s="37">
        <v>476</v>
      </c>
      <c r="AA78" s="37">
        <v>463</v>
      </c>
      <c r="AB78" s="37">
        <v>440</v>
      </c>
      <c r="AC78" s="37">
        <v>345</v>
      </c>
      <c r="AD78" s="37">
        <v>428</v>
      </c>
      <c r="AE78" s="37">
        <v>467</v>
      </c>
      <c r="AF78" s="37">
        <v>479</v>
      </c>
      <c r="AG78" s="37">
        <v>453</v>
      </c>
      <c r="AH78" s="37">
        <v>460</v>
      </c>
      <c r="AI78" s="37">
        <v>442</v>
      </c>
      <c r="AJ78" s="37">
        <v>470</v>
      </c>
      <c r="AK78" s="35"/>
      <c r="AL78" s="37">
        <v>239</v>
      </c>
      <c r="AM78" s="37">
        <v>242</v>
      </c>
      <c r="AN78" s="37">
        <v>218</v>
      </c>
      <c r="AO78" s="37">
        <v>239</v>
      </c>
      <c r="AP78" s="37">
        <v>238</v>
      </c>
      <c r="AQ78" s="37">
        <v>239</v>
      </c>
      <c r="AR78" s="37">
        <v>238</v>
      </c>
      <c r="AS78" s="37">
        <v>238</v>
      </c>
      <c r="AT78" s="37">
        <v>226</v>
      </c>
      <c r="AU78" s="37">
        <v>236</v>
      </c>
      <c r="AV78" s="37">
        <v>250</v>
      </c>
      <c r="AW78" s="35"/>
      <c r="AX78" s="37">
        <v>124</v>
      </c>
      <c r="AY78" s="37">
        <v>116</v>
      </c>
      <c r="AZ78" s="37">
        <v>121</v>
      </c>
      <c r="BA78" s="37">
        <v>121</v>
      </c>
      <c r="BB78" s="37">
        <v>120</v>
      </c>
      <c r="BC78" s="37">
        <v>127</v>
      </c>
      <c r="BD78" s="37">
        <v>123</v>
      </c>
      <c r="BE78" s="37">
        <v>114</v>
      </c>
      <c r="BF78" s="37">
        <v>120</v>
      </c>
      <c r="BG78" s="37">
        <v>117</v>
      </c>
      <c r="BH78" s="37">
        <v>121</v>
      </c>
    </row>
    <row r="79" spans="1:60" hidden="1" x14ac:dyDescent="0.2">
      <c r="A79" s="36">
        <v>13</v>
      </c>
      <c r="B79" s="37">
        <v>59.6</v>
      </c>
      <c r="C79" s="37">
        <v>61.3</v>
      </c>
      <c r="D79" s="37">
        <v>60.7</v>
      </c>
      <c r="E79" s="37">
        <v>61.9</v>
      </c>
      <c r="F79" s="37">
        <v>59.9</v>
      </c>
      <c r="G79" s="37">
        <v>60.3</v>
      </c>
      <c r="H79" s="37">
        <v>57.7</v>
      </c>
      <c r="I79" s="37">
        <v>60.7</v>
      </c>
      <c r="J79" s="37">
        <v>61.4</v>
      </c>
      <c r="K79" s="37">
        <v>60.9</v>
      </c>
      <c r="L79" s="37">
        <v>58.8</v>
      </c>
      <c r="M79" s="35"/>
      <c r="N79" s="36">
        <v>917</v>
      </c>
      <c r="O79" s="37">
        <v>916</v>
      </c>
      <c r="P79" s="37">
        <v>936</v>
      </c>
      <c r="Q79" s="37">
        <v>910</v>
      </c>
      <c r="R79" s="37">
        <v>914</v>
      </c>
      <c r="S79" s="37">
        <v>901</v>
      </c>
      <c r="T79" s="37">
        <v>893</v>
      </c>
      <c r="U79" s="37">
        <v>932</v>
      </c>
      <c r="V79" s="37">
        <v>913</v>
      </c>
      <c r="W79" s="37">
        <v>874</v>
      </c>
      <c r="X79" s="37">
        <v>874</v>
      </c>
      <c r="Y79" s="35"/>
      <c r="Z79" s="36">
        <v>466</v>
      </c>
      <c r="AA79" s="37">
        <v>466</v>
      </c>
      <c r="AB79" s="37">
        <v>433</v>
      </c>
      <c r="AC79" s="37">
        <v>341</v>
      </c>
      <c r="AD79" s="37">
        <v>431</v>
      </c>
      <c r="AE79" s="37">
        <v>469</v>
      </c>
      <c r="AF79" s="37">
        <v>480</v>
      </c>
      <c r="AG79" s="37">
        <v>453</v>
      </c>
      <c r="AH79" s="37">
        <v>470</v>
      </c>
      <c r="AI79" s="37">
        <v>456</v>
      </c>
      <c r="AJ79" s="37">
        <v>466</v>
      </c>
      <c r="AK79" s="35"/>
      <c r="AL79" s="36">
        <v>237</v>
      </c>
      <c r="AM79" s="37">
        <v>236</v>
      </c>
      <c r="AN79" s="37">
        <v>218</v>
      </c>
      <c r="AO79" s="37">
        <v>229</v>
      </c>
      <c r="AP79" s="37">
        <v>234</v>
      </c>
      <c r="AQ79" s="37">
        <v>233</v>
      </c>
      <c r="AR79" s="37">
        <v>235</v>
      </c>
      <c r="AS79" s="37">
        <v>238</v>
      </c>
      <c r="AT79" s="37">
        <v>228</v>
      </c>
      <c r="AU79" s="37">
        <v>234</v>
      </c>
      <c r="AV79" s="37">
        <v>242</v>
      </c>
      <c r="AW79" s="35"/>
      <c r="AX79" s="36">
        <v>118</v>
      </c>
      <c r="AY79" s="37">
        <v>113</v>
      </c>
      <c r="AZ79" s="37">
        <v>118</v>
      </c>
      <c r="BA79" s="37">
        <v>119</v>
      </c>
      <c r="BB79" s="37">
        <v>119</v>
      </c>
      <c r="BC79" s="37">
        <v>127</v>
      </c>
      <c r="BD79" s="37">
        <v>120</v>
      </c>
      <c r="BE79" s="37">
        <v>116</v>
      </c>
      <c r="BF79" s="37">
        <v>119</v>
      </c>
      <c r="BG79" s="37">
        <v>117</v>
      </c>
      <c r="BH79" s="37">
        <v>121</v>
      </c>
    </row>
    <row r="80" spans="1:60" hidden="1" x14ac:dyDescent="0.2">
      <c r="A80" s="37">
        <v>14</v>
      </c>
      <c r="B80" s="37">
        <v>59.5</v>
      </c>
      <c r="C80" s="37">
        <v>60.2</v>
      </c>
      <c r="D80" s="37">
        <v>59.5</v>
      </c>
      <c r="E80" s="37">
        <v>60.5</v>
      </c>
      <c r="F80" s="37">
        <v>60.7</v>
      </c>
      <c r="G80" s="37">
        <v>59.2</v>
      </c>
      <c r="H80" s="37">
        <v>58.2</v>
      </c>
      <c r="I80" s="37">
        <v>59.7</v>
      </c>
      <c r="J80" s="37">
        <v>60.4</v>
      </c>
      <c r="K80" s="37">
        <v>59.2</v>
      </c>
      <c r="L80" s="37">
        <v>59.4</v>
      </c>
      <c r="M80" s="35"/>
      <c r="N80" s="37">
        <v>921</v>
      </c>
      <c r="O80" s="37">
        <v>936</v>
      </c>
      <c r="P80" s="37">
        <v>936</v>
      </c>
      <c r="Q80" s="37">
        <v>921</v>
      </c>
      <c r="R80" s="37">
        <v>932</v>
      </c>
      <c r="S80" s="37">
        <v>917</v>
      </c>
      <c r="T80" s="37">
        <v>930</v>
      </c>
      <c r="U80" s="37">
        <v>910</v>
      </c>
      <c r="V80" s="37">
        <v>935</v>
      </c>
      <c r="W80" s="37">
        <v>919</v>
      </c>
      <c r="X80" s="37">
        <v>895</v>
      </c>
      <c r="Y80" s="35"/>
      <c r="Z80" s="37">
        <v>472</v>
      </c>
      <c r="AA80" s="37">
        <v>468</v>
      </c>
      <c r="AB80" s="37">
        <v>454</v>
      </c>
      <c r="AC80" s="37">
        <v>340</v>
      </c>
      <c r="AD80" s="37">
        <v>455</v>
      </c>
      <c r="AE80" s="37">
        <v>474</v>
      </c>
      <c r="AF80" s="37">
        <v>480</v>
      </c>
      <c r="AG80" s="37">
        <v>452</v>
      </c>
      <c r="AH80" s="37">
        <v>475</v>
      </c>
      <c r="AI80" s="37">
        <v>470</v>
      </c>
      <c r="AJ80" s="37">
        <v>478</v>
      </c>
      <c r="AK80" s="35"/>
      <c r="AL80" s="37">
        <v>238</v>
      </c>
      <c r="AM80" s="37">
        <v>238</v>
      </c>
      <c r="AN80" s="37">
        <v>220</v>
      </c>
      <c r="AO80" s="37">
        <v>234</v>
      </c>
      <c r="AP80" s="37">
        <v>234</v>
      </c>
      <c r="AQ80" s="37">
        <v>234</v>
      </c>
      <c r="AR80" s="37">
        <v>247</v>
      </c>
      <c r="AS80" s="37">
        <v>243</v>
      </c>
      <c r="AT80" s="37">
        <v>243</v>
      </c>
      <c r="AU80" s="37">
        <v>240</v>
      </c>
      <c r="AV80" s="37">
        <v>244</v>
      </c>
      <c r="AW80" s="35"/>
      <c r="AX80" s="37">
        <v>119</v>
      </c>
      <c r="AY80" s="37">
        <v>116</v>
      </c>
      <c r="AZ80" s="37">
        <v>122</v>
      </c>
      <c r="BA80" s="37">
        <v>116</v>
      </c>
      <c r="BB80" s="37">
        <v>117</v>
      </c>
      <c r="BC80" s="37">
        <v>118</v>
      </c>
      <c r="BD80" s="37">
        <v>108</v>
      </c>
      <c r="BE80" s="37">
        <v>121</v>
      </c>
      <c r="BF80" s="37">
        <v>119</v>
      </c>
      <c r="BG80" s="37">
        <v>120</v>
      </c>
      <c r="BH80" s="37">
        <v>121</v>
      </c>
    </row>
    <row r="81" spans="1:60" hidden="1" x14ac:dyDescent="0.2">
      <c r="A81" s="37">
        <v>15</v>
      </c>
      <c r="B81" s="37">
        <v>59.8</v>
      </c>
      <c r="C81" s="37">
        <v>59.4</v>
      </c>
      <c r="D81" s="37">
        <v>59.3</v>
      </c>
      <c r="E81" s="37">
        <v>61.4</v>
      </c>
      <c r="F81" s="37">
        <v>61.2</v>
      </c>
      <c r="G81" s="37">
        <v>60.4</v>
      </c>
      <c r="H81" s="37">
        <v>58.8</v>
      </c>
      <c r="I81" s="37">
        <v>60.1</v>
      </c>
      <c r="J81" s="37">
        <v>60.1</v>
      </c>
      <c r="K81" s="37">
        <v>61.7</v>
      </c>
      <c r="L81" s="37">
        <v>60.9</v>
      </c>
      <c r="M81" s="35"/>
      <c r="N81" s="37">
        <v>913</v>
      </c>
      <c r="O81" s="37">
        <v>913</v>
      </c>
      <c r="P81" s="37">
        <v>929</v>
      </c>
      <c r="Q81" s="37">
        <v>921</v>
      </c>
      <c r="R81" s="37">
        <v>921</v>
      </c>
      <c r="S81" s="37">
        <v>907</v>
      </c>
      <c r="T81" s="37">
        <v>868</v>
      </c>
      <c r="U81" s="37">
        <v>927</v>
      </c>
      <c r="V81" s="37">
        <v>936</v>
      </c>
      <c r="W81" s="37">
        <v>910</v>
      </c>
      <c r="X81" s="37">
        <v>904</v>
      </c>
      <c r="Y81" s="35"/>
      <c r="Z81" s="37">
        <v>464</v>
      </c>
      <c r="AA81" s="37">
        <v>488</v>
      </c>
      <c r="AB81" s="37">
        <v>470</v>
      </c>
      <c r="AC81" s="37">
        <v>328</v>
      </c>
      <c r="AD81" s="37">
        <v>453</v>
      </c>
      <c r="AE81" s="37">
        <v>472</v>
      </c>
      <c r="AF81" s="37">
        <v>484</v>
      </c>
      <c r="AG81" s="37">
        <v>455</v>
      </c>
      <c r="AH81" s="37">
        <v>468</v>
      </c>
      <c r="AI81" s="37">
        <v>465</v>
      </c>
      <c r="AJ81" s="37">
        <v>470</v>
      </c>
      <c r="AK81" s="35"/>
      <c r="AL81" s="37">
        <v>235</v>
      </c>
      <c r="AM81" s="37">
        <v>236</v>
      </c>
      <c r="AN81" s="37">
        <v>232</v>
      </c>
      <c r="AO81" s="37">
        <v>229</v>
      </c>
      <c r="AP81" s="37">
        <v>221</v>
      </c>
      <c r="AQ81" s="37">
        <v>227</v>
      </c>
      <c r="AR81" s="37">
        <v>236</v>
      </c>
      <c r="AS81" s="37">
        <v>237</v>
      </c>
      <c r="AT81" s="37">
        <v>235</v>
      </c>
      <c r="AU81" s="37">
        <v>231</v>
      </c>
      <c r="AV81" s="37">
        <v>235</v>
      </c>
      <c r="AW81" s="35"/>
      <c r="AX81" s="37">
        <v>120</v>
      </c>
      <c r="AY81" s="37">
        <v>114</v>
      </c>
      <c r="AZ81" s="37">
        <v>119</v>
      </c>
      <c r="BA81" s="37">
        <v>116</v>
      </c>
      <c r="BB81" s="37">
        <v>122</v>
      </c>
      <c r="BC81" s="37">
        <v>119</v>
      </c>
      <c r="BD81" s="37">
        <v>118</v>
      </c>
      <c r="BE81" s="37">
        <v>120</v>
      </c>
      <c r="BF81" s="37">
        <v>118</v>
      </c>
      <c r="BG81" s="37">
        <v>121</v>
      </c>
      <c r="BH81" s="37">
        <v>115</v>
      </c>
    </row>
    <row r="82" spans="1:60" hidden="1" x14ac:dyDescent="0.2">
      <c r="A82" s="36">
        <v>16</v>
      </c>
      <c r="B82" s="37">
        <v>59.8</v>
      </c>
      <c r="C82" s="37">
        <v>58.1</v>
      </c>
      <c r="D82" s="37">
        <v>58.4</v>
      </c>
      <c r="E82" s="37">
        <v>60.5</v>
      </c>
      <c r="F82" s="37">
        <v>58.5</v>
      </c>
      <c r="G82" s="37">
        <v>59.3</v>
      </c>
      <c r="H82" s="37">
        <v>57.7</v>
      </c>
      <c r="I82" s="37">
        <v>59.3</v>
      </c>
      <c r="J82" s="37">
        <v>59.7</v>
      </c>
      <c r="K82" s="37">
        <v>60.4</v>
      </c>
      <c r="L82" s="37">
        <v>60.3</v>
      </c>
      <c r="M82" s="35"/>
      <c r="N82" s="36">
        <v>868</v>
      </c>
      <c r="O82" s="37">
        <v>918</v>
      </c>
      <c r="P82" s="37">
        <v>936</v>
      </c>
      <c r="Q82" s="37">
        <v>930</v>
      </c>
      <c r="R82" s="37">
        <v>934</v>
      </c>
      <c r="S82" s="37">
        <v>898</v>
      </c>
      <c r="T82" s="37">
        <v>811</v>
      </c>
      <c r="U82" s="37">
        <v>932</v>
      </c>
      <c r="V82" s="37">
        <v>936</v>
      </c>
      <c r="W82" s="37">
        <v>918</v>
      </c>
      <c r="X82" s="37">
        <v>936</v>
      </c>
      <c r="Y82" s="35"/>
      <c r="Z82" s="36">
        <v>493</v>
      </c>
      <c r="AA82" s="37">
        <v>474</v>
      </c>
      <c r="AB82" s="37">
        <v>489</v>
      </c>
      <c r="AC82" s="37">
        <v>347</v>
      </c>
      <c r="AD82" s="37">
        <v>450</v>
      </c>
      <c r="AE82" s="37">
        <v>480</v>
      </c>
      <c r="AF82" s="37">
        <v>478</v>
      </c>
      <c r="AG82" s="37">
        <v>450</v>
      </c>
      <c r="AH82" s="37">
        <v>473</v>
      </c>
      <c r="AI82" s="37">
        <v>472</v>
      </c>
      <c r="AJ82" s="37">
        <v>478</v>
      </c>
      <c r="AK82" s="35"/>
      <c r="AL82" s="36">
        <v>237</v>
      </c>
      <c r="AM82" s="37">
        <v>238</v>
      </c>
      <c r="AN82" s="37">
        <v>226</v>
      </c>
      <c r="AO82" s="37">
        <v>230</v>
      </c>
      <c r="AP82" s="37">
        <v>229</v>
      </c>
      <c r="AQ82" s="37">
        <v>249</v>
      </c>
      <c r="AR82" s="37">
        <v>245</v>
      </c>
      <c r="AS82" s="37">
        <v>243</v>
      </c>
      <c r="AT82" s="37">
        <v>233</v>
      </c>
      <c r="AU82" s="37">
        <v>240</v>
      </c>
      <c r="AV82" s="37">
        <v>241</v>
      </c>
      <c r="AW82" s="35"/>
      <c r="AX82" s="36">
        <v>121</v>
      </c>
      <c r="AY82" s="37">
        <v>118</v>
      </c>
      <c r="AZ82" s="37">
        <v>120</v>
      </c>
      <c r="BA82" s="37">
        <v>120</v>
      </c>
      <c r="BB82" s="37">
        <v>122</v>
      </c>
      <c r="BC82" s="37">
        <v>117</v>
      </c>
      <c r="BD82" s="37">
        <v>119</v>
      </c>
      <c r="BE82" s="37">
        <v>120</v>
      </c>
      <c r="BF82" s="37">
        <v>115</v>
      </c>
      <c r="BG82" s="37">
        <v>124</v>
      </c>
      <c r="BH82" s="37">
        <v>120</v>
      </c>
    </row>
    <row r="83" spans="1:60" hidden="1" x14ac:dyDescent="0.2">
      <c r="A83" s="37">
        <v>17</v>
      </c>
      <c r="B83" s="37">
        <v>59.7</v>
      </c>
      <c r="C83" s="37">
        <v>59.4</v>
      </c>
      <c r="D83" s="37">
        <v>60.9</v>
      </c>
      <c r="E83" s="37">
        <v>61.1</v>
      </c>
      <c r="F83" s="37">
        <v>54.9</v>
      </c>
      <c r="G83" s="37">
        <v>59.1</v>
      </c>
      <c r="H83" s="37">
        <v>58.9</v>
      </c>
      <c r="I83" s="37">
        <v>59.6</v>
      </c>
      <c r="J83" s="37">
        <v>61.6</v>
      </c>
      <c r="K83" s="37">
        <v>61.3</v>
      </c>
      <c r="L83" s="37">
        <v>61.3</v>
      </c>
      <c r="M83" s="35"/>
      <c r="N83" s="37">
        <v>849</v>
      </c>
      <c r="O83" s="37">
        <v>914</v>
      </c>
      <c r="P83" s="37">
        <v>934</v>
      </c>
      <c r="Q83" s="37">
        <v>919</v>
      </c>
      <c r="R83" s="37">
        <v>917</v>
      </c>
      <c r="S83" s="37">
        <v>920</v>
      </c>
      <c r="T83" s="37">
        <v>891</v>
      </c>
      <c r="U83" s="37">
        <v>926</v>
      </c>
      <c r="V83" s="37">
        <v>906</v>
      </c>
      <c r="W83" s="37">
        <v>894</v>
      </c>
      <c r="X83" s="37">
        <v>917</v>
      </c>
      <c r="Y83" s="35"/>
      <c r="Z83" s="37">
        <v>497</v>
      </c>
      <c r="AA83" s="37">
        <v>483</v>
      </c>
      <c r="AB83" s="37">
        <v>464</v>
      </c>
      <c r="AC83" s="37">
        <v>342</v>
      </c>
      <c r="AD83" s="37">
        <v>458</v>
      </c>
      <c r="AE83" s="37">
        <v>469</v>
      </c>
      <c r="AF83" s="37">
        <v>467</v>
      </c>
      <c r="AG83" s="37">
        <v>455</v>
      </c>
      <c r="AH83" s="37">
        <v>466</v>
      </c>
      <c r="AI83" s="37">
        <v>467</v>
      </c>
      <c r="AJ83" s="37">
        <v>472</v>
      </c>
      <c r="AK83" s="35"/>
      <c r="AL83" s="37">
        <v>234</v>
      </c>
      <c r="AM83" s="37">
        <v>237</v>
      </c>
      <c r="AN83" s="37">
        <v>232</v>
      </c>
      <c r="AO83" s="37">
        <v>230</v>
      </c>
      <c r="AP83" s="37">
        <v>232</v>
      </c>
      <c r="AQ83" s="37">
        <v>234</v>
      </c>
      <c r="AR83" s="37">
        <v>238</v>
      </c>
      <c r="AS83" s="37">
        <v>238</v>
      </c>
      <c r="AT83" s="37">
        <v>238</v>
      </c>
      <c r="AU83" s="37">
        <v>236</v>
      </c>
      <c r="AV83" s="37">
        <v>234</v>
      </c>
      <c r="AW83" s="35"/>
      <c r="AX83" s="37">
        <v>120</v>
      </c>
      <c r="AY83" s="37">
        <v>117</v>
      </c>
      <c r="AZ83" s="37">
        <v>115</v>
      </c>
      <c r="BA83" s="37">
        <v>120</v>
      </c>
      <c r="BB83" s="37">
        <v>120</v>
      </c>
      <c r="BC83" s="37">
        <v>117</v>
      </c>
      <c r="BD83" s="37">
        <v>123</v>
      </c>
      <c r="BE83" s="37">
        <v>120</v>
      </c>
      <c r="BF83" s="37">
        <v>112</v>
      </c>
      <c r="BG83" s="37">
        <v>124</v>
      </c>
      <c r="BH83" s="37">
        <v>117</v>
      </c>
    </row>
    <row r="84" spans="1:60" hidden="1" x14ac:dyDescent="0.2">
      <c r="A84" s="37">
        <v>18</v>
      </c>
      <c r="B84" s="37">
        <v>60.1</v>
      </c>
      <c r="C84" s="37">
        <v>56.4</v>
      </c>
      <c r="D84" s="37">
        <v>58.7</v>
      </c>
      <c r="E84" s="37">
        <v>60.5</v>
      </c>
      <c r="F84" s="37">
        <v>60.3</v>
      </c>
      <c r="G84" s="37">
        <v>59.1</v>
      </c>
      <c r="H84" s="37">
        <v>58.4</v>
      </c>
      <c r="I84" s="37">
        <v>59</v>
      </c>
      <c r="J84" s="37">
        <v>57.4</v>
      </c>
      <c r="K84" s="37">
        <v>60.5</v>
      </c>
      <c r="L84" s="37">
        <v>59.2</v>
      </c>
      <c r="M84" s="35"/>
      <c r="N84" s="37">
        <v>859</v>
      </c>
      <c r="O84" s="37">
        <v>902</v>
      </c>
      <c r="P84" s="37">
        <v>878</v>
      </c>
      <c r="Q84" s="37">
        <v>935</v>
      </c>
      <c r="R84" s="37">
        <v>923</v>
      </c>
      <c r="S84" s="37">
        <v>925</v>
      </c>
      <c r="T84" s="37">
        <v>921</v>
      </c>
      <c r="U84" s="37">
        <v>936</v>
      </c>
      <c r="V84" s="37">
        <v>931</v>
      </c>
      <c r="W84" s="37">
        <v>929</v>
      </c>
      <c r="X84" s="37">
        <v>927</v>
      </c>
      <c r="Y84" s="35"/>
      <c r="Z84" s="37">
        <v>480</v>
      </c>
      <c r="AA84" s="37">
        <v>436</v>
      </c>
      <c r="AB84" s="37">
        <v>455</v>
      </c>
      <c r="AC84" s="37">
        <v>336</v>
      </c>
      <c r="AD84" s="37">
        <v>463</v>
      </c>
      <c r="AE84" s="37">
        <v>477</v>
      </c>
      <c r="AF84" s="37">
        <v>454</v>
      </c>
      <c r="AG84" s="37">
        <v>459</v>
      </c>
      <c r="AH84" s="37">
        <v>465</v>
      </c>
      <c r="AI84" s="37">
        <v>475</v>
      </c>
      <c r="AJ84" s="37">
        <v>457</v>
      </c>
      <c r="AK84" s="35"/>
      <c r="AL84" s="37">
        <v>237</v>
      </c>
      <c r="AM84" s="37">
        <v>240</v>
      </c>
      <c r="AN84" s="37">
        <v>233</v>
      </c>
      <c r="AO84" s="37">
        <v>225</v>
      </c>
      <c r="AP84" s="37">
        <v>236</v>
      </c>
      <c r="AQ84" s="37">
        <v>234</v>
      </c>
      <c r="AR84" s="37">
        <v>236</v>
      </c>
      <c r="AS84" s="37">
        <v>245</v>
      </c>
      <c r="AT84" s="37">
        <v>239</v>
      </c>
      <c r="AU84" s="37">
        <v>232</v>
      </c>
      <c r="AV84" s="37">
        <v>234</v>
      </c>
      <c r="AW84" s="35"/>
      <c r="AX84" s="37">
        <v>105</v>
      </c>
      <c r="AY84" s="37">
        <v>117</v>
      </c>
      <c r="AZ84" s="37">
        <v>118</v>
      </c>
      <c r="BA84" s="37">
        <v>121</v>
      </c>
      <c r="BB84" s="37">
        <v>119</v>
      </c>
      <c r="BC84" s="37">
        <v>118</v>
      </c>
      <c r="BD84" s="37">
        <v>121</v>
      </c>
      <c r="BE84" s="37">
        <v>119</v>
      </c>
      <c r="BF84" s="37">
        <v>119</v>
      </c>
      <c r="BG84" s="37">
        <v>122</v>
      </c>
      <c r="BH84" s="37">
        <v>118</v>
      </c>
    </row>
    <row r="85" spans="1:60" hidden="1" x14ac:dyDescent="0.2">
      <c r="A85" s="36">
        <v>19</v>
      </c>
      <c r="B85" s="37">
        <v>59.9</v>
      </c>
      <c r="C85" s="37">
        <v>58.6</v>
      </c>
      <c r="D85" s="37">
        <v>59.4</v>
      </c>
      <c r="E85" s="37">
        <v>61.5</v>
      </c>
      <c r="F85" s="37">
        <v>62</v>
      </c>
      <c r="G85" s="37">
        <v>60.4</v>
      </c>
      <c r="H85" s="37">
        <v>58</v>
      </c>
      <c r="I85" s="37">
        <v>60.1</v>
      </c>
      <c r="J85" s="37">
        <v>57.1</v>
      </c>
      <c r="K85" s="37">
        <v>59.8</v>
      </c>
      <c r="L85" s="37">
        <v>58.8</v>
      </c>
      <c r="M85" s="35"/>
      <c r="N85" s="36">
        <v>892</v>
      </c>
      <c r="O85" s="37">
        <v>906</v>
      </c>
      <c r="P85" s="37">
        <v>914</v>
      </c>
      <c r="Q85" s="37">
        <v>891</v>
      </c>
      <c r="R85" s="37">
        <v>934</v>
      </c>
      <c r="S85" s="37">
        <v>919</v>
      </c>
      <c r="T85" s="37">
        <v>908</v>
      </c>
      <c r="U85" s="37">
        <v>927</v>
      </c>
      <c r="V85" s="37">
        <v>913</v>
      </c>
      <c r="W85" s="37">
        <v>913</v>
      </c>
      <c r="X85" s="37">
        <v>905</v>
      </c>
      <c r="Y85" s="35"/>
      <c r="Z85" s="36">
        <v>467</v>
      </c>
      <c r="AA85" s="37">
        <v>467</v>
      </c>
      <c r="AB85" s="37">
        <v>459</v>
      </c>
      <c r="AC85" s="37">
        <v>344</v>
      </c>
      <c r="AD85" s="37">
        <v>454</v>
      </c>
      <c r="AE85" s="37">
        <v>467</v>
      </c>
      <c r="AF85" s="37">
        <v>464</v>
      </c>
      <c r="AG85" s="37">
        <v>450</v>
      </c>
      <c r="AH85" s="37">
        <v>468</v>
      </c>
      <c r="AI85" s="37">
        <v>463</v>
      </c>
      <c r="AJ85" s="37">
        <v>468</v>
      </c>
      <c r="AK85" s="35"/>
      <c r="AL85" s="36">
        <v>232</v>
      </c>
      <c r="AM85" s="37">
        <v>235</v>
      </c>
      <c r="AN85" s="37">
        <v>228</v>
      </c>
      <c r="AO85" s="37">
        <v>225</v>
      </c>
      <c r="AP85" s="37">
        <v>230</v>
      </c>
      <c r="AQ85" s="37">
        <v>233</v>
      </c>
      <c r="AR85" s="37">
        <v>240</v>
      </c>
      <c r="AS85" s="37">
        <v>241</v>
      </c>
      <c r="AT85" s="37">
        <v>236</v>
      </c>
      <c r="AU85" s="37">
        <v>236</v>
      </c>
      <c r="AV85" s="37">
        <v>235</v>
      </c>
      <c r="AW85" s="35"/>
      <c r="AX85" s="36">
        <v>113</v>
      </c>
      <c r="AY85" s="37">
        <v>115</v>
      </c>
      <c r="AZ85" s="37">
        <v>118</v>
      </c>
      <c r="BA85" s="37">
        <v>116</v>
      </c>
      <c r="BB85" s="37">
        <v>117</v>
      </c>
      <c r="BC85" s="37">
        <v>119</v>
      </c>
      <c r="BD85" s="37">
        <v>118</v>
      </c>
      <c r="BE85" s="37">
        <v>120</v>
      </c>
      <c r="BF85" s="37">
        <v>119</v>
      </c>
      <c r="BG85" s="37">
        <v>119</v>
      </c>
      <c r="BH85" s="37">
        <v>114</v>
      </c>
    </row>
    <row r="86" spans="1:60" hidden="1" x14ac:dyDescent="0.2">
      <c r="A86" s="37">
        <v>20</v>
      </c>
      <c r="B86" s="37">
        <v>61.3</v>
      </c>
      <c r="C86" s="37">
        <v>60</v>
      </c>
      <c r="D86" s="37">
        <v>59.2</v>
      </c>
      <c r="E86" s="37">
        <v>60.1</v>
      </c>
      <c r="F86" s="37">
        <v>60.3</v>
      </c>
      <c r="G86" s="37">
        <v>59.3</v>
      </c>
      <c r="H86" s="37">
        <v>58.6</v>
      </c>
      <c r="I86" s="37">
        <v>57.5</v>
      </c>
      <c r="J86" s="37">
        <v>58.9</v>
      </c>
      <c r="K86" s="37">
        <v>59.9</v>
      </c>
      <c r="L86" s="37">
        <v>59.7</v>
      </c>
      <c r="M86" s="35"/>
      <c r="N86" s="37">
        <v>925</v>
      </c>
      <c r="O86" s="37">
        <v>935</v>
      </c>
      <c r="P86" s="37">
        <v>905</v>
      </c>
      <c r="Q86" s="37">
        <v>924</v>
      </c>
      <c r="R86" s="37">
        <v>936</v>
      </c>
      <c r="S86" s="37">
        <v>936</v>
      </c>
      <c r="T86" s="37">
        <v>913</v>
      </c>
      <c r="U86" s="37">
        <v>933</v>
      </c>
      <c r="V86" s="37">
        <v>931</v>
      </c>
      <c r="W86" s="37">
        <v>930</v>
      </c>
      <c r="X86" s="37">
        <v>918</v>
      </c>
      <c r="Y86" s="35"/>
      <c r="Z86" s="37">
        <v>469</v>
      </c>
      <c r="AA86" s="37">
        <v>479</v>
      </c>
      <c r="AB86" s="37">
        <v>447</v>
      </c>
      <c r="AC86" s="37">
        <v>340</v>
      </c>
      <c r="AD86" s="37">
        <v>461</v>
      </c>
      <c r="AE86" s="37">
        <v>481</v>
      </c>
      <c r="AF86" s="37">
        <v>476</v>
      </c>
      <c r="AG86" s="37">
        <v>439</v>
      </c>
      <c r="AH86" s="37">
        <v>470</v>
      </c>
      <c r="AI86" s="37">
        <v>469</v>
      </c>
      <c r="AJ86" s="37">
        <v>480</v>
      </c>
      <c r="AK86" s="35"/>
      <c r="AL86" s="37">
        <v>237</v>
      </c>
      <c r="AM86" s="37">
        <v>241</v>
      </c>
      <c r="AN86" s="37">
        <v>233</v>
      </c>
      <c r="AO86" s="37">
        <v>233</v>
      </c>
      <c r="AP86" s="37">
        <v>232</v>
      </c>
      <c r="AQ86" s="37">
        <v>236</v>
      </c>
      <c r="AR86" s="37">
        <v>236</v>
      </c>
      <c r="AS86" s="37">
        <v>243</v>
      </c>
      <c r="AT86" s="37">
        <v>239</v>
      </c>
      <c r="AU86" s="37">
        <v>236</v>
      </c>
      <c r="AV86" s="37">
        <v>243</v>
      </c>
      <c r="AW86" s="35"/>
      <c r="AX86" s="37">
        <v>122</v>
      </c>
      <c r="AY86" s="37">
        <v>116</v>
      </c>
      <c r="AZ86" s="37">
        <v>114</v>
      </c>
      <c r="BA86" s="37">
        <v>120</v>
      </c>
      <c r="BB86" s="37">
        <v>122</v>
      </c>
      <c r="BC86" s="37">
        <v>121</v>
      </c>
      <c r="BD86" s="37">
        <v>114</v>
      </c>
      <c r="BE86" s="37">
        <v>115</v>
      </c>
      <c r="BF86" s="37">
        <v>121</v>
      </c>
      <c r="BG86" s="37">
        <v>118</v>
      </c>
      <c r="BH86" s="37">
        <v>117</v>
      </c>
    </row>
    <row r="87" spans="1:60" hidden="1" x14ac:dyDescent="0.2">
      <c r="A87" s="37">
        <v>21</v>
      </c>
      <c r="B87" s="37">
        <v>60.6</v>
      </c>
      <c r="C87" s="37">
        <v>61</v>
      </c>
      <c r="D87" s="37">
        <v>59.9</v>
      </c>
      <c r="E87" s="37">
        <v>61.8</v>
      </c>
      <c r="F87" s="37">
        <v>59.3</v>
      </c>
      <c r="G87" s="37">
        <v>60</v>
      </c>
      <c r="H87" s="37">
        <v>59.2</v>
      </c>
      <c r="I87" s="37">
        <v>55.7</v>
      </c>
      <c r="J87" s="37">
        <v>56.4</v>
      </c>
      <c r="K87" s="37">
        <v>60.3</v>
      </c>
      <c r="L87" s="37">
        <v>60</v>
      </c>
      <c r="M87" s="35"/>
      <c r="N87" s="37">
        <v>909</v>
      </c>
      <c r="O87" s="37">
        <v>936</v>
      </c>
      <c r="P87" s="37">
        <v>866</v>
      </c>
      <c r="Q87" s="37">
        <v>918</v>
      </c>
      <c r="R87" s="37">
        <v>921</v>
      </c>
      <c r="S87" s="37">
        <v>921</v>
      </c>
      <c r="T87" s="37">
        <v>912</v>
      </c>
      <c r="U87" s="37">
        <v>912</v>
      </c>
      <c r="V87" s="37">
        <v>918</v>
      </c>
      <c r="W87" s="37">
        <v>911</v>
      </c>
      <c r="X87" s="37">
        <v>936</v>
      </c>
      <c r="Y87" s="35"/>
      <c r="Z87" s="37">
        <v>470</v>
      </c>
      <c r="AA87" s="37">
        <v>470</v>
      </c>
      <c r="AB87" s="37">
        <v>441</v>
      </c>
      <c r="AC87" s="37">
        <v>334</v>
      </c>
      <c r="AD87" s="37">
        <v>458</v>
      </c>
      <c r="AE87" s="37">
        <v>475</v>
      </c>
      <c r="AF87" s="37">
        <v>469</v>
      </c>
      <c r="AG87" s="37">
        <v>441</v>
      </c>
      <c r="AH87" s="37">
        <v>466</v>
      </c>
      <c r="AI87" s="37">
        <v>464</v>
      </c>
      <c r="AJ87" s="37">
        <v>472</v>
      </c>
      <c r="AK87" s="35"/>
      <c r="AL87" s="37">
        <v>233</v>
      </c>
      <c r="AM87" s="37">
        <v>235</v>
      </c>
      <c r="AN87" s="37">
        <v>232</v>
      </c>
      <c r="AO87" s="37">
        <v>218</v>
      </c>
      <c r="AP87" s="37">
        <v>231</v>
      </c>
      <c r="AQ87" s="37">
        <v>230</v>
      </c>
      <c r="AR87" s="37">
        <v>234</v>
      </c>
      <c r="AS87" s="37">
        <v>239</v>
      </c>
      <c r="AT87" s="37">
        <v>233</v>
      </c>
      <c r="AU87" s="37">
        <v>236</v>
      </c>
      <c r="AV87" s="37">
        <v>237</v>
      </c>
      <c r="AW87" s="35"/>
      <c r="AX87" s="37">
        <v>119</v>
      </c>
      <c r="AY87" s="37">
        <v>116</v>
      </c>
      <c r="AZ87" s="37">
        <v>118</v>
      </c>
      <c r="BA87" s="37">
        <v>118</v>
      </c>
      <c r="BB87" s="37">
        <v>120</v>
      </c>
      <c r="BC87" s="37">
        <v>120</v>
      </c>
      <c r="BD87" s="37">
        <v>88.3</v>
      </c>
      <c r="BE87" s="37">
        <v>113</v>
      </c>
      <c r="BF87" s="37">
        <v>120</v>
      </c>
      <c r="BG87" s="37">
        <v>119</v>
      </c>
      <c r="BH87" s="37">
        <v>116</v>
      </c>
    </row>
    <row r="88" spans="1:60" hidden="1" x14ac:dyDescent="0.2">
      <c r="A88" s="36">
        <v>22</v>
      </c>
      <c r="B88" s="37">
        <v>61.5</v>
      </c>
      <c r="C88" s="37">
        <v>59.8</v>
      </c>
      <c r="D88" s="37">
        <v>60.8</v>
      </c>
      <c r="E88" s="37">
        <v>60.7</v>
      </c>
      <c r="F88" s="37">
        <v>60</v>
      </c>
      <c r="G88" s="37">
        <v>59.2</v>
      </c>
      <c r="H88" s="37">
        <v>59.9</v>
      </c>
      <c r="I88" s="37">
        <v>58.8</v>
      </c>
      <c r="J88" s="37">
        <v>59.3</v>
      </c>
      <c r="K88" s="37">
        <v>58.9</v>
      </c>
      <c r="L88" s="37">
        <v>59.4</v>
      </c>
      <c r="M88" s="35"/>
      <c r="N88" s="36">
        <v>925</v>
      </c>
      <c r="O88" s="37">
        <v>879</v>
      </c>
      <c r="P88" s="37">
        <v>900</v>
      </c>
      <c r="Q88" s="37">
        <v>935</v>
      </c>
      <c r="R88" s="37">
        <v>917</v>
      </c>
      <c r="S88" s="37">
        <v>936</v>
      </c>
      <c r="T88" s="37">
        <v>930</v>
      </c>
      <c r="U88" s="37">
        <v>930</v>
      </c>
      <c r="V88" s="37">
        <v>933</v>
      </c>
      <c r="W88" s="37">
        <v>931</v>
      </c>
      <c r="X88" s="37">
        <v>936</v>
      </c>
      <c r="Y88" s="35"/>
      <c r="Z88" s="36">
        <v>476</v>
      </c>
      <c r="AA88" s="37">
        <v>484</v>
      </c>
      <c r="AB88" s="37">
        <v>453</v>
      </c>
      <c r="AC88" s="37">
        <v>341</v>
      </c>
      <c r="AD88" s="37">
        <v>473</v>
      </c>
      <c r="AE88" s="37">
        <v>475</v>
      </c>
      <c r="AF88" s="37">
        <v>463</v>
      </c>
      <c r="AG88" s="37">
        <v>447</v>
      </c>
      <c r="AH88" s="37">
        <v>477</v>
      </c>
      <c r="AI88" s="37">
        <v>452</v>
      </c>
      <c r="AJ88" s="37">
        <v>479</v>
      </c>
      <c r="AK88" s="35"/>
      <c r="AL88" s="36">
        <v>235</v>
      </c>
      <c r="AM88" s="37">
        <v>240</v>
      </c>
      <c r="AN88" s="37">
        <v>241</v>
      </c>
      <c r="AO88" s="37">
        <v>225</v>
      </c>
      <c r="AP88" s="37">
        <v>231</v>
      </c>
      <c r="AQ88" s="37">
        <v>232</v>
      </c>
      <c r="AR88" s="37">
        <v>236</v>
      </c>
      <c r="AS88" s="37">
        <v>241</v>
      </c>
      <c r="AT88" s="37">
        <v>243</v>
      </c>
      <c r="AU88" s="37">
        <v>232</v>
      </c>
      <c r="AV88" s="37">
        <v>209</v>
      </c>
      <c r="AW88" s="35"/>
      <c r="AX88" s="36">
        <v>121</v>
      </c>
      <c r="AY88" s="37">
        <v>117</v>
      </c>
      <c r="AZ88" s="37">
        <v>119</v>
      </c>
      <c r="BA88" s="37">
        <v>120</v>
      </c>
      <c r="BB88" s="37">
        <v>122</v>
      </c>
      <c r="BC88" s="37">
        <v>122</v>
      </c>
      <c r="BD88" s="37">
        <v>119</v>
      </c>
      <c r="BE88" s="37">
        <v>119</v>
      </c>
      <c r="BF88" s="37">
        <v>122</v>
      </c>
      <c r="BG88" s="37">
        <v>119</v>
      </c>
      <c r="BH88" s="37">
        <v>121</v>
      </c>
    </row>
    <row r="89" spans="1:60" hidden="1" x14ac:dyDescent="0.2">
      <c r="A89" s="37">
        <v>23</v>
      </c>
      <c r="B89" s="37">
        <v>60.2</v>
      </c>
      <c r="C89" s="37">
        <v>61.3</v>
      </c>
      <c r="D89" s="37">
        <v>61.1</v>
      </c>
      <c r="E89" s="37">
        <v>61.3</v>
      </c>
      <c r="F89" s="37">
        <v>60.7</v>
      </c>
      <c r="G89" s="37">
        <v>60.8</v>
      </c>
      <c r="H89" s="37">
        <v>60.3</v>
      </c>
      <c r="I89" s="37">
        <v>59.1</v>
      </c>
      <c r="J89" s="37">
        <v>61.2</v>
      </c>
      <c r="K89" s="37">
        <v>59.8</v>
      </c>
      <c r="L89" s="37">
        <v>60.4</v>
      </c>
      <c r="M89" s="35"/>
      <c r="N89" s="37">
        <v>884</v>
      </c>
      <c r="O89" s="37">
        <v>693</v>
      </c>
      <c r="P89" s="37">
        <v>910</v>
      </c>
      <c r="Q89" s="37">
        <v>916</v>
      </c>
      <c r="R89" s="37">
        <v>915</v>
      </c>
      <c r="S89" s="37">
        <v>928</v>
      </c>
      <c r="T89" s="37">
        <v>931</v>
      </c>
      <c r="U89" s="37">
        <v>913</v>
      </c>
      <c r="V89" s="37">
        <v>906</v>
      </c>
      <c r="W89" s="37">
        <v>913</v>
      </c>
      <c r="X89" s="37">
        <v>936</v>
      </c>
      <c r="Y89" s="35"/>
      <c r="Z89" s="37">
        <v>470</v>
      </c>
      <c r="AA89" s="37">
        <v>474</v>
      </c>
      <c r="AB89" s="37">
        <v>444</v>
      </c>
      <c r="AC89" s="37">
        <v>344</v>
      </c>
      <c r="AD89" s="37">
        <v>473</v>
      </c>
      <c r="AE89" s="37">
        <v>470</v>
      </c>
      <c r="AF89" s="37">
        <v>470</v>
      </c>
      <c r="AG89" s="37">
        <v>437</v>
      </c>
      <c r="AH89" s="37">
        <v>472</v>
      </c>
      <c r="AI89" s="37">
        <v>461</v>
      </c>
      <c r="AJ89" s="37">
        <v>472</v>
      </c>
      <c r="AK89" s="35"/>
      <c r="AL89" s="37">
        <v>236</v>
      </c>
      <c r="AM89" s="37">
        <v>236</v>
      </c>
      <c r="AN89" s="37">
        <v>238</v>
      </c>
      <c r="AO89" s="37">
        <v>221</v>
      </c>
      <c r="AP89" s="37">
        <v>227</v>
      </c>
      <c r="AQ89" s="37">
        <v>223</v>
      </c>
      <c r="AR89" s="37">
        <v>236</v>
      </c>
      <c r="AS89" s="37">
        <v>239</v>
      </c>
      <c r="AT89" s="37">
        <v>234</v>
      </c>
      <c r="AU89" s="37">
        <v>232</v>
      </c>
      <c r="AV89" s="37">
        <v>199</v>
      </c>
      <c r="AW89" s="35"/>
      <c r="AX89" s="37">
        <v>120</v>
      </c>
      <c r="AY89" s="37">
        <v>114</v>
      </c>
      <c r="AZ89" s="37">
        <v>116</v>
      </c>
      <c r="BA89" s="37">
        <v>118</v>
      </c>
      <c r="BB89" s="37">
        <v>120</v>
      </c>
      <c r="BC89" s="37">
        <v>121</v>
      </c>
      <c r="BD89" s="37">
        <v>95</v>
      </c>
      <c r="BE89" s="37">
        <v>119</v>
      </c>
      <c r="BF89" s="37">
        <v>120</v>
      </c>
      <c r="BG89" s="37">
        <v>119</v>
      </c>
      <c r="BH89" s="37">
        <v>120</v>
      </c>
    </row>
    <row r="90" spans="1:60" hidden="1" x14ac:dyDescent="0.2">
      <c r="A90" s="37">
        <v>24</v>
      </c>
      <c r="B90" s="37">
        <v>61.9</v>
      </c>
      <c r="C90" s="37">
        <v>60.6</v>
      </c>
      <c r="D90" s="37">
        <v>62.4</v>
      </c>
      <c r="E90" s="37">
        <v>59</v>
      </c>
      <c r="F90" s="37">
        <v>60</v>
      </c>
      <c r="G90" s="37">
        <v>59.3</v>
      </c>
      <c r="H90" s="37">
        <v>59.2</v>
      </c>
      <c r="I90" s="37">
        <v>58</v>
      </c>
      <c r="J90" s="37">
        <v>60.3</v>
      </c>
      <c r="K90" s="37">
        <v>58.8</v>
      </c>
      <c r="L90" s="37">
        <v>59.5</v>
      </c>
      <c r="M90" s="35"/>
      <c r="N90" s="37">
        <v>928</v>
      </c>
      <c r="O90" s="37">
        <v>659</v>
      </c>
      <c r="P90" s="37">
        <v>936</v>
      </c>
      <c r="Q90" s="37">
        <v>922</v>
      </c>
      <c r="R90" s="37">
        <v>935</v>
      </c>
      <c r="S90" s="37">
        <v>934</v>
      </c>
      <c r="T90" s="37">
        <v>936</v>
      </c>
      <c r="U90" s="37">
        <v>920</v>
      </c>
      <c r="V90" s="37">
        <v>921</v>
      </c>
      <c r="W90" s="37">
        <v>908</v>
      </c>
      <c r="X90" s="37">
        <v>936</v>
      </c>
      <c r="Y90" s="35"/>
      <c r="Z90" s="37">
        <v>474</v>
      </c>
      <c r="AA90" s="37">
        <v>476</v>
      </c>
      <c r="AB90" s="37">
        <v>447</v>
      </c>
      <c r="AC90" s="37">
        <v>336</v>
      </c>
      <c r="AD90" s="37">
        <v>472</v>
      </c>
      <c r="AE90" s="37">
        <v>476</v>
      </c>
      <c r="AF90" s="37">
        <v>479</v>
      </c>
      <c r="AG90" s="37">
        <v>431</v>
      </c>
      <c r="AH90" s="37">
        <v>470</v>
      </c>
      <c r="AI90" s="37">
        <v>443</v>
      </c>
      <c r="AJ90" s="37">
        <v>482</v>
      </c>
      <c r="AK90" s="35"/>
      <c r="AL90" s="37">
        <v>239</v>
      </c>
      <c r="AM90" s="37">
        <v>236</v>
      </c>
      <c r="AN90" s="37">
        <v>243</v>
      </c>
      <c r="AO90" s="37">
        <v>226</v>
      </c>
      <c r="AP90" s="37">
        <v>239</v>
      </c>
      <c r="AQ90" s="37">
        <v>232</v>
      </c>
      <c r="AR90" s="37">
        <v>243</v>
      </c>
      <c r="AS90" s="37">
        <v>243</v>
      </c>
      <c r="AT90" s="37">
        <v>236</v>
      </c>
      <c r="AU90" s="37">
        <v>198</v>
      </c>
      <c r="AV90" s="37">
        <v>235</v>
      </c>
      <c r="AW90" s="35"/>
      <c r="AX90" s="37">
        <v>121</v>
      </c>
      <c r="AY90" s="37">
        <v>115</v>
      </c>
      <c r="AZ90" s="37">
        <v>121</v>
      </c>
      <c r="BA90" s="37">
        <v>121</v>
      </c>
      <c r="BB90" s="37">
        <v>121</v>
      </c>
      <c r="BC90" s="37">
        <v>121</v>
      </c>
      <c r="BD90" s="37">
        <v>118</v>
      </c>
      <c r="BE90" s="37">
        <v>120</v>
      </c>
      <c r="BF90" s="37">
        <v>118</v>
      </c>
      <c r="BG90" s="37">
        <v>118</v>
      </c>
      <c r="BH90" s="37">
        <v>121</v>
      </c>
    </row>
    <row r="91" spans="1:60" hidden="1" x14ac:dyDescent="0.2">
      <c r="A91" s="36">
        <v>25</v>
      </c>
      <c r="B91" s="37">
        <v>60.2</v>
      </c>
      <c r="C91" s="37">
        <v>61.1</v>
      </c>
      <c r="D91" s="37">
        <v>63.2</v>
      </c>
      <c r="E91" s="37">
        <v>61</v>
      </c>
      <c r="F91" s="37">
        <v>62</v>
      </c>
      <c r="G91" s="37">
        <v>58.6</v>
      </c>
      <c r="H91" s="37">
        <v>60.1</v>
      </c>
      <c r="I91" s="37">
        <v>58.6</v>
      </c>
      <c r="J91" s="37">
        <v>60.5</v>
      </c>
      <c r="K91" s="37">
        <v>59.7</v>
      </c>
      <c r="L91" s="37">
        <v>60.6</v>
      </c>
      <c r="M91" s="35"/>
      <c r="N91" s="36">
        <v>897</v>
      </c>
      <c r="O91" s="37">
        <v>658</v>
      </c>
      <c r="P91" s="37">
        <v>934</v>
      </c>
      <c r="Q91" s="37">
        <v>917</v>
      </c>
      <c r="R91" s="37">
        <v>923</v>
      </c>
      <c r="S91" s="37">
        <v>895</v>
      </c>
      <c r="T91" s="37">
        <v>936</v>
      </c>
      <c r="U91" s="37">
        <v>933</v>
      </c>
      <c r="V91" s="37">
        <v>906</v>
      </c>
      <c r="W91" s="37">
        <v>891</v>
      </c>
      <c r="X91" s="37">
        <v>927</v>
      </c>
      <c r="Y91" s="35"/>
      <c r="Z91" s="36">
        <v>467</v>
      </c>
      <c r="AA91" s="37">
        <v>473</v>
      </c>
      <c r="AB91" s="37">
        <v>446</v>
      </c>
      <c r="AC91" s="37">
        <v>336</v>
      </c>
      <c r="AD91" s="37">
        <v>476</v>
      </c>
      <c r="AE91" s="37">
        <v>472</v>
      </c>
      <c r="AF91" s="37">
        <v>473</v>
      </c>
      <c r="AG91" s="37">
        <v>448</v>
      </c>
      <c r="AH91" s="37">
        <v>452</v>
      </c>
      <c r="AI91" s="37">
        <v>431</v>
      </c>
      <c r="AJ91" s="37">
        <v>473</v>
      </c>
      <c r="AK91" s="35"/>
      <c r="AL91" s="36">
        <v>236</v>
      </c>
      <c r="AM91" s="37">
        <v>232</v>
      </c>
      <c r="AN91" s="37">
        <v>240</v>
      </c>
      <c r="AO91" s="37">
        <v>223</v>
      </c>
      <c r="AP91" s="37">
        <v>234</v>
      </c>
      <c r="AQ91" s="37">
        <v>230</v>
      </c>
      <c r="AR91" s="37">
        <v>238</v>
      </c>
      <c r="AS91" s="37">
        <v>239</v>
      </c>
      <c r="AT91" s="37">
        <v>233</v>
      </c>
      <c r="AU91" s="37">
        <v>197</v>
      </c>
      <c r="AV91" s="37">
        <v>237</v>
      </c>
      <c r="AW91" s="35"/>
      <c r="AX91" s="36">
        <v>117</v>
      </c>
      <c r="AY91" s="37">
        <v>115</v>
      </c>
      <c r="AZ91" s="37">
        <v>116</v>
      </c>
      <c r="BA91" s="37">
        <v>113</v>
      </c>
      <c r="BB91" s="37">
        <v>121</v>
      </c>
      <c r="BC91" s="37">
        <v>118</v>
      </c>
      <c r="BD91" s="37">
        <v>117</v>
      </c>
      <c r="BE91" s="37">
        <v>120</v>
      </c>
      <c r="BF91" s="37">
        <v>114</v>
      </c>
      <c r="BG91" s="37">
        <v>116</v>
      </c>
      <c r="BH91" s="37">
        <v>119</v>
      </c>
    </row>
    <row r="92" spans="1:60" hidden="1" x14ac:dyDescent="0.2">
      <c r="A92" s="37">
        <v>26</v>
      </c>
      <c r="B92" s="37">
        <v>61.1</v>
      </c>
      <c r="C92" s="37">
        <v>60.4</v>
      </c>
      <c r="D92" s="37">
        <v>61.6</v>
      </c>
      <c r="E92" s="37">
        <v>60.2</v>
      </c>
      <c r="F92" s="37">
        <v>59.5</v>
      </c>
      <c r="G92" s="37">
        <v>59.3</v>
      </c>
      <c r="H92" s="37">
        <v>59.1</v>
      </c>
      <c r="I92" s="37">
        <v>59</v>
      </c>
      <c r="J92" s="37">
        <v>59.9</v>
      </c>
      <c r="K92" s="37">
        <v>59.7</v>
      </c>
      <c r="L92" s="37">
        <v>58.9</v>
      </c>
      <c r="M92" s="35"/>
      <c r="N92" s="37">
        <v>896</v>
      </c>
      <c r="O92" s="37">
        <v>669</v>
      </c>
      <c r="P92" s="37">
        <v>931</v>
      </c>
      <c r="Q92" s="37">
        <v>859</v>
      </c>
      <c r="R92" s="37">
        <v>928</v>
      </c>
      <c r="S92" s="37">
        <v>856</v>
      </c>
      <c r="T92" s="37">
        <v>936</v>
      </c>
      <c r="U92" s="37">
        <v>912</v>
      </c>
      <c r="V92" s="37">
        <v>924</v>
      </c>
      <c r="W92" s="37">
        <v>901</v>
      </c>
      <c r="X92" s="37">
        <v>935</v>
      </c>
      <c r="Y92" s="35"/>
      <c r="Z92" s="37">
        <v>474</v>
      </c>
      <c r="AA92" s="37">
        <v>479</v>
      </c>
      <c r="AB92" s="37">
        <v>451</v>
      </c>
      <c r="AC92" s="37">
        <v>344</v>
      </c>
      <c r="AD92" s="37">
        <v>478</v>
      </c>
      <c r="AE92" s="37">
        <v>484</v>
      </c>
      <c r="AF92" s="37">
        <v>479</v>
      </c>
      <c r="AG92" s="37">
        <v>471</v>
      </c>
      <c r="AH92" s="37">
        <v>474</v>
      </c>
      <c r="AI92" s="37">
        <v>451</v>
      </c>
      <c r="AJ92" s="37">
        <v>479</v>
      </c>
      <c r="AK92" s="35"/>
      <c r="AL92" s="37">
        <v>238</v>
      </c>
      <c r="AM92" s="37">
        <v>232</v>
      </c>
      <c r="AN92" s="37">
        <v>240</v>
      </c>
      <c r="AO92" s="37">
        <v>228</v>
      </c>
      <c r="AP92" s="37">
        <v>238</v>
      </c>
      <c r="AQ92" s="37">
        <v>226</v>
      </c>
      <c r="AR92" s="37">
        <v>243</v>
      </c>
      <c r="AS92" s="37">
        <v>245</v>
      </c>
      <c r="AT92" s="37">
        <v>238</v>
      </c>
      <c r="AU92" s="37">
        <v>214</v>
      </c>
      <c r="AV92" s="37">
        <v>241</v>
      </c>
      <c r="AW92" s="35"/>
      <c r="AX92" s="37">
        <v>118</v>
      </c>
      <c r="AY92" s="37">
        <v>116</v>
      </c>
      <c r="AZ92" s="37">
        <v>121</v>
      </c>
      <c r="BA92" s="37">
        <v>80.7</v>
      </c>
      <c r="BB92" s="37">
        <v>121</v>
      </c>
      <c r="BC92" s="37">
        <v>119</v>
      </c>
      <c r="BD92" s="37">
        <v>119</v>
      </c>
      <c r="BE92" s="37">
        <v>120</v>
      </c>
      <c r="BF92" s="37">
        <v>117</v>
      </c>
      <c r="BG92" s="37">
        <v>122</v>
      </c>
      <c r="BH92" s="37">
        <v>115</v>
      </c>
    </row>
    <row r="93" spans="1:60" hidden="1" x14ac:dyDescent="0.2">
      <c r="A93" s="37">
        <v>27</v>
      </c>
      <c r="B93" s="37">
        <v>55.7</v>
      </c>
      <c r="C93" s="37">
        <v>61.6</v>
      </c>
      <c r="D93" s="37">
        <v>62</v>
      </c>
      <c r="E93" s="37">
        <v>61.7</v>
      </c>
      <c r="F93" s="37">
        <v>59.8</v>
      </c>
      <c r="G93" s="37">
        <v>60.6</v>
      </c>
      <c r="H93" s="37">
        <v>60.5</v>
      </c>
      <c r="I93" s="37">
        <v>56.9</v>
      </c>
      <c r="J93" s="37">
        <v>60.5</v>
      </c>
      <c r="K93" s="37">
        <v>62.2</v>
      </c>
      <c r="L93" s="37">
        <v>58.2</v>
      </c>
      <c r="M93" s="35"/>
      <c r="N93" s="37">
        <v>901</v>
      </c>
      <c r="O93" s="37">
        <v>649</v>
      </c>
      <c r="P93" s="37">
        <v>924</v>
      </c>
      <c r="Q93" s="37">
        <v>913</v>
      </c>
      <c r="R93" s="37">
        <v>922</v>
      </c>
      <c r="S93" s="37">
        <v>845</v>
      </c>
      <c r="T93" s="37">
        <v>936</v>
      </c>
      <c r="U93" s="37">
        <v>909</v>
      </c>
      <c r="V93" s="37">
        <v>918</v>
      </c>
      <c r="W93" s="37">
        <v>899</v>
      </c>
      <c r="X93" s="37">
        <v>936</v>
      </c>
      <c r="Y93" s="35"/>
      <c r="Z93" s="37">
        <v>470</v>
      </c>
      <c r="AA93" s="37">
        <v>466</v>
      </c>
      <c r="AB93" s="37">
        <v>441</v>
      </c>
      <c r="AC93" s="37">
        <v>381</v>
      </c>
      <c r="AD93" s="37">
        <v>474</v>
      </c>
      <c r="AE93" s="37">
        <v>473</v>
      </c>
      <c r="AF93" s="37">
        <v>474</v>
      </c>
      <c r="AG93" s="37">
        <v>457</v>
      </c>
      <c r="AH93" s="37">
        <v>465</v>
      </c>
      <c r="AI93" s="37">
        <v>458</v>
      </c>
      <c r="AJ93" s="37">
        <v>465</v>
      </c>
      <c r="AK93" s="35"/>
      <c r="AL93" s="37">
        <v>236</v>
      </c>
      <c r="AM93" s="37">
        <v>233</v>
      </c>
      <c r="AN93" s="37">
        <v>234</v>
      </c>
      <c r="AO93" s="37">
        <v>224</v>
      </c>
      <c r="AP93" s="37">
        <v>233</v>
      </c>
      <c r="AQ93" s="37">
        <v>221</v>
      </c>
      <c r="AR93" s="37">
        <v>237</v>
      </c>
      <c r="AS93" s="37">
        <v>233</v>
      </c>
      <c r="AT93" s="37">
        <v>237</v>
      </c>
      <c r="AU93" s="37">
        <v>230</v>
      </c>
      <c r="AV93" s="37">
        <v>236</v>
      </c>
      <c r="AW93" s="35"/>
      <c r="AX93" s="37">
        <v>119</v>
      </c>
      <c r="AY93" s="37">
        <v>116</v>
      </c>
      <c r="AZ93" s="37">
        <v>118</v>
      </c>
      <c r="BA93" s="37">
        <v>105</v>
      </c>
      <c r="BB93" s="37">
        <v>121</v>
      </c>
      <c r="BC93" s="37">
        <v>121</v>
      </c>
      <c r="BD93" s="37">
        <v>118</v>
      </c>
      <c r="BE93" s="37">
        <v>118</v>
      </c>
      <c r="BF93" s="37">
        <v>113</v>
      </c>
      <c r="BG93" s="37">
        <v>124</v>
      </c>
      <c r="BH93" s="37">
        <v>121</v>
      </c>
    </row>
    <row r="94" spans="1:60" hidden="1" x14ac:dyDescent="0.2">
      <c r="A94" s="36">
        <v>28</v>
      </c>
      <c r="B94" s="37">
        <v>57.6</v>
      </c>
      <c r="C94" s="37">
        <v>60.3</v>
      </c>
      <c r="D94" s="37">
        <v>60.5</v>
      </c>
      <c r="E94" s="37">
        <v>60.4</v>
      </c>
      <c r="F94" s="37">
        <v>60.1</v>
      </c>
      <c r="G94" s="37">
        <v>60</v>
      </c>
      <c r="H94" s="37">
        <v>59.4</v>
      </c>
      <c r="I94" s="37">
        <v>58.7</v>
      </c>
      <c r="J94" s="37">
        <v>60.3</v>
      </c>
      <c r="K94" s="37">
        <v>60.7</v>
      </c>
      <c r="L94" s="37">
        <v>59.5</v>
      </c>
      <c r="M94" s="35"/>
      <c r="N94" s="36">
        <v>917</v>
      </c>
      <c r="O94" s="37">
        <v>661</v>
      </c>
      <c r="P94" s="37">
        <v>935</v>
      </c>
      <c r="Q94" s="37">
        <v>929</v>
      </c>
      <c r="R94" s="37">
        <v>885</v>
      </c>
      <c r="S94" s="37">
        <v>843</v>
      </c>
      <c r="T94" s="37">
        <v>936</v>
      </c>
      <c r="U94" s="37">
        <v>933</v>
      </c>
      <c r="V94" s="37">
        <v>917</v>
      </c>
      <c r="W94" s="37">
        <v>931</v>
      </c>
      <c r="X94" s="37">
        <v>934</v>
      </c>
      <c r="Y94" s="35"/>
      <c r="Z94" s="36">
        <v>484</v>
      </c>
      <c r="AA94" s="37">
        <v>469</v>
      </c>
      <c r="AB94" s="37">
        <v>452</v>
      </c>
      <c r="AC94" s="37">
        <v>469</v>
      </c>
      <c r="AD94" s="37">
        <v>478</v>
      </c>
      <c r="AE94" s="37">
        <v>480</v>
      </c>
      <c r="AF94" s="37">
        <v>478</v>
      </c>
      <c r="AG94" s="37">
        <v>464</v>
      </c>
      <c r="AH94" s="37">
        <v>468</v>
      </c>
      <c r="AI94" s="37">
        <v>475</v>
      </c>
      <c r="AJ94" s="37">
        <v>378</v>
      </c>
      <c r="AK94" s="35"/>
      <c r="AL94" s="36">
        <v>236</v>
      </c>
      <c r="AM94" s="37">
        <v>238</v>
      </c>
      <c r="AN94" s="37">
        <v>237</v>
      </c>
      <c r="AO94" s="37">
        <v>222</v>
      </c>
      <c r="AP94" s="37">
        <v>237</v>
      </c>
      <c r="AQ94" s="37">
        <v>230</v>
      </c>
      <c r="AR94" s="37">
        <v>239</v>
      </c>
      <c r="AS94" s="37">
        <v>232</v>
      </c>
      <c r="AT94" s="37">
        <v>240</v>
      </c>
      <c r="AU94" s="37">
        <v>233</v>
      </c>
      <c r="AV94" s="37">
        <v>243</v>
      </c>
      <c r="AW94" s="35"/>
      <c r="AX94" s="36">
        <v>121</v>
      </c>
      <c r="AY94" s="37">
        <v>112</v>
      </c>
      <c r="AZ94" s="37">
        <v>120</v>
      </c>
      <c r="BA94" s="37">
        <v>118</v>
      </c>
      <c r="BB94" s="37">
        <v>122</v>
      </c>
      <c r="BC94" s="37">
        <v>122</v>
      </c>
      <c r="BD94" s="37">
        <v>119</v>
      </c>
      <c r="BE94" s="37">
        <v>121</v>
      </c>
      <c r="BF94" s="37">
        <v>121</v>
      </c>
      <c r="BG94" s="37">
        <v>112</v>
      </c>
      <c r="BH94" s="37">
        <v>115</v>
      </c>
    </row>
    <row r="95" spans="1:60" hidden="1" x14ac:dyDescent="0.2">
      <c r="A95" s="37">
        <v>29</v>
      </c>
      <c r="B95" s="37">
        <v>58.8</v>
      </c>
      <c r="C95" s="37">
        <v>61.4</v>
      </c>
      <c r="D95" s="37">
        <v>61.7</v>
      </c>
      <c r="E95" s="37">
        <v>61.4</v>
      </c>
      <c r="F95" s="37">
        <v>61.5</v>
      </c>
      <c r="G95" s="37">
        <v>61.4</v>
      </c>
      <c r="H95" s="37">
        <v>60.4</v>
      </c>
      <c r="I95" s="37">
        <v>60.2</v>
      </c>
      <c r="J95" s="37">
        <v>61.4</v>
      </c>
      <c r="K95" s="37">
        <v>61.1</v>
      </c>
      <c r="L95" s="37">
        <v>61.1</v>
      </c>
      <c r="M95" s="35"/>
      <c r="N95" s="37">
        <v>905</v>
      </c>
      <c r="O95" s="37">
        <v>658</v>
      </c>
      <c r="P95" s="37">
        <v>931</v>
      </c>
      <c r="Q95" s="37">
        <v>912</v>
      </c>
      <c r="R95" s="37">
        <v>893</v>
      </c>
      <c r="S95" s="37">
        <v>845</v>
      </c>
      <c r="T95" s="37">
        <v>932</v>
      </c>
      <c r="U95" s="37">
        <v>919</v>
      </c>
      <c r="V95" s="37">
        <v>913</v>
      </c>
      <c r="W95" s="37">
        <v>912</v>
      </c>
      <c r="X95" s="37">
        <v>936</v>
      </c>
      <c r="Y95" s="35"/>
      <c r="Z95" s="37">
        <v>473</v>
      </c>
      <c r="AA95" s="37">
        <v>472</v>
      </c>
      <c r="AB95" s="37">
        <v>480</v>
      </c>
      <c r="AC95" s="37">
        <v>471</v>
      </c>
      <c r="AD95" s="37">
        <v>468</v>
      </c>
      <c r="AE95" s="37">
        <v>470</v>
      </c>
      <c r="AF95" s="37">
        <v>470</v>
      </c>
      <c r="AG95" s="37">
        <v>447</v>
      </c>
      <c r="AH95" s="37">
        <v>466</v>
      </c>
      <c r="AI95" s="37">
        <v>465</v>
      </c>
      <c r="AJ95" s="37">
        <v>369</v>
      </c>
      <c r="AK95" s="35"/>
      <c r="AL95" s="37">
        <v>235</v>
      </c>
      <c r="AM95" s="37">
        <v>238</v>
      </c>
      <c r="AN95" s="37">
        <v>240</v>
      </c>
      <c r="AO95" s="37">
        <v>220</v>
      </c>
      <c r="AP95" s="37">
        <v>229</v>
      </c>
      <c r="AQ95" s="37">
        <v>219</v>
      </c>
      <c r="AR95" s="37">
        <v>235</v>
      </c>
      <c r="AS95" s="37">
        <v>226</v>
      </c>
      <c r="AT95" s="37">
        <v>229</v>
      </c>
      <c r="AU95" s="37">
        <v>230</v>
      </c>
      <c r="AV95" s="37">
        <v>240</v>
      </c>
      <c r="AW95" s="35"/>
      <c r="AX95" s="37">
        <v>118</v>
      </c>
      <c r="AY95" s="37">
        <v>115</v>
      </c>
      <c r="AZ95" s="37">
        <v>115</v>
      </c>
      <c r="BA95" s="37">
        <v>113</v>
      </c>
      <c r="BB95" s="37">
        <v>120</v>
      </c>
      <c r="BC95" s="37">
        <v>119</v>
      </c>
      <c r="BD95" s="37">
        <v>119</v>
      </c>
      <c r="BE95" s="37">
        <v>115</v>
      </c>
      <c r="BF95" s="37">
        <v>115</v>
      </c>
      <c r="BG95" s="37">
        <v>121</v>
      </c>
      <c r="BH95" s="37">
        <v>116</v>
      </c>
    </row>
    <row r="96" spans="1:60" hidden="1" x14ac:dyDescent="0.2">
      <c r="A96" s="37">
        <v>30</v>
      </c>
      <c r="B96" s="37">
        <v>42.8</v>
      </c>
      <c r="C96" s="37">
        <v>56.7</v>
      </c>
      <c r="D96" s="37">
        <v>60.4</v>
      </c>
      <c r="E96" s="37">
        <v>59.7</v>
      </c>
      <c r="F96" s="37">
        <v>60.3</v>
      </c>
      <c r="G96" s="37">
        <v>59.7</v>
      </c>
      <c r="H96" s="37">
        <v>59.1</v>
      </c>
      <c r="I96" s="37">
        <v>58.3</v>
      </c>
      <c r="J96" s="37">
        <v>60.7</v>
      </c>
      <c r="K96" s="37">
        <v>60.6</v>
      </c>
      <c r="L96" s="37">
        <v>60.3</v>
      </c>
      <c r="M96" s="35"/>
      <c r="N96" s="37">
        <v>925</v>
      </c>
      <c r="O96" s="37">
        <v>688</v>
      </c>
      <c r="P96" s="37">
        <v>936</v>
      </c>
      <c r="Q96" s="37">
        <v>931</v>
      </c>
      <c r="R96" s="37">
        <v>936</v>
      </c>
      <c r="S96" s="37">
        <v>838</v>
      </c>
      <c r="T96" s="37">
        <v>923</v>
      </c>
      <c r="U96" s="37">
        <v>918</v>
      </c>
      <c r="V96" s="37">
        <v>911</v>
      </c>
      <c r="W96" s="37">
        <v>924</v>
      </c>
      <c r="X96" s="37">
        <v>936</v>
      </c>
      <c r="Y96" s="35"/>
      <c r="Z96" s="37">
        <v>468</v>
      </c>
      <c r="AA96" s="37">
        <v>486</v>
      </c>
      <c r="AB96" s="37">
        <v>457</v>
      </c>
      <c r="AC96" s="37">
        <v>468</v>
      </c>
      <c r="AD96" s="37">
        <v>476</v>
      </c>
      <c r="AE96" s="37">
        <v>474</v>
      </c>
      <c r="AF96" s="37">
        <v>471</v>
      </c>
      <c r="AG96" s="37">
        <v>446</v>
      </c>
      <c r="AH96" s="37">
        <v>472</v>
      </c>
      <c r="AI96" s="37">
        <v>471</v>
      </c>
      <c r="AJ96" s="37">
        <v>477</v>
      </c>
      <c r="AK96" s="35"/>
      <c r="AL96" s="37">
        <v>232</v>
      </c>
      <c r="AM96" s="37">
        <v>240</v>
      </c>
      <c r="AN96" s="37">
        <v>243</v>
      </c>
      <c r="AO96" s="37">
        <v>223</v>
      </c>
      <c r="AP96" s="37">
        <v>235</v>
      </c>
      <c r="AQ96" s="37">
        <v>221</v>
      </c>
      <c r="AR96" s="37">
        <v>209</v>
      </c>
      <c r="AS96" s="37">
        <v>242</v>
      </c>
      <c r="AT96" s="37">
        <v>236</v>
      </c>
      <c r="AU96" s="37">
        <v>232</v>
      </c>
      <c r="AV96" s="37">
        <v>242</v>
      </c>
      <c r="AW96" s="35"/>
      <c r="AX96" s="37">
        <v>121</v>
      </c>
      <c r="AY96" s="37">
        <v>118</v>
      </c>
      <c r="AZ96" s="37">
        <v>121</v>
      </c>
      <c r="BA96" s="37">
        <v>122</v>
      </c>
      <c r="BB96" s="37">
        <v>121</v>
      </c>
      <c r="BC96" s="37">
        <v>122</v>
      </c>
      <c r="BD96" s="37">
        <v>118</v>
      </c>
      <c r="BE96" s="37">
        <v>119</v>
      </c>
      <c r="BF96" s="37">
        <v>120</v>
      </c>
      <c r="BG96" s="37">
        <v>120</v>
      </c>
      <c r="BH96" s="37">
        <v>120</v>
      </c>
    </row>
    <row r="97" spans="1:60" hidden="1" x14ac:dyDescent="0.2">
      <c r="A97" s="36">
        <v>31</v>
      </c>
      <c r="B97" s="37">
        <v>40.700000000000003</v>
      </c>
      <c r="C97" s="37">
        <v>61.2</v>
      </c>
      <c r="D97" s="37">
        <v>58.8</v>
      </c>
      <c r="E97" s="37">
        <v>59.6</v>
      </c>
      <c r="F97" s="37">
        <v>59.6</v>
      </c>
      <c r="G97" s="37">
        <v>59.9</v>
      </c>
      <c r="H97" s="37">
        <v>59.4</v>
      </c>
      <c r="I97" s="37">
        <v>59.4</v>
      </c>
      <c r="J97" s="37">
        <v>61.1</v>
      </c>
      <c r="K97" s="37">
        <v>61</v>
      </c>
      <c r="L97" s="37">
        <v>60.4</v>
      </c>
      <c r="M97" s="35"/>
      <c r="N97" s="36">
        <v>908</v>
      </c>
      <c r="O97" s="37">
        <v>659</v>
      </c>
      <c r="P97" s="37">
        <v>925</v>
      </c>
      <c r="Q97" s="37">
        <v>912</v>
      </c>
      <c r="R97" s="37">
        <v>926</v>
      </c>
      <c r="S97" s="37">
        <v>847</v>
      </c>
      <c r="T97" s="37">
        <v>921</v>
      </c>
      <c r="U97" s="37">
        <v>914</v>
      </c>
      <c r="V97" s="37">
        <v>907</v>
      </c>
      <c r="W97" s="37">
        <v>891</v>
      </c>
      <c r="X97" s="37">
        <v>930</v>
      </c>
      <c r="Y97" s="35"/>
      <c r="Z97" s="36">
        <v>473</v>
      </c>
      <c r="AA97" s="37">
        <v>475</v>
      </c>
      <c r="AB97" s="37">
        <v>470</v>
      </c>
      <c r="AC97" s="37">
        <v>338</v>
      </c>
      <c r="AD97" s="37">
        <v>472</v>
      </c>
      <c r="AE97" s="37">
        <v>469</v>
      </c>
      <c r="AF97" s="37">
        <v>475</v>
      </c>
      <c r="AG97" s="37">
        <v>452</v>
      </c>
      <c r="AH97" s="37">
        <v>460</v>
      </c>
      <c r="AI97" s="37">
        <v>477</v>
      </c>
      <c r="AJ97" s="37">
        <v>396</v>
      </c>
      <c r="AK97" s="35"/>
      <c r="AL97" s="36">
        <v>232</v>
      </c>
      <c r="AM97" s="37">
        <v>237</v>
      </c>
      <c r="AN97" s="37">
        <v>236</v>
      </c>
      <c r="AO97" s="37">
        <v>223</v>
      </c>
      <c r="AP97" s="37">
        <v>233</v>
      </c>
      <c r="AQ97" s="37">
        <v>219</v>
      </c>
      <c r="AR97" s="37">
        <v>214</v>
      </c>
      <c r="AS97" s="37">
        <v>237</v>
      </c>
      <c r="AT97" s="37">
        <v>234</v>
      </c>
      <c r="AU97" s="37">
        <v>230</v>
      </c>
      <c r="AV97" s="37">
        <v>239</v>
      </c>
      <c r="AW97" s="35"/>
      <c r="AX97" s="36">
        <v>118</v>
      </c>
      <c r="AY97" s="37">
        <v>120</v>
      </c>
      <c r="AZ97" s="37">
        <v>119</v>
      </c>
      <c r="BA97" s="37">
        <v>119</v>
      </c>
      <c r="BB97" s="37">
        <v>119</v>
      </c>
      <c r="BC97" s="37">
        <v>121</v>
      </c>
      <c r="BD97" s="37">
        <v>108</v>
      </c>
      <c r="BE97" s="37">
        <v>118</v>
      </c>
      <c r="BF97" s="37">
        <v>119</v>
      </c>
      <c r="BG97" s="37">
        <v>119</v>
      </c>
      <c r="BH97" s="37">
        <v>114</v>
      </c>
    </row>
    <row r="98" spans="1:60" hidden="1" x14ac:dyDescent="0.2">
      <c r="A98" s="37">
        <v>32</v>
      </c>
      <c r="B98" s="37">
        <v>49.7</v>
      </c>
      <c r="C98" s="37">
        <v>59.5</v>
      </c>
      <c r="D98" s="37">
        <v>56.2</v>
      </c>
      <c r="E98" s="37">
        <v>59.7</v>
      </c>
      <c r="F98" s="37">
        <v>56.9</v>
      </c>
      <c r="G98" s="37">
        <v>59.4</v>
      </c>
      <c r="H98" s="37">
        <v>59.4</v>
      </c>
      <c r="I98" s="37">
        <v>59.7</v>
      </c>
      <c r="J98" s="37">
        <v>60.4</v>
      </c>
      <c r="K98" s="37">
        <v>60.6</v>
      </c>
      <c r="L98" s="37">
        <v>52.8</v>
      </c>
      <c r="M98" s="35"/>
      <c r="N98" s="37">
        <v>916</v>
      </c>
      <c r="O98" s="37">
        <v>740</v>
      </c>
      <c r="P98" s="37">
        <v>921</v>
      </c>
      <c r="Q98" s="37">
        <v>927</v>
      </c>
      <c r="R98" s="37">
        <v>877</v>
      </c>
      <c r="S98" s="37">
        <v>854</v>
      </c>
      <c r="T98" s="37">
        <v>936</v>
      </c>
      <c r="U98" s="37">
        <v>930</v>
      </c>
      <c r="V98" s="37">
        <v>918</v>
      </c>
      <c r="W98" s="37">
        <v>916</v>
      </c>
      <c r="X98" s="37">
        <v>934</v>
      </c>
      <c r="Y98" s="35"/>
      <c r="Z98" s="37">
        <v>470</v>
      </c>
      <c r="AA98" s="37">
        <v>486</v>
      </c>
      <c r="AB98" s="37">
        <v>462</v>
      </c>
      <c r="AC98" s="37">
        <v>334</v>
      </c>
      <c r="AD98" s="37">
        <v>470</v>
      </c>
      <c r="AE98" s="37">
        <v>479</v>
      </c>
      <c r="AF98" s="37">
        <v>473</v>
      </c>
      <c r="AG98" s="37">
        <v>467</v>
      </c>
      <c r="AH98" s="37">
        <v>441</v>
      </c>
      <c r="AI98" s="37">
        <v>503</v>
      </c>
      <c r="AJ98" s="37">
        <v>385</v>
      </c>
      <c r="AK98" s="35"/>
      <c r="AL98" s="37">
        <v>239</v>
      </c>
      <c r="AM98" s="37">
        <v>236</v>
      </c>
      <c r="AN98" s="37">
        <v>237</v>
      </c>
      <c r="AO98" s="37">
        <v>238</v>
      </c>
      <c r="AP98" s="37">
        <v>232</v>
      </c>
      <c r="AQ98" s="37">
        <v>220</v>
      </c>
      <c r="AR98" s="37">
        <v>243</v>
      </c>
      <c r="AS98" s="37">
        <v>240</v>
      </c>
      <c r="AT98" s="37">
        <v>241</v>
      </c>
      <c r="AU98" s="37">
        <v>225</v>
      </c>
      <c r="AV98" s="37">
        <v>230</v>
      </c>
      <c r="AW98" s="35"/>
      <c r="AX98" s="37">
        <v>121</v>
      </c>
      <c r="AY98" s="37">
        <v>121</v>
      </c>
      <c r="AZ98" s="37">
        <v>119</v>
      </c>
      <c r="BA98" s="37">
        <v>120</v>
      </c>
      <c r="BB98" s="37">
        <v>123</v>
      </c>
      <c r="BC98" s="37">
        <v>122</v>
      </c>
      <c r="BD98" s="37">
        <v>111</v>
      </c>
      <c r="BE98" s="37">
        <v>117</v>
      </c>
      <c r="BF98" s="37">
        <v>119</v>
      </c>
      <c r="BG98" s="37">
        <v>121</v>
      </c>
      <c r="BH98" s="37">
        <v>120</v>
      </c>
    </row>
    <row r="99" spans="1:60" hidden="1" x14ac:dyDescent="0.2">
      <c r="A99" s="37">
        <v>33</v>
      </c>
      <c r="B99" s="37">
        <v>58.3</v>
      </c>
      <c r="C99" s="37">
        <v>61</v>
      </c>
      <c r="D99" s="37">
        <v>58.4</v>
      </c>
      <c r="E99" s="37">
        <v>60.1</v>
      </c>
      <c r="F99" s="37">
        <v>56</v>
      </c>
      <c r="G99" s="37">
        <v>60.8</v>
      </c>
      <c r="H99" s="37">
        <v>60.6</v>
      </c>
      <c r="I99" s="37">
        <v>60.4</v>
      </c>
      <c r="J99" s="37">
        <v>61.6</v>
      </c>
      <c r="K99" s="37">
        <v>60.8</v>
      </c>
      <c r="L99" s="37">
        <v>54.8</v>
      </c>
      <c r="M99" s="35"/>
      <c r="N99" s="37">
        <v>909</v>
      </c>
      <c r="O99" s="37">
        <v>910</v>
      </c>
      <c r="P99" s="37">
        <v>902</v>
      </c>
      <c r="Q99" s="37">
        <v>917</v>
      </c>
      <c r="R99" s="37">
        <v>854</v>
      </c>
      <c r="S99" s="37">
        <v>836</v>
      </c>
      <c r="T99" s="37">
        <v>911</v>
      </c>
      <c r="U99" s="37">
        <v>862</v>
      </c>
      <c r="V99" s="37">
        <v>914</v>
      </c>
      <c r="W99" s="37">
        <v>936</v>
      </c>
      <c r="X99" s="37">
        <v>917</v>
      </c>
      <c r="Y99" s="35"/>
      <c r="Z99" s="37">
        <v>472</v>
      </c>
      <c r="AA99" s="37">
        <v>473</v>
      </c>
      <c r="AB99" s="37">
        <v>456</v>
      </c>
      <c r="AC99" s="37">
        <v>327</v>
      </c>
      <c r="AD99" s="37">
        <v>474</v>
      </c>
      <c r="AE99" s="37">
        <v>473</v>
      </c>
      <c r="AF99" s="37">
        <v>473</v>
      </c>
      <c r="AG99" s="37">
        <v>461</v>
      </c>
      <c r="AH99" s="37">
        <v>330</v>
      </c>
      <c r="AI99" s="37">
        <v>495</v>
      </c>
      <c r="AJ99" s="37">
        <v>345</v>
      </c>
      <c r="AK99" s="35"/>
      <c r="AL99" s="37">
        <v>236</v>
      </c>
      <c r="AM99" s="37">
        <v>236</v>
      </c>
      <c r="AN99" s="37">
        <v>232</v>
      </c>
      <c r="AO99" s="37">
        <v>234</v>
      </c>
      <c r="AP99" s="37">
        <v>232</v>
      </c>
      <c r="AQ99" s="37">
        <v>221</v>
      </c>
      <c r="AR99" s="37">
        <v>235</v>
      </c>
      <c r="AS99" s="37">
        <v>238</v>
      </c>
      <c r="AT99" s="37">
        <v>227</v>
      </c>
      <c r="AU99" s="37">
        <v>229</v>
      </c>
      <c r="AV99" s="37">
        <v>231</v>
      </c>
      <c r="AW99" s="35"/>
      <c r="AX99" s="37">
        <v>119</v>
      </c>
      <c r="AY99" s="37">
        <v>119</v>
      </c>
      <c r="AZ99" s="37">
        <v>114</v>
      </c>
      <c r="BA99" s="37">
        <v>119</v>
      </c>
      <c r="BB99" s="37">
        <v>113</v>
      </c>
      <c r="BC99" s="37">
        <v>117</v>
      </c>
      <c r="BD99" s="37">
        <v>116</v>
      </c>
      <c r="BE99" s="37">
        <v>117</v>
      </c>
      <c r="BF99" s="37">
        <v>119</v>
      </c>
      <c r="BG99" s="37">
        <v>121</v>
      </c>
      <c r="BH99" s="37">
        <v>121</v>
      </c>
    </row>
    <row r="100" spans="1:60" hidden="1" x14ac:dyDescent="0.2">
      <c r="A100" s="36">
        <v>34</v>
      </c>
      <c r="B100" s="37">
        <v>58.8</v>
      </c>
      <c r="C100" s="37">
        <v>60.1</v>
      </c>
      <c r="D100" s="37">
        <v>59.6</v>
      </c>
      <c r="E100" s="37">
        <v>60.1</v>
      </c>
      <c r="F100" s="37">
        <v>58.1</v>
      </c>
      <c r="G100" s="37">
        <v>59.9</v>
      </c>
      <c r="H100" s="37">
        <v>59</v>
      </c>
      <c r="I100" s="37">
        <v>59.2</v>
      </c>
      <c r="J100" s="37">
        <v>60.5</v>
      </c>
      <c r="K100" s="37">
        <v>59.7</v>
      </c>
      <c r="L100" s="37">
        <v>53.9</v>
      </c>
      <c r="M100" s="35"/>
      <c r="N100" s="36">
        <v>923</v>
      </c>
      <c r="O100" s="37">
        <v>931</v>
      </c>
      <c r="P100" s="37">
        <v>916</v>
      </c>
      <c r="Q100" s="37">
        <v>928</v>
      </c>
      <c r="R100" s="37">
        <v>933</v>
      </c>
      <c r="S100" s="37">
        <v>818</v>
      </c>
      <c r="T100" s="37">
        <v>871</v>
      </c>
      <c r="U100" s="37">
        <v>855</v>
      </c>
      <c r="V100" s="37">
        <v>921</v>
      </c>
      <c r="W100" s="37">
        <v>936</v>
      </c>
      <c r="X100" s="37">
        <v>928</v>
      </c>
      <c r="Y100" s="35"/>
      <c r="Z100" s="36">
        <v>430</v>
      </c>
      <c r="AA100" s="37">
        <v>485</v>
      </c>
      <c r="AB100" s="37">
        <v>481</v>
      </c>
      <c r="AC100" s="37">
        <v>440</v>
      </c>
      <c r="AD100" s="37">
        <v>477</v>
      </c>
      <c r="AE100" s="37">
        <v>478</v>
      </c>
      <c r="AF100" s="37">
        <v>478</v>
      </c>
      <c r="AG100" s="37">
        <v>471</v>
      </c>
      <c r="AH100" s="37">
        <v>328</v>
      </c>
      <c r="AI100" s="37">
        <v>497</v>
      </c>
      <c r="AJ100" s="37">
        <v>478</v>
      </c>
      <c r="AK100" s="35"/>
      <c r="AL100" s="36">
        <v>239</v>
      </c>
      <c r="AM100" s="37">
        <v>242</v>
      </c>
      <c r="AN100" s="37">
        <v>240</v>
      </c>
      <c r="AO100" s="37">
        <v>239</v>
      </c>
      <c r="AP100" s="37">
        <v>238</v>
      </c>
      <c r="AQ100" s="37">
        <v>220</v>
      </c>
      <c r="AR100" s="37">
        <v>243</v>
      </c>
      <c r="AS100" s="37">
        <v>234</v>
      </c>
      <c r="AT100" s="37">
        <v>241</v>
      </c>
      <c r="AU100" s="37">
        <v>233</v>
      </c>
      <c r="AV100" s="37">
        <v>244</v>
      </c>
      <c r="AW100" s="35"/>
      <c r="AX100" s="36">
        <v>119</v>
      </c>
      <c r="AY100" s="37">
        <v>118</v>
      </c>
      <c r="AZ100" s="37">
        <v>110</v>
      </c>
      <c r="BA100" s="37">
        <v>116</v>
      </c>
      <c r="BB100" s="37">
        <v>122</v>
      </c>
      <c r="BC100" s="37">
        <v>123</v>
      </c>
      <c r="BD100" s="37">
        <v>118</v>
      </c>
      <c r="BE100" s="37">
        <v>117</v>
      </c>
      <c r="BF100" s="37">
        <v>120</v>
      </c>
      <c r="BG100" s="37">
        <v>121</v>
      </c>
      <c r="BH100" s="37">
        <v>122</v>
      </c>
    </row>
    <row r="101" spans="1:60" hidden="1" x14ac:dyDescent="0.2">
      <c r="A101" s="37">
        <v>35</v>
      </c>
      <c r="B101" s="37">
        <v>57.6</v>
      </c>
      <c r="C101" s="37">
        <v>59.6</v>
      </c>
      <c r="D101" s="37">
        <v>60.3</v>
      </c>
      <c r="E101" s="37">
        <v>53.4</v>
      </c>
      <c r="F101" s="37">
        <v>57.8</v>
      </c>
      <c r="G101" s="37">
        <v>61.2</v>
      </c>
      <c r="H101" s="37">
        <v>60.3</v>
      </c>
      <c r="I101" s="37">
        <v>60.6</v>
      </c>
      <c r="J101" s="37">
        <v>61.5</v>
      </c>
      <c r="K101" s="37">
        <v>60.7</v>
      </c>
      <c r="L101" s="37">
        <v>57.5</v>
      </c>
      <c r="M101" s="35"/>
      <c r="N101" s="37">
        <v>905</v>
      </c>
      <c r="O101" s="37">
        <v>925</v>
      </c>
      <c r="P101" s="37">
        <v>911</v>
      </c>
      <c r="Q101" s="37">
        <v>921</v>
      </c>
      <c r="R101" s="37">
        <v>908</v>
      </c>
      <c r="S101" s="37">
        <v>816</v>
      </c>
      <c r="T101" s="37">
        <v>901</v>
      </c>
      <c r="U101" s="37">
        <v>844</v>
      </c>
      <c r="V101" s="37">
        <v>909</v>
      </c>
      <c r="W101" s="37">
        <v>933</v>
      </c>
      <c r="X101" s="37">
        <v>910</v>
      </c>
      <c r="Y101" s="35"/>
      <c r="Z101" s="37">
        <v>450</v>
      </c>
      <c r="AA101" s="37">
        <v>474</v>
      </c>
      <c r="AB101" s="37">
        <v>484</v>
      </c>
      <c r="AC101" s="37">
        <v>435</v>
      </c>
      <c r="AD101" s="37">
        <v>470</v>
      </c>
      <c r="AE101" s="37">
        <v>473</v>
      </c>
      <c r="AF101" s="37">
        <v>473</v>
      </c>
      <c r="AG101" s="37">
        <v>462</v>
      </c>
      <c r="AH101" s="37">
        <v>335</v>
      </c>
      <c r="AI101" s="37">
        <v>500</v>
      </c>
      <c r="AJ101" s="37">
        <v>482</v>
      </c>
      <c r="AK101" s="35"/>
      <c r="AL101" s="37">
        <v>234</v>
      </c>
      <c r="AM101" s="37">
        <v>237</v>
      </c>
      <c r="AN101" s="37">
        <v>234</v>
      </c>
      <c r="AO101" s="37">
        <v>234</v>
      </c>
      <c r="AP101" s="37">
        <v>236</v>
      </c>
      <c r="AQ101" s="37">
        <v>225</v>
      </c>
      <c r="AR101" s="37">
        <v>226</v>
      </c>
      <c r="AS101" s="37">
        <v>238</v>
      </c>
      <c r="AT101" s="37">
        <v>236</v>
      </c>
      <c r="AU101" s="37">
        <v>228</v>
      </c>
      <c r="AV101" s="37">
        <v>240</v>
      </c>
      <c r="AW101" s="35"/>
      <c r="AX101" s="37">
        <v>121</v>
      </c>
      <c r="AY101" s="37">
        <v>116</v>
      </c>
      <c r="AZ101" s="37">
        <v>106</v>
      </c>
      <c r="BA101" s="37">
        <v>120</v>
      </c>
      <c r="BB101" s="37">
        <v>115</v>
      </c>
      <c r="BC101" s="37">
        <v>123</v>
      </c>
      <c r="BD101" s="37">
        <v>115</v>
      </c>
      <c r="BE101" s="37">
        <v>117</v>
      </c>
      <c r="BF101" s="37">
        <v>121</v>
      </c>
      <c r="BG101" s="37">
        <v>121</v>
      </c>
      <c r="BH101" s="37">
        <v>121</v>
      </c>
    </row>
    <row r="102" spans="1:60" hidden="1" x14ac:dyDescent="0.2">
      <c r="A102" s="37">
        <v>36</v>
      </c>
      <c r="B102" s="37">
        <v>55.8</v>
      </c>
      <c r="C102" s="37">
        <v>60</v>
      </c>
      <c r="D102" s="37">
        <v>58.6</v>
      </c>
      <c r="E102" s="37">
        <v>60.2</v>
      </c>
      <c r="F102" s="37">
        <v>52</v>
      </c>
      <c r="G102" s="37">
        <v>59.6</v>
      </c>
      <c r="H102" s="37">
        <v>59.4</v>
      </c>
      <c r="I102" s="37">
        <v>59.4</v>
      </c>
      <c r="J102" s="37">
        <v>60.8</v>
      </c>
      <c r="K102" s="37">
        <v>60.1</v>
      </c>
      <c r="L102" s="37">
        <v>59.9</v>
      </c>
      <c r="M102" s="35"/>
      <c r="N102" s="37">
        <v>920</v>
      </c>
      <c r="O102" s="37">
        <v>936</v>
      </c>
      <c r="P102" s="37">
        <v>918</v>
      </c>
      <c r="Q102" s="37">
        <v>926</v>
      </c>
      <c r="R102" s="37">
        <v>918</v>
      </c>
      <c r="S102" s="37">
        <v>836</v>
      </c>
      <c r="T102" s="37">
        <v>917</v>
      </c>
      <c r="U102" s="37">
        <v>824</v>
      </c>
      <c r="V102" s="37">
        <v>926</v>
      </c>
      <c r="W102" s="37">
        <v>930</v>
      </c>
      <c r="X102" s="37">
        <v>923</v>
      </c>
      <c r="Y102" s="35"/>
      <c r="Z102" s="37">
        <v>470</v>
      </c>
      <c r="AA102" s="37">
        <v>447</v>
      </c>
      <c r="AB102" s="37">
        <v>475</v>
      </c>
      <c r="AC102" s="37">
        <v>438</v>
      </c>
      <c r="AD102" s="37">
        <v>492</v>
      </c>
      <c r="AE102" s="37">
        <v>479</v>
      </c>
      <c r="AF102" s="37">
        <v>467</v>
      </c>
      <c r="AG102" s="37">
        <v>474</v>
      </c>
      <c r="AH102" s="37">
        <v>474</v>
      </c>
      <c r="AI102" s="37">
        <v>489</v>
      </c>
      <c r="AJ102" s="37">
        <v>477</v>
      </c>
      <c r="AK102" s="35"/>
      <c r="AL102" s="37">
        <v>235</v>
      </c>
      <c r="AM102" s="37">
        <v>234</v>
      </c>
      <c r="AN102" s="37">
        <v>243</v>
      </c>
      <c r="AO102" s="37">
        <v>237</v>
      </c>
      <c r="AP102" s="37">
        <v>235</v>
      </c>
      <c r="AQ102" s="37">
        <v>230</v>
      </c>
      <c r="AR102" s="37">
        <v>199</v>
      </c>
      <c r="AS102" s="37">
        <v>235</v>
      </c>
      <c r="AT102" s="37">
        <v>231</v>
      </c>
      <c r="AU102" s="37">
        <v>233</v>
      </c>
      <c r="AV102" s="37">
        <v>242</v>
      </c>
      <c r="AW102" s="35"/>
      <c r="AX102" s="37">
        <v>121</v>
      </c>
      <c r="AY102" s="37">
        <v>121</v>
      </c>
      <c r="AZ102" s="37">
        <v>119</v>
      </c>
      <c r="BA102" s="37">
        <v>121</v>
      </c>
      <c r="BB102" s="37">
        <v>120</v>
      </c>
      <c r="BC102" s="37">
        <v>118</v>
      </c>
      <c r="BD102" s="37">
        <v>116</v>
      </c>
      <c r="BE102" s="37">
        <v>116</v>
      </c>
      <c r="BF102" s="37">
        <v>122</v>
      </c>
      <c r="BG102" s="37">
        <v>120</v>
      </c>
      <c r="BH102" s="37">
        <v>120</v>
      </c>
    </row>
    <row r="103" spans="1:60" hidden="1" x14ac:dyDescent="0.2">
      <c r="A103" s="36">
        <v>37</v>
      </c>
      <c r="B103" s="37">
        <v>57.9</v>
      </c>
      <c r="C103" s="37">
        <v>61.1</v>
      </c>
      <c r="D103" s="37">
        <v>58.1</v>
      </c>
      <c r="E103" s="37">
        <v>59.4</v>
      </c>
      <c r="F103" s="37">
        <v>51.3</v>
      </c>
      <c r="G103" s="37">
        <v>60.2</v>
      </c>
      <c r="H103" s="37">
        <v>60.2</v>
      </c>
      <c r="I103" s="37">
        <v>58.8</v>
      </c>
      <c r="J103" s="37">
        <v>61.7</v>
      </c>
      <c r="K103" s="37">
        <v>60.9</v>
      </c>
      <c r="L103" s="37">
        <v>60.5</v>
      </c>
      <c r="M103" s="35"/>
      <c r="N103" s="36">
        <v>906</v>
      </c>
      <c r="O103" s="37">
        <v>924</v>
      </c>
      <c r="P103" s="37">
        <v>904</v>
      </c>
      <c r="Q103" s="37">
        <v>911</v>
      </c>
      <c r="R103" s="37">
        <v>900</v>
      </c>
      <c r="S103" s="37">
        <v>876</v>
      </c>
      <c r="T103" s="37">
        <v>917</v>
      </c>
      <c r="U103" s="37">
        <v>839</v>
      </c>
      <c r="V103" s="37">
        <v>915</v>
      </c>
      <c r="W103" s="37">
        <v>934</v>
      </c>
      <c r="X103" s="37">
        <v>905</v>
      </c>
      <c r="Y103" s="35"/>
      <c r="Z103" s="36">
        <v>468</v>
      </c>
      <c r="AA103" s="37">
        <v>423</v>
      </c>
      <c r="AB103" s="37">
        <v>471</v>
      </c>
      <c r="AC103" s="37">
        <v>469</v>
      </c>
      <c r="AD103" s="37">
        <v>509</v>
      </c>
      <c r="AE103" s="37">
        <v>472</v>
      </c>
      <c r="AF103" s="37">
        <v>445</v>
      </c>
      <c r="AG103" s="37">
        <v>465</v>
      </c>
      <c r="AH103" s="37">
        <v>451</v>
      </c>
      <c r="AI103" s="37">
        <v>480</v>
      </c>
      <c r="AJ103" s="37">
        <v>470</v>
      </c>
      <c r="AK103" s="35"/>
      <c r="AL103" s="36">
        <v>225</v>
      </c>
      <c r="AM103" s="37">
        <v>231</v>
      </c>
      <c r="AN103" s="37">
        <v>238</v>
      </c>
      <c r="AO103" s="37">
        <v>236</v>
      </c>
      <c r="AP103" s="37">
        <v>234</v>
      </c>
      <c r="AQ103" s="37">
        <v>221</v>
      </c>
      <c r="AR103" s="37">
        <v>206</v>
      </c>
      <c r="AS103" s="37">
        <v>238</v>
      </c>
      <c r="AT103" s="37">
        <v>228</v>
      </c>
      <c r="AU103" s="37">
        <v>230</v>
      </c>
      <c r="AV103" s="37">
        <v>239</v>
      </c>
      <c r="AW103" s="35"/>
      <c r="AX103" s="36">
        <v>115</v>
      </c>
      <c r="AY103" s="37">
        <v>119</v>
      </c>
      <c r="AZ103" s="37">
        <v>114</v>
      </c>
      <c r="BA103" s="37">
        <v>120</v>
      </c>
      <c r="BB103" s="37">
        <v>92.1</v>
      </c>
      <c r="BC103" s="37">
        <v>119</v>
      </c>
      <c r="BD103" s="37">
        <v>118</v>
      </c>
      <c r="BE103" s="37">
        <v>116</v>
      </c>
      <c r="BF103" s="37">
        <v>120</v>
      </c>
      <c r="BG103" s="37">
        <v>114</v>
      </c>
      <c r="BH103" s="37">
        <v>118</v>
      </c>
    </row>
    <row r="104" spans="1:60" hidden="1" x14ac:dyDescent="0.2">
      <c r="A104" s="37">
        <v>38</v>
      </c>
      <c r="B104" s="37">
        <v>58.5</v>
      </c>
      <c r="C104" s="37">
        <v>59.6</v>
      </c>
      <c r="D104" s="37">
        <v>59.8</v>
      </c>
      <c r="E104" s="37">
        <v>60.2</v>
      </c>
      <c r="F104" s="37">
        <v>53.1</v>
      </c>
      <c r="G104" s="37">
        <v>59.5</v>
      </c>
      <c r="H104" s="37">
        <v>59.6</v>
      </c>
      <c r="I104" s="37">
        <v>59</v>
      </c>
      <c r="J104" s="37">
        <v>60.3</v>
      </c>
      <c r="K104" s="37">
        <v>60.2</v>
      </c>
      <c r="L104" s="37">
        <v>54.3</v>
      </c>
      <c r="M104" s="35"/>
      <c r="N104" s="37">
        <v>913</v>
      </c>
      <c r="O104" s="37">
        <v>935</v>
      </c>
      <c r="P104" s="37">
        <v>930</v>
      </c>
      <c r="Q104" s="37">
        <v>920</v>
      </c>
      <c r="R104" s="37">
        <v>925</v>
      </c>
      <c r="S104" s="37">
        <v>886</v>
      </c>
      <c r="T104" s="37">
        <v>921</v>
      </c>
      <c r="U104" s="37">
        <v>842</v>
      </c>
      <c r="V104" s="37">
        <v>897</v>
      </c>
      <c r="W104" s="37">
        <v>936</v>
      </c>
      <c r="X104" s="37">
        <v>918</v>
      </c>
      <c r="Y104" s="35"/>
      <c r="Z104" s="37">
        <v>476</v>
      </c>
      <c r="AA104" s="37">
        <v>400</v>
      </c>
      <c r="AB104" s="37">
        <v>483</v>
      </c>
      <c r="AC104" s="37">
        <v>478</v>
      </c>
      <c r="AD104" s="37">
        <v>480</v>
      </c>
      <c r="AE104" s="37">
        <v>477</v>
      </c>
      <c r="AF104" s="37">
        <v>448</v>
      </c>
      <c r="AG104" s="37">
        <v>473</v>
      </c>
      <c r="AH104" s="37">
        <v>433</v>
      </c>
      <c r="AI104" s="37">
        <v>475</v>
      </c>
      <c r="AJ104" s="37">
        <v>479</v>
      </c>
      <c r="AK104" s="35"/>
      <c r="AL104" s="37">
        <v>226</v>
      </c>
      <c r="AM104" s="37">
        <v>241</v>
      </c>
      <c r="AN104" s="37">
        <v>241</v>
      </c>
      <c r="AO104" s="37">
        <v>240</v>
      </c>
      <c r="AP104" s="37">
        <v>230</v>
      </c>
      <c r="AQ104" s="37">
        <v>228</v>
      </c>
      <c r="AR104" s="37">
        <v>211</v>
      </c>
      <c r="AS104" s="37">
        <v>241</v>
      </c>
      <c r="AT104" s="37">
        <v>224</v>
      </c>
      <c r="AU104" s="37">
        <v>233</v>
      </c>
      <c r="AV104" s="37">
        <v>247</v>
      </c>
      <c r="AW104" s="35"/>
      <c r="AX104" s="37">
        <v>116</v>
      </c>
      <c r="AY104" s="37">
        <v>120</v>
      </c>
      <c r="AZ104" s="37">
        <v>108</v>
      </c>
      <c r="BA104" s="37">
        <v>122</v>
      </c>
      <c r="BB104" s="37">
        <v>95.8</v>
      </c>
      <c r="BC104" s="37">
        <v>121</v>
      </c>
      <c r="BD104" s="37">
        <v>119</v>
      </c>
      <c r="BE104" s="37">
        <v>120</v>
      </c>
      <c r="BF104" s="37">
        <v>120</v>
      </c>
      <c r="BG104" s="37">
        <v>111</v>
      </c>
      <c r="BH104" s="37">
        <v>118</v>
      </c>
    </row>
    <row r="105" spans="1:60" hidden="1" x14ac:dyDescent="0.2">
      <c r="A105" s="37">
        <v>39</v>
      </c>
      <c r="B105" s="37">
        <v>58.4</v>
      </c>
      <c r="C105" s="37">
        <v>61.1</v>
      </c>
      <c r="D105" s="37">
        <v>60.8</v>
      </c>
      <c r="E105" s="37">
        <v>61.2</v>
      </c>
      <c r="F105" s="37">
        <v>54.2</v>
      </c>
      <c r="G105" s="37">
        <v>60.6</v>
      </c>
      <c r="H105" s="37">
        <v>60.9</v>
      </c>
      <c r="I105" s="37">
        <v>58.5</v>
      </c>
      <c r="J105" s="37">
        <v>60.9</v>
      </c>
      <c r="K105" s="37">
        <v>62.2</v>
      </c>
      <c r="L105" s="37">
        <v>51.7</v>
      </c>
      <c r="M105" s="35"/>
      <c r="N105" s="37">
        <v>873</v>
      </c>
      <c r="O105" s="37">
        <v>915</v>
      </c>
      <c r="P105" s="37">
        <v>921</v>
      </c>
      <c r="Q105" s="37">
        <v>904</v>
      </c>
      <c r="R105" s="37">
        <v>900</v>
      </c>
      <c r="S105" s="37">
        <v>902</v>
      </c>
      <c r="T105" s="37">
        <v>907</v>
      </c>
      <c r="U105" s="37">
        <v>819</v>
      </c>
      <c r="V105" s="37">
        <v>849</v>
      </c>
      <c r="W105" s="37">
        <v>933</v>
      </c>
      <c r="X105" s="37">
        <v>903</v>
      </c>
      <c r="Y105" s="35"/>
      <c r="Z105" s="37">
        <v>460</v>
      </c>
      <c r="AA105" s="37">
        <v>443</v>
      </c>
      <c r="AB105" s="37">
        <v>467</v>
      </c>
      <c r="AC105" s="37">
        <v>474</v>
      </c>
      <c r="AD105" s="37">
        <v>465</v>
      </c>
      <c r="AE105" s="37">
        <v>474</v>
      </c>
      <c r="AF105" s="37">
        <v>461</v>
      </c>
      <c r="AG105" s="37">
        <v>464</v>
      </c>
      <c r="AH105" s="37">
        <v>452</v>
      </c>
      <c r="AI105" s="37">
        <v>472</v>
      </c>
      <c r="AJ105" s="37">
        <v>472</v>
      </c>
      <c r="AK105" s="35"/>
      <c r="AL105" s="37">
        <v>229</v>
      </c>
      <c r="AM105" s="37">
        <v>236</v>
      </c>
      <c r="AN105" s="37">
        <v>226</v>
      </c>
      <c r="AO105" s="37">
        <v>236</v>
      </c>
      <c r="AP105" s="37">
        <v>225</v>
      </c>
      <c r="AQ105" s="37">
        <v>222</v>
      </c>
      <c r="AR105" s="37">
        <v>211</v>
      </c>
      <c r="AS105" s="37">
        <v>238</v>
      </c>
      <c r="AT105" s="37">
        <v>220</v>
      </c>
      <c r="AU105" s="37">
        <v>227</v>
      </c>
      <c r="AV105" s="37">
        <v>256</v>
      </c>
      <c r="AW105" s="35"/>
      <c r="AX105" s="37">
        <v>119</v>
      </c>
      <c r="AY105" s="37">
        <v>119</v>
      </c>
      <c r="AZ105" s="37">
        <v>126</v>
      </c>
      <c r="BA105" s="37">
        <v>122</v>
      </c>
      <c r="BB105" s="37">
        <v>94.1</v>
      </c>
      <c r="BC105" s="37">
        <v>121</v>
      </c>
      <c r="BD105" s="37">
        <v>119</v>
      </c>
      <c r="BE105" s="37">
        <v>120</v>
      </c>
      <c r="BF105" s="37">
        <v>121</v>
      </c>
      <c r="BG105" s="37">
        <v>116</v>
      </c>
      <c r="BH105" s="37">
        <v>119</v>
      </c>
    </row>
    <row r="106" spans="1:60" hidden="1" x14ac:dyDescent="0.2">
      <c r="A106" s="36">
        <v>40</v>
      </c>
      <c r="B106" s="37">
        <v>56</v>
      </c>
      <c r="C106" s="37">
        <v>59.8</v>
      </c>
      <c r="D106" s="37">
        <v>58.6</v>
      </c>
      <c r="E106" s="37">
        <v>60.2</v>
      </c>
      <c r="F106" s="37">
        <v>52.1</v>
      </c>
      <c r="G106" s="37">
        <v>60</v>
      </c>
      <c r="H106" s="37">
        <v>59.8</v>
      </c>
      <c r="I106" s="37">
        <v>58.2</v>
      </c>
      <c r="J106" s="37">
        <v>60.4</v>
      </c>
      <c r="K106" s="37">
        <v>60.1</v>
      </c>
      <c r="L106" s="37">
        <v>55.9</v>
      </c>
      <c r="M106" s="35"/>
      <c r="N106" s="36">
        <v>830</v>
      </c>
      <c r="O106" s="37">
        <v>923</v>
      </c>
      <c r="P106" s="37">
        <v>932</v>
      </c>
      <c r="Q106" s="37">
        <v>932</v>
      </c>
      <c r="R106" s="37">
        <v>917</v>
      </c>
      <c r="S106" s="37">
        <v>936</v>
      </c>
      <c r="T106" s="37">
        <v>919</v>
      </c>
      <c r="U106" s="37">
        <v>824</v>
      </c>
      <c r="V106" s="37">
        <v>840</v>
      </c>
      <c r="W106" s="37">
        <v>935</v>
      </c>
      <c r="X106" s="37">
        <v>914</v>
      </c>
      <c r="Y106" s="35"/>
      <c r="Z106" s="36">
        <v>452</v>
      </c>
      <c r="AA106" s="37">
        <v>476</v>
      </c>
      <c r="AB106" s="37">
        <v>469</v>
      </c>
      <c r="AC106" s="37">
        <v>477</v>
      </c>
      <c r="AD106" s="37">
        <v>455</v>
      </c>
      <c r="AE106" s="37">
        <v>482</v>
      </c>
      <c r="AF106" s="37">
        <v>497</v>
      </c>
      <c r="AG106" s="37">
        <v>459</v>
      </c>
      <c r="AH106" s="37">
        <v>466</v>
      </c>
      <c r="AI106" s="37">
        <v>473</v>
      </c>
      <c r="AJ106" s="37">
        <v>446</v>
      </c>
      <c r="AK106" s="35"/>
      <c r="AL106" s="36">
        <v>226</v>
      </c>
      <c r="AM106" s="37">
        <v>243</v>
      </c>
      <c r="AN106" s="37">
        <v>227</v>
      </c>
      <c r="AO106" s="37">
        <v>232</v>
      </c>
      <c r="AP106" s="37">
        <v>228</v>
      </c>
      <c r="AQ106" s="37">
        <v>234</v>
      </c>
      <c r="AR106" s="37">
        <v>211</v>
      </c>
      <c r="AS106" s="37">
        <v>240</v>
      </c>
      <c r="AT106" s="37">
        <v>230</v>
      </c>
      <c r="AU106" s="37">
        <v>229</v>
      </c>
      <c r="AV106" s="37">
        <v>262</v>
      </c>
      <c r="AW106" s="35"/>
      <c r="AX106" s="36">
        <v>121</v>
      </c>
      <c r="AY106" s="37">
        <v>122</v>
      </c>
      <c r="AZ106" s="37">
        <v>126</v>
      </c>
      <c r="BA106" s="37">
        <v>117</v>
      </c>
      <c r="BB106" s="37">
        <v>118</v>
      </c>
      <c r="BC106" s="37">
        <v>121</v>
      </c>
      <c r="BD106" s="37">
        <v>120</v>
      </c>
      <c r="BE106" s="37">
        <v>118</v>
      </c>
      <c r="BF106" s="37">
        <v>122</v>
      </c>
      <c r="BG106" s="37">
        <v>117</v>
      </c>
      <c r="BH106" s="37">
        <v>118</v>
      </c>
    </row>
    <row r="107" spans="1:60" hidden="1" x14ac:dyDescent="0.2">
      <c r="A107" s="37">
        <v>41</v>
      </c>
      <c r="B107" s="37">
        <v>58.1</v>
      </c>
      <c r="C107" s="37">
        <v>61.3</v>
      </c>
      <c r="D107" s="37">
        <v>57.8</v>
      </c>
      <c r="E107" s="37">
        <v>61.3</v>
      </c>
      <c r="F107" s="37">
        <v>54.1</v>
      </c>
      <c r="G107" s="37">
        <v>59.4</v>
      </c>
      <c r="H107" s="37">
        <v>60.7</v>
      </c>
      <c r="I107" s="37">
        <v>59.2</v>
      </c>
      <c r="J107" s="37">
        <v>61.4</v>
      </c>
      <c r="K107" s="37">
        <v>61</v>
      </c>
      <c r="L107" s="37">
        <v>61.2</v>
      </c>
      <c r="M107" s="35"/>
      <c r="N107" s="37">
        <v>898</v>
      </c>
      <c r="O107" s="37">
        <v>899</v>
      </c>
      <c r="P107" s="37">
        <v>911</v>
      </c>
      <c r="Q107" s="37">
        <v>908</v>
      </c>
      <c r="R107" s="37">
        <v>907</v>
      </c>
      <c r="S107" s="37">
        <v>933</v>
      </c>
      <c r="T107" s="37">
        <v>909</v>
      </c>
      <c r="U107" s="37">
        <v>820</v>
      </c>
      <c r="V107" s="37">
        <v>850</v>
      </c>
      <c r="W107" s="37">
        <v>887</v>
      </c>
      <c r="X107" s="37">
        <v>893</v>
      </c>
      <c r="Y107" s="35"/>
      <c r="Z107" s="37">
        <v>461</v>
      </c>
      <c r="AA107" s="37">
        <v>469</v>
      </c>
      <c r="AB107" s="37">
        <v>475</v>
      </c>
      <c r="AC107" s="37">
        <v>467</v>
      </c>
      <c r="AD107" s="37">
        <v>444</v>
      </c>
      <c r="AE107" s="37">
        <v>475</v>
      </c>
      <c r="AF107" s="37">
        <v>482</v>
      </c>
      <c r="AG107" s="37">
        <v>457</v>
      </c>
      <c r="AH107" s="37">
        <v>437</v>
      </c>
      <c r="AI107" s="37">
        <v>476</v>
      </c>
      <c r="AJ107" s="37">
        <v>436</v>
      </c>
      <c r="AK107" s="35"/>
      <c r="AL107" s="37">
        <v>227</v>
      </c>
      <c r="AM107" s="37">
        <v>236</v>
      </c>
      <c r="AN107" s="37">
        <v>236</v>
      </c>
      <c r="AO107" s="37">
        <v>229</v>
      </c>
      <c r="AP107" s="37">
        <v>229</v>
      </c>
      <c r="AQ107" s="37">
        <v>230</v>
      </c>
      <c r="AR107" s="37">
        <v>209</v>
      </c>
      <c r="AS107" s="37">
        <v>233</v>
      </c>
      <c r="AT107" s="37">
        <v>224</v>
      </c>
      <c r="AU107" s="37">
        <v>235</v>
      </c>
      <c r="AV107" s="37">
        <v>253</v>
      </c>
      <c r="AW107" s="35"/>
      <c r="AX107" s="37">
        <v>114</v>
      </c>
      <c r="AY107" s="37">
        <v>118</v>
      </c>
      <c r="AZ107" s="37">
        <v>123</v>
      </c>
      <c r="BA107" s="37">
        <v>120</v>
      </c>
      <c r="BB107" s="37">
        <v>117</v>
      </c>
      <c r="BC107" s="37">
        <v>121</v>
      </c>
      <c r="BD107" s="37">
        <v>118</v>
      </c>
      <c r="BE107" s="37">
        <v>118</v>
      </c>
      <c r="BF107" s="37">
        <v>121</v>
      </c>
      <c r="BG107" s="37">
        <v>120</v>
      </c>
      <c r="BH107" s="37">
        <v>112</v>
      </c>
    </row>
    <row r="108" spans="1:60" hidden="1" x14ac:dyDescent="0.2">
      <c r="A108" s="37">
        <v>42</v>
      </c>
      <c r="B108" s="37">
        <v>58.9</v>
      </c>
      <c r="C108" s="37">
        <v>60.2</v>
      </c>
      <c r="D108" s="37">
        <v>59.5</v>
      </c>
      <c r="E108" s="37">
        <v>61.3</v>
      </c>
      <c r="F108" s="37">
        <v>56.1</v>
      </c>
      <c r="G108" s="37">
        <v>58.5</v>
      </c>
      <c r="H108" s="37">
        <v>59.2</v>
      </c>
      <c r="I108" s="37">
        <v>57.7</v>
      </c>
      <c r="J108" s="37">
        <v>60</v>
      </c>
      <c r="K108" s="37">
        <v>60.3</v>
      </c>
      <c r="L108" s="37">
        <v>59.4</v>
      </c>
      <c r="M108" s="35"/>
      <c r="N108" s="37">
        <v>925</v>
      </c>
      <c r="O108" s="37">
        <v>930</v>
      </c>
      <c r="P108" s="37">
        <v>895</v>
      </c>
      <c r="Q108" s="37">
        <v>921</v>
      </c>
      <c r="R108" s="37">
        <v>880</v>
      </c>
      <c r="S108" s="37">
        <v>936</v>
      </c>
      <c r="T108" s="37">
        <v>936</v>
      </c>
      <c r="U108" s="37">
        <v>864</v>
      </c>
      <c r="V108" s="37">
        <v>853</v>
      </c>
      <c r="W108" s="37">
        <v>920</v>
      </c>
      <c r="X108" s="37">
        <v>925</v>
      </c>
      <c r="Y108" s="35"/>
      <c r="Z108" s="37">
        <v>453</v>
      </c>
      <c r="AA108" s="37">
        <v>470</v>
      </c>
      <c r="AB108" s="37">
        <v>462</v>
      </c>
      <c r="AC108" s="37">
        <v>473</v>
      </c>
      <c r="AD108" s="37">
        <v>470</v>
      </c>
      <c r="AE108" s="37">
        <v>468</v>
      </c>
      <c r="AF108" s="37">
        <v>471</v>
      </c>
      <c r="AG108" s="37">
        <v>472</v>
      </c>
      <c r="AH108" s="37">
        <v>450</v>
      </c>
      <c r="AI108" s="37">
        <v>483</v>
      </c>
      <c r="AJ108" s="37">
        <v>469</v>
      </c>
      <c r="AK108" s="35"/>
      <c r="AL108" s="37">
        <v>230</v>
      </c>
      <c r="AM108" s="37">
        <v>240</v>
      </c>
      <c r="AN108" s="37">
        <v>229</v>
      </c>
      <c r="AO108" s="37">
        <v>239</v>
      </c>
      <c r="AP108" s="37">
        <v>241</v>
      </c>
      <c r="AQ108" s="37">
        <v>239</v>
      </c>
      <c r="AR108" s="37">
        <v>214</v>
      </c>
      <c r="AS108" s="37">
        <v>241</v>
      </c>
      <c r="AT108" s="37">
        <v>240</v>
      </c>
      <c r="AU108" s="37">
        <v>238</v>
      </c>
      <c r="AV108" s="37">
        <v>217</v>
      </c>
      <c r="AW108" s="35"/>
      <c r="AX108" s="37">
        <v>117</v>
      </c>
      <c r="AY108" s="37">
        <v>118</v>
      </c>
      <c r="AZ108" s="37">
        <v>120</v>
      </c>
      <c r="BA108" s="37">
        <v>122</v>
      </c>
      <c r="BB108" s="37">
        <v>105</v>
      </c>
      <c r="BC108" s="37">
        <v>122</v>
      </c>
      <c r="BD108" s="37">
        <v>118</v>
      </c>
      <c r="BE108" s="37">
        <v>120</v>
      </c>
      <c r="BF108" s="37">
        <v>120</v>
      </c>
      <c r="BG108" s="37">
        <v>122</v>
      </c>
      <c r="BH108" s="37">
        <v>105</v>
      </c>
    </row>
    <row r="109" spans="1:60" hidden="1" x14ac:dyDescent="0.2">
      <c r="A109" s="36">
        <v>43</v>
      </c>
      <c r="B109" s="37">
        <v>57.6</v>
      </c>
      <c r="C109" s="37">
        <v>61.5</v>
      </c>
      <c r="D109" s="37">
        <v>60.6</v>
      </c>
      <c r="E109" s="37">
        <v>61.5</v>
      </c>
      <c r="F109" s="37">
        <v>56.8</v>
      </c>
      <c r="G109" s="37">
        <v>59.2</v>
      </c>
      <c r="H109" s="37">
        <v>60.4</v>
      </c>
      <c r="I109" s="37">
        <v>58.1</v>
      </c>
      <c r="J109" s="37">
        <v>61.3</v>
      </c>
      <c r="K109" s="37">
        <v>59.6</v>
      </c>
      <c r="L109" s="37">
        <v>62.2</v>
      </c>
      <c r="M109" s="35"/>
      <c r="N109" s="36">
        <v>905</v>
      </c>
      <c r="O109" s="37">
        <v>915</v>
      </c>
      <c r="P109" s="37">
        <v>875</v>
      </c>
      <c r="Q109" s="37">
        <v>918</v>
      </c>
      <c r="R109" s="37">
        <v>865</v>
      </c>
      <c r="S109" s="37">
        <v>926</v>
      </c>
      <c r="T109" s="37">
        <v>936</v>
      </c>
      <c r="U109" s="37">
        <v>870</v>
      </c>
      <c r="V109" s="37">
        <v>832</v>
      </c>
      <c r="W109" s="37">
        <v>916</v>
      </c>
      <c r="X109" s="37">
        <v>901</v>
      </c>
      <c r="Y109" s="35"/>
      <c r="Z109" s="36">
        <v>460</v>
      </c>
      <c r="AA109" s="37">
        <v>459</v>
      </c>
      <c r="AB109" s="37">
        <v>470</v>
      </c>
      <c r="AC109" s="37">
        <v>469</v>
      </c>
      <c r="AD109" s="37">
        <v>453</v>
      </c>
      <c r="AE109" s="37">
        <v>470</v>
      </c>
      <c r="AF109" s="37">
        <v>480</v>
      </c>
      <c r="AG109" s="37">
        <v>485</v>
      </c>
      <c r="AH109" s="37">
        <v>414</v>
      </c>
      <c r="AI109" s="37">
        <v>474</v>
      </c>
      <c r="AJ109" s="37">
        <v>461</v>
      </c>
      <c r="AK109" s="35"/>
      <c r="AL109" s="36">
        <v>224</v>
      </c>
      <c r="AM109" s="37">
        <v>227</v>
      </c>
      <c r="AN109" s="37">
        <v>227</v>
      </c>
      <c r="AO109" s="37">
        <v>235</v>
      </c>
      <c r="AP109" s="37">
        <v>237</v>
      </c>
      <c r="AQ109" s="37">
        <v>233</v>
      </c>
      <c r="AR109" s="37">
        <v>224</v>
      </c>
      <c r="AS109" s="37">
        <v>233</v>
      </c>
      <c r="AT109" s="37">
        <v>236</v>
      </c>
      <c r="AU109" s="37">
        <v>236</v>
      </c>
      <c r="AV109" s="37">
        <v>223</v>
      </c>
      <c r="AW109" s="35"/>
      <c r="AX109" s="36">
        <v>118</v>
      </c>
      <c r="AY109" s="37">
        <v>117</v>
      </c>
      <c r="AZ109" s="37">
        <v>119</v>
      </c>
      <c r="BA109" s="37">
        <v>119</v>
      </c>
      <c r="BB109" s="37">
        <v>94.6</v>
      </c>
      <c r="BC109" s="37">
        <v>121</v>
      </c>
      <c r="BD109" s="37">
        <v>118</v>
      </c>
      <c r="BE109" s="37">
        <v>119</v>
      </c>
      <c r="BF109" s="37">
        <v>120</v>
      </c>
      <c r="BG109" s="37">
        <v>120</v>
      </c>
      <c r="BH109" s="37">
        <v>118</v>
      </c>
    </row>
    <row r="110" spans="1:60" hidden="1" x14ac:dyDescent="0.2">
      <c r="A110" s="37">
        <v>44</v>
      </c>
      <c r="B110" s="37">
        <v>57.7</v>
      </c>
      <c r="C110" s="37">
        <v>61.3</v>
      </c>
      <c r="D110" s="37">
        <v>59.9</v>
      </c>
      <c r="E110" s="37">
        <v>58.8</v>
      </c>
      <c r="F110" s="37">
        <v>58.6</v>
      </c>
      <c r="G110" s="37">
        <v>57.9</v>
      </c>
      <c r="H110" s="37">
        <v>60</v>
      </c>
      <c r="I110" s="37">
        <v>58.2</v>
      </c>
      <c r="J110" s="37">
        <v>60.6</v>
      </c>
      <c r="K110" s="37">
        <v>59.8</v>
      </c>
      <c r="L110" s="37">
        <v>60</v>
      </c>
      <c r="M110" s="35"/>
      <c r="N110" s="37">
        <v>908</v>
      </c>
      <c r="O110" s="37">
        <v>934</v>
      </c>
      <c r="P110" s="37">
        <v>923</v>
      </c>
      <c r="Q110" s="37">
        <v>933</v>
      </c>
      <c r="R110" s="37">
        <v>920</v>
      </c>
      <c r="S110" s="37">
        <v>936</v>
      </c>
      <c r="T110" s="37">
        <v>926</v>
      </c>
      <c r="U110" s="37">
        <v>828</v>
      </c>
      <c r="V110" s="37">
        <v>864</v>
      </c>
      <c r="W110" s="37">
        <v>931</v>
      </c>
      <c r="X110" s="37">
        <v>923</v>
      </c>
      <c r="Y110" s="35"/>
      <c r="Z110" s="37">
        <v>452</v>
      </c>
      <c r="AA110" s="37">
        <v>471</v>
      </c>
      <c r="AB110" s="37">
        <v>470</v>
      </c>
      <c r="AC110" s="37">
        <v>476</v>
      </c>
      <c r="AD110" s="37">
        <v>476</v>
      </c>
      <c r="AE110" s="37">
        <v>481</v>
      </c>
      <c r="AF110" s="37">
        <v>504</v>
      </c>
      <c r="AG110" s="37">
        <v>497</v>
      </c>
      <c r="AH110" s="37">
        <v>434</v>
      </c>
      <c r="AI110" s="37">
        <v>481</v>
      </c>
      <c r="AJ110" s="37">
        <v>464</v>
      </c>
      <c r="AK110" s="35"/>
      <c r="AL110" s="37">
        <v>233</v>
      </c>
      <c r="AM110" s="37">
        <v>233</v>
      </c>
      <c r="AN110" s="37">
        <v>234</v>
      </c>
      <c r="AO110" s="37">
        <v>234</v>
      </c>
      <c r="AP110" s="37">
        <v>240</v>
      </c>
      <c r="AQ110" s="37">
        <v>234</v>
      </c>
      <c r="AR110" s="37">
        <v>222</v>
      </c>
      <c r="AS110" s="37">
        <v>244</v>
      </c>
      <c r="AT110" s="37">
        <v>241</v>
      </c>
      <c r="AU110" s="37">
        <v>242</v>
      </c>
      <c r="AV110" s="37">
        <v>224</v>
      </c>
      <c r="AW110" s="35"/>
      <c r="AX110" s="37">
        <v>111</v>
      </c>
      <c r="AY110" s="37">
        <v>118</v>
      </c>
      <c r="AZ110" s="37">
        <v>120</v>
      </c>
      <c r="BA110" s="37">
        <v>119</v>
      </c>
      <c r="BB110" s="37">
        <v>115</v>
      </c>
      <c r="BC110" s="37">
        <v>121</v>
      </c>
      <c r="BD110" s="37">
        <v>121</v>
      </c>
      <c r="BE110" s="37">
        <v>101</v>
      </c>
      <c r="BF110" s="37">
        <v>120</v>
      </c>
      <c r="BG110" s="37">
        <v>121</v>
      </c>
      <c r="BH110" s="37">
        <v>120</v>
      </c>
    </row>
    <row r="111" spans="1:60" hidden="1" x14ac:dyDescent="0.2">
      <c r="A111" s="37">
        <v>45</v>
      </c>
      <c r="B111" s="37">
        <v>55.3</v>
      </c>
      <c r="C111" s="37">
        <v>62.2</v>
      </c>
      <c r="D111" s="37">
        <v>60.6</v>
      </c>
      <c r="E111" s="37">
        <v>58.9</v>
      </c>
      <c r="F111" s="37">
        <v>56.8</v>
      </c>
      <c r="G111" s="37">
        <v>59.4</v>
      </c>
      <c r="H111" s="37">
        <v>61.1</v>
      </c>
      <c r="I111" s="37">
        <v>58.3</v>
      </c>
      <c r="J111" s="37">
        <v>60.2</v>
      </c>
      <c r="K111" s="37">
        <v>60.3</v>
      </c>
      <c r="L111" s="37">
        <v>59.3</v>
      </c>
      <c r="M111" s="35"/>
      <c r="N111" s="37">
        <v>895</v>
      </c>
      <c r="O111" s="37">
        <v>918</v>
      </c>
      <c r="P111" s="37">
        <v>900</v>
      </c>
      <c r="Q111" s="37">
        <v>886</v>
      </c>
      <c r="R111" s="37">
        <v>900</v>
      </c>
      <c r="S111" s="37">
        <v>919</v>
      </c>
      <c r="T111" s="37">
        <v>891</v>
      </c>
      <c r="U111" s="37">
        <v>820</v>
      </c>
      <c r="V111" s="37">
        <v>924</v>
      </c>
      <c r="W111" s="37">
        <v>921</v>
      </c>
      <c r="X111" s="37">
        <v>908</v>
      </c>
      <c r="Y111" s="35"/>
      <c r="Z111" s="37">
        <v>458</v>
      </c>
      <c r="AA111" s="37">
        <v>470</v>
      </c>
      <c r="AB111" s="37">
        <v>449</v>
      </c>
      <c r="AC111" s="37">
        <v>468</v>
      </c>
      <c r="AD111" s="37">
        <v>471</v>
      </c>
      <c r="AE111" s="37">
        <v>473</v>
      </c>
      <c r="AF111" s="37">
        <v>491</v>
      </c>
      <c r="AG111" s="37">
        <v>447</v>
      </c>
      <c r="AH111" s="37">
        <v>463</v>
      </c>
      <c r="AI111" s="37">
        <v>473</v>
      </c>
      <c r="AJ111" s="37">
        <v>460</v>
      </c>
      <c r="AK111" s="35"/>
      <c r="AL111" s="37">
        <v>228</v>
      </c>
      <c r="AM111" s="37">
        <v>237</v>
      </c>
      <c r="AN111" s="37">
        <v>236</v>
      </c>
      <c r="AO111" s="37">
        <v>236</v>
      </c>
      <c r="AP111" s="37">
        <v>237</v>
      </c>
      <c r="AQ111" s="37">
        <v>240</v>
      </c>
      <c r="AR111" s="37">
        <v>231</v>
      </c>
      <c r="AS111" s="37">
        <v>239</v>
      </c>
      <c r="AT111" s="37">
        <v>233</v>
      </c>
      <c r="AU111" s="37">
        <v>236</v>
      </c>
      <c r="AV111" s="37">
        <v>229</v>
      </c>
      <c r="AW111" s="35"/>
      <c r="AX111" s="37">
        <v>108</v>
      </c>
      <c r="AY111" s="37">
        <v>117</v>
      </c>
      <c r="AZ111" s="37">
        <v>119</v>
      </c>
      <c r="BA111" s="37">
        <v>121</v>
      </c>
      <c r="BB111" s="37">
        <v>120</v>
      </c>
      <c r="BC111" s="37">
        <v>120</v>
      </c>
      <c r="BD111" s="37">
        <v>117</v>
      </c>
      <c r="BE111" s="37">
        <v>118</v>
      </c>
      <c r="BF111" s="37">
        <v>118</v>
      </c>
      <c r="BG111" s="37">
        <v>121</v>
      </c>
      <c r="BH111" s="37">
        <v>120</v>
      </c>
    </row>
    <row r="112" spans="1:60" hidden="1" x14ac:dyDescent="0.2">
      <c r="A112" s="36">
        <v>46</v>
      </c>
      <c r="B112" s="37">
        <v>56.6</v>
      </c>
      <c r="C112" s="37">
        <v>60.5</v>
      </c>
      <c r="D112" s="37">
        <v>58.4</v>
      </c>
      <c r="E112" s="37">
        <v>59.7</v>
      </c>
      <c r="F112" s="37">
        <v>51.9</v>
      </c>
      <c r="G112" s="37">
        <v>58.3</v>
      </c>
      <c r="H112" s="37">
        <v>60</v>
      </c>
      <c r="I112" s="37">
        <v>59.7</v>
      </c>
      <c r="J112" s="37">
        <v>58.6</v>
      </c>
      <c r="K112" s="37">
        <v>58.4</v>
      </c>
      <c r="L112" s="37">
        <v>59.4</v>
      </c>
      <c r="M112" s="35"/>
      <c r="N112" s="36">
        <v>887</v>
      </c>
      <c r="O112" s="37">
        <v>908</v>
      </c>
      <c r="P112" s="37">
        <v>911</v>
      </c>
      <c r="Q112" s="37">
        <v>906</v>
      </c>
      <c r="R112" s="37">
        <v>886</v>
      </c>
      <c r="S112" s="37">
        <v>931</v>
      </c>
      <c r="T112" s="37">
        <v>896</v>
      </c>
      <c r="U112" s="37">
        <v>897</v>
      </c>
      <c r="V112" s="37">
        <v>936</v>
      </c>
      <c r="W112" s="37">
        <v>930</v>
      </c>
      <c r="X112" s="37">
        <v>850</v>
      </c>
      <c r="Y112" s="35"/>
      <c r="Z112" s="36">
        <v>467</v>
      </c>
      <c r="AA112" s="37">
        <v>478</v>
      </c>
      <c r="AB112" s="37">
        <v>477</v>
      </c>
      <c r="AC112" s="37">
        <v>480</v>
      </c>
      <c r="AD112" s="37">
        <v>441</v>
      </c>
      <c r="AE112" s="37">
        <v>481</v>
      </c>
      <c r="AF112" s="37">
        <v>466</v>
      </c>
      <c r="AG112" s="37">
        <v>434</v>
      </c>
      <c r="AH112" s="37">
        <v>465</v>
      </c>
      <c r="AI112" s="37">
        <v>473</v>
      </c>
      <c r="AJ112" s="37">
        <v>466</v>
      </c>
      <c r="AK112" s="35"/>
      <c r="AL112" s="36">
        <v>230</v>
      </c>
      <c r="AM112" s="37">
        <v>240</v>
      </c>
      <c r="AN112" s="37">
        <v>235</v>
      </c>
      <c r="AO112" s="37">
        <v>239</v>
      </c>
      <c r="AP112" s="37">
        <v>234</v>
      </c>
      <c r="AQ112" s="37">
        <v>235</v>
      </c>
      <c r="AR112" s="37">
        <v>230</v>
      </c>
      <c r="AS112" s="37">
        <v>235</v>
      </c>
      <c r="AT112" s="37">
        <v>231</v>
      </c>
      <c r="AU112" s="37">
        <v>233</v>
      </c>
      <c r="AV112" s="37">
        <v>207</v>
      </c>
      <c r="AW112" s="35"/>
      <c r="AX112" s="36">
        <v>108</v>
      </c>
      <c r="AY112" s="37">
        <v>121</v>
      </c>
      <c r="AZ112" s="37">
        <v>120</v>
      </c>
      <c r="BA112" s="37">
        <v>122</v>
      </c>
      <c r="BB112" s="37">
        <v>122</v>
      </c>
      <c r="BC112" s="37">
        <v>122</v>
      </c>
      <c r="BD112" s="37">
        <v>122</v>
      </c>
      <c r="BE112" s="37">
        <v>118</v>
      </c>
      <c r="BF112" s="37">
        <v>120</v>
      </c>
      <c r="BG112" s="37">
        <v>121</v>
      </c>
      <c r="BH112" s="37">
        <v>119</v>
      </c>
    </row>
    <row r="113" spans="1:60" hidden="1" x14ac:dyDescent="0.2">
      <c r="A113" s="37">
        <v>47</v>
      </c>
      <c r="B113" s="37">
        <v>57.7</v>
      </c>
      <c r="C113" s="37">
        <v>58.4</v>
      </c>
      <c r="D113" s="37">
        <v>58.5</v>
      </c>
      <c r="E113" s="37">
        <v>61.8</v>
      </c>
      <c r="F113" s="37">
        <v>53.5</v>
      </c>
      <c r="G113" s="37">
        <v>60.5</v>
      </c>
      <c r="H113" s="37">
        <v>60.5</v>
      </c>
      <c r="I113" s="37">
        <v>60.6</v>
      </c>
      <c r="J113" s="37">
        <v>60.1</v>
      </c>
      <c r="K113" s="37">
        <v>54.9</v>
      </c>
      <c r="L113" s="37">
        <v>59.5</v>
      </c>
      <c r="M113" s="35"/>
      <c r="N113" s="37">
        <v>902</v>
      </c>
      <c r="O113" s="37">
        <v>915</v>
      </c>
      <c r="P113" s="37">
        <v>885</v>
      </c>
      <c r="Q113" s="37">
        <v>901</v>
      </c>
      <c r="R113" s="37">
        <v>890</v>
      </c>
      <c r="S113" s="37">
        <v>916</v>
      </c>
      <c r="T113" s="37">
        <v>874</v>
      </c>
      <c r="U113" s="37">
        <v>919</v>
      </c>
      <c r="V113" s="37">
        <v>924</v>
      </c>
      <c r="W113" s="37">
        <v>904</v>
      </c>
      <c r="X113" s="37">
        <v>806</v>
      </c>
      <c r="Y113" s="35"/>
      <c r="Z113" s="37">
        <v>467</v>
      </c>
      <c r="AA113" s="37">
        <v>471</v>
      </c>
      <c r="AB113" s="37">
        <v>469</v>
      </c>
      <c r="AC113" s="37">
        <v>471</v>
      </c>
      <c r="AD113" s="37">
        <v>460</v>
      </c>
      <c r="AE113" s="37">
        <v>472</v>
      </c>
      <c r="AF113" s="37">
        <v>481</v>
      </c>
      <c r="AG113" s="37">
        <v>426</v>
      </c>
      <c r="AH113" s="37">
        <v>460</v>
      </c>
      <c r="AI113" s="37">
        <v>473</v>
      </c>
      <c r="AJ113" s="37">
        <v>465</v>
      </c>
      <c r="AK113" s="35"/>
      <c r="AL113" s="37">
        <v>233</v>
      </c>
      <c r="AM113" s="37">
        <v>236</v>
      </c>
      <c r="AN113" s="37">
        <v>239</v>
      </c>
      <c r="AO113" s="37">
        <v>236</v>
      </c>
      <c r="AP113" s="37">
        <v>233</v>
      </c>
      <c r="AQ113" s="37">
        <v>238</v>
      </c>
      <c r="AR113" s="37">
        <v>230</v>
      </c>
      <c r="AS113" s="37">
        <v>233</v>
      </c>
      <c r="AT113" s="37">
        <v>221</v>
      </c>
      <c r="AU113" s="37">
        <v>233</v>
      </c>
      <c r="AV113" s="37">
        <v>204</v>
      </c>
      <c r="AW113" s="35"/>
      <c r="AX113" s="37">
        <v>120</v>
      </c>
      <c r="AY113" s="37">
        <v>118</v>
      </c>
      <c r="AZ113" s="37">
        <v>119</v>
      </c>
      <c r="BA113" s="37">
        <v>122</v>
      </c>
      <c r="BB113" s="37">
        <v>121</v>
      </c>
      <c r="BC113" s="37">
        <v>117</v>
      </c>
      <c r="BD113" s="37">
        <v>119</v>
      </c>
      <c r="BE113" s="37">
        <v>98</v>
      </c>
      <c r="BF113" s="37">
        <v>121</v>
      </c>
      <c r="BG113" s="37">
        <v>121</v>
      </c>
      <c r="BH113" s="37">
        <v>119</v>
      </c>
    </row>
    <row r="114" spans="1:60" hidden="1" x14ac:dyDescent="0.2">
      <c r="A114" s="37">
        <v>48</v>
      </c>
      <c r="B114" s="37">
        <v>58.3</v>
      </c>
      <c r="C114" s="37">
        <v>59</v>
      </c>
      <c r="D114" s="37">
        <v>59.7</v>
      </c>
      <c r="E114" s="37">
        <v>60.1</v>
      </c>
      <c r="F114" s="37">
        <v>58.9</v>
      </c>
      <c r="G114" s="37">
        <v>59.8</v>
      </c>
      <c r="H114" s="37">
        <v>59.4</v>
      </c>
      <c r="I114" s="37">
        <v>60.2</v>
      </c>
      <c r="J114" s="37">
        <v>59.1</v>
      </c>
      <c r="K114" s="37">
        <v>58.5</v>
      </c>
      <c r="L114" s="37">
        <v>59.8</v>
      </c>
      <c r="M114" s="35"/>
      <c r="N114" s="37">
        <v>911</v>
      </c>
      <c r="O114" s="37">
        <v>936</v>
      </c>
      <c r="P114" s="37">
        <v>892</v>
      </c>
      <c r="Q114" s="37">
        <v>916</v>
      </c>
      <c r="R114" s="37">
        <v>877</v>
      </c>
      <c r="S114" s="37">
        <v>936</v>
      </c>
      <c r="T114" s="37">
        <v>895</v>
      </c>
      <c r="U114" s="37">
        <v>936</v>
      </c>
      <c r="V114" s="37">
        <v>928</v>
      </c>
      <c r="W114" s="37">
        <v>929</v>
      </c>
      <c r="X114" s="37">
        <v>854</v>
      </c>
      <c r="Y114" s="35"/>
      <c r="Z114" s="37">
        <v>470</v>
      </c>
      <c r="AA114" s="37">
        <v>484</v>
      </c>
      <c r="AB114" s="37">
        <v>480</v>
      </c>
      <c r="AC114" s="37">
        <v>494</v>
      </c>
      <c r="AD114" s="37">
        <v>472</v>
      </c>
      <c r="AE114" s="37">
        <v>471</v>
      </c>
      <c r="AF114" s="37">
        <v>493</v>
      </c>
      <c r="AG114" s="37">
        <v>421</v>
      </c>
      <c r="AH114" s="37">
        <v>476</v>
      </c>
      <c r="AI114" s="37">
        <v>485</v>
      </c>
      <c r="AJ114" s="37">
        <v>464</v>
      </c>
      <c r="AK114" s="35"/>
      <c r="AL114" s="37">
        <v>235</v>
      </c>
      <c r="AM114" s="37">
        <v>241</v>
      </c>
      <c r="AN114" s="37">
        <v>242</v>
      </c>
      <c r="AO114" s="37">
        <v>238</v>
      </c>
      <c r="AP114" s="37">
        <v>237</v>
      </c>
      <c r="AQ114" s="37">
        <v>241</v>
      </c>
      <c r="AR114" s="37">
        <v>227</v>
      </c>
      <c r="AS114" s="37">
        <v>243</v>
      </c>
      <c r="AT114" s="37">
        <v>233</v>
      </c>
      <c r="AU114" s="37">
        <v>237</v>
      </c>
      <c r="AV114" s="37">
        <v>240</v>
      </c>
      <c r="AW114" s="35"/>
      <c r="AX114" s="37">
        <v>118</v>
      </c>
      <c r="AY114" s="37">
        <v>119</v>
      </c>
      <c r="AZ114" s="37">
        <v>119</v>
      </c>
      <c r="BA114" s="37">
        <v>119</v>
      </c>
      <c r="BB114" s="37">
        <v>121</v>
      </c>
      <c r="BC114" s="37">
        <v>121</v>
      </c>
      <c r="BD114" s="37">
        <v>116</v>
      </c>
      <c r="BE114" s="37">
        <v>118</v>
      </c>
      <c r="BF114" s="37">
        <v>119</v>
      </c>
      <c r="BG114" s="37">
        <v>122</v>
      </c>
      <c r="BH114" s="37">
        <v>117</v>
      </c>
    </row>
    <row r="115" spans="1:60" hidden="1" x14ac:dyDescent="0.2">
      <c r="A115" s="36">
        <v>49</v>
      </c>
      <c r="B115" s="37">
        <v>57</v>
      </c>
      <c r="C115" s="37">
        <v>59.2</v>
      </c>
      <c r="D115" s="37">
        <v>59.7</v>
      </c>
      <c r="E115" s="37">
        <v>59.1</v>
      </c>
      <c r="F115" s="37">
        <v>56.6</v>
      </c>
      <c r="G115" s="37">
        <v>60.5</v>
      </c>
      <c r="H115" s="37">
        <v>59.5</v>
      </c>
      <c r="I115" s="37">
        <v>62.3</v>
      </c>
      <c r="J115" s="37">
        <v>59.7</v>
      </c>
      <c r="K115" s="37">
        <v>59.3</v>
      </c>
      <c r="L115" s="37">
        <v>60</v>
      </c>
      <c r="M115" s="35"/>
      <c r="N115" s="36">
        <v>907</v>
      </c>
      <c r="O115" s="37">
        <v>933</v>
      </c>
      <c r="P115" s="37">
        <v>904</v>
      </c>
      <c r="Q115" s="37">
        <v>886</v>
      </c>
      <c r="R115" s="37">
        <v>834</v>
      </c>
      <c r="S115" s="37">
        <v>906</v>
      </c>
      <c r="T115" s="37">
        <v>893</v>
      </c>
      <c r="U115" s="37">
        <v>895</v>
      </c>
      <c r="V115" s="37">
        <v>914</v>
      </c>
      <c r="W115" s="37">
        <v>915</v>
      </c>
      <c r="X115" s="37">
        <v>903</v>
      </c>
      <c r="Y115" s="35"/>
      <c r="Z115" s="36">
        <v>463</v>
      </c>
      <c r="AA115" s="37">
        <v>470</v>
      </c>
      <c r="AB115" s="37">
        <v>467</v>
      </c>
      <c r="AC115" s="37">
        <v>475</v>
      </c>
      <c r="AD115" s="37">
        <v>472</v>
      </c>
      <c r="AE115" s="37">
        <v>469</v>
      </c>
      <c r="AF115" s="37">
        <v>474</v>
      </c>
      <c r="AG115" s="37">
        <v>431</v>
      </c>
      <c r="AH115" s="37">
        <v>464</v>
      </c>
      <c r="AI115" s="37">
        <v>473</v>
      </c>
      <c r="AJ115" s="37">
        <v>463</v>
      </c>
      <c r="AK115" s="35"/>
      <c r="AL115" s="36">
        <v>236</v>
      </c>
      <c r="AM115" s="37">
        <v>237</v>
      </c>
      <c r="AN115" s="37">
        <v>232</v>
      </c>
      <c r="AO115" s="37">
        <v>233</v>
      </c>
      <c r="AP115" s="37">
        <v>235</v>
      </c>
      <c r="AQ115" s="37">
        <v>233</v>
      </c>
      <c r="AR115" s="37">
        <v>227</v>
      </c>
      <c r="AS115" s="37">
        <v>236</v>
      </c>
      <c r="AT115" s="37">
        <v>230</v>
      </c>
      <c r="AU115" s="37">
        <v>210</v>
      </c>
      <c r="AV115" s="37">
        <v>238</v>
      </c>
      <c r="AW115" s="35"/>
      <c r="AX115" s="36">
        <v>117</v>
      </c>
      <c r="AY115" s="37">
        <v>120</v>
      </c>
      <c r="AZ115" s="37">
        <v>117</v>
      </c>
      <c r="BA115" s="37">
        <v>121</v>
      </c>
      <c r="BB115" s="37">
        <v>121</v>
      </c>
      <c r="BC115" s="37">
        <v>121</v>
      </c>
      <c r="BD115" s="37">
        <v>115</v>
      </c>
      <c r="BE115" s="37">
        <v>120</v>
      </c>
      <c r="BF115" s="37">
        <v>120</v>
      </c>
      <c r="BG115" s="37">
        <v>122</v>
      </c>
      <c r="BH115" s="37">
        <v>117</v>
      </c>
    </row>
    <row r="116" spans="1:60" hidden="1" x14ac:dyDescent="0.2">
      <c r="A116" s="37">
        <v>50</v>
      </c>
      <c r="B116" s="37">
        <v>55.9</v>
      </c>
      <c r="C116" s="37">
        <v>60</v>
      </c>
      <c r="D116" s="37">
        <v>59.4</v>
      </c>
      <c r="E116" s="37">
        <v>60.4</v>
      </c>
      <c r="F116" s="37">
        <v>58.9</v>
      </c>
      <c r="G116" s="37">
        <v>57.5</v>
      </c>
      <c r="H116" s="37">
        <v>59.2</v>
      </c>
      <c r="I116" s="37">
        <v>61.2</v>
      </c>
      <c r="J116" s="37">
        <v>58.1</v>
      </c>
      <c r="K116" s="37">
        <v>59.7</v>
      </c>
      <c r="L116" s="37">
        <v>59.1</v>
      </c>
      <c r="M116" s="35"/>
      <c r="N116" s="37">
        <v>911</v>
      </c>
      <c r="O116" s="37">
        <v>931</v>
      </c>
      <c r="P116" s="37">
        <v>917</v>
      </c>
      <c r="Q116" s="37">
        <v>906</v>
      </c>
      <c r="R116" s="37">
        <v>838</v>
      </c>
      <c r="S116" s="37">
        <v>861</v>
      </c>
      <c r="T116" s="37">
        <v>899</v>
      </c>
      <c r="U116" s="37">
        <v>892</v>
      </c>
      <c r="V116" s="37">
        <v>920</v>
      </c>
      <c r="W116" s="37">
        <v>921</v>
      </c>
      <c r="X116" s="37">
        <v>936</v>
      </c>
      <c r="Y116" s="35"/>
      <c r="Z116" s="37">
        <v>467</v>
      </c>
      <c r="AA116" s="37">
        <v>482</v>
      </c>
      <c r="AB116" s="37">
        <v>474</v>
      </c>
      <c r="AC116" s="37">
        <v>477</v>
      </c>
      <c r="AD116" s="37">
        <v>478</v>
      </c>
      <c r="AE116" s="37">
        <v>478</v>
      </c>
      <c r="AF116" s="37">
        <v>473</v>
      </c>
      <c r="AG116" s="37">
        <v>486</v>
      </c>
      <c r="AH116" s="37">
        <v>463</v>
      </c>
      <c r="AI116" s="37">
        <v>461</v>
      </c>
      <c r="AJ116" s="37">
        <v>462</v>
      </c>
      <c r="AK116" s="35"/>
      <c r="AL116" s="37">
        <v>247</v>
      </c>
      <c r="AM116" s="37">
        <v>239</v>
      </c>
      <c r="AN116" s="37">
        <v>227</v>
      </c>
      <c r="AO116" s="37">
        <v>233</v>
      </c>
      <c r="AP116" s="37">
        <v>235</v>
      </c>
      <c r="AQ116" s="37">
        <v>237</v>
      </c>
      <c r="AR116" s="37">
        <v>236</v>
      </c>
      <c r="AS116" s="37">
        <v>230</v>
      </c>
      <c r="AT116" s="37">
        <v>241</v>
      </c>
      <c r="AU116" s="37">
        <v>235</v>
      </c>
      <c r="AV116" s="37">
        <v>238</v>
      </c>
      <c r="AW116" s="35"/>
      <c r="AX116" s="37">
        <v>120</v>
      </c>
      <c r="AY116" s="37">
        <v>121</v>
      </c>
      <c r="AZ116" s="37">
        <v>119</v>
      </c>
      <c r="BA116" s="37">
        <v>121</v>
      </c>
      <c r="BB116" s="37">
        <v>121</v>
      </c>
      <c r="BC116" s="37">
        <v>124</v>
      </c>
      <c r="BD116" s="37">
        <v>115</v>
      </c>
      <c r="BE116" s="37">
        <v>120</v>
      </c>
      <c r="BF116" s="37">
        <v>122</v>
      </c>
      <c r="BG116" s="37">
        <v>121</v>
      </c>
      <c r="BH116" s="37">
        <v>116</v>
      </c>
    </row>
    <row r="117" spans="1:60" hidden="1" x14ac:dyDescent="0.2">
      <c r="A117" s="37">
        <v>51</v>
      </c>
      <c r="B117" s="37">
        <v>58.6</v>
      </c>
      <c r="C117" s="37">
        <v>60.8</v>
      </c>
      <c r="D117" s="37">
        <v>59.5</v>
      </c>
      <c r="E117" s="37">
        <v>60.8</v>
      </c>
      <c r="F117" s="37">
        <v>59.3</v>
      </c>
      <c r="G117" s="37">
        <v>61</v>
      </c>
      <c r="H117" s="37">
        <v>56.5</v>
      </c>
      <c r="I117" s="37">
        <v>55.7</v>
      </c>
      <c r="J117" s="37">
        <v>57.7</v>
      </c>
      <c r="K117" s="37">
        <v>61.2</v>
      </c>
      <c r="L117" s="37">
        <v>58.5</v>
      </c>
      <c r="M117" s="35"/>
      <c r="N117" s="37">
        <v>911</v>
      </c>
      <c r="O117" s="37">
        <v>895</v>
      </c>
      <c r="P117" s="37">
        <v>903</v>
      </c>
      <c r="Q117" s="37">
        <v>902</v>
      </c>
      <c r="R117" s="37">
        <v>830</v>
      </c>
      <c r="S117" s="37">
        <v>873</v>
      </c>
      <c r="T117" s="37">
        <v>874</v>
      </c>
      <c r="U117" s="37">
        <v>889</v>
      </c>
      <c r="V117" s="37">
        <v>869</v>
      </c>
      <c r="W117" s="37">
        <v>910</v>
      </c>
      <c r="X117" s="37">
        <v>928</v>
      </c>
      <c r="Y117" s="35"/>
      <c r="Z117" s="37">
        <v>463</v>
      </c>
      <c r="AA117" s="37">
        <v>476</v>
      </c>
      <c r="AB117" s="37">
        <v>466</v>
      </c>
      <c r="AC117" s="37">
        <v>490</v>
      </c>
      <c r="AD117" s="37">
        <v>473</v>
      </c>
      <c r="AE117" s="37">
        <v>471</v>
      </c>
      <c r="AF117" s="37">
        <v>471</v>
      </c>
      <c r="AG117" s="37">
        <v>469</v>
      </c>
      <c r="AH117" s="37">
        <v>460</v>
      </c>
      <c r="AI117" s="37">
        <v>465</v>
      </c>
      <c r="AJ117" s="37">
        <v>454</v>
      </c>
      <c r="AK117" s="35"/>
      <c r="AL117" s="37">
        <v>241</v>
      </c>
      <c r="AM117" s="37">
        <v>228</v>
      </c>
      <c r="AN117" s="37">
        <v>232</v>
      </c>
      <c r="AO117" s="37">
        <v>229</v>
      </c>
      <c r="AP117" s="37">
        <v>235</v>
      </c>
      <c r="AQ117" s="37">
        <v>233</v>
      </c>
      <c r="AR117" s="37">
        <v>229</v>
      </c>
      <c r="AS117" s="37">
        <v>226</v>
      </c>
      <c r="AT117" s="37">
        <v>238</v>
      </c>
      <c r="AU117" s="37">
        <v>235</v>
      </c>
      <c r="AV117" s="37">
        <v>234</v>
      </c>
      <c r="AW117" s="35"/>
      <c r="AX117" s="37">
        <v>119</v>
      </c>
      <c r="AY117" s="37">
        <v>120</v>
      </c>
      <c r="AZ117" s="37">
        <v>111</v>
      </c>
      <c r="BA117" s="37">
        <v>121</v>
      </c>
      <c r="BB117" s="37">
        <v>122</v>
      </c>
      <c r="BC117" s="37">
        <v>121</v>
      </c>
      <c r="BD117" s="37">
        <v>116</v>
      </c>
      <c r="BE117" s="37">
        <v>120</v>
      </c>
      <c r="BF117" s="37">
        <v>120</v>
      </c>
      <c r="BG117" s="37">
        <v>120</v>
      </c>
      <c r="BH117" s="37">
        <v>121</v>
      </c>
    </row>
    <row r="118" spans="1:60" hidden="1" x14ac:dyDescent="0.2">
      <c r="A118" s="36">
        <v>52</v>
      </c>
      <c r="B118" s="37">
        <v>60.1</v>
      </c>
      <c r="C118" s="37">
        <v>60.2</v>
      </c>
      <c r="D118" s="37">
        <v>59.1</v>
      </c>
      <c r="E118" s="37">
        <v>60.7</v>
      </c>
      <c r="F118" s="37">
        <v>60.5</v>
      </c>
      <c r="G118" s="37">
        <v>58.8</v>
      </c>
      <c r="H118" s="37">
        <v>58.3</v>
      </c>
      <c r="I118" s="37">
        <v>61.3</v>
      </c>
      <c r="J118" s="37">
        <v>58.6</v>
      </c>
      <c r="K118" s="37">
        <v>59.3</v>
      </c>
      <c r="L118" s="37">
        <v>54.5</v>
      </c>
      <c r="M118" s="35"/>
      <c r="N118" s="36">
        <v>927</v>
      </c>
      <c r="O118" s="37">
        <v>884</v>
      </c>
      <c r="P118" s="37">
        <v>882</v>
      </c>
      <c r="Q118" s="37">
        <v>930</v>
      </c>
      <c r="R118" s="37">
        <v>830</v>
      </c>
      <c r="S118" s="37">
        <v>911</v>
      </c>
      <c r="T118" s="37">
        <v>904</v>
      </c>
      <c r="U118" s="37">
        <v>936</v>
      </c>
      <c r="V118" s="37">
        <v>903</v>
      </c>
      <c r="W118" s="37">
        <v>921</v>
      </c>
      <c r="X118" s="37">
        <v>936</v>
      </c>
      <c r="Y118" s="35"/>
      <c r="Z118" s="36">
        <v>467</v>
      </c>
      <c r="AA118" s="37">
        <v>477</v>
      </c>
      <c r="AB118" s="37">
        <v>460</v>
      </c>
      <c r="AC118" s="37">
        <v>491</v>
      </c>
      <c r="AD118" s="37">
        <v>480</v>
      </c>
      <c r="AE118" s="37">
        <v>480</v>
      </c>
      <c r="AF118" s="37">
        <v>476</v>
      </c>
      <c r="AG118" s="37">
        <v>478</v>
      </c>
      <c r="AH118" s="37">
        <v>474</v>
      </c>
      <c r="AI118" s="37">
        <v>473</v>
      </c>
      <c r="AJ118" s="37">
        <v>403</v>
      </c>
      <c r="AK118" s="35"/>
      <c r="AL118" s="36">
        <v>235</v>
      </c>
      <c r="AM118" s="37">
        <v>240</v>
      </c>
      <c r="AN118" s="37">
        <v>235</v>
      </c>
      <c r="AO118" s="37">
        <v>237</v>
      </c>
      <c r="AP118" s="37">
        <v>236</v>
      </c>
      <c r="AQ118" s="37">
        <v>237</v>
      </c>
      <c r="AR118" s="37">
        <v>232</v>
      </c>
      <c r="AS118" s="37">
        <v>236</v>
      </c>
      <c r="AT118" s="37">
        <v>242</v>
      </c>
      <c r="AU118" s="37">
        <v>241</v>
      </c>
      <c r="AV118" s="37">
        <v>242</v>
      </c>
      <c r="AW118" s="35"/>
      <c r="AX118" s="36">
        <v>117</v>
      </c>
      <c r="AY118" s="37">
        <v>120</v>
      </c>
      <c r="AZ118" s="37">
        <v>119</v>
      </c>
      <c r="BA118" s="37">
        <v>121</v>
      </c>
      <c r="BB118" s="37">
        <v>120</v>
      </c>
      <c r="BC118" s="37">
        <v>122</v>
      </c>
      <c r="BD118" s="37">
        <v>119</v>
      </c>
      <c r="BE118" s="37">
        <v>118</v>
      </c>
      <c r="BF118" s="37">
        <v>121</v>
      </c>
      <c r="BG118" s="37">
        <v>121</v>
      </c>
      <c r="BH118" s="37">
        <v>116</v>
      </c>
    </row>
    <row r="119" spans="1:60" hidden="1" x14ac:dyDescent="0.2">
      <c r="A119" s="37">
        <v>53</v>
      </c>
      <c r="B119" s="37">
        <v>59.5</v>
      </c>
      <c r="C119" s="37">
        <v>58</v>
      </c>
      <c r="D119" s="37">
        <v>57.7</v>
      </c>
      <c r="E119" s="37">
        <v>61.4</v>
      </c>
      <c r="F119" s="37">
        <v>61.5</v>
      </c>
      <c r="G119" s="37">
        <v>60.9</v>
      </c>
      <c r="H119" s="37">
        <v>58.6</v>
      </c>
      <c r="I119" s="37">
        <v>61.2</v>
      </c>
      <c r="J119" s="37">
        <v>60.1</v>
      </c>
      <c r="K119" s="37">
        <v>58.3</v>
      </c>
      <c r="L119" s="37">
        <v>55.3</v>
      </c>
      <c r="M119" s="35"/>
      <c r="N119" s="37">
        <v>903</v>
      </c>
      <c r="O119" s="37">
        <v>727</v>
      </c>
      <c r="P119" s="37">
        <v>893</v>
      </c>
      <c r="Q119" s="37">
        <v>899</v>
      </c>
      <c r="R119" s="37">
        <v>853</v>
      </c>
      <c r="S119" s="37">
        <v>925</v>
      </c>
      <c r="T119" s="37">
        <v>890</v>
      </c>
      <c r="U119" s="37">
        <v>915</v>
      </c>
      <c r="V119" s="37">
        <v>930</v>
      </c>
      <c r="W119" s="37">
        <v>910</v>
      </c>
      <c r="X119" s="37">
        <v>900</v>
      </c>
      <c r="Y119" s="35"/>
      <c r="Z119" s="37">
        <v>468</v>
      </c>
      <c r="AA119" s="37">
        <v>472</v>
      </c>
      <c r="AB119" s="37">
        <v>460</v>
      </c>
      <c r="AC119" s="37">
        <v>462</v>
      </c>
      <c r="AD119" s="37">
        <v>454</v>
      </c>
      <c r="AE119" s="37">
        <v>473</v>
      </c>
      <c r="AF119" s="37">
        <v>465</v>
      </c>
      <c r="AG119" s="37">
        <v>465</v>
      </c>
      <c r="AH119" s="37">
        <v>467</v>
      </c>
      <c r="AI119" s="37">
        <v>468</v>
      </c>
      <c r="AJ119" s="37">
        <v>441</v>
      </c>
      <c r="AK119" s="35"/>
      <c r="AL119" s="37">
        <v>230</v>
      </c>
      <c r="AM119" s="37">
        <v>237</v>
      </c>
      <c r="AN119" s="37">
        <v>239</v>
      </c>
      <c r="AO119" s="37">
        <v>237</v>
      </c>
      <c r="AP119" s="37">
        <v>233</v>
      </c>
      <c r="AQ119" s="37">
        <v>232</v>
      </c>
      <c r="AR119" s="37">
        <v>232</v>
      </c>
      <c r="AS119" s="37">
        <v>235</v>
      </c>
      <c r="AT119" s="37">
        <v>239</v>
      </c>
      <c r="AU119" s="37">
        <v>239</v>
      </c>
      <c r="AV119" s="37">
        <v>236</v>
      </c>
      <c r="AW119" s="35"/>
      <c r="AX119" s="37">
        <v>118</v>
      </c>
      <c r="AY119" s="37">
        <v>117</v>
      </c>
      <c r="AZ119" s="37">
        <v>119</v>
      </c>
      <c r="BA119" s="37">
        <v>120</v>
      </c>
      <c r="BB119" s="37">
        <v>120</v>
      </c>
      <c r="BC119" s="37">
        <v>120</v>
      </c>
      <c r="BD119" s="37">
        <v>114</v>
      </c>
      <c r="BE119" s="37">
        <v>117</v>
      </c>
      <c r="BF119" s="37">
        <v>120</v>
      </c>
      <c r="BG119" s="37">
        <v>121</v>
      </c>
      <c r="BH119" s="37">
        <v>117</v>
      </c>
    </row>
    <row r="120" spans="1:60" hidden="1" x14ac:dyDescent="0.2">
      <c r="A120" s="37">
        <v>54</v>
      </c>
      <c r="B120" s="37">
        <v>59.3</v>
      </c>
      <c r="C120" s="37">
        <v>60.3</v>
      </c>
      <c r="D120" s="37">
        <v>59.4</v>
      </c>
      <c r="E120" s="37">
        <v>59.5</v>
      </c>
      <c r="F120" s="37">
        <v>60.3</v>
      </c>
      <c r="G120" s="37">
        <v>59.7</v>
      </c>
      <c r="H120" s="37">
        <v>58.7</v>
      </c>
      <c r="I120" s="37">
        <v>59.3</v>
      </c>
      <c r="J120" s="37">
        <v>58.9</v>
      </c>
      <c r="K120" s="37">
        <v>59.3</v>
      </c>
      <c r="L120" s="37">
        <v>54.4</v>
      </c>
      <c r="M120" s="35"/>
      <c r="N120" s="37">
        <v>926</v>
      </c>
      <c r="O120" s="37">
        <v>813</v>
      </c>
      <c r="P120" s="37">
        <v>922</v>
      </c>
      <c r="Q120" s="37">
        <v>923</v>
      </c>
      <c r="R120" s="37">
        <v>866</v>
      </c>
      <c r="S120" s="37">
        <v>916</v>
      </c>
      <c r="T120" s="37">
        <v>865</v>
      </c>
      <c r="U120" s="37">
        <v>928</v>
      </c>
      <c r="V120" s="37">
        <v>922</v>
      </c>
      <c r="W120" s="37">
        <v>913</v>
      </c>
      <c r="X120" s="37">
        <v>892</v>
      </c>
      <c r="Y120" s="35"/>
      <c r="Z120" s="37">
        <v>461</v>
      </c>
      <c r="AA120" s="37">
        <v>481</v>
      </c>
      <c r="AB120" s="37">
        <v>463</v>
      </c>
      <c r="AC120" s="37">
        <v>471</v>
      </c>
      <c r="AD120" s="37">
        <v>458</v>
      </c>
      <c r="AE120" s="37">
        <v>477</v>
      </c>
      <c r="AF120" s="37">
        <v>476</v>
      </c>
      <c r="AG120" s="37">
        <v>467</v>
      </c>
      <c r="AH120" s="37">
        <v>480</v>
      </c>
      <c r="AI120" s="37">
        <v>476</v>
      </c>
      <c r="AJ120" s="37">
        <v>456</v>
      </c>
      <c r="AK120" s="35"/>
      <c r="AL120" s="37">
        <v>233</v>
      </c>
      <c r="AM120" s="37">
        <v>241</v>
      </c>
      <c r="AN120" s="37">
        <v>244</v>
      </c>
      <c r="AO120" s="37">
        <v>223</v>
      </c>
      <c r="AP120" s="37">
        <v>240</v>
      </c>
      <c r="AQ120" s="37">
        <v>234</v>
      </c>
      <c r="AR120" s="37">
        <v>235</v>
      </c>
      <c r="AS120" s="37">
        <v>235</v>
      </c>
      <c r="AT120" s="37">
        <v>238</v>
      </c>
      <c r="AU120" s="37">
        <v>242</v>
      </c>
      <c r="AV120" s="37">
        <v>242</v>
      </c>
      <c r="AW120" s="35"/>
      <c r="AX120" s="37">
        <v>121</v>
      </c>
      <c r="AY120" s="37">
        <v>120</v>
      </c>
      <c r="AZ120" s="37">
        <v>120</v>
      </c>
      <c r="BA120" s="37">
        <v>121</v>
      </c>
      <c r="BB120" s="37">
        <v>120</v>
      </c>
      <c r="BC120" s="37">
        <v>121</v>
      </c>
      <c r="BD120" s="37">
        <v>112</v>
      </c>
      <c r="BE120" s="37">
        <v>121</v>
      </c>
      <c r="BF120" s="37">
        <v>121</v>
      </c>
      <c r="BG120" s="37">
        <v>122</v>
      </c>
      <c r="BH120" s="37">
        <v>117</v>
      </c>
    </row>
    <row r="121" spans="1:60" hidden="1" x14ac:dyDescent="0.2">
      <c r="A121" s="36">
        <v>55</v>
      </c>
      <c r="B121" s="37">
        <v>56.9</v>
      </c>
      <c r="C121" s="37">
        <v>60.4</v>
      </c>
      <c r="D121" s="37">
        <v>60</v>
      </c>
      <c r="E121" s="37">
        <v>60.7</v>
      </c>
      <c r="F121" s="37">
        <v>61.5</v>
      </c>
      <c r="G121" s="37">
        <v>60.5</v>
      </c>
      <c r="H121" s="37">
        <v>58.6</v>
      </c>
      <c r="I121" s="37">
        <v>59.7</v>
      </c>
      <c r="J121" s="37">
        <v>58.8</v>
      </c>
      <c r="K121" s="37">
        <v>60.8</v>
      </c>
      <c r="L121" s="37">
        <v>58.8</v>
      </c>
      <c r="M121" s="35"/>
      <c r="N121" s="36">
        <v>910</v>
      </c>
      <c r="O121" s="37">
        <v>892</v>
      </c>
      <c r="P121" s="37">
        <v>891</v>
      </c>
      <c r="Q121" s="37">
        <v>918</v>
      </c>
      <c r="R121" s="37">
        <v>923</v>
      </c>
      <c r="S121" s="37">
        <v>909</v>
      </c>
      <c r="T121" s="37">
        <v>868</v>
      </c>
      <c r="U121" s="37">
        <v>924</v>
      </c>
      <c r="V121" s="37">
        <v>901</v>
      </c>
      <c r="W121" s="37">
        <v>910</v>
      </c>
      <c r="X121" s="37">
        <v>910</v>
      </c>
      <c r="Y121" s="35"/>
      <c r="Z121" s="36">
        <v>462</v>
      </c>
      <c r="AA121" s="37">
        <v>468</v>
      </c>
      <c r="AB121" s="37">
        <v>465</v>
      </c>
      <c r="AC121" s="37">
        <v>467</v>
      </c>
      <c r="AD121" s="37">
        <v>458</v>
      </c>
      <c r="AE121" s="37">
        <v>469</v>
      </c>
      <c r="AF121" s="37">
        <v>472</v>
      </c>
      <c r="AG121" s="37">
        <v>479</v>
      </c>
      <c r="AH121" s="37">
        <v>474</v>
      </c>
      <c r="AI121" s="37">
        <v>449</v>
      </c>
      <c r="AJ121" s="37">
        <v>446</v>
      </c>
      <c r="AK121" s="35"/>
      <c r="AL121" s="36">
        <v>233</v>
      </c>
      <c r="AM121" s="37">
        <v>235</v>
      </c>
      <c r="AN121" s="37">
        <v>241</v>
      </c>
      <c r="AO121" s="37">
        <v>230</v>
      </c>
      <c r="AP121" s="37">
        <v>236</v>
      </c>
      <c r="AQ121" s="37">
        <v>229</v>
      </c>
      <c r="AR121" s="37">
        <v>232</v>
      </c>
      <c r="AS121" s="37">
        <v>236</v>
      </c>
      <c r="AT121" s="37">
        <v>238</v>
      </c>
      <c r="AU121" s="37">
        <v>236</v>
      </c>
      <c r="AV121" s="37">
        <v>239</v>
      </c>
      <c r="AW121" s="35"/>
      <c r="AX121" s="36">
        <v>120</v>
      </c>
      <c r="AY121" s="37">
        <v>119</v>
      </c>
      <c r="AZ121" s="37">
        <v>117</v>
      </c>
      <c r="BA121" s="37">
        <v>120</v>
      </c>
      <c r="BB121" s="37">
        <v>120</v>
      </c>
      <c r="BC121" s="37">
        <v>119</v>
      </c>
      <c r="BD121" s="37">
        <v>114</v>
      </c>
      <c r="BE121" s="37">
        <v>120</v>
      </c>
      <c r="BF121" s="37">
        <v>121</v>
      </c>
      <c r="BG121" s="37">
        <v>121</v>
      </c>
      <c r="BH121" s="37">
        <v>117</v>
      </c>
    </row>
    <row r="122" spans="1:60" hidden="1" x14ac:dyDescent="0.2">
      <c r="A122" s="37">
        <v>56</v>
      </c>
      <c r="B122" s="37">
        <v>59.9</v>
      </c>
      <c r="C122" s="37">
        <v>60.1</v>
      </c>
      <c r="D122" s="37">
        <v>58.7</v>
      </c>
      <c r="E122" s="37">
        <v>59.5</v>
      </c>
      <c r="F122" s="37">
        <v>60.6</v>
      </c>
      <c r="G122" s="37">
        <v>52.9</v>
      </c>
      <c r="H122" s="37">
        <v>57.1</v>
      </c>
      <c r="I122" s="37">
        <v>58.6</v>
      </c>
      <c r="J122" s="37">
        <v>59.3</v>
      </c>
      <c r="K122" s="37">
        <v>59.8</v>
      </c>
      <c r="L122" s="37">
        <v>58.6</v>
      </c>
      <c r="M122" s="35"/>
      <c r="N122" s="37">
        <v>931</v>
      </c>
      <c r="O122" s="37">
        <v>908</v>
      </c>
      <c r="P122" s="37">
        <v>876</v>
      </c>
      <c r="Q122" s="37">
        <v>899</v>
      </c>
      <c r="R122" s="37">
        <v>919</v>
      </c>
      <c r="S122" s="37">
        <v>931</v>
      </c>
      <c r="T122" s="37">
        <v>865</v>
      </c>
      <c r="U122" s="37">
        <v>926</v>
      </c>
      <c r="V122" s="37">
        <v>908</v>
      </c>
      <c r="W122" s="37">
        <v>923</v>
      </c>
      <c r="X122" s="37">
        <v>912</v>
      </c>
      <c r="Y122" s="35"/>
      <c r="Z122" s="37">
        <v>467</v>
      </c>
      <c r="AA122" s="37">
        <v>478</v>
      </c>
      <c r="AB122" s="37">
        <v>460</v>
      </c>
      <c r="AC122" s="37">
        <v>471</v>
      </c>
      <c r="AD122" s="37">
        <v>465</v>
      </c>
      <c r="AE122" s="37">
        <v>467</v>
      </c>
      <c r="AF122" s="37">
        <v>478</v>
      </c>
      <c r="AG122" s="37">
        <v>477</v>
      </c>
      <c r="AH122" s="37">
        <v>482</v>
      </c>
      <c r="AI122" s="37">
        <v>469</v>
      </c>
      <c r="AJ122" s="37">
        <v>458</v>
      </c>
      <c r="AK122" s="35"/>
      <c r="AL122" s="37">
        <v>239</v>
      </c>
      <c r="AM122" s="37">
        <v>234</v>
      </c>
      <c r="AN122" s="37">
        <v>243</v>
      </c>
      <c r="AO122" s="37">
        <v>239</v>
      </c>
      <c r="AP122" s="37">
        <v>236</v>
      </c>
      <c r="AQ122" s="37">
        <v>235</v>
      </c>
      <c r="AR122" s="37">
        <v>235</v>
      </c>
      <c r="AS122" s="37">
        <v>236</v>
      </c>
      <c r="AT122" s="37">
        <v>233</v>
      </c>
      <c r="AU122" s="37">
        <v>244</v>
      </c>
      <c r="AV122" s="37">
        <v>240</v>
      </c>
      <c r="AW122" s="35"/>
      <c r="AX122" s="37">
        <v>120</v>
      </c>
      <c r="AY122" s="37">
        <v>120</v>
      </c>
      <c r="AZ122" s="37">
        <v>119</v>
      </c>
      <c r="BA122" s="37">
        <v>119</v>
      </c>
      <c r="BB122" s="37">
        <v>119</v>
      </c>
      <c r="BC122" s="37">
        <v>121</v>
      </c>
      <c r="BD122" s="37">
        <v>117</v>
      </c>
      <c r="BE122" s="37">
        <v>119</v>
      </c>
      <c r="BF122" s="37">
        <v>119</v>
      </c>
      <c r="BG122" s="37">
        <v>121</v>
      </c>
      <c r="BH122" s="37">
        <v>120</v>
      </c>
    </row>
    <row r="123" spans="1:60" hidden="1" x14ac:dyDescent="0.2">
      <c r="A123" s="37">
        <v>57</v>
      </c>
      <c r="B123" s="37">
        <v>59.3</v>
      </c>
      <c r="C123" s="37">
        <v>59.2</v>
      </c>
      <c r="D123" s="37">
        <v>58.6</v>
      </c>
      <c r="E123" s="37">
        <v>61.5</v>
      </c>
      <c r="F123" s="37">
        <v>59.1</v>
      </c>
      <c r="G123" s="37">
        <v>52.6</v>
      </c>
      <c r="H123" s="37">
        <v>58.6</v>
      </c>
      <c r="I123" s="37">
        <v>58.3</v>
      </c>
      <c r="J123" s="37">
        <v>61.1</v>
      </c>
      <c r="K123" s="37">
        <v>59.1</v>
      </c>
      <c r="L123" s="37">
        <v>59.2</v>
      </c>
      <c r="M123" s="35"/>
      <c r="N123" s="37">
        <v>905</v>
      </c>
      <c r="O123" s="37">
        <v>878</v>
      </c>
      <c r="P123" s="37">
        <v>894</v>
      </c>
      <c r="Q123" s="37">
        <v>906</v>
      </c>
      <c r="R123" s="37">
        <v>916</v>
      </c>
      <c r="S123" s="37">
        <v>912</v>
      </c>
      <c r="T123" s="37">
        <v>794</v>
      </c>
      <c r="U123" s="37">
        <v>908</v>
      </c>
      <c r="V123" s="37">
        <v>890</v>
      </c>
      <c r="W123" s="37">
        <v>909</v>
      </c>
      <c r="X123" s="37">
        <v>888</v>
      </c>
      <c r="Y123" s="35"/>
      <c r="Z123" s="37">
        <v>473</v>
      </c>
      <c r="AA123" s="37">
        <v>467</v>
      </c>
      <c r="AB123" s="37">
        <v>451</v>
      </c>
      <c r="AC123" s="37">
        <v>463</v>
      </c>
      <c r="AD123" s="37">
        <v>465</v>
      </c>
      <c r="AE123" s="37">
        <v>471</v>
      </c>
      <c r="AF123" s="37">
        <v>459</v>
      </c>
      <c r="AG123" s="37">
        <v>469</v>
      </c>
      <c r="AH123" s="37">
        <v>456</v>
      </c>
      <c r="AI123" s="37">
        <v>469</v>
      </c>
      <c r="AJ123" s="37">
        <v>454</v>
      </c>
      <c r="AK123" s="35"/>
      <c r="AL123" s="37">
        <v>236</v>
      </c>
      <c r="AM123" s="37">
        <v>235</v>
      </c>
      <c r="AN123" s="37">
        <v>239</v>
      </c>
      <c r="AO123" s="37">
        <v>232</v>
      </c>
      <c r="AP123" s="37">
        <v>236</v>
      </c>
      <c r="AQ123" s="37">
        <v>232</v>
      </c>
      <c r="AR123" s="37">
        <v>233</v>
      </c>
      <c r="AS123" s="37">
        <v>234</v>
      </c>
      <c r="AT123" s="37">
        <v>228</v>
      </c>
      <c r="AU123" s="37">
        <v>241</v>
      </c>
      <c r="AV123" s="37">
        <v>239</v>
      </c>
      <c r="AW123" s="35"/>
      <c r="AX123" s="37">
        <v>119</v>
      </c>
      <c r="AY123" s="37">
        <v>116</v>
      </c>
      <c r="AZ123" s="37">
        <v>119</v>
      </c>
      <c r="BA123" s="37">
        <v>118</v>
      </c>
      <c r="BB123" s="37">
        <v>119</v>
      </c>
      <c r="BC123" s="37">
        <v>120</v>
      </c>
      <c r="BD123" s="37">
        <v>116</v>
      </c>
      <c r="BE123" s="37">
        <v>116</v>
      </c>
      <c r="BF123" s="37">
        <v>118</v>
      </c>
      <c r="BG123" s="37">
        <v>119</v>
      </c>
      <c r="BH123" s="37">
        <v>121</v>
      </c>
    </row>
    <row r="124" spans="1:60" hidden="1" x14ac:dyDescent="0.2">
      <c r="A124" s="36">
        <v>58</v>
      </c>
      <c r="B124" s="37">
        <v>59.7</v>
      </c>
      <c r="C124" s="37">
        <v>56.7</v>
      </c>
      <c r="D124" s="37">
        <v>58</v>
      </c>
      <c r="E124" s="37">
        <v>60.6</v>
      </c>
      <c r="F124" s="37">
        <v>60.2</v>
      </c>
      <c r="G124" s="37">
        <v>59.5</v>
      </c>
      <c r="H124" s="37">
        <v>57.3</v>
      </c>
      <c r="I124" s="37">
        <v>56.7</v>
      </c>
      <c r="J124" s="37">
        <v>59.5</v>
      </c>
      <c r="K124" s="37">
        <v>58.6</v>
      </c>
      <c r="L124" s="37">
        <v>58.6</v>
      </c>
      <c r="M124" s="35"/>
      <c r="N124" s="36">
        <v>921</v>
      </c>
      <c r="O124" s="37">
        <v>866</v>
      </c>
      <c r="P124" s="37">
        <v>930</v>
      </c>
      <c r="Q124" s="37">
        <v>934</v>
      </c>
      <c r="R124" s="37">
        <v>890</v>
      </c>
      <c r="S124" s="37">
        <v>933</v>
      </c>
      <c r="T124" s="37">
        <v>904</v>
      </c>
      <c r="U124" s="37">
        <v>920</v>
      </c>
      <c r="V124" s="37">
        <v>933</v>
      </c>
      <c r="W124" s="37">
        <v>918</v>
      </c>
      <c r="X124" s="37">
        <v>901</v>
      </c>
      <c r="Y124" s="35"/>
      <c r="Z124" s="36">
        <v>472</v>
      </c>
      <c r="AA124" s="37">
        <v>482</v>
      </c>
      <c r="AB124" s="37">
        <v>446</v>
      </c>
      <c r="AC124" s="37">
        <v>476</v>
      </c>
      <c r="AD124" s="37">
        <v>464</v>
      </c>
      <c r="AE124" s="37">
        <v>463</v>
      </c>
      <c r="AF124" s="37">
        <v>476</v>
      </c>
      <c r="AG124" s="37">
        <v>469</v>
      </c>
      <c r="AH124" s="37">
        <v>476</v>
      </c>
      <c r="AI124" s="37">
        <v>464</v>
      </c>
      <c r="AJ124" s="37">
        <v>455</v>
      </c>
      <c r="AK124" s="35"/>
      <c r="AL124" s="36">
        <v>236</v>
      </c>
      <c r="AM124" s="37">
        <v>235</v>
      </c>
      <c r="AN124" s="37">
        <v>240</v>
      </c>
      <c r="AO124" s="37">
        <v>238</v>
      </c>
      <c r="AP124" s="37">
        <v>239</v>
      </c>
      <c r="AQ124" s="37">
        <v>230</v>
      </c>
      <c r="AR124" s="37">
        <v>231</v>
      </c>
      <c r="AS124" s="37">
        <v>240</v>
      </c>
      <c r="AT124" s="37">
        <v>241</v>
      </c>
      <c r="AU124" s="37">
        <v>243</v>
      </c>
      <c r="AV124" s="37">
        <v>233</v>
      </c>
      <c r="AW124" s="35"/>
      <c r="AX124" s="36">
        <v>118</v>
      </c>
      <c r="AY124" s="37">
        <v>120</v>
      </c>
      <c r="AZ124" s="37">
        <v>120</v>
      </c>
      <c r="BA124" s="37">
        <v>119</v>
      </c>
      <c r="BB124" s="37">
        <v>121</v>
      </c>
      <c r="BC124" s="37">
        <v>122</v>
      </c>
      <c r="BD124" s="37">
        <v>115</v>
      </c>
      <c r="BE124" s="37">
        <v>118</v>
      </c>
      <c r="BF124" s="37">
        <v>121</v>
      </c>
      <c r="BG124" s="37">
        <v>123</v>
      </c>
      <c r="BH124" s="37">
        <v>121</v>
      </c>
    </row>
    <row r="125" spans="1:60" hidden="1" x14ac:dyDescent="0.2">
      <c r="A125" s="37">
        <v>59</v>
      </c>
      <c r="B125" s="37">
        <v>57.4</v>
      </c>
      <c r="C125" s="37">
        <v>60</v>
      </c>
      <c r="D125" s="37">
        <v>57.6</v>
      </c>
      <c r="E125" s="37">
        <v>61.2</v>
      </c>
      <c r="F125" s="37">
        <v>61.7</v>
      </c>
      <c r="G125" s="37">
        <v>61.2</v>
      </c>
      <c r="H125" s="37">
        <v>57.7</v>
      </c>
      <c r="I125" s="37">
        <v>56.6</v>
      </c>
      <c r="J125" s="37">
        <v>60.5</v>
      </c>
      <c r="K125" s="37">
        <v>61.3</v>
      </c>
      <c r="L125" s="37">
        <v>59.1</v>
      </c>
      <c r="M125" s="35"/>
      <c r="N125" s="37">
        <v>906</v>
      </c>
      <c r="O125" s="37">
        <v>869</v>
      </c>
      <c r="P125" s="37">
        <v>909</v>
      </c>
      <c r="Q125" s="37">
        <v>921</v>
      </c>
      <c r="R125" s="37">
        <v>907</v>
      </c>
      <c r="S125" s="37">
        <v>906</v>
      </c>
      <c r="T125" s="37">
        <v>893</v>
      </c>
      <c r="U125" s="37">
        <v>917</v>
      </c>
      <c r="V125" s="37">
        <v>928</v>
      </c>
      <c r="W125" s="37">
        <v>910</v>
      </c>
      <c r="X125" s="37">
        <v>893</v>
      </c>
      <c r="Y125" s="35"/>
      <c r="Z125" s="37">
        <v>473</v>
      </c>
      <c r="AA125" s="37">
        <v>470</v>
      </c>
      <c r="AB125" s="37">
        <v>467</v>
      </c>
      <c r="AC125" s="37">
        <v>468</v>
      </c>
      <c r="AD125" s="37">
        <v>448</v>
      </c>
      <c r="AE125" s="37">
        <v>474</v>
      </c>
      <c r="AF125" s="37">
        <v>469</v>
      </c>
      <c r="AG125" s="37">
        <v>452</v>
      </c>
      <c r="AH125" s="37">
        <v>468</v>
      </c>
      <c r="AI125" s="37">
        <v>462</v>
      </c>
      <c r="AJ125" s="37">
        <v>455</v>
      </c>
      <c r="AK125" s="35"/>
      <c r="AL125" s="37">
        <v>233</v>
      </c>
      <c r="AM125" s="37">
        <v>228</v>
      </c>
      <c r="AN125" s="37">
        <v>239</v>
      </c>
      <c r="AO125" s="37">
        <v>236</v>
      </c>
      <c r="AP125" s="37">
        <v>236</v>
      </c>
      <c r="AQ125" s="37">
        <v>230</v>
      </c>
      <c r="AR125" s="37">
        <v>241</v>
      </c>
      <c r="AS125" s="37">
        <v>238</v>
      </c>
      <c r="AT125" s="37">
        <v>213</v>
      </c>
      <c r="AU125" s="37">
        <v>236</v>
      </c>
      <c r="AV125" s="37">
        <v>237</v>
      </c>
      <c r="AW125" s="35"/>
      <c r="AX125" s="37">
        <v>120</v>
      </c>
      <c r="AY125" s="37">
        <v>117</v>
      </c>
      <c r="AZ125" s="37">
        <v>120</v>
      </c>
      <c r="BA125" s="37">
        <v>117</v>
      </c>
      <c r="BB125" s="37">
        <v>117</v>
      </c>
      <c r="BC125" s="37">
        <v>121</v>
      </c>
      <c r="BD125" s="37">
        <v>116</v>
      </c>
      <c r="BE125" s="37">
        <v>117</v>
      </c>
      <c r="BF125" s="37">
        <v>121</v>
      </c>
      <c r="BG125" s="37">
        <v>122</v>
      </c>
      <c r="BH125" s="37">
        <v>119</v>
      </c>
    </row>
    <row r="126" spans="1:60" x14ac:dyDescent="0.2">
      <c r="A126" s="37">
        <v>60</v>
      </c>
      <c r="B126" s="37">
        <v>57.8</v>
      </c>
      <c r="C126" s="37">
        <v>57.5</v>
      </c>
      <c r="D126" s="37">
        <v>54.9</v>
      </c>
      <c r="E126" s="37">
        <v>55</v>
      </c>
      <c r="F126" s="37">
        <v>58.6</v>
      </c>
      <c r="G126" s="37">
        <v>58.9</v>
      </c>
      <c r="H126" s="37">
        <v>58.3</v>
      </c>
      <c r="I126" s="37">
        <v>58.2</v>
      </c>
      <c r="J126" s="37">
        <v>59.3</v>
      </c>
      <c r="K126" s="37">
        <v>59.8</v>
      </c>
      <c r="L126" s="37">
        <v>57.4</v>
      </c>
      <c r="M126" s="35"/>
      <c r="N126" s="37">
        <v>922</v>
      </c>
      <c r="O126" s="37">
        <v>873</v>
      </c>
      <c r="P126" s="37">
        <v>919</v>
      </c>
      <c r="Q126" s="37">
        <v>921</v>
      </c>
      <c r="R126" s="37">
        <v>936</v>
      </c>
      <c r="S126" s="37">
        <v>935</v>
      </c>
      <c r="T126" s="37">
        <v>906</v>
      </c>
      <c r="U126" s="37">
        <v>928</v>
      </c>
      <c r="V126" s="37">
        <v>922</v>
      </c>
      <c r="W126" s="37">
        <v>928</v>
      </c>
      <c r="X126" s="37">
        <v>920</v>
      </c>
      <c r="Y126" s="35"/>
      <c r="Z126" s="37">
        <v>482</v>
      </c>
      <c r="AA126" s="37">
        <v>480</v>
      </c>
      <c r="AB126" s="37">
        <v>458</v>
      </c>
      <c r="AC126" s="37">
        <v>461</v>
      </c>
      <c r="AD126" s="37">
        <v>463</v>
      </c>
      <c r="AE126" s="37">
        <v>473</v>
      </c>
      <c r="AF126" s="37">
        <v>469</v>
      </c>
      <c r="AG126" s="37">
        <v>462</v>
      </c>
      <c r="AH126" s="37">
        <v>466</v>
      </c>
      <c r="AI126" s="37">
        <v>453</v>
      </c>
      <c r="AJ126" s="37">
        <v>474</v>
      </c>
      <c r="AK126" s="35"/>
      <c r="AL126" s="37">
        <v>239</v>
      </c>
      <c r="AM126" s="37">
        <v>225</v>
      </c>
      <c r="AN126" s="37">
        <v>241</v>
      </c>
      <c r="AO126" s="37">
        <v>235</v>
      </c>
      <c r="AP126" s="37">
        <v>236</v>
      </c>
      <c r="AQ126" s="37">
        <v>218</v>
      </c>
      <c r="AR126" s="37">
        <v>244</v>
      </c>
      <c r="AS126" s="37">
        <v>245</v>
      </c>
      <c r="AT126" s="37">
        <v>236</v>
      </c>
      <c r="AU126" s="37">
        <v>244</v>
      </c>
      <c r="AV126" s="37">
        <v>234</v>
      </c>
      <c r="AW126" s="35"/>
      <c r="AX126" s="37">
        <v>119</v>
      </c>
      <c r="AY126" s="37">
        <v>118</v>
      </c>
      <c r="AZ126" s="37">
        <v>121</v>
      </c>
      <c r="BA126" s="37">
        <v>117</v>
      </c>
      <c r="BB126" s="37">
        <v>120</v>
      </c>
      <c r="BC126" s="37">
        <v>123</v>
      </c>
      <c r="BD126" s="37">
        <v>99.9</v>
      </c>
      <c r="BE126" s="37">
        <v>120</v>
      </c>
      <c r="BF126" s="37">
        <v>121</v>
      </c>
      <c r="BG126" s="37">
        <v>121</v>
      </c>
      <c r="BH126" s="37">
        <v>116</v>
      </c>
    </row>
    <row r="127" spans="1:60" x14ac:dyDescent="0.2">
      <c r="A127" s="37"/>
      <c r="B127" s="37">
        <f t="shared" ref="B127:L127" si="5">AVERAGE(B67:B126)</f>
        <v>57.795000000000002</v>
      </c>
      <c r="C127" s="37">
        <f t="shared" si="5"/>
        <v>59.554999999999986</v>
      </c>
      <c r="D127" s="37">
        <f t="shared" si="5"/>
        <v>59.478333333333332</v>
      </c>
      <c r="E127" s="37">
        <f t="shared" si="5"/>
        <v>59.841666666666661</v>
      </c>
      <c r="F127" s="37">
        <f t="shared" si="5"/>
        <v>58.594999999999999</v>
      </c>
      <c r="G127" s="37">
        <f t="shared" si="5"/>
        <v>59.476666666666667</v>
      </c>
      <c r="H127" s="37">
        <f t="shared" si="5"/>
        <v>59.323333333333331</v>
      </c>
      <c r="I127" s="37">
        <f t="shared" si="5"/>
        <v>58.999999999999986</v>
      </c>
      <c r="J127" s="37">
        <f t="shared" si="5"/>
        <v>59.888333333333335</v>
      </c>
      <c r="K127" s="37">
        <f t="shared" si="5"/>
        <v>60.45500000000002</v>
      </c>
      <c r="L127" s="37">
        <f t="shared" si="5"/>
        <v>58.581666666666678</v>
      </c>
      <c r="M127" s="35"/>
      <c r="N127" s="37">
        <f>AVERAGE(N67:N126)</f>
        <v>907.83333333333337</v>
      </c>
      <c r="O127" s="37">
        <f t="shared" ref="O127:AJ127" si="6">AVERAGE(O67:O126)</f>
        <v>867.83333333333337</v>
      </c>
      <c r="P127" s="37">
        <f t="shared" si="6"/>
        <v>913.88333333333333</v>
      </c>
      <c r="Q127" s="37">
        <f t="shared" si="6"/>
        <v>911.85</v>
      </c>
      <c r="R127" s="37">
        <f t="shared" si="6"/>
        <v>907.4666666666667</v>
      </c>
      <c r="S127" s="37">
        <f t="shared" si="6"/>
        <v>902.95</v>
      </c>
      <c r="T127" s="37">
        <f t="shared" si="6"/>
        <v>905.85</v>
      </c>
      <c r="U127" s="37">
        <f t="shared" si="6"/>
        <v>897.7833333333333</v>
      </c>
      <c r="V127" s="37">
        <f t="shared" si="6"/>
        <v>910.85</v>
      </c>
      <c r="W127" s="37">
        <f t="shared" si="6"/>
        <v>915.5333333333333</v>
      </c>
      <c r="X127" s="37">
        <f t="shared" si="6"/>
        <v>908.65</v>
      </c>
      <c r="Y127" s="35"/>
      <c r="Z127" s="37">
        <f t="shared" si="6"/>
        <v>466.5</v>
      </c>
      <c r="AA127" s="37">
        <f t="shared" si="6"/>
        <v>469.25</v>
      </c>
      <c r="AB127" s="37">
        <f t="shared" si="6"/>
        <v>462.43333333333334</v>
      </c>
      <c r="AC127" s="37">
        <f t="shared" si="6"/>
        <v>418.63333333333333</v>
      </c>
      <c r="AD127" s="37">
        <f t="shared" si="6"/>
        <v>465.53333333333336</v>
      </c>
      <c r="AE127" s="37">
        <f t="shared" si="6"/>
        <v>470.23333333333335</v>
      </c>
      <c r="AF127" s="37">
        <f t="shared" si="6"/>
        <v>471.63333333333333</v>
      </c>
      <c r="AG127" s="37">
        <f t="shared" si="6"/>
        <v>458.95</v>
      </c>
      <c r="AH127" s="37">
        <f t="shared" si="6"/>
        <v>456.16666666666669</v>
      </c>
      <c r="AI127" s="37">
        <f t="shared" si="6"/>
        <v>468.71666666666664</v>
      </c>
      <c r="AJ127" s="37">
        <f t="shared" si="6"/>
        <v>448.41666666666669</v>
      </c>
      <c r="AK127" s="35"/>
      <c r="AL127" s="37">
        <f t="shared" ref="AL127:AV127" si="7">AVERAGE(AL67:AL126)</f>
        <v>233.98333333333332</v>
      </c>
      <c r="AM127" s="37">
        <f t="shared" si="7"/>
        <v>236.63333333333333</v>
      </c>
      <c r="AN127" s="37">
        <f t="shared" si="7"/>
        <v>234.05</v>
      </c>
      <c r="AO127" s="37">
        <f t="shared" si="7"/>
        <v>230.2</v>
      </c>
      <c r="AP127" s="37">
        <f t="shared" si="7"/>
        <v>233.8</v>
      </c>
      <c r="AQ127" s="37">
        <f t="shared" si="7"/>
        <v>231.1</v>
      </c>
      <c r="AR127" s="37">
        <f t="shared" si="7"/>
        <v>231.18333333333334</v>
      </c>
      <c r="AS127" s="37">
        <f t="shared" si="7"/>
        <v>237.98333333333332</v>
      </c>
      <c r="AT127" s="37">
        <f t="shared" si="7"/>
        <v>232</v>
      </c>
      <c r="AU127" s="37">
        <f t="shared" si="7"/>
        <v>232.7</v>
      </c>
      <c r="AV127" s="37">
        <f t="shared" si="7"/>
        <v>235.08333333333334</v>
      </c>
      <c r="AW127" s="35"/>
      <c r="AX127" s="37">
        <f t="shared" ref="AX127:BH127" si="8">AVERAGE(AX67:AX126)</f>
        <v>118.65</v>
      </c>
      <c r="AY127" s="37">
        <f t="shared" si="8"/>
        <v>117.58333333333333</v>
      </c>
      <c r="AZ127" s="37">
        <f t="shared" si="8"/>
        <v>118.61666666666666</v>
      </c>
      <c r="BA127" s="37">
        <f t="shared" si="8"/>
        <v>118.27833333333334</v>
      </c>
      <c r="BB127" s="37">
        <f t="shared" si="8"/>
        <v>117.52666666666669</v>
      </c>
      <c r="BC127" s="37">
        <f t="shared" si="8"/>
        <v>120.76666666666667</v>
      </c>
      <c r="BD127" s="37">
        <f t="shared" si="8"/>
        <v>116.63666666666667</v>
      </c>
      <c r="BE127" s="37">
        <f t="shared" si="8"/>
        <v>117.65</v>
      </c>
      <c r="BF127" s="37">
        <f t="shared" si="8"/>
        <v>119.25</v>
      </c>
      <c r="BG127" s="37">
        <f t="shared" si="8"/>
        <v>119.71666666666667</v>
      </c>
      <c r="BH127" s="37">
        <f t="shared" si="8"/>
        <v>118.4</v>
      </c>
    </row>
    <row r="128" spans="1:60" x14ac:dyDescent="0.2">
      <c r="A128" s="37"/>
      <c r="B128" s="37">
        <v>1</v>
      </c>
      <c r="C128" s="37">
        <v>2</v>
      </c>
      <c r="D128" s="37">
        <v>3</v>
      </c>
      <c r="E128" s="37">
        <v>4</v>
      </c>
      <c r="F128" s="37">
        <v>5</v>
      </c>
      <c r="G128" s="37">
        <v>6</v>
      </c>
      <c r="H128" s="37">
        <v>7</v>
      </c>
      <c r="I128" s="37">
        <v>8</v>
      </c>
      <c r="J128" s="37">
        <v>9</v>
      </c>
      <c r="K128" s="37">
        <v>10</v>
      </c>
      <c r="L128" s="37">
        <v>11</v>
      </c>
      <c r="M128" s="35"/>
      <c r="N128" s="37">
        <v>1</v>
      </c>
      <c r="O128" s="37">
        <v>2</v>
      </c>
      <c r="P128" s="37">
        <v>3</v>
      </c>
      <c r="Q128" s="37">
        <v>4</v>
      </c>
      <c r="R128" s="37">
        <v>5</v>
      </c>
      <c r="S128" s="37">
        <v>6</v>
      </c>
      <c r="T128" s="37">
        <v>7</v>
      </c>
      <c r="U128" s="37">
        <v>8</v>
      </c>
      <c r="V128" s="37">
        <v>9</v>
      </c>
      <c r="W128" s="37">
        <v>10</v>
      </c>
      <c r="X128" s="37">
        <v>11</v>
      </c>
      <c r="Y128" s="35"/>
      <c r="Z128" s="37">
        <v>1</v>
      </c>
      <c r="AA128" s="37">
        <v>2</v>
      </c>
      <c r="AB128" s="37">
        <v>3</v>
      </c>
      <c r="AC128" s="37">
        <v>4</v>
      </c>
      <c r="AD128" s="37">
        <v>5</v>
      </c>
      <c r="AE128" s="37">
        <v>6</v>
      </c>
      <c r="AF128" s="37">
        <v>7</v>
      </c>
      <c r="AG128" s="37">
        <v>8</v>
      </c>
      <c r="AH128" s="37">
        <v>9</v>
      </c>
      <c r="AI128" s="37">
        <v>10</v>
      </c>
      <c r="AJ128" s="37">
        <v>11</v>
      </c>
      <c r="AK128" s="35"/>
      <c r="AL128" s="37">
        <v>1</v>
      </c>
      <c r="AM128" s="37">
        <v>2</v>
      </c>
      <c r="AN128" s="37">
        <v>3</v>
      </c>
      <c r="AO128" s="37">
        <v>4</v>
      </c>
      <c r="AP128" s="37">
        <v>5</v>
      </c>
      <c r="AQ128" s="37">
        <v>6</v>
      </c>
      <c r="AR128" s="37">
        <v>7</v>
      </c>
      <c r="AS128" s="37">
        <v>8</v>
      </c>
      <c r="AT128" s="37">
        <v>9</v>
      </c>
      <c r="AU128" s="37">
        <v>10</v>
      </c>
      <c r="AV128" s="37">
        <v>11</v>
      </c>
      <c r="AW128" s="35"/>
      <c r="AX128" s="37">
        <v>1</v>
      </c>
      <c r="AY128" s="37">
        <v>2</v>
      </c>
      <c r="AZ128" s="37">
        <v>3</v>
      </c>
      <c r="BA128" s="37">
        <v>4</v>
      </c>
      <c r="BB128" s="37">
        <v>5</v>
      </c>
      <c r="BC128" s="37">
        <v>6</v>
      </c>
      <c r="BD128" s="37">
        <v>7</v>
      </c>
      <c r="BE128" s="37">
        <v>8</v>
      </c>
      <c r="BF128" s="37">
        <v>9</v>
      </c>
      <c r="BG128" s="37">
        <v>10</v>
      </c>
      <c r="BH128" s="37">
        <v>11</v>
      </c>
    </row>
    <row r="131" spans="1:63" x14ac:dyDescent="0.2">
      <c r="A131" s="45"/>
      <c r="B131" s="349">
        <v>64</v>
      </c>
      <c r="C131" s="349"/>
      <c r="D131" s="349"/>
      <c r="E131" s="349"/>
      <c r="F131" s="349"/>
      <c r="G131" s="349"/>
      <c r="H131" s="349"/>
      <c r="I131" s="349"/>
      <c r="J131" s="349"/>
      <c r="K131" s="349"/>
      <c r="L131" s="350"/>
      <c r="M131" s="41"/>
      <c r="N131" s="351">
        <v>128</v>
      </c>
      <c r="O131" s="351"/>
      <c r="P131" s="351"/>
      <c r="Q131" s="351"/>
      <c r="R131" s="351"/>
      <c r="S131" s="351"/>
      <c r="T131" s="351"/>
      <c r="U131" s="351"/>
      <c r="V131" s="351"/>
      <c r="W131" s="351"/>
      <c r="X131" s="351"/>
      <c r="Y131" s="41"/>
      <c r="Z131" s="351">
        <v>256</v>
      </c>
      <c r="AA131" s="351"/>
      <c r="AB131" s="351"/>
      <c r="AC131" s="351"/>
      <c r="AD131" s="351"/>
      <c r="AE131" s="351"/>
      <c r="AF131" s="351"/>
      <c r="AG131" s="351"/>
      <c r="AH131" s="351"/>
      <c r="AI131" s="351"/>
      <c r="AJ131" s="351"/>
      <c r="AK131" s="41"/>
      <c r="AL131" s="351">
        <v>512</v>
      </c>
      <c r="AM131" s="351"/>
      <c r="AN131" s="351"/>
      <c r="AO131" s="351"/>
      <c r="AP131" s="351"/>
      <c r="AQ131" s="351"/>
      <c r="AR131" s="351"/>
      <c r="AS131" s="351"/>
      <c r="AT131" s="351"/>
      <c r="AU131" s="351"/>
      <c r="AV131" s="351"/>
      <c r="AW131" s="41"/>
      <c r="AX131" s="351">
        <v>1024</v>
      </c>
      <c r="AY131" s="351"/>
      <c r="AZ131" s="351"/>
      <c r="BA131" s="351"/>
      <c r="BB131" s="351"/>
      <c r="BC131" s="351"/>
      <c r="BD131" s="351"/>
      <c r="BE131" s="351"/>
      <c r="BF131" s="351"/>
      <c r="BG131" s="351"/>
      <c r="BH131" s="351"/>
    </row>
    <row r="132" spans="1:63" s="30" customFormat="1" x14ac:dyDescent="0.2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3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3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3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42"/>
      <c r="AW132" s="3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3"/>
      <c r="BK132" s="3"/>
    </row>
    <row r="133" spans="1:63" x14ac:dyDescent="0.2">
      <c r="A133" s="43">
        <v>1</v>
      </c>
      <c r="B133" s="42">
        <v>100</v>
      </c>
      <c r="C133" s="42">
        <v>100</v>
      </c>
      <c r="D133" s="42">
        <v>100</v>
      </c>
      <c r="E133" s="42">
        <v>100</v>
      </c>
      <c r="F133" s="42">
        <v>100</v>
      </c>
      <c r="G133" s="42">
        <v>100</v>
      </c>
      <c r="H133" s="42">
        <v>100</v>
      </c>
      <c r="I133" s="42">
        <v>100</v>
      </c>
      <c r="J133" s="42">
        <v>100</v>
      </c>
      <c r="K133" s="42">
        <v>100</v>
      </c>
      <c r="L133" s="42">
        <v>100</v>
      </c>
      <c r="M133" s="32"/>
      <c r="N133" s="42">
        <v>300</v>
      </c>
      <c r="O133" s="42">
        <v>300</v>
      </c>
      <c r="P133" s="42">
        <v>300</v>
      </c>
      <c r="Q133" s="42">
        <v>300</v>
      </c>
      <c r="R133" s="42">
        <v>300</v>
      </c>
      <c r="S133" s="42">
        <v>300</v>
      </c>
      <c r="T133" s="42">
        <v>300</v>
      </c>
      <c r="U133" s="42">
        <v>300</v>
      </c>
      <c r="V133" s="42">
        <v>300</v>
      </c>
      <c r="W133" s="42">
        <v>300</v>
      </c>
      <c r="X133" s="42">
        <v>300</v>
      </c>
      <c r="Y133" s="32"/>
      <c r="Z133" s="42">
        <v>500</v>
      </c>
      <c r="AA133" s="42">
        <v>500</v>
      </c>
      <c r="AB133" s="42">
        <v>500</v>
      </c>
      <c r="AC133" s="42">
        <v>500</v>
      </c>
      <c r="AD133" s="42">
        <v>500</v>
      </c>
      <c r="AE133" s="42">
        <v>500</v>
      </c>
      <c r="AF133" s="42">
        <v>500</v>
      </c>
      <c r="AG133" s="42">
        <v>500</v>
      </c>
      <c r="AH133" s="42">
        <v>500</v>
      </c>
      <c r="AI133" s="42">
        <v>500</v>
      </c>
      <c r="AJ133" s="42">
        <v>500</v>
      </c>
      <c r="AK133" s="32"/>
      <c r="AL133" s="42">
        <v>700</v>
      </c>
      <c r="AM133" s="42">
        <v>700</v>
      </c>
      <c r="AN133" s="42">
        <v>700</v>
      </c>
      <c r="AO133" s="42">
        <v>700</v>
      </c>
      <c r="AP133" s="42">
        <v>699</v>
      </c>
      <c r="AQ133" s="42">
        <v>700</v>
      </c>
      <c r="AR133" s="42">
        <v>700</v>
      </c>
      <c r="AS133" s="42">
        <v>700</v>
      </c>
      <c r="AT133" s="42">
        <v>700</v>
      </c>
      <c r="AU133" s="42">
        <v>700</v>
      </c>
      <c r="AV133" s="42">
        <v>700</v>
      </c>
      <c r="AW133" s="32"/>
      <c r="AX133" s="42">
        <v>900</v>
      </c>
      <c r="AY133" s="42">
        <v>900</v>
      </c>
      <c r="AZ133" s="42">
        <v>879</v>
      </c>
      <c r="BA133" s="42">
        <v>900</v>
      </c>
      <c r="BB133" s="42">
        <v>900</v>
      </c>
      <c r="BC133" s="42">
        <v>900</v>
      </c>
      <c r="BD133" s="42">
        <v>900</v>
      </c>
      <c r="BE133" s="42">
        <v>818</v>
      </c>
      <c r="BF133" s="42">
        <v>900</v>
      </c>
      <c r="BG133" s="42">
        <v>900</v>
      </c>
      <c r="BH133" s="42">
        <v>900</v>
      </c>
    </row>
    <row r="134" spans="1:63" x14ac:dyDescent="0.2">
      <c r="A134" s="42">
        <v>2</v>
      </c>
      <c r="B134" s="42">
        <v>100</v>
      </c>
      <c r="C134" s="42">
        <v>100</v>
      </c>
      <c r="D134" s="42">
        <v>100</v>
      </c>
      <c r="E134" s="42">
        <v>100</v>
      </c>
      <c r="F134" s="42">
        <v>100</v>
      </c>
      <c r="G134" s="42">
        <v>100</v>
      </c>
      <c r="H134" s="42">
        <v>100</v>
      </c>
      <c r="I134" s="42">
        <v>100</v>
      </c>
      <c r="J134" s="42">
        <v>100</v>
      </c>
      <c r="K134" s="42">
        <v>100</v>
      </c>
      <c r="L134" s="42">
        <v>100</v>
      </c>
      <c r="M134" s="32"/>
      <c r="N134" s="42">
        <v>300</v>
      </c>
      <c r="O134" s="42">
        <v>300</v>
      </c>
      <c r="P134" s="42">
        <v>300</v>
      </c>
      <c r="Q134" s="42">
        <v>300</v>
      </c>
      <c r="R134" s="42">
        <v>300</v>
      </c>
      <c r="S134" s="42">
        <v>300</v>
      </c>
      <c r="T134" s="42">
        <v>300</v>
      </c>
      <c r="U134" s="42">
        <v>300</v>
      </c>
      <c r="V134" s="42">
        <v>300</v>
      </c>
      <c r="W134" s="42">
        <v>300</v>
      </c>
      <c r="X134" s="42">
        <v>300</v>
      </c>
      <c r="Y134" s="32"/>
      <c r="Z134" s="42">
        <v>500</v>
      </c>
      <c r="AA134" s="42">
        <v>500</v>
      </c>
      <c r="AB134" s="42">
        <v>500</v>
      </c>
      <c r="AC134" s="42">
        <v>500</v>
      </c>
      <c r="AD134" s="42">
        <v>500</v>
      </c>
      <c r="AE134" s="42">
        <v>500</v>
      </c>
      <c r="AF134" s="42">
        <v>500</v>
      </c>
      <c r="AG134" s="42">
        <v>500</v>
      </c>
      <c r="AH134" s="42">
        <v>500</v>
      </c>
      <c r="AI134" s="42">
        <v>500</v>
      </c>
      <c r="AJ134" s="42">
        <v>500</v>
      </c>
      <c r="AK134" s="32"/>
      <c r="AL134" s="42">
        <v>700</v>
      </c>
      <c r="AM134" s="42">
        <v>700</v>
      </c>
      <c r="AN134" s="42">
        <v>700</v>
      </c>
      <c r="AO134" s="42">
        <v>700</v>
      </c>
      <c r="AP134" s="42">
        <v>701</v>
      </c>
      <c r="AQ134" s="42">
        <v>700</v>
      </c>
      <c r="AR134" s="42">
        <v>700</v>
      </c>
      <c r="AS134" s="42">
        <v>700</v>
      </c>
      <c r="AT134" s="42">
        <v>700</v>
      </c>
      <c r="AU134" s="42">
        <v>700</v>
      </c>
      <c r="AV134" s="42">
        <v>700</v>
      </c>
      <c r="AW134" s="32"/>
      <c r="AX134" s="42">
        <v>900</v>
      </c>
      <c r="AY134" s="42">
        <v>900</v>
      </c>
      <c r="AZ134" s="42">
        <v>921</v>
      </c>
      <c r="BA134" s="42">
        <v>900</v>
      </c>
      <c r="BB134" s="42">
        <v>900</v>
      </c>
      <c r="BC134" s="42">
        <v>900</v>
      </c>
      <c r="BD134" s="42">
        <v>900</v>
      </c>
      <c r="BE134" s="42">
        <v>982</v>
      </c>
      <c r="BF134" s="42">
        <v>900</v>
      </c>
      <c r="BG134" s="42">
        <v>900</v>
      </c>
      <c r="BH134" s="42">
        <v>900</v>
      </c>
    </row>
    <row r="135" spans="1:63" ht="14" hidden="1" customHeight="1" x14ac:dyDescent="0.2">
      <c r="A135" s="42">
        <v>3</v>
      </c>
      <c r="B135" s="42">
        <v>100</v>
      </c>
      <c r="C135" s="42">
        <v>100</v>
      </c>
      <c r="D135" s="42">
        <v>100</v>
      </c>
      <c r="E135" s="42">
        <v>100</v>
      </c>
      <c r="F135" s="42">
        <v>100</v>
      </c>
      <c r="G135" s="42">
        <v>100</v>
      </c>
      <c r="H135" s="42">
        <v>100</v>
      </c>
      <c r="I135" s="42">
        <v>100</v>
      </c>
      <c r="J135" s="42">
        <v>100</v>
      </c>
      <c r="K135" s="42">
        <v>100</v>
      </c>
      <c r="L135" s="42">
        <v>100</v>
      </c>
      <c r="M135" s="32"/>
      <c r="N135" s="42">
        <v>300</v>
      </c>
      <c r="O135" s="42">
        <v>300</v>
      </c>
      <c r="P135" s="42">
        <v>300</v>
      </c>
      <c r="Q135" s="42">
        <v>300</v>
      </c>
      <c r="R135" s="42">
        <v>300</v>
      </c>
      <c r="S135" s="42">
        <v>300</v>
      </c>
      <c r="T135" s="42">
        <v>300</v>
      </c>
      <c r="U135" s="42">
        <v>300</v>
      </c>
      <c r="V135" s="42">
        <v>300</v>
      </c>
      <c r="W135" s="42">
        <v>300</v>
      </c>
      <c r="X135" s="42">
        <v>300</v>
      </c>
      <c r="Y135" s="32"/>
      <c r="Z135" s="42">
        <v>500</v>
      </c>
      <c r="AA135" s="42">
        <v>500</v>
      </c>
      <c r="AB135" s="42">
        <v>500</v>
      </c>
      <c r="AC135" s="42">
        <v>500</v>
      </c>
      <c r="AD135" s="42">
        <v>500</v>
      </c>
      <c r="AE135" s="42">
        <v>500</v>
      </c>
      <c r="AF135" s="42">
        <v>500</v>
      </c>
      <c r="AG135" s="42">
        <v>500</v>
      </c>
      <c r="AH135" s="42">
        <v>500</v>
      </c>
      <c r="AI135" s="42">
        <v>500</v>
      </c>
      <c r="AJ135" s="42">
        <v>500</v>
      </c>
      <c r="AK135" s="32"/>
      <c r="AL135" s="42">
        <v>700</v>
      </c>
      <c r="AM135" s="42">
        <v>700</v>
      </c>
      <c r="AN135" s="42">
        <v>700</v>
      </c>
      <c r="AO135" s="42">
        <v>700</v>
      </c>
      <c r="AP135" s="42">
        <v>700</v>
      </c>
      <c r="AQ135" s="42">
        <v>700</v>
      </c>
      <c r="AR135" s="42">
        <v>700</v>
      </c>
      <c r="AS135" s="42">
        <v>700</v>
      </c>
      <c r="AT135" s="42">
        <v>700</v>
      </c>
      <c r="AU135" s="42">
        <v>700</v>
      </c>
      <c r="AV135" s="42">
        <v>700</v>
      </c>
      <c r="AW135" s="32"/>
      <c r="AX135" s="42">
        <v>900</v>
      </c>
      <c r="AY135" s="42">
        <v>900</v>
      </c>
      <c r="AZ135" s="42">
        <v>900</v>
      </c>
      <c r="BA135" s="42">
        <v>900</v>
      </c>
      <c r="BB135" s="42">
        <v>900</v>
      </c>
      <c r="BC135" s="42">
        <v>900</v>
      </c>
      <c r="BD135" s="42">
        <v>900</v>
      </c>
      <c r="BE135" s="42">
        <v>900</v>
      </c>
      <c r="BF135" s="42">
        <v>900</v>
      </c>
      <c r="BG135" s="42">
        <v>900</v>
      </c>
      <c r="BH135" s="42">
        <v>900</v>
      </c>
    </row>
    <row r="136" spans="1:63" ht="14" hidden="1" customHeight="1" x14ac:dyDescent="0.2">
      <c r="A136" s="43">
        <v>4</v>
      </c>
      <c r="B136" s="42">
        <v>100</v>
      </c>
      <c r="C136" s="42">
        <v>100</v>
      </c>
      <c r="D136" s="42">
        <v>100</v>
      </c>
      <c r="E136" s="42">
        <v>100</v>
      </c>
      <c r="F136" s="42">
        <v>100</v>
      </c>
      <c r="G136" s="42">
        <v>100</v>
      </c>
      <c r="H136" s="42">
        <v>100</v>
      </c>
      <c r="I136" s="42">
        <v>100</v>
      </c>
      <c r="J136" s="42">
        <v>100</v>
      </c>
      <c r="K136" s="42">
        <v>100</v>
      </c>
      <c r="L136" s="42">
        <v>100</v>
      </c>
      <c r="M136" s="32"/>
      <c r="N136" s="42">
        <v>300</v>
      </c>
      <c r="O136" s="42">
        <v>300</v>
      </c>
      <c r="P136" s="42">
        <v>300</v>
      </c>
      <c r="Q136" s="42">
        <v>300</v>
      </c>
      <c r="R136" s="42">
        <v>300</v>
      </c>
      <c r="S136" s="42">
        <v>300</v>
      </c>
      <c r="T136" s="42">
        <v>300</v>
      </c>
      <c r="U136" s="42">
        <v>300</v>
      </c>
      <c r="V136" s="42">
        <v>300</v>
      </c>
      <c r="W136" s="42">
        <v>300</v>
      </c>
      <c r="X136" s="42">
        <v>300</v>
      </c>
      <c r="Y136" s="32"/>
      <c r="Z136" s="42">
        <v>500</v>
      </c>
      <c r="AA136" s="42">
        <v>500</v>
      </c>
      <c r="AB136" s="42">
        <v>500</v>
      </c>
      <c r="AC136" s="42">
        <v>500</v>
      </c>
      <c r="AD136" s="42">
        <v>500</v>
      </c>
      <c r="AE136" s="42">
        <v>500</v>
      </c>
      <c r="AF136" s="42">
        <v>500</v>
      </c>
      <c r="AG136" s="42">
        <v>500</v>
      </c>
      <c r="AH136" s="42">
        <v>500</v>
      </c>
      <c r="AI136" s="42">
        <v>500</v>
      </c>
      <c r="AJ136" s="42">
        <v>500</v>
      </c>
      <c r="AK136" s="32"/>
      <c r="AL136" s="42">
        <v>700</v>
      </c>
      <c r="AM136" s="42">
        <v>700</v>
      </c>
      <c r="AN136" s="42">
        <v>700</v>
      </c>
      <c r="AO136" s="42">
        <v>700</v>
      </c>
      <c r="AP136" s="42">
        <v>700</v>
      </c>
      <c r="AQ136" s="42">
        <v>700</v>
      </c>
      <c r="AR136" s="42">
        <v>700</v>
      </c>
      <c r="AS136" s="42">
        <v>700</v>
      </c>
      <c r="AT136" s="42">
        <v>700</v>
      </c>
      <c r="AU136" s="42">
        <v>700</v>
      </c>
      <c r="AV136" s="42">
        <v>700</v>
      </c>
      <c r="AW136" s="32"/>
      <c r="AX136" s="42">
        <v>900</v>
      </c>
      <c r="AY136" s="42">
        <v>900</v>
      </c>
      <c r="AZ136" s="42">
        <v>900</v>
      </c>
      <c r="BA136" s="42">
        <v>900</v>
      </c>
      <c r="BB136" s="42">
        <v>900</v>
      </c>
      <c r="BC136" s="42">
        <v>900</v>
      </c>
      <c r="BD136" s="42">
        <v>900</v>
      </c>
      <c r="BE136" s="42">
        <v>900</v>
      </c>
      <c r="BF136" s="42">
        <v>900</v>
      </c>
      <c r="BG136" s="42">
        <v>900</v>
      </c>
      <c r="BH136" s="42">
        <v>900</v>
      </c>
    </row>
    <row r="137" spans="1:63" ht="14" hidden="1" customHeight="1" x14ac:dyDescent="0.2">
      <c r="A137" s="42">
        <v>5</v>
      </c>
      <c r="B137" s="42">
        <v>100</v>
      </c>
      <c r="C137" s="42">
        <v>100</v>
      </c>
      <c r="D137" s="42">
        <v>100</v>
      </c>
      <c r="E137" s="42">
        <v>100</v>
      </c>
      <c r="F137" s="42">
        <v>100</v>
      </c>
      <c r="G137" s="42">
        <v>100</v>
      </c>
      <c r="H137" s="42">
        <v>100</v>
      </c>
      <c r="I137" s="42">
        <v>100</v>
      </c>
      <c r="J137" s="42">
        <v>100</v>
      </c>
      <c r="K137" s="42">
        <v>100</v>
      </c>
      <c r="L137" s="42">
        <v>100</v>
      </c>
      <c r="M137" s="32"/>
      <c r="N137" s="42">
        <v>300</v>
      </c>
      <c r="O137" s="42">
        <v>300</v>
      </c>
      <c r="P137" s="42">
        <v>300</v>
      </c>
      <c r="Q137" s="42">
        <v>300</v>
      </c>
      <c r="R137" s="42">
        <v>300</v>
      </c>
      <c r="S137" s="42">
        <v>300</v>
      </c>
      <c r="T137" s="42">
        <v>300</v>
      </c>
      <c r="U137" s="42">
        <v>300</v>
      </c>
      <c r="V137" s="42">
        <v>300</v>
      </c>
      <c r="W137" s="42">
        <v>300</v>
      </c>
      <c r="X137" s="42">
        <v>300</v>
      </c>
      <c r="Y137" s="32"/>
      <c r="Z137" s="42">
        <v>500</v>
      </c>
      <c r="AA137" s="42">
        <v>500</v>
      </c>
      <c r="AB137" s="42">
        <v>500</v>
      </c>
      <c r="AC137" s="42">
        <v>500</v>
      </c>
      <c r="AD137" s="42">
        <v>500</v>
      </c>
      <c r="AE137" s="42">
        <v>500</v>
      </c>
      <c r="AF137" s="42">
        <v>500</v>
      </c>
      <c r="AG137" s="42">
        <v>500</v>
      </c>
      <c r="AH137" s="42">
        <v>500</v>
      </c>
      <c r="AI137" s="42">
        <v>500</v>
      </c>
      <c r="AJ137" s="42">
        <v>500</v>
      </c>
      <c r="AK137" s="32"/>
      <c r="AL137" s="42">
        <v>700</v>
      </c>
      <c r="AM137" s="42">
        <v>700</v>
      </c>
      <c r="AN137" s="42">
        <v>700</v>
      </c>
      <c r="AO137" s="42">
        <v>700</v>
      </c>
      <c r="AP137" s="42">
        <v>700</v>
      </c>
      <c r="AQ137" s="42">
        <v>700</v>
      </c>
      <c r="AR137" s="42">
        <v>700</v>
      </c>
      <c r="AS137" s="42">
        <v>700</v>
      </c>
      <c r="AT137" s="42">
        <v>700</v>
      </c>
      <c r="AU137" s="42">
        <v>700</v>
      </c>
      <c r="AV137" s="42">
        <v>700</v>
      </c>
      <c r="AW137" s="32"/>
      <c r="AX137" s="42">
        <v>900</v>
      </c>
      <c r="AY137" s="42">
        <v>894</v>
      </c>
      <c r="AZ137" s="42">
        <v>900</v>
      </c>
      <c r="BA137" s="42">
        <v>900</v>
      </c>
      <c r="BB137" s="42">
        <v>900</v>
      </c>
      <c r="BC137" s="42">
        <v>900</v>
      </c>
      <c r="BD137" s="42">
        <v>900</v>
      </c>
      <c r="BE137" s="42">
        <v>900</v>
      </c>
      <c r="BF137" s="42">
        <v>900</v>
      </c>
      <c r="BG137" s="42">
        <v>900</v>
      </c>
      <c r="BH137" s="42">
        <v>900</v>
      </c>
    </row>
    <row r="138" spans="1:63" ht="14" hidden="1" customHeight="1" x14ac:dyDescent="0.2">
      <c r="A138" s="42">
        <v>6</v>
      </c>
      <c r="B138" s="42">
        <v>100</v>
      </c>
      <c r="C138" s="42">
        <v>100</v>
      </c>
      <c r="D138" s="42">
        <v>100</v>
      </c>
      <c r="E138" s="42">
        <v>100</v>
      </c>
      <c r="F138" s="42">
        <v>100</v>
      </c>
      <c r="G138" s="42">
        <v>100</v>
      </c>
      <c r="H138" s="42">
        <v>100</v>
      </c>
      <c r="I138" s="42">
        <v>100</v>
      </c>
      <c r="J138" s="42">
        <v>100</v>
      </c>
      <c r="K138" s="42">
        <v>100</v>
      </c>
      <c r="L138" s="42">
        <v>100</v>
      </c>
      <c r="M138" s="32"/>
      <c r="N138" s="42">
        <v>300</v>
      </c>
      <c r="O138" s="42">
        <v>300</v>
      </c>
      <c r="P138" s="42">
        <v>300</v>
      </c>
      <c r="Q138" s="42">
        <v>300</v>
      </c>
      <c r="R138" s="42">
        <v>300</v>
      </c>
      <c r="S138" s="42">
        <v>300</v>
      </c>
      <c r="T138" s="42">
        <v>300</v>
      </c>
      <c r="U138" s="42">
        <v>300</v>
      </c>
      <c r="V138" s="42">
        <v>300</v>
      </c>
      <c r="W138" s="42">
        <v>300</v>
      </c>
      <c r="X138" s="42">
        <v>300</v>
      </c>
      <c r="Y138" s="32"/>
      <c r="Z138" s="42">
        <v>500</v>
      </c>
      <c r="AA138" s="42">
        <v>500</v>
      </c>
      <c r="AB138" s="42">
        <v>500</v>
      </c>
      <c r="AC138" s="42">
        <v>500</v>
      </c>
      <c r="AD138" s="42">
        <v>500</v>
      </c>
      <c r="AE138" s="42">
        <v>500</v>
      </c>
      <c r="AF138" s="42">
        <v>500</v>
      </c>
      <c r="AG138" s="42">
        <v>500</v>
      </c>
      <c r="AH138" s="42">
        <v>500</v>
      </c>
      <c r="AI138" s="42">
        <v>500</v>
      </c>
      <c r="AJ138" s="42">
        <v>500</v>
      </c>
      <c r="AK138" s="32"/>
      <c r="AL138" s="42">
        <v>700</v>
      </c>
      <c r="AM138" s="42">
        <v>700</v>
      </c>
      <c r="AN138" s="42">
        <v>700</v>
      </c>
      <c r="AO138" s="42">
        <v>700</v>
      </c>
      <c r="AP138" s="42">
        <v>700</v>
      </c>
      <c r="AQ138" s="42">
        <v>700</v>
      </c>
      <c r="AR138" s="42">
        <v>700</v>
      </c>
      <c r="AS138" s="42">
        <v>700</v>
      </c>
      <c r="AT138" s="42">
        <v>700</v>
      </c>
      <c r="AU138" s="42">
        <v>700</v>
      </c>
      <c r="AV138" s="42">
        <v>700</v>
      </c>
      <c r="AW138" s="32"/>
      <c r="AX138" s="42">
        <v>900</v>
      </c>
      <c r="AY138" s="42">
        <v>906</v>
      </c>
      <c r="AZ138" s="42">
        <v>900</v>
      </c>
      <c r="BA138" s="42">
        <v>900</v>
      </c>
      <c r="BB138" s="42">
        <v>900</v>
      </c>
      <c r="BC138" s="42">
        <v>900</v>
      </c>
      <c r="BD138" s="42">
        <v>900</v>
      </c>
      <c r="BE138" s="42">
        <v>900</v>
      </c>
      <c r="BF138" s="42">
        <v>900</v>
      </c>
      <c r="BG138" s="42">
        <v>900</v>
      </c>
      <c r="BH138" s="42">
        <v>900</v>
      </c>
    </row>
    <row r="139" spans="1:63" ht="14" hidden="1" customHeight="1" x14ac:dyDescent="0.2">
      <c r="A139" s="43">
        <v>7</v>
      </c>
      <c r="B139" s="42">
        <v>100</v>
      </c>
      <c r="C139" s="42">
        <v>100</v>
      </c>
      <c r="D139" s="42">
        <v>100</v>
      </c>
      <c r="E139" s="42">
        <v>100</v>
      </c>
      <c r="F139" s="42">
        <v>100</v>
      </c>
      <c r="G139" s="42">
        <v>100</v>
      </c>
      <c r="H139" s="42">
        <v>100</v>
      </c>
      <c r="I139" s="42">
        <v>100</v>
      </c>
      <c r="J139" s="42">
        <v>100</v>
      </c>
      <c r="K139" s="42">
        <v>100</v>
      </c>
      <c r="L139" s="42">
        <v>100</v>
      </c>
      <c r="M139" s="32"/>
      <c r="N139" s="42">
        <v>300</v>
      </c>
      <c r="O139" s="42">
        <v>300</v>
      </c>
      <c r="P139" s="42">
        <v>300</v>
      </c>
      <c r="Q139" s="42">
        <v>300</v>
      </c>
      <c r="R139" s="42">
        <v>300</v>
      </c>
      <c r="S139" s="42">
        <v>300</v>
      </c>
      <c r="T139" s="42">
        <v>300</v>
      </c>
      <c r="U139" s="42">
        <v>300</v>
      </c>
      <c r="V139" s="42">
        <v>300</v>
      </c>
      <c r="W139" s="42">
        <v>300</v>
      </c>
      <c r="X139" s="42">
        <v>300</v>
      </c>
      <c r="Y139" s="32"/>
      <c r="Z139" s="42">
        <v>500</v>
      </c>
      <c r="AA139" s="42">
        <v>500</v>
      </c>
      <c r="AB139" s="42">
        <v>500</v>
      </c>
      <c r="AC139" s="42">
        <v>500</v>
      </c>
      <c r="AD139" s="42">
        <v>500</v>
      </c>
      <c r="AE139" s="42">
        <v>500</v>
      </c>
      <c r="AF139" s="42">
        <v>500</v>
      </c>
      <c r="AG139" s="42">
        <v>500</v>
      </c>
      <c r="AH139" s="42">
        <v>500</v>
      </c>
      <c r="AI139" s="42">
        <v>500</v>
      </c>
      <c r="AJ139" s="42">
        <v>500</v>
      </c>
      <c r="AK139" s="32"/>
      <c r="AL139" s="42">
        <v>700</v>
      </c>
      <c r="AM139" s="42">
        <v>700</v>
      </c>
      <c r="AN139" s="42">
        <v>700</v>
      </c>
      <c r="AO139" s="42">
        <v>700</v>
      </c>
      <c r="AP139" s="42">
        <v>700</v>
      </c>
      <c r="AQ139" s="42">
        <v>700</v>
      </c>
      <c r="AR139" s="42">
        <v>700</v>
      </c>
      <c r="AS139" s="42">
        <v>700</v>
      </c>
      <c r="AT139" s="42">
        <v>700</v>
      </c>
      <c r="AU139" s="42">
        <v>700</v>
      </c>
      <c r="AV139" s="42">
        <v>700</v>
      </c>
      <c r="AW139" s="32"/>
      <c r="AX139" s="42">
        <v>900</v>
      </c>
      <c r="AY139" s="42">
        <v>900</v>
      </c>
      <c r="AZ139" s="42">
        <v>900</v>
      </c>
      <c r="BA139" s="42">
        <v>900</v>
      </c>
      <c r="BB139" s="42">
        <v>900</v>
      </c>
      <c r="BC139" s="42">
        <v>900</v>
      </c>
      <c r="BD139" s="42">
        <v>900</v>
      </c>
      <c r="BE139" s="42">
        <v>900</v>
      </c>
      <c r="BF139" s="42">
        <v>900</v>
      </c>
      <c r="BG139" s="42">
        <v>900</v>
      </c>
      <c r="BH139" s="42">
        <v>900</v>
      </c>
    </row>
    <row r="140" spans="1:63" ht="14" hidden="1" customHeight="1" x14ac:dyDescent="0.2">
      <c r="A140" s="42">
        <v>8</v>
      </c>
      <c r="B140" s="42">
        <v>100</v>
      </c>
      <c r="C140" s="42">
        <v>100</v>
      </c>
      <c r="D140" s="42">
        <v>100</v>
      </c>
      <c r="E140" s="42">
        <v>100</v>
      </c>
      <c r="F140" s="42">
        <v>100</v>
      </c>
      <c r="G140" s="42">
        <v>100</v>
      </c>
      <c r="H140" s="42">
        <v>100</v>
      </c>
      <c r="I140" s="42">
        <v>100</v>
      </c>
      <c r="J140" s="42">
        <v>100</v>
      </c>
      <c r="K140" s="42">
        <v>100</v>
      </c>
      <c r="L140" s="42">
        <v>100</v>
      </c>
      <c r="M140" s="32"/>
      <c r="N140" s="42">
        <v>300</v>
      </c>
      <c r="O140" s="42">
        <v>300</v>
      </c>
      <c r="P140" s="42">
        <v>300</v>
      </c>
      <c r="Q140" s="42">
        <v>300</v>
      </c>
      <c r="R140" s="42">
        <v>300</v>
      </c>
      <c r="S140" s="42">
        <v>300</v>
      </c>
      <c r="T140" s="42">
        <v>300</v>
      </c>
      <c r="U140" s="42">
        <v>300</v>
      </c>
      <c r="V140" s="42">
        <v>300</v>
      </c>
      <c r="W140" s="42">
        <v>300</v>
      </c>
      <c r="X140" s="42">
        <v>300</v>
      </c>
      <c r="Y140" s="32"/>
      <c r="Z140" s="42">
        <v>500</v>
      </c>
      <c r="AA140" s="42">
        <v>500</v>
      </c>
      <c r="AB140" s="42">
        <v>500</v>
      </c>
      <c r="AC140" s="42">
        <v>500</v>
      </c>
      <c r="AD140" s="42">
        <v>500</v>
      </c>
      <c r="AE140" s="42">
        <v>500</v>
      </c>
      <c r="AF140" s="42">
        <v>500</v>
      </c>
      <c r="AG140" s="42">
        <v>500</v>
      </c>
      <c r="AH140" s="42">
        <v>500</v>
      </c>
      <c r="AI140" s="42">
        <v>500</v>
      </c>
      <c r="AJ140" s="42">
        <v>500</v>
      </c>
      <c r="AK140" s="32"/>
      <c r="AL140" s="42">
        <v>700</v>
      </c>
      <c r="AM140" s="42">
        <v>700</v>
      </c>
      <c r="AN140" s="42">
        <v>700</v>
      </c>
      <c r="AO140" s="42">
        <v>700</v>
      </c>
      <c r="AP140" s="42">
        <v>700</v>
      </c>
      <c r="AQ140" s="42">
        <v>700</v>
      </c>
      <c r="AR140" s="42">
        <v>700</v>
      </c>
      <c r="AS140" s="42">
        <v>700</v>
      </c>
      <c r="AT140" s="42">
        <v>700</v>
      </c>
      <c r="AU140" s="42">
        <v>700</v>
      </c>
      <c r="AV140" s="42">
        <v>700</v>
      </c>
      <c r="AW140" s="32"/>
      <c r="AX140" s="42">
        <v>900</v>
      </c>
      <c r="AY140" s="42">
        <v>900</v>
      </c>
      <c r="AZ140" s="42">
        <v>900</v>
      </c>
      <c r="BA140" s="42">
        <v>900</v>
      </c>
      <c r="BB140" s="42">
        <v>900</v>
      </c>
      <c r="BC140" s="42">
        <v>900</v>
      </c>
      <c r="BD140" s="42">
        <v>900</v>
      </c>
      <c r="BE140" s="42">
        <v>900</v>
      </c>
      <c r="BF140" s="42">
        <v>900</v>
      </c>
      <c r="BG140" s="42">
        <v>900</v>
      </c>
      <c r="BH140" s="42">
        <v>900</v>
      </c>
    </row>
    <row r="141" spans="1:63" ht="14" hidden="1" customHeight="1" x14ac:dyDescent="0.2">
      <c r="A141" s="42">
        <v>9</v>
      </c>
      <c r="B141" s="42">
        <v>100</v>
      </c>
      <c r="C141" s="42">
        <v>100</v>
      </c>
      <c r="D141" s="42">
        <v>100</v>
      </c>
      <c r="E141" s="42">
        <v>100</v>
      </c>
      <c r="F141" s="42">
        <v>100</v>
      </c>
      <c r="G141" s="42">
        <v>100</v>
      </c>
      <c r="H141" s="42">
        <v>100</v>
      </c>
      <c r="I141" s="42">
        <v>100</v>
      </c>
      <c r="J141" s="42">
        <v>100</v>
      </c>
      <c r="K141" s="42">
        <v>100</v>
      </c>
      <c r="L141" s="42">
        <v>100</v>
      </c>
      <c r="M141" s="32"/>
      <c r="N141" s="42">
        <v>300</v>
      </c>
      <c r="O141" s="42">
        <v>300</v>
      </c>
      <c r="P141" s="42">
        <v>300</v>
      </c>
      <c r="Q141" s="42">
        <v>300</v>
      </c>
      <c r="R141" s="42">
        <v>300</v>
      </c>
      <c r="S141" s="42">
        <v>300</v>
      </c>
      <c r="T141" s="42">
        <v>300</v>
      </c>
      <c r="U141" s="42">
        <v>300</v>
      </c>
      <c r="V141" s="42">
        <v>300</v>
      </c>
      <c r="W141" s="42">
        <v>300</v>
      </c>
      <c r="X141" s="42">
        <v>300</v>
      </c>
      <c r="Y141" s="32"/>
      <c r="Z141" s="42">
        <v>500</v>
      </c>
      <c r="AA141" s="42">
        <v>500</v>
      </c>
      <c r="AB141" s="42">
        <v>500</v>
      </c>
      <c r="AC141" s="42">
        <v>500</v>
      </c>
      <c r="AD141" s="42">
        <v>500</v>
      </c>
      <c r="AE141" s="42">
        <v>500</v>
      </c>
      <c r="AF141" s="42">
        <v>500</v>
      </c>
      <c r="AG141" s="42">
        <v>500</v>
      </c>
      <c r="AH141" s="42">
        <v>500</v>
      </c>
      <c r="AI141" s="42">
        <v>500</v>
      </c>
      <c r="AJ141" s="42">
        <v>500</v>
      </c>
      <c r="AK141" s="32"/>
      <c r="AL141" s="42">
        <v>700</v>
      </c>
      <c r="AM141" s="42">
        <v>700</v>
      </c>
      <c r="AN141" s="42">
        <v>700</v>
      </c>
      <c r="AO141" s="42">
        <v>700</v>
      </c>
      <c r="AP141" s="42">
        <v>700</v>
      </c>
      <c r="AQ141" s="42">
        <v>700</v>
      </c>
      <c r="AR141" s="42">
        <v>700</v>
      </c>
      <c r="AS141" s="42">
        <v>700</v>
      </c>
      <c r="AT141" s="42">
        <v>700</v>
      </c>
      <c r="AU141" s="42">
        <v>700</v>
      </c>
      <c r="AV141" s="42">
        <v>700</v>
      </c>
      <c r="AW141" s="32"/>
      <c r="AX141" s="42">
        <v>900</v>
      </c>
      <c r="AY141" s="42">
        <v>900</v>
      </c>
      <c r="AZ141" s="42">
        <v>900</v>
      </c>
      <c r="BA141" s="42">
        <v>900</v>
      </c>
      <c r="BB141" s="42">
        <v>844</v>
      </c>
      <c r="BC141" s="42">
        <v>900</v>
      </c>
      <c r="BD141" s="42">
        <v>900</v>
      </c>
      <c r="BE141" s="42">
        <v>900</v>
      </c>
      <c r="BF141" s="42">
        <v>880</v>
      </c>
      <c r="BG141" s="42">
        <v>900</v>
      </c>
      <c r="BH141" s="42">
        <v>900</v>
      </c>
    </row>
    <row r="142" spans="1:63" ht="14" hidden="1" customHeight="1" x14ac:dyDescent="0.2">
      <c r="A142" s="43">
        <v>10</v>
      </c>
      <c r="B142" s="42">
        <v>100</v>
      </c>
      <c r="C142" s="42">
        <v>100</v>
      </c>
      <c r="D142" s="42">
        <v>100</v>
      </c>
      <c r="E142" s="42">
        <v>100</v>
      </c>
      <c r="F142" s="42">
        <v>100</v>
      </c>
      <c r="G142" s="42">
        <v>100</v>
      </c>
      <c r="H142" s="42">
        <v>100</v>
      </c>
      <c r="I142" s="42">
        <v>100</v>
      </c>
      <c r="J142" s="42">
        <v>100</v>
      </c>
      <c r="K142" s="42">
        <v>100</v>
      </c>
      <c r="L142" s="42">
        <v>100</v>
      </c>
      <c r="M142" s="32"/>
      <c r="N142" s="42">
        <v>300</v>
      </c>
      <c r="O142" s="42">
        <v>300</v>
      </c>
      <c r="P142" s="42">
        <v>300</v>
      </c>
      <c r="Q142" s="42">
        <v>300</v>
      </c>
      <c r="R142" s="42">
        <v>300</v>
      </c>
      <c r="S142" s="42">
        <v>300</v>
      </c>
      <c r="T142" s="42">
        <v>300</v>
      </c>
      <c r="U142" s="42">
        <v>300</v>
      </c>
      <c r="V142" s="42">
        <v>300</v>
      </c>
      <c r="W142" s="42">
        <v>300</v>
      </c>
      <c r="X142" s="42">
        <v>300</v>
      </c>
      <c r="Y142" s="32"/>
      <c r="Z142" s="42">
        <v>500</v>
      </c>
      <c r="AA142" s="42">
        <v>500</v>
      </c>
      <c r="AB142" s="42">
        <v>500</v>
      </c>
      <c r="AC142" s="42">
        <v>500</v>
      </c>
      <c r="AD142" s="42">
        <v>500</v>
      </c>
      <c r="AE142" s="42">
        <v>500</v>
      </c>
      <c r="AF142" s="42">
        <v>500</v>
      </c>
      <c r="AG142" s="42">
        <v>500</v>
      </c>
      <c r="AH142" s="42">
        <v>500</v>
      </c>
      <c r="AI142" s="42">
        <v>500</v>
      </c>
      <c r="AJ142" s="42">
        <v>500</v>
      </c>
      <c r="AK142" s="32"/>
      <c r="AL142" s="42">
        <v>700</v>
      </c>
      <c r="AM142" s="42">
        <v>700</v>
      </c>
      <c r="AN142" s="42">
        <v>700</v>
      </c>
      <c r="AO142" s="42">
        <v>700</v>
      </c>
      <c r="AP142" s="42">
        <v>700</v>
      </c>
      <c r="AQ142" s="42">
        <v>700</v>
      </c>
      <c r="AR142" s="42">
        <v>700</v>
      </c>
      <c r="AS142" s="42">
        <v>700</v>
      </c>
      <c r="AT142" s="42">
        <v>700</v>
      </c>
      <c r="AU142" s="42">
        <v>700</v>
      </c>
      <c r="AV142" s="42">
        <v>700</v>
      </c>
      <c r="AW142" s="32"/>
      <c r="AX142" s="42">
        <v>900</v>
      </c>
      <c r="AY142" s="42">
        <v>900</v>
      </c>
      <c r="AZ142" s="42">
        <v>900</v>
      </c>
      <c r="BA142" s="42">
        <v>879</v>
      </c>
      <c r="BB142" s="42">
        <v>903</v>
      </c>
      <c r="BC142" s="42">
        <v>900</v>
      </c>
      <c r="BD142" s="42">
        <v>900</v>
      </c>
      <c r="BE142" s="42">
        <v>900</v>
      </c>
      <c r="BF142" s="42">
        <v>920</v>
      </c>
      <c r="BG142" s="42">
        <v>900</v>
      </c>
      <c r="BH142" s="42">
        <v>900</v>
      </c>
    </row>
    <row r="143" spans="1:63" ht="14" hidden="1" customHeight="1" x14ac:dyDescent="0.2">
      <c r="A143" s="42">
        <v>11</v>
      </c>
      <c r="B143" s="42">
        <v>100</v>
      </c>
      <c r="C143" s="42">
        <v>100</v>
      </c>
      <c r="D143" s="42">
        <v>100</v>
      </c>
      <c r="E143" s="42">
        <v>100</v>
      </c>
      <c r="F143" s="42">
        <v>100</v>
      </c>
      <c r="G143" s="42">
        <v>100</v>
      </c>
      <c r="H143" s="42">
        <v>100</v>
      </c>
      <c r="I143" s="42">
        <v>100</v>
      </c>
      <c r="J143" s="42">
        <v>100</v>
      </c>
      <c r="K143" s="42">
        <v>100</v>
      </c>
      <c r="L143" s="42">
        <v>100</v>
      </c>
      <c r="M143" s="32"/>
      <c r="N143" s="42">
        <v>300</v>
      </c>
      <c r="O143" s="42">
        <v>300</v>
      </c>
      <c r="P143" s="42">
        <v>300</v>
      </c>
      <c r="Q143" s="42">
        <v>300</v>
      </c>
      <c r="R143" s="42">
        <v>300</v>
      </c>
      <c r="S143" s="42">
        <v>300</v>
      </c>
      <c r="T143" s="42">
        <v>300</v>
      </c>
      <c r="U143" s="42">
        <v>300</v>
      </c>
      <c r="V143" s="42">
        <v>300</v>
      </c>
      <c r="W143" s="42">
        <v>300</v>
      </c>
      <c r="X143" s="42">
        <v>300</v>
      </c>
      <c r="Y143" s="32"/>
      <c r="Z143" s="42">
        <v>500</v>
      </c>
      <c r="AA143" s="42">
        <v>500</v>
      </c>
      <c r="AB143" s="42">
        <v>500</v>
      </c>
      <c r="AC143" s="42">
        <v>500</v>
      </c>
      <c r="AD143" s="42">
        <v>500</v>
      </c>
      <c r="AE143" s="42">
        <v>500</v>
      </c>
      <c r="AF143" s="42">
        <v>500</v>
      </c>
      <c r="AG143" s="42">
        <v>500</v>
      </c>
      <c r="AH143" s="42">
        <v>500</v>
      </c>
      <c r="AI143" s="42">
        <v>500</v>
      </c>
      <c r="AJ143" s="42">
        <v>500</v>
      </c>
      <c r="AK143" s="32"/>
      <c r="AL143" s="42">
        <v>700</v>
      </c>
      <c r="AM143" s="42">
        <v>700</v>
      </c>
      <c r="AN143" s="42">
        <v>700</v>
      </c>
      <c r="AO143" s="42">
        <v>700</v>
      </c>
      <c r="AP143" s="42">
        <v>700</v>
      </c>
      <c r="AQ143" s="42">
        <v>700</v>
      </c>
      <c r="AR143" s="42">
        <v>700</v>
      </c>
      <c r="AS143" s="42">
        <v>700</v>
      </c>
      <c r="AT143" s="42">
        <v>700</v>
      </c>
      <c r="AU143" s="42">
        <v>700</v>
      </c>
      <c r="AV143" s="42">
        <v>700</v>
      </c>
      <c r="AW143" s="32"/>
      <c r="AX143" s="42">
        <v>900</v>
      </c>
      <c r="AY143" s="42">
        <v>900</v>
      </c>
      <c r="AZ143" s="42">
        <v>900</v>
      </c>
      <c r="BA143" s="42">
        <v>921</v>
      </c>
      <c r="BB143" s="42">
        <v>860</v>
      </c>
      <c r="BC143" s="42">
        <v>900</v>
      </c>
      <c r="BD143" s="42">
        <v>892</v>
      </c>
      <c r="BE143" s="42">
        <v>900</v>
      </c>
      <c r="BF143" s="42">
        <v>900</v>
      </c>
      <c r="BG143" s="42">
        <v>900</v>
      </c>
      <c r="BH143" s="42">
        <v>900</v>
      </c>
    </row>
    <row r="144" spans="1:63" ht="14" hidden="1" customHeight="1" x14ac:dyDescent="0.2">
      <c r="A144" s="42">
        <v>12</v>
      </c>
      <c r="B144" s="42">
        <v>100</v>
      </c>
      <c r="C144" s="42">
        <v>100</v>
      </c>
      <c r="D144" s="42">
        <v>100</v>
      </c>
      <c r="E144" s="42">
        <v>100</v>
      </c>
      <c r="F144" s="42">
        <v>100</v>
      </c>
      <c r="G144" s="42">
        <v>100</v>
      </c>
      <c r="H144" s="42">
        <v>100</v>
      </c>
      <c r="I144" s="42">
        <v>100</v>
      </c>
      <c r="J144" s="42">
        <v>100</v>
      </c>
      <c r="K144" s="42">
        <v>100</v>
      </c>
      <c r="L144" s="42">
        <v>100</v>
      </c>
      <c r="M144" s="32"/>
      <c r="N144" s="42">
        <v>300</v>
      </c>
      <c r="O144" s="42">
        <v>300</v>
      </c>
      <c r="P144" s="42">
        <v>300</v>
      </c>
      <c r="Q144" s="42">
        <v>300</v>
      </c>
      <c r="R144" s="42">
        <v>300</v>
      </c>
      <c r="S144" s="42">
        <v>300</v>
      </c>
      <c r="T144" s="42">
        <v>300</v>
      </c>
      <c r="U144" s="42">
        <v>300</v>
      </c>
      <c r="V144" s="42">
        <v>300</v>
      </c>
      <c r="W144" s="42">
        <v>300</v>
      </c>
      <c r="X144" s="42">
        <v>300</v>
      </c>
      <c r="Y144" s="32"/>
      <c r="Z144" s="42">
        <v>500</v>
      </c>
      <c r="AA144" s="42">
        <v>500</v>
      </c>
      <c r="AB144" s="42">
        <v>500</v>
      </c>
      <c r="AC144" s="42">
        <v>500</v>
      </c>
      <c r="AD144" s="42">
        <v>500</v>
      </c>
      <c r="AE144" s="42">
        <v>500</v>
      </c>
      <c r="AF144" s="42">
        <v>500</v>
      </c>
      <c r="AG144" s="42">
        <v>500</v>
      </c>
      <c r="AH144" s="42">
        <v>500</v>
      </c>
      <c r="AI144" s="42">
        <v>500</v>
      </c>
      <c r="AJ144" s="42">
        <v>500</v>
      </c>
      <c r="AK144" s="32"/>
      <c r="AL144" s="42">
        <v>700</v>
      </c>
      <c r="AM144" s="42">
        <v>700</v>
      </c>
      <c r="AN144" s="42">
        <v>700</v>
      </c>
      <c r="AO144" s="42">
        <v>700</v>
      </c>
      <c r="AP144" s="42">
        <v>700</v>
      </c>
      <c r="AQ144" s="42">
        <v>700</v>
      </c>
      <c r="AR144" s="42">
        <v>700</v>
      </c>
      <c r="AS144" s="42">
        <v>700</v>
      </c>
      <c r="AT144" s="42">
        <v>700</v>
      </c>
      <c r="AU144" s="42">
        <v>700</v>
      </c>
      <c r="AV144" s="42">
        <v>700</v>
      </c>
      <c r="AW144" s="32"/>
      <c r="AX144" s="42">
        <v>900</v>
      </c>
      <c r="AY144" s="42">
        <v>900</v>
      </c>
      <c r="AZ144" s="42">
        <v>900</v>
      </c>
      <c r="BA144" s="42">
        <v>900</v>
      </c>
      <c r="BB144" s="42">
        <v>786</v>
      </c>
      <c r="BC144" s="42">
        <v>900</v>
      </c>
      <c r="BD144" s="42">
        <v>908</v>
      </c>
      <c r="BE144" s="42">
        <v>900</v>
      </c>
      <c r="BF144" s="42">
        <v>900</v>
      </c>
      <c r="BG144" s="42">
        <v>900</v>
      </c>
      <c r="BH144" s="42">
        <v>900</v>
      </c>
    </row>
    <row r="145" spans="1:60" ht="14" hidden="1" customHeight="1" x14ac:dyDescent="0.2">
      <c r="A145" s="43">
        <v>13</v>
      </c>
      <c r="B145" s="42">
        <v>100</v>
      </c>
      <c r="C145" s="42">
        <v>100</v>
      </c>
      <c r="D145" s="42">
        <v>100</v>
      </c>
      <c r="E145" s="42">
        <v>100</v>
      </c>
      <c r="F145" s="42">
        <v>100</v>
      </c>
      <c r="G145" s="42">
        <v>100</v>
      </c>
      <c r="H145" s="42">
        <v>100</v>
      </c>
      <c r="I145" s="42">
        <v>100</v>
      </c>
      <c r="J145" s="42">
        <v>100</v>
      </c>
      <c r="K145" s="42">
        <v>100</v>
      </c>
      <c r="L145" s="42">
        <v>100</v>
      </c>
      <c r="M145" s="32"/>
      <c r="N145" s="42">
        <v>300</v>
      </c>
      <c r="O145" s="42">
        <v>300</v>
      </c>
      <c r="P145" s="42">
        <v>300</v>
      </c>
      <c r="Q145" s="42">
        <v>300</v>
      </c>
      <c r="R145" s="42">
        <v>300</v>
      </c>
      <c r="S145" s="42">
        <v>300</v>
      </c>
      <c r="T145" s="42">
        <v>300</v>
      </c>
      <c r="U145" s="42">
        <v>300</v>
      </c>
      <c r="V145" s="42">
        <v>300</v>
      </c>
      <c r="W145" s="42">
        <v>300</v>
      </c>
      <c r="X145" s="42">
        <v>300</v>
      </c>
      <c r="Y145" s="32"/>
      <c r="Z145" s="42">
        <v>500</v>
      </c>
      <c r="AA145" s="42">
        <v>500</v>
      </c>
      <c r="AB145" s="42">
        <v>500</v>
      </c>
      <c r="AC145" s="42">
        <v>500</v>
      </c>
      <c r="AD145" s="42">
        <v>500</v>
      </c>
      <c r="AE145" s="42">
        <v>500</v>
      </c>
      <c r="AF145" s="42">
        <v>500</v>
      </c>
      <c r="AG145" s="42">
        <v>500</v>
      </c>
      <c r="AH145" s="42">
        <v>500</v>
      </c>
      <c r="AI145" s="42">
        <v>500</v>
      </c>
      <c r="AJ145" s="42">
        <v>500</v>
      </c>
      <c r="AK145" s="32"/>
      <c r="AL145" s="42">
        <v>700</v>
      </c>
      <c r="AM145" s="42">
        <v>700</v>
      </c>
      <c r="AN145" s="42">
        <v>700</v>
      </c>
      <c r="AO145" s="42">
        <v>700</v>
      </c>
      <c r="AP145" s="42">
        <v>700</v>
      </c>
      <c r="AQ145" s="42">
        <v>700</v>
      </c>
      <c r="AR145" s="42">
        <v>700</v>
      </c>
      <c r="AS145" s="42">
        <v>700</v>
      </c>
      <c r="AT145" s="42">
        <v>700</v>
      </c>
      <c r="AU145" s="42">
        <v>700</v>
      </c>
      <c r="AV145" s="42">
        <v>700</v>
      </c>
      <c r="AW145" s="32"/>
      <c r="AX145" s="42">
        <v>900</v>
      </c>
      <c r="AY145" s="42">
        <v>900</v>
      </c>
      <c r="AZ145" s="42">
        <v>900</v>
      </c>
      <c r="BA145" s="42">
        <v>900</v>
      </c>
      <c r="BB145" s="42">
        <v>1107</v>
      </c>
      <c r="BC145" s="42">
        <v>900</v>
      </c>
      <c r="BD145" s="42">
        <v>900</v>
      </c>
      <c r="BE145" s="42">
        <v>900</v>
      </c>
      <c r="BF145" s="42">
        <v>900</v>
      </c>
      <c r="BG145" s="42">
        <v>900</v>
      </c>
      <c r="BH145" s="42">
        <v>900</v>
      </c>
    </row>
    <row r="146" spans="1:60" ht="14" hidden="1" customHeight="1" x14ac:dyDescent="0.2">
      <c r="A146" s="42">
        <v>14</v>
      </c>
      <c r="B146" s="42">
        <v>100</v>
      </c>
      <c r="C146" s="42">
        <v>100</v>
      </c>
      <c r="D146" s="42">
        <v>100</v>
      </c>
      <c r="E146" s="42">
        <v>100</v>
      </c>
      <c r="F146" s="42">
        <v>100</v>
      </c>
      <c r="G146" s="42">
        <v>100</v>
      </c>
      <c r="H146" s="42">
        <v>100</v>
      </c>
      <c r="I146" s="42">
        <v>100</v>
      </c>
      <c r="J146" s="42">
        <v>100</v>
      </c>
      <c r="K146" s="42">
        <v>100</v>
      </c>
      <c r="L146" s="42">
        <v>100</v>
      </c>
      <c r="M146" s="32"/>
      <c r="N146" s="42">
        <v>300</v>
      </c>
      <c r="O146" s="42">
        <v>300</v>
      </c>
      <c r="P146" s="42">
        <v>300</v>
      </c>
      <c r="Q146" s="42">
        <v>300</v>
      </c>
      <c r="R146" s="42">
        <v>300</v>
      </c>
      <c r="S146" s="42">
        <v>300</v>
      </c>
      <c r="T146" s="42">
        <v>300</v>
      </c>
      <c r="U146" s="42">
        <v>300</v>
      </c>
      <c r="V146" s="42">
        <v>300</v>
      </c>
      <c r="W146" s="42">
        <v>300</v>
      </c>
      <c r="X146" s="42">
        <v>300</v>
      </c>
      <c r="Y146" s="32"/>
      <c r="Z146" s="42">
        <v>500</v>
      </c>
      <c r="AA146" s="42">
        <v>500</v>
      </c>
      <c r="AB146" s="42">
        <v>500</v>
      </c>
      <c r="AC146" s="42">
        <v>500</v>
      </c>
      <c r="AD146" s="42">
        <v>500</v>
      </c>
      <c r="AE146" s="42">
        <v>500</v>
      </c>
      <c r="AF146" s="42">
        <v>500</v>
      </c>
      <c r="AG146" s="42">
        <v>500</v>
      </c>
      <c r="AH146" s="42">
        <v>500</v>
      </c>
      <c r="AI146" s="42">
        <v>500</v>
      </c>
      <c r="AJ146" s="42">
        <v>500</v>
      </c>
      <c r="AK146" s="32"/>
      <c r="AL146" s="42">
        <v>700</v>
      </c>
      <c r="AM146" s="42">
        <v>700</v>
      </c>
      <c r="AN146" s="42">
        <v>700</v>
      </c>
      <c r="AO146" s="42">
        <v>700</v>
      </c>
      <c r="AP146" s="42">
        <v>700</v>
      </c>
      <c r="AQ146" s="42">
        <v>700</v>
      </c>
      <c r="AR146" s="42">
        <v>700</v>
      </c>
      <c r="AS146" s="42">
        <v>700</v>
      </c>
      <c r="AT146" s="42">
        <v>700</v>
      </c>
      <c r="AU146" s="42">
        <v>700</v>
      </c>
      <c r="AV146" s="42">
        <v>700</v>
      </c>
      <c r="AW146" s="32"/>
      <c r="AX146" s="42">
        <v>900</v>
      </c>
      <c r="AY146" s="42">
        <v>900</v>
      </c>
      <c r="AZ146" s="42">
        <v>900</v>
      </c>
      <c r="BA146" s="42">
        <v>900</v>
      </c>
      <c r="BB146" s="42">
        <v>783</v>
      </c>
      <c r="BC146" s="42">
        <v>900</v>
      </c>
      <c r="BD146" s="42">
        <v>900</v>
      </c>
      <c r="BE146" s="42">
        <v>900</v>
      </c>
      <c r="BF146" s="42">
        <v>900</v>
      </c>
      <c r="BG146" s="42">
        <v>900</v>
      </c>
      <c r="BH146" s="42">
        <v>900</v>
      </c>
    </row>
    <row r="147" spans="1:60" ht="14" hidden="1" customHeight="1" x14ac:dyDescent="0.2">
      <c r="A147" s="42">
        <v>15</v>
      </c>
      <c r="B147" s="42">
        <v>100</v>
      </c>
      <c r="C147" s="42">
        <v>100</v>
      </c>
      <c r="D147" s="42">
        <v>100</v>
      </c>
      <c r="E147" s="42">
        <v>100</v>
      </c>
      <c r="F147" s="42">
        <v>100</v>
      </c>
      <c r="G147" s="42">
        <v>100</v>
      </c>
      <c r="H147" s="42">
        <v>100</v>
      </c>
      <c r="I147" s="42">
        <v>100</v>
      </c>
      <c r="J147" s="42">
        <v>100</v>
      </c>
      <c r="K147" s="42">
        <v>100</v>
      </c>
      <c r="L147" s="42">
        <v>100</v>
      </c>
      <c r="M147" s="32"/>
      <c r="N147" s="42">
        <v>300</v>
      </c>
      <c r="O147" s="42">
        <v>300</v>
      </c>
      <c r="P147" s="42">
        <v>300</v>
      </c>
      <c r="Q147" s="42">
        <v>300</v>
      </c>
      <c r="R147" s="42">
        <v>300</v>
      </c>
      <c r="S147" s="42">
        <v>300</v>
      </c>
      <c r="T147" s="42">
        <v>300</v>
      </c>
      <c r="U147" s="42">
        <v>300</v>
      </c>
      <c r="V147" s="42">
        <v>300</v>
      </c>
      <c r="W147" s="42">
        <v>300</v>
      </c>
      <c r="X147" s="42">
        <v>300</v>
      </c>
      <c r="Y147" s="32"/>
      <c r="Z147" s="42">
        <v>500</v>
      </c>
      <c r="AA147" s="42">
        <v>500</v>
      </c>
      <c r="AB147" s="42">
        <v>500</v>
      </c>
      <c r="AC147" s="42">
        <v>500</v>
      </c>
      <c r="AD147" s="42">
        <v>500</v>
      </c>
      <c r="AE147" s="42">
        <v>500</v>
      </c>
      <c r="AF147" s="42">
        <v>500</v>
      </c>
      <c r="AG147" s="42">
        <v>500</v>
      </c>
      <c r="AH147" s="42">
        <v>500</v>
      </c>
      <c r="AI147" s="42">
        <v>500</v>
      </c>
      <c r="AJ147" s="42">
        <v>500</v>
      </c>
      <c r="AK147" s="32"/>
      <c r="AL147" s="42">
        <v>700</v>
      </c>
      <c r="AM147" s="42">
        <v>700</v>
      </c>
      <c r="AN147" s="42">
        <v>700</v>
      </c>
      <c r="AO147" s="42">
        <v>700</v>
      </c>
      <c r="AP147" s="42">
        <v>700</v>
      </c>
      <c r="AQ147" s="42">
        <v>700</v>
      </c>
      <c r="AR147" s="42">
        <v>700</v>
      </c>
      <c r="AS147" s="42">
        <v>700</v>
      </c>
      <c r="AT147" s="42">
        <v>700</v>
      </c>
      <c r="AU147" s="42">
        <v>700</v>
      </c>
      <c r="AV147" s="42">
        <v>700</v>
      </c>
      <c r="AW147" s="32"/>
      <c r="AX147" s="42">
        <v>900</v>
      </c>
      <c r="AY147" s="42">
        <v>900</v>
      </c>
      <c r="AZ147" s="42">
        <v>900</v>
      </c>
      <c r="BA147" s="42">
        <v>900</v>
      </c>
      <c r="BB147" s="42">
        <v>1017</v>
      </c>
      <c r="BC147" s="42">
        <v>900</v>
      </c>
      <c r="BD147" s="42">
        <v>900</v>
      </c>
      <c r="BE147" s="42">
        <v>900</v>
      </c>
      <c r="BF147" s="42">
        <v>900</v>
      </c>
      <c r="BG147" s="42">
        <v>900</v>
      </c>
      <c r="BH147" s="42">
        <v>900</v>
      </c>
    </row>
    <row r="148" spans="1:60" ht="14" hidden="1" customHeight="1" x14ac:dyDescent="0.2">
      <c r="A148" s="43">
        <v>16</v>
      </c>
      <c r="B148" s="42">
        <v>100</v>
      </c>
      <c r="C148" s="42">
        <v>100</v>
      </c>
      <c r="D148" s="42">
        <v>100</v>
      </c>
      <c r="E148" s="42">
        <v>100</v>
      </c>
      <c r="F148" s="42">
        <v>100</v>
      </c>
      <c r="G148" s="42">
        <v>100</v>
      </c>
      <c r="H148" s="42">
        <v>100</v>
      </c>
      <c r="I148" s="42">
        <v>100</v>
      </c>
      <c r="J148" s="42">
        <v>100</v>
      </c>
      <c r="K148" s="42">
        <v>100</v>
      </c>
      <c r="L148" s="42">
        <v>100</v>
      </c>
      <c r="M148" s="32"/>
      <c r="N148" s="42">
        <v>300</v>
      </c>
      <c r="O148" s="42">
        <v>300</v>
      </c>
      <c r="P148" s="42">
        <v>300</v>
      </c>
      <c r="Q148" s="42">
        <v>300</v>
      </c>
      <c r="R148" s="42">
        <v>300</v>
      </c>
      <c r="S148" s="42">
        <v>300</v>
      </c>
      <c r="T148" s="42">
        <v>300</v>
      </c>
      <c r="U148" s="42">
        <v>300</v>
      </c>
      <c r="V148" s="42">
        <v>300</v>
      </c>
      <c r="W148" s="42">
        <v>300</v>
      </c>
      <c r="X148" s="42">
        <v>300</v>
      </c>
      <c r="Y148" s="32"/>
      <c r="Z148" s="42">
        <v>500</v>
      </c>
      <c r="AA148" s="42">
        <v>500</v>
      </c>
      <c r="AB148" s="42">
        <v>500</v>
      </c>
      <c r="AC148" s="42">
        <v>500</v>
      </c>
      <c r="AD148" s="42">
        <v>500</v>
      </c>
      <c r="AE148" s="42">
        <v>500</v>
      </c>
      <c r="AF148" s="42">
        <v>500</v>
      </c>
      <c r="AG148" s="42">
        <v>500</v>
      </c>
      <c r="AH148" s="42">
        <v>500</v>
      </c>
      <c r="AI148" s="42">
        <v>500</v>
      </c>
      <c r="AJ148" s="42">
        <v>500</v>
      </c>
      <c r="AK148" s="32"/>
      <c r="AL148" s="42">
        <v>700</v>
      </c>
      <c r="AM148" s="42">
        <v>700</v>
      </c>
      <c r="AN148" s="42">
        <v>700</v>
      </c>
      <c r="AO148" s="42">
        <v>700</v>
      </c>
      <c r="AP148" s="42">
        <v>700</v>
      </c>
      <c r="AQ148" s="42">
        <v>700</v>
      </c>
      <c r="AR148" s="42">
        <v>700</v>
      </c>
      <c r="AS148" s="42">
        <v>700</v>
      </c>
      <c r="AT148" s="42">
        <v>700</v>
      </c>
      <c r="AU148" s="42">
        <v>700</v>
      </c>
      <c r="AV148" s="42">
        <v>700</v>
      </c>
      <c r="AW148" s="32"/>
      <c r="AX148" s="42">
        <v>900</v>
      </c>
      <c r="AY148" s="42">
        <v>900</v>
      </c>
      <c r="AZ148" s="42">
        <v>900</v>
      </c>
      <c r="BA148" s="42">
        <v>900</v>
      </c>
      <c r="BB148" s="42">
        <v>900</v>
      </c>
      <c r="BC148" s="42">
        <v>900</v>
      </c>
      <c r="BD148" s="42">
        <v>900</v>
      </c>
      <c r="BE148" s="42">
        <v>900</v>
      </c>
      <c r="BF148" s="42">
        <v>900</v>
      </c>
      <c r="BG148" s="42">
        <v>900</v>
      </c>
      <c r="BH148" s="42">
        <v>900</v>
      </c>
    </row>
    <row r="149" spans="1:60" ht="14" hidden="1" customHeight="1" x14ac:dyDescent="0.2">
      <c r="A149" s="42">
        <v>17</v>
      </c>
      <c r="B149" s="42">
        <v>100</v>
      </c>
      <c r="C149" s="42">
        <v>100</v>
      </c>
      <c r="D149" s="42">
        <v>100</v>
      </c>
      <c r="E149" s="42">
        <v>100</v>
      </c>
      <c r="F149" s="42">
        <v>100</v>
      </c>
      <c r="G149" s="42">
        <v>100</v>
      </c>
      <c r="H149" s="42">
        <v>100</v>
      </c>
      <c r="I149" s="42">
        <v>100</v>
      </c>
      <c r="J149" s="42">
        <v>100</v>
      </c>
      <c r="K149" s="42">
        <v>100</v>
      </c>
      <c r="L149" s="42">
        <v>100</v>
      </c>
      <c r="M149" s="32"/>
      <c r="N149" s="42">
        <v>300</v>
      </c>
      <c r="O149" s="42">
        <v>300</v>
      </c>
      <c r="P149" s="42">
        <v>300</v>
      </c>
      <c r="Q149" s="42">
        <v>300</v>
      </c>
      <c r="R149" s="42">
        <v>300</v>
      </c>
      <c r="S149" s="42">
        <v>300</v>
      </c>
      <c r="T149" s="42">
        <v>300</v>
      </c>
      <c r="U149" s="42">
        <v>300</v>
      </c>
      <c r="V149" s="42">
        <v>300</v>
      </c>
      <c r="W149" s="42">
        <v>300</v>
      </c>
      <c r="X149" s="42">
        <v>300</v>
      </c>
      <c r="Y149" s="32"/>
      <c r="Z149" s="42">
        <v>500</v>
      </c>
      <c r="AA149" s="42">
        <v>500</v>
      </c>
      <c r="AB149" s="42">
        <v>500</v>
      </c>
      <c r="AC149" s="42">
        <v>500</v>
      </c>
      <c r="AD149" s="42">
        <v>500</v>
      </c>
      <c r="AE149" s="42">
        <v>500</v>
      </c>
      <c r="AF149" s="42">
        <v>500</v>
      </c>
      <c r="AG149" s="42">
        <v>500</v>
      </c>
      <c r="AH149" s="42">
        <v>500</v>
      </c>
      <c r="AI149" s="42">
        <v>500</v>
      </c>
      <c r="AJ149" s="42">
        <v>500</v>
      </c>
      <c r="AK149" s="32"/>
      <c r="AL149" s="42">
        <v>700</v>
      </c>
      <c r="AM149" s="42">
        <v>700</v>
      </c>
      <c r="AN149" s="42">
        <v>700</v>
      </c>
      <c r="AO149" s="42">
        <v>700</v>
      </c>
      <c r="AP149" s="42">
        <v>700</v>
      </c>
      <c r="AQ149" s="42">
        <v>700</v>
      </c>
      <c r="AR149" s="42">
        <v>700</v>
      </c>
      <c r="AS149" s="42">
        <v>700</v>
      </c>
      <c r="AT149" s="42">
        <v>700</v>
      </c>
      <c r="AU149" s="42">
        <v>700</v>
      </c>
      <c r="AV149" s="42">
        <v>700</v>
      </c>
      <c r="AW149" s="32"/>
      <c r="AX149" s="42">
        <v>900</v>
      </c>
      <c r="AY149" s="42">
        <v>900</v>
      </c>
      <c r="AZ149" s="42">
        <v>900</v>
      </c>
      <c r="BA149" s="42">
        <v>900</v>
      </c>
      <c r="BB149" s="42">
        <v>900</v>
      </c>
      <c r="BC149" s="42">
        <v>900</v>
      </c>
      <c r="BD149" s="42">
        <v>900</v>
      </c>
      <c r="BE149" s="42">
        <v>900</v>
      </c>
      <c r="BF149" s="42">
        <v>900</v>
      </c>
      <c r="BG149" s="42">
        <v>900</v>
      </c>
      <c r="BH149" s="42">
        <v>900</v>
      </c>
    </row>
    <row r="150" spans="1:60" ht="14" hidden="1" customHeight="1" x14ac:dyDescent="0.2">
      <c r="A150" s="42">
        <v>18</v>
      </c>
      <c r="B150" s="42">
        <v>100</v>
      </c>
      <c r="C150" s="42">
        <v>100</v>
      </c>
      <c r="D150" s="42">
        <v>100</v>
      </c>
      <c r="E150" s="42">
        <v>100</v>
      </c>
      <c r="F150" s="42">
        <v>100</v>
      </c>
      <c r="G150" s="42">
        <v>100</v>
      </c>
      <c r="H150" s="42">
        <v>100</v>
      </c>
      <c r="I150" s="42">
        <v>100</v>
      </c>
      <c r="J150" s="42">
        <v>100</v>
      </c>
      <c r="K150" s="42">
        <v>100</v>
      </c>
      <c r="L150" s="42">
        <v>100</v>
      </c>
      <c r="M150" s="32"/>
      <c r="N150" s="42">
        <v>300</v>
      </c>
      <c r="O150" s="42">
        <v>300</v>
      </c>
      <c r="P150" s="42">
        <v>300</v>
      </c>
      <c r="Q150" s="42">
        <v>300</v>
      </c>
      <c r="R150" s="42">
        <v>300</v>
      </c>
      <c r="S150" s="42">
        <v>300</v>
      </c>
      <c r="T150" s="42">
        <v>300</v>
      </c>
      <c r="U150" s="42">
        <v>300</v>
      </c>
      <c r="V150" s="42">
        <v>300</v>
      </c>
      <c r="W150" s="42">
        <v>300</v>
      </c>
      <c r="X150" s="42">
        <v>300</v>
      </c>
      <c r="Y150" s="32"/>
      <c r="Z150" s="42">
        <v>500</v>
      </c>
      <c r="AA150" s="42">
        <v>500</v>
      </c>
      <c r="AB150" s="42">
        <v>500</v>
      </c>
      <c r="AC150" s="42">
        <v>500</v>
      </c>
      <c r="AD150" s="42">
        <v>500</v>
      </c>
      <c r="AE150" s="42">
        <v>500</v>
      </c>
      <c r="AF150" s="42">
        <v>500</v>
      </c>
      <c r="AG150" s="42">
        <v>500</v>
      </c>
      <c r="AH150" s="42">
        <v>500</v>
      </c>
      <c r="AI150" s="42">
        <v>500</v>
      </c>
      <c r="AJ150" s="42">
        <v>500</v>
      </c>
      <c r="AK150" s="32"/>
      <c r="AL150" s="42">
        <v>700</v>
      </c>
      <c r="AM150" s="42">
        <v>700</v>
      </c>
      <c r="AN150" s="42">
        <v>700</v>
      </c>
      <c r="AO150" s="42">
        <v>700</v>
      </c>
      <c r="AP150" s="42">
        <v>700</v>
      </c>
      <c r="AQ150" s="42">
        <v>700</v>
      </c>
      <c r="AR150" s="42">
        <v>700</v>
      </c>
      <c r="AS150" s="42">
        <v>700</v>
      </c>
      <c r="AT150" s="42">
        <v>700</v>
      </c>
      <c r="AU150" s="42">
        <v>700</v>
      </c>
      <c r="AV150" s="42">
        <v>700</v>
      </c>
      <c r="AW150" s="32"/>
      <c r="AX150" s="42">
        <v>900</v>
      </c>
      <c r="AY150" s="42">
        <v>900</v>
      </c>
      <c r="AZ150" s="42">
        <v>900</v>
      </c>
      <c r="BA150" s="42">
        <v>900</v>
      </c>
      <c r="BB150" s="42">
        <v>900</v>
      </c>
      <c r="BC150" s="42">
        <v>900</v>
      </c>
      <c r="BD150" s="42">
        <v>900</v>
      </c>
      <c r="BE150" s="42">
        <v>900</v>
      </c>
      <c r="BF150" s="42">
        <v>900</v>
      </c>
      <c r="BG150" s="42">
        <v>900</v>
      </c>
      <c r="BH150" s="42">
        <v>900</v>
      </c>
    </row>
    <row r="151" spans="1:60" ht="14" hidden="1" customHeight="1" x14ac:dyDescent="0.2">
      <c r="A151" s="43">
        <v>19</v>
      </c>
      <c r="B151" s="42">
        <v>100</v>
      </c>
      <c r="C151" s="42">
        <v>100</v>
      </c>
      <c r="D151" s="42">
        <v>100</v>
      </c>
      <c r="E151" s="42">
        <v>100</v>
      </c>
      <c r="F151" s="42">
        <v>100</v>
      </c>
      <c r="G151" s="42">
        <v>100</v>
      </c>
      <c r="H151" s="42">
        <v>100</v>
      </c>
      <c r="I151" s="42">
        <v>100</v>
      </c>
      <c r="J151" s="42">
        <v>100</v>
      </c>
      <c r="K151" s="42">
        <v>100</v>
      </c>
      <c r="L151" s="42">
        <v>100</v>
      </c>
      <c r="M151" s="32"/>
      <c r="N151" s="42">
        <v>300</v>
      </c>
      <c r="O151" s="42">
        <v>300</v>
      </c>
      <c r="P151" s="42">
        <v>300</v>
      </c>
      <c r="Q151" s="42">
        <v>300</v>
      </c>
      <c r="R151" s="42">
        <v>300</v>
      </c>
      <c r="S151" s="42">
        <v>300</v>
      </c>
      <c r="T151" s="42">
        <v>300</v>
      </c>
      <c r="U151" s="42">
        <v>300</v>
      </c>
      <c r="V151" s="42">
        <v>300</v>
      </c>
      <c r="W151" s="42">
        <v>300</v>
      </c>
      <c r="X151" s="42">
        <v>300</v>
      </c>
      <c r="Y151" s="32"/>
      <c r="Z151" s="42">
        <v>500</v>
      </c>
      <c r="AA151" s="42">
        <v>500</v>
      </c>
      <c r="AB151" s="42">
        <v>500</v>
      </c>
      <c r="AC151" s="42">
        <v>500</v>
      </c>
      <c r="AD151" s="42">
        <v>500</v>
      </c>
      <c r="AE151" s="42">
        <v>500</v>
      </c>
      <c r="AF151" s="42">
        <v>500</v>
      </c>
      <c r="AG151" s="42">
        <v>500</v>
      </c>
      <c r="AH151" s="42">
        <v>500</v>
      </c>
      <c r="AI151" s="42">
        <v>500</v>
      </c>
      <c r="AJ151" s="42">
        <v>500</v>
      </c>
      <c r="AK151" s="32"/>
      <c r="AL151" s="42">
        <v>700</v>
      </c>
      <c r="AM151" s="42">
        <v>700</v>
      </c>
      <c r="AN151" s="42">
        <v>700</v>
      </c>
      <c r="AO151" s="42">
        <v>700</v>
      </c>
      <c r="AP151" s="42">
        <v>700</v>
      </c>
      <c r="AQ151" s="42">
        <v>700</v>
      </c>
      <c r="AR151" s="42">
        <v>700</v>
      </c>
      <c r="AS151" s="42">
        <v>700</v>
      </c>
      <c r="AT151" s="42">
        <v>700</v>
      </c>
      <c r="AU151" s="42">
        <v>700</v>
      </c>
      <c r="AV151" s="42">
        <v>700</v>
      </c>
      <c r="AW151" s="32"/>
      <c r="AX151" s="42">
        <v>900</v>
      </c>
      <c r="AY151" s="42">
        <v>900</v>
      </c>
      <c r="AZ151" s="42">
        <v>900</v>
      </c>
      <c r="BA151" s="42">
        <v>900</v>
      </c>
      <c r="BB151" s="42">
        <v>900</v>
      </c>
      <c r="BC151" s="42">
        <v>900</v>
      </c>
      <c r="BD151" s="42">
        <v>900</v>
      </c>
      <c r="BE151" s="42">
        <v>900</v>
      </c>
      <c r="BF151" s="42">
        <v>900</v>
      </c>
      <c r="BG151" s="42">
        <v>900</v>
      </c>
      <c r="BH151" s="42">
        <v>900</v>
      </c>
    </row>
    <row r="152" spans="1:60" ht="14" hidden="1" customHeight="1" x14ac:dyDescent="0.2">
      <c r="A152" s="42">
        <v>20</v>
      </c>
      <c r="B152" s="42">
        <v>100</v>
      </c>
      <c r="C152" s="42">
        <v>100</v>
      </c>
      <c r="D152" s="42">
        <v>100</v>
      </c>
      <c r="E152" s="42">
        <v>100</v>
      </c>
      <c r="F152" s="42">
        <v>100</v>
      </c>
      <c r="G152" s="42">
        <v>100</v>
      </c>
      <c r="H152" s="42">
        <v>100</v>
      </c>
      <c r="I152" s="42">
        <v>100</v>
      </c>
      <c r="J152" s="42">
        <v>100</v>
      </c>
      <c r="K152" s="42">
        <v>100</v>
      </c>
      <c r="L152" s="42">
        <v>100</v>
      </c>
      <c r="M152" s="32"/>
      <c r="N152" s="42">
        <v>300</v>
      </c>
      <c r="O152" s="42">
        <v>300</v>
      </c>
      <c r="P152" s="42">
        <v>300</v>
      </c>
      <c r="Q152" s="42">
        <v>300</v>
      </c>
      <c r="R152" s="42">
        <v>300</v>
      </c>
      <c r="S152" s="42">
        <v>300</v>
      </c>
      <c r="T152" s="42">
        <v>300</v>
      </c>
      <c r="U152" s="42">
        <v>300</v>
      </c>
      <c r="V152" s="42">
        <v>300</v>
      </c>
      <c r="W152" s="42">
        <v>300</v>
      </c>
      <c r="X152" s="42">
        <v>300</v>
      </c>
      <c r="Y152" s="32"/>
      <c r="Z152" s="42">
        <v>500</v>
      </c>
      <c r="AA152" s="42">
        <v>500</v>
      </c>
      <c r="AB152" s="42">
        <v>500</v>
      </c>
      <c r="AC152" s="42">
        <v>500</v>
      </c>
      <c r="AD152" s="42">
        <v>500</v>
      </c>
      <c r="AE152" s="42">
        <v>500</v>
      </c>
      <c r="AF152" s="42">
        <v>500</v>
      </c>
      <c r="AG152" s="42">
        <v>500</v>
      </c>
      <c r="AH152" s="42">
        <v>500</v>
      </c>
      <c r="AI152" s="42">
        <v>500</v>
      </c>
      <c r="AJ152" s="42">
        <v>500</v>
      </c>
      <c r="AK152" s="32"/>
      <c r="AL152" s="42">
        <v>700</v>
      </c>
      <c r="AM152" s="42">
        <v>700</v>
      </c>
      <c r="AN152" s="42">
        <v>700</v>
      </c>
      <c r="AO152" s="42">
        <v>700</v>
      </c>
      <c r="AP152" s="42">
        <v>700</v>
      </c>
      <c r="AQ152" s="42">
        <v>700</v>
      </c>
      <c r="AR152" s="42">
        <v>700</v>
      </c>
      <c r="AS152" s="42">
        <v>700</v>
      </c>
      <c r="AT152" s="42">
        <v>700</v>
      </c>
      <c r="AU152" s="42">
        <v>700</v>
      </c>
      <c r="AV152" s="42">
        <v>700</v>
      </c>
      <c r="AW152" s="32"/>
      <c r="AX152" s="42">
        <v>900</v>
      </c>
      <c r="AY152" s="42">
        <v>900</v>
      </c>
      <c r="AZ152" s="42">
        <v>900</v>
      </c>
      <c r="BA152" s="42">
        <v>900</v>
      </c>
      <c r="BB152" s="42">
        <v>900</v>
      </c>
      <c r="BC152" s="42">
        <v>900</v>
      </c>
      <c r="BD152" s="42">
        <v>900</v>
      </c>
      <c r="BE152" s="42">
        <v>900</v>
      </c>
      <c r="BF152" s="42">
        <v>900</v>
      </c>
      <c r="BG152" s="42">
        <v>900</v>
      </c>
      <c r="BH152" s="42">
        <v>900</v>
      </c>
    </row>
    <row r="153" spans="1:60" ht="14" hidden="1" customHeight="1" x14ac:dyDescent="0.2">
      <c r="A153" s="42">
        <v>21</v>
      </c>
      <c r="B153" s="42">
        <v>100</v>
      </c>
      <c r="C153" s="42">
        <v>100</v>
      </c>
      <c r="D153" s="42">
        <v>100</v>
      </c>
      <c r="E153" s="42">
        <v>100</v>
      </c>
      <c r="F153" s="42">
        <v>100</v>
      </c>
      <c r="G153" s="42">
        <v>100</v>
      </c>
      <c r="H153" s="42">
        <v>100</v>
      </c>
      <c r="I153" s="42">
        <v>100</v>
      </c>
      <c r="J153" s="42">
        <v>100</v>
      </c>
      <c r="K153" s="42">
        <v>100</v>
      </c>
      <c r="L153" s="42">
        <v>100</v>
      </c>
      <c r="M153" s="32"/>
      <c r="N153" s="42">
        <v>300</v>
      </c>
      <c r="O153" s="42">
        <v>300</v>
      </c>
      <c r="P153" s="42">
        <v>300</v>
      </c>
      <c r="Q153" s="42">
        <v>300</v>
      </c>
      <c r="R153" s="42">
        <v>300</v>
      </c>
      <c r="S153" s="42">
        <v>300</v>
      </c>
      <c r="T153" s="42">
        <v>300</v>
      </c>
      <c r="U153" s="42">
        <v>300</v>
      </c>
      <c r="V153" s="42">
        <v>300</v>
      </c>
      <c r="W153" s="42">
        <v>300</v>
      </c>
      <c r="X153" s="42">
        <v>300</v>
      </c>
      <c r="Y153" s="32"/>
      <c r="Z153" s="42">
        <v>500</v>
      </c>
      <c r="AA153" s="42">
        <v>500</v>
      </c>
      <c r="AB153" s="42">
        <v>500</v>
      </c>
      <c r="AC153" s="42">
        <v>500</v>
      </c>
      <c r="AD153" s="42">
        <v>500</v>
      </c>
      <c r="AE153" s="42">
        <v>500</v>
      </c>
      <c r="AF153" s="42">
        <v>500</v>
      </c>
      <c r="AG153" s="42">
        <v>500</v>
      </c>
      <c r="AH153" s="42">
        <v>500</v>
      </c>
      <c r="AI153" s="42">
        <v>500</v>
      </c>
      <c r="AJ153" s="42">
        <v>500</v>
      </c>
      <c r="AK153" s="32"/>
      <c r="AL153" s="42">
        <v>700</v>
      </c>
      <c r="AM153" s="42">
        <v>700</v>
      </c>
      <c r="AN153" s="42">
        <v>700</v>
      </c>
      <c r="AO153" s="42">
        <v>700</v>
      </c>
      <c r="AP153" s="42">
        <v>700</v>
      </c>
      <c r="AQ153" s="42">
        <v>700</v>
      </c>
      <c r="AR153" s="42">
        <v>700</v>
      </c>
      <c r="AS153" s="42">
        <v>700</v>
      </c>
      <c r="AT153" s="42">
        <v>700</v>
      </c>
      <c r="AU153" s="42">
        <v>700</v>
      </c>
      <c r="AV153" s="42">
        <v>700</v>
      </c>
      <c r="AW153" s="32"/>
      <c r="AX153" s="42">
        <v>900</v>
      </c>
      <c r="AY153" s="42">
        <v>900</v>
      </c>
      <c r="AZ153" s="42">
        <v>900</v>
      </c>
      <c r="BA153" s="42">
        <v>900</v>
      </c>
      <c r="BB153" s="42">
        <v>900</v>
      </c>
      <c r="BC153" s="42">
        <v>900</v>
      </c>
      <c r="BD153" s="42">
        <v>900</v>
      </c>
      <c r="BE153" s="42">
        <v>900</v>
      </c>
      <c r="BF153" s="42">
        <v>900</v>
      </c>
      <c r="BG153" s="42">
        <v>900</v>
      </c>
      <c r="BH153" s="42">
        <v>900</v>
      </c>
    </row>
    <row r="154" spans="1:60" ht="14" hidden="1" customHeight="1" x14ac:dyDescent="0.2">
      <c r="A154" s="43">
        <v>22</v>
      </c>
      <c r="B154" s="42">
        <v>100</v>
      </c>
      <c r="C154" s="42">
        <v>100</v>
      </c>
      <c r="D154" s="42">
        <v>100</v>
      </c>
      <c r="E154" s="42">
        <v>100</v>
      </c>
      <c r="F154" s="42">
        <v>100</v>
      </c>
      <c r="G154" s="42">
        <v>100</v>
      </c>
      <c r="H154" s="42">
        <v>100</v>
      </c>
      <c r="I154" s="42">
        <v>100</v>
      </c>
      <c r="J154" s="42">
        <v>100</v>
      </c>
      <c r="K154" s="42">
        <v>100</v>
      </c>
      <c r="L154" s="42">
        <v>100</v>
      </c>
      <c r="M154" s="32"/>
      <c r="N154" s="42">
        <v>300</v>
      </c>
      <c r="O154" s="42">
        <v>300</v>
      </c>
      <c r="P154" s="42">
        <v>300</v>
      </c>
      <c r="Q154" s="42">
        <v>300</v>
      </c>
      <c r="R154" s="42">
        <v>300</v>
      </c>
      <c r="S154" s="42">
        <v>300</v>
      </c>
      <c r="T154" s="42">
        <v>300</v>
      </c>
      <c r="U154" s="42">
        <v>300</v>
      </c>
      <c r="V154" s="42">
        <v>300</v>
      </c>
      <c r="W154" s="42">
        <v>300</v>
      </c>
      <c r="X154" s="42">
        <v>300</v>
      </c>
      <c r="Y154" s="32"/>
      <c r="Z154" s="42">
        <v>500</v>
      </c>
      <c r="AA154" s="42">
        <v>500</v>
      </c>
      <c r="AB154" s="42">
        <v>500</v>
      </c>
      <c r="AC154" s="42">
        <v>500</v>
      </c>
      <c r="AD154" s="42">
        <v>500</v>
      </c>
      <c r="AE154" s="42">
        <v>500</v>
      </c>
      <c r="AF154" s="42">
        <v>500</v>
      </c>
      <c r="AG154" s="42">
        <v>500</v>
      </c>
      <c r="AH154" s="42">
        <v>500</v>
      </c>
      <c r="AI154" s="42">
        <v>500</v>
      </c>
      <c r="AJ154" s="42">
        <v>500</v>
      </c>
      <c r="AK154" s="32"/>
      <c r="AL154" s="42">
        <v>700</v>
      </c>
      <c r="AM154" s="42">
        <v>700</v>
      </c>
      <c r="AN154" s="42">
        <v>700</v>
      </c>
      <c r="AO154" s="42">
        <v>700</v>
      </c>
      <c r="AP154" s="42">
        <v>700</v>
      </c>
      <c r="AQ154" s="42">
        <v>700</v>
      </c>
      <c r="AR154" s="42">
        <v>700</v>
      </c>
      <c r="AS154" s="42">
        <v>700</v>
      </c>
      <c r="AT154" s="42">
        <v>700</v>
      </c>
      <c r="AU154" s="42">
        <v>700</v>
      </c>
      <c r="AV154" s="42">
        <v>700</v>
      </c>
      <c r="AW154" s="32"/>
      <c r="AX154" s="42">
        <v>900</v>
      </c>
      <c r="AY154" s="42">
        <v>900</v>
      </c>
      <c r="AZ154" s="42">
        <v>900</v>
      </c>
      <c r="BA154" s="42">
        <v>900</v>
      </c>
      <c r="BB154" s="42">
        <v>900</v>
      </c>
      <c r="BC154" s="42">
        <v>900</v>
      </c>
      <c r="BD154" s="42">
        <v>831</v>
      </c>
      <c r="BE154" s="42">
        <v>900</v>
      </c>
      <c r="BF154" s="42">
        <v>900</v>
      </c>
      <c r="BG154" s="42">
        <v>898</v>
      </c>
      <c r="BH154" s="42">
        <v>900</v>
      </c>
    </row>
    <row r="155" spans="1:60" ht="14" hidden="1" customHeight="1" x14ac:dyDescent="0.2">
      <c r="A155" s="42">
        <v>23</v>
      </c>
      <c r="B155" s="42">
        <v>100</v>
      </c>
      <c r="C155" s="42">
        <v>100</v>
      </c>
      <c r="D155" s="42">
        <v>100</v>
      </c>
      <c r="E155" s="42">
        <v>100</v>
      </c>
      <c r="F155" s="42">
        <v>100</v>
      </c>
      <c r="G155" s="42">
        <v>100</v>
      </c>
      <c r="H155" s="42">
        <v>100</v>
      </c>
      <c r="I155" s="42">
        <v>100</v>
      </c>
      <c r="J155" s="42">
        <v>100</v>
      </c>
      <c r="K155" s="42">
        <v>100</v>
      </c>
      <c r="L155" s="42">
        <v>100</v>
      </c>
      <c r="M155" s="32"/>
      <c r="N155" s="42">
        <v>300</v>
      </c>
      <c r="O155" s="42">
        <v>300</v>
      </c>
      <c r="P155" s="42">
        <v>300</v>
      </c>
      <c r="Q155" s="42">
        <v>300</v>
      </c>
      <c r="R155" s="42">
        <v>300</v>
      </c>
      <c r="S155" s="42">
        <v>300</v>
      </c>
      <c r="T155" s="42">
        <v>300</v>
      </c>
      <c r="U155" s="42">
        <v>300</v>
      </c>
      <c r="V155" s="42">
        <v>300</v>
      </c>
      <c r="W155" s="42">
        <v>300</v>
      </c>
      <c r="X155" s="42">
        <v>300</v>
      </c>
      <c r="Y155" s="32"/>
      <c r="Z155" s="42">
        <v>500</v>
      </c>
      <c r="AA155" s="42">
        <v>500</v>
      </c>
      <c r="AB155" s="42">
        <v>500</v>
      </c>
      <c r="AC155" s="42">
        <v>500</v>
      </c>
      <c r="AD155" s="42">
        <v>500</v>
      </c>
      <c r="AE155" s="42">
        <v>500</v>
      </c>
      <c r="AF155" s="42">
        <v>500</v>
      </c>
      <c r="AG155" s="42">
        <v>500</v>
      </c>
      <c r="AH155" s="42">
        <v>500</v>
      </c>
      <c r="AI155" s="42">
        <v>500</v>
      </c>
      <c r="AJ155" s="42">
        <v>500</v>
      </c>
      <c r="AK155" s="32"/>
      <c r="AL155" s="42">
        <v>700</v>
      </c>
      <c r="AM155" s="42">
        <v>700</v>
      </c>
      <c r="AN155" s="42">
        <v>700</v>
      </c>
      <c r="AO155" s="42">
        <v>700</v>
      </c>
      <c r="AP155" s="42">
        <v>700</v>
      </c>
      <c r="AQ155" s="42">
        <v>700</v>
      </c>
      <c r="AR155" s="42">
        <v>700</v>
      </c>
      <c r="AS155" s="42">
        <v>700</v>
      </c>
      <c r="AT155" s="42">
        <v>700</v>
      </c>
      <c r="AU155" s="42">
        <v>700</v>
      </c>
      <c r="AV155" s="42">
        <v>700</v>
      </c>
      <c r="AW155" s="32"/>
      <c r="AX155" s="42">
        <v>900</v>
      </c>
      <c r="AY155" s="42">
        <v>900</v>
      </c>
      <c r="AZ155" s="42">
        <v>900</v>
      </c>
      <c r="BA155" s="42">
        <v>900</v>
      </c>
      <c r="BB155" s="42">
        <v>900</v>
      </c>
      <c r="BC155" s="42">
        <v>900</v>
      </c>
      <c r="BD155" s="42">
        <v>899</v>
      </c>
      <c r="BE155" s="42">
        <v>900</v>
      </c>
      <c r="BF155" s="42">
        <v>900</v>
      </c>
      <c r="BG155" s="42">
        <v>844</v>
      </c>
      <c r="BH155" s="42">
        <v>900</v>
      </c>
    </row>
    <row r="156" spans="1:60" ht="14" hidden="1" customHeight="1" x14ac:dyDescent="0.2">
      <c r="A156" s="42">
        <v>24</v>
      </c>
      <c r="B156" s="42">
        <v>100</v>
      </c>
      <c r="C156" s="42">
        <v>100</v>
      </c>
      <c r="D156" s="42">
        <v>100</v>
      </c>
      <c r="E156" s="42">
        <v>100</v>
      </c>
      <c r="F156" s="42">
        <v>100</v>
      </c>
      <c r="G156" s="42">
        <v>100</v>
      </c>
      <c r="H156" s="42">
        <v>100</v>
      </c>
      <c r="I156" s="42">
        <v>100</v>
      </c>
      <c r="J156" s="42">
        <v>100</v>
      </c>
      <c r="K156" s="42">
        <v>100</v>
      </c>
      <c r="L156" s="42">
        <v>100</v>
      </c>
      <c r="M156" s="32"/>
      <c r="N156" s="42">
        <v>300</v>
      </c>
      <c r="O156" s="42">
        <v>300</v>
      </c>
      <c r="P156" s="42">
        <v>300</v>
      </c>
      <c r="Q156" s="42">
        <v>300</v>
      </c>
      <c r="R156" s="42">
        <v>300</v>
      </c>
      <c r="S156" s="42">
        <v>300</v>
      </c>
      <c r="T156" s="42">
        <v>300</v>
      </c>
      <c r="U156" s="42">
        <v>300</v>
      </c>
      <c r="V156" s="42">
        <v>300</v>
      </c>
      <c r="W156" s="42">
        <v>300</v>
      </c>
      <c r="X156" s="42">
        <v>300</v>
      </c>
      <c r="Y156" s="32"/>
      <c r="Z156" s="42">
        <v>500</v>
      </c>
      <c r="AA156" s="42">
        <v>500</v>
      </c>
      <c r="AB156" s="42">
        <v>500</v>
      </c>
      <c r="AC156" s="42">
        <v>500</v>
      </c>
      <c r="AD156" s="42">
        <v>500</v>
      </c>
      <c r="AE156" s="42">
        <v>500</v>
      </c>
      <c r="AF156" s="42">
        <v>500</v>
      </c>
      <c r="AG156" s="42">
        <v>500</v>
      </c>
      <c r="AH156" s="42">
        <v>500</v>
      </c>
      <c r="AI156" s="42">
        <v>500</v>
      </c>
      <c r="AJ156" s="42">
        <v>500</v>
      </c>
      <c r="AK156" s="32"/>
      <c r="AL156" s="42">
        <v>700</v>
      </c>
      <c r="AM156" s="42">
        <v>700</v>
      </c>
      <c r="AN156" s="42">
        <v>700</v>
      </c>
      <c r="AO156" s="42">
        <v>700</v>
      </c>
      <c r="AP156" s="42">
        <v>700</v>
      </c>
      <c r="AQ156" s="42">
        <v>700</v>
      </c>
      <c r="AR156" s="42">
        <v>700</v>
      </c>
      <c r="AS156" s="42">
        <v>700</v>
      </c>
      <c r="AT156" s="42">
        <v>700</v>
      </c>
      <c r="AU156" s="42">
        <v>700</v>
      </c>
      <c r="AV156" s="42">
        <v>700</v>
      </c>
      <c r="AW156" s="32"/>
      <c r="AX156" s="42">
        <v>900</v>
      </c>
      <c r="AY156" s="42">
        <v>900</v>
      </c>
      <c r="AZ156" s="42">
        <v>900</v>
      </c>
      <c r="BA156" s="42">
        <v>900</v>
      </c>
      <c r="BB156" s="42">
        <v>900</v>
      </c>
      <c r="BC156" s="42">
        <v>900</v>
      </c>
      <c r="BD156" s="42">
        <v>949</v>
      </c>
      <c r="BE156" s="42">
        <v>900</v>
      </c>
      <c r="BF156" s="42">
        <v>900</v>
      </c>
      <c r="BG156" s="42">
        <v>852</v>
      </c>
      <c r="BH156" s="42">
        <v>900</v>
      </c>
    </row>
    <row r="157" spans="1:60" ht="14" hidden="1" customHeight="1" x14ac:dyDescent="0.2">
      <c r="A157" s="43">
        <v>25</v>
      </c>
      <c r="B157" s="42">
        <v>100</v>
      </c>
      <c r="C157" s="42">
        <v>100</v>
      </c>
      <c r="D157" s="42">
        <v>100</v>
      </c>
      <c r="E157" s="42">
        <v>100</v>
      </c>
      <c r="F157" s="42">
        <v>100</v>
      </c>
      <c r="G157" s="42">
        <v>100</v>
      </c>
      <c r="H157" s="42">
        <v>100</v>
      </c>
      <c r="I157" s="42">
        <v>100</v>
      </c>
      <c r="J157" s="42">
        <v>100</v>
      </c>
      <c r="K157" s="42">
        <v>100</v>
      </c>
      <c r="L157" s="42">
        <v>100</v>
      </c>
      <c r="M157" s="32"/>
      <c r="N157" s="42">
        <v>300</v>
      </c>
      <c r="O157" s="42">
        <v>300</v>
      </c>
      <c r="P157" s="42">
        <v>300</v>
      </c>
      <c r="Q157" s="42">
        <v>300</v>
      </c>
      <c r="R157" s="42">
        <v>300</v>
      </c>
      <c r="S157" s="42">
        <v>300</v>
      </c>
      <c r="T157" s="42">
        <v>300</v>
      </c>
      <c r="U157" s="42">
        <v>300</v>
      </c>
      <c r="V157" s="42">
        <v>300</v>
      </c>
      <c r="W157" s="42">
        <v>300</v>
      </c>
      <c r="X157" s="42">
        <v>300</v>
      </c>
      <c r="Y157" s="32"/>
      <c r="Z157" s="42">
        <v>500</v>
      </c>
      <c r="AA157" s="42">
        <v>500</v>
      </c>
      <c r="AB157" s="42">
        <v>500</v>
      </c>
      <c r="AC157" s="42">
        <v>500</v>
      </c>
      <c r="AD157" s="42">
        <v>500</v>
      </c>
      <c r="AE157" s="42">
        <v>500</v>
      </c>
      <c r="AF157" s="42">
        <v>500</v>
      </c>
      <c r="AG157" s="42">
        <v>500</v>
      </c>
      <c r="AH157" s="42">
        <v>500</v>
      </c>
      <c r="AI157" s="42">
        <v>500</v>
      </c>
      <c r="AJ157" s="42">
        <v>500</v>
      </c>
      <c r="AK157" s="32"/>
      <c r="AL157" s="42">
        <v>700</v>
      </c>
      <c r="AM157" s="42">
        <v>700</v>
      </c>
      <c r="AN157" s="42">
        <v>700</v>
      </c>
      <c r="AO157" s="42">
        <v>700</v>
      </c>
      <c r="AP157" s="42">
        <v>700</v>
      </c>
      <c r="AQ157" s="42">
        <v>700</v>
      </c>
      <c r="AR157" s="42">
        <v>700</v>
      </c>
      <c r="AS157" s="42">
        <v>700</v>
      </c>
      <c r="AT157" s="42">
        <v>700</v>
      </c>
      <c r="AU157" s="42">
        <v>700</v>
      </c>
      <c r="AV157" s="42">
        <v>700</v>
      </c>
      <c r="AW157" s="32"/>
      <c r="AX157" s="42">
        <v>900</v>
      </c>
      <c r="AY157" s="42">
        <v>900</v>
      </c>
      <c r="AZ157" s="42">
        <v>900</v>
      </c>
      <c r="BA157" s="42">
        <v>900</v>
      </c>
      <c r="BB157" s="42">
        <v>900</v>
      </c>
      <c r="BC157" s="42">
        <v>900</v>
      </c>
      <c r="BD157" s="42">
        <v>921</v>
      </c>
      <c r="BE157" s="42">
        <v>900</v>
      </c>
      <c r="BF157" s="42">
        <v>900</v>
      </c>
      <c r="BG157" s="42">
        <v>899</v>
      </c>
      <c r="BH157" s="42">
        <v>900</v>
      </c>
    </row>
    <row r="158" spans="1:60" ht="14" hidden="1" customHeight="1" x14ac:dyDescent="0.2">
      <c r="A158" s="42">
        <v>26</v>
      </c>
      <c r="B158" s="42">
        <v>100</v>
      </c>
      <c r="C158" s="42">
        <v>100</v>
      </c>
      <c r="D158" s="42">
        <v>100</v>
      </c>
      <c r="E158" s="42">
        <v>100</v>
      </c>
      <c r="F158" s="42">
        <v>100</v>
      </c>
      <c r="G158" s="42">
        <v>100</v>
      </c>
      <c r="H158" s="42">
        <v>100</v>
      </c>
      <c r="I158" s="42">
        <v>100</v>
      </c>
      <c r="J158" s="42">
        <v>100</v>
      </c>
      <c r="K158" s="42">
        <v>100</v>
      </c>
      <c r="L158" s="42">
        <v>100</v>
      </c>
      <c r="M158" s="32"/>
      <c r="N158" s="42">
        <v>300</v>
      </c>
      <c r="O158" s="42">
        <v>300</v>
      </c>
      <c r="P158" s="42">
        <v>300</v>
      </c>
      <c r="Q158" s="42">
        <v>300</v>
      </c>
      <c r="R158" s="42">
        <v>300</v>
      </c>
      <c r="S158" s="42">
        <v>300</v>
      </c>
      <c r="T158" s="42">
        <v>300</v>
      </c>
      <c r="U158" s="42">
        <v>300</v>
      </c>
      <c r="V158" s="42">
        <v>300</v>
      </c>
      <c r="W158" s="42">
        <v>300</v>
      </c>
      <c r="X158" s="42">
        <v>300</v>
      </c>
      <c r="Y158" s="32"/>
      <c r="Z158" s="42">
        <v>500</v>
      </c>
      <c r="AA158" s="42">
        <v>500</v>
      </c>
      <c r="AB158" s="42">
        <v>500</v>
      </c>
      <c r="AC158" s="42">
        <v>500</v>
      </c>
      <c r="AD158" s="42">
        <v>500</v>
      </c>
      <c r="AE158" s="42">
        <v>500</v>
      </c>
      <c r="AF158" s="42">
        <v>500</v>
      </c>
      <c r="AG158" s="42">
        <v>500</v>
      </c>
      <c r="AH158" s="42">
        <v>500</v>
      </c>
      <c r="AI158" s="42">
        <v>500</v>
      </c>
      <c r="AJ158" s="42">
        <v>500</v>
      </c>
      <c r="AK158" s="32"/>
      <c r="AL158" s="42">
        <v>700</v>
      </c>
      <c r="AM158" s="42">
        <v>700</v>
      </c>
      <c r="AN158" s="42">
        <v>700</v>
      </c>
      <c r="AO158" s="42">
        <v>701</v>
      </c>
      <c r="AP158" s="42">
        <v>700</v>
      </c>
      <c r="AQ158" s="42">
        <v>700</v>
      </c>
      <c r="AR158" s="42">
        <v>700</v>
      </c>
      <c r="AS158" s="42">
        <v>700</v>
      </c>
      <c r="AT158" s="42">
        <v>700</v>
      </c>
      <c r="AU158" s="42">
        <v>700</v>
      </c>
      <c r="AV158" s="42">
        <v>700</v>
      </c>
      <c r="AW158" s="32"/>
      <c r="AX158" s="42">
        <v>900</v>
      </c>
      <c r="AY158" s="42">
        <v>900</v>
      </c>
      <c r="AZ158" s="42">
        <v>900</v>
      </c>
      <c r="BA158" s="42">
        <v>900</v>
      </c>
      <c r="BB158" s="42">
        <v>889</v>
      </c>
      <c r="BC158" s="42">
        <v>900</v>
      </c>
      <c r="BD158" s="42">
        <v>900</v>
      </c>
      <c r="BE158" s="42">
        <v>900</v>
      </c>
      <c r="BF158" s="42">
        <v>900</v>
      </c>
      <c r="BG158" s="42">
        <v>1007</v>
      </c>
      <c r="BH158" s="42">
        <v>900</v>
      </c>
    </row>
    <row r="159" spans="1:60" ht="14" hidden="1" customHeight="1" x14ac:dyDescent="0.2">
      <c r="A159" s="42">
        <v>27</v>
      </c>
      <c r="B159" s="42">
        <v>100</v>
      </c>
      <c r="C159" s="42">
        <v>100</v>
      </c>
      <c r="D159" s="42">
        <v>100</v>
      </c>
      <c r="E159" s="42">
        <v>100</v>
      </c>
      <c r="F159" s="42">
        <v>100</v>
      </c>
      <c r="G159" s="42">
        <v>100</v>
      </c>
      <c r="H159" s="42">
        <v>100</v>
      </c>
      <c r="I159" s="42">
        <v>100</v>
      </c>
      <c r="J159" s="42">
        <v>100</v>
      </c>
      <c r="K159" s="42">
        <v>100</v>
      </c>
      <c r="L159" s="42">
        <v>100</v>
      </c>
      <c r="M159" s="32"/>
      <c r="N159" s="42">
        <v>300</v>
      </c>
      <c r="O159" s="42">
        <v>300</v>
      </c>
      <c r="P159" s="42">
        <v>300</v>
      </c>
      <c r="Q159" s="42">
        <v>300</v>
      </c>
      <c r="R159" s="42">
        <v>300</v>
      </c>
      <c r="S159" s="42">
        <v>300</v>
      </c>
      <c r="T159" s="42">
        <v>300</v>
      </c>
      <c r="U159" s="42">
        <v>300</v>
      </c>
      <c r="V159" s="42">
        <v>300</v>
      </c>
      <c r="W159" s="42">
        <v>300</v>
      </c>
      <c r="X159" s="42">
        <v>300</v>
      </c>
      <c r="Y159" s="32"/>
      <c r="Z159" s="42">
        <v>500</v>
      </c>
      <c r="AA159" s="42">
        <v>500</v>
      </c>
      <c r="AB159" s="42">
        <v>500</v>
      </c>
      <c r="AC159" s="42">
        <v>500</v>
      </c>
      <c r="AD159" s="42">
        <v>500</v>
      </c>
      <c r="AE159" s="42">
        <v>500</v>
      </c>
      <c r="AF159" s="42">
        <v>500</v>
      </c>
      <c r="AG159" s="42">
        <v>500</v>
      </c>
      <c r="AH159" s="42">
        <v>500</v>
      </c>
      <c r="AI159" s="42">
        <v>500</v>
      </c>
      <c r="AJ159" s="42">
        <v>500</v>
      </c>
      <c r="AK159" s="32"/>
      <c r="AL159" s="42">
        <v>700</v>
      </c>
      <c r="AM159" s="42">
        <v>700</v>
      </c>
      <c r="AN159" s="42">
        <v>700</v>
      </c>
      <c r="AO159" s="42">
        <v>700</v>
      </c>
      <c r="AP159" s="42">
        <v>700</v>
      </c>
      <c r="AQ159" s="42">
        <v>700</v>
      </c>
      <c r="AR159" s="42">
        <v>700</v>
      </c>
      <c r="AS159" s="42">
        <v>700</v>
      </c>
      <c r="AT159" s="42">
        <v>700</v>
      </c>
      <c r="AU159" s="42">
        <v>700</v>
      </c>
      <c r="AV159" s="42">
        <v>700</v>
      </c>
      <c r="AW159" s="32"/>
      <c r="AX159" s="42">
        <v>900</v>
      </c>
      <c r="AY159" s="42">
        <v>900</v>
      </c>
      <c r="AZ159" s="42">
        <v>900</v>
      </c>
      <c r="BA159" s="42">
        <v>900</v>
      </c>
      <c r="BB159" s="42">
        <v>754</v>
      </c>
      <c r="BC159" s="42">
        <v>900</v>
      </c>
      <c r="BD159" s="42">
        <v>900</v>
      </c>
      <c r="BE159" s="42">
        <v>900</v>
      </c>
      <c r="BF159" s="42">
        <v>900</v>
      </c>
      <c r="BG159" s="42">
        <v>900</v>
      </c>
      <c r="BH159" s="42">
        <v>900</v>
      </c>
    </row>
    <row r="160" spans="1:60" ht="14" hidden="1" customHeight="1" x14ac:dyDescent="0.2">
      <c r="A160" s="43">
        <v>28</v>
      </c>
      <c r="B160" s="42">
        <v>100</v>
      </c>
      <c r="C160" s="42">
        <v>100</v>
      </c>
      <c r="D160" s="42">
        <v>100</v>
      </c>
      <c r="E160" s="42">
        <v>100</v>
      </c>
      <c r="F160" s="42">
        <v>100</v>
      </c>
      <c r="G160" s="42">
        <v>100</v>
      </c>
      <c r="H160" s="42">
        <v>100</v>
      </c>
      <c r="I160" s="42">
        <v>100</v>
      </c>
      <c r="J160" s="42">
        <v>100</v>
      </c>
      <c r="K160" s="42">
        <v>100</v>
      </c>
      <c r="L160" s="42">
        <v>100</v>
      </c>
      <c r="M160" s="32"/>
      <c r="N160" s="42">
        <v>300</v>
      </c>
      <c r="O160" s="42">
        <v>300</v>
      </c>
      <c r="P160" s="42">
        <v>300</v>
      </c>
      <c r="Q160" s="42">
        <v>300</v>
      </c>
      <c r="R160" s="42">
        <v>300</v>
      </c>
      <c r="S160" s="42">
        <v>300</v>
      </c>
      <c r="T160" s="42">
        <v>300</v>
      </c>
      <c r="U160" s="42">
        <v>300</v>
      </c>
      <c r="V160" s="42">
        <v>300</v>
      </c>
      <c r="W160" s="42">
        <v>300</v>
      </c>
      <c r="X160" s="42">
        <v>300</v>
      </c>
      <c r="Y160" s="32"/>
      <c r="Z160" s="42">
        <v>500</v>
      </c>
      <c r="AA160" s="42">
        <v>500</v>
      </c>
      <c r="AB160" s="42">
        <v>500</v>
      </c>
      <c r="AC160" s="42">
        <v>500</v>
      </c>
      <c r="AD160" s="42">
        <v>500</v>
      </c>
      <c r="AE160" s="42">
        <v>500</v>
      </c>
      <c r="AF160" s="42">
        <v>500</v>
      </c>
      <c r="AG160" s="42">
        <v>500</v>
      </c>
      <c r="AH160" s="42">
        <v>500</v>
      </c>
      <c r="AI160" s="42">
        <v>500</v>
      </c>
      <c r="AJ160" s="42">
        <v>500</v>
      </c>
      <c r="AK160" s="32"/>
      <c r="AL160" s="42">
        <v>700</v>
      </c>
      <c r="AM160" s="42">
        <v>700</v>
      </c>
      <c r="AN160" s="42">
        <v>700</v>
      </c>
      <c r="AO160" s="42">
        <v>700</v>
      </c>
      <c r="AP160" s="42">
        <v>700</v>
      </c>
      <c r="AQ160" s="42">
        <v>700</v>
      </c>
      <c r="AR160" s="42">
        <v>700</v>
      </c>
      <c r="AS160" s="42">
        <v>700</v>
      </c>
      <c r="AT160" s="42">
        <v>700</v>
      </c>
      <c r="AU160" s="42">
        <v>700</v>
      </c>
      <c r="AV160" s="42">
        <v>700</v>
      </c>
      <c r="AW160" s="32"/>
      <c r="AX160" s="42">
        <v>900</v>
      </c>
      <c r="AY160" s="42">
        <v>900</v>
      </c>
      <c r="AZ160" s="42">
        <v>900</v>
      </c>
      <c r="BA160" s="42">
        <v>900</v>
      </c>
      <c r="BB160" s="42">
        <v>791</v>
      </c>
      <c r="BC160" s="42">
        <v>900</v>
      </c>
      <c r="BD160" s="42">
        <v>900</v>
      </c>
      <c r="BE160" s="42">
        <v>900</v>
      </c>
      <c r="BF160" s="42">
        <v>900</v>
      </c>
      <c r="BG160" s="42">
        <v>900</v>
      </c>
      <c r="BH160" s="42">
        <v>900</v>
      </c>
    </row>
    <row r="161" spans="1:60" ht="14" hidden="1" customHeight="1" x14ac:dyDescent="0.2">
      <c r="A161" s="42">
        <v>29</v>
      </c>
      <c r="B161" s="42">
        <v>100</v>
      </c>
      <c r="C161" s="42">
        <v>100</v>
      </c>
      <c r="D161" s="42">
        <v>100</v>
      </c>
      <c r="E161" s="42">
        <v>100</v>
      </c>
      <c r="F161" s="42">
        <v>100</v>
      </c>
      <c r="G161" s="42">
        <v>100</v>
      </c>
      <c r="H161" s="42">
        <v>100</v>
      </c>
      <c r="I161" s="42">
        <v>100</v>
      </c>
      <c r="J161" s="42">
        <v>100</v>
      </c>
      <c r="K161" s="42">
        <v>100</v>
      </c>
      <c r="L161" s="42">
        <v>100</v>
      </c>
      <c r="M161" s="32"/>
      <c r="N161" s="42">
        <v>300</v>
      </c>
      <c r="O161" s="42">
        <v>300</v>
      </c>
      <c r="P161" s="42">
        <v>300</v>
      </c>
      <c r="Q161" s="42">
        <v>300</v>
      </c>
      <c r="R161" s="42">
        <v>300</v>
      </c>
      <c r="S161" s="42">
        <v>300</v>
      </c>
      <c r="T161" s="42">
        <v>300</v>
      </c>
      <c r="U161" s="42">
        <v>300</v>
      </c>
      <c r="V161" s="42">
        <v>300</v>
      </c>
      <c r="W161" s="42">
        <v>300</v>
      </c>
      <c r="X161" s="42">
        <v>300</v>
      </c>
      <c r="Y161" s="32"/>
      <c r="Z161" s="42">
        <v>500</v>
      </c>
      <c r="AA161" s="42">
        <v>500</v>
      </c>
      <c r="AB161" s="42">
        <v>500</v>
      </c>
      <c r="AC161" s="42">
        <v>500</v>
      </c>
      <c r="AD161" s="42">
        <v>500</v>
      </c>
      <c r="AE161" s="42">
        <v>500</v>
      </c>
      <c r="AF161" s="42">
        <v>500</v>
      </c>
      <c r="AG161" s="42">
        <v>500</v>
      </c>
      <c r="AH161" s="42">
        <v>500</v>
      </c>
      <c r="AI161" s="42">
        <v>500</v>
      </c>
      <c r="AJ161" s="42">
        <v>500</v>
      </c>
      <c r="AK161" s="32"/>
      <c r="AL161" s="42">
        <v>700</v>
      </c>
      <c r="AM161" s="42">
        <v>700</v>
      </c>
      <c r="AN161" s="42">
        <v>700</v>
      </c>
      <c r="AO161" s="42">
        <v>700</v>
      </c>
      <c r="AP161" s="42">
        <v>700</v>
      </c>
      <c r="AQ161" s="42">
        <v>659</v>
      </c>
      <c r="AR161" s="42">
        <v>700</v>
      </c>
      <c r="AS161" s="42">
        <v>700</v>
      </c>
      <c r="AT161" s="42">
        <v>700</v>
      </c>
      <c r="AU161" s="42">
        <v>700</v>
      </c>
      <c r="AV161" s="42">
        <v>700</v>
      </c>
      <c r="AW161" s="32"/>
      <c r="AX161" s="42">
        <v>891</v>
      </c>
      <c r="AY161" s="42">
        <v>900</v>
      </c>
      <c r="AZ161" s="42">
        <v>900</v>
      </c>
      <c r="BA161" s="42">
        <v>900</v>
      </c>
      <c r="BB161" s="42">
        <v>842</v>
      </c>
      <c r="BC161" s="42">
        <v>868</v>
      </c>
      <c r="BD161" s="42">
        <v>900</v>
      </c>
      <c r="BE161" s="42">
        <v>900</v>
      </c>
      <c r="BF161" s="42">
        <v>900</v>
      </c>
      <c r="BG161" s="42">
        <v>900</v>
      </c>
      <c r="BH161" s="42">
        <v>891</v>
      </c>
    </row>
    <row r="162" spans="1:60" ht="14" hidden="1" customHeight="1" x14ac:dyDescent="0.2">
      <c r="A162" s="42">
        <v>30</v>
      </c>
      <c r="B162" s="42">
        <v>100</v>
      </c>
      <c r="C162" s="42">
        <v>100</v>
      </c>
      <c r="D162" s="42">
        <v>100</v>
      </c>
      <c r="E162" s="42">
        <v>100</v>
      </c>
      <c r="F162" s="42">
        <v>100</v>
      </c>
      <c r="G162" s="42">
        <v>100</v>
      </c>
      <c r="H162" s="42">
        <v>100</v>
      </c>
      <c r="I162" s="42">
        <v>100</v>
      </c>
      <c r="J162" s="42">
        <v>100</v>
      </c>
      <c r="K162" s="42">
        <v>100</v>
      </c>
      <c r="L162" s="42">
        <v>100</v>
      </c>
      <c r="M162" s="32"/>
      <c r="N162" s="42">
        <v>300</v>
      </c>
      <c r="O162" s="42">
        <v>300</v>
      </c>
      <c r="P162" s="42">
        <v>300</v>
      </c>
      <c r="Q162" s="42">
        <v>300</v>
      </c>
      <c r="R162" s="42">
        <v>300</v>
      </c>
      <c r="S162" s="42">
        <v>300</v>
      </c>
      <c r="T162" s="42">
        <v>300</v>
      </c>
      <c r="U162" s="42">
        <v>300</v>
      </c>
      <c r="V162" s="42">
        <v>300</v>
      </c>
      <c r="W162" s="42">
        <v>300</v>
      </c>
      <c r="X162" s="42">
        <v>300</v>
      </c>
      <c r="Y162" s="32"/>
      <c r="Z162" s="42">
        <v>500</v>
      </c>
      <c r="AA162" s="42">
        <v>500</v>
      </c>
      <c r="AB162" s="42">
        <v>500</v>
      </c>
      <c r="AC162" s="42">
        <v>500</v>
      </c>
      <c r="AD162" s="42">
        <v>500</v>
      </c>
      <c r="AE162" s="42">
        <v>500</v>
      </c>
      <c r="AF162" s="42">
        <v>500</v>
      </c>
      <c r="AG162" s="42">
        <v>500</v>
      </c>
      <c r="AH162" s="42">
        <v>500</v>
      </c>
      <c r="AI162" s="42">
        <v>500</v>
      </c>
      <c r="AJ162" s="42">
        <v>500</v>
      </c>
      <c r="AK162" s="32"/>
      <c r="AL162" s="42">
        <v>700</v>
      </c>
      <c r="AM162" s="42">
        <v>700</v>
      </c>
      <c r="AN162" s="42">
        <v>700</v>
      </c>
      <c r="AO162" s="42">
        <v>700</v>
      </c>
      <c r="AP162" s="42">
        <v>700</v>
      </c>
      <c r="AQ162" s="42">
        <v>741</v>
      </c>
      <c r="AR162" s="42">
        <v>700</v>
      </c>
      <c r="AS162" s="42">
        <v>700</v>
      </c>
      <c r="AT162" s="42">
        <v>700</v>
      </c>
      <c r="AU162" s="42">
        <v>700</v>
      </c>
      <c r="AV162" s="42">
        <v>700</v>
      </c>
      <c r="AW162" s="32"/>
      <c r="AX162" s="42">
        <v>905</v>
      </c>
      <c r="AY162" s="42">
        <v>900</v>
      </c>
      <c r="AZ162" s="42">
        <v>900</v>
      </c>
      <c r="BA162" s="42">
        <v>900</v>
      </c>
      <c r="BB162" s="42">
        <v>997</v>
      </c>
      <c r="BC162" s="42">
        <v>876</v>
      </c>
      <c r="BD162" s="42">
        <v>900</v>
      </c>
      <c r="BE162" s="42">
        <v>900</v>
      </c>
      <c r="BF162" s="42">
        <v>900</v>
      </c>
      <c r="BG162" s="42">
        <v>900</v>
      </c>
      <c r="BH162" s="42">
        <v>905</v>
      </c>
    </row>
    <row r="163" spans="1:60" ht="14" hidden="1" customHeight="1" x14ac:dyDescent="0.2">
      <c r="A163" s="43">
        <v>31</v>
      </c>
      <c r="B163" s="42">
        <v>100</v>
      </c>
      <c r="C163" s="42">
        <v>100</v>
      </c>
      <c r="D163" s="42">
        <v>100</v>
      </c>
      <c r="E163" s="42">
        <v>100</v>
      </c>
      <c r="F163" s="42">
        <v>100</v>
      </c>
      <c r="G163" s="42">
        <v>100</v>
      </c>
      <c r="H163" s="42">
        <v>100</v>
      </c>
      <c r="I163" s="42">
        <v>100</v>
      </c>
      <c r="J163" s="42">
        <v>100</v>
      </c>
      <c r="K163" s="42">
        <v>100</v>
      </c>
      <c r="L163" s="42">
        <v>100</v>
      </c>
      <c r="M163" s="32"/>
      <c r="N163" s="42">
        <v>300</v>
      </c>
      <c r="O163" s="42">
        <v>300</v>
      </c>
      <c r="P163" s="42">
        <v>300</v>
      </c>
      <c r="Q163" s="42">
        <v>300</v>
      </c>
      <c r="R163" s="42">
        <v>300</v>
      </c>
      <c r="S163" s="42">
        <v>300</v>
      </c>
      <c r="T163" s="42">
        <v>300</v>
      </c>
      <c r="U163" s="42">
        <v>300</v>
      </c>
      <c r="V163" s="42">
        <v>300</v>
      </c>
      <c r="W163" s="42">
        <v>300</v>
      </c>
      <c r="X163" s="42">
        <v>300</v>
      </c>
      <c r="Y163" s="32"/>
      <c r="Z163" s="42">
        <v>500</v>
      </c>
      <c r="AA163" s="42">
        <v>500</v>
      </c>
      <c r="AB163" s="42">
        <v>500</v>
      </c>
      <c r="AC163" s="42">
        <v>500</v>
      </c>
      <c r="AD163" s="42">
        <v>500</v>
      </c>
      <c r="AE163" s="42">
        <v>500</v>
      </c>
      <c r="AF163" s="42">
        <v>500</v>
      </c>
      <c r="AG163" s="42">
        <v>500</v>
      </c>
      <c r="AH163" s="42">
        <v>500</v>
      </c>
      <c r="AI163" s="42">
        <v>500</v>
      </c>
      <c r="AJ163" s="42">
        <v>500</v>
      </c>
      <c r="AK163" s="32"/>
      <c r="AL163" s="42">
        <v>700</v>
      </c>
      <c r="AM163" s="42">
        <v>700</v>
      </c>
      <c r="AN163" s="42">
        <v>700</v>
      </c>
      <c r="AO163" s="42">
        <v>700</v>
      </c>
      <c r="AP163" s="42">
        <v>700</v>
      </c>
      <c r="AQ163" s="42">
        <v>700</v>
      </c>
      <c r="AR163" s="42">
        <v>700</v>
      </c>
      <c r="AS163" s="42">
        <v>700</v>
      </c>
      <c r="AT163" s="42">
        <v>700</v>
      </c>
      <c r="AU163" s="42">
        <v>700</v>
      </c>
      <c r="AV163" s="42">
        <v>700</v>
      </c>
      <c r="AW163" s="32"/>
      <c r="AX163" s="42">
        <v>874</v>
      </c>
      <c r="AY163" s="42">
        <v>900</v>
      </c>
      <c r="AZ163" s="42">
        <v>900</v>
      </c>
      <c r="BA163" s="42">
        <v>900</v>
      </c>
      <c r="BB163" s="42">
        <v>799</v>
      </c>
      <c r="BC163" s="42">
        <v>803</v>
      </c>
      <c r="BD163" s="42">
        <v>900</v>
      </c>
      <c r="BE163" s="42">
        <v>900</v>
      </c>
      <c r="BF163" s="42">
        <v>900</v>
      </c>
      <c r="BG163" s="42">
        <v>900</v>
      </c>
      <c r="BH163" s="42">
        <v>874</v>
      </c>
    </row>
    <row r="164" spans="1:60" ht="14" hidden="1" customHeight="1" x14ac:dyDescent="0.2">
      <c r="A164" s="42">
        <v>32</v>
      </c>
      <c r="B164" s="42">
        <v>100</v>
      </c>
      <c r="C164" s="42">
        <v>100</v>
      </c>
      <c r="D164" s="42">
        <v>100</v>
      </c>
      <c r="E164" s="42">
        <v>100</v>
      </c>
      <c r="F164" s="42">
        <v>100</v>
      </c>
      <c r="G164" s="42">
        <v>100</v>
      </c>
      <c r="H164" s="42">
        <v>100</v>
      </c>
      <c r="I164" s="42">
        <v>100</v>
      </c>
      <c r="J164" s="42">
        <v>100</v>
      </c>
      <c r="K164" s="42">
        <v>100</v>
      </c>
      <c r="L164" s="42">
        <v>100</v>
      </c>
      <c r="M164" s="32"/>
      <c r="N164" s="42">
        <v>300</v>
      </c>
      <c r="O164" s="42">
        <v>300</v>
      </c>
      <c r="P164" s="42">
        <v>300</v>
      </c>
      <c r="Q164" s="42">
        <v>300</v>
      </c>
      <c r="R164" s="42">
        <v>300</v>
      </c>
      <c r="S164" s="42">
        <v>300</v>
      </c>
      <c r="T164" s="42">
        <v>300</v>
      </c>
      <c r="U164" s="42">
        <v>300</v>
      </c>
      <c r="V164" s="42">
        <v>300</v>
      </c>
      <c r="W164" s="42">
        <v>300</v>
      </c>
      <c r="X164" s="42">
        <v>300</v>
      </c>
      <c r="Y164" s="32"/>
      <c r="Z164" s="42">
        <v>500</v>
      </c>
      <c r="AA164" s="42">
        <v>500</v>
      </c>
      <c r="AB164" s="42">
        <v>500</v>
      </c>
      <c r="AC164" s="42">
        <v>500</v>
      </c>
      <c r="AD164" s="42">
        <v>500</v>
      </c>
      <c r="AE164" s="42">
        <v>500</v>
      </c>
      <c r="AF164" s="42">
        <v>500</v>
      </c>
      <c r="AG164" s="42">
        <v>500</v>
      </c>
      <c r="AH164" s="42">
        <v>500</v>
      </c>
      <c r="AI164" s="42">
        <v>500</v>
      </c>
      <c r="AJ164" s="42">
        <v>500</v>
      </c>
      <c r="AK164" s="32"/>
      <c r="AL164" s="42">
        <v>700</v>
      </c>
      <c r="AM164" s="42">
        <v>700</v>
      </c>
      <c r="AN164" s="42">
        <v>700</v>
      </c>
      <c r="AO164" s="42">
        <v>700</v>
      </c>
      <c r="AP164" s="42">
        <v>700</v>
      </c>
      <c r="AQ164" s="42">
        <v>700</v>
      </c>
      <c r="AR164" s="42">
        <v>700</v>
      </c>
      <c r="AS164" s="42">
        <v>700</v>
      </c>
      <c r="AT164" s="42">
        <v>700</v>
      </c>
      <c r="AU164" s="42">
        <v>700</v>
      </c>
      <c r="AV164" s="42">
        <v>700</v>
      </c>
      <c r="AW164" s="32"/>
      <c r="AX164" s="42">
        <v>812</v>
      </c>
      <c r="AY164" s="42">
        <v>900</v>
      </c>
      <c r="AZ164" s="42">
        <v>900</v>
      </c>
      <c r="BA164" s="42">
        <v>900</v>
      </c>
      <c r="BB164" s="42">
        <v>864</v>
      </c>
      <c r="BC164" s="42">
        <v>854</v>
      </c>
      <c r="BD164" s="42">
        <v>900</v>
      </c>
      <c r="BE164" s="42">
        <v>900</v>
      </c>
      <c r="BF164" s="42">
        <v>900</v>
      </c>
      <c r="BG164" s="42">
        <v>900</v>
      </c>
      <c r="BH164" s="42">
        <v>812</v>
      </c>
    </row>
    <row r="165" spans="1:60" ht="14" hidden="1" customHeight="1" x14ac:dyDescent="0.2">
      <c r="A165" s="42">
        <v>33</v>
      </c>
      <c r="B165" s="42">
        <v>100</v>
      </c>
      <c r="C165" s="42">
        <v>100</v>
      </c>
      <c r="D165" s="42">
        <v>100</v>
      </c>
      <c r="E165" s="42">
        <v>100</v>
      </c>
      <c r="F165" s="42">
        <v>100</v>
      </c>
      <c r="G165" s="42">
        <v>100</v>
      </c>
      <c r="H165" s="42">
        <v>100</v>
      </c>
      <c r="I165" s="42">
        <v>100</v>
      </c>
      <c r="J165" s="42">
        <v>100</v>
      </c>
      <c r="K165" s="42">
        <v>100</v>
      </c>
      <c r="L165" s="42">
        <v>100</v>
      </c>
      <c r="M165" s="32"/>
      <c r="N165" s="42">
        <v>300</v>
      </c>
      <c r="O165" s="42">
        <v>300</v>
      </c>
      <c r="P165" s="42">
        <v>300</v>
      </c>
      <c r="Q165" s="42">
        <v>300</v>
      </c>
      <c r="R165" s="42">
        <v>300</v>
      </c>
      <c r="S165" s="42">
        <v>300</v>
      </c>
      <c r="T165" s="42">
        <v>300</v>
      </c>
      <c r="U165" s="42">
        <v>300</v>
      </c>
      <c r="V165" s="42">
        <v>300</v>
      </c>
      <c r="W165" s="42">
        <v>300</v>
      </c>
      <c r="X165" s="42">
        <v>300</v>
      </c>
      <c r="Y165" s="32"/>
      <c r="Z165" s="42">
        <v>500</v>
      </c>
      <c r="AA165" s="42">
        <v>500</v>
      </c>
      <c r="AB165" s="42">
        <v>500</v>
      </c>
      <c r="AC165" s="42">
        <v>500</v>
      </c>
      <c r="AD165" s="42">
        <v>500</v>
      </c>
      <c r="AE165" s="42">
        <v>500</v>
      </c>
      <c r="AF165" s="42">
        <v>500</v>
      </c>
      <c r="AG165" s="42">
        <v>500</v>
      </c>
      <c r="AH165" s="42">
        <v>500</v>
      </c>
      <c r="AI165" s="42">
        <v>500</v>
      </c>
      <c r="AJ165" s="42">
        <v>500</v>
      </c>
      <c r="AK165" s="32"/>
      <c r="AL165" s="42">
        <v>700</v>
      </c>
      <c r="AM165" s="42">
        <v>700</v>
      </c>
      <c r="AN165" s="42">
        <v>700</v>
      </c>
      <c r="AO165" s="42">
        <v>700</v>
      </c>
      <c r="AP165" s="42">
        <v>700</v>
      </c>
      <c r="AQ165" s="42">
        <v>700</v>
      </c>
      <c r="AR165" s="42">
        <v>700</v>
      </c>
      <c r="AS165" s="42">
        <v>700</v>
      </c>
      <c r="AT165" s="42">
        <v>700</v>
      </c>
      <c r="AU165" s="42">
        <v>700</v>
      </c>
      <c r="AV165" s="42">
        <v>700</v>
      </c>
      <c r="AW165" s="32"/>
      <c r="AX165" s="42">
        <v>1018</v>
      </c>
      <c r="AY165" s="42">
        <v>900</v>
      </c>
      <c r="AZ165" s="42">
        <v>900</v>
      </c>
      <c r="BA165" s="42">
        <v>900</v>
      </c>
      <c r="BB165" s="42">
        <v>775</v>
      </c>
      <c r="BC165" s="42">
        <v>933</v>
      </c>
      <c r="BD165" s="42">
        <v>900</v>
      </c>
      <c r="BE165" s="42">
        <v>900</v>
      </c>
      <c r="BF165" s="42">
        <v>900</v>
      </c>
      <c r="BG165" s="42">
        <v>900</v>
      </c>
      <c r="BH165" s="42">
        <v>1018</v>
      </c>
    </row>
    <row r="166" spans="1:60" ht="14" hidden="1" customHeight="1" x14ac:dyDescent="0.2">
      <c r="A166" s="43">
        <v>34</v>
      </c>
      <c r="B166" s="42">
        <v>100</v>
      </c>
      <c r="C166" s="42">
        <v>100</v>
      </c>
      <c r="D166" s="42">
        <v>100</v>
      </c>
      <c r="E166" s="42">
        <v>100</v>
      </c>
      <c r="F166" s="42">
        <v>100</v>
      </c>
      <c r="G166" s="42">
        <v>100</v>
      </c>
      <c r="H166" s="42">
        <v>100</v>
      </c>
      <c r="I166" s="42">
        <v>100</v>
      </c>
      <c r="J166" s="42">
        <v>100</v>
      </c>
      <c r="K166" s="42">
        <v>100</v>
      </c>
      <c r="L166" s="42">
        <v>100</v>
      </c>
      <c r="M166" s="32"/>
      <c r="N166" s="42">
        <v>300</v>
      </c>
      <c r="O166" s="42">
        <v>300</v>
      </c>
      <c r="P166" s="42">
        <v>300</v>
      </c>
      <c r="Q166" s="42">
        <v>300</v>
      </c>
      <c r="R166" s="42">
        <v>300</v>
      </c>
      <c r="S166" s="42">
        <v>300</v>
      </c>
      <c r="T166" s="42">
        <v>300</v>
      </c>
      <c r="U166" s="42">
        <v>300</v>
      </c>
      <c r="V166" s="42">
        <v>300</v>
      </c>
      <c r="W166" s="42">
        <v>300</v>
      </c>
      <c r="X166" s="42">
        <v>300</v>
      </c>
      <c r="Y166" s="32"/>
      <c r="Z166" s="42">
        <v>500</v>
      </c>
      <c r="AA166" s="42">
        <v>500</v>
      </c>
      <c r="AB166" s="42">
        <v>500</v>
      </c>
      <c r="AC166" s="42">
        <v>500</v>
      </c>
      <c r="AD166" s="42">
        <v>500</v>
      </c>
      <c r="AE166" s="42">
        <v>500</v>
      </c>
      <c r="AF166" s="42">
        <v>500</v>
      </c>
      <c r="AG166" s="42">
        <v>500</v>
      </c>
      <c r="AH166" s="42">
        <v>500</v>
      </c>
      <c r="AI166" s="42">
        <v>500</v>
      </c>
      <c r="AJ166" s="42">
        <v>500</v>
      </c>
      <c r="AK166" s="32"/>
      <c r="AL166" s="42">
        <v>700</v>
      </c>
      <c r="AM166" s="42">
        <v>700</v>
      </c>
      <c r="AN166" s="42">
        <v>700</v>
      </c>
      <c r="AO166" s="42">
        <v>700</v>
      </c>
      <c r="AP166" s="42">
        <v>700</v>
      </c>
      <c r="AQ166" s="42">
        <v>700</v>
      </c>
      <c r="AR166" s="42">
        <v>700</v>
      </c>
      <c r="AS166" s="42">
        <v>700</v>
      </c>
      <c r="AT166" s="42">
        <v>700</v>
      </c>
      <c r="AU166" s="42">
        <v>700</v>
      </c>
      <c r="AV166" s="42">
        <v>700</v>
      </c>
      <c r="AW166" s="32"/>
      <c r="AX166" s="42">
        <v>900</v>
      </c>
      <c r="AY166" s="42">
        <v>900</v>
      </c>
      <c r="AZ166" s="42">
        <v>900</v>
      </c>
      <c r="BA166" s="42">
        <v>900</v>
      </c>
      <c r="BB166" s="42">
        <v>856</v>
      </c>
      <c r="BC166" s="42">
        <v>1066</v>
      </c>
      <c r="BD166" s="42">
        <v>900</v>
      </c>
      <c r="BE166" s="42">
        <v>900</v>
      </c>
      <c r="BF166" s="42">
        <v>727</v>
      </c>
      <c r="BG166" s="42">
        <v>900</v>
      </c>
      <c r="BH166" s="42">
        <v>900</v>
      </c>
    </row>
    <row r="167" spans="1:60" ht="14" hidden="1" customHeight="1" x14ac:dyDescent="0.2">
      <c r="A167" s="42">
        <v>35</v>
      </c>
      <c r="B167" s="42">
        <v>100</v>
      </c>
      <c r="C167" s="42">
        <v>100</v>
      </c>
      <c r="D167" s="42">
        <v>100</v>
      </c>
      <c r="E167" s="42">
        <v>100</v>
      </c>
      <c r="F167" s="42">
        <v>100</v>
      </c>
      <c r="G167" s="42">
        <v>100</v>
      </c>
      <c r="H167" s="42">
        <v>100</v>
      </c>
      <c r="I167" s="42">
        <v>100</v>
      </c>
      <c r="J167" s="42">
        <v>100</v>
      </c>
      <c r="K167" s="42">
        <v>100</v>
      </c>
      <c r="L167" s="42">
        <v>100</v>
      </c>
      <c r="M167" s="32"/>
      <c r="N167" s="42">
        <v>300</v>
      </c>
      <c r="O167" s="42">
        <v>300</v>
      </c>
      <c r="P167" s="42">
        <v>300</v>
      </c>
      <c r="Q167" s="42">
        <v>300</v>
      </c>
      <c r="R167" s="42">
        <v>300</v>
      </c>
      <c r="S167" s="42">
        <v>300</v>
      </c>
      <c r="T167" s="42">
        <v>300</v>
      </c>
      <c r="U167" s="42">
        <v>300</v>
      </c>
      <c r="V167" s="42">
        <v>300</v>
      </c>
      <c r="W167" s="42">
        <v>300</v>
      </c>
      <c r="X167" s="42">
        <v>300</v>
      </c>
      <c r="Y167" s="32"/>
      <c r="Z167" s="42">
        <v>500</v>
      </c>
      <c r="AA167" s="42">
        <v>500</v>
      </c>
      <c r="AB167" s="42">
        <v>500</v>
      </c>
      <c r="AC167" s="42">
        <v>500</v>
      </c>
      <c r="AD167" s="42">
        <v>500</v>
      </c>
      <c r="AE167" s="42">
        <v>500</v>
      </c>
      <c r="AF167" s="42">
        <v>500</v>
      </c>
      <c r="AG167" s="42">
        <v>500</v>
      </c>
      <c r="AH167" s="42">
        <v>500</v>
      </c>
      <c r="AI167" s="42">
        <v>500</v>
      </c>
      <c r="AJ167" s="42">
        <v>500</v>
      </c>
      <c r="AK167" s="32"/>
      <c r="AL167" s="42">
        <v>700</v>
      </c>
      <c r="AM167" s="42">
        <v>700</v>
      </c>
      <c r="AN167" s="42">
        <v>700</v>
      </c>
      <c r="AO167" s="42">
        <v>700</v>
      </c>
      <c r="AP167" s="42">
        <v>700</v>
      </c>
      <c r="AQ167" s="42">
        <v>700</v>
      </c>
      <c r="AR167" s="42">
        <v>700</v>
      </c>
      <c r="AS167" s="42">
        <v>700</v>
      </c>
      <c r="AT167" s="42">
        <v>700</v>
      </c>
      <c r="AU167" s="42">
        <v>700</v>
      </c>
      <c r="AV167" s="42">
        <v>700</v>
      </c>
      <c r="AW167" s="32"/>
      <c r="AX167" s="42">
        <v>900</v>
      </c>
      <c r="AY167" s="42">
        <v>900</v>
      </c>
      <c r="AZ167" s="42">
        <v>900</v>
      </c>
      <c r="BA167" s="42">
        <v>900</v>
      </c>
      <c r="BB167" s="42">
        <v>779</v>
      </c>
      <c r="BC167" s="42">
        <v>853</v>
      </c>
      <c r="BD167" s="42">
        <v>900</v>
      </c>
      <c r="BE167" s="42">
        <v>900</v>
      </c>
      <c r="BF167" s="42">
        <v>741</v>
      </c>
      <c r="BG167" s="42">
        <v>900</v>
      </c>
      <c r="BH167" s="42">
        <v>900</v>
      </c>
    </row>
    <row r="168" spans="1:60" ht="14" hidden="1" customHeight="1" x14ac:dyDescent="0.2">
      <c r="A168" s="42">
        <v>36</v>
      </c>
      <c r="B168" s="42">
        <v>100</v>
      </c>
      <c r="C168" s="42">
        <v>100</v>
      </c>
      <c r="D168" s="42">
        <v>100</v>
      </c>
      <c r="E168" s="42">
        <v>100</v>
      </c>
      <c r="F168" s="42">
        <v>100</v>
      </c>
      <c r="G168" s="42">
        <v>100</v>
      </c>
      <c r="H168" s="42">
        <v>100</v>
      </c>
      <c r="I168" s="42">
        <v>100</v>
      </c>
      <c r="J168" s="42">
        <v>100</v>
      </c>
      <c r="K168" s="42">
        <v>100</v>
      </c>
      <c r="L168" s="42">
        <v>100</v>
      </c>
      <c r="M168" s="32"/>
      <c r="N168" s="42">
        <v>300</v>
      </c>
      <c r="O168" s="42">
        <v>300</v>
      </c>
      <c r="P168" s="42">
        <v>300</v>
      </c>
      <c r="Q168" s="42">
        <v>300</v>
      </c>
      <c r="R168" s="42">
        <v>300</v>
      </c>
      <c r="S168" s="42">
        <v>300</v>
      </c>
      <c r="T168" s="42">
        <v>300</v>
      </c>
      <c r="U168" s="42">
        <v>300</v>
      </c>
      <c r="V168" s="42">
        <v>300</v>
      </c>
      <c r="W168" s="42">
        <v>300</v>
      </c>
      <c r="X168" s="42">
        <v>300</v>
      </c>
      <c r="Y168" s="32"/>
      <c r="Z168" s="42">
        <v>500</v>
      </c>
      <c r="AA168" s="42">
        <v>500</v>
      </c>
      <c r="AB168" s="42">
        <v>500</v>
      </c>
      <c r="AC168" s="42">
        <v>500</v>
      </c>
      <c r="AD168" s="42">
        <v>500</v>
      </c>
      <c r="AE168" s="42">
        <v>500</v>
      </c>
      <c r="AF168" s="42">
        <v>500</v>
      </c>
      <c r="AG168" s="42">
        <v>500</v>
      </c>
      <c r="AH168" s="42">
        <v>500</v>
      </c>
      <c r="AI168" s="42">
        <v>500</v>
      </c>
      <c r="AJ168" s="42">
        <v>500</v>
      </c>
      <c r="AK168" s="32"/>
      <c r="AL168" s="42">
        <v>700</v>
      </c>
      <c r="AM168" s="42">
        <v>700</v>
      </c>
      <c r="AN168" s="42">
        <v>700</v>
      </c>
      <c r="AO168" s="42">
        <v>700</v>
      </c>
      <c r="AP168" s="42">
        <v>700</v>
      </c>
      <c r="AQ168" s="42">
        <v>700</v>
      </c>
      <c r="AR168" s="42">
        <v>700</v>
      </c>
      <c r="AS168" s="42">
        <v>700</v>
      </c>
      <c r="AT168" s="42">
        <v>700</v>
      </c>
      <c r="AU168" s="42">
        <v>700</v>
      </c>
      <c r="AV168" s="42">
        <v>700</v>
      </c>
      <c r="AW168" s="32"/>
      <c r="AX168" s="42">
        <v>900</v>
      </c>
      <c r="AY168" s="42">
        <v>900</v>
      </c>
      <c r="AZ168" s="42">
        <v>900</v>
      </c>
      <c r="BA168" s="42">
        <v>900</v>
      </c>
      <c r="BB168" s="42">
        <v>838</v>
      </c>
      <c r="BC168" s="42">
        <v>942</v>
      </c>
      <c r="BD168" s="42">
        <v>900</v>
      </c>
      <c r="BE168" s="42">
        <v>900</v>
      </c>
      <c r="BF168" s="42">
        <v>1082</v>
      </c>
      <c r="BG168" s="42">
        <v>900</v>
      </c>
      <c r="BH168" s="42">
        <v>900</v>
      </c>
    </row>
    <row r="169" spans="1:60" ht="14" hidden="1" customHeight="1" x14ac:dyDescent="0.2">
      <c r="A169" s="43">
        <v>37</v>
      </c>
      <c r="B169" s="42">
        <v>100</v>
      </c>
      <c r="C169" s="42">
        <v>100</v>
      </c>
      <c r="D169" s="42">
        <v>100</v>
      </c>
      <c r="E169" s="42">
        <v>100</v>
      </c>
      <c r="F169" s="42">
        <v>100</v>
      </c>
      <c r="G169" s="42">
        <v>100</v>
      </c>
      <c r="H169" s="42">
        <v>100</v>
      </c>
      <c r="I169" s="42">
        <v>100</v>
      </c>
      <c r="J169" s="42">
        <v>100</v>
      </c>
      <c r="K169" s="42">
        <v>100</v>
      </c>
      <c r="L169" s="42">
        <v>100</v>
      </c>
      <c r="M169" s="32"/>
      <c r="N169" s="42">
        <v>300</v>
      </c>
      <c r="O169" s="42">
        <v>300</v>
      </c>
      <c r="P169" s="42">
        <v>300</v>
      </c>
      <c r="Q169" s="42">
        <v>300</v>
      </c>
      <c r="R169" s="42">
        <v>300</v>
      </c>
      <c r="S169" s="42">
        <v>300</v>
      </c>
      <c r="T169" s="42">
        <v>300</v>
      </c>
      <c r="U169" s="42">
        <v>300</v>
      </c>
      <c r="V169" s="42">
        <v>300</v>
      </c>
      <c r="W169" s="42">
        <v>300</v>
      </c>
      <c r="X169" s="42">
        <v>300</v>
      </c>
      <c r="Y169" s="32"/>
      <c r="Z169" s="42">
        <v>500</v>
      </c>
      <c r="AA169" s="42">
        <v>500</v>
      </c>
      <c r="AB169" s="42">
        <v>500</v>
      </c>
      <c r="AC169" s="42">
        <v>500</v>
      </c>
      <c r="AD169" s="42">
        <v>500</v>
      </c>
      <c r="AE169" s="42">
        <v>500</v>
      </c>
      <c r="AF169" s="42">
        <v>500</v>
      </c>
      <c r="AG169" s="42">
        <v>500</v>
      </c>
      <c r="AH169" s="42">
        <v>500</v>
      </c>
      <c r="AI169" s="42">
        <v>500</v>
      </c>
      <c r="AJ169" s="42">
        <v>500</v>
      </c>
      <c r="AK169" s="32"/>
      <c r="AL169" s="42">
        <v>700</v>
      </c>
      <c r="AM169" s="42">
        <v>700</v>
      </c>
      <c r="AN169" s="42">
        <v>700</v>
      </c>
      <c r="AO169" s="42">
        <v>700</v>
      </c>
      <c r="AP169" s="42">
        <v>700</v>
      </c>
      <c r="AQ169" s="42">
        <v>700</v>
      </c>
      <c r="AR169" s="42">
        <v>700</v>
      </c>
      <c r="AS169" s="42">
        <v>700</v>
      </c>
      <c r="AT169" s="42">
        <v>700</v>
      </c>
      <c r="AU169" s="42">
        <v>700</v>
      </c>
      <c r="AV169" s="42">
        <v>700</v>
      </c>
      <c r="AW169" s="32"/>
      <c r="AX169" s="42">
        <v>900</v>
      </c>
      <c r="AY169" s="42">
        <v>900</v>
      </c>
      <c r="AZ169" s="42">
        <v>900</v>
      </c>
      <c r="BA169" s="42">
        <v>900</v>
      </c>
      <c r="BB169" s="42">
        <v>1085</v>
      </c>
      <c r="BC169" s="42">
        <v>905</v>
      </c>
      <c r="BD169" s="42">
        <v>900</v>
      </c>
      <c r="BE169" s="42">
        <v>900</v>
      </c>
      <c r="BF169" s="42">
        <v>1050</v>
      </c>
      <c r="BG169" s="42">
        <v>900</v>
      </c>
      <c r="BH169" s="42">
        <v>900</v>
      </c>
    </row>
    <row r="170" spans="1:60" ht="14" hidden="1" customHeight="1" x14ac:dyDescent="0.2">
      <c r="A170" s="42">
        <v>38</v>
      </c>
      <c r="B170" s="42">
        <v>100</v>
      </c>
      <c r="C170" s="42">
        <v>100</v>
      </c>
      <c r="D170" s="42">
        <v>100</v>
      </c>
      <c r="E170" s="42">
        <v>100</v>
      </c>
      <c r="F170" s="42">
        <v>100</v>
      </c>
      <c r="G170" s="42">
        <v>100</v>
      </c>
      <c r="H170" s="42">
        <v>100</v>
      </c>
      <c r="I170" s="42">
        <v>100</v>
      </c>
      <c r="J170" s="42">
        <v>100</v>
      </c>
      <c r="K170" s="42">
        <v>100</v>
      </c>
      <c r="L170" s="42">
        <v>100</v>
      </c>
      <c r="M170" s="32"/>
      <c r="N170" s="42">
        <v>300</v>
      </c>
      <c r="O170" s="42">
        <v>300</v>
      </c>
      <c r="P170" s="42">
        <v>300</v>
      </c>
      <c r="Q170" s="42">
        <v>300</v>
      </c>
      <c r="R170" s="42">
        <v>300</v>
      </c>
      <c r="S170" s="42">
        <v>300</v>
      </c>
      <c r="T170" s="42">
        <v>300</v>
      </c>
      <c r="U170" s="42">
        <v>300</v>
      </c>
      <c r="V170" s="42">
        <v>300</v>
      </c>
      <c r="W170" s="42">
        <v>300</v>
      </c>
      <c r="X170" s="42">
        <v>300</v>
      </c>
      <c r="Y170" s="32"/>
      <c r="Z170" s="42">
        <v>500</v>
      </c>
      <c r="AA170" s="42">
        <v>500</v>
      </c>
      <c r="AB170" s="42">
        <v>500</v>
      </c>
      <c r="AC170" s="42">
        <v>500</v>
      </c>
      <c r="AD170" s="42">
        <v>500</v>
      </c>
      <c r="AE170" s="42">
        <v>500</v>
      </c>
      <c r="AF170" s="42">
        <v>500</v>
      </c>
      <c r="AG170" s="42">
        <v>500</v>
      </c>
      <c r="AH170" s="42">
        <v>500</v>
      </c>
      <c r="AI170" s="42">
        <v>500</v>
      </c>
      <c r="AJ170" s="42">
        <v>500</v>
      </c>
      <c r="AK170" s="32"/>
      <c r="AL170" s="42">
        <v>700</v>
      </c>
      <c r="AM170" s="42">
        <v>700</v>
      </c>
      <c r="AN170" s="42">
        <v>700</v>
      </c>
      <c r="AO170" s="42">
        <v>700</v>
      </c>
      <c r="AP170" s="42">
        <v>700</v>
      </c>
      <c r="AQ170" s="42">
        <v>700</v>
      </c>
      <c r="AR170" s="42">
        <v>700</v>
      </c>
      <c r="AS170" s="42">
        <v>700</v>
      </c>
      <c r="AT170" s="42">
        <v>700</v>
      </c>
      <c r="AU170" s="42">
        <v>700</v>
      </c>
      <c r="AV170" s="42">
        <v>700</v>
      </c>
      <c r="AW170" s="32"/>
      <c r="AX170" s="42">
        <v>900</v>
      </c>
      <c r="AY170" s="42">
        <v>900</v>
      </c>
      <c r="AZ170" s="42">
        <v>900</v>
      </c>
      <c r="BA170" s="42">
        <v>900</v>
      </c>
      <c r="BB170" s="42">
        <v>1040</v>
      </c>
      <c r="BC170" s="42">
        <v>900</v>
      </c>
      <c r="BD170" s="42">
        <v>900</v>
      </c>
      <c r="BE170" s="42">
        <v>900</v>
      </c>
      <c r="BF170" s="42">
        <v>900</v>
      </c>
      <c r="BG170" s="42">
        <v>900</v>
      </c>
      <c r="BH170" s="42">
        <v>900</v>
      </c>
    </row>
    <row r="171" spans="1:60" ht="14" hidden="1" customHeight="1" x14ac:dyDescent="0.2">
      <c r="A171" s="42">
        <v>39</v>
      </c>
      <c r="B171" s="42">
        <v>100</v>
      </c>
      <c r="C171" s="42">
        <v>100</v>
      </c>
      <c r="D171" s="42">
        <v>100</v>
      </c>
      <c r="E171" s="42">
        <v>100</v>
      </c>
      <c r="F171" s="42">
        <v>100</v>
      </c>
      <c r="G171" s="42">
        <v>100</v>
      </c>
      <c r="H171" s="42">
        <v>100</v>
      </c>
      <c r="I171" s="42">
        <v>100</v>
      </c>
      <c r="J171" s="42">
        <v>100</v>
      </c>
      <c r="K171" s="42">
        <v>100</v>
      </c>
      <c r="L171" s="42">
        <v>100</v>
      </c>
      <c r="M171" s="32"/>
      <c r="N171" s="42">
        <v>300</v>
      </c>
      <c r="O171" s="42">
        <v>300</v>
      </c>
      <c r="P171" s="42">
        <v>300</v>
      </c>
      <c r="Q171" s="42">
        <v>300</v>
      </c>
      <c r="R171" s="42">
        <v>300</v>
      </c>
      <c r="S171" s="42">
        <v>300</v>
      </c>
      <c r="T171" s="42">
        <v>300</v>
      </c>
      <c r="U171" s="42">
        <v>300</v>
      </c>
      <c r="V171" s="42">
        <v>300</v>
      </c>
      <c r="W171" s="42">
        <v>300</v>
      </c>
      <c r="X171" s="42">
        <v>300</v>
      </c>
      <c r="Y171" s="32"/>
      <c r="Z171" s="42">
        <v>500</v>
      </c>
      <c r="AA171" s="42">
        <v>500</v>
      </c>
      <c r="AB171" s="42">
        <v>500</v>
      </c>
      <c r="AC171" s="42">
        <v>500</v>
      </c>
      <c r="AD171" s="42">
        <v>500</v>
      </c>
      <c r="AE171" s="42">
        <v>500</v>
      </c>
      <c r="AF171" s="42">
        <v>500</v>
      </c>
      <c r="AG171" s="42">
        <v>500</v>
      </c>
      <c r="AH171" s="42">
        <v>500</v>
      </c>
      <c r="AI171" s="42">
        <v>500</v>
      </c>
      <c r="AJ171" s="42">
        <v>500</v>
      </c>
      <c r="AK171" s="32"/>
      <c r="AL171" s="42">
        <v>700</v>
      </c>
      <c r="AM171" s="42">
        <v>700</v>
      </c>
      <c r="AN171" s="42">
        <v>700</v>
      </c>
      <c r="AO171" s="42">
        <v>700</v>
      </c>
      <c r="AP171" s="42">
        <v>700</v>
      </c>
      <c r="AQ171" s="42">
        <v>700</v>
      </c>
      <c r="AR171" s="42">
        <v>700</v>
      </c>
      <c r="AS171" s="42">
        <v>700</v>
      </c>
      <c r="AT171" s="42">
        <v>700</v>
      </c>
      <c r="AU171" s="42">
        <v>700</v>
      </c>
      <c r="AV171" s="42">
        <v>700</v>
      </c>
      <c r="AW171" s="32"/>
      <c r="AX171" s="42">
        <v>900</v>
      </c>
      <c r="AY171" s="42">
        <v>900</v>
      </c>
      <c r="AZ171" s="42">
        <v>900</v>
      </c>
      <c r="BA171" s="42">
        <v>900</v>
      </c>
      <c r="BB171" s="42">
        <v>1080</v>
      </c>
      <c r="BC171" s="42">
        <v>900</v>
      </c>
      <c r="BD171" s="42">
        <v>900</v>
      </c>
      <c r="BE171" s="42">
        <v>900</v>
      </c>
      <c r="BF171" s="42">
        <v>900</v>
      </c>
      <c r="BG171" s="42">
        <v>887</v>
      </c>
      <c r="BH171" s="42">
        <v>900</v>
      </c>
    </row>
    <row r="172" spans="1:60" ht="14" hidden="1" customHeight="1" x14ac:dyDescent="0.2">
      <c r="A172" s="43">
        <v>40</v>
      </c>
      <c r="B172" s="42">
        <v>100</v>
      </c>
      <c r="C172" s="42">
        <v>100</v>
      </c>
      <c r="D172" s="42">
        <v>100</v>
      </c>
      <c r="E172" s="42">
        <v>100</v>
      </c>
      <c r="F172" s="42">
        <v>100</v>
      </c>
      <c r="G172" s="42">
        <v>100</v>
      </c>
      <c r="H172" s="42">
        <v>100</v>
      </c>
      <c r="I172" s="42">
        <v>100</v>
      </c>
      <c r="J172" s="42">
        <v>100</v>
      </c>
      <c r="K172" s="42">
        <v>100</v>
      </c>
      <c r="L172" s="42">
        <v>100</v>
      </c>
      <c r="M172" s="32"/>
      <c r="N172" s="42">
        <v>300</v>
      </c>
      <c r="O172" s="42">
        <v>300</v>
      </c>
      <c r="P172" s="42">
        <v>300</v>
      </c>
      <c r="Q172" s="42">
        <v>300</v>
      </c>
      <c r="R172" s="42">
        <v>300</v>
      </c>
      <c r="S172" s="42">
        <v>300</v>
      </c>
      <c r="T172" s="42">
        <v>300</v>
      </c>
      <c r="U172" s="42">
        <v>300</v>
      </c>
      <c r="V172" s="42">
        <v>300</v>
      </c>
      <c r="W172" s="42">
        <v>300</v>
      </c>
      <c r="X172" s="42">
        <v>300</v>
      </c>
      <c r="Y172" s="32"/>
      <c r="Z172" s="42">
        <v>500</v>
      </c>
      <c r="AA172" s="42">
        <v>500</v>
      </c>
      <c r="AB172" s="42">
        <v>500</v>
      </c>
      <c r="AC172" s="42">
        <v>500</v>
      </c>
      <c r="AD172" s="42">
        <v>500</v>
      </c>
      <c r="AE172" s="42">
        <v>500</v>
      </c>
      <c r="AF172" s="42">
        <v>500</v>
      </c>
      <c r="AG172" s="42">
        <v>500</v>
      </c>
      <c r="AH172" s="42">
        <v>500</v>
      </c>
      <c r="AI172" s="42">
        <v>500</v>
      </c>
      <c r="AJ172" s="42">
        <v>500</v>
      </c>
      <c r="AK172" s="32"/>
      <c r="AL172" s="42">
        <v>700</v>
      </c>
      <c r="AM172" s="42">
        <v>700</v>
      </c>
      <c r="AN172" s="42">
        <v>700</v>
      </c>
      <c r="AO172" s="42">
        <v>700</v>
      </c>
      <c r="AP172" s="42">
        <v>700</v>
      </c>
      <c r="AQ172" s="42">
        <v>700</v>
      </c>
      <c r="AR172" s="42">
        <v>700</v>
      </c>
      <c r="AS172" s="42">
        <v>700</v>
      </c>
      <c r="AT172" s="42">
        <v>700</v>
      </c>
      <c r="AU172" s="42">
        <v>700</v>
      </c>
      <c r="AV172" s="42">
        <v>700</v>
      </c>
      <c r="AW172" s="32"/>
      <c r="AX172" s="42">
        <v>900</v>
      </c>
      <c r="AY172" s="42">
        <v>900</v>
      </c>
      <c r="AZ172" s="42">
        <v>900</v>
      </c>
      <c r="BA172" s="42">
        <v>900</v>
      </c>
      <c r="BB172" s="42">
        <v>1056</v>
      </c>
      <c r="BC172" s="42">
        <v>900</v>
      </c>
      <c r="BD172" s="42">
        <v>900</v>
      </c>
      <c r="BE172" s="42">
        <v>900</v>
      </c>
      <c r="BF172" s="42">
        <v>900</v>
      </c>
      <c r="BG172" s="42">
        <v>912</v>
      </c>
      <c r="BH172" s="42">
        <v>900</v>
      </c>
    </row>
    <row r="173" spans="1:60" ht="14" hidden="1" customHeight="1" x14ac:dyDescent="0.2">
      <c r="A173" s="42">
        <v>41</v>
      </c>
      <c r="B173" s="42">
        <v>100</v>
      </c>
      <c r="C173" s="42">
        <v>100</v>
      </c>
      <c r="D173" s="42">
        <v>100</v>
      </c>
      <c r="E173" s="42">
        <v>100</v>
      </c>
      <c r="F173" s="42">
        <v>100</v>
      </c>
      <c r="G173" s="42">
        <v>100</v>
      </c>
      <c r="H173" s="42">
        <v>100</v>
      </c>
      <c r="I173" s="42">
        <v>100</v>
      </c>
      <c r="J173" s="42">
        <v>100</v>
      </c>
      <c r="K173" s="42">
        <v>100</v>
      </c>
      <c r="L173" s="42">
        <v>100</v>
      </c>
      <c r="M173" s="32"/>
      <c r="N173" s="42">
        <v>300</v>
      </c>
      <c r="O173" s="42">
        <v>300</v>
      </c>
      <c r="P173" s="42">
        <v>300</v>
      </c>
      <c r="Q173" s="42">
        <v>300</v>
      </c>
      <c r="R173" s="42">
        <v>300</v>
      </c>
      <c r="S173" s="42">
        <v>300</v>
      </c>
      <c r="T173" s="42">
        <v>300</v>
      </c>
      <c r="U173" s="42">
        <v>300</v>
      </c>
      <c r="V173" s="42">
        <v>300</v>
      </c>
      <c r="W173" s="42">
        <v>300</v>
      </c>
      <c r="X173" s="42">
        <v>300</v>
      </c>
      <c r="Y173" s="32"/>
      <c r="Z173" s="42">
        <v>500</v>
      </c>
      <c r="AA173" s="42">
        <v>500</v>
      </c>
      <c r="AB173" s="42">
        <v>500</v>
      </c>
      <c r="AC173" s="42">
        <v>500</v>
      </c>
      <c r="AD173" s="42">
        <v>500</v>
      </c>
      <c r="AE173" s="42">
        <v>500</v>
      </c>
      <c r="AF173" s="42">
        <v>500</v>
      </c>
      <c r="AG173" s="42">
        <v>500</v>
      </c>
      <c r="AH173" s="42">
        <v>500</v>
      </c>
      <c r="AI173" s="42">
        <v>500</v>
      </c>
      <c r="AJ173" s="42">
        <v>500</v>
      </c>
      <c r="AK173" s="32"/>
      <c r="AL173" s="42">
        <v>700</v>
      </c>
      <c r="AM173" s="42">
        <v>700</v>
      </c>
      <c r="AN173" s="42">
        <v>700</v>
      </c>
      <c r="AO173" s="42">
        <v>700</v>
      </c>
      <c r="AP173" s="42">
        <v>700</v>
      </c>
      <c r="AQ173" s="42">
        <v>700</v>
      </c>
      <c r="AR173" s="42">
        <v>700</v>
      </c>
      <c r="AS173" s="42">
        <v>700</v>
      </c>
      <c r="AT173" s="42">
        <v>700</v>
      </c>
      <c r="AU173" s="42">
        <v>700</v>
      </c>
      <c r="AV173" s="42">
        <v>700</v>
      </c>
      <c r="AW173" s="32"/>
      <c r="AX173" s="42">
        <v>900</v>
      </c>
      <c r="AY173" s="42">
        <v>900</v>
      </c>
      <c r="AZ173" s="42">
        <v>900</v>
      </c>
      <c r="BA173" s="42">
        <v>900</v>
      </c>
      <c r="BB173" s="42">
        <v>953</v>
      </c>
      <c r="BC173" s="42">
        <v>900</v>
      </c>
      <c r="BD173" s="42">
        <v>900</v>
      </c>
      <c r="BE173" s="42">
        <v>900</v>
      </c>
      <c r="BF173" s="42">
        <v>900</v>
      </c>
      <c r="BG173" s="42">
        <v>900</v>
      </c>
      <c r="BH173" s="42">
        <v>900</v>
      </c>
    </row>
    <row r="174" spans="1:60" ht="14" hidden="1" customHeight="1" x14ac:dyDescent="0.2">
      <c r="A174" s="42">
        <v>42</v>
      </c>
      <c r="B174" s="42">
        <v>100</v>
      </c>
      <c r="C174" s="42">
        <v>100</v>
      </c>
      <c r="D174" s="42">
        <v>100</v>
      </c>
      <c r="E174" s="42">
        <v>100</v>
      </c>
      <c r="F174" s="42">
        <v>100</v>
      </c>
      <c r="G174" s="42">
        <v>100</v>
      </c>
      <c r="H174" s="42">
        <v>100</v>
      </c>
      <c r="I174" s="42">
        <v>100</v>
      </c>
      <c r="J174" s="42">
        <v>100</v>
      </c>
      <c r="K174" s="42">
        <v>100</v>
      </c>
      <c r="L174" s="42">
        <v>100</v>
      </c>
      <c r="M174" s="32"/>
      <c r="N174" s="42">
        <v>300</v>
      </c>
      <c r="O174" s="42">
        <v>300</v>
      </c>
      <c r="P174" s="42">
        <v>300</v>
      </c>
      <c r="Q174" s="42">
        <v>300</v>
      </c>
      <c r="R174" s="42">
        <v>300</v>
      </c>
      <c r="S174" s="42">
        <v>300</v>
      </c>
      <c r="T174" s="42">
        <v>300</v>
      </c>
      <c r="U174" s="42">
        <v>300</v>
      </c>
      <c r="V174" s="42">
        <v>300</v>
      </c>
      <c r="W174" s="42">
        <v>300</v>
      </c>
      <c r="X174" s="42">
        <v>300</v>
      </c>
      <c r="Y174" s="32"/>
      <c r="Z174" s="42">
        <v>500</v>
      </c>
      <c r="AA174" s="42">
        <v>500</v>
      </c>
      <c r="AB174" s="42">
        <v>500</v>
      </c>
      <c r="AC174" s="42">
        <v>500</v>
      </c>
      <c r="AD174" s="42">
        <v>500</v>
      </c>
      <c r="AE174" s="42">
        <v>500</v>
      </c>
      <c r="AF174" s="42">
        <v>500</v>
      </c>
      <c r="AG174" s="42">
        <v>500</v>
      </c>
      <c r="AH174" s="42">
        <v>500</v>
      </c>
      <c r="AI174" s="42">
        <v>500</v>
      </c>
      <c r="AJ174" s="42">
        <v>500</v>
      </c>
      <c r="AK174" s="32"/>
      <c r="AL174" s="42">
        <v>700</v>
      </c>
      <c r="AM174" s="42">
        <v>700</v>
      </c>
      <c r="AN174" s="42">
        <v>700</v>
      </c>
      <c r="AO174" s="42">
        <v>700</v>
      </c>
      <c r="AP174" s="42">
        <v>700</v>
      </c>
      <c r="AQ174" s="42">
        <v>700</v>
      </c>
      <c r="AR174" s="42">
        <v>700</v>
      </c>
      <c r="AS174" s="42">
        <v>700</v>
      </c>
      <c r="AT174" s="42">
        <v>700</v>
      </c>
      <c r="AU174" s="42">
        <v>700</v>
      </c>
      <c r="AV174" s="42">
        <v>700</v>
      </c>
      <c r="AW174" s="32"/>
      <c r="AX174" s="42">
        <v>899</v>
      </c>
      <c r="AY174" s="42">
        <v>900</v>
      </c>
      <c r="AZ174" s="42">
        <v>900</v>
      </c>
      <c r="BA174" s="42">
        <v>900</v>
      </c>
      <c r="BB174" s="42">
        <v>900</v>
      </c>
      <c r="BC174" s="42">
        <v>900</v>
      </c>
      <c r="BD174" s="42">
        <v>900</v>
      </c>
      <c r="BE174" s="42">
        <v>900</v>
      </c>
      <c r="BF174" s="42">
        <v>900</v>
      </c>
      <c r="BG174" s="42">
        <v>900</v>
      </c>
      <c r="BH174" s="42">
        <v>899</v>
      </c>
    </row>
    <row r="175" spans="1:60" ht="14" hidden="1" customHeight="1" x14ac:dyDescent="0.2">
      <c r="A175" s="43">
        <v>43</v>
      </c>
      <c r="B175" s="42">
        <v>100</v>
      </c>
      <c r="C175" s="42">
        <v>100</v>
      </c>
      <c r="D175" s="42">
        <v>100</v>
      </c>
      <c r="E175" s="42">
        <v>100</v>
      </c>
      <c r="F175" s="42">
        <v>100</v>
      </c>
      <c r="G175" s="42">
        <v>100</v>
      </c>
      <c r="H175" s="42">
        <v>100</v>
      </c>
      <c r="I175" s="42">
        <v>100</v>
      </c>
      <c r="J175" s="42">
        <v>100</v>
      </c>
      <c r="K175" s="42">
        <v>100</v>
      </c>
      <c r="L175" s="42">
        <v>100</v>
      </c>
      <c r="M175" s="32"/>
      <c r="N175" s="42">
        <v>300</v>
      </c>
      <c r="O175" s="42">
        <v>300</v>
      </c>
      <c r="P175" s="42">
        <v>300</v>
      </c>
      <c r="Q175" s="42">
        <v>300</v>
      </c>
      <c r="R175" s="42">
        <v>300</v>
      </c>
      <c r="S175" s="42">
        <v>300</v>
      </c>
      <c r="T175" s="42">
        <v>300</v>
      </c>
      <c r="U175" s="42">
        <v>300</v>
      </c>
      <c r="V175" s="42">
        <v>300</v>
      </c>
      <c r="W175" s="42">
        <v>300</v>
      </c>
      <c r="X175" s="42">
        <v>300</v>
      </c>
      <c r="Y175" s="32"/>
      <c r="Z175" s="42">
        <v>500</v>
      </c>
      <c r="AA175" s="42">
        <v>500</v>
      </c>
      <c r="AB175" s="42">
        <v>500</v>
      </c>
      <c r="AC175" s="42">
        <v>500</v>
      </c>
      <c r="AD175" s="42">
        <v>500</v>
      </c>
      <c r="AE175" s="42">
        <v>500</v>
      </c>
      <c r="AF175" s="42">
        <v>500</v>
      </c>
      <c r="AG175" s="42">
        <v>500</v>
      </c>
      <c r="AH175" s="42">
        <v>500</v>
      </c>
      <c r="AI175" s="42">
        <v>500</v>
      </c>
      <c r="AJ175" s="42">
        <v>500</v>
      </c>
      <c r="AK175" s="32"/>
      <c r="AL175" s="42">
        <v>700</v>
      </c>
      <c r="AM175" s="42">
        <v>700</v>
      </c>
      <c r="AN175" s="42">
        <v>700</v>
      </c>
      <c r="AO175" s="42">
        <v>700</v>
      </c>
      <c r="AP175" s="42">
        <v>700</v>
      </c>
      <c r="AQ175" s="42">
        <v>700</v>
      </c>
      <c r="AR175" s="42">
        <v>700</v>
      </c>
      <c r="AS175" s="42">
        <v>700</v>
      </c>
      <c r="AT175" s="42">
        <v>700</v>
      </c>
      <c r="AU175" s="42">
        <v>700</v>
      </c>
      <c r="AV175" s="42">
        <v>700</v>
      </c>
      <c r="AW175" s="32"/>
      <c r="AX175" s="42">
        <v>901</v>
      </c>
      <c r="AY175" s="42">
        <v>900</v>
      </c>
      <c r="AZ175" s="42">
        <v>900</v>
      </c>
      <c r="BA175" s="42">
        <v>900</v>
      </c>
      <c r="BB175" s="42">
        <v>900</v>
      </c>
      <c r="BC175" s="42">
        <v>900</v>
      </c>
      <c r="BD175" s="42">
        <v>900</v>
      </c>
      <c r="BE175" s="42">
        <v>900</v>
      </c>
      <c r="BF175" s="42">
        <v>900</v>
      </c>
      <c r="BG175" s="42">
        <v>874</v>
      </c>
      <c r="BH175" s="42">
        <v>901</v>
      </c>
    </row>
    <row r="176" spans="1:60" ht="14" hidden="1" customHeight="1" x14ac:dyDescent="0.2">
      <c r="A176" s="42">
        <v>44</v>
      </c>
      <c r="B176" s="42">
        <v>100</v>
      </c>
      <c r="C176" s="42">
        <v>100</v>
      </c>
      <c r="D176" s="42">
        <v>100</v>
      </c>
      <c r="E176" s="42">
        <v>100</v>
      </c>
      <c r="F176" s="42">
        <v>100</v>
      </c>
      <c r="G176" s="42">
        <v>100</v>
      </c>
      <c r="H176" s="42">
        <v>100</v>
      </c>
      <c r="I176" s="42">
        <v>100</v>
      </c>
      <c r="J176" s="42">
        <v>100</v>
      </c>
      <c r="K176" s="42">
        <v>100</v>
      </c>
      <c r="L176" s="42">
        <v>100</v>
      </c>
      <c r="M176" s="32"/>
      <c r="N176" s="42">
        <v>300</v>
      </c>
      <c r="O176" s="42">
        <v>300</v>
      </c>
      <c r="P176" s="42">
        <v>300</v>
      </c>
      <c r="Q176" s="42">
        <v>300</v>
      </c>
      <c r="R176" s="42">
        <v>300</v>
      </c>
      <c r="S176" s="42">
        <v>300</v>
      </c>
      <c r="T176" s="42">
        <v>300</v>
      </c>
      <c r="U176" s="42">
        <v>300</v>
      </c>
      <c r="V176" s="42">
        <v>300</v>
      </c>
      <c r="W176" s="42">
        <v>300</v>
      </c>
      <c r="X176" s="42">
        <v>300</v>
      </c>
      <c r="Y176" s="32"/>
      <c r="Z176" s="42">
        <v>500</v>
      </c>
      <c r="AA176" s="42">
        <v>500</v>
      </c>
      <c r="AB176" s="42">
        <v>500</v>
      </c>
      <c r="AC176" s="42">
        <v>500</v>
      </c>
      <c r="AD176" s="42">
        <v>500</v>
      </c>
      <c r="AE176" s="42">
        <v>500</v>
      </c>
      <c r="AF176" s="42">
        <v>500</v>
      </c>
      <c r="AG176" s="42">
        <v>500</v>
      </c>
      <c r="AH176" s="42">
        <v>500</v>
      </c>
      <c r="AI176" s="42">
        <v>500</v>
      </c>
      <c r="AJ176" s="42">
        <v>500</v>
      </c>
      <c r="AK176" s="32"/>
      <c r="AL176" s="42">
        <v>700</v>
      </c>
      <c r="AM176" s="42">
        <v>700</v>
      </c>
      <c r="AN176" s="42">
        <v>700</v>
      </c>
      <c r="AO176" s="42">
        <v>700</v>
      </c>
      <c r="AP176" s="42">
        <v>700</v>
      </c>
      <c r="AQ176" s="42">
        <v>700</v>
      </c>
      <c r="AR176" s="42">
        <v>700</v>
      </c>
      <c r="AS176" s="42">
        <v>700</v>
      </c>
      <c r="AT176" s="42">
        <v>700</v>
      </c>
      <c r="AU176" s="42">
        <v>700</v>
      </c>
      <c r="AV176" s="42">
        <v>700</v>
      </c>
      <c r="AW176" s="32"/>
      <c r="AX176" s="42">
        <v>900</v>
      </c>
      <c r="AY176" s="42">
        <v>900</v>
      </c>
      <c r="AZ176" s="42">
        <v>900</v>
      </c>
      <c r="BA176" s="42">
        <v>900</v>
      </c>
      <c r="BB176" s="42">
        <v>900</v>
      </c>
      <c r="BC176" s="42">
        <v>900</v>
      </c>
      <c r="BD176" s="42">
        <v>900</v>
      </c>
      <c r="BE176" s="42">
        <v>900</v>
      </c>
      <c r="BF176" s="42">
        <v>900</v>
      </c>
      <c r="BG176" s="42">
        <v>926</v>
      </c>
      <c r="BH176" s="42">
        <v>900</v>
      </c>
    </row>
    <row r="177" spans="1:63" ht="14" hidden="1" customHeight="1" x14ac:dyDescent="0.2">
      <c r="A177" s="42">
        <v>45</v>
      </c>
      <c r="B177" s="42">
        <v>100</v>
      </c>
      <c r="C177" s="42">
        <v>100</v>
      </c>
      <c r="D177" s="42">
        <v>100</v>
      </c>
      <c r="E177" s="42">
        <v>100</v>
      </c>
      <c r="F177" s="42">
        <v>100</v>
      </c>
      <c r="G177" s="42">
        <v>100</v>
      </c>
      <c r="H177" s="42">
        <v>100</v>
      </c>
      <c r="I177" s="42">
        <v>100</v>
      </c>
      <c r="J177" s="42">
        <v>100</v>
      </c>
      <c r="K177" s="42">
        <v>100</v>
      </c>
      <c r="L177" s="42">
        <v>100</v>
      </c>
      <c r="M177" s="32"/>
      <c r="N177" s="42">
        <v>300</v>
      </c>
      <c r="O177" s="42">
        <v>300</v>
      </c>
      <c r="P177" s="42">
        <v>300</v>
      </c>
      <c r="Q177" s="42">
        <v>300</v>
      </c>
      <c r="R177" s="42">
        <v>300</v>
      </c>
      <c r="S177" s="42">
        <v>300</v>
      </c>
      <c r="T177" s="42">
        <v>300</v>
      </c>
      <c r="U177" s="42">
        <v>300</v>
      </c>
      <c r="V177" s="42">
        <v>300</v>
      </c>
      <c r="W177" s="42">
        <v>300</v>
      </c>
      <c r="X177" s="42">
        <v>300</v>
      </c>
      <c r="Y177" s="32"/>
      <c r="Z177" s="42">
        <v>500</v>
      </c>
      <c r="AA177" s="42">
        <v>500</v>
      </c>
      <c r="AB177" s="42">
        <v>500</v>
      </c>
      <c r="AC177" s="42">
        <v>500</v>
      </c>
      <c r="AD177" s="42">
        <v>500</v>
      </c>
      <c r="AE177" s="42">
        <v>500</v>
      </c>
      <c r="AF177" s="42">
        <v>500</v>
      </c>
      <c r="AG177" s="42">
        <v>500</v>
      </c>
      <c r="AH177" s="42">
        <v>500</v>
      </c>
      <c r="AI177" s="42">
        <v>500</v>
      </c>
      <c r="AJ177" s="42">
        <v>500</v>
      </c>
      <c r="AK177" s="32"/>
      <c r="AL177" s="42">
        <v>700</v>
      </c>
      <c r="AM177" s="42">
        <v>700</v>
      </c>
      <c r="AN177" s="42">
        <v>699</v>
      </c>
      <c r="AO177" s="42">
        <v>700</v>
      </c>
      <c r="AP177" s="42">
        <v>700</v>
      </c>
      <c r="AQ177" s="42">
        <v>700</v>
      </c>
      <c r="AR177" s="42">
        <v>700</v>
      </c>
      <c r="AS177" s="42">
        <v>700</v>
      </c>
      <c r="AT177" s="42">
        <v>700</v>
      </c>
      <c r="AU177" s="42">
        <v>700</v>
      </c>
      <c r="AV177" s="42">
        <v>700</v>
      </c>
      <c r="AW177" s="32"/>
      <c r="AX177" s="42">
        <v>900</v>
      </c>
      <c r="AY177" s="42">
        <v>900</v>
      </c>
      <c r="AZ177" s="42">
        <v>900</v>
      </c>
      <c r="BA177" s="42">
        <v>900</v>
      </c>
      <c r="BB177" s="42">
        <v>900</v>
      </c>
      <c r="BC177" s="42">
        <v>900</v>
      </c>
      <c r="BD177" s="42">
        <v>900</v>
      </c>
      <c r="BE177" s="42">
        <v>900</v>
      </c>
      <c r="BF177" s="42">
        <v>873</v>
      </c>
      <c r="BG177" s="42">
        <v>900</v>
      </c>
      <c r="BH177" s="42">
        <v>900</v>
      </c>
    </row>
    <row r="178" spans="1:63" ht="14" hidden="1" customHeight="1" x14ac:dyDescent="0.2">
      <c r="A178" s="43">
        <v>46</v>
      </c>
      <c r="B178" s="42">
        <v>100</v>
      </c>
      <c r="C178" s="42">
        <v>100</v>
      </c>
      <c r="D178" s="42">
        <v>100</v>
      </c>
      <c r="E178" s="42">
        <v>100</v>
      </c>
      <c r="F178" s="42">
        <v>100</v>
      </c>
      <c r="G178" s="42">
        <v>100</v>
      </c>
      <c r="H178" s="42">
        <v>100</v>
      </c>
      <c r="I178" s="42">
        <v>100</v>
      </c>
      <c r="J178" s="42">
        <v>100</v>
      </c>
      <c r="K178" s="42">
        <v>100</v>
      </c>
      <c r="L178" s="42">
        <v>100</v>
      </c>
      <c r="M178" s="32"/>
      <c r="N178" s="42">
        <v>300</v>
      </c>
      <c r="O178" s="42">
        <v>300</v>
      </c>
      <c r="P178" s="42">
        <v>300</v>
      </c>
      <c r="Q178" s="42">
        <v>300</v>
      </c>
      <c r="R178" s="42">
        <v>300</v>
      </c>
      <c r="S178" s="42">
        <v>300</v>
      </c>
      <c r="T178" s="42">
        <v>300</v>
      </c>
      <c r="U178" s="42">
        <v>300</v>
      </c>
      <c r="V178" s="42">
        <v>300</v>
      </c>
      <c r="W178" s="42">
        <v>300</v>
      </c>
      <c r="X178" s="42">
        <v>300</v>
      </c>
      <c r="Y178" s="32"/>
      <c r="Z178" s="42">
        <v>500</v>
      </c>
      <c r="AA178" s="42">
        <v>500</v>
      </c>
      <c r="AB178" s="42">
        <v>500</v>
      </c>
      <c r="AC178" s="42">
        <v>500</v>
      </c>
      <c r="AD178" s="42">
        <v>500</v>
      </c>
      <c r="AE178" s="42">
        <v>500</v>
      </c>
      <c r="AF178" s="42">
        <v>500</v>
      </c>
      <c r="AG178" s="42">
        <v>500</v>
      </c>
      <c r="AH178" s="42">
        <v>500</v>
      </c>
      <c r="AI178" s="42">
        <v>500</v>
      </c>
      <c r="AJ178" s="42">
        <v>500</v>
      </c>
      <c r="AK178" s="32"/>
      <c r="AL178" s="42">
        <v>700</v>
      </c>
      <c r="AM178" s="42">
        <v>700</v>
      </c>
      <c r="AN178" s="42">
        <v>700</v>
      </c>
      <c r="AO178" s="42">
        <v>700</v>
      </c>
      <c r="AP178" s="42">
        <v>700</v>
      </c>
      <c r="AQ178" s="42">
        <v>700</v>
      </c>
      <c r="AR178" s="42">
        <v>700</v>
      </c>
      <c r="AS178" s="42">
        <v>700</v>
      </c>
      <c r="AT178" s="42">
        <v>700</v>
      </c>
      <c r="AU178" s="42">
        <v>700</v>
      </c>
      <c r="AV178" s="42">
        <v>700</v>
      </c>
      <c r="AW178" s="32"/>
      <c r="AX178" s="42">
        <v>900</v>
      </c>
      <c r="AY178" s="42">
        <v>900</v>
      </c>
      <c r="AZ178" s="42">
        <v>900</v>
      </c>
      <c r="BA178" s="42">
        <v>900</v>
      </c>
      <c r="BB178" s="42">
        <v>900</v>
      </c>
      <c r="BC178" s="42">
        <v>900</v>
      </c>
      <c r="BD178" s="42">
        <v>900</v>
      </c>
      <c r="BE178" s="42">
        <v>900</v>
      </c>
      <c r="BF178" s="42">
        <v>927</v>
      </c>
      <c r="BG178" s="42">
        <v>900</v>
      </c>
      <c r="BH178" s="42">
        <v>900</v>
      </c>
    </row>
    <row r="179" spans="1:63" s="4" customFormat="1" ht="14" hidden="1" customHeight="1" x14ac:dyDescent="0.2">
      <c r="A179" s="42">
        <v>47</v>
      </c>
      <c r="B179" s="42">
        <v>100</v>
      </c>
      <c r="C179" s="42">
        <v>100</v>
      </c>
      <c r="D179" s="42">
        <v>100</v>
      </c>
      <c r="E179" s="42">
        <v>100</v>
      </c>
      <c r="F179" s="42">
        <v>100</v>
      </c>
      <c r="G179" s="42">
        <v>100</v>
      </c>
      <c r="H179" s="42">
        <v>100</v>
      </c>
      <c r="I179" s="42">
        <v>100</v>
      </c>
      <c r="J179" s="42">
        <v>100</v>
      </c>
      <c r="K179" s="42">
        <v>100</v>
      </c>
      <c r="L179" s="42">
        <v>100</v>
      </c>
      <c r="M179" s="32"/>
      <c r="N179" s="42">
        <v>300</v>
      </c>
      <c r="O179" s="42">
        <v>300</v>
      </c>
      <c r="P179" s="42">
        <v>300</v>
      </c>
      <c r="Q179" s="42">
        <v>300</v>
      </c>
      <c r="R179" s="42">
        <v>300</v>
      </c>
      <c r="S179" s="42">
        <v>300</v>
      </c>
      <c r="T179" s="42">
        <v>300</v>
      </c>
      <c r="U179" s="42">
        <v>300</v>
      </c>
      <c r="V179" s="42">
        <v>300</v>
      </c>
      <c r="W179" s="42">
        <v>300</v>
      </c>
      <c r="X179" s="42">
        <v>300</v>
      </c>
      <c r="Y179" s="32"/>
      <c r="Z179" s="42">
        <v>500</v>
      </c>
      <c r="AA179" s="42">
        <v>500</v>
      </c>
      <c r="AB179" s="42">
        <v>500</v>
      </c>
      <c r="AC179" s="42">
        <v>500</v>
      </c>
      <c r="AD179" s="42">
        <v>500</v>
      </c>
      <c r="AE179" s="42">
        <v>500</v>
      </c>
      <c r="AF179" s="42">
        <v>500</v>
      </c>
      <c r="AG179" s="42">
        <v>500</v>
      </c>
      <c r="AH179" s="42">
        <v>500</v>
      </c>
      <c r="AI179" s="42">
        <v>500</v>
      </c>
      <c r="AJ179" s="42">
        <v>500</v>
      </c>
      <c r="AK179" s="32"/>
      <c r="AL179" s="42">
        <v>700</v>
      </c>
      <c r="AM179" s="42">
        <v>700</v>
      </c>
      <c r="AN179" s="42">
        <v>700</v>
      </c>
      <c r="AO179" s="42">
        <v>700</v>
      </c>
      <c r="AP179" s="42">
        <v>700</v>
      </c>
      <c r="AQ179" s="42">
        <v>700</v>
      </c>
      <c r="AR179" s="42">
        <v>700</v>
      </c>
      <c r="AS179" s="42">
        <v>700</v>
      </c>
      <c r="AT179" s="42">
        <v>700</v>
      </c>
      <c r="AU179" s="42">
        <v>700</v>
      </c>
      <c r="AV179" s="42">
        <v>700</v>
      </c>
      <c r="AW179" s="32"/>
      <c r="AX179" s="42">
        <v>895</v>
      </c>
      <c r="AY179" s="42">
        <v>900</v>
      </c>
      <c r="AZ179" s="42">
        <v>900</v>
      </c>
      <c r="BA179" s="42">
        <v>900</v>
      </c>
      <c r="BB179" s="42">
        <v>900</v>
      </c>
      <c r="BC179" s="42">
        <v>900</v>
      </c>
      <c r="BD179" s="42">
        <v>900</v>
      </c>
      <c r="BE179" s="42">
        <v>900</v>
      </c>
      <c r="BF179" s="42">
        <v>900</v>
      </c>
      <c r="BG179" s="42">
        <v>900</v>
      </c>
      <c r="BH179" s="42">
        <v>895</v>
      </c>
      <c r="BI179" s="3"/>
      <c r="BK179" s="3"/>
    </row>
    <row r="180" spans="1:63" s="4" customFormat="1" ht="14" hidden="1" customHeight="1" x14ac:dyDescent="0.2">
      <c r="A180" s="42">
        <v>48</v>
      </c>
      <c r="B180" s="42">
        <v>100</v>
      </c>
      <c r="C180" s="42">
        <v>100</v>
      </c>
      <c r="D180" s="42">
        <v>100</v>
      </c>
      <c r="E180" s="42">
        <v>100</v>
      </c>
      <c r="F180" s="42">
        <v>100</v>
      </c>
      <c r="G180" s="42">
        <v>100</v>
      </c>
      <c r="H180" s="42">
        <v>100</v>
      </c>
      <c r="I180" s="42">
        <v>100</v>
      </c>
      <c r="J180" s="42">
        <v>100</v>
      </c>
      <c r="K180" s="42">
        <v>100</v>
      </c>
      <c r="L180" s="42">
        <v>100</v>
      </c>
      <c r="M180" s="32"/>
      <c r="N180" s="42">
        <v>300</v>
      </c>
      <c r="O180" s="42">
        <v>300</v>
      </c>
      <c r="P180" s="42">
        <v>300</v>
      </c>
      <c r="Q180" s="42">
        <v>300</v>
      </c>
      <c r="R180" s="42">
        <v>300</v>
      </c>
      <c r="S180" s="42">
        <v>300</v>
      </c>
      <c r="T180" s="42">
        <v>300</v>
      </c>
      <c r="U180" s="42">
        <v>300</v>
      </c>
      <c r="V180" s="42">
        <v>300</v>
      </c>
      <c r="W180" s="42">
        <v>300</v>
      </c>
      <c r="X180" s="42">
        <v>300</v>
      </c>
      <c r="Y180" s="32"/>
      <c r="Z180" s="42">
        <v>500</v>
      </c>
      <c r="AA180" s="42">
        <v>500</v>
      </c>
      <c r="AB180" s="42">
        <v>500</v>
      </c>
      <c r="AC180" s="42">
        <v>500</v>
      </c>
      <c r="AD180" s="42">
        <v>500</v>
      </c>
      <c r="AE180" s="42">
        <v>500</v>
      </c>
      <c r="AF180" s="42">
        <v>500</v>
      </c>
      <c r="AG180" s="42">
        <v>500</v>
      </c>
      <c r="AH180" s="42">
        <v>500</v>
      </c>
      <c r="AI180" s="42">
        <v>500</v>
      </c>
      <c r="AJ180" s="42">
        <v>500</v>
      </c>
      <c r="AK180" s="32"/>
      <c r="AL180" s="42">
        <v>700</v>
      </c>
      <c r="AM180" s="42">
        <v>700</v>
      </c>
      <c r="AN180" s="42">
        <v>700</v>
      </c>
      <c r="AO180" s="42">
        <v>700</v>
      </c>
      <c r="AP180" s="42">
        <v>700</v>
      </c>
      <c r="AQ180" s="42">
        <v>700</v>
      </c>
      <c r="AR180" s="42">
        <v>700</v>
      </c>
      <c r="AS180" s="42">
        <v>700</v>
      </c>
      <c r="AT180" s="42">
        <v>700</v>
      </c>
      <c r="AU180" s="42">
        <v>700</v>
      </c>
      <c r="AV180" s="42">
        <v>700</v>
      </c>
      <c r="AW180" s="32"/>
      <c r="AX180" s="42">
        <v>905</v>
      </c>
      <c r="AY180" s="42">
        <v>900</v>
      </c>
      <c r="AZ180" s="42">
        <v>900</v>
      </c>
      <c r="BA180" s="42">
        <v>900</v>
      </c>
      <c r="BB180" s="42">
        <v>900</v>
      </c>
      <c r="BC180" s="42">
        <v>900</v>
      </c>
      <c r="BD180" s="42">
        <v>900</v>
      </c>
      <c r="BE180" s="42">
        <v>900</v>
      </c>
      <c r="BF180" s="42">
        <v>900</v>
      </c>
      <c r="BG180" s="42">
        <v>900</v>
      </c>
      <c r="BH180" s="42">
        <v>905</v>
      </c>
      <c r="BI180" s="3"/>
      <c r="BK180" s="3"/>
    </row>
    <row r="181" spans="1:63" s="4" customFormat="1" ht="14" hidden="1" customHeight="1" x14ac:dyDescent="0.2">
      <c r="A181" s="43">
        <v>49</v>
      </c>
      <c r="B181" s="42">
        <v>100</v>
      </c>
      <c r="C181" s="42">
        <v>100</v>
      </c>
      <c r="D181" s="42">
        <v>100</v>
      </c>
      <c r="E181" s="42">
        <v>100</v>
      </c>
      <c r="F181" s="42">
        <v>100</v>
      </c>
      <c r="G181" s="42">
        <v>100</v>
      </c>
      <c r="H181" s="42">
        <v>100</v>
      </c>
      <c r="I181" s="42">
        <v>100</v>
      </c>
      <c r="J181" s="42">
        <v>100</v>
      </c>
      <c r="K181" s="42">
        <v>100</v>
      </c>
      <c r="L181" s="42">
        <v>100</v>
      </c>
      <c r="M181" s="32"/>
      <c r="N181" s="42">
        <v>300</v>
      </c>
      <c r="O181" s="42">
        <v>300</v>
      </c>
      <c r="P181" s="42">
        <v>300</v>
      </c>
      <c r="Q181" s="42">
        <v>300</v>
      </c>
      <c r="R181" s="42">
        <v>300</v>
      </c>
      <c r="S181" s="42">
        <v>300</v>
      </c>
      <c r="T181" s="42">
        <v>300</v>
      </c>
      <c r="U181" s="42">
        <v>300</v>
      </c>
      <c r="V181" s="42">
        <v>300</v>
      </c>
      <c r="W181" s="42">
        <v>300</v>
      </c>
      <c r="X181" s="42">
        <v>300</v>
      </c>
      <c r="Y181" s="32"/>
      <c r="Z181" s="42">
        <v>500</v>
      </c>
      <c r="AA181" s="42">
        <v>500</v>
      </c>
      <c r="AB181" s="42">
        <v>500</v>
      </c>
      <c r="AC181" s="42">
        <v>500</v>
      </c>
      <c r="AD181" s="42">
        <v>500</v>
      </c>
      <c r="AE181" s="42">
        <v>500</v>
      </c>
      <c r="AF181" s="42">
        <v>500</v>
      </c>
      <c r="AG181" s="42">
        <v>500</v>
      </c>
      <c r="AH181" s="42">
        <v>500</v>
      </c>
      <c r="AI181" s="42">
        <v>500</v>
      </c>
      <c r="AJ181" s="42">
        <v>500</v>
      </c>
      <c r="AK181" s="32"/>
      <c r="AL181" s="42">
        <v>700</v>
      </c>
      <c r="AM181" s="42">
        <v>700</v>
      </c>
      <c r="AN181" s="42">
        <v>700</v>
      </c>
      <c r="AO181" s="42">
        <v>700</v>
      </c>
      <c r="AP181" s="42">
        <v>700</v>
      </c>
      <c r="AQ181" s="42">
        <v>700</v>
      </c>
      <c r="AR181" s="42">
        <v>700</v>
      </c>
      <c r="AS181" s="42">
        <v>700</v>
      </c>
      <c r="AT181" s="42">
        <v>700</v>
      </c>
      <c r="AU181" s="42">
        <v>700</v>
      </c>
      <c r="AV181" s="42">
        <v>700</v>
      </c>
      <c r="AW181" s="32"/>
      <c r="AX181" s="42">
        <v>900</v>
      </c>
      <c r="AY181" s="42">
        <v>900</v>
      </c>
      <c r="AZ181" s="42">
        <v>900</v>
      </c>
      <c r="BA181" s="42">
        <v>900</v>
      </c>
      <c r="BB181" s="42">
        <v>900</v>
      </c>
      <c r="BC181" s="42">
        <v>900</v>
      </c>
      <c r="BD181" s="42">
        <v>900</v>
      </c>
      <c r="BE181" s="42">
        <v>900</v>
      </c>
      <c r="BF181" s="42">
        <v>900</v>
      </c>
      <c r="BG181" s="42">
        <v>900</v>
      </c>
      <c r="BH181" s="42">
        <v>900</v>
      </c>
      <c r="BI181" s="3"/>
      <c r="BK181" s="3"/>
    </row>
    <row r="182" spans="1:63" s="4" customFormat="1" ht="14" hidden="1" customHeight="1" x14ac:dyDescent="0.2">
      <c r="A182" s="42">
        <v>50</v>
      </c>
      <c r="B182" s="42">
        <v>100</v>
      </c>
      <c r="C182" s="42">
        <v>100</v>
      </c>
      <c r="D182" s="42">
        <v>100</v>
      </c>
      <c r="E182" s="42">
        <v>100</v>
      </c>
      <c r="F182" s="42">
        <v>100</v>
      </c>
      <c r="G182" s="42">
        <v>100</v>
      </c>
      <c r="H182" s="42">
        <v>100</v>
      </c>
      <c r="I182" s="42">
        <v>100</v>
      </c>
      <c r="J182" s="42">
        <v>100</v>
      </c>
      <c r="K182" s="42">
        <v>100</v>
      </c>
      <c r="L182" s="42">
        <v>100</v>
      </c>
      <c r="M182" s="32"/>
      <c r="N182" s="42">
        <v>300</v>
      </c>
      <c r="O182" s="42">
        <v>300</v>
      </c>
      <c r="P182" s="42">
        <v>300</v>
      </c>
      <c r="Q182" s="42">
        <v>300</v>
      </c>
      <c r="R182" s="42">
        <v>300</v>
      </c>
      <c r="S182" s="42">
        <v>300</v>
      </c>
      <c r="T182" s="42">
        <v>300</v>
      </c>
      <c r="U182" s="42">
        <v>300</v>
      </c>
      <c r="V182" s="42">
        <v>300</v>
      </c>
      <c r="W182" s="42">
        <v>300</v>
      </c>
      <c r="X182" s="42">
        <v>300</v>
      </c>
      <c r="Y182" s="32"/>
      <c r="Z182" s="42">
        <v>500</v>
      </c>
      <c r="AA182" s="42">
        <v>500</v>
      </c>
      <c r="AB182" s="42">
        <v>500</v>
      </c>
      <c r="AC182" s="42">
        <v>500</v>
      </c>
      <c r="AD182" s="42">
        <v>500</v>
      </c>
      <c r="AE182" s="42">
        <v>500</v>
      </c>
      <c r="AF182" s="42">
        <v>500</v>
      </c>
      <c r="AG182" s="42">
        <v>500</v>
      </c>
      <c r="AH182" s="42">
        <v>500</v>
      </c>
      <c r="AI182" s="42">
        <v>500</v>
      </c>
      <c r="AJ182" s="42">
        <v>500</v>
      </c>
      <c r="AK182" s="32"/>
      <c r="AL182" s="42">
        <v>700</v>
      </c>
      <c r="AM182" s="42">
        <v>700</v>
      </c>
      <c r="AN182" s="42">
        <v>700</v>
      </c>
      <c r="AO182" s="42">
        <v>700</v>
      </c>
      <c r="AP182" s="42">
        <v>700</v>
      </c>
      <c r="AQ182" s="42">
        <v>700</v>
      </c>
      <c r="AR182" s="42">
        <v>700</v>
      </c>
      <c r="AS182" s="42">
        <v>700</v>
      </c>
      <c r="AT182" s="42">
        <v>700</v>
      </c>
      <c r="AU182" s="42">
        <v>700</v>
      </c>
      <c r="AV182" s="42">
        <v>700</v>
      </c>
      <c r="AW182" s="32"/>
      <c r="AX182" s="42">
        <v>900</v>
      </c>
      <c r="AY182" s="42">
        <v>900</v>
      </c>
      <c r="AZ182" s="42">
        <v>900</v>
      </c>
      <c r="BA182" s="42">
        <v>900</v>
      </c>
      <c r="BB182" s="42">
        <v>900</v>
      </c>
      <c r="BC182" s="42">
        <v>873</v>
      </c>
      <c r="BD182" s="42">
        <v>900</v>
      </c>
      <c r="BE182" s="42">
        <v>900</v>
      </c>
      <c r="BF182" s="42">
        <v>900</v>
      </c>
      <c r="BG182" s="42">
        <v>900</v>
      </c>
      <c r="BH182" s="42">
        <v>900</v>
      </c>
      <c r="BI182" s="3"/>
      <c r="BK182" s="3"/>
    </row>
    <row r="183" spans="1:63" s="4" customFormat="1" ht="14" hidden="1" customHeight="1" x14ac:dyDescent="0.2">
      <c r="A183" s="42">
        <v>51</v>
      </c>
      <c r="B183" s="42">
        <v>100</v>
      </c>
      <c r="C183" s="42">
        <v>100</v>
      </c>
      <c r="D183" s="42">
        <v>100</v>
      </c>
      <c r="E183" s="42">
        <v>100</v>
      </c>
      <c r="F183" s="42">
        <v>100</v>
      </c>
      <c r="G183" s="42">
        <v>100</v>
      </c>
      <c r="H183" s="42">
        <v>100</v>
      </c>
      <c r="I183" s="42">
        <v>100</v>
      </c>
      <c r="J183" s="42">
        <v>100</v>
      </c>
      <c r="K183" s="42">
        <v>100</v>
      </c>
      <c r="L183" s="42">
        <v>100</v>
      </c>
      <c r="M183" s="32"/>
      <c r="N183" s="42">
        <v>300</v>
      </c>
      <c r="O183" s="42">
        <v>300</v>
      </c>
      <c r="P183" s="42">
        <v>300</v>
      </c>
      <c r="Q183" s="42">
        <v>300</v>
      </c>
      <c r="R183" s="42">
        <v>300</v>
      </c>
      <c r="S183" s="42">
        <v>300</v>
      </c>
      <c r="T183" s="42">
        <v>300</v>
      </c>
      <c r="U183" s="42">
        <v>300</v>
      </c>
      <c r="V183" s="42">
        <v>300</v>
      </c>
      <c r="W183" s="42">
        <v>300</v>
      </c>
      <c r="X183" s="42">
        <v>300</v>
      </c>
      <c r="Y183" s="32"/>
      <c r="Z183" s="42">
        <v>500</v>
      </c>
      <c r="AA183" s="42">
        <v>500</v>
      </c>
      <c r="AB183" s="42">
        <v>500</v>
      </c>
      <c r="AC183" s="42">
        <v>500</v>
      </c>
      <c r="AD183" s="42">
        <v>500</v>
      </c>
      <c r="AE183" s="42">
        <v>500</v>
      </c>
      <c r="AF183" s="42">
        <v>500</v>
      </c>
      <c r="AG183" s="42">
        <v>500</v>
      </c>
      <c r="AH183" s="42">
        <v>500</v>
      </c>
      <c r="AI183" s="42">
        <v>500</v>
      </c>
      <c r="AJ183" s="42">
        <v>500</v>
      </c>
      <c r="AK183" s="32"/>
      <c r="AL183" s="42">
        <v>700</v>
      </c>
      <c r="AM183" s="42">
        <v>700</v>
      </c>
      <c r="AN183" s="42">
        <v>700</v>
      </c>
      <c r="AO183" s="42">
        <v>700</v>
      </c>
      <c r="AP183" s="42">
        <v>700</v>
      </c>
      <c r="AQ183" s="42">
        <v>700</v>
      </c>
      <c r="AR183" s="42">
        <v>700</v>
      </c>
      <c r="AS183" s="42">
        <v>700</v>
      </c>
      <c r="AT183" s="42">
        <v>700</v>
      </c>
      <c r="AU183" s="42">
        <v>700</v>
      </c>
      <c r="AV183" s="42">
        <v>700</v>
      </c>
      <c r="AW183" s="32"/>
      <c r="AX183" s="42">
        <v>900</v>
      </c>
      <c r="AY183" s="42">
        <v>900</v>
      </c>
      <c r="AZ183" s="42">
        <v>900</v>
      </c>
      <c r="BA183" s="42">
        <v>900</v>
      </c>
      <c r="BB183" s="42">
        <v>900</v>
      </c>
      <c r="BC183" s="42">
        <v>865</v>
      </c>
      <c r="BD183" s="42">
        <v>900</v>
      </c>
      <c r="BE183" s="42">
        <v>900</v>
      </c>
      <c r="BF183" s="42">
        <v>900</v>
      </c>
      <c r="BG183" s="42">
        <v>900</v>
      </c>
      <c r="BH183" s="42">
        <v>900</v>
      </c>
      <c r="BI183" s="3"/>
      <c r="BK183" s="3"/>
    </row>
    <row r="184" spans="1:63" s="4" customFormat="1" ht="14" hidden="1" customHeight="1" x14ac:dyDescent="0.2">
      <c r="A184" s="43">
        <v>52</v>
      </c>
      <c r="B184" s="42">
        <v>100</v>
      </c>
      <c r="C184" s="42">
        <v>100</v>
      </c>
      <c r="D184" s="42">
        <v>100</v>
      </c>
      <c r="E184" s="42">
        <v>100</v>
      </c>
      <c r="F184" s="42">
        <v>100</v>
      </c>
      <c r="G184" s="42">
        <v>100</v>
      </c>
      <c r="H184" s="42">
        <v>100</v>
      </c>
      <c r="I184" s="42">
        <v>100</v>
      </c>
      <c r="J184" s="42">
        <v>100</v>
      </c>
      <c r="K184" s="42">
        <v>100</v>
      </c>
      <c r="L184" s="42">
        <v>100</v>
      </c>
      <c r="M184" s="32"/>
      <c r="N184" s="42">
        <v>300</v>
      </c>
      <c r="O184" s="42">
        <v>300</v>
      </c>
      <c r="P184" s="42">
        <v>300</v>
      </c>
      <c r="Q184" s="42">
        <v>300</v>
      </c>
      <c r="R184" s="42">
        <v>300</v>
      </c>
      <c r="S184" s="42">
        <v>300</v>
      </c>
      <c r="T184" s="42">
        <v>300</v>
      </c>
      <c r="U184" s="42">
        <v>300</v>
      </c>
      <c r="V184" s="42">
        <v>300</v>
      </c>
      <c r="W184" s="42">
        <v>300</v>
      </c>
      <c r="X184" s="42">
        <v>300</v>
      </c>
      <c r="Y184" s="32"/>
      <c r="Z184" s="42">
        <v>500</v>
      </c>
      <c r="AA184" s="42">
        <v>500</v>
      </c>
      <c r="AB184" s="42">
        <v>500</v>
      </c>
      <c r="AC184" s="42">
        <v>500</v>
      </c>
      <c r="AD184" s="42">
        <v>500</v>
      </c>
      <c r="AE184" s="42">
        <v>500</v>
      </c>
      <c r="AF184" s="42">
        <v>500</v>
      </c>
      <c r="AG184" s="42">
        <v>500</v>
      </c>
      <c r="AH184" s="42">
        <v>500</v>
      </c>
      <c r="AI184" s="42">
        <v>500</v>
      </c>
      <c r="AJ184" s="42">
        <v>500</v>
      </c>
      <c r="AK184" s="32"/>
      <c r="AL184" s="42">
        <v>700</v>
      </c>
      <c r="AM184" s="42">
        <v>700</v>
      </c>
      <c r="AN184" s="42">
        <v>700</v>
      </c>
      <c r="AO184" s="42">
        <v>700</v>
      </c>
      <c r="AP184" s="42">
        <v>700</v>
      </c>
      <c r="AQ184" s="42">
        <v>700</v>
      </c>
      <c r="AR184" s="42">
        <v>700</v>
      </c>
      <c r="AS184" s="42">
        <v>700</v>
      </c>
      <c r="AT184" s="42">
        <v>700</v>
      </c>
      <c r="AU184" s="42">
        <v>700</v>
      </c>
      <c r="AV184" s="42">
        <v>700</v>
      </c>
      <c r="AW184" s="32"/>
      <c r="AX184" s="42">
        <v>900</v>
      </c>
      <c r="AY184" s="42">
        <v>900</v>
      </c>
      <c r="AZ184" s="42">
        <v>900</v>
      </c>
      <c r="BA184" s="42">
        <v>900</v>
      </c>
      <c r="BB184" s="42">
        <v>900</v>
      </c>
      <c r="BC184" s="42">
        <v>962</v>
      </c>
      <c r="BD184" s="42">
        <v>900</v>
      </c>
      <c r="BE184" s="42">
        <v>900</v>
      </c>
      <c r="BF184" s="42">
        <v>900</v>
      </c>
      <c r="BG184" s="42">
        <v>900</v>
      </c>
      <c r="BH184" s="42">
        <v>900</v>
      </c>
      <c r="BI184" s="3"/>
      <c r="BK184" s="3"/>
    </row>
    <row r="185" spans="1:63" s="4" customFormat="1" ht="14" hidden="1" customHeight="1" x14ac:dyDescent="0.2">
      <c r="A185" s="42">
        <v>53</v>
      </c>
      <c r="B185" s="42">
        <v>100</v>
      </c>
      <c r="C185" s="42">
        <v>100</v>
      </c>
      <c r="D185" s="42">
        <v>100</v>
      </c>
      <c r="E185" s="42">
        <v>100</v>
      </c>
      <c r="F185" s="42">
        <v>100</v>
      </c>
      <c r="G185" s="42">
        <v>100</v>
      </c>
      <c r="H185" s="42">
        <v>100</v>
      </c>
      <c r="I185" s="42">
        <v>100</v>
      </c>
      <c r="J185" s="42">
        <v>100</v>
      </c>
      <c r="K185" s="42">
        <v>100</v>
      </c>
      <c r="L185" s="42">
        <v>100</v>
      </c>
      <c r="M185" s="32"/>
      <c r="N185" s="42">
        <v>300</v>
      </c>
      <c r="O185" s="42">
        <v>300</v>
      </c>
      <c r="P185" s="42">
        <v>300</v>
      </c>
      <c r="Q185" s="42">
        <v>300</v>
      </c>
      <c r="R185" s="42">
        <v>300</v>
      </c>
      <c r="S185" s="42">
        <v>300</v>
      </c>
      <c r="T185" s="42">
        <v>300</v>
      </c>
      <c r="U185" s="42">
        <v>300</v>
      </c>
      <c r="V185" s="42">
        <v>300</v>
      </c>
      <c r="W185" s="42">
        <v>300</v>
      </c>
      <c r="X185" s="42">
        <v>300</v>
      </c>
      <c r="Y185" s="32"/>
      <c r="Z185" s="42">
        <v>500</v>
      </c>
      <c r="AA185" s="42">
        <v>500</v>
      </c>
      <c r="AB185" s="42">
        <v>500</v>
      </c>
      <c r="AC185" s="42">
        <v>500</v>
      </c>
      <c r="AD185" s="42">
        <v>500</v>
      </c>
      <c r="AE185" s="42">
        <v>500</v>
      </c>
      <c r="AF185" s="42">
        <v>500</v>
      </c>
      <c r="AG185" s="42">
        <v>500</v>
      </c>
      <c r="AH185" s="42">
        <v>500</v>
      </c>
      <c r="AI185" s="42">
        <v>500</v>
      </c>
      <c r="AJ185" s="42">
        <v>500</v>
      </c>
      <c r="AK185" s="32"/>
      <c r="AL185" s="42">
        <v>700</v>
      </c>
      <c r="AM185" s="42">
        <v>700</v>
      </c>
      <c r="AN185" s="42">
        <v>700</v>
      </c>
      <c r="AO185" s="42">
        <v>700</v>
      </c>
      <c r="AP185" s="42">
        <v>700</v>
      </c>
      <c r="AQ185" s="42">
        <v>700</v>
      </c>
      <c r="AR185" s="42">
        <v>700</v>
      </c>
      <c r="AS185" s="42">
        <v>700</v>
      </c>
      <c r="AT185" s="42">
        <v>700</v>
      </c>
      <c r="AU185" s="42">
        <v>700</v>
      </c>
      <c r="AV185" s="42">
        <v>700</v>
      </c>
      <c r="AW185" s="32"/>
      <c r="AX185" s="42">
        <v>900</v>
      </c>
      <c r="AY185" s="42">
        <v>900</v>
      </c>
      <c r="AZ185" s="42">
        <v>900</v>
      </c>
      <c r="BA185" s="42">
        <v>900</v>
      </c>
      <c r="BB185" s="42">
        <v>900</v>
      </c>
      <c r="BC185" s="42">
        <v>900</v>
      </c>
      <c r="BD185" s="42">
        <v>900</v>
      </c>
      <c r="BE185" s="42">
        <v>900</v>
      </c>
      <c r="BF185" s="42">
        <v>900</v>
      </c>
      <c r="BG185" s="42">
        <v>900</v>
      </c>
      <c r="BH185" s="42">
        <v>900</v>
      </c>
      <c r="BI185" s="3"/>
      <c r="BK185" s="3"/>
    </row>
    <row r="186" spans="1:63" s="4" customFormat="1" ht="14" hidden="1" customHeight="1" x14ac:dyDescent="0.2">
      <c r="A186" s="42">
        <v>54</v>
      </c>
      <c r="B186" s="42">
        <v>100</v>
      </c>
      <c r="C186" s="42">
        <v>100</v>
      </c>
      <c r="D186" s="42">
        <v>100</v>
      </c>
      <c r="E186" s="42">
        <v>100</v>
      </c>
      <c r="F186" s="42">
        <v>100</v>
      </c>
      <c r="G186" s="42">
        <v>100</v>
      </c>
      <c r="H186" s="42">
        <v>100</v>
      </c>
      <c r="I186" s="42">
        <v>100</v>
      </c>
      <c r="J186" s="42">
        <v>100</v>
      </c>
      <c r="K186" s="42">
        <v>100</v>
      </c>
      <c r="L186" s="42">
        <v>100</v>
      </c>
      <c r="M186" s="32"/>
      <c r="N186" s="42">
        <v>300</v>
      </c>
      <c r="O186" s="42">
        <v>300</v>
      </c>
      <c r="P186" s="42">
        <v>300</v>
      </c>
      <c r="Q186" s="42">
        <v>300</v>
      </c>
      <c r="R186" s="42">
        <v>300</v>
      </c>
      <c r="S186" s="42">
        <v>300</v>
      </c>
      <c r="T186" s="42">
        <v>300</v>
      </c>
      <c r="U186" s="42">
        <v>300</v>
      </c>
      <c r="V186" s="42">
        <v>300</v>
      </c>
      <c r="W186" s="42">
        <v>300</v>
      </c>
      <c r="X186" s="42">
        <v>300</v>
      </c>
      <c r="Y186" s="32"/>
      <c r="Z186" s="42">
        <v>500</v>
      </c>
      <c r="AA186" s="42">
        <v>500</v>
      </c>
      <c r="AB186" s="42">
        <v>500</v>
      </c>
      <c r="AC186" s="42">
        <v>500</v>
      </c>
      <c r="AD186" s="42">
        <v>500</v>
      </c>
      <c r="AE186" s="42">
        <v>500</v>
      </c>
      <c r="AF186" s="42">
        <v>500</v>
      </c>
      <c r="AG186" s="42">
        <v>500</v>
      </c>
      <c r="AH186" s="42">
        <v>500</v>
      </c>
      <c r="AI186" s="42">
        <v>500</v>
      </c>
      <c r="AJ186" s="42">
        <v>500</v>
      </c>
      <c r="AK186" s="32"/>
      <c r="AL186" s="42">
        <v>700</v>
      </c>
      <c r="AM186" s="42">
        <v>700</v>
      </c>
      <c r="AN186" s="42">
        <v>700</v>
      </c>
      <c r="AO186" s="42">
        <v>700</v>
      </c>
      <c r="AP186" s="42">
        <v>700</v>
      </c>
      <c r="AQ186" s="42">
        <v>700</v>
      </c>
      <c r="AR186" s="42">
        <v>700</v>
      </c>
      <c r="AS186" s="42">
        <v>700</v>
      </c>
      <c r="AT186" s="42">
        <v>700</v>
      </c>
      <c r="AU186" s="42">
        <v>700</v>
      </c>
      <c r="AV186" s="42">
        <v>700</v>
      </c>
      <c r="AW186" s="32"/>
      <c r="AX186" s="42">
        <v>900</v>
      </c>
      <c r="AY186" s="42">
        <v>900</v>
      </c>
      <c r="AZ186" s="42">
        <v>900</v>
      </c>
      <c r="BA186" s="42">
        <v>900</v>
      </c>
      <c r="BB186" s="42">
        <v>900</v>
      </c>
      <c r="BC186" s="42">
        <v>852</v>
      </c>
      <c r="BD186" s="42">
        <v>900</v>
      </c>
      <c r="BE186" s="42">
        <v>900</v>
      </c>
      <c r="BF186" s="42">
        <v>900</v>
      </c>
      <c r="BG186" s="42">
        <v>900</v>
      </c>
      <c r="BH186" s="42">
        <v>900</v>
      </c>
      <c r="BI186" s="3"/>
      <c r="BK186" s="3"/>
    </row>
    <row r="187" spans="1:63" s="4" customFormat="1" ht="14" hidden="1" customHeight="1" x14ac:dyDescent="0.2">
      <c r="A187" s="43">
        <v>55</v>
      </c>
      <c r="B187" s="42">
        <v>100</v>
      </c>
      <c r="C187" s="42">
        <v>100</v>
      </c>
      <c r="D187" s="42">
        <v>100</v>
      </c>
      <c r="E187" s="42">
        <v>100</v>
      </c>
      <c r="F187" s="42">
        <v>100</v>
      </c>
      <c r="G187" s="42">
        <v>100</v>
      </c>
      <c r="H187" s="42">
        <v>100</v>
      </c>
      <c r="I187" s="42">
        <v>100</v>
      </c>
      <c r="J187" s="42">
        <v>100</v>
      </c>
      <c r="K187" s="42">
        <v>100</v>
      </c>
      <c r="L187" s="42">
        <v>100</v>
      </c>
      <c r="M187" s="32"/>
      <c r="N187" s="42">
        <v>300</v>
      </c>
      <c r="O187" s="42">
        <v>300</v>
      </c>
      <c r="P187" s="42">
        <v>300</v>
      </c>
      <c r="Q187" s="42">
        <v>300</v>
      </c>
      <c r="R187" s="42">
        <v>300</v>
      </c>
      <c r="S187" s="42">
        <v>300</v>
      </c>
      <c r="T187" s="42">
        <v>300</v>
      </c>
      <c r="U187" s="42">
        <v>300</v>
      </c>
      <c r="V187" s="42">
        <v>300</v>
      </c>
      <c r="W187" s="42">
        <v>300</v>
      </c>
      <c r="X187" s="42">
        <v>300</v>
      </c>
      <c r="Y187" s="32"/>
      <c r="Z187" s="42">
        <v>500</v>
      </c>
      <c r="AA187" s="42">
        <v>500</v>
      </c>
      <c r="AB187" s="42">
        <v>500</v>
      </c>
      <c r="AC187" s="42">
        <v>500</v>
      </c>
      <c r="AD187" s="42">
        <v>500</v>
      </c>
      <c r="AE187" s="42">
        <v>500</v>
      </c>
      <c r="AF187" s="42">
        <v>500</v>
      </c>
      <c r="AG187" s="42">
        <v>500</v>
      </c>
      <c r="AH187" s="42">
        <v>500</v>
      </c>
      <c r="AI187" s="42">
        <v>500</v>
      </c>
      <c r="AJ187" s="42">
        <v>500</v>
      </c>
      <c r="AK187" s="32"/>
      <c r="AL187" s="42">
        <v>700</v>
      </c>
      <c r="AM187" s="42">
        <v>700</v>
      </c>
      <c r="AN187" s="42">
        <v>700</v>
      </c>
      <c r="AO187" s="42">
        <v>700</v>
      </c>
      <c r="AP187" s="42">
        <v>700</v>
      </c>
      <c r="AQ187" s="42">
        <v>700</v>
      </c>
      <c r="AR187" s="42">
        <v>700</v>
      </c>
      <c r="AS187" s="42">
        <v>700</v>
      </c>
      <c r="AT187" s="42">
        <v>700</v>
      </c>
      <c r="AU187" s="42">
        <v>700</v>
      </c>
      <c r="AV187" s="42">
        <v>700</v>
      </c>
      <c r="AW187" s="32"/>
      <c r="AX187" s="42">
        <v>900</v>
      </c>
      <c r="AY187" s="42">
        <v>780</v>
      </c>
      <c r="AZ187" s="42">
        <v>900</v>
      </c>
      <c r="BA187" s="42">
        <v>900</v>
      </c>
      <c r="BB187" s="42">
        <v>900</v>
      </c>
      <c r="BC187" s="42">
        <v>948</v>
      </c>
      <c r="BD187" s="42">
        <v>900</v>
      </c>
      <c r="BE187" s="42">
        <v>900</v>
      </c>
      <c r="BF187" s="42">
        <v>900</v>
      </c>
      <c r="BG187" s="42">
        <v>900</v>
      </c>
      <c r="BH187" s="42">
        <v>900</v>
      </c>
      <c r="BI187" s="3"/>
      <c r="BK187" s="3"/>
    </row>
    <row r="188" spans="1:63" s="4" customFormat="1" ht="14" hidden="1" customHeight="1" x14ac:dyDescent="0.2">
      <c r="A188" s="42">
        <v>56</v>
      </c>
      <c r="B188" s="42">
        <v>100</v>
      </c>
      <c r="C188" s="42">
        <v>100</v>
      </c>
      <c r="D188" s="42">
        <v>100</v>
      </c>
      <c r="E188" s="42">
        <v>100</v>
      </c>
      <c r="F188" s="42">
        <v>100</v>
      </c>
      <c r="G188" s="42">
        <v>100</v>
      </c>
      <c r="H188" s="42">
        <v>100</v>
      </c>
      <c r="I188" s="42">
        <v>100</v>
      </c>
      <c r="J188" s="42">
        <v>100</v>
      </c>
      <c r="K188" s="42">
        <v>100</v>
      </c>
      <c r="L188" s="42">
        <v>100</v>
      </c>
      <c r="M188" s="32"/>
      <c r="N188" s="42">
        <v>300</v>
      </c>
      <c r="O188" s="42">
        <v>300</v>
      </c>
      <c r="P188" s="42">
        <v>300</v>
      </c>
      <c r="Q188" s="42">
        <v>300</v>
      </c>
      <c r="R188" s="42">
        <v>300</v>
      </c>
      <c r="S188" s="42">
        <v>300</v>
      </c>
      <c r="T188" s="42">
        <v>300</v>
      </c>
      <c r="U188" s="42">
        <v>300</v>
      </c>
      <c r="V188" s="42">
        <v>300</v>
      </c>
      <c r="W188" s="42">
        <v>300</v>
      </c>
      <c r="X188" s="42">
        <v>300</v>
      </c>
      <c r="Y188" s="32"/>
      <c r="Z188" s="42">
        <v>500</v>
      </c>
      <c r="AA188" s="42">
        <v>500</v>
      </c>
      <c r="AB188" s="42">
        <v>500</v>
      </c>
      <c r="AC188" s="42">
        <v>500</v>
      </c>
      <c r="AD188" s="42">
        <v>500</v>
      </c>
      <c r="AE188" s="42">
        <v>500</v>
      </c>
      <c r="AF188" s="42">
        <v>500</v>
      </c>
      <c r="AG188" s="42">
        <v>500</v>
      </c>
      <c r="AH188" s="42">
        <v>500</v>
      </c>
      <c r="AI188" s="42">
        <v>500</v>
      </c>
      <c r="AJ188" s="42">
        <v>500</v>
      </c>
      <c r="AK188" s="32"/>
      <c r="AL188" s="42">
        <v>700</v>
      </c>
      <c r="AM188" s="42">
        <v>700</v>
      </c>
      <c r="AN188" s="42">
        <v>700</v>
      </c>
      <c r="AO188" s="42">
        <v>700</v>
      </c>
      <c r="AP188" s="42">
        <v>700</v>
      </c>
      <c r="AQ188" s="42">
        <v>700</v>
      </c>
      <c r="AR188" s="42">
        <v>700</v>
      </c>
      <c r="AS188" s="42">
        <v>700</v>
      </c>
      <c r="AT188" s="42">
        <v>700</v>
      </c>
      <c r="AU188" s="42">
        <v>700</v>
      </c>
      <c r="AV188" s="42">
        <v>700</v>
      </c>
      <c r="AW188" s="32"/>
      <c r="AX188" s="42">
        <v>900</v>
      </c>
      <c r="AY188" s="42">
        <v>950</v>
      </c>
      <c r="AZ188" s="42">
        <v>900</v>
      </c>
      <c r="BA188" s="42">
        <v>900</v>
      </c>
      <c r="BB188" s="42">
        <v>900</v>
      </c>
      <c r="BC188" s="42">
        <v>900</v>
      </c>
      <c r="BD188" s="42">
        <v>900</v>
      </c>
      <c r="BE188" s="42">
        <v>900</v>
      </c>
      <c r="BF188" s="42">
        <v>900</v>
      </c>
      <c r="BG188" s="42">
        <v>900</v>
      </c>
      <c r="BH188" s="42">
        <v>900</v>
      </c>
      <c r="BI188" s="3"/>
      <c r="BK188" s="3"/>
    </row>
    <row r="189" spans="1:63" ht="14" hidden="1" customHeight="1" x14ac:dyDescent="0.2">
      <c r="A189" s="42">
        <v>57</v>
      </c>
      <c r="B189" s="42">
        <v>100</v>
      </c>
      <c r="C189" s="42">
        <v>100</v>
      </c>
      <c r="D189" s="42">
        <v>100</v>
      </c>
      <c r="E189" s="42">
        <v>100</v>
      </c>
      <c r="F189" s="42">
        <v>100</v>
      </c>
      <c r="G189" s="42">
        <v>100</v>
      </c>
      <c r="H189" s="42">
        <v>100</v>
      </c>
      <c r="I189" s="42">
        <v>100</v>
      </c>
      <c r="J189" s="42">
        <v>100</v>
      </c>
      <c r="K189" s="42">
        <v>100</v>
      </c>
      <c r="L189" s="42">
        <v>100</v>
      </c>
      <c r="M189" s="32"/>
      <c r="N189" s="42">
        <v>300</v>
      </c>
      <c r="O189" s="42">
        <v>300</v>
      </c>
      <c r="P189" s="42">
        <v>300</v>
      </c>
      <c r="Q189" s="42">
        <v>300</v>
      </c>
      <c r="R189" s="42">
        <v>300</v>
      </c>
      <c r="S189" s="42">
        <v>300</v>
      </c>
      <c r="T189" s="42">
        <v>300</v>
      </c>
      <c r="U189" s="42">
        <v>300</v>
      </c>
      <c r="V189" s="42">
        <v>300</v>
      </c>
      <c r="W189" s="42">
        <v>300</v>
      </c>
      <c r="X189" s="42">
        <v>300</v>
      </c>
      <c r="Y189" s="32"/>
      <c r="Z189" s="42">
        <v>500</v>
      </c>
      <c r="AA189" s="42">
        <v>500</v>
      </c>
      <c r="AB189" s="42">
        <v>500</v>
      </c>
      <c r="AC189" s="42">
        <v>500</v>
      </c>
      <c r="AD189" s="42">
        <v>500</v>
      </c>
      <c r="AE189" s="42">
        <v>500</v>
      </c>
      <c r="AF189" s="42">
        <v>500</v>
      </c>
      <c r="AG189" s="42">
        <v>500</v>
      </c>
      <c r="AH189" s="42">
        <v>500</v>
      </c>
      <c r="AI189" s="42">
        <v>500</v>
      </c>
      <c r="AJ189" s="42">
        <v>500</v>
      </c>
      <c r="AK189" s="32"/>
      <c r="AL189" s="42">
        <v>700</v>
      </c>
      <c r="AM189" s="42">
        <v>700</v>
      </c>
      <c r="AN189" s="42">
        <v>700</v>
      </c>
      <c r="AO189" s="42">
        <v>700</v>
      </c>
      <c r="AP189" s="42">
        <v>700</v>
      </c>
      <c r="AQ189" s="42">
        <v>700</v>
      </c>
      <c r="AR189" s="42">
        <v>700</v>
      </c>
      <c r="AS189" s="42">
        <v>700</v>
      </c>
      <c r="AT189" s="42">
        <v>700</v>
      </c>
      <c r="AU189" s="42">
        <v>700</v>
      </c>
      <c r="AV189" s="42">
        <v>700</v>
      </c>
      <c r="AW189" s="32"/>
      <c r="AX189" s="42">
        <v>900</v>
      </c>
      <c r="AY189" s="42">
        <v>970</v>
      </c>
      <c r="AZ189" s="42">
        <v>900</v>
      </c>
      <c r="BA189" s="42">
        <v>900</v>
      </c>
      <c r="BB189" s="42">
        <v>900</v>
      </c>
      <c r="BC189" s="42">
        <v>900</v>
      </c>
      <c r="BD189" s="42">
        <v>900</v>
      </c>
      <c r="BE189" s="42">
        <v>900</v>
      </c>
      <c r="BF189" s="42">
        <v>900</v>
      </c>
      <c r="BG189" s="42">
        <v>900</v>
      </c>
      <c r="BH189" s="42">
        <v>900</v>
      </c>
    </row>
    <row r="190" spans="1:63" s="4" customFormat="1" ht="14" hidden="1" customHeight="1" x14ac:dyDescent="0.2">
      <c r="A190" s="43">
        <v>58</v>
      </c>
      <c r="B190" s="42">
        <v>100</v>
      </c>
      <c r="C190" s="42">
        <v>100</v>
      </c>
      <c r="D190" s="42">
        <v>100</v>
      </c>
      <c r="E190" s="42">
        <v>100</v>
      </c>
      <c r="F190" s="42">
        <v>100</v>
      </c>
      <c r="G190" s="42">
        <v>100</v>
      </c>
      <c r="H190" s="42">
        <v>100</v>
      </c>
      <c r="I190" s="42">
        <v>100</v>
      </c>
      <c r="J190" s="42">
        <v>100</v>
      </c>
      <c r="K190" s="42">
        <v>100</v>
      </c>
      <c r="L190" s="42">
        <v>100</v>
      </c>
      <c r="M190" s="32"/>
      <c r="N190" s="42">
        <v>300</v>
      </c>
      <c r="O190" s="42">
        <v>300</v>
      </c>
      <c r="P190" s="42">
        <v>300</v>
      </c>
      <c r="Q190" s="42">
        <v>300</v>
      </c>
      <c r="R190" s="42">
        <v>300</v>
      </c>
      <c r="S190" s="42">
        <v>300</v>
      </c>
      <c r="T190" s="42">
        <v>300</v>
      </c>
      <c r="U190" s="42">
        <v>300</v>
      </c>
      <c r="V190" s="42">
        <v>300</v>
      </c>
      <c r="W190" s="42">
        <v>300</v>
      </c>
      <c r="X190" s="42">
        <v>300</v>
      </c>
      <c r="Y190" s="32"/>
      <c r="Z190" s="42">
        <v>500</v>
      </c>
      <c r="AA190" s="42">
        <v>500</v>
      </c>
      <c r="AB190" s="42">
        <v>500</v>
      </c>
      <c r="AC190" s="42">
        <v>500</v>
      </c>
      <c r="AD190" s="42">
        <v>500</v>
      </c>
      <c r="AE190" s="42">
        <v>500</v>
      </c>
      <c r="AF190" s="42">
        <v>500</v>
      </c>
      <c r="AG190" s="42">
        <v>500</v>
      </c>
      <c r="AH190" s="42">
        <v>500</v>
      </c>
      <c r="AI190" s="42">
        <v>500</v>
      </c>
      <c r="AJ190" s="42">
        <v>500</v>
      </c>
      <c r="AK190" s="32"/>
      <c r="AL190" s="42">
        <v>700</v>
      </c>
      <c r="AM190" s="42">
        <v>700</v>
      </c>
      <c r="AN190" s="42">
        <v>700</v>
      </c>
      <c r="AO190" s="42">
        <v>700</v>
      </c>
      <c r="AP190" s="42">
        <v>700</v>
      </c>
      <c r="AQ190" s="42">
        <v>700</v>
      </c>
      <c r="AR190" s="42">
        <v>700</v>
      </c>
      <c r="AS190" s="42">
        <v>700</v>
      </c>
      <c r="AT190" s="42">
        <v>700</v>
      </c>
      <c r="AU190" s="42">
        <v>700</v>
      </c>
      <c r="AV190" s="42">
        <v>700</v>
      </c>
      <c r="AW190" s="32"/>
      <c r="AX190" s="42">
        <v>900</v>
      </c>
      <c r="AY190" s="42">
        <v>900</v>
      </c>
      <c r="AZ190" s="42">
        <v>900</v>
      </c>
      <c r="BA190" s="42">
        <v>900</v>
      </c>
      <c r="BB190" s="42">
        <v>900</v>
      </c>
      <c r="BC190" s="42">
        <v>900</v>
      </c>
      <c r="BD190" s="42">
        <v>900</v>
      </c>
      <c r="BE190" s="42">
        <v>900</v>
      </c>
      <c r="BF190" s="42">
        <v>900</v>
      </c>
      <c r="BG190" s="42">
        <v>900</v>
      </c>
      <c r="BH190" s="42">
        <v>900</v>
      </c>
      <c r="BI190" s="3"/>
      <c r="BK190" s="3"/>
    </row>
    <row r="191" spans="1:63" s="4" customFormat="1" ht="14" hidden="1" customHeight="1" x14ac:dyDescent="0.2">
      <c r="A191" s="42">
        <v>59</v>
      </c>
      <c r="B191" s="42">
        <v>100</v>
      </c>
      <c r="C191" s="42">
        <v>100</v>
      </c>
      <c r="D191" s="42">
        <v>100</v>
      </c>
      <c r="E191" s="42">
        <v>100</v>
      </c>
      <c r="F191" s="42">
        <v>100</v>
      </c>
      <c r="G191" s="42">
        <v>100</v>
      </c>
      <c r="H191" s="42">
        <v>100</v>
      </c>
      <c r="I191" s="42">
        <v>100</v>
      </c>
      <c r="J191" s="42">
        <v>100</v>
      </c>
      <c r="K191" s="42">
        <v>100</v>
      </c>
      <c r="L191" s="42">
        <v>100</v>
      </c>
      <c r="M191" s="32"/>
      <c r="N191" s="42">
        <v>300</v>
      </c>
      <c r="O191" s="42">
        <v>300</v>
      </c>
      <c r="P191" s="42">
        <v>300</v>
      </c>
      <c r="Q191" s="42">
        <v>300</v>
      </c>
      <c r="R191" s="42">
        <v>300</v>
      </c>
      <c r="S191" s="42">
        <v>300</v>
      </c>
      <c r="T191" s="42">
        <v>300</v>
      </c>
      <c r="U191" s="42">
        <v>300</v>
      </c>
      <c r="V191" s="42">
        <v>300</v>
      </c>
      <c r="W191" s="42">
        <v>300</v>
      </c>
      <c r="X191" s="42">
        <v>300</v>
      </c>
      <c r="Y191" s="32"/>
      <c r="Z191" s="42">
        <v>500</v>
      </c>
      <c r="AA191" s="42">
        <v>500</v>
      </c>
      <c r="AB191" s="42">
        <v>500</v>
      </c>
      <c r="AC191" s="42">
        <v>500</v>
      </c>
      <c r="AD191" s="42">
        <v>500</v>
      </c>
      <c r="AE191" s="42">
        <v>500</v>
      </c>
      <c r="AF191" s="42">
        <v>500</v>
      </c>
      <c r="AG191" s="42">
        <v>500</v>
      </c>
      <c r="AH191" s="42">
        <v>500</v>
      </c>
      <c r="AI191" s="42">
        <v>500</v>
      </c>
      <c r="AJ191" s="42">
        <v>500</v>
      </c>
      <c r="AK191" s="32"/>
      <c r="AL191" s="42">
        <v>700</v>
      </c>
      <c r="AM191" s="42">
        <v>700</v>
      </c>
      <c r="AN191" s="42">
        <v>700</v>
      </c>
      <c r="AO191" s="42">
        <v>700</v>
      </c>
      <c r="AP191" s="42">
        <v>700</v>
      </c>
      <c r="AQ191" s="42">
        <v>700</v>
      </c>
      <c r="AR191" s="42">
        <v>700</v>
      </c>
      <c r="AS191" s="42">
        <v>700</v>
      </c>
      <c r="AT191" s="42">
        <v>700</v>
      </c>
      <c r="AU191" s="42">
        <v>700</v>
      </c>
      <c r="AV191" s="42">
        <v>700</v>
      </c>
      <c r="AW191" s="32"/>
      <c r="AX191" s="42">
        <v>900</v>
      </c>
      <c r="AY191" s="42">
        <v>900</v>
      </c>
      <c r="AZ191" s="42">
        <v>900</v>
      </c>
      <c r="BA191" s="42">
        <v>900</v>
      </c>
      <c r="BB191" s="42">
        <v>900</v>
      </c>
      <c r="BC191" s="42">
        <v>900</v>
      </c>
      <c r="BD191" s="42">
        <v>900</v>
      </c>
      <c r="BE191" s="42">
        <v>900</v>
      </c>
      <c r="BF191" s="42">
        <v>900</v>
      </c>
      <c r="BG191" s="42">
        <v>900</v>
      </c>
      <c r="BH191" s="42">
        <v>900</v>
      </c>
      <c r="BI191" s="3"/>
      <c r="BK191" s="3"/>
    </row>
    <row r="192" spans="1:63" x14ac:dyDescent="0.2">
      <c r="A192" s="42">
        <v>60</v>
      </c>
      <c r="B192" s="42">
        <v>100</v>
      </c>
      <c r="C192" s="42">
        <v>100</v>
      </c>
      <c r="D192" s="42">
        <v>100</v>
      </c>
      <c r="E192" s="42">
        <v>100</v>
      </c>
      <c r="F192" s="42">
        <v>100</v>
      </c>
      <c r="G192" s="42">
        <v>100</v>
      </c>
      <c r="H192" s="42">
        <v>100</v>
      </c>
      <c r="I192" s="42">
        <v>100</v>
      </c>
      <c r="J192" s="42">
        <v>100</v>
      </c>
      <c r="K192" s="42">
        <v>100</v>
      </c>
      <c r="L192" s="42">
        <v>100</v>
      </c>
      <c r="M192" s="32"/>
      <c r="N192" s="42">
        <v>300</v>
      </c>
      <c r="O192" s="42">
        <v>300</v>
      </c>
      <c r="P192" s="42">
        <v>300</v>
      </c>
      <c r="Q192" s="42">
        <v>300</v>
      </c>
      <c r="R192" s="42">
        <v>300</v>
      </c>
      <c r="S192" s="42">
        <v>300</v>
      </c>
      <c r="T192" s="42">
        <v>300</v>
      </c>
      <c r="U192" s="42">
        <v>300</v>
      </c>
      <c r="V192" s="42">
        <v>300</v>
      </c>
      <c r="W192" s="42">
        <v>300</v>
      </c>
      <c r="X192" s="42">
        <v>300</v>
      </c>
      <c r="Y192" s="32"/>
      <c r="Z192" s="42">
        <v>500</v>
      </c>
      <c r="AA192" s="42">
        <v>500</v>
      </c>
      <c r="AB192" s="42">
        <v>500</v>
      </c>
      <c r="AC192" s="42">
        <v>500</v>
      </c>
      <c r="AD192" s="42">
        <v>500</v>
      </c>
      <c r="AE192" s="42">
        <v>500</v>
      </c>
      <c r="AF192" s="42">
        <v>500</v>
      </c>
      <c r="AG192" s="42">
        <v>500</v>
      </c>
      <c r="AH192" s="42">
        <v>500</v>
      </c>
      <c r="AI192" s="42">
        <v>500</v>
      </c>
      <c r="AJ192" s="42">
        <v>500</v>
      </c>
      <c r="AK192" s="32"/>
      <c r="AL192" s="42">
        <v>700</v>
      </c>
      <c r="AM192" s="42">
        <v>700</v>
      </c>
      <c r="AN192" s="42">
        <v>700</v>
      </c>
      <c r="AO192" s="42">
        <v>700</v>
      </c>
      <c r="AP192" s="42">
        <v>700</v>
      </c>
      <c r="AQ192" s="42">
        <v>700</v>
      </c>
      <c r="AR192" s="42">
        <v>700</v>
      </c>
      <c r="AS192" s="42">
        <v>700</v>
      </c>
      <c r="AT192" s="42">
        <v>700</v>
      </c>
      <c r="AU192" s="42">
        <v>700</v>
      </c>
      <c r="AV192" s="42">
        <v>700</v>
      </c>
      <c r="AW192" s="32"/>
      <c r="AX192" s="42">
        <v>900</v>
      </c>
      <c r="AY192" s="42">
        <v>900</v>
      </c>
      <c r="AZ192" s="42">
        <v>900</v>
      </c>
      <c r="BA192" s="42">
        <v>900</v>
      </c>
      <c r="BB192" s="42">
        <v>900</v>
      </c>
      <c r="BC192" s="42">
        <v>900</v>
      </c>
      <c r="BD192" s="42">
        <v>900</v>
      </c>
      <c r="BE192" s="42">
        <v>900</v>
      </c>
      <c r="BF192" s="42">
        <v>900</v>
      </c>
      <c r="BG192" s="42">
        <v>900</v>
      </c>
      <c r="BH192" s="42">
        <v>900</v>
      </c>
    </row>
    <row r="193" spans="1:98" x14ac:dyDescent="0.2">
      <c r="A193" s="42"/>
      <c r="B193" s="42">
        <f t="shared" ref="B193:X193" si="9">AVERAGE(B133:B192)</f>
        <v>100</v>
      </c>
      <c r="C193" s="42">
        <f t="shared" si="9"/>
        <v>100</v>
      </c>
      <c r="D193" s="42">
        <f t="shared" si="9"/>
        <v>100</v>
      </c>
      <c r="E193" s="42">
        <f t="shared" si="9"/>
        <v>100</v>
      </c>
      <c r="F193" s="42">
        <f t="shared" si="9"/>
        <v>100</v>
      </c>
      <c r="G193" s="42">
        <f t="shared" si="9"/>
        <v>100</v>
      </c>
      <c r="H193" s="42">
        <f t="shared" si="9"/>
        <v>100</v>
      </c>
      <c r="I193" s="42">
        <f t="shared" si="9"/>
        <v>100</v>
      </c>
      <c r="J193" s="42">
        <f t="shared" si="9"/>
        <v>100</v>
      </c>
      <c r="K193" s="42">
        <f t="shared" si="9"/>
        <v>100</v>
      </c>
      <c r="L193" s="42">
        <f t="shared" si="9"/>
        <v>100</v>
      </c>
      <c r="M193" s="32"/>
      <c r="N193" s="42">
        <f t="shared" si="9"/>
        <v>300</v>
      </c>
      <c r="O193" s="42">
        <f t="shared" si="9"/>
        <v>300</v>
      </c>
      <c r="P193" s="42">
        <f t="shared" si="9"/>
        <v>300</v>
      </c>
      <c r="Q193" s="42">
        <f t="shared" si="9"/>
        <v>300</v>
      </c>
      <c r="R193" s="42">
        <f t="shared" si="9"/>
        <v>300</v>
      </c>
      <c r="S193" s="42">
        <f t="shared" si="9"/>
        <v>300</v>
      </c>
      <c r="T193" s="42">
        <f t="shared" si="9"/>
        <v>300</v>
      </c>
      <c r="U193" s="42">
        <f t="shared" si="9"/>
        <v>300</v>
      </c>
      <c r="V193" s="42">
        <f t="shared" si="9"/>
        <v>300</v>
      </c>
      <c r="W193" s="42">
        <f t="shared" si="9"/>
        <v>300</v>
      </c>
      <c r="X193" s="42">
        <f t="shared" si="9"/>
        <v>300</v>
      </c>
      <c r="Y193" s="32"/>
      <c r="Z193" s="42">
        <f t="shared" ref="Z193:AJ193" si="10">AVERAGE(Z133:Z192)</f>
        <v>500</v>
      </c>
      <c r="AA193" s="42">
        <f t="shared" si="10"/>
        <v>500</v>
      </c>
      <c r="AB193" s="42">
        <f t="shared" si="10"/>
        <v>500</v>
      </c>
      <c r="AC193" s="42">
        <f t="shared" si="10"/>
        <v>500</v>
      </c>
      <c r="AD193" s="42">
        <f t="shared" si="10"/>
        <v>500</v>
      </c>
      <c r="AE193" s="42">
        <f t="shared" si="10"/>
        <v>500</v>
      </c>
      <c r="AF193" s="42">
        <f t="shared" si="10"/>
        <v>500</v>
      </c>
      <c r="AG193" s="42">
        <f t="shared" si="10"/>
        <v>500</v>
      </c>
      <c r="AH193" s="42">
        <f t="shared" si="10"/>
        <v>500</v>
      </c>
      <c r="AI193" s="42">
        <f t="shared" si="10"/>
        <v>500</v>
      </c>
      <c r="AJ193" s="42">
        <f t="shared" si="10"/>
        <v>500</v>
      </c>
      <c r="AK193" s="32"/>
      <c r="AL193" s="42">
        <f t="shared" ref="AL193:AV193" si="11">AVERAGE(AL133:AL192)</f>
        <v>700</v>
      </c>
      <c r="AM193" s="42">
        <f t="shared" si="11"/>
        <v>700</v>
      </c>
      <c r="AN193" s="42">
        <f t="shared" si="11"/>
        <v>699.98333333333335</v>
      </c>
      <c r="AO193" s="42">
        <f t="shared" si="11"/>
        <v>700.01666666666665</v>
      </c>
      <c r="AP193" s="42">
        <f t="shared" si="11"/>
        <v>700</v>
      </c>
      <c r="AQ193" s="42">
        <f t="shared" si="11"/>
        <v>700</v>
      </c>
      <c r="AR193" s="42">
        <f t="shared" si="11"/>
        <v>700</v>
      </c>
      <c r="AS193" s="42">
        <f t="shared" si="11"/>
        <v>700</v>
      </c>
      <c r="AT193" s="42">
        <f t="shared" si="11"/>
        <v>700</v>
      </c>
      <c r="AU193" s="42">
        <f t="shared" si="11"/>
        <v>700</v>
      </c>
      <c r="AV193" s="42">
        <f t="shared" si="11"/>
        <v>700</v>
      </c>
      <c r="AW193" s="32"/>
      <c r="AX193" s="42">
        <f t="shared" ref="AX193:BH193" si="12">AVERAGE(AX133:AX192)</f>
        <v>900</v>
      </c>
      <c r="AY193" s="42">
        <f t="shared" si="12"/>
        <v>900</v>
      </c>
      <c r="AZ193" s="42">
        <f t="shared" si="12"/>
        <v>900</v>
      </c>
      <c r="BA193" s="42">
        <f t="shared" si="12"/>
        <v>900</v>
      </c>
      <c r="BB193" s="42">
        <f t="shared" si="12"/>
        <v>899.9666666666667</v>
      </c>
      <c r="BC193" s="42">
        <f t="shared" si="12"/>
        <v>900</v>
      </c>
      <c r="BD193" s="42">
        <f t="shared" si="12"/>
        <v>900</v>
      </c>
      <c r="BE193" s="42">
        <f t="shared" si="12"/>
        <v>900</v>
      </c>
      <c r="BF193" s="42">
        <f t="shared" si="12"/>
        <v>900</v>
      </c>
      <c r="BG193" s="42">
        <f t="shared" si="12"/>
        <v>899.98333333333335</v>
      </c>
      <c r="BH193" s="42">
        <f t="shared" si="12"/>
        <v>900</v>
      </c>
    </row>
    <row r="194" spans="1:98" x14ac:dyDescent="0.2">
      <c r="A194" s="42"/>
      <c r="B194" s="42">
        <v>1</v>
      </c>
      <c r="C194" s="42">
        <v>2</v>
      </c>
      <c r="D194" s="42">
        <v>3</v>
      </c>
      <c r="E194" s="42">
        <v>4</v>
      </c>
      <c r="F194" s="42">
        <v>5</v>
      </c>
      <c r="G194" s="42">
        <v>6</v>
      </c>
      <c r="H194" s="42">
        <v>7</v>
      </c>
      <c r="I194" s="42">
        <v>8</v>
      </c>
      <c r="J194" s="42">
        <v>9</v>
      </c>
      <c r="K194" s="42">
        <v>10</v>
      </c>
      <c r="L194" s="42">
        <v>11</v>
      </c>
      <c r="M194" s="32"/>
      <c r="N194" s="42">
        <v>1</v>
      </c>
      <c r="O194" s="42">
        <v>2</v>
      </c>
      <c r="P194" s="42">
        <v>3</v>
      </c>
      <c r="Q194" s="42">
        <v>4</v>
      </c>
      <c r="R194" s="42">
        <v>5</v>
      </c>
      <c r="S194" s="42">
        <v>6</v>
      </c>
      <c r="T194" s="42">
        <v>7</v>
      </c>
      <c r="U194" s="42">
        <v>8</v>
      </c>
      <c r="V194" s="42">
        <v>9</v>
      </c>
      <c r="W194" s="42">
        <v>10</v>
      </c>
      <c r="X194" s="42"/>
      <c r="Y194" s="32"/>
      <c r="Z194" s="42">
        <v>1</v>
      </c>
      <c r="AA194" s="42">
        <v>2</v>
      </c>
      <c r="AB194" s="42">
        <v>3</v>
      </c>
      <c r="AC194" s="42">
        <v>4</v>
      </c>
      <c r="AD194" s="42">
        <v>5</v>
      </c>
      <c r="AE194" s="42">
        <v>6</v>
      </c>
      <c r="AF194" s="42">
        <v>7</v>
      </c>
      <c r="AG194" s="42">
        <v>8</v>
      </c>
      <c r="AH194" s="42">
        <v>9</v>
      </c>
      <c r="AI194" s="42">
        <v>10</v>
      </c>
      <c r="AJ194" s="42">
        <v>11</v>
      </c>
      <c r="AK194" s="32"/>
      <c r="AL194" s="42">
        <v>1</v>
      </c>
      <c r="AM194" s="42">
        <v>2</v>
      </c>
      <c r="AN194" s="42">
        <v>3</v>
      </c>
      <c r="AO194" s="42">
        <v>4</v>
      </c>
      <c r="AP194" s="42">
        <v>5</v>
      </c>
      <c r="AQ194" s="42">
        <v>6</v>
      </c>
      <c r="AR194" s="42">
        <v>7</v>
      </c>
      <c r="AS194" s="42">
        <v>8</v>
      </c>
      <c r="AT194" s="42">
        <v>9</v>
      </c>
      <c r="AU194" s="42">
        <v>10</v>
      </c>
      <c r="AV194" s="42">
        <v>11</v>
      </c>
      <c r="AW194" s="32"/>
      <c r="AX194" s="42">
        <v>1</v>
      </c>
      <c r="AY194" s="42">
        <v>2</v>
      </c>
      <c r="AZ194" s="42">
        <v>3</v>
      </c>
      <c r="BA194" s="42">
        <v>4</v>
      </c>
      <c r="BB194" s="42">
        <v>5</v>
      </c>
      <c r="BC194" s="42">
        <v>6</v>
      </c>
      <c r="BD194" s="42">
        <v>7</v>
      </c>
      <c r="BE194" s="42">
        <v>8</v>
      </c>
      <c r="BF194" s="42">
        <v>9</v>
      </c>
      <c r="BG194" s="42">
        <v>10</v>
      </c>
      <c r="BH194" s="42">
        <v>11</v>
      </c>
    </row>
    <row r="196" spans="1:98" x14ac:dyDescent="0.2">
      <c r="CT196" s="3">
        <v>403</v>
      </c>
    </row>
    <row r="197" spans="1:98" x14ac:dyDescent="0.2">
      <c r="A197" s="60"/>
      <c r="B197" s="352">
        <v>64</v>
      </c>
      <c r="C197" s="352"/>
      <c r="D197" s="352"/>
      <c r="E197" s="352"/>
      <c r="F197" s="352"/>
      <c r="G197" s="352"/>
      <c r="H197" s="352"/>
      <c r="I197" s="352"/>
      <c r="J197" s="352"/>
      <c r="K197" s="352"/>
      <c r="L197" s="353"/>
      <c r="M197" s="56"/>
      <c r="N197" s="354">
        <v>128</v>
      </c>
      <c r="O197" s="354"/>
      <c r="P197" s="354"/>
      <c r="Q197" s="354"/>
      <c r="R197" s="354"/>
      <c r="S197" s="354"/>
      <c r="T197" s="354"/>
      <c r="U197" s="354"/>
      <c r="V197" s="354"/>
      <c r="W197" s="354"/>
      <c r="X197" s="354"/>
      <c r="Y197" s="56"/>
      <c r="Z197" s="354">
        <v>256</v>
      </c>
      <c r="AA197" s="354"/>
      <c r="AB197" s="354"/>
      <c r="AC197" s="354"/>
      <c r="AD197" s="354"/>
      <c r="AE197" s="354"/>
      <c r="AF197" s="354"/>
      <c r="AG197" s="354"/>
      <c r="AH197" s="354"/>
      <c r="AI197" s="354"/>
      <c r="AJ197" s="354"/>
      <c r="AK197" s="56"/>
      <c r="AL197" s="354">
        <v>512</v>
      </c>
      <c r="AM197" s="354"/>
      <c r="AN197" s="354"/>
      <c r="AO197" s="354"/>
      <c r="AP197" s="354"/>
      <c r="AQ197" s="354"/>
      <c r="AR197" s="354"/>
      <c r="AS197" s="354"/>
      <c r="AT197" s="354"/>
      <c r="AU197" s="354"/>
      <c r="AV197" s="354"/>
      <c r="AW197" s="56"/>
      <c r="AX197" s="354">
        <v>1024</v>
      </c>
      <c r="AY197" s="354"/>
      <c r="AZ197" s="354"/>
      <c r="BA197" s="354"/>
      <c r="BB197" s="354"/>
      <c r="BC197" s="354"/>
      <c r="BD197" s="354"/>
      <c r="BE197" s="354"/>
      <c r="BF197" s="354"/>
      <c r="BG197" s="354"/>
      <c r="BH197" s="354"/>
      <c r="CT197" s="3">
        <v>484</v>
      </c>
    </row>
    <row r="198" spans="1:98" x14ac:dyDescent="0.2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L198" s="57"/>
      <c r="AM198" s="57"/>
      <c r="AN198" s="57"/>
      <c r="AO198" s="57"/>
      <c r="AP198" s="57"/>
      <c r="AQ198" s="57"/>
      <c r="AR198" s="57"/>
      <c r="AS198" s="57"/>
      <c r="AT198" s="57"/>
      <c r="AU198" s="57"/>
      <c r="AV198" s="57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CT198" s="3">
        <v>419</v>
      </c>
    </row>
    <row r="199" spans="1:98" x14ac:dyDescent="0.2">
      <c r="A199" s="58">
        <v>1</v>
      </c>
      <c r="B199" s="57">
        <v>100</v>
      </c>
      <c r="C199" s="57">
        <v>100</v>
      </c>
      <c r="D199" s="57">
        <v>100</v>
      </c>
      <c r="E199" s="57">
        <v>100</v>
      </c>
      <c r="F199" s="57">
        <v>100</v>
      </c>
      <c r="G199" s="57">
        <v>100</v>
      </c>
      <c r="H199" s="57">
        <v>100</v>
      </c>
      <c r="I199" s="57">
        <v>100</v>
      </c>
      <c r="J199" s="57">
        <v>100</v>
      </c>
      <c r="K199" s="57">
        <v>100</v>
      </c>
      <c r="L199" s="57">
        <v>100</v>
      </c>
      <c r="N199" s="57">
        <v>300</v>
      </c>
      <c r="O199" s="57">
        <v>300</v>
      </c>
      <c r="P199" s="57">
        <v>300</v>
      </c>
      <c r="Q199" s="57">
        <v>300</v>
      </c>
      <c r="R199" s="57">
        <v>300</v>
      </c>
      <c r="S199" s="57">
        <v>300</v>
      </c>
      <c r="T199" s="57">
        <v>300</v>
      </c>
      <c r="U199" s="57">
        <v>300</v>
      </c>
      <c r="V199" s="57">
        <v>300</v>
      </c>
      <c r="W199" s="57">
        <v>300</v>
      </c>
      <c r="X199" s="57">
        <v>300</v>
      </c>
      <c r="Z199" s="57">
        <v>500</v>
      </c>
      <c r="AA199" s="57">
        <v>500</v>
      </c>
      <c r="AB199" s="57">
        <v>500</v>
      </c>
      <c r="AC199" s="57">
        <v>500</v>
      </c>
      <c r="AD199" s="57">
        <v>500</v>
      </c>
      <c r="AE199" s="57">
        <v>500</v>
      </c>
      <c r="AF199" s="57">
        <v>500</v>
      </c>
      <c r="AG199" s="57">
        <v>500</v>
      </c>
      <c r="AH199" s="57">
        <v>500</v>
      </c>
      <c r="AI199" s="57">
        <v>500</v>
      </c>
      <c r="AJ199" s="57">
        <v>500</v>
      </c>
      <c r="AL199" s="58">
        <v>700</v>
      </c>
      <c r="AM199" s="57">
        <v>700</v>
      </c>
      <c r="AN199" s="57">
        <v>686</v>
      </c>
      <c r="AO199" s="57">
        <v>700</v>
      </c>
      <c r="AP199" s="57">
        <v>700</v>
      </c>
      <c r="AQ199" s="57">
        <v>700</v>
      </c>
      <c r="AR199" s="57">
        <v>695</v>
      </c>
      <c r="AS199" s="57">
        <v>700</v>
      </c>
      <c r="AT199" s="57">
        <v>700</v>
      </c>
      <c r="AU199" s="57">
        <v>700</v>
      </c>
      <c r="AV199" s="57">
        <v>700</v>
      </c>
      <c r="AX199" s="57">
        <v>782</v>
      </c>
      <c r="AY199" s="57">
        <v>905</v>
      </c>
      <c r="AZ199" s="57">
        <v>900</v>
      </c>
      <c r="BA199" s="57">
        <v>900</v>
      </c>
      <c r="BB199" s="57">
        <v>900</v>
      </c>
      <c r="BC199" s="57">
        <v>900</v>
      </c>
      <c r="BD199" s="57">
        <v>900</v>
      </c>
      <c r="BE199" s="57">
        <v>900</v>
      </c>
      <c r="BF199" s="57">
        <v>900</v>
      </c>
      <c r="BG199" s="57">
        <v>921</v>
      </c>
      <c r="BH199" s="57">
        <v>900</v>
      </c>
      <c r="CT199" s="3">
        <v>539</v>
      </c>
    </row>
    <row r="200" spans="1:98" x14ac:dyDescent="0.2">
      <c r="A200" s="57">
        <v>2</v>
      </c>
      <c r="B200" s="57">
        <v>100</v>
      </c>
      <c r="C200" s="57">
        <v>100</v>
      </c>
      <c r="D200" s="57">
        <v>100</v>
      </c>
      <c r="E200" s="57">
        <v>100</v>
      </c>
      <c r="F200" s="57">
        <v>100</v>
      </c>
      <c r="G200" s="57">
        <v>100</v>
      </c>
      <c r="H200" s="57">
        <v>100</v>
      </c>
      <c r="I200" s="57">
        <v>100</v>
      </c>
      <c r="J200" s="57">
        <v>100</v>
      </c>
      <c r="K200" s="57">
        <v>100</v>
      </c>
      <c r="L200" s="57">
        <v>100</v>
      </c>
      <c r="N200" s="57">
        <v>300</v>
      </c>
      <c r="O200" s="57">
        <v>300</v>
      </c>
      <c r="P200" s="57">
        <v>300</v>
      </c>
      <c r="Q200" s="57">
        <v>300</v>
      </c>
      <c r="R200" s="57">
        <v>300</v>
      </c>
      <c r="S200" s="57">
        <v>300</v>
      </c>
      <c r="T200" s="57">
        <v>300</v>
      </c>
      <c r="U200" s="57">
        <v>300</v>
      </c>
      <c r="V200" s="57">
        <v>300</v>
      </c>
      <c r="W200" s="57">
        <v>300</v>
      </c>
      <c r="X200" s="57">
        <v>300</v>
      </c>
      <c r="Z200" s="57">
        <v>500</v>
      </c>
      <c r="AA200" s="57">
        <v>500</v>
      </c>
      <c r="AB200" s="57">
        <v>500</v>
      </c>
      <c r="AC200" s="57">
        <v>500</v>
      </c>
      <c r="AD200" s="57">
        <v>500</v>
      </c>
      <c r="AE200" s="57">
        <v>500</v>
      </c>
      <c r="AF200" s="57">
        <v>500</v>
      </c>
      <c r="AG200" s="57">
        <v>500</v>
      </c>
      <c r="AH200" s="57">
        <v>500</v>
      </c>
      <c r="AI200" s="57">
        <v>500</v>
      </c>
      <c r="AJ200" s="57">
        <v>500</v>
      </c>
      <c r="AL200" s="57">
        <v>700</v>
      </c>
      <c r="AM200" s="57">
        <v>700</v>
      </c>
      <c r="AN200" s="57">
        <v>714</v>
      </c>
      <c r="AO200" s="57">
        <v>700</v>
      </c>
      <c r="AP200" s="57">
        <v>700</v>
      </c>
      <c r="AQ200" s="57">
        <v>700</v>
      </c>
      <c r="AR200" s="57">
        <v>699</v>
      </c>
      <c r="AS200" s="57">
        <v>700</v>
      </c>
      <c r="AT200" s="57">
        <v>700</v>
      </c>
      <c r="AU200" s="57">
        <v>700</v>
      </c>
      <c r="AV200" s="57">
        <v>700</v>
      </c>
      <c r="AX200" s="57">
        <v>785</v>
      </c>
      <c r="AY200" s="57">
        <v>900</v>
      </c>
      <c r="AZ200" s="57">
        <v>900</v>
      </c>
      <c r="BA200" s="57">
        <v>900</v>
      </c>
      <c r="BB200" s="57">
        <v>900</v>
      </c>
      <c r="BC200" s="57">
        <v>900</v>
      </c>
      <c r="BD200" s="57">
        <v>889</v>
      </c>
      <c r="BE200" s="57">
        <v>900</v>
      </c>
      <c r="BF200" s="57">
        <v>900</v>
      </c>
      <c r="BG200" s="57">
        <v>729</v>
      </c>
      <c r="BH200" s="57">
        <v>900</v>
      </c>
      <c r="CT200" s="3">
        <v>547</v>
      </c>
    </row>
    <row r="201" spans="1:98" ht="14" hidden="1" customHeight="1" x14ac:dyDescent="0.2">
      <c r="A201" s="57">
        <v>3</v>
      </c>
      <c r="B201" s="57">
        <v>100</v>
      </c>
      <c r="C201" s="57">
        <v>100</v>
      </c>
      <c r="D201" s="57">
        <v>100</v>
      </c>
      <c r="E201" s="57">
        <v>100</v>
      </c>
      <c r="F201" s="57">
        <v>100</v>
      </c>
      <c r="G201" s="57">
        <v>100</v>
      </c>
      <c r="H201" s="57">
        <v>100</v>
      </c>
      <c r="I201" s="57">
        <v>100</v>
      </c>
      <c r="J201" s="57">
        <v>100</v>
      </c>
      <c r="K201" s="57">
        <v>100</v>
      </c>
      <c r="L201" s="57">
        <v>100</v>
      </c>
      <c r="N201" s="57">
        <v>300</v>
      </c>
      <c r="O201" s="57">
        <v>300</v>
      </c>
      <c r="P201" s="57">
        <v>300</v>
      </c>
      <c r="Q201" s="57">
        <v>300</v>
      </c>
      <c r="R201" s="57">
        <v>300</v>
      </c>
      <c r="S201" s="57">
        <v>300</v>
      </c>
      <c r="T201" s="57">
        <v>300</v>
      </c>
      <c r="U201" s="57">
        <v>300</v>
      </c>
      <c r="V201" s="57">
        <v>300</v>
      </c>
      <c r="W201" s="57">
        <v>300</v>
      </c>
      <c r="X201" s="57">
        <v>300</v>
      </c>
      <c r="Z201" s="57">
        <v>500</v>
      </c>
      <c r="AA201" s="57">
        <v>500</v>
      </c>
      <c r="AB201" s="57">
        <v>500</v>
      </c>
      <c r="AC201" s="57">
        <v>500</v>
      </c>
      <c r="AD201" s="57">
        <v>500</v>
      </c>
      <c r="AE201" s="57">
        <v>500</v>
      </c>
      <c r="AF201" s="57">
        <v>500</v>
      </c>
      <c r="AG201" s="57">
        <v>500</v>
      </c>
      <c r="AH201" s="57">
        <v>500</v>
      </c>
      <c r="AI201" s="57">
        <v>500</v>
      </c>
      <c r="AJ201" s="57">
        <v>500</v>
      </c>
      <c r="AL201" s="57">
        <v>700</v>
      </c>
      <c r="AM201" s="57">
        <v>700</v>
      </c>
      <c r="AN201" s="57">
        <v>700</v>
      </c>
      <c r="AO201" s="57">
        <v>700</v>
      </c>
      <c r="AP201" s="57">
        <v>700</v>
      </c>
      <c r="AQ201" s="57">
        <v>700</v>
      </c>
      <c r="AR201" s="57">
        <v>706</v>
      </c>
      <c r="AS201" s="57">
        <v>700</v>
      </c>
      <c r="AT201" s="57">
        <v>700</v>
      </c>
      <c r="AU201" s="57">
        <v>700</v>
      </c>
      <c r="AV201" s="57">
        <v>700</v>
      </c>
      <c r="AX201" s="57">
        <v>817</v>
      </c>
      <c r="AY201" s="57">
        <v>767</v>
      </c>
      <c r="AZ201" s="57">
        <v>900</v>
      </c>
      <c r="BA201" s="57">
        <v>900</v>
      </c>
      <c r="BB201" s="57">
        <v>900</v>
      </c>
      <c r="BC201" s="57">
        <v>900</v>
      </c>
      <c r="BD201" s="57">
        <v>908</v>
      </c>
      <c r="BE201" s="57">
        <v>900</v>
      </c>
      <c r="BF201" s="57">
        <v>900</v>
      </c>
      <c r="BG201" s="57">
        <v>1071</v>
      </c>
      <c r="BH201" s="57">
        <v>900</v>
      </c>
      <c r="CT201" s="3">
        <v>565</v>
      </c>
    </row>
    <row r="202" spans="1:98" ht="14" hidden="1" customHeight="1" x14ac:dyDescent="0.2">
      <c r="A202" s="58">
        <v>4</v>
      </c>
      <c r="B202" s="57">
        <v>100</v>
      </c>
      <c r="C202" s="57">
        <v>100</v>
      </c>
      <c r="D202" s="57">
        <v>100</v>
      </c>
      <c r="E202" s="57">
        <v>100</v>
      </c>
      <c r="F202" s="57">
        <v>100</v>
      </c>
      <c r="G202" s="57">
        <v>100</v>
      </c>
      <c r="H202" s="57">
        <v>100</v>
      </c>
      <c r="I202" s="57">
        <v>100</v>
      </c>
      <c r="J202" s="57">
        <v>100</v>
      </c>
      <c r="K202" s="57">
        <v>100</v>
      </c>
      <c r="L202" s="57">
        <v>100</v>
      </c>
      <c r="N202" s="57">
        <v>300</v>
      </c>
      <c r="O202" s="57">
        <v>300</v>
      </c>
      <c r="P202" s="57">
        <v>300</v>
      </c>
      <c r="Q202" s="57">
        <v>300</v>
      </c>
      <c r="R202" s="57">
        <v>300</v>
      </c>
      <c r="S202" s="57">
        <v>300</v>
      </c>
      <c r="T202" s="57">
        <v>300</v>
      </c>
      <c r="U202" s="57">
        <v>300</v>
      </c>
      <c r="V202" s="57">
        <v>300</v>
      </c>
      <c r="W202" s="57">
        <v>300</v>
      </c>
      <c r="X202" s="57">
        <v>300</v>
      </c>
      <c r="Z202" s="57">
        <v>500</v>
      </c>
      <c r="AA202" s="57">
        <v>500</v>
      </c>
      <c r="AB202" s="57">
        <v>500</v>
      </c>
      <c r="AC202" s="57">
        <v>500</v>
      </c>
      <c r="AD202" s="57">
        <v>500</v>
      </c>
      <c r="AE202" s="57">
        <v>500</v>
      </c>
      <c r="AF202" s="57">
        <v>500</v>
      </c>
      <c r="AG202" s="57">
        <v>500</v>
      </c>
      <c r="AH202" s="57">
        <v>500</v>
      </c>
      <c r="AI202" s="57">
        <v>500</v>
      </c>
      <c r="AJ202" s="57">
        <v>500</v>
      </c>
      <c r="AL202" s="57">
        <v>700</v>
      </c>
      <c r="AM202" s="57">
        <v>700</v>
      </c>
      <c r="AN202" s="57">
        <v>700</v>
      </c>
      <c r="AO202" s="57">
        <v>700</v>
      </c>
      <c r="AP202" s="57">
        <v>700</v>
      </c>
      <c r="AQ202" s="57">
        <v>700</v>
      </c>
      <c r="AR202" s="57">
        <v>700</v>
      </c>
      <c r="AS202" s="57">
        <v>700</v>
      </c>
      <c r="AT202" s="57">
        <v>700</v>
      </c>
      <c r="AU202" s="57">
        <v>700</v>
      </c>
      <c r="AV202" s="57">
        <v>700</v>
      </c>
      <c r="AX202" s="57">
        <v>1066</v>
      </c>
      <c r="AY202" s="57">
        <v>742</v>
      </c>
      <c r="AZ202" s="57">
        <v>900</v>
      </c>
      <c r="BA202" s="57">
        <v>900</v>
      </c>
      <c r="BB202" s="57">
        <v>900</v>
      </c>
      <c r="BC202" s="57">
        <v>900</v>
      </c>
      <c r="BD202" s="57">
        <v>902</v>
      </c>
      <c r="BE202" s="57">
        <v>900</v>
      </c>
      <c r="BF202" s="57">
        <v>900</v>
      </c>
      <c r="BG202" s="57">
        <v>900</v>
      </c>
      <c r="BH202" s="57">
        <v>900</v>
      </c>
      <c r="CT202" s="3">
        <v>515</v>
      </c>
    </row>
    <row r="203" spans="1:98" ht="14" hidden="1" customHeight="1" x14ac:dyDescent="0.2">
      <c r="A203" s="57">
        <v>5</v>
      </c>
      <c r="B203" s="57">
        <v>100</v>
      </c>
      <c r="C203" s="57">
        <v>100</v>
      </c>
      <c r="D203" s="57">
        <v>100</v>
      </c>
      <c r="E203" s="57">
        <v>100</v>
      </c>
      <c r="F203" s="57">
        <v>100</v>
      </c>
      <c r="G203" s="57">
        <v>100</v>
      </c>
      <c r="H203" s="57">
        <v>100</v>
      </c>
      <c r="I203" s="57">
        <v>100</v>
      </c>
      <c r="J203" s="57">
        <v>100</v>
      </c>
      <c r="K203" s="57">
        <v>100</v>
      </c>
      <c r="L203" s="57">
        <v>100</v>
      </c>
      <c r="N203" s="57">
        <v>300</v>
      </c>
      <c r="O203" s="57">
        <v>300</v>
      </c>
      <c r="P203" s="57">
        <v>300</v>
      </c>
      <c r="Q203" s="57">
        <v>300</v>
      </c>
      <c r="R203" s="57">
        <v>300</v>
      </c>
      <c r="S203" s="57">
        <v>300</v>
      </c>
      <c r="T203" s="57">
        <v>300</v>
      </c>
      <c r="U203" s="57">
        <v>300</v>
      </c>
      <c r="V203" s="57">
        <v>300</v>
      </c>
      <c r="W203" s="57">
        <v>300</v>
      </c>
      <c r="X203" s="57">
        <v>300</v>
      </c>
      <c r="Z203" s="57">
        <v>500</v>
      </c>
      <c r="AA203" s="57">
        <v>500</v>
      </c>
      <c r="AB203" s="57">
        <v>500</v>
      </c>
      <c r="AC203" s="57">
        <v>500</v>
      </c>
      <c r="AD203" s="57">
        <v>500</v>
      </c>
      <c r="AE203" s="57">
        <v>500</v>
      </c>
      <c r="AF203" s="57">
        <v>500</v>
      </c>
      <c r="AG203" s="57">
        <v>500</v>
      </c>
      <c r="AH203" s="57">
        <v>500</v>
      </c>
      <c r="AI203" s="57">
        <v>500</v>
      </c>
      <c r="AJ203" s="57">
        <v>500</v>
      </c>
      <c r="AL203" s="57">
        <v>700</v>
      </c>
      <c r="AM203" s="57">
        <v>700</v>
      </c>
      <c r="AN203" s="57">
        <v>700</v>
      </c>
      <c r="AO203" s="57">
        <v>700</v>
      </c>
      <c r="AP203" s="57">
        <v>700</v>
      </c>
      <c r="AQ203" s="57">
        <v>700</v>
      </c>
      <c r="AR203" s="57">
        <v>700</v>
      </c>
      <c r="AS203" s="57">
        <v>700</v>
      </c>
      <c r="AT203" s="57">
        <v>700</v>
      </c>
      <c r="AU203" s="57">
        <v>700</v>
      </c>
      <c r="AV203" s="57">
        <v>700</v>
      </c>
      <c r="AX203" s="57">
        <v>1069</v>
      </c>
      <c r="AY203" s="57">
        <v>726</v>
      </c>
      <c r="AZ203" s="57">
        <v>900</v>
      </c>
      <c r="BA203" s="57">
        <v>900</v>
      </c>
      <c r="BB203" s="57">
        <v>900</v>
      </c>
      <c r="BC203" s="57">
        <v>900</v>
      </c>
      <c r="BD203" s="57">
        <v>900</v>
      </c>
      <c r="BE203" s="57">
        <v>900</v>
      </c>
      <c r="BF203" s="57">
        <v>900</v>
      </c>
      <c r="BG203" s="57">
        <v>900</v>
      </c>
      <c r="BH203" s="57">
        <v>867</v>
      </c>
      <c r="CT203" s="3">
        <v>524</v>
      </c>
    </row>
    <row r="204" spans="1:98" ht="14" hidden="1" customHeight="1" x14ac:dyDescent="0.2">
      <c r="A204" s="57">
        <v>6</v>
      </c>
      <c r="B204" s="57">
        <v>100</v>
      </c>
      <c r="C204" s="57">
        <v>100</v>
      </c>
      <c r="D204" s="57">
        <v>100</v>
      </c>
      <c r="E204" s="57">
        <v>100</v>
      </c>
      <c r="F204" s="57">
        <v>100</v>
      </c>
      <c r="G204" s="57">
        <v>100</v>
      </c>
      <c r="H204" s="57">
        <v>100</v>
      </c>
      <c r="I204" s="57">
        <v>100</v>
      </c>
      <c r="J204" s="57">
        <v>100</v>
      </c>
      <c r="K204" s="57">
        <v>100</v>
      </c>
      <c r="L204" s="57">
        <v>100</v>
      </c>
      <c r="N204" s="57">
        <v>300</v>
      </c>
      <c r="O204" s="57">
        <v>300</v>
      </c>
      <c r="P204" s="57">
        <v>300</v>
      </c>
      <c r="Q204" s="57">
        <v>300</v>
      </c>
      <c r="R204" s="57">
        <v>300</v>
      </c>
      <c r="S204" s="57">
        <v>300</v>
      </c>
      <c r="T204" s="57">
        <v>300</v>
      </c>
      <c r="U204" s="57">
        <v>300</v>
      </c>
      <c r="V204" s="57">
        <v>300</v>
      </c>
      <c r="W204" s="57">
        <v>300</v>
      </c>
      <c r="X204" s="57">
        <v>300</v>
      </c>
      <c r="Z204" s="57">
        <v>500</v>
      </c>
      <c r="AA204" s="57">
        <v>500</v>
      </c>
      <c r="AB204" s="57">
        <v>500</v>
      </c>
      <c r="AC204" s="57">
        <v>500</v>
      </c>
      <c r="AD204" s="57">
        <v>500</v>
      </c>
      <c r="AE204" s="57">
        <v>500</v>
      </c>
      <c r="AF204" s="57">
        <v>500</v>
      </c>
      <c r="AG204" s="57">
        <v>500</v>
      </c>
      <c r="AH204" s="57">
        <v>500</v>
      </c>
      <c r="AI204" s="57">
        <v>500</v>
      </c>
      <c r="AJ204" s="57">
        <v>500</v>
      </c>
      <c r="AL204" s="57">
        <v>700</v>
      </c>
      <c r="AM204" s="57">
        <v>700</v>
      </c>
      <c r="AN204" s="57">
        <v>700</v>
      </c>
      <c r="AO204" s="57">
        <v>700</v>
      </c>
      <c r="AP204" s="57">
        <v>700</v>
      </c>
      <c r="AQ204" s="57">
        <v>700</v>
      </c>
      <c r="AR204" s="57">
        <v>700</v>
      </c>
      <c r="AS204" s="57">
        <v>700</v>
      </c>
      <c r="AT204" s="57">
        <v>700</v>
      </c>
      <c r="AU204" s="57">
        <v>700</v>
      </c>
      <c r="AV204" s="57">
        <v>700</v>
      </c>
      <c r="AX204" s="57">
        <v>900</v>
      </c>
      <c r="AY204" s="57">
        <v>824</v>
      </c>
      <c r="AZ204" s="57">
        <v>900</v>
      </c>
      <c r="BA204" s="57">
        <v>900</v>
      </c>
      <c r="BB204" s="57">
        <v>892</v>
      </c>
      <c r="BC204" s="57">
        <v>900</v>
      </c>
      <c r="BD204" s="57">
        <v>900</v>
      </c>
      <c r="BE204" s="57">
        <v>900</v>
      </c>
      <c r="BF204" s="57">
        <v>783</v>
      </c>
      <c r="BG204" s="57">
        <v>900</v>
      </c>
      <c r="BH204" s="57">
        <v>933</v>
      </c>
      <c r="CT204" s="3">
        <v>557</v>
      </c>
    </row>
    <row r="205" spans="1:98" ht="14" hidden="1" customHeight="1" x14ac:dyDescent="0.2">
      <c r="A205" s="58">
        <v>7</v>
      </c>
      <c r="B205" s="57">
        <v>100</v>
      </c>
      <c r="C205" s="57">
        <v>100</v>
      </c>
      <c r="D205" s="57">
        <v>100</v>
      </c>
      <c r="E205" s="57">
        <v>100</v>
      </c>
      <c r="F205" s="57">
        <v>100</v>
      </c>
      <c r="G205" s="57">
        <v>100</v>
      </c>
      <c r="H205" s="57">
        <v>100</v>
      </c>
      <c r="I205" s="57">
        <v>100</v>
      </c>
      <c r="J205" s="57">
        <v>100</v>
      </c>
      <c r="K205" s="57">
        <v>100</v>
      </c>
      <c r="L205" s="57">
        <v>100</v>
      </c>
      <c r="N205" s="57">
        <v>300</v>
      </c>
      <c r="O205" s="57">
        <v>300</v>
      </c>
      <c r="P205" s="57">
        <v>300</v>
      </c>
      <c r="Q205" s="57">
        <v>300</v>
      </c>
      <c r="R205" s="57">
        <v>300</v>
      </c>
      <c r="S205" s="57">
        <v>300</v>
      </c>
      <c r="T205" s="57">
        <v>300</v>
      </c>
      <c r="U205" s="57">
        <v>300</v>
      </c>
      <c r="V205" s="57">
        <v>300</v>
      </c>
      <c r="W205" s="57">
        <v>300</v>
      </c>
      <c r="X205" s="57">
        <v>300</v>
      </c>
      <c r="Z205" s="57">
        <v>500</v>
      </c>
      <c r="AA205" s="57">
        <v>500</v>
      </c>
      <c r="AB205" s="57">
        <v>500</v>
      </c>
      <c r="AC205" s="57">
        <v>500</v>
      </c>
      <c r="AD205" s="57">
        <v>500</v>
      </c>
      <c r="AE205" s="57">
        <v>500</v>
      </c>
      <c r="AF205" s="57">
        <v>500</v>
      </c>
      <c r="AG205" s="57">
        <v>500</v>
      </c>
      <c r="AH205" s="57">
        <v>500</v>
      </c>
      <c r="AI205" s="57">
        <v>500</v>
      </c>
      <c r="AJ205" s="57">
        <v>500</v>
      </c>
      <c r="AL205" s="57">
        <v>700</v>
      </c>
      <c r="AM205" s="57">
        <v>700</v>
      </c>
      <c r="AN205" s="57">
        <v>700</v>
      </c>
      <c r="AO205" s="57">
        <v>700</v>
      </c>
      <c r="AP205" s="57">
        <v>700</v>
      </c>
      <c r="AQ205" s="57">
        <v>700</v>
      </c>
      <c r="AR205" s="57">
        <v>700</v>
      </c>
      <c r="AS205" s="57">
        <v>700</v>
      </c>
      <c r="AT205" s="57">
        <v>700</v>
      </c>
      <c r="AU205" s="57">
        <v>700</v>
      </c>
      <c r="AV205" s="57">
        <v>700</v>
      </c>
      <c r="AX205" s="57">
        <v>900</v>
      </c>
      <c r="AY205" s="57">
        <v>1149</v>
      </c>
      <c r="AZ205" s="57">
        <v>900</v>
      </c>
      <c r="BA205" s="57">
        <v>900</v>
      </c>
      <c r="BB205" s="57">
        <v>876</v>
      </c>
      <c r="BC205" s="57">
        <v>900</v>
      </c>
      <c r="BD205" s="57">
        <v>900</v>
      </c>
      <c r="BE205" s="57">
        <v>900</v>
      </c>
      <c r="BF205" s="57">
        <v>715</v>
      </c>
      <c r="BG205" s="57">
        <v>900</v>
      </c>
      <c r="BH205" s="57">
        <v>827</v>
      </c>
      <c r="CT205" s="3">
        <v>491</v>
      </c>
    </row>
    <row r="206" spans="1:98" ht="14" hidden="1" customHeight="1" x14ac:dyDescent="0.2">
      <c r="A206" s="57">
        <v>8</v>
      </c>
      <c r="B206" s="57">
        <v>100</v>
      </c>
      <c r="C206" s="57">
        <v>100</v>
      </c>
      <c r="D206" s="57">
        <v>100</v>
      </c>
      <c r="E206" s="57">
        <v>100</v>
      </c>
      <c r="F206" s="57">
        <v>100</v>
      </c>
      <c r="G206" s="57">
        <v>100</v>
      </c>
      <c r="H206" s="57">
        <v>100</v>
      </c>
      <c r="I206" s="57">
        <v>100</v>
      </c>
      <c r="J206" s="57">
        <v>100</v>
      </c>
      <c r="K206" s="57">
        <v>100</v>
      </c>
      <c r="L206" s="57">
        <v>100</v>
      </c>
      <c r="N206" s="57">
        <v>300</v>
      </c>
      <c r="O206" s="57">
        <v>300</v>
      </c>
      <c r="P206" s="57">
        <v>300</v>
      </c>
      <c r="Q206" s="57">
        <v>300</v>
      </c>
      <c r="R206" s="57">
        <v>300</v>
      </c>
      <c r="S206" s="57">
        <v>300</v>
      </c>
      <c r="T206" s="57">
        <v>300</v>
      </c>
      <c r="U206" s="57">
        <v>300</v>
      </c>
      <c r="V206" s="57">
        <v>300</v>
      </c>
      <c r="W206" s="57">
        <v>300</v>
      </c>
      <c r="X206" s="57">
        <v>300</v>
      </c>
      <c r="Z206" s="57">
        <v>500</v>
      </c>
      <c r="AA206" s="57">
        <v>500</v>
      </c>
      <c r="AB206" s="57">
        <v>500</v>
      </c>
      <c r="AC206" s="57">
        <v>500</v>
      </c>
      <c r="AD206" s="57">
        <v>500</v>
      </c>
      <c r="AE206" s="57">
        <v>500</v>
      </c>
      <c r="AF206" s="57">
        <v>500</v>
      </c>
      <c r="AG206" s="57">
        <v>500</v>
      </c>
      <c r="AH206" s="57">
        <v>500</v>
      </c>
      <c r="AI206" s="57">
        <v>500</v>
      </c>
      <c r="AJ206" s="57">
        <v>500</v>
      </c>
      <c r="AL206" s="57">
        <v>700</v>
      </c>
      <c r="AM206" s="57">
        <v>700</v>
      </c>
      <c r="AN206" s="57">
        <v>700</v>
      </c>
      <c r="AO206" s="57">
        <v>700</v>
      </c>
      <c r="AP206" s="57">
        <v>700</v>
      </c>
      <c r="AQ206" s="57">
        <v>700</v>
      </c>
      <c r="AR206" s="57">
        <v>700</v>
      </c>
      <c r="AS206" s="57">
        <v>700</v>
      </c>
      <c r="AT206" s="57">
        <v>700</v>
      </c>
      <c r="AU206" s="57">
        <v>700</v>
      </c>
      <c r="AV206" s="57">
        <v>700</v>
      </c>
      <c r="AX206" s="57">
        <v>900</v>
      </c>
      <c r="AY206" s="57">
        <v>1121</v>
      </c>
      <c r="AZ206" s="57">
        <v>900</v>
      </c>
      <c r="BA206" s="57">
        <v>900</v>
      </c>
      <c r="BB206" s="57">
        <v>932</v>
      </c>
      <c r="BC206" s="57">
        <v>900</v>
      </c>
      <c r="BD206" s="57">
        <v>900</v>
      </c>
      <c r="BE206" s="57">
        <v>900</v>
      </c>
      <c r="BF206" s="57">
        <v>711</v>
      </c>
      <c r="BG206" s="57">
        <v>900</v>
      </c>
      <c r="BH206" s="57">
        <v>948</v>
      </c>
      <c r="CT206" s="3">
        <v>556</v>
      </c>
    </row>
    <row r="207" spans="1:98" ht="14" hidden="1" customHeight="1" x14ac:dyDescent="0.2">
      <c r="A207" s="57">
        <v>9</v>
      </c>
      <c r="B207" s="57">
        <v>100</v>
      </c>
      <c r="C207" s="57">
        <v>100</v>
      </c>
      <c r="D207" s="57">
        <v>100</v>
      </c>
      <c r="E207" s="57">
        <v>100</v>
      </c>
      <c r="F207" s="57">
        <v>100</v>
      </c>
      <c r="G207" s="57">
        <v>100</v>
      </c>
      <c r="H207" s="57">
        <v>100</v>
      </c>
      <c r="I207" s="57">
        <v>100</v>
      </c>
      <c r="J207" s="57">
        <v>100</v>
      </c>
      <c r="K207" s="57">
        <v>100</v>
      </c>
      <c r="L207" s="57">
        <v>100</v>
      </c>
      <c r="N207" s="57">
        <v>300</v>
      </c>
      <c r="O207" s="57">
        <v>300</v>
      </c>
      <c r="P207" s="57">
        <v>300</v>
      </c>
      <c r="Q207" s="57">
        <v>300</v>
      </c>
      <c r="R207" s="57">
        <v>300</v>
      </c>
      <c r="S207" s="57">
        <v>300</v>
      </c>
      <c r="T207" s="57">
        <v>300</v>
      </c>
      <c r="U207" s="57">
        <v>300</v>
      </c>
      <c r="V207" s="57">
        <v>300</v>
      </c>
      <c r="W207" s="57">
        <v>300</v>
      </c>
      <c r="X207" s="57">
        <v>300</v>
      </c>
      <c r="Z207" s="57">
        <v>500</v>
      </c>
      <c r="AA207" s="57">
        <v>500</v>
      </c>
      <c r="AB207" s="57">
        <v>500</v>
      </c>
      <c r="AC207" s="57">
        <v>500</v>
      </c>
      <c r="AD207" s="57">
        <v>500</v>
      </c>
      <c r="AE207" s="57">
        <v>500</v>
      </c>
      <c r="AF207" s="57">
        <v>500</v>
      </c>
      <c r="AG207" s="57">
        <v>500</v>
      </c>
      <c r="AH207" s="57">
        <v>500</v>
      </c>
      <c r="AI207" s="57">
        <v>500</v>
      </c>
      <c r="AJ207" s="57">
        <v>500</v>
      </c>
      <c r="AL207" s="57">
        <v>700</v>
      </c>
      <c r="AM207" s="57">
        <v>700</v>
      </c>
      <c r="AN207" s="57">
        <v>700</v>
      </c>
      <c r="AO207" s="57">
        <v>700</v>
      </c>
      <c r="AP207" s="57">
        <v>700</v>
      </c>
      <c r="AQ207" s="57">
        <v>696</v>
      </c>
      <c r="AR207" s="57">
        <v>700</v>
      </c>
      <c r="AS207" s="57">
        <v>700</v>
      </c>
      <c r="AT207" s="57">
        <v>696</v>
      </c>
      <c r="AU207" s="57">
        <v>700</v>
      </c>
      <c r="AV207" s="57">
        <v>700</v>
      </c>
      <c r="AX207" s="57">
        <v>900</v>
      </c>
      <c r="AY207" s="57">
        <v>971</v>
      </c>
      <c r="AZ207" s="57">
        <v>900</v>
      </c>
      <c r="BA207" s="57">
        <v>900</v>
      </c>
      <c r="BB207" s="57">
        <v>900</v>
      </c>
      <c r="BC207" s="57">
        <v>900</v>
      </c>
      <c r="BD207" s="57">
        <v>900</v>
      </c>
      <c r="BE207" s="57">
        <v>900</v>
      </c>
      <c r="BF207" s="57">
        <v>714</v>
      </c>
      <c r="BG207" s="57">
        <v>900</v>
      </c>
      <c r="BH207" s="57">
        <v>891</v>
      </c>
      <c r="CT207" s="3">
        <v>544</v>
      </c>
    </row>
    <row r="208" spans="1:98" ht="14" hidden="1" customHeight="1" x14ac:dyDescent="0.2">
      <c r="A208" s="58">
        <v>10</v>
      </c>
      <c r="B208" s="57">
        <v>100</v>
      </c>
      <c r="C208" s="57">
        <v>100</v>
      </c>
      <c r="D208" s="57">
        <v>100</v>
      </c>
      <c r="E208" s="57">
        <v>100</v>
      </c>
      <c r="F208" s="57">
        <v>100</v>
      </c>
      <c r="G208" s="57">
        <v>100</v>
      </c>
      <c r="H208" s="57">
        <v>100</v>
      </c>
      <c r="I208" s="57">
        <v>100</v>
      </c>
      <c r="J208" s="57">
        <v>100</v>
      </c>
      <c r="K208" s="57">
        <v>100</v>
      </c>
      <c r="L208" s="57">
        <v>100</v>
      </c>
      <c r="N208" s="57">
        <v>300</v>
      </c>
      <c r="O208" s="57">
        <v>300</v>
      </c>
      <c r="P208" s="57">
        <v>300</v>
      </c>
      <c r="Q208" s="57">
        <v>300</v>
      </c>
      <c r="R208" s="57">
        <v>300</v>
      </c>
      <c r="S208" s="57">
        <v>300</v>
      </c>
      <c r="T208" s="57">
        <v>300</v>
      </c>
      <c r="U208" s="57">
        <v>300</v>
      </c>
      <c r="V208" s="57">
        <v>300</v>
      </c>
      <c r="W208" s="57">
        <v>300</v>
      </c>
      <c r="X208" s="57">
        <v>300</v>
      </c>
      <c r="Z208" s="57">
        <v>500</v>
      </c>
      <c r="AA208" s="57">
        <v>500</v>
      </c>
      <c r="AB208" s="57">
        <v>500</v>
      </c>
      <c r="AC208" s="57">
        <v>500</v>
      </c>
      <c r="AD208" s="57">
        <v>500</v>
      </c>
      <c r="AE208" s="57">
        <v>500</v>
      </c>
      <c r="AF208" s="57">
        <v>500</v>
      </c>
      <c r="AG208" s="57">
        <v>500</v>
      </c>
      <c r="AH208" s="57">
        <v>500</v>
      </c>
      <c r="AI208" s="57">
        <v>500</v>
      </c>
      <c r="AJ208" s="57">
        <v>500</v>
      </c>
      <c r="AL208" s="57">
        <v>700</v>
      </c>
      <c r="AM208" s="57">
        <v>700</v>
      </c>
      <c r="AN208" s="57">
        <v>700</v>
      </c>
      <c r="AO208" s="57">
        <v>700</v>
      </c>
      <c r="AP208" s="57">
        <v>700</v>
      </c>
      <c r="AQ208" s="57">
        <v>704</v>
      </c>
      <c r="AR208" s="57">
        <v>700</v>
      </c>
      <c r="AS208" s="57">
        <v>700</v>
      </c>
      <c r="AT208" s="57">
        <v>704</v>
      </c>
      <c r="AU208" s="57">
        <v>700</v>
      </c>
      <c r="AV208" s="57">
        <v>700</v>
      </c>
      <c r="AX208" s="57">
        <v>900</v>
      </c>
      <c r="AY208" s="57">
        <v>900</v>
      </c>
      <c r="AZ208" s="57">
        <v>900</v>
      </c>
      <c r="BA208" s="57">
        <v>900</v>
      </c>
      <c r="BB208" s="57">
        <v>900</v>
      </c>
      <c r="BC208" s="57">
        <v>900</v>
      </c>
      <c r="BD208" s="57">
        <v>900</v>
      </c>
      <c r="BE208" s="57">
        <v>900</v>
      </c>
      <c r="BF208" s="57">
        <v>714</v>
      </c>
      <c r="BG208" s="57">
        <v>900</v>
      </c>
      <c r="BH208" s="57">
        <v>849</v>
      </c>
      <c r="CT208" s="3">
        <v>572</v>
      </c>
    </row>
    <row r="209" spans="1:98" ht="14" hidden="1" customHeight="1" x14ac:dyDescent="0.2">
      <c r="A209" s="57">
        <v>11</v>
      </c>
      <c r="B209" s="57">
        <v>100</v>
      </c>
      <c r="C209" s="57">
        <v>100</v>
      </c>
      <c r="D209" s="57">
        <v>100</v>
      </c>
      <c r="E209" s="57">
        <v>100</v>
      </c>
      <c r="F209" s="57">
        <v>100</v>
      </c>
      <c r="G209" s="57">
        <v>100</v>
      </c>
      <c r="H209" s="57">
        <v>100</v>
      </c>
      <c r="I209" s="57">
        <v>100</v>
      </c>
      <c r="J209" s="57">
        <v>100</v>
      </c>
      <c r="K209" s="57">
        <v>100</v>
      </c>
      <c r="L209" s="57">
        <v>100</v>
      </c>
      <c r="N209" s="57">
        <v>300</v>
      </c>
      <c r="O209" s="57">
        <v>300</v>
      </c>
      <c r="P209" s="57">
        <v>300</v>
      </c>
      <c r="Q209" s="57">
        <v>300</v>
      </c>
      <c r="R209" s="57">
        <v>300</v>
      </c>
      <c r="S209" s="57">
        <v>300</v>
      </c>
      <c r="T209" s="57">
        <v>300</v>
      </c>
      <c r="U209" s="57">
        <v>300</v>
      </c>
      <c r="V209" s="57">
        <v>300</v>
      </c>
      <c r="W209" s="57">
        <v>300</v>
      </c>
      <c r="X209" s="57">
        <v>300</v>
      </c>
      <c r="Z209" s="57">
        <v>500</v>
      </c>
      <c r="AA209" s="57">
        <v>500</v>
      </c>
      <c r="AB209" s="57">
        <v>500</v>
      </c>
      <c r="AC209" s="57">
        <v>500</v>
      </c>
      <c r="AD209" s="57">
        <v>500</v>
      </c>
      <c r="AE209" s="57">
        <v>500</v>
      </c>
      <c r="AF209" s="57">
        <v>500</v>
      </c>
      <c r="AG209" s="57">
        <v>500</v>
      </c>
      <c r="AH209" s="57">
        <v>500</v>
      </c>
      <c r="AI209" s="57">
        <v>500</v>
      </c>
      <c r="AJ209" s="57">
        <v>500</v>
      </c>
      <c r="AL209" s="57">
        <v>700</v>
      </c>
      <c r="AM209" s="57">
        <v>700</v>
      </c>
      <c r="AN209" s="57">
        <v>700</v>
      </c>
      <c r="AO209" s="57">
        <v>700</v>
      </c>
      <c r="AP209" s="57">
        <v>700</v>
      </c>
      <c r="AQ209" s="57">
        <v>700</v>
      </c>
      <c r="AR209" s="57">
        <v>700</v>
      </c>
      <c r="AS209" s="57">
        <v>700</v>
      </c>
      <c r="AT209" s="57">
        <v>700</v>
      </c>
      <c r="AU209" s="57">
        <v>700</v>
      </c>
      <c r="AV209" s="57">
        <v>700</v>
      </c>
      <c r="AX209" s="57">
        <v>900</v>
      </c>
      <c r="AY209" s="57">
        <v>900</v>
      </c>
      <c r="AZ209" s="57">
        <v>900</v>
      </c>
      <c r="BA209" s="57">
        <v>900</v>
      </c>
      <c r="BB209" s="57">
        <v>900</v>
      </c>
      <c r="BC209" s="57">
        <v>900</v>
      </c>
      <c r="BD209" s="57">
        <v>900</v>
      </c>
      <c r="BE209" s="57">
        <v>900</v>
      </c>
      <c r="BF209" s="57">
        <v>716</v>
      </c>
      <c r="BG209" s="57">
        <v>900</v>
      </c>
      <c r="BH209" s="57">
        <v>813</v>
      </c>
      <c r="CT209" s="3">
        <v>581</v>
      </c>
    </row>
    <row r="210" spans="1:98" ht="14" hidden="1" customHeight="1" x14ac:dyDescent="0.2">
      <c r="A210" s="57">
        <v>12</v>
      </c>
      <c r="B210" s="57">
        <v>100</v>
      </c>
      <c r="C210" s="57">
        <v>100</v>
      </c>
      <c r="D210" s="57">
        <v>100</v>
      </c>
      <c r="E210" s="57">
        <v>100</v>
      </c>
      <c r="F210" s="57">
        <v>100</v>
      </c>
      <c r="G210" s="57">
        <v>100</v>
      </c>
      <c r="H210" s="57">
        <v>100</v>
      </c>
      <c r="I210" s="57">
        <v>100</v>
      </c>
      <c r="J210" s="57">
        <v>100</v>
      </c>
      <c r="K210" s="57">
        <v>100</v>
      </c>
      <c r="L210" s="57">
        <v>100</v>
      </c>
      <c r="N210" s="57">
        <v>300</v>
      </c>
      <c r="O210" s="57">
        <v>300</v>
      </c>
      <c r="P210" s="57">
        <v>300</v>
      </c>
      <c r="Q210" s="57">
        <v>300</v>
      </c>
      <c r="R210" s="57">
        <v>300</v>
      </c>
      <c r="S210" s="57">
        <v>300</v>
      </c>
      <c r="T210" s="57">
        <v>300</v>
      </c>
      <c r="U210" s="57">
        <v>300</v>
      </c>
      <c r="V210" s="57">
        <v>300</v>
      </c>
      <c r="W210" s="57">
        <v>300</v>
      </c>
      <c r="X210" s="57">
        <v>300</v>
      </c>
      <c r="Z210" s="57">
        <v>500</v>
      </c>
      <c r="AA210" s="57">
        <v>500</v>
      </c>
      <c r="AB210" s="57">
        <v>500</v>
      </c>
      <c r="AC210" s="57">
        <v>500</v>
      </c>
      <c r="AD210" s="57">
        <v>500</v>
      </c>
      <c r="AE210" s="57">
        <v>500</v>
      </c>
      <c r="AF210" s="57">
        <v>500</v>
      </c>
      <c r="AG210" s="57">
        <v>500</v>
      </c>
      <c r="AH210" s="57">
        <v>500</v>
      </c>
      <c r="AI210" s="57">
        <v>500</v>
      </c>
      <c r="AJ210" s="57">
        <v>500</v>
      </c>
      <c r="AL210" s="57">
        <v>700</v>
      </c>
      <c r="AM210" s="57">
        <v>700</v>
      </c>
      <c r="AN210" s="57">
        <v>700</v>
      </c>
      <c r="AO210" s="57">
        <v>700</v>
      </c>
      <c r="AP210" s="57">
        <v>700</v>
      </c>
      <c r="AQ210" s="57">
        <v>700</v>
      </c>
      <c r="AR210" s="57">
        <v>700</v>
      </c>
      <c r="AS210" s="57">
        <v>700</v>
      </c>
      <c r="AT210" s="57">
        <v>700</v>
      </c>
      <c r="AU210" s="57">
        <v>700</v>
      </c>
      <c r="AV210" s="57">
        <v>700</v>
      </c>
      <c r="AX210" s="57">
        <v>900</v>
      </c>
      <c r="AY210" s="57">
        <v>900</v>
      </c>
      <c r="AZ210" s="57">
        <v>840</v>
      </c>
      <c r="BA210" s="57">
        <v>900</v>
      </c>
      <c r="BB210" s="57">
        <v>900</v>
      </c>
      <c r="BC210" s="57">
        <v>900</v>
      </c>
      <c r="BD210" s="57">
        <v>900</v>
      </c>
      <c r="BE210" s="57">
        <v>900</v>
      </c>
      <c r="BF210" s="57">
        <v>711</v>
      </c>
      <c r="BG210" s="57">
        <v>900</v>
      </c>
      <c r="BH210" s="57">
        <v>937</v>
      </c>
      <c r="CT210" s="3">
        <v>582</v>
      </c>
    </row>
    <row r="211" spans="1:98" ht="14" hidden="1" customHeight="1" x14ac:dyDescent="0.2">
      <c r="A211" s="58">
        <v>13</v>
      </c>
      <c r="B211" s="57">
        <v>100</v>
      </c>
      <c r="C211" s="57">
        <v>100</v>
      </c>
      <c r="D211" s="57">
        <v>100</v>
      </c>
      <c r="E211" s="57">
        <v>100</v>
      </c>
      <c r="F211" s="57">
        <v>100</v>
      </c>
      <c r="G211" s="57">
        <v>100</v>
      </c>
      <c r="H211" s="57">
        <v>100</v>
      </c>
      <c r="I211" s="57">
        <v>100</v>
      </c>
      <c r="J211" s="57">
        <v>100</v>
      </c>
      <c r="K211" s="57">
        <v>100</v>
      </c>
      <c r="L211" s="57">
        <v>100</v>
      </c>
      <c r="N211" s="57">
        <v>300</v>
      </c>
      <c r="O211" s="57">
        <v>300</v>
      </c>
      <c r="P211" s="57">
        <v>300</v>
      </c>
      <c r="Q211" s="57">
        <v>300</v>
      </c>
      <c r="R211" s="57">
        <v>300</v>
      </c>
      <c r="S211" s="57">
        <v>300</v>
      </c>
      <c r="T211" s="57">
        <v>300</v>
      </c>
      <c r="U211" s="57">
        <v>300</v>
      </c>
      <c r="V211" s="57">
        <v>300</v>
      </c>
      <c r="W211" s="57">
        <v>300</v>
      </c>
      <c r="X211" s="57">
        <v>300</v>
      </c>
      <c r="Z211" s="57">
        <v>500</v>
      </c>
      <c r="AA211" s="57">
        <v>500</v>
      </c>
      <c r="AB211" s="57">
        <v>500</v>
      </c>
      <c r="AC211" s="57">
        <v>500</v>
      </c>
      <c r="AD211" s="57">
        <v>500</v>
      </c>
      <c r="AE211" s="57">
        <v>500</v>
      </c>
      <c r="AF211" s="57">
        <v>500</v>
      </c>
      <c r="AG211" s="57">
        <v>500</v>
      </c>
      <c r="AH211" s="57">
        <v>500</v>
      </c>
      <c r="AI211" s="57">
        <v>500</v>
      </c>
      <c r="AJ211" s="57">
        <v>500</v>
      </c>
      <c r="AL211" s="57">
        <v>700</v>
      </c>
      <c r="AM211" s="57">
        <v>700</v>
      </c>
      <c r="AN211" s="57">
        <v>700</v>
      </c>
      <c r="AO211" s="57">
        <v>700</v>
      </c>
      <c r="AP211" s="57">
        <v>700</v>
      </c>
      <c r="AQ211" s="57">
        <v>700</v>
      </c>
      <c r="AR211" s="57">
        <v>700</v>
      </c>
      <c r="AS211" s="57">
        <v>700</v>
      </c>
      <c r="AT211" s="57">
        <v>700</v>
      </c>
      <c r="AU211" s="57">
        <v>700</v>
      </c>
      <c r="AV211" s="57">
        <v>700</v>
      </c>
      <c r="AX211" s="57">
        <v>900</v>
      </c>
      <c r="AY211" s="57">
        <v>900</v>
      </c>
      <c r="AZ211" s="57">
        <v>960</v>
      </c>
      <c r="BA211" s="57">
        <v>900</v>
      </c>
      <c r="BB211" s="57">
        <v>900</v>
      </c>
      <c r="BC211" s="57">
        <v>900</v>
      </c>
      <c r="BD211" s="57">
        <v>900</v>
      </c>
      <c r="BE211" s="57">
        <v>900</v>
      </c>
      <c r="BF211" s="57">
        <v>708</v>
      </c>
      <c r="BG211" s="57">
        <v>900</v>
      </c>
      <c r="BH211" s="57">
        <v>928</v>
      </c>
      <c r="CT211" s="3">
        <v>534</v>
      </c>
    </row>
    <row r="212" spans="1:98" ht="14" hidden="1" customHeight="1" x14ac:dyDescent="0.2">
      <c r="A212" s="57">
        <v>14</v>
      </c>
      <c r="B212" s="57">
        <v>100</v>
      </c>
      <c r="C212" s="57">
        <v>100</v>
      </c>
      <c r="D212" s="57">
        <v>100</v>
      </c>
      <c r="E212" s="57">
        <v>100</v>
      </c>
      <c r="F212" s="57">
        <v>100</v>
      </c>
      <c r="G212" s="57">
        <v>100</v>
      </c>
      <c r="H212" s="57">
        <v>100</v>
      </c>
      <c r="I212" s="57">
        <v>100</v>
      </c>
      <c r="J212" s="57">
        <v>100</v>
      </c>
      <c r="K212" s="57">
        <v>100</v>
      </c>
      <c r="L212" s="57">
        <v>100</v>
      </c>
      <c r="N212" s="57">
        <v>300</v>
      </c>
      <c r="O212" s="57">
        <v>300</v>
      </c>
      <c r="P212" s="57">
        <v>300</v>
      </c>
      <c r="Q212" s="57">
        <v>300</v>
      </c>
      <c r="R212" s="57">
        <v>300</v>
      </c>
      <c r="S212" s="57">
        <v>300</v>
      </c>
      <c r="T212" s="57">
        <v>300</v>
      </c>
      <c r="U212" s="57">
        <v>300</v>
      </c>
      <c r="V212" s="57">
        <v>300</v>
      </c>
      <c r="W212" s="57">
        <v>300</v>
      </c>
      <c r="X212" s="57">
        <v>300</v>
      </c>
      <c r="Z212" s="57">
        <v>500</v>
      </c>
      <c r="AA212" s="57">
        <v>500</v>
      </c>
      <c r="AB212" s="57">
        <v>500</v>
      </c>
      <c r="AC212" s="57">
        <v>500</v>
      </c>
      <c r="AD212" s="57">
        <v>500</v>
      </c>
      <c r="AE212" s="57">
        <v>500</v>
      </c>
      <c r="AF212" s="57">
        <v>500</v>
      </c>
      <c r="AG212" s="57">
        <v>500</v>
      </c>
      <c r="AH212" s="57">
        <v>500</v>
      </c>
      <c r="AI212" s="57">
        <v>500</v>
      </c>
      <c r="AJ212" s="57">
        <v>500</v>
      </c>
      <c r="AL212" s="57">
        <v>700</v>
      </c>
      <c r="AM212" s="57">
        <v>700</v>
      </c>
      <c r="AN212" s="57">
        <v>700</v>
      </c>
      <c r="AO212" s="57">
        <v>700</v>
      </c>
      <c r="AP212" s="57">
        <v>700</v>
      </c>
      <c r="AQ212" s="57">
        <v>700</v>
      </c>
      <c r="AR212" s="57">
        <v>700</v>
      </c>
      <c r="AS212" s="57">
        <v>700</v>
      </c>
      <c r="AT212" s="57">
        <v>700</v>
      </c>
      <c r="AU212" s="57">
        <v>700</v>
      </c>
      <c r="AV212" s="57">
        <v>700</v>
      </c>
      <c r="AX212" s="57">
        <v>900</v>
      </c>
      <c r="AY212" s="57">
        <v>900</v>
      </c>
      <c r="AZ212" s="57">
        <v>900</v>
      </c>
      <c r="BA212" s="57">
        <v>900</v>
      </c>
      <c r="BB212" s="57">
        <v>900</v>
      </c>
      <c r="BC212" s="57">
        <v>900</v>
      </c>
      <c r="BD212" s="57">
        <v>900</v>
      </c>
      <c r="BE212" s="57">
        <v>900</v>
      </c>
      <c r="BF212" s="57">
        <v>688</v>
      </c>
      <c r="BG212" s="57">
        <v>900</v>
      </c>
      <c r="BH212" s="57">
        <v>1006</v>
      </c>
      <c r="CT212" s="3">
        <v>385</v>
      </c>
    </row>
    <row r="213" spans="1:98" ht="14" hidden="1" customHeight="1" x14ac:dyDescent="0.2">
      <c r="A213" s="57">
        <v>15</v>
      </c>
      <c r="B213" s="57">
        <v>100</v>
      </c>
      <c r="C213" s="57">
        <v>100</v>
      </c>
      <c r="D213" s="57">
        <v>100</v>
      </c>
      <c r="E213" s="57">
        <v>100</v>
      </c>
      <c r="F213" s="57">
        <v>100</v>
      </c>
      <c r="G213" s="57">
        <v>100</v>
      </c>
      <c r="H213" s="57">
        <v>100</v>
      </c>
      <c r="I213" s="57">
        <v>100</v>
      </c>
      <c r="J213" s="57">
        <v>100</v>
      </c>
      <c r="K213" s="57">
        <v>100</v>
      </c>
      <c r="L213" s="57">
        <v>100</v>
      </c>
      <c r="N213" s="57">
        <v>300</v>
      </c>
      <c r="O213" s="57">
        <v>300</v>
      </c>
      <c r="P213" s="57">
        <v>300</v>
      </c>
      <c r="Q213" s="57">
        <v>300</v>
      </c>
      <c r="R213" s="57">
        <v>300</v>
      </c>
      <c r="S213" s="57">
        <v>300</v>
      </c>
      <c r="T213" s="57">
        <v>300</v>
      </c>
      <c r="U213" s="57">
        <v>300</v>
      </c>
      <c r="V213" s="57">
        <v>300</v>
      </c>
      <c r="W213" s="57">
        <v>300</v>
      </c>
      <c r="X213" s="57">
        <v>300</v>
      </c>
      <c r="Z213" s="57">
        <v>500</v>
      </c>
      <c r="AA213" s="57">
        <v>500</v>
      </c>
      <c r="AB213" s="57">
        <v>500</v>
      </c>
      <c r="AC213" s="57">
        <v>500</v>
      </c>
      <c r="AD213" s="57">
        <v>500</v>
      </c>
      <c r="AE213" s="57">
        <v>500</v>
      </c>
      <c r="AF213" s="57">
        <v>500</v>
      </c>
      <c r="AG213" s="57">
        <v>500</v>
      </c>
      <c r="AH213" s="57">
        <v>500</v>
      </c>
      <c r="AI213" s="57">
        <v>500</v>
      </c>
      <c r="AJ213" s="57">
        <v>500</v>
      </c>
      <c r="AL213" s="57">
        <v>700</v>
      </c>
      <c r="AM213" s="57">
        <v>700</v>
      </c>
      <c r="AN213" s="57">
        <v>700</v>
      </c>
      <c r="AO213" s="57">
        <v>700</v>
      </c>
      <c r="AP213" s="57">
        <v>700</v>
      </c>
      <c r="AQ213" s="57">
        <v>700</v>
      </c>
      <c r="AR213" s="57">
        <v>700</v>
      </c>
      <c r="AS213" s="57">
        <v>700</v>
      </c>
      <c r="AT213" s="57">
        <v>700</v>
      </c>
      <c r="AU213" s="57">
        <v>700</v>
      </c>
      <c r="AV213" s="57">
        <v>700</v>
      </c>
      <c r="AX213" s="57">
        <v>900</v>
      </c>
      <c r="AY213" s="57">
        <v>900</v>
      </c>
      <c r="AZ213" s="57">
        <v>900</v>
      </c>
      <c r="BA213" s="57">
        <v>900</v>
      </c>
      <c r="BB213" s="57">
        <v>900</v>
      </c>
      <c r="BC213" s="57">
        <v>900</v>
      </c>
      <c r="BD213" s="57">
        <v>900</v>
      </c>
      <c r="BE213" s="57">
        <v>900</v>
      </c>
      <c r="BF213" s="57">
        <v>683</v>
      </c>
      <c r="BG213" s="57">
        <v>900</v>
      </c>
      <c r="BH213" s="57">
        <v>900</v>
      </c>
      <c r="CT213" s="3">
        <v>553</v>
      </c>
    </row>
    <row r="214" spans="1:98" ht="14" hidden="1" customHeight="1" x14ac:dyDescent="0.2">
      <c r="A214" s="58">
        <v>16</v>
      </c>
      <c r="B214" s="57">
        <v>100</v>
      </c>
      <c r="C214" s="57">
        <v>100</v>
      </c>
      <c r="D214" s="57">
        <v>100</v>
      </c>
      <c r="E214" s="57">
        <v>100</v>
      </c>
      <c r="F214" s="57">
        <v>100</v>
      </c>
      <c r="G214" s="57">
        <v>100</v>
      </c>
      <c r="H214" s="57">
        <v>100</v>
      </c>
      <c r="I214" s="57">
        <v>100</v>
      </c>
      <c r="J214" s="57">
        <v>100</v>
      </c>
      <c r="K214" s="57">
        <v>100</v>
      </c>
      <c r="L214" s="57">
        <v>100</v>
      </c>
      <c r="N214" s="57">
        <v>300</v>
      </c>
      <c r="O214" s="57">
        <v>300</v>
      </c>
      <c r="P214" s="57">
        <v>300</v>
      </c>
      <c r="Q214" s="57">
        <v>300</v>
      </c>
      <c r="R214" s="57">
        <v>300</v>
      </c>
      <c r="S214" s="57">
        <v>300</v>
      </c>
      <c r="T214" s="57">
        <v>300</v>
      </c>
      <c r="U214" s="57">
        <v>300</v>
      </c>
      <c r="V214" s="57">
        <v>300</v>
      </c>
      <c r="W214" s="57">
        <v>300</v>
      </c>
      <c r="X214" s="57">
        <v>300</v>
      </c>
      <c r="Z214" s="57">
        <v>500</v>
      </c>
      <c r="AA214" s="57">
        <v>500</v>
      </c>
      <c r="AB214" s="57">
        <v>500</v>
      </c>
      <c r="AC214" s="57">
        <v>500</v>
      </c>
      <c r="AD214" s="57">
        <v>500</v>
      </c>
      <c r="AE214" s="57">
        <v>500</v>
      </c>
      <c r="AF214" s="57">
        <v>500</v>
      </c>
      <c r="AG214" s="57">
        <v>500</v>
      </c>
      <c r="AH214" s="57">
        <v>500</v>
      </c>
      <c r="AI214" s="57">
        <v>500</v>
      </c>
      <c r="AJ214" s="57">
        <v>500</v>
      </c>
      <c r="AL214" s="57">
        <v>700</v>
      </c>
      <c r="AM214" s="57">
        <v>700</v>
      </c>
      <c r="AN214" s="57">
        <v>700</v>
      </c>
      <c r="AO214" s="57">
        <v>700</v>
      </c>
      <c r="AP214" s="57">
        <v>700</v>
      </c>
      <c r="AQ214" s="57">
        <v>700</v>
      </c>
      <c r="AR214" s="57">
        <v>700</v>
      </c>
      <c r="AS214" s="57">
        <v>700</v>
      </c>
      <c r="AT214" s="57">
        <v>700</v>
      </c>
      <c r="AU214" s="57">
        <v>700</v>
      </c>
      <c r="AV214" s="57">
        <v>700</v>
      </c>
      <c r="AX214" s="57">
        <v>900</v>
      </c>
      <c r="AY214" s="57">
        <v>900</v>
      </c>
      <c r="AZ214" s="57">
        <v>900</v>
      </c>
      <c r="BA214" s="57">
        <v>900</v>
      </c>
      <c r="BB214" s="57">
        <v>885</v>
      </c>
      <c r="BC214" s="57">
        <v>852</v>
      </c>
      <c r="BD214" s="57">
        <v>862</v>
      </c>
      <c r="BE214" s="57">
        <v>900</v>
      </c>
      <c r="BF214" s="57">
        <v>675</v>
      </c>
      <c r="BG214" s="57">
        <v>900</v>
      </c>
      <c r="BH214" s="57">
        <v>872</v>
      </c>
      <c r="CT214" s="3">
        <v>555</v>
      </c>
    </row>
    <row r="215" spans="1:98" ht="14" hidden="1" customHeight="1" x14ac:dyDescent="0.2">
      <c r="A215" s="57">
        <v>17</v>
      </c>
      <c r="B215" s="57">
        <v>100</v>
      </c>
      <c r="C215" s="57">
        <v>100</v>
      </c>
      <c r="D215" s="57">
        <v>100</v>
      </c>
      <c r="E215" s="57">
        <v>100</v>
      </c>
      <c r="F215" s="57">
        <v>100</v>
      </c>
      <c r="G215" s="57">
        <v>100</v>
      </c>
      <c r="H215" s="57">
        <v>100</v>
      </c>
      <c r="I215" s="57">
        <v>100</v>
      </c>
      <c r="J215" s="57">
        <v>100</v>
      </c>
      <c r="K215" s="57">
        <v>100</v>
      </c>
      <c r="L215" s="57">
        <v>100</v>
      </c>
      <c r="N215" s="57">
        <v>300</v>
      </c>
      <c r="O215" s="57">
        <v>300</v>
      </c>
      <c r="P215" s="57">
        <v>300</v>
      </c>
      <c r="Q215" s="57">
        <v>300</v>
      </c>
      <c r="R215" s="57">
        <v>300</v>
      </c>
      <c r="S215" s="57">
        <v>300</v>
      </c>
      <c r="T215" s="57">
        <v>300</v>
      </c>
      <c r="U215" s="57">
        <v>300</v>
      </c>
      <c r="V215" s="57">
        <v>300</v>
      </c>
      <c r="W215" s="57">
        <v>300</v>
      </c>
      <c r="X215" s="57">
        <v>300</v>
      </c>
      <c r="Z215" s="57">
        <v>500</v>
      </c>
      <c r="AA215" s="57">
        <v>500</v>
      </c>
      <c r="AB215" s="57">
        <v>500</v>
      </c>
      <c r="AC215" s="57">
        <v>500</v>
      </c>
      <c r="AD215" s="57">
        <v>500</v>
      </c>
      <c r="AE215" s="57">
        <v>500</v>
      </c>
      <c r="AF215" s="57">
        <v>500</v>
      </c>
      <c r="AG215" s="57">
        <v>500</v>
      </c>
      <c r="AH215" s="57">
        <v>500</v>
      </c>
      <c r="AI215" s="57">
        <v>500</v>
      </c>
      <c r="AJ215" s="57">
        <v>500</v>
      </c>
      <c r="AL215" s="57">
        <v>700</v>
      </c>
      <c r="AM215" s="57">
        <v>700</v>
      </c>
      <c r="AN215" s="57">
        <v>700</v>
      </c>
      <c r="AO215" s="57">
        <v>700</v>
      </c>
      <c r="AP215" s="57">
        <v>700</v>
      </c>
      <c r="AQ215" s="57">
        <v>700</v>
      </c>
      <c r="AR215" s="57">
        <v>700</v>
      </c>
      <c r="AS215" s="57">
        <v>700</v>
      </c>
      <c r="AT215" s="57">
        <v>700</v>
      </c>
      <c r="AU215" s="57">
        <v>700</v>
      </c>
      <c r="AV215" s="57">
        <v>700</v>
      </c>
      <c r="AX215" s="57">
        <v>900</v>
      </c>
      <c r="AY215" s="57">
        <v>900</v>
      </c>
      <c r="AZ215" s="57">
        <v>900</v>
      </c>
      <c r="BA215" s="57">
        <v>900</v>
      </c>
      <c r="BB215" s="57">
        <v>915</v>
      </c>
      <c r="BC215" s="57">
        <v>948</v>
      </c>
      <c r="BD215" s="57">
        <v>896</v>
      </c>
      <c r="BE215" s="57">
        <v>900</v>
      </c>
      <c r="BF215" s="57">
        <v>707</v>
      </c>
      <c r="BG215" s="57">
        <v>900</v>
      </c>
      <c r="BH215" s="57">
        <v>893</v>
      </c>
      <c r="CT215" s="3">
        <v>536</v>
      </c>
    </row>
    <row r="216" spans="1:98" ht="14" hidden="1" customHeight="1" x14ac:dyDescent="0.2">
      <c r="A216" s="57">
        <v>18</v>
      </c>
      <c r="B216" s="57">
        <v>100</v>
      </c>
      <c r="C216" s="57">
        <v>100</v>
      </c>
      <c r="D216" s="57">
        <v>100</v>
      </c>
      <c r="E216" s="57">
        <v>100</v>
      </c>
      <c r="F216" s="57">
        <v>100</v>
      </c>
      <c r="G216" s="57">
        <v>100</v>
      </c>
      <c r="H216" s="57">
        <v>100</v>
      </c>
      <c r="I216" s="57">
        <v>100</v>
      </c>
      <c r="J216" s="57">
        <v>100</v>
      </c>
      <c r="K216" s="57">
        <v>100</v>
      </c>
      <c r="L216" s="57">
        <v>100</v>
      </c>
      <c r="N216" s="57">
        <v>300</v>
      </c>
      <c r="O216" s="57">
        <v>300</v>
      </c>
      <c r="P216" s="57">
        <v>300</v>
      </c>
      <c r="Q216" s="57">
        <v>300</v>
      </c>
      <c r="R216" s="57">
        <v>300</v>
      </c>
      <c r="S216" s="57">
        <v>300</v>
      </c>
      <c r="T216" s="57">
        <v>300</v>
      </c>
      <c r="U216" s="57">
        <v>300</v>
      </c>
      <c r="V216" s="57">
        <v>300</v>
      </c>
      <c r="W216" s="57">
        <v>300</v>
      </c>
      <c r="X216" s="57">
        <v>300</v>
      </c>
      <c r="Z216" s="57">
        <v>500</v>
      </c>
      <c r="AA216" s="57">
        <v>500</v>
      </c>
      <c r="AB216" s="57">
        <v>500</v>
      </c>
      <c r="AC216" s="57">
        <v>500</v>
      </c>
      <c r="AD216" s="57">
        <v>500</v>
      </c>
      <c r="AE216" s="57">
        <v>500</v>
      </c>
      <c r="AF216" s="57">
        <v>500</v>
      </c>
      <c r="AG216" s="57">
        <v>500</v>
      </c>
      <c r="AH216" s="57">
        <v>500</v>
      </c>
      <c r="AI216" s="57">
        <v>500</v>
      </c>
      <c r="AJ216" s="57">
        <v>500</v>
      </c>
      <c r="AL216" s="57">
        <v>700</v>
      </c>
      <c r="AM216" s="57">
        <v>700</v>
      </c>
      <c r="AN216" s="57">
        <v>700</v>
      </c>
      <c r="AO216" s="57">
        <v>700</v>
      </c>
      <c r="AP216" s="57">
        <v>700</v>
      </c>
      <c r="AQ216" s="57">
        <v>700</v>
      </c>
      <c r="AR216" s="57">
        <v>700</v>
      </c>
      <c r="AS216" s="57">
        <v>700</v>
      </c>
      <c r="AT216" s="57">
        <v>700</v>
      </c>
      <c r="AU216" s="57">
        <v>700</v>
      </c>
      <c r="AV216" s="57">
        <v>700</v>
      </c>
      <c r="AX216" s="57">
        <v>900</v>
      </c>
      <c r="AY216" s="57">
        <v>900</v>
      </c>
      <c r="AZ216" s="57">
        <v>900</v>
      </c>
      <c r="BA216" s="57">
        <v>900</v>
      </c>
      <c r="BB216" s="57">
        <v>895</v>
      </c>
      <c r="BC216" s="57">
        <v>900</v>
      </c>
      <c r="BD216" s="57">
        <v>942</v>
      </c>
      <c r="BE216" s="57">
        <v>900</v>
      </c>
      <c r="BF216" s="57">
        <v>739</v>
      </c>
      <c r="BG216" s="57">
        <v>900</v>
      </c>
      <c r="BH216" s="57">
        <v>935</v>
      </c>
      <c r="CT216" s="3">
        <v>534</v>
      </c>
    </row>
    <row r="217" spans="1:98" ht="14" hidden="1" customHeight="1" x14ac:dyDescent="0.2">
      <c r="A217" s="58">
        <v>19</v>
      </c>
      <c r="B217" s="57">
        <v>100</v>
      </c>
      <c r="C217" s="57">
        <v>100</v>
      </c>
      <c r="D217" s="57">
        <v>100</v>
      </c>
      <c r="E217" s="57">
        <v>100</v>
      </c>
      <c r="F217" s="57">
        <v>100</v>
      </c>
      <c r="G217" s="57">
        <v>100</v>
      </c>
      <c r="H217" s="57">
        <v>100</v>
      </c>
      <c r="I217" s="57">
        <v>100</v>
      </c>
      <c r="J217" s="57">
        <v>100</v>
      </c>
      <c r="K217" s="57">
        <v>100</v>
      </c>
      <c r="L217" s="57">
        <v>100</v>
      </c>
      <c r="N217" s="57">
        <v>300</v>
      </c>
      <c r="O217" s="57">
        <v>300</v>
      </c>
      <c r="P217" s="57">
        <v>300</v>
      </c>
      <c r="Q217" s="57">
        <v>300</v>
      </c>
      <c r="R217" s="57">
        <v>300</v>
      </c>
      <c r="S217" s="57">
        <v>300</v>
      </c>
      <c r="T217" s="57">
        <v>300</v>
      </c>
      <c r="U217" s="57">
        <v>300</v>
      </c>
      <c r="V217" s="57">
        <v>300</v>
      </c>
      <c r="W217" s="57">
        <v>300</v>
      </c>
      <c r="X217" s="57">
        <v>300</v>
      </c>
      <c r="Z217" s="57">
        <v>500</v>
      </c>
      <c r="AA217" s="57">
        <v>500</v>
      </c>
      <c r="AB217" s="57">
        <v>500</v>
      </c>
      <c r="AC217" s="57">
        <v>500</v>
      </c>
      <c r="AD217" s="57">
        <v>500</v>
      </c>
      <c r="AE217" s="57">
        <v>500</v>
      </c>
      <c r="AF217" s="57">
        <v>500</v>
      </c>
      <c r="AG217" s="57">
        <v>500</v>
      </c>
      <c r="AH217" s="57">
        <v>500</v>
      </c>
      <c r="AI217" s="57">
        <v>500</v>
      </c>
      <c r="AJ217" s="57">
        <v>500</v>
      </c>
      <c r="AL217" s="57">
        <v>700</v>
      </c>
      <c r="AM217" s="57">
        <v>700</v>
      </c>
      <c r="AN217" s="57">
        <v>700</v>
      </c>
      <c r="AO217" s="57">
        <v>700</v>
      </c>
      <c r="AP217" s="57">
        <v>700</v>
      </c>
      <c r="AQ217" s="57">
        <v>700</v>
      </c>
      <c r="AR217" s="57">
        <v>700</v>
      </c>
      <c r="AS217" s="57">
        <v>700</v>
      </c>
      <c r="AT217" s="57">
        <v>700</v>
      </c>
      <c r="AU217" s="57">
        <v>700</v>
      </c>
      <c r="AV217" s="57">
        <v>700</v>
      </c>
      <c r="AX217" s="57">
        <v>900</v>
      </c>
      <c r="AY217" s="57">
        <v>880</v>
      </c>
      <c r="AZ217" s="57">
        <v>900</v>
      </c>
      <c r="BA217" s="57">
        <v>900</v>
      </c>
      <c r="BB217" s="57">
        <v>905</v>
      </c>
      <c r="BC217" s="57">
        <v>900</v>
      </c>
      <c r="BD217" s="57">
        <v>900</v>
      </c>
      <c r="BE217" s="57">
        <v>900</v>
      </c>
      <c r="BF217" s="57">
        <v>1046</v>
      </c>
      <c r="BG217" s="57">
        <v>900</v>
      </c>
      <c r="BH217" s="57">
        <v>900</v>
      </c>
      <c r="CT217" s="3">
        <v>533</v>
      </c>
    </row>
    <row r="218" spans="1:98" ht="14" hidden="1" customHeight="1" x14ac:dyDescent="0.2">
      <c r="A218" s="57">
        <v>20</v>
      </c>
      <c r="B218" s="57">
        <v>100</v>
      </c>
      <c r="C218" s="57">
        <v>100</v>
      </c>
      <c r="D218" s="57">
        <v>100</v>
      </c>
      <c r="E218" s="57">
        <v>100</v>
      </c>
      <c r="F218" s="57">
        <v>100</v>
      </c>
      <c r="G218" s="57">
        <v>100</v>
      </c>
      <c r="H218" s="57">
        <v>100</v>
      </c>
      <c r="I218" s="57">
        <v>100</v>
      </c>
      <c r="J218" s="57">
        <v>100</v>
      </c>
      <c r="K218" s="57">
        <v>100</v>
      </c>
      <c r="L218" s="57">
        <v>100</v>
      </c>
      <c r="N218" s="57">
        <v>300</v>
      </c>
      <c r="O218" s="57">
        <v>300</v>
      </c>
      <c r="P218" s="57">
        <v>300</v>
      </c>
      <c r="Q218" s="57">
        <v>300</v>
      </c>
      <c r="R218" s="57">
        <v>300</v>
      </c>
      <c r="S218" s="57">
        <v>300</v>
      </c>
      <c r="T218" s="57">
        <v>300</v>
      </c>
      <c r="U218" s="57">
        <v>300</v>
      </c>
      <c r="V218" s="57">
        <v>300</v>
      </c>
      <c r="W218" s="57">
        <v>300</v>
      </c>
      <c r="X218" s="57">
        <v>300</v>
      </c>
      <c r="Z218" s="57">
        <v>500</v>
      </c>
      <c r="AA218" s="57">
        <v>500</v>
      </c>
      <c r="AB218" s="57">
        <v>500</v>
      </c>
      <c r="AC218" s="57">
        <v>500</v>
      </c>
      <c r="AD218" s="57">
        <v>500</v>
      </c>
      <c r="AE218" s="57">
        <v>500</v>
      </c>
      <c r="AF218" s="57">
        <v>500</v>
      </c>
      <c r="AG218" s="57">
        <v>500</v>
      </c>
      <c r="AH218" s="57">
        <v>500</v>
      </c>
      <c r="AI218" s="57">
        <v>500</v>
      </c>
      <c r="AJ218" s="57">
        <v>500</v>
      </c>
      <c r="AL218" s="57">
        <v>700</v>
      </c>
      <c r="AM218" s="57">
        <v>700</v>
      </c>
      <c r="AN218" s="57">
        <v>700</v>
      </c>
      <c r="AO218" s="57">
        <v>700</v>
      </c>
      <c r="AP218" s="57">
        <v>700</v>
      </c>
      <c r="AQ218" s="57">
        <v>700</v>
      </c>
      <c r="AR218" s="57">
        <v>700</v>
      </c>
      <c r="AS218" s="57">
        <v>700</v>
      </c>
      <c r="AT218" s="57">
        <v>700</v>
      </c>
      <c r="AU218" s="57">
        <v>700</v>
      </c>
      <c r="AV218" s="57">
        <v>700</v>
      </c>
      <c r="AX218" s="57">
        <v>900</v>
      </c>
      <c r="AY218" s="57">
        <v>854</v>
      </c>
      <c r="AZ218" s="57">
        <v>900</v>
      </c>
      <c r="BA218" s="57">
        <v>900</v>
      </c>
      <c r="BB218" s="57">
        <v>900</v>
      </c>
      <c r="BC218" s="57">
        <v>900</v>
      </c>
      <c r="BD218" s="57">
        <v>900</v>
      </c>
      <c r="BE218" s="57">
        <v>900</v>
      </c>
      <c r="BF218" s="57">
        <v>825</v>
      </c>
      <c r="BG218" s="57">
        <v>900</v>
      </c>
      <c r="BH218" s="57">
        <v>900</v>
      </c>
      <c r="CT218" s="3">
        <v>534</v>
      </c>
    </row>
    <row r="219" spans="1:98" ht="14" hidden="1" customHeight="1" x14ac:dyDescent="0.2">
      <c r="A219" s="57">
        <v>21</v>
      </c>
      <c r="B219" s="57">
        <v>100</v>
      </c>
      <c r="C219" s="57">
        <v>100</v>
      </c>
      <c r="D219" s="57">
        <v>100</v>
      </c>
      <c r="E219" s="57">
        <v>100</v>
      </c>
      <c r="F219" s="57">
        <v>100</v>
      </c>
      <c r="G219" s="57">
        <v>100</v>
      </c>
      <c r="H219" s="57">
        <v>100</v>
      </c>
      <c r="I219" s="57">
        <v>100</v>
      </c>
      <c r="J219" s="57">
        <v>100</v>
      </c>
      <c r="K219" s="57">
        <v>100</v>
      </c>
      <c r="L219" s="57">
        <v>100</v>
      </c>
      <c r="N219" s="57">
        <v>300</v>
      </c>
      <c r="O219" s="57">
        <v>300</v>
      </c>
      <c r="P219" s="57">
        <v>300</v>
      </c>
      <c r="Q219" s="57">
        <v>300</v>
      </c>
      <c r="R219" s="57">
        <v>300</v>
      </c>
      <c r="S219" s="57">
        <v>300</v>
      </c>
      <c r="T219" s="57">
        <v>300</v>
      </c>
      <c r="U219" s="57">
        <v>300</v>
      </c>
      <c r="V219" s="57">
        <v>300</v>
      </c>
      <c r="W219" s="57">
        <v>300</v>
      </c>
      <c r="X219" s="57">
        <v>300</v>
      </c>
      <c r="Z219" s="57">
        <v>500</v>
      </c>
      <c r="AA219" s="57">
        <v>500</v>
      </c>
      <c r="AB219" s="57">
        <v>500</v>
      </c>
      <c r="AC219" s="57">
        <v>500</v>
      </c>
      <c r="AD219" s="57">
        <v>500</v>
      </c>
      <c r="AE219" s="57">
        <v>500</v>
      </c>
      <c r="AF219" s="57">
        <v>500</v>
      </c>
      <c r="AG219" s="57">
        <v>500</v>
      </c>
      <c r="AH219" s="57">
        <v>500</v>
      </c>
      <c r="AI219" s="57">
        <v>500</v>
      </c>
      <c r="AJ219" s="57">
        <v>500</v>
      </c>
      <c r="AL219" s="57">
        <v>700</v>
      </c>
      <c r="AM219" s="57">
        <v>700</v>
      </c>
      <c r="AN219" s="57">
        <v>700</v>
      </c>
      <c r="AO219" s="57">
        <v>700</v>
      </c>
      <c r="AP219" s="57">
        <v>700</v>
      </c>
      <c r="AQ219" s="57">
        <v>700</v>
      </c>
      <c r="AR219" s="57">
        <v>700</v>
      </c>
      <c r="AS219" s="57">
        <v>700</v>
      </c>
      <c r="AT219" s="57">
        <v>700</v>
      </c>
      <c r="AU219" s="57">
        <v>700</v>
      </c>
      <c r="AV219" s="57">
        <v>700</v>
      </c>
      <c r="AX219" s="57">
        <v>900</v>
      </c>
      <c r="AY219" s="57">
        <v>966</v>
      </c>
      <c r="AZ219" s="57">
        <v>900</v>
      </c>
      <c r="BA219" s="57">
        <v>900</v>
      </c>
      <c r="BB219" s="57">
        <v>900</v>
      </c>
      <c r="BC219" s="57">
        <v>900</v>
      </c>
      <c r="BD219" s="57">
        <v>900</v>
      </c>
      <c r="BE219" s="57">
        <v>900</v>
      </c>
      <c r="BF219" s="57">
        <v>1014</v>
      </c>
      <c r="BG219" s="57">
        <v>900</v>
      </c>
      <c r="BH219" s="57">
        <v>900</v>
      </c>
      <c r="CT219" s="3">
        <v>537</v>
      </c>
    </row>
    <row r="220" spans="1:98" ht="14" hidden="1" customHeight="1" x14ac:dyDescent="0.2">
      <c r="A220" s="58">
        <v>22</v>
      </c>
      <c r="B220" s="57">
        <v>100</v>
      </c>
      <c r="C220" s="57">
        <v>100</v>
      </c>
      <c r="D220" s="57">
        <v>100</v>
      </c>
      <c r="E220" s="57">
        <v>100</v>
      </c>
      <c r="F220" s="57">
        <v>100</v>
      </c>
      <c r="G220" s="57">
        <v>100</v>
      </c>
      <c r="H220" s="57">
        <v>100</v>
      </c>
      <c r="I220" s="57">
        <v>100</v>
      </c>
      <c r="J220" s="57">
        <v>100</v>
      </c>
      <c r="K220" s="57">
        <v>100</v>
      </c>
      <c r="L220" s="57">
        <v>100</v>
      </c>
      <c r="N220" s="57">
        <v>300</v>
      </c>
      <c r="O220" s="57">
        <v>300</v>
      </c>
      <c r="P220" s="57">
        <v>300</v>
      </c>
      <c r="Q220" s="57">
        <v>300</v>
      </c>
      <c r="R220" s="57">
        <v>300</v>
      </c>
      <c r="S220" s="57">
        <v>300</v>
      </c>
      <c r="T220" s="57">
        <v>300</v>
      </c>
      <c r="U220" s="57">
        <v>300</v>
      </c>
      <c r="V220" s="57">
        <v>300</v>
      </c>
      <c r="W220" s="57">
        <v>300</v>
      </c>
      <c r="X220" s="57">
        <v>300</v>
      </c>
      <c r="Z220" s="57">
        <v>500</v>
      </c>
      <c r="AA220" s="57">
        <v>500</v>
      </c>
      <c r="AB220" s="57">
        <v>500</v>
      </c>
      <c r="AC220" s="57">
        <v>500</v>
      </c>
      <c r="AD220" s="57">
        <v>500</v>
      </c>
      <c r="AE220" s="57">
        <v>500</v>
      </c>
      <c r="AF220" s="57">
        <v>500</v>
      </c>
      <c r="AG220" s="57">
        <v>500</v>
      </c>
      <c r="AH220" s="57">
        <v>500</v>
      </c>
      <c r="AI220" s="57">
        <v>500</v>
      </c>
      <c r="AJ220" s="57">
        <v>500</v>
      </c>
      <c r="AL220" s="57">
        <v>700</v>
      </c>
      <c r="AM220" s="57">
        <v>700</v>
      </c>
      <c r="AN220" s="57">
        <v>700</v>
      </c>
      <c r="AO220" s="57">
        <v>700</v>
      </c>
      <c r="AP220" s="57">
        <v>700</v>
      </c>
      <c r="AQ220" s="57">
        <v>700</v>
      </c>
      <c r="AR220" s="57">
        <v>700</v>
      </c>
      <c r="AS220" s="57">
        <v>700</v>
      </c>
      <c r="AT220" s="57">
        <v>700</v>
      </c>
      <c r="AU220" s="57">
        <v>700</v>
      </c>
      <c r="AV220" s="57">
        <v>700</v>
      </c>
      <c r="AX220" s="57">
        <v>900</v>
      </c>
      <c r="AY220" s="57">
        <v>900</v>
      </c>
      <c r="AZ220" s="57">
        <v>900</v>
      </c>
      <c r="BA220" s="57">
        <v>900</v>
      </c>
      <c r="BB220" s="57">
        <v>900</v>
      </c>
      <c r="BC220" s="57">
        <v>900</v>
      </c>
      <c r="BD220" s="57">
        <v>900</v>
      </c>
      <c r="BE220" s="57">
        <v>900</v>
      </c>
      <c r="BF220" s="57">
        <v>1079</v>
      </c>
      <c r="BG220" s="57">
        <v>900</v>
      </c>
      <c r="BH220" s="57">
        <v>900</v>
      </c>
      <c r="CT220" s="3">
        <v>543</v>
      </c>
    </row>
    <row r="221" spans="1:98" ht="14" hidden="1" customHeight="1" x14ac:dyDescent="0.2">
      <c r="A221" s="57">
        <v>23</v>
      </c>
      <c r="B221" s="57">
        <v>100</v>
      </c>
      <c r="C221" s="57">
        <v>100</v>
      </c>
      <c r="D221" s="57">
        <v>100</v>
      </c>
      <c r="E221" s="57">
        <v>100</v>
      </c>
      <c r="F221" s="57">
        <v>100</v>
      </c>
      <c r="G221" s="57">
        <v>100</v>
      </c>
      <c r="H221" s="57">
        <v>100</v>
      </c>
      <c r="I221" s="57">
        <v>100</v>
      </c>
      <c r="J221" s="57">
        <v>100</v>
      </c>
      <c r="K221" s="57">
        <v>100</v>
      </c>
      <c r="L221" s="57">
        <v>100</v>
      </c>
      <c r="N221" s="57">
        <v>300</v>
      </c>
      <c r="O221" s="57">
        <v>300</v>
      </c>
      <c r="P221" s="57">
        <v>300</v>
      </c>
      <c r="Q221" s="57">
        <v>300</v>
      </c>
      <c r="R221" s="57">
        <v>300</v>
      </c>
      <c r="S221" s="57">
        <v>300</v>
      </c>
      <c r="T221" s="57">
        <v>300</v>
      </c>
      <c r="U221" s="57">
        <v>300</v>
      </c>
      <c r="V221" s="57">
        <v>300</v>
      </c>
      <c r="W221" s="57">
        <v>300</v>
      </c>
      <c r="X221" s="57">
        <v>300</v>
      </c>
      <c r="Z221" s="57">
        <v>500</v>
      </c>
      <c r="AA221" s="57">
        <v>500</v>
      </c>
      <c r="AB221" s="57">
        <v>500</v>
      </c>
      <c r="AC221" s="57">
        <v>500</v>
      </c>
      <c r="AD221" s="57">
        <v>500</v>
      </c>
      <c r="AE221" s="57">
        <v>500</v>
      </c>
      <c r="AF221" s="57">
        <v>500</v>
      </c>
      <c r="AG221" s="57">
        <v>500</v>
      </c>
      <c r="AH221" s="57">
        <v>500</v>
      </c>
      <c r="AI221" s="57">
        <v>500</v>
      </c>
      <c r="AJ221" s="57">
        <v>500</v>
      </c>
      <c r="AL221" s="57">
        <v>700</v>
      </c>
      <c r="AM221" s="57">
        <v>700</v>
      </c>
      <c r="AN221" s="57">
        <v>700</v>
      </c>
      <c r="AO221" s="57">
        <v>700</v>
      </c>
      <c r="AP221" s="57">
        <v>700</v>
      </c>
      <c r="AQ221" s="57">
        <v>700</v>
      </c>
      <c r="AR221" s="57">
        <v>700</v>
      </c>
      <c r="AS221" s="57">
        <v>700</v>
      </c>
      <c r="AT221" s="57">
        <v>700</v>
      </c>
      <c r="AU221" s="57">
        <v>700</v>
      </c>
      <c r="AV221" s="57">
        <v>700</v>
      </c>
      <c r="AX221" s="57">
        <v>900</v>
      </c>
      <c r="AY221" s="57">
        <v>900</v>
      </c>
      <c r="AZ221" s="57">
        <v>900</v>
      </c>
      <c r="BA221" s="57">
        <v>900</v>
      </c>
      <c r="BB221" s="57">
        <v>900</v>
      </c>
      <c r="BC221" s="57">
        <v>900</v>
      </c>
      <c r="BD221" s="57">
        <v>900</v>
      </c>
      <c r="BE221" s="57">
        <v>900</v>
      </c>
      <c r="BF221" s="57">
        <v>854</v>
      </c>
      <c r="BG221" s="57">
        <v>900</v>
      </c>
      <c r="BH221" s="57">
        <v>900</v>
      </c>
      <c r="CT221" s="3">
        <v>540</v>
      </c>
    </row>
    <row r="222" spans="1:98" ht="14" hidden="1" customHeight="1" x14ac:dyDescent="0.2">
      <c r="A222" s="57">
        <v>24</v>
      </c>
      <c r="B222" s="57">
        <v>100</v>
      </c>
      <c r="C222" s="57">
        <v>100</v>
      </c>
      <c r="D222" s="57">
        <v>100</v>
      </c>
      <c r="E222" s="57">
        <v>100</v>
      </c>
      <c r="F222" s="57">
        <v>100</v>
      </c>
      <c r="G222" s="57">
        <v>100</v>
      </c>
      <c r="H222" s="57">
        <v>100</v>
      </c>
      <c r="I222" s="57">
        <v>100</v>
      </c>
      <c r="J222" s="57">
        <v>100</v>
      </c>
      <c r="K222" s="57">
        <v>100</v>
      </c>
      <c r="L222" s="57">
        <v>100</v>
      </c>
      <c r="N222" s="57">
        <v>300</v>
      </c>
      <c r="O222" s="57">
        <v>300</v>
      </c>
      <c r="P222" s="57">
        <v>300</v>
      </c>
      <c r="Q222" s="57">
        <v>300</v>
      </c>
      <c r="R222" s="57">
        <v>300</v>
      </c>
      <c r="S222" s="57">
        <v>300</v>
      </c>
      <c r="T222" s="57">
        <v>300</v>
      </c>
      <c r="U222" s="57">
        <v>300</v>
      </c>
      <c r="V222" s="57">
        <v>300</v>
      </c>
      <c r="W222" s="57">
        <v>300</v>
      </c>
      <c r="X222" s="57">
        <v>300</v>
      </c>
      <c r="Z222" s="57">
        <v>500</v>
      </c>
      <c r="AA222" s="57">
        <v>500</v>
      </c>
      <c r="AB222" s="57">
        <v>500</v>
      </c>
      <c r="AC222" s="57">
        <v>500</v>
      </c>
      <c r="AD222" s="57">
        <v>500</v>
      </c>
      <c r="AE222" s="57">
        <v>500</v>
      </c>
      <c r="AF222" s="57">
        <v>500</v>
      </c>
      <c r="AG222" s="57">
        <v>500</v>
      </c>
      <c r="AH222" s="57">
        <v>500</v>
      </c>
      <c r="AI222" s="57">
        <v>500</v>
      </c>
      <c r="AJ222" s="57">
        <v>500</v>
      </c>
      <c r="AL222" s="57">
        <v>700</v>
      </c>
      <c r="AM222" s="57">
        <v>700</v>
      </c>
      <c r="AN222" s="57">
        <v>700</v>
      </c>
      <c r="AO222" s="57">
        <v>700</v>
      </c>
      <c r="AP222" s="57">
        <v>700</v>
      </c>
      <c r="AQ222" s="57">
        <v>700</v>
      </c>
      <c r="AR222" s="57">
        <v>700</v>
      </c>
      <c r="AS222" s="57">
        <v>700</v>
      </c>
      <c r="AT222" s="57">
        <v>700</v>
      </c>
      <c r="AU222" s="57">
        <v>700</v>
      </c>
      <c r="AV222" s="57">
        <v>700</v>
      </c>
      <c r="AX222" s="57">
        <v>900</v>
      </c>
      <c r="AY222" s="57">
        <v>900</v>
      </c>
      <c r="AZ222" s="57">
        <v>900</v>
      </c>
      <c r="BA222" s="57">
        <v>900</v>
      </c>
      <c r="BB222" s="57">
        <v>900</v>
      </c>
      <c r="BC222" s="57">
        <v>900</v>
      </c>
      <c r="BD222" s="57">
        <v>900</v>
      </c>
      <c r="BE222" s="57">
        <v>900</v>
      </c>
      <c r="BF222" s="57">
        <v>1051</v>
      </c>
      <c r="BG222" s="57">
        <v>900</v>
      </c>
      <c r="BH222" s="57">
        <v>900</v>
      </c>
      <c r="CT222" s="3">
        <v>536</v>
      </c>
    </row>
    <row r="223" spans="1:98" ht="14" hidden="1" customHeight="1" x14ac:dyDescent="0.2">
      <c r="A223" s="58">
        <v>25</v>
      </c>
      <c r="B223" s="57">
        <v>100</v>
      </c>
      <c r="C223" s="57">
        <v>100</v>
      </c>
      <c r="D223" s="57">
        <v>100</v>
      </c>
      <c r="E223" s="57">
        <v>100</v>
      </c>
      <c r="F223" s="57">
        <v>100</v>
      </c>
      <c r="G223" s="57">
        <v>100</v>
      </c>
      <c r="H223" s="57">
        <v>100</v>
      </c>
      <c r="I223" s="57">
        <v>100</v>
      </c>
      <c r="J223" s="57">
        <v>100</v>
      </c>
      <c r="K223" s="57">
        <v>100</v>
      </c>
      <c r="L223" s="57">
        <v>100</v>
      </c>
      <c r="N223" s="57">
        <v>300</v>
      </c>
      <c r="O223" s="57">
        <v>300</v>
      </c>
      <c r="P223" s="57">
        <v>300</v>
      </c>
      <c r="Q223" s="57">
        <v>300</v>
      </c>
      <c r="R223" s="57">
        <v>300</v>
      </c>
      <c r="S223" s="57">
        <v>300</v>
      </c>
      <c r="T223" s="57">
        <v>300</v>
      </c>
      <c r="U223" s="57">
        <v>300</v>
      </c>
      <c r="V223" s="57">
        <v>300</v>
      </c>
      <c r="W223" s="57">
        <v>300</v>
      </c>
      <c r="X223" s="57">
        <v>300</v>
      </c>
      <c r="Z223" s="57">
        <v>500</v>
      </c>
      <c r="AA223" s="57">
        <v>500</v>
      </c>
      <c r="AB223" s="57">
        <v>500</v>
      </c>
      <c r="AC223" s="57">
        <v>500</v>
      </c>
      <c r="AD223" s="57">
        <v>500</v>
      </c>
      <c r="AE223" s="57">
        <v>500</v>
      </c>
      <c r="AF223" s="57">
        <v>500</v>
      </c>
      <c r="AG223" s="57">
        <v>500</v>
      </c>
      <c r="AH223" s="57">
        <v>500</v>
      </c>
      <c r="AI223" s="57">
        <v>500</v>
      </c>
      <c r="AJ223" s="57">
        <v>500</v>
      </c>
      <c r="AL223" s="57">
        <v>700</v>
      </c>
      <c r="AM223" s="57">
        <v>700</v>
      </c>
      <c r="AN223" s="57">
        <v>700</v>
      </c>
      <c r="AO223" s="57">
        <v>700</v>
      </c>
      <c r="AP223" s="57">
        <v>700</v>
      </c>
      <c r="AQ223" s="57">
        <v>700</v>
      </c>
      <c r="AR223" s="57">
        <v>700</v>
      </c>
      <c r="AS223" s="57">
        <v>700</v>
      </c>
      <c r="AT223" s="57">
        <v>700</v>
      </c>
      <c r="AU223" s="57">
        <v>700</v>
      </c>
      <c r="AV223" s="57">
        <v>700</v>
      </c>
      <c r="AX223" s="57">
        <v>900</v>
      </c>
      <c r="AY223" s="57">
        <v>900</v>
      </c>
      <c r="AZ223" s="57">
        <v>900</v>
      </c>
      <c r="BA223" s="57">
        <v>900</v>
      </c>
      <c r="BB223" s="57">
        <v>900</v>
      </c>
      <c r="BC223" s="57">
        <v>900</v>
      </c>
      <c r="BD223" s="57">
        <v>900</v>
      </c>
      <c r="BE223" s="57">
        <v>900</v>
      </c>
      <c r="BF223" s="57">
        <v>789</v>
      </c>
      <c r="BG223" s="57">
        <v>900</v>
      </c>
      <c r="BH223" s="57">
        <v>900</v>
      </c>
      <c r="CT223" s="3">
        <v>538</v>
      </c>
    </row>
    <row r="224" spans="1:98" ht="14" hidden="1" customHeight="1" x14ac:dyDescent="0.2">
      <c r="A224" s="57">
        <v>26</v>
      </c>
      <c r="B224" s="57">
        <v>100</v>
      </c>
      <c r="C224" s="57">
        <v>100</v>
      </c>
      <c r="D224" s="57">
        <v>100</v>
      </c>
      <c r="E224" s="57">
        <v>100</v>
      </c>
      <c r="F224" s="57">
        <v>100</v>
      </c>
      <c r="G224" s="57">
        <v>100</v>
      </c>
      <c r="H224" s="57">
        <v>100</v>
      </c>
      <c r="I224" s="57">
        <v>100</v>
      </c>
      <c r="J224" s="57">
        <v>100</v>
      </c>
      <c r="K224" s="57">
        <v>100</v>
      </c>
      <c r="L224" s="57">
        <v>100</v>
      </c>
      <c r="N224" s="57">
        <v>300</v>
      </c>
      <c r="O224" s="57">
        <v>300</v>
      </c>
      <c r="P224" s="57">
        <v>300</v>
      </c>
      <c r="Q224" s="57">
        <v>300</v>
      </c>
      <c r="R224" s="57">
        <v>300</v>
      </c>
      <c r="S224" s="57">
        <v>300</v>
      </c>
      <c r="T224" s="57">
        <v>300</v>
      </c>
      <c r="U224" s="57">
        <v>300</v>
      </c>
      <c r="V224" s="57">
        <v>300</v>
      </c>
      <c r="W224" s="57">
        <v>300</v>
      </c>
      <c r="X224" s="57">
        <v>300</v>
      </c>
      <c r="Z224" s="57">
        <v>500</v>
      </c>
      <c r="AA224" s="57">
        <v>500</v>
      </c>
      <c r="AB224" s="57">
        <v>500</v>
      </c>
      <c r="AC224" s="57">
        <v>500</v>
      </c>
      <c r="AD224" s="57">
        <v>500</v>
      </c>
      <c r="AE224" s="57">
        <v>500</v>
      </c>
      <c r="AF224" s="57">
        <v>500</v>
      </c>
      <c r="AG224" s="57">
        <v>500</v>
      </c>
      <c r="AH224" s="57">
        <v>500</v>
      </c>
      <c r="AI224" s="57">
        <v>500</v>
      </c>
      <c r="AJ224" s="57">
        <v>500</v>
      </c>
      <c r="AL224" s="57">
        <v>700</v>
      </c>
      <c r="AM224" s="57">
        <v>700</v>
      </c>
      <c r="AN224" s="57">
        <v>700</v>
      </c>
      <c r="AO224" s="57">
        <v>700</v>
      </c>
      <c r="AP224" s="57">
        <v>700</v>
      </c>
      <c r="AQ224" s="57">
        <v>700</v>
      </c>
      <c r="AR224" s="57">
        <v>700</v>
      </c>
      <c r="AS224" s="57">
        <v>700</v>
      </c>
      <c r="AT224" s="57">
        <v>700</v>
      </c>
      <c r="AU224" s="57">
        <v>700</v>
      </c>
      <c r="AV224" s="57">
        <v>700</v>
      </c>
      <c r="AX224" s="57">
        <v>900</v>
      </c>
      <c r="AY224" s="57">
        <v>900</v>
      </c>
      <c r="AZ224" s="57">
        <v>900</v>
      </c>
      <c r="BA224" s="57">
        <v>900</v>
      </c>
      <c r="BB224" s="57">
        <v>900</v>
      </c>
      <c r="BC224" s="57">
        <v>900</v>
      </c>
      <c r="BD224" s="57">
        <v>900</v>
      </c>
      <c r="BE224" s="57">
        <v>900</v>
      </c>
      <c r="BF224" s="57">
        <v>1023</v>
      </c>
      <c r="BG224" s="57">
        <v>857</v>
      </c>
      <c r="BH224" s="57">
        <v>900</v>
      </c>
      <c r="CT224" s="3">
        <v>531</v>
      </c>
    </row>
    <row r="225" spans="1:98" ht="14" hidden="1" customHeight="1" x14ac:dyDescent="0.2">
      <c r="A225" s="57">
        <v>27</v>
      </c>
      <c r="B225" s="57">
        <v>100</v>
      </c>
      <c r="C225" s="57">
        <v>100</v>
      </c>
      <c r="D225" s="57">
        <v>100</v>
      </c>
      <c r="E225" s="57">
        <v>100</v>
      </c>
      <c r="F225" s="57">
        <v>100</v>
      </c>
      <c r="G225" s="57">
        <v>100</v>
      </c>
      <c r="H225" s="57">
        <v>100</v>
      </c>
      <c r="I225" s="57">
        <v>100</v>
      </c>
      <c r="J225" s="57">
        <v>100</v>
      </c>
      <c r="K225" s="57">
        <v>100</v>
      </c>
      <c r="L225" s="57">
        <v>100</v>
      </c>
      <c r="N225" s="57">
        <v>300</v>
      </c>
      <c r="O225" s="57">
        <v>300</v>
      </c>
      <c r="P225" s="57">
        <v>300</v>
      </c>
      <c r="Q225" s="57">
        <v>300</v>
      </c>
      <c r="R225" s="57">
        <v>300</v>
      </c>
      <c r="S225" s="57">
        <v>300</v>
      </c>
      <c r="T225" s="57">
        <v>300</v>
      </c>
      <c r="U225" s="57">
        <v>300</v>
      </c>
      <c r="V225" s="57">
        <v>300</v>
      </c>
      <c r="W225" s="57">
        <v>300</v>
      </c>
      <c r="X225" s="57">
        <v>300</v>
      </c>
      <c r="Z225" s="57">
        <v>500</v>
      </c>
      <c r="AA225" s="57">
        <v>500</v>
      </c>
      <c r="AB225" s="57">
        <v>500</v>
      </c>
      <c r="AC225" s="57">
        <v>500</v>
      </c>
      <c r="AD225" s="57">
        <v>500</v>
      </c>
      <c r="AE225" s="57">
        <v>500</v>
      </c>
      <c r="AF225" s="57">
        <v>500</v>
      </c>
      <c r="AG225" s="57">
        <v>500</v>
      </c>
      <c r="AH225" s="57">
        <v>500</v>
      </c>
      <c r="AI225" s="57">
        <v>500</v>
      </c>
      <c r="AJ225" s="57">
        <v>500</v>
      </c>
      <c r="AL225" s="57">
        <v>700</v>
      </c>
      <c r="AM225" s="57">
        <v>700</v>
      </c>
      <c r="AN225" s="57">
        <v>700</v>
      </c>
      <c r="AO225" s="57">
        <v>700</v>
      </c>
      <c r="AP225" s="57">
        <v>700</v>
      </c>
      <c r="AQ225" s="57">
        <v>700</v>
      </c>
      <c r="AR225" s="57">
        <v>700</v>
      </c>
      <c r="AS225" s="57">
        <v>700</v>
      </c>
      <c r="AT225" s="57">
        <v>700</v>
      </c>
      <c r="AU225" s="57">
        <v>700</v>
      </c>
      <c r="AV225" s="57">
        <v>700</v>
      </c>
      <c r="AX225" s="57">
        <v>900</v>
      </c>
      <c r="AY225" s="57">
        <v>900</v>
      </c>
      <c r="AZ225" s="57">
        <v>900</v>
      </c>
      <c r="BA225" s="57">
        <v>900</v>
      </c>
      <c r="BB225" s="57">
        <v>900</v>
      </c>
      <c r="BC225" s="57">
        <v>900</v>
      </c>
      <c r="BD225" s="57">
        <v>900</v>
      </c>
      <c r="BE225" s="57">
        <v>900</v>
      </c>
      <c r="BF225" s="57">
        <v>1065</v>
      </c>
      <c r="BG225" s="57">
        <v>943</v>
      </c>
      <c r="BH225" s="57">
        <v>900</v>
      </c>
      <c r="CT225" s="3">
        <v>511</v>
      </c>
    </row>
    <row r="226" spans="1:98" ht="14" hidden="1" customHeight="1" x14ac:dyDescent="0.2">
      <c r="A226" s="58">
        <v>28</v>
      </c>
      <c r="B226" s="57">
        <v>100</v>
      </c>
      <c r="C226" s="57">
        <v>100</v>
      </c>
      <c r="D226" s="57">
        <v>100</v>
      </c>
      <c r="E226" s="57">
        <v>100</v>
      </c>
      <c r="F226" s="57">
        <v>100</v>
      </c>
      <c r="G226" s="57">
        <v>100</v>
      </c>
      <c r="H226" s="57">
        <v>100</v>
      </c>
      <c r="I226" s="57">
        <v>100</v>
      </c>
      <c r="J226" s="57">
        <v>100</v>
      </c>
      <c r="K226" s="57">
        <v>100</v>
      </c>
      <c r="L226" s="57">
        <v>100</v>
      </c>
      <c r="N226" s="57">
        <v>300</v>
      </c>
      <c r="O226" s="57">
        <v>300</v>
      </c>
      <c r="P226" s="57">
        <v>300</v>
      </c>
      <c r="Q226" s="57">
        <v>300</v>
      </c>
      <c r="R226" s="57">
        <v>300</v>
      </c>
      <c r="S226" s="57">
        <v>300</v>
      </c>
      <c r="T226" s="57">
        <v>300</v>
      </c>
      <c r="U226" s="57">
        <v>300</v>
      </c>
      <c r="V226" s="57">
        <v>300</v>
      </c>
      <c r="W226" s="57">
        <v>300</v>
      </c>
      <c r="X226" s="57">
        <v>300</v>
      </c>
      <c r="Z226" s="57">
        <v>500</v>
      </c>
      <c r="AA226" s="57">
        <v>500</v>
      </c>
      <c r="AB226" s="57">
        <v>500</v>
      </c>
      <c r="AC226" s="57">
        <v>500</v>
      </c>
      <c r="AD226" s="57">
        <v>500</v>
      </c>
      <c r="AE226" s="57">
        <v>500</v>
      </c>
      <c r="AF226" s="57">
        <v>500</v>
      </c>
      <c r="AG226" s="57">
        <v>500</v>
      </c>
      <c r="AH226" s="57">
        <v>500</v>
      </c>
      <c r="AI226" s="57">
        <v>500</v>
      </c>
      <c r="AJ226" s="57">
        <v>500</v>
      </c>
      <c r="AL226" s="57">
        <v>700</v>
      </c>
      <c r="AM226" s="57">
        <v>700</v>
      </c>
      <c r="AN226" s="57">
        <v>700</v>
      </c>
      <c r="AO226" s="57">
        <v>700</v>
      </c>
      <c r="AP226" s="57">
        <v>700</v>
      </c>
      <c r="AQ226" s="57">
        <v>700</v>
      </c>
      <c r="AR226" s="57">
        <v>700</v>
      </c>
      <c r="AS226" s="57">
        <v>700</v>
      </c>
      <c r="AT226" s="57">
        <v>700</v>
      </c>
      <c r="AU226" s="57">
        <v>700</v>
      </c>
      <c r="AV226" s="57">
        <v>700</v>
      </c>
      <c r="AX226" s="57">
        <v>900</v>
      </c>
      <c r="AY226" s="57">
        <v>900</v>
      </c>
      <c r="AZ226" s="57">
        <v>900</v>
      </c>
      <c r="BA226" s="57">
        <v>900</v>
      </c>
      <c r="BB226" s="57">
        <v>900</v>
      </c>
      <c r="BC226" s="57">
        <v>900</v>
      </c>
      <c r="BD226" s="57">
        <v>900</v>
      </c>
      <c r="BE226" s="57">
        <v>900</v>
      </c>
      <c r="BF226" s="57">
        <v>833</v>
      </c>
      <c r="BG226" s="57">
        <v>900</v>
      </c>
      <c r="BH226" s="57">
        <v>900</v>
      </c>
      <c r="CT226" s="3">
        <v>525</v>
      </c>
    </row>
    <row r="227" spans="1:98" ht="14" hidden="1" customHeight="1" x14ac:dyDescent="0.2">
      <c r="A227" s="57">
        <v>29</v>
      </c>
      <c r="B227" s="57">
        <v>100</v>
      </c>
      <c r="C227" s="57">
        <v>100</v>
      </c>
      <c r="D227" s="57">
        <v>100</v>
      </c>
      <c r="E227" s="57">
        <v>100</v>
      </c>
      <c r="F227" s="57">
        <v>100</v>
      </c>
      <c r="G227" s="57">
        <v>100</v>
      </c>
      <c r="H227" s="57">
        <v>100</v>
      </c>
      <c r="I227" s="57">
        <v>100</v>
      </c>
      <c r="J227" s="57">
        <v>100</v>
      </c>
      <c r="K227" s="57">
        <v>100</v>
      </c>
      <c r="L227" s="57">
        <v>100</v>
      </c>
      <c r="N227" s="57">
        <v>300</v>
      </c>
      <c r="O227" s="57">
        <v>300</v>
      </c>
      <c r="P227" s="57">
        <v>300</v>
      </c>
      <c r="Q227" s="57">
        <v>300</v>
      </c>
      <c r="R227" s="57">
        <v>300</v>
      </c>
      <c r="S227" s="57">
        <v>300</v>
      </c>
      <c r="T227" s="57">
        <v>300</v>
      </c>
      <c r="U227" s="57">
        <v>300</v>
      </c>
      <c r="V227" s="57">
        <v>300</v>
      </c>
      <c r="W227" s="57">
        <v>300</v>
      </c>
      <c r="X227" s="57">
        <v>300</v>
      </c>
      <c r="Z227" s="57">
        <v>500</v>
      </c>
      <c r="AA227" s="57">
        <v>500</v>
      </c>
      <c r="AB227" s="57">
        <v>500</v>
      </c>
      <c r="AC227" s="57">
        <v>500</v>
      </c>
      <c r="AD227" s="57">
        <v>500</v>
      </c>
      <c r="AE227" s="57">
        <v>500</v>
      </c>
      <c r="AF227" s="57">
        <v>500</v>
      </c>
      <c r="AG227" s="57">
        <v>500</v>
      </c>
      <c r="AH227" s="57">
        <v>500</v>
      </c>
      <c r="AI227" s="57">
        <v>500</v>
      </c>
      <c r="AJ227" s="57">
        <v>500</v>
      </c>
      <c r="AL227" s="57">
        <v>700</v>
      </c>
      <c r="AM227" s="57">
        <v>700</v>
      </c>
      <c r="AN227" s="57">
        <v>700</v>
      </c>
      <c r="AO227" s="57">
        <v>700</v>
      </c>
      <c r="AP227" s="57">
        <v>700</v>
      </c>
      <c r="AQ227" s="57">
        <v>700</v>
      </c>
      <c r="AR227" s="57">
        <v>700</v>
      </c>
      <c r="AS227" s="57">
        <v>700</v>
      </c>
      <c r="AT227" s="57">
        <v>700</v>
      </c>
      <c r="AU227" s="57">
        <v>700</v>
      </c>
      <c r="AV227" s="57">
        <v>700</v>
      </c>
      <c r="AX227" s="57">
        <v>900</v>
      </c>
      <c r="AY227" s="57">
        <v>900</v>
      </c>
      <c r="AZ227" s="57">
        <v>900</v>
      </c>
      <c r="BA227" s="57">
        <v>900</v>
      </c>
      <c r="BB227" s="57">
        <v>900</v>
      </c>
      <c r="BC227" s="57">
        <v>900</v>
      </c>
      <c r="BD227" s="57">
        <v>900</v>
      </c>
      <c r="BE227" s="57">
        <v>900</v>
      </c>
      <c r="BF227" s="57">
        <v>1040</v>
      </c>
      <c r="BG227" s="57">
        <v>848</v>
      </c>
      <c r="BH227" s="57">
        <v>900</v>
      </c>
    </row>
    <row r="228" spans="1:98" ht="14" hidden="1" customHeight="1" x14ac:dyDescent="0.2">
      <c r="A228" s="57">
        <v>30</v>
      </c>
      <c r="B228" s="57">
        <v>100</v>
      </c>
      <c r="C228" s="57">
        <v>100</v>
      </c>
      <c r="D228" s="57">
        <v>100</v>
      </c>
      <c r="E228" s="57">
        <v>100</v>
      </c>
      <c r="F228" s="57">
        <v>100</v>
      </c>
      <c r="G228" s="57">
        <v>100</v>
      </c>
      <c r="H228" s="57">
        <v>100</v>
      </c>
      <c r="I228" s="57">
        <v>100</v>
      </c>
      <c r="J228" s="57">
        <v>100</v>
      </c>
      <c r="K228" s="57">
        <v>100</v>
      </c>
      <c r="L228" s="57">
        <v>100</v>
      </c>
      <c r="N228" s="57">
        <v>300</v>
      </c>
      <c r="O228" s="57">
        <v>300</v>
      </c>
      <c r="P228" s="57">
        <v>300</v>
      </c>
      <c r="Q228" s="57">
        <v>300</v>
      </c>
      <c r="R228" s="57">
        <v>300</v>
      </c>
      <c r="S228" s="57">
        <v>300</v>
      </c>
      <c r="T228" s="57">
        <v>300</v>
      </c>
      <c r="U228" s="57">
        <v>300</v>
      </c>
      <c r="V228" s="57">
        <v>300</v>
      </c>
      <c r="W228" s="57">
        <v>300</v>
      </c>
      <c r="X228" s="57">
        <v>300</v>
      </c>
      <c r="Z228" s="57">
        <v>500</v>
      </c>
      <c r="AA228" s="57">
        <v>500</v>
      </c>
      <c r="AB228" s="57">
        <v>500</v>
      </c>
      <c r="AC228" s="57">
        <v>500</v>
      </c>
      <c r="AD228" s="57">
        <v>500</v>
      </c>
      <c r="AE228" s="57">
        <v>500</v>
      </c>
      <c r="AF228" s="57">
        <v>500</v>
      </c>
      <c r="AG228" s="57">
        <v>500</v>
      </c>
      <c r="AH228" s="57">
        <v>500</v>
      </c>
      <c r="AI228" s="57">
        <v>500</v>
      </c>
      <c r="AJ228" s="57">
        <v>500</v>
      </c>
      <c r="AL228" s="57">
        <v>700</v>
      </c>
      <c r="AM228" s="57">
        <v>700</v>
      </c>
      <c r="AN228" s="57">
        <v>700</v>
      </c>
      <c r="AO228" s="57">
        <v>700</v>
      </c>
      <c r="AP228" s="57">
        <v>700</v>
      </c>
      <c r="AQ228" s="57">
        <v>700</v>
      </c>
      <c r="AR228" s="57">
        <v>700</v>
      </c>
      <c r="AS228" s="57">
        <v>700</v>
      </c>
      <c r="AT228" s="57">
        <v>700</v>
      </c>
      <c r="AU228" s="57">
        <v>700</v>
      </c>
      <c r="AV228" s="57">
        <v>700</v>
      </c>
      <c r="AX228" s="57">
        <v>900</v>
      </c>
      <c r="AY228" s="57">
        <v>900</v>
      </c>
      <c r="AZ228" s="57">
        <v>900</v>
      </c>
      <c r="BA228" s="57">
        <v>900</v>
      </c>
      <c r="BB228" s="57">
        <v>900</v>
      </c>
      <c r="BC228" s="57">
        <v>900</v>
      </c>
      <c r="BD228" s="57">
        <v>900</v>
      </c>
      <c r="BE228" s="57">
        <v>900</v>
      </c>
      <c r="BF228" s="57">
        <v>1046</v>
      </c>
      <c r="BG228" s="57">
        <v>886</v>
      </c>
      <c r="BH228" s="57">
        <v>900</v>
      </c>
    </row>
    <row r="229" spans="1:98" ht="14" hidden="1" customHeight="1" x14ac:dyDescent="0.2">
      <c r="A229" s="58">
        <v>31</v>
      </c>
      <c r="B229" s="57">
        <v>100</v>
      </c>
      <c r="C229" s="57">
        <v>100</v>
      </c>
      <c r="D229" s="57">
        <v>100</v>
      </c>
      <c r="E229" s="57">
        <v>100</v>
      </c>
      <c r="F229" s="57">
        <v>100</v>
      </c>
      <c r="G229" s="57">
        <v>100</v>
      </c>
      <c r="H229" s="57">
        <v>100</v>
      </c>
      <c r="I229" s="57">
        <v>100</v>
      </c>
      <c r="J229" s="57">
        <v>100</v>
      </c>
      <c r="K229" s="57">
        <v>100</v>
      </c>
      <c r="L229" s="57">
        <v>100</v>
      </c>
      <c r="N229" s="57">
        <v>300</v>
      </c>
      <c r="O229" s="57">
        <v>300</v>
      </c>
      <c r="P229" s="57">
        <v>300</v>
      </c>
      <c r="Q229" s="57">
        <v>300</v>
      </c>
      <c r="R229" s="57">
        <v>300</v>
      </c>
      <c r="S229" s="57">
        <v>300</v>
      </c>
      <c r="T229" s="57">
        <v>300</v>
      </c>
      <c r="U229" s="57">
        <v>300</v>
      </c>
      <c r="V229" s="57">
        <v>300</v>
      </c>
      <c r="W229" s="57">
        <v>300</v>
      </c>
      <c r="X229" s="57">
        <v>300</v>
      </c>
      <c r="Z229" s="57">
        <v>500</v>
      </c>
      <c r="AA229" s="57">
        <v>500</v>
      </c>
      <c r="AB229" s="57">
        <v>500</v>
      </c>
      <c r="AC229" s="57">
        <v>500</v>
      </c>
      <c r="AD229" s="57">
        <v>500</v>
      </c>
      <c r="AE229" s="57">
        <v>500</v>
      </c>
      <c r="AF229" s="57">
        <v>500</v>
      </c>
      <c r="AG229" s="57">
        <v>500</v>
      </c>
      <c r="AH229" s="57">
        <v>500</v>
      </c>
      <c r="AI229" s="57">
        <v>500</v>
      </c>
      <c r="AJ229" s="57">
        <v>500</v>
      </c>
      <c r="AL229" s="57">
        <v>700</v>
      </c>
      <c r="AM229" s="57">
        <v>700</v>
      </c>
      <c r="AN229" s="57">
        <v>700</v>
      </c>
      <c r="AO229" s="57">
        <v>700</v>
      </c>
      <c r="AP229" s="57">
        <v>700</v>
      </c>
      <c r="AQ229" s="57">
        <v>700</v>
      </c>
      <c r="AR229" s="57">
        <v>700</v>
      </c>
      <c r="AS229" s="57">
        <v>700</v>
      </c>
      <c r="AT229" s="57">
        <v>700</v>
      </c>
      <c r="AU229" s="57">
        <v>700</v>
      </c>
      <c r="AV229" s="57">
        <v>700</v>
      </c>
      <c r="AX229" s="57">
        <v>900</v>
      </c>
      <c r="AY229" s="57">
        <v>900</v>
      </c>
      <c r="AZ229" s="57">
        <v>900</v>
      </c>
      <c r="BA229" s="57">
        <v>848</v>
      </c>
      <c r="BB229" s="57">
        <v>900</v>
      </c>
      <c r="BC229" s="57">
        <v>900</v>
      </c>
      <c r="BD229" s="57">
        <v>900</v>
      </c>
      <c r="BE229" s="57">
        <v>900</v>
      </c>
      <c r="BF229" s="57">
        <v>1112</v>
      </c>
      <c r="BG229" s="57">
        <v>833</v>
      </c>
      <c r="BH229" s="57">
        <v>900</v>
      </c>
    </row>
    <row r="230" spans="1:98" ht="14" hidden="1" customHeight="1" x14ac:dyDescent="0.2">
      <c r="A230" s="57">
        <v>32</v>
      </c>
      <c r="B230" s="57">
        <v>100</v>
      </c>
      <c r="C230" s="57">
        <v>100</v>
      </c>
      <c r="D230" s="57">
        <v>100</v>
      </c>
      <c r="E230" s="57">
        <v>100</v>
      </c>
      <c r="F230" s="57">
        <v>100</v>
      </c>
      <c r="G230" s="57">
        <v>100</v>
      </c>
      <c r="H230" s="57">
        <v>100</v>
      </c>
      <c r="I230" s="57">
        <v>100</v>
      </c>
      <c r="J230" s="57">
        <v>100</v>
      </c>
      <c r="K230" s="57">
        <v>100</v>
      </c>
      <c r="L230" s="57">
        <v>100</v>
      </c>
      <c r="N230" s="57">
        <v>300</v>
      </c>
      <c r="O230" s="57">
        <v>300</v>
      </c>
      <c r="P230" s="57">
        <v>300</v>
      </c>
      <c r="Q230" s="57">
        <v>300</v>
      </c>
      <c r="R230" s="57">
        <v>300</v>
      </c>
      <c r="S230" s="57">
        <v>300</v>
      </c>
      <c r="T230" s="57">
        <v>300</v>
      </c>
      <c r="U230" s="57">
        <v>300</v>
      </c>
      <c r="V230" s="57">
        <v>300</v>
      </c>
      <c r="W230" s="57">
        <v>300</v>
      </c>
      <c r="X230" s="57">
        <v>300</v>
      </c>
      <c r="Z230" s="57">
        <v>500</v>
      </c>
      <c r="AA230" s="57">
        <v>500</v>
      </c>
      <c r="AB230" s="57">
        <v>500</v>
      </c>
      <c r="AC230" s="57">
        <v>500</v>
      </c>
      <c r="AD230" s="57">
        <v>500</v>
      </c>
      <c r="AE230" s="57">
        <v>500</v>
      </c>
      <c r="AF230" s="57">
        <v>500</v>
      </c>
      <c r="AG230" s="57">
        <v>500</v>
      </c>
      <c r="AH230" s="57">
        <v>500</v>
      </c>
      <c r="AI230" s="57">
        <v>500</v>
      </c>
      <c r="AJ230" s="57">
        <v>500</v>
      </c>
      <c r="AL230" s="57">
        <v>700</v>
      </c>
      <c r="AM230" s="57">
        <v>700</v>
      </c>
      <c r="AN230" s="57">
        <v>700</v>
      </c>
      <c r="AO230" s="57">
        <v>700</v>
      </c>
      <c r="AP230" s="57">
        <v>700</v>
      </c>
      <c r="AQ230" s="57">
        <v>700</v>
      </c>
      <c r="AR230" s="57">
        <v>700</v>
      </c>
      <c r="AS230" s="57">
        <v>700</v>
      </c>
      <c r="AT230" s="57">
        <v>700</v>
      </c>
      <c r="AU230" s="57">
        <v>700</v>
      </c>
      <c r="AV230" s="57">
        <v>700</v>
      </c>
      <c r="AX230" s="57">
        <v>900</v>
      </c>
      <c r="AY230" s="57">
        <v>900</v>
      </c>
      <c r="AZ230" s="57">
        <v>900</v>
      </c>
      <c r="BA230" s="57">
        <v>952</v>
      </c>
      <c r="BB230" s="57">
        <v>900</v>
      </c>
      <c r="BC230" s="57">
        <v>900</v>
      </c>
      <c r="BD230" s="57">
        <v>865</v>
      </c>
      <c r="BE230" s="57">
        <v>900</v>
      </c>
      <c r="BF230" s="57">
        <v>1146</v>
      </c>
      <c r="BG230" s="57">
        <v>1033</v>
      </c>
      <c r="BH230" s="57">
        <v>900</v>
      </c>
    </row>
    <row r="231" spans="1:98" ht="14" hidden="1" customHeight="1" x14ac:dyDescent="0.2">
      <c r="A231" s="57">
        <v>33</v>
      </c>
      <c r="B231" s="57">
        <v>100</v>
      </c>
      <c r="C231" s="57">
        <v>100</v>
      </c>
      <c r="D231" s="57">
        <v>100</v>
      </c>
      <c r="E231" s="57">
        <v>100</v>
      </c>
      <c r="F231" s="57">
        <v>100</v>
      </c>
      <c r="G231" s="57">
        <v>100</v>
      </c>
      <c r="H231" s="57">
        <v>100</v>
      </c>
      <c r="I231" s="57">
        <v>100</v>
      </c>
      <c r="J231" s="57">
        <v>100</v>
      </c>
      <c r="K231" s="57">
        <v>100</v>
      </c>
      <c r="L231" s="57">
        <v>100</v>
      </c>
      <c r="N231" s="57">
        <v>300</v>
      </c>
      <c r="O231" s="57">
        <v>300</v>
      </c>
      <c r="P231" s="57">
        <v>300</v>
      </c>
      <c r="Q231" s="57">
        <v>300</v>
      </c>
      <c r="R231" s="57">
        <v>300</v>
      </c>
      <c r="S231" s="57">
        <v>300</v>
      </c>
      <c r="T231" s="57">
        <v>300</v>
      </c>
      <c r="U231" s="57">
        <v>300</v>
      </c>
      <c r="V231" s="57">
        <v>300</v>
      </c>
      <c r="W231" s="57">
        <v>300</v>
      </c>
      <c r="X231" s="57">
        <v>300</v>
      </c>
      <c r="Z231" s="57">
        <v>500</v>
      </c>
      <c r="AA231" s="57">
        <v>500</v>
      </c>
      <c r="AB231" s="57">
        <v>500</v>
      </c>
      <c r="AC231" s="57">
        <v>500</v>
      </c>
      <c r="AD231" s="57">
        <v>500</v>
      </c>
      <c r="AE231" s="57">
        <v>500</v>
      </c>
      <c r="AF231" s="57">
        <v>500</v>
      </c>
      <c r="AG231" s="57">
        <v>500</v>
      </c>
      <c r="AH231" s="57">
        <v>500</v>
      </c>
      <c r="AI231" s="57">
        <v>500</v>
      </c>
      <c r="AJ231" s="57">
        <v>500</v>
      </c>
      <c r="AL231" s="57">
        <v>700</v>
      </c>
      <c r="AM231" s="57">
        <v>700</v>
      </c>
      <c r="AN231" s="57">
        <v>700</v>
      </c>
      <c r="AO231" s="57">
        <v>700</v>
      </c>
      <c r="AP231" s="57">
        <v>700</v>
      </c>
      <c r="AQ231" s="57">
        <v>700</v>
      </c>
      <c r="AR231" s="57">
        <v>700</v>
      </c>
      <c r="AS231" s="57">
        <v>700</v>
      </c>
      <c r="AT231" s="57">
        <v>700</v>
      </c>
      <c r="AU231" s="57">
        <v>700</v>
      </c>
      <c r="AV231" s="57">
        <v>700</v>
      </c>
      <c r="AX231" s="57">
        <v>900</v>
      </c>
      <c r="AY231" s="57">
        <v>900</v>
      </c>
      <c r="AZ231" s="57">
        <v>900</v>
      </c>
      <c r="BA231" s="57">
        <v>900</v>
      </c>
      <c r="BB231" s="57">
        <v>900</v>
      </c>
      <c r="BC231" s="57">
        <v>900</v>
      </c>
      <c r="BD231" s="57">
        <v>901</v>
      </c>
      <c r="BE231" s="57">
        <v>900</v>
      </c>
      <c r="BF231" s="57">
        <v>1151</v>
      </c>
      <c r="BG231" s="57">
        <v>900</v>
      </c>
      <c r="BH231" s="57">
        <v>888</v>
      </c>
    </row>
    <row r="232" spans="1:98" ht="14" hidden="1" customHeight="1" x14ac:dyDescent="0.2">
      <c r="A232" s="58">
        <v>34</v>
      </c>
      <c r="B232" s="57">
        <v>100</v>
      </c>
      <c r="C232" s="57">
        <v>100</v>
      </c>
      <c r="D232" s="57">
        <v>100</v>
      </c>
      <c r="E232" s="57">
        <v>100</v>
      </c>
      <c r="F232" s="57">
        <v>100</v>
      </c>
      <c r="G232" s="57">
        <v>100</v>
      </c>
      <c r="H232" s="57">
        <v>100</v>
      </c>
      <c r="I232" s="57">
        <v>100</v>
      </c>
      <c r="J232" s="57">
        <v>100</v>
      </c>
      <c r="K232" s="57">
        <v>100</v>
      </c>
      <c r="L232" s="57">
        <v>100</v>
      </c>
      <c r="N232" s="57">
        <v>300</v>
      </c>
      <c r="O232" s="57">
        <v>300</v>
      </c>
      <c r="P232" s="57">
        <v>300</v>
      </c>
      <c r="Q232" s="57">
        <v>300</v>
      </c>
      <c r="R232" s="57">
        <v>300</v>
      </c>
      <c r="S232" s="57">
        <v>300</v>
      </c>
      <c r="T232" s="57">
        <v>300</v>
      </c>
      <c r="U232" s="57">
        <v>300</v>
      </c>
      <c r="V232" s="57">
        <v>300</v>
      </c>
      <c r="W232" s="57">
        <v>300</v>
      </c>
      <c r="X232" s="57">
        <v>300</v>
      </c>
      <c r="Z232" s="57">
        <v>500</v>
      </c>
      <c r="AA232" s="57">
        <v>500</v>
      </c>
      <c r="AB232" s="57">
        <v>500</v>
      </c>
      <c r="AC232" s="57">
        <v>500</v>
      </c>
      <c r="AD232" s="57">
        <v>500</v>
      </c>
      <c r="AE232" s="57">
        <v>500</v>
      </c>
      <c r="AF232" s="57">
        <v>500</v>
      </c>
      <c r="AG232" s="57">
        <v>500</v>
      </c>
      <c r="AH232" s="57">
        <v>500</v>
      </c>
      <c r="AI232" s="57">
        <v>500</v>
      </c>
      <c r="AJ232" s="57">
        <v>500</v>
      </c>
      <c r="AL232" s="57">
        <v>700</v>
      </c>
      <c r="AM232" s="57">
        <v>700</v>
      </c>
      <c r="AN232" s="57">
        <v>700</v>
      </c>
      <c r="AO232" s="57">
        <v>700</v>
      </c>
      <c r="AP232" s="57">
        <v>700</v>
      </c>
      <c r="AQ232" s="57">
        <v>700</v>
      </c>
      <c r="AR232" s="57">
        <v>700</v>
      </c>
      <c r="AS232" s="57">
        <v>700</v>
      </c>
      <c r="AT232" s="57">
        <v>700</v>
      </c>
      <c r="AU232" s="57">
        <v>700</v>
      </c>
      <c r="AV232" s="57">
        <v>700</v>
      </c>
      <c r="AX232" s="57">
        <v>900</v>
      </c>
      <c r="AY232" s="57">
        <v>900</v>
      </c>
      <c r="AZ232" s="57">
        <v>900</v>
      </c>
      <c r="BA232" s="57">
        <v>900</v>
      </c>
      <c r="BB232" s="57">
        <v>900</v>
      </c>
      <c r="BC232" s="57">
        <v>900</v>
      </c>
      <c r="BD232" s="57">
        <v>934</v>
      </c>
      <c r="BE232" s="57">
        <v>900</v>
      </c>
      <c r="BF232" s="57">
        <v>1149</v>
      </c>
      <c r="BG232" s="57">
        <v>900</v>
      </c>
      <c r="BH232" s="57">
        <v>912</v>
      </c>
    </row>
    <row r="233" spans="1:98" ht="14" hidden="1" customHeight="1" x14ac:dyDescent="0.2">
      <c r="A233" s="57">
        <v>35</v>
      </c>
      <c r="B233" s="57">
        <v>100</v>
      </c>
      <c r="C233" s="57">
        <v>100</v>
      </c>
      <c r="D233" s="57">
        <v>100</v>
      </c>
      <c r="E233" s="57">
        <v>100</v>
      </c>
      <c r="F233" s="57">
        <v>100</v>
      </c>
      <c r="G233" s="57">
        <v>100</v>
      </c>
      <c r="H233" s="57">
        <v>100</v>
      </c>
      <c r="I233" s="57">
        <v>100</v>
      </c>
      <c r="J233" s="57">
        <v>100</v>
      </c>
      <c r="K233" s="57">
        <v>100</v>
      </c>
      <c r="L233" s="57">
        <v>100</v>
      </c>
      <c r="N233" s="57">
        <v>300</v>
      </c>
      <c r="O233" s="57">
        <v>300</v>
      </c>
      <c r="P233" s="57">
        <v>300</v>
      </c>
      <c r="Q233" s="57">
        <v>300</v>
      </c>
      <c r="R233" s="57">
        <v>300</v>
      </c>
      <c r="S233" s="57">
        <v>300</v>
      </c>
      <c r="T233" s="57">
        <v>300</v>
      </c>
      <c r="U233" s="57">
        <v>300</v>
      </c>
      <c r="V233" s="57">
        <v>300</v>
      </c>
      <c r="W233" s="57">
        <v>300</v>
      </c>
      <c r="X233" s="57">
        <v>300</v>
      </c>
      <c r="Z233" s="57">
        <v>500</v>
      </c>
      <c r="AA233" s="57">
        <v>500</v>
      </c>
      <c r="AB233" s="57">
        <v>500</v>
      </c>
      <c r="AC233" s="57">
        <v>500</v>
      </c>
      <c r="AD233" s="57">
        <v>500</v>
      </c>
      <c r="AE233" s="57">
        <v>500</v>
      </c>
      <c r="AF233" s="57">
        <v>500</v>
      </c>
      <c r="AG233" s="57">
        <v>500</v>
      </c>
      <c r="AH233" s="57">
        <v>500</v>
      </c>
      <c r="AI233" s="57">
        <v>500</v>
      </c>
      <c r="AJ233" s="57">
        <v>500</v>
      </c>
      <c r="AL233" s="57">
        <v>700</v>
      </c>
      <c r="AM233" s="57">
        <v>700</v>
      </c>
      <c r="AN233" s="57">
        <v>700</v>
      </c>
      <c r="AO233" s="57">
        <v>700</v>
      </c>
      <c r="AP233" s="57">
        <v>700</v>
      </c>
      <c r="AQ233" s="57">
        <v>700</v>
      </c>
      <c r="AR233" s="57">
        <v>700</v>
      </c>
      <c r="AS233" s="57">
        <v>700</v>
      </c>
      <c r="AT233" s="57">
        <v>700</v>
      </c>
      <c r="AU233" s="57">
        <v>700</v>
      </c>
      <c r="AV233" s="57">
        <v>700</v>
      </c>
      <c r="AX233" s="57">
        <v>830</v>
      </c>
      <c r="AY233" s="57">
        <v>900</v>
      </c>
      <c r="AZ233" s="57">
        <v>900</v>
      </c>
      <c r="BA233" s="57">
        <v>837</v>
      </c>
      <c r="BB233" s="57">
        <v>900</v>
      </c>
      <c r="BC233" s="57">
        <v>900</v>
      </c>
      <c r="BD233" s="57">
        <v>900</v>
      </c>
      <c r="BE233" s="57">
        <v>900</v>
      </c>
      <c r="BF233" s="57">
        <v>1152</v>
      </c>
      <c r="BG233" s="57">
        <v>803</v>
      </c>
      <c r="BH233" s="57">
        <v>900</v>
      </c>
    </row>
    <row r="234" spans="1:98" ht="14" hidden="1" customHeight="1" x14ac:dyDescent="0.2">
      <c r="A234" s="57">
        <v>36</v>
      </c>
      <c r="B234" s="57">
        <v>100</v>
      </c>
      <c r="C234" s="57">
        <v>100</v>
      </c>
      <c r="D234" s="57">
        <v>100</v>
      </c>
      <c r="E234" s="57">
        <v>100</v>
      </c>
      <c r="F234" s="57">
        <v>100</v>
      </c>
      <c r="G234" s="57">
        <v>100</v>
      </c>
      <c r="H234" s="57">
        <v>100</v>
      </c>
      <c r="I234" s="57">
        <v>100</v>
      </c>
      <c r="J234" s="57">
        <v>100</v>
      </c>
      <c r="K234" s="57">
        <v>100</v>
      </c>
      <c r="L234" s="57">
        <v>100</v>
      </c>
      <c r="N234" s="57">
        <v>300</v>
      </c>
      <c r="O234" s="57">
        <v>300</v>
      </c>
      <c r="P234" s="57">
        <v>300</v>
      </c>
      <c r="Q234" s="57">
        <v>300</v>
      </c>
      <c r="R234" s="57">
        <v>300</v>
      </c>
      <c r="S234" s="57">
        <v>300</v>
      </c>
      <c r="T234" s="57">
        <v>300</v>
      </c>
      <c r="U234" s="57">
        <v>300</v>
      </c>
      <c r="V234" s="57">
        <v>300</v>
      </c>
      <c r="W234" s="57">
        <v>300</v>
      </c>
      <c r="X234" s="57">
        <v>300</v>
      </c>
      <c r="Z234" s="57">
        <v>500</v>
      </c>
      <c r="AA234" s="57">
        <v>500</v>
      </c>
      <c r="AB234" s="57">
        <v>500</v>
      </c>
      <c r="AC234" s="57">
        <v>500</v>
      </c>
      <c r="AD234" s="57">
        <v>500</v>
      </c>
      <c r="AE234" s="57">
        <v>500</v>
      </c>
      <c r="AF234" s="57">
        <v>500</v>
      </c>
      <c r="AG234" s="57">
        <v>500</v>
      </c>
      <c r="AH234" s="57">
        <v>500</v>
      </c>
      <c r="AI234" s="57">
        <v>500</v>
      </c>
      <c r="AJ234" s="57">
        <v>500</v>
      </c>
      <c r="AL234" s="57">
        <v>700</v>
      </c>
      <c r="AM234" s="57">
        <v>700</v>
      </c>
      <c r="AN234" s="57">
        <v>700</v>
      </c>
      <c r="AO234" s="57">
        <v>700</v>
      </c>
      <c r="AP234" s="57">
        <v>700</v>
      </c>
      <c r="AQ234" s="57">
        <v>700</v>
      </c>
      <c r="AR234" s="57">
        <v>700</v>
      </c>
      <c r="AS234" s="57">
        <v>700</v>
      </c>
      <c r="AT234" s="57">
        <v>700</v>
      </c>
      <c r="AU234" s="57">
        <v>700</v>
      </c>
      <c r="AV234" s="57">
        <v>700</v>
      </c>
      <c r="AX234" s="57">
        <v>945</v>
      </c>
      <c r="AY234" s="57">
        <v>900</v>
      </c>
      <c r="AZ234" s="57">
        <v>898</v>
      </c>
      <c r="BA234" s="57">
        <v>896</v>
      </c>
      <c r="BB234" s="57">
        <v>900</v>
      </c>
      <c r="BC234" s="57">
        <v>900</v>
      </c>
      <c r="BD234" s="57">
        <v>874</v>
      </c>
      <c r="BE234" s="57">
        <v>900</v>
      </c>
      <c r="BF234" s="57">
        <v>1147</v>
      </c>
      <c r="BG234" s="57">
        <v>997</v>
      </c>
      <c r="BH234" s="57">
        <v>900</v>
      </c>
    </row>
    <row r="235" spans="1:98" ht="14" hidden="1" customHeight="1" x14ac:dyDescent="0.2">
      <c r="A235" s="58">
        <v>37</v>
      </c>
      <c r="B235" s="57">
        <v>100</v>
      </c>
      <c r="C235" s="57">
        <v>100</v>
      </c>
      <c r="D235" s="57">
        <v>100</v>
      </c>
      <c r="E235" s="57">
        <v>100</v>
      </c>
      <c r="F235" s="57">
        <v>100</v>
      </c>
      <c r="G235" s="57">
        <v>100</v>
      </c>
      <c r="H235" s="57">
        <v>100</v>
      </c>
      <c r="I235" s="57">
        <v>100</v>
      </c>
      <c r="J235" s="57">
        <v>100</v>
      </c>
      <c r="K235" s="57">
        <v>100</v>
      </c>
      <c r="L235" s="57">
        <v>100</v>
      </c>
      <c r="N235" s="57">
        <v>300</v>
      </c>
      <c r="O235" s="57">
        <v>300</v>
      </c>
      <c r="P235" s="57">
        <v>300</v>
      </c>
      <c r="Q235" s="57">
        <v>300</v>
      </c>
      <c r="R235" s="57">
        <v>300</v>
      </c>
      <c r="S235" s="57">
        <v>300</v>
      </c>
      <c r="T235" s="57">
        <v>300</v>
      </c>
      <c r="U235" s="57">
        <v>300</v>
      </c>
      <c r="V235" s="57">
        <v>300</v>
      </c>
      <c r="W235" s="57">
        <v>300</v>
      </c>
      <c r="X235" s="57">
        <v>300</v>
      </c>
      <c r="Z235" s="57">
        <v>500</v>
      </c>
      <c r="AA235" s="57">
        <v>500</v>
      </c>
      <c r="AB235" s="57">
        <v>500</v>
      </c>
      <c r="AC235" s="57">
        <v>500</v>
      </c>
      <c r="AD235" s="57">
        <v>500</v>
      </c>
      <c r="AE235" s="57">
        <v>500</v>
      </c>
      <c r="AF235" s="57">
        <v>500</v>
      </c>
      <c r="AG235" s="57">
        <v>500</v>
      </c>
      <c r="AH235" s="57">
        <v>500</v>
      </c>
      <c r="AI235" s="57">
        <v>500</v>
      </c>
      <c r="AJ235" s="57">
        <v>500</v>
      </c>
      <c r="AL235" s="57">
        <v>700</v>
      </c>
      <c r="AM235" s="57">
        <v>700</v>
      </c>
      <c r="AN235" s="57">
        <v>700</v>
      </c>
      <c r="AO235" s="57">
        <v>700</v>
      </c>
      <c r="AP235" s="57">
        <v>700</v>
      </c>
      <c r="AQ235" s="57">
        <v>700</v>
      </c>
      <c r="AR235" s="57">
        <v>700</v>
      </c>
      <c r="AS235" s="57">
        <v>700</v>
      </c>
      <c r="AT235" s="57">
        <v>700</v>
      </c>
      <c r="AU235" s="57">
        <v>700</v>
      </c>
      <c r="AV235" s="57">
        <v>700</v>
      </c>
      <c r="AX235" s="57">
        <v>925</v>
      </c>
      <c r="AY235" s="57">
        <v>900</v>
      </c>
      <c r="AZ235" s="57">
        <v>894</v>
      </c>
      <c r="BA235" s="57">
        <v>912</v>
      </c>
      <c r="BB235" s="57">
        <v>900</v>
      </c>
      <c r="BC235" s="57">
        <v>900</v>
      </c>
      <c r="BD235" s="57">
        <v>786</v>
      </c>
      <c r="BE235" s="57">
        <v>900</v>
      </c>
      <c r="BF235" s="57">
        <v>1012</v>
      </c>
      <c r="BG235" s="57">
        <v>900</v>
      </c>
      <c r="BH235" s="57">
        <v>900</v>
      </c>
    </row>
    <row r="236" spans="1:98" ht="14" hidden="1" customHeight="1" x14ac:dyDescent="0.2">
      <c r="A236" s="57">
        <v>38</v>
      </c>
      <c r="B236" s="57">
        <v>100</v>
      </c>
      <c r="C236" s="57">
        <v>100</v>
      </c>
      <c r="D236" s="57">
        <v>100</v>
      </c>
      <c r="E236" s="57">
        <v>100</v>
      </c>
      <c r="F236" s="57">
        <v>100</v>
      </c>
      <c r="G236" s="57">
        <v>100</v>
      </c>
      <c r="H236" s="57">
        <v>100</v>
      </c>
      <c r="I236" s="57">
        <v>100</v>
      </c>
      <c r="J236" s="57">
        <v>100</v>
      </c>
      <c r="K236" s="57">
        <v>100</v>
      </c>
      <c r="L236" s="57">
        <v>100</v>
      </c>
      <c r="N236" s="57">
        <v>300</v>
      </c>
      <c r="O236" s="57">
        <v>300</v>
      </c>
      <c r="P236" s="57">
        <v>300</v>
      </c>
      <c r="Q236" s="57">
        <v>300</v>
      </c>
      <c r="R236" s="57">
        <v>300</v>
      </c>
      <c r="S236" s="57">
        <v>300</v>
      </c>
      <c r="T236" s="57">
        <v>300</v>
      </c>
      <c r="U236" s="57">
        <v>300</v>
      </c>
      <c r="V236" s="57">
        <v>300</v>
      </c>
      <c r="W236" s="57">
        <v>300</v>
      </c>
      <c r="X236" s="57">
        <v>300</v>
      </c>
      <c r="Z236" s="57">
        <v>500</v>
      </c>
      <c r="AA236" s="57">
        <v>500</v>
      </c>
      <c r="AB236" s="57">
        <v>500</v>
      </c>
      <c r="AC236" s="57">
        <v>500</v>
      </c>
      <c r="AD236" s="57">
        <v>500</v>
      </c>
      <c r="AE236" s="57">
        <v>500</v>
      </c>
      <c r="AF236" s="57">
        <v>500</v>
      </c>
      <c r="AG236" s="57">
        <v>500</v>
      </c>
      <c r="AH236" s="57">
        <v>500</v>
      </c>
      <c r="AI236" s="57">
        <v>500</v>
      </c>
      <c r="AJ236" s="57">
        <v>500</v>
      </c>
      <c r="AL236" s="57">
        <v>700</v>
      </c>
      <c r="AM236" s="57">
        <v>700</v>
      </c>
      <c r="AN236" s="57">
        <v>700</v>
      </c>
      <c r="AO236" s="57">
        <v>700</v>
      </c>
      <c r="AP236" s="57">
        <v>700</v>
      </c>
      <c r="AQ236" s="57">
        <v>700</v>
      </c>
      <c r="AR236" s="57">
        <v>700</v>
      </c>
      <c r="AS236" s="57">
        <v>700</v>
      </c>
      <c r="AT236" s="57">
        <v>700</v>
      </c>
      <c r="AU236" s="57">
        <v>700</v>
      </c>
      <c r="AV236" s="57">
        <v>700</v>
      </c>
      <c r="AX236" s="57">
        <v>900</v>
      </c>
      <c r="AY236" s="57">
        <v>900</v>
      </c>
      <c r="AZ236" s="57">
        <v>908</v>
      </c>
      <c r="BA236" s="57">
        <v>955</v>
      </c>
      <c r="BB236" s="57">
        <v>900</v>
      </c>
      <c r="BC236" s="57">
        <v>900</v>
      </c>
      <c r="BD236" s="57">
        <v>878</v>
      </c>
      <c r="BE236" s="57">
        <v>900</v>
      </c>
      <c r="BF236" s="57">
        <v>900</v>
      </c>
      <c r="BG236" s="57">
        <v>900</v>
      </c>
      <c r="BH236" s="57">
        <v>900</v>
      </c>
    </row>
    <row r="237" spans="1:98" ht="14" hidden="1" customHeight="1" x14ac:dyDescent="0.2">
      <c r="A237" s="57">
        <v>39</v>
      </c>
      <c r="B237" s="57">
        <v>100</v>
      </c>
      <c r="C237" s="57">
        <v>100</v>
      </c>
      <c r="D237" s="57">
        <v>100</v>
      </c>
      <c r="E237" s="57">
        <v>100</v>
      </c>
      <c r="F237" s="57">
        <v>100</v>
      </c>
      <c r="G237" s="57">
        <v>100</v>
      </c>
      <c r="H237" s="57">
        <v>100</v>
      </c>
      <c r="I237" s="57">
        <v>100</v>
      </c>
      <c r="J237" s="57">
        <v>100</v>
      </c>
      <c r="K237" s="57">
        <v>100</v>
      </c>
      <c r="L237" s="57">
        <v>100</v>
      </c>
      <c r="N237" s="57">
        <v>300</v>
      </c>
      <c r="O237" s="57">
        <v>300</v>
      </c>
      <c r="P237" s="57">
        <v>300</v>
      </c>
      <c r="Q237" s="57">
        <v>300</v>
      </c>
      <c r="R237" s="57">
        <v>300</v>
      </c>
      <c r="S237" s="57">
        <v>300</v>
      </c>
      <c r="T237" s="57">
        <v>300</v>
      </c>
      <c r="U237" s="57">
        <v>300</v>
      </c>
      <c r="V237" s="57">
        <v>300</v>
      </c>
      <c r="W237" s="57">
        <v>300</v>
      </c>
      <c r="X237" s="57">
        <v>300</v>
      </c>
      <c r="Z237" s="57">
        <v>500</v>
      </c>
      <c r="AA237" s="57">
        <v>500</v>
      </c>
      <c r="AB237" s="57">
        <v>500</v>
      </c>
      <c r="AC237" s="57">
        <v>500</v>
      </c>
      <c r="AD237" s="57">
        <v>500</v>
      </c>
      <c r="AE237" s="57">
        <v>500</v>
      </c>
      <c r="AF237" s="57">
        <v>500</v>
      </c>
      <c r="AG237" s="57">
        <v>500</v>
      </c>
      <c r="AH237" s="57">
        <v>500</v>
      </c>
      <c r="AI237" s="57">
        <v>500</v>
      </c>
      <c r="AJ237" s="57">
        <v>500</v>
      </c>
      <c r="AL237" s="57">
        <v>700</v>
      </c>
      <c r="AM237" s="57">
        <v>700</v>
      </c>
      <c r="AN237" s="57">
        <v>700</v>
      </c>
      <c r="AO237" s="57">
        <v>700</v>
      </c>
      <c r="AP237" s="57">
        <v>700</v>
      </c>
      <c r="AQ237" s="57">
        <v>700</v>
      </c>
      <c r="AR237" s="57">
        <v>700</v>
      </c>
      <c r="AS237" s="57">
        <v>700</v>
      </c>
      <c r="AT237" s="57">
        <v>700</v>
      </c>
      <c r="AU237" s="57">
        <v>700</v>
      </c>
      <c r="AV237" s="57">
        <v>700</v>
      </c>
      <c r="AX237" s="57">
        <v>900</v>
      </c>
      <c r="AY237" s="57">
        <v>900</v>
      </c>
      <c r="AZ237" s="57">
        <v>900</v>
      </c>
      <c r="BA237" s="57">
        <v>880</v>
      </c>
      <c r="BB237" s="57">
        <v>900</v>
      </c>
      <c r="BC237" s="57">
        <v>900</v>
      </c>
      <c r="BD237" s="57">
        <v>964</v>
      </c>
      <c r="BE237" s="57">
        <v>900</v>
      </c>
      <c r="BF237" s="57">
        <v>900</v>
      </c>
      <c r="BG237" s="57">
        <v>900</v>
      </c>
      <c r="BH237" s="57">
        <v>900</v>
      </c>
    </row>
    <row r="238" spans="1:98" ht="14" hidden="1" customHeight="1" x14ac:dyDescent="0.2">
      <c r="A238" s="58">
        <v>40</v>
      </c>
      <c r="B238" s="57">
        <v>100</v>
      </c>
      <c r="C238" s="57">
        <v>100</v>
      </c>
      <c r="D238" s="57">
        <v>100</v>
      </c>
      <c r="E238" s="57">
        <v>100</v>
      </c>
      <c r="F238" s="57">
        <v>100</v>
      </c>
      <c r="G238" s="57">
        <v>100</v>
      </c>
      <c r="H238" s="57">
        <v>100</v>
      </c>
      <c r="I238" s="57">
        <v>100</v>
      </c>
      <c r="J238" s="57">
        <v>100</v>
      </c>
      <c r="K238" s="57">
        <v>100</v>
      </c>
      <c r="L238" s="57">
        <v>100</v>
      </c>
      <c r="N238" s="57">
        <v>300</v>
      </c>
      <c r="O238" s="57">
        <v>300</v>
      </c>
      <c r="P238" s="57">
        <v>300</v>
      </c>
      <c r="Q238" s="57">
        <v>300</v>
      </c>
      <c r="R238" s="57">
        <v>300</v>
      </c>
      <c r="S238" s="57">
        <v>300</v>
      </c>
      <c r="T238" s="57">
        <v>300</v>
      </c>
      <c r="U238" s="57">
        <v>300</v>
      </c>
      <c r="V238" s="57">
        <v>300</v>
      </c>
      <c r="W238" s="57">
        <v>300</v>
      </c>
      <c r="X238" s="57">
        <v>300</v>
      </c>
      <c r="Z238" s="57">
        <v>500</v>
      </c>
      <c r="AA238" s="57">
        <v>500</v>
      </c>
      <c r="AB238" s="57">
        <v>500</v>
      </c>
      <c r="AC238" s="57">
        <v>500</v>
      </c>
      <c r="AD238" s="57">
        <v>500</v>
      </c>
      <c r="AE238" s="57">
        <v>500</v>
      </c>
      <c r="AF238" s="57">
        <v>500</v>
      </c>
      <c r="AG238" s="57">
        <v>500</v>
      </c>
      <c r="AH238" s="57">
        <v>500</v>
      </c>
      <c r="AI238" s="57">
        <v>500</v>
      </c>
      <c r="AJ238" s="57">
        <v>500</v>
      </c>
      <c r="AL238" s="57">
        <v>700</v>
      </c>
      <c r="AM238" s="57">
        <v>700</v>
      </c>
      <c r="AN238" s="57">
        <v>700</v>
      </c>
      <c r="AO238" s="57">
        <v>700</v>
      </c>
      <c r="AP238" s="57">
        <v>700</v>
      </c>
      <c r="AQ238" s="57">
        <v>700</v>
      </c>
      <c r="AR238" s="57">
        <v>700</v>
      </c>
      <c r="AS238" s="57">
        <v>700</v>
      </c>
      <c r="AT238" s="57">
        <v>700</v>
      </c>
      <c r="AU238" s="57">
        <v>700</v>
      </c>
      <c r="AV238" s="57">
        <v>700</v>
      </c>
      <c r="AX238" s="57">
        <v>900</v>
      </c>
      <c r="AY238" s="57">
        <v>900</v>
      </c>
      <c r="AZ238" s="57">
        <v>900</v>
      </c>
      <c r="BA238" s="57">
        <v>920</v>
      </c>
      <c r="BB238" s="57">
        <v>900</v>
      </c>
      <c r="BC238" s="57">
        <v>900</v>
      </c>
      <c r="BD238" s="57">
        <v>833</v>
      </c>
      <c r="BE238" s="57">
        <v>900</v>
      </c>
      <c r="BF238" s="57">
        <v>900</v>
      </c>
      <c r="BG238" s="57">
        <v>900</v>
      </c>
      <c r="BH238" s="57">
        <v>900</v>
      </c>
    </row>
    <row r="239" spans="1:98" ht="14" hidden="1" customHeight="1" x14ac:dyDescent="0.2">
      <c r="A239" s="57">
        <v>41</v>
      </c>
      <c r="B239" s="57">
        <v>100</v>
      </c>
      <c r="C239" s="57">
        <v>100</v>
      </c>
      <c r="D239" s="57">
        <v>100</v>
      </c>
      <c r="E239" s="57">
        <v>100</v>
      </c>
      <c r="F239" s="57">
        <v>100</v>
      </c>
      <c r="G239" s="57">
        <v>100</v>
      </c>
      <c r="H239" s="57">
        <v>100</v>
      </c>
      <c r="I239" s="57">
        <v>100</v>
      </c>
      <c r="J239" s="57">
        <v>100</v>
      </c>
      <c r="K239" s="57">
        <v>100</v>
      </c>
      <c r="L239" s="57">
        <v>100</v>
      </c>
      <c r="N239" s="57">
        <v>300</v>
      </c>
      <c r="O239" s="57">
        <v>300</v>
      </c>
      <c r="P239" s="57">
        <v>300</v>
      </c>
      <c r="Q239" s="57">
        <v>300</v>
      </c>
      <c r="R239" s="57">
        <v>300</v>
      </c>
      <c r="S239" s="57">
        <v>300</v>
      </c>
      <c r="T239" s="57">
        <v>300</v>
      </c>
      <c r="U239" s="57">
        <v>300</v>
      </c>
      <c r="V239" s="57">
        <v>300</v>
      </c>
      <c r="W239" s="57">
        <v>300</v>
      </c>
      <c r="X239" s="57">
        <v>300</v>
      </c>
      <c r="Z239" s="57">
        <v>500</v>
      </c>
      <c r="AA239" s="57">
        <v>500</v>
      </c>
      <c r="AB239" s="57">
        <v>500</v>
      </c>
      <c r="AC239" s="57">
        <v>500</v>
      </c>
      <c r="AD239" s="57">
        <v>500</v>
      </c>
      <c r="AE239" s="57">
        <v>500</v>
      </c>
      <c r="AF239" s="57">
        <v>500</v>
      </c>
      <c r="AG239" s="57">
        <v>500</v>
      </c>
      <c r="AH239" s="57">
        <v>500</v>
      </c>
      <c r="AI239" s="57">
        <v>500</v>
      </c>
      <c r="AJ239" s="57">
        <v>500</v>
      </c>
      <c r="AL239" s="57">
        <v>700</v>
      </c>
      <c r="AM239" s="57">
        <v>700</v>
      </c>
      <c r="AN239" s="57">
        <v>700</v>
      </c>
      <c r="AO239" s="57">
        <v>700</v>
      </c>
      <c r="AP239" s="57">
        <v>700</v>
      </c>
      <c r="AQ239" s="57">
        <v>700</v>
      </c>
      <c r="AR239" s="57">
        <v>700</v>
      </c>
      <c r="AS239" s="57">
        <v>700</v>
      </c>
      <c r="AT239" s="57">
        <v>700</v>
      </c>
      <c r="AU239" s="57">
        <v>700</v>
      </c>
      <c r="AV239" s="57">
        <v>700</v>
      </c>
      <c r="AX239" s="57">
        <v>900</v>
      </c>
      <c r="AY239" s="57">
        <v>900</v>
      </c>
      <c r="AZ239" s="57">
        <v>900</v>
      </c>
      <c r="BA239" s="57">
        <v>900</v>
      </c>
      <c r="BB239" s="57">
        <v>900</v>
      </c>
      <c r="BC239" s="57">
        <v>900</v>
      </c>
      <c r="BD239" s="57">
        <v>1049</v>
      </c>
      <c r="BE239" s="57">
        <v>900</v>
      </c>
      <c r="BF239" s="57">
        <v>900</v>
      </c>
      <c r="BG239" s="57">
        <v>900</v>
      </c>
      <c r="BH239" s="57">
        <v>900</v>
      </c>
    </row>
    <row r="240" spans="1:98" ht="14" hidden="1" customHeight="1" x14ac:dyDescent="0.2">
      <c r="A240" s="57">
        <v>42</v>
      </c>
      <c r="B240" s="57">
        <v>100</v>
      </c>
      <c r="C240" s="57">
        <v>100</v>
      </c>
      <c r="D240" s="57">
        <v>100</v>
      </c>
      <c r="E240" s="57">
        <v>100</v>
      </c>
      <c r="F240" s="57">
        <v>100</v>
      </c>
      <c r="G240" s="57">
        <v>100</v>
      </c>
      <c r="H240" s="57">
        <v>100</v>
      </c>
      <c r="I240" s="57">
        <v>100</v>
      </c>
      <c r="J240" s="57">
        <v>100</v>
      </c>
      <c r="K240" s="57">
        <v>100</v>
      </c>
      <c r="L240" s="57">
        <v>100</v>
      </c>
      <c r="N240" s="57">
        <v>300</v>
      </c>
      <c r="O240" s="57">
        <v>300</v>
      </c>
      <c r="P240" s="57">
        <v>300</v>
      </c>
      <c r="Q240" s="57">
        <v>300</v>
      </c>
      <c r="R240" s="57">
        <v>300</v>
      </c>
      <c r="S240" s="57">
        <v>300</v>
      </c>
      <c r="T240" s="57">
        <v>300</v>
      </c>
      <c r="U240" s="57">
        <v>300</v>
      </c>
      <c r="V240" s="57">
        <v>300</v>
      </c>
      <c r="W240" s="57">
        <v>300</v>
      </c>
      <c r="X240" s="57">
        <v>300</v>
      </c>
      <c r="Z240" s="57">
        <v>500</v>
      </c>
      <c r="AA240" s="57">
        <v>500</v>
      </c>
      <c r="AB240" s="57">
        <v>500</v>
      </c>
      <c r="AC240" s="57">
        <v>500</v>
      </c>
      <c r="AD240" s="57">
        <v>500</v>
      </c>
      <c r="AE240" s="57">
        <v>500</v>
      </c>
      <c r="AF240" s="57">
        <v>500</v>
      </c>
      <c r="AG240" s="57">
        <v>500</v>
      </c>
      <c r="AH240" s="57">
        <v>500</v>
      </c>
      <c r="AI240" s="57">
        <v>500</v>
      </c>
      <c r="AJ240" s="57">
        <v>500</v>
      </c>
      <c r="AL240" s="57">
        <v>698</v>
      </c>
      <c r="AM240" s="57">
        <v>700</v>
      </c>
      <c r="AN240" s="57">
        <v>700</v>
      </c>
      <c r="AO240" s="57">
        <v>700</v>
      </c>
      <c r="AP240" s="57">
        <v>700</v>
      </c>
      <c r="AQ240" s="57">
        <v>700</v>
      </c>
      <c r="AR240" s="57">
        <v>700</v>
      </c>
      <c r="AS240" s="57">
        <v>700</v>
      </c>
      <c r="AT240" s="57">
        <v>700</v>
      </c>
      <c r="AU240" s="57">
        <v>700</v>
      </c>
      <c r="AV240" s="57">
        <v>700</v>
      </c>
      <c r="AX240" s="57">
        <v>900</v>
      </c>
      <c r="AY240" s="57">
        <v>893</v>
      </c>
      <c r="AZ240" s="57">
        <v>900</v>
      </c>
      <c r="BA240" s="57">
        <v>900</v>
      </c>
      <c r="BB240" s="57">
        <v>900</v>
      </c>
      <c r="BC240" s="57">
        <v>900</v>
      </c>
      <c r="BD240" s="57">
        <v>822</v>
      </c>
      <c r="BE240" s="57">
        <v>900</v>
      </c>
      <c r="BF240" s="57">
        <v>900</v>
      </c>
      <c r="BG240" s="57">
        <v>900</v>
      </c>
      <c r="BH240" s="57">
        <v>900</v>
      </c>
    </row>
    <row r="241" spans="1:60" ht="14" hidden="1" customHeight="1" x14ac:dyDescent="0.2">
      <c r="A241" s="58">
        <v>43</v>
      </c>
      <c r="B241" s="57">
        <v>100</v>
      </c>
      <c r="C241" s="57">
        <v>100</v>
      </c>
      <c r="D241" s="57">
        <v>100</v>
      </c>
      <c r="E241" s="57">
        <v>100</v>
      </c>
      <c r="F241" s="57">
        <v>100</v>
      </c>
      <c r="G241" s="57">
        <v>100</v>
      </c>
      <c r="H241" s="57">
        <v>100</v>
      </c>
      <c r="I241" s="57">
        <v>100</v>
      </c>
      <c r="J241" s="57">
        <v>100</v>
      </c>
      <c r="K241" s="57">
        <v>100</v>
      </c>
      <c r="L241" s="57">
        <v>100</v>
      </c>
      <c r="N241" s="57">
        <v>300</v>
      </c>
      <c r="O241" s="57">
        <v>300</v>
      </c>
      <c r="P241" s="57">
        <v>300</v>
      </c>
      <c r="Q241" s="57">
        <v>300</v>
      </c>
      <c r="R241" s="57">
        <v>300</v>
      </c>
      <c r="S241" s="57">
        <v>300</v>
      </c>
      <c r="T241" s="57">
        <v>300</v>
      </c>
      <c r="U241" s="57">
        <v>300</v>
      </c>
      <c r="V241" s="57">
        <v>300</v>
      </c>
      <c r="W241" s="57">
        <v>300</v>
      </c>
      <c r="X241" s="57">
        <v>300</v>
      </c>
      <c r="Z241" s="57">
        <v>500</v>
      </c>
      <c r="AA241" s="57">
        <v>500</v>
      </c>
      <c r="AB241" s="57">
        <v>500</v>
      </c>
      <c r="AC241" s="57">
        <v>500</v>
      </c>
      <c r="AD241" s="57">
        <v>500</v>
      </c>
      <c r="AE241" s="57">
        <v>500</v>
      </c>
      <c r="AF241" s="57">
        <v>500</v>
      </c>
      <c r="AG241" s="57">
        <v>500</v>
      </c>
      <c r="AH241" s="57">
        <v>500</v>
      </c>
      <c r="AI241" s="57">
        <v>500</v>
      </c>
      <c r="AJ241" s="57">
        <v>500</v>
      </c>
      <c r="AL241" s="57">
        <v>702</v>
      </c>
      <c r="AM241" s="57">
        <v>700</v>
      </c>
      <c r="AN241" s="57">
        <v>700</v>
      </c>
      <c r="AO241" s="57">
        <v>700</v>
      </c>
      <c r="AP241" s="57">
        <v>700</v>
      </c>
      <c r="AQ241" s="57">
        <v>700</v>
      </c>
      <c r="AR241" s="57">
        <v>700</v>
      </c>
      <c r="AS241" s="57">
        <v>700</v>
      </c>
      <c r="AT241" s="57">
        <v>700</v>
      </c>
      <c r="AU241" s="57">
        <v>700</v>
      </c>
      <c r="AV241" s="57">
        <v>700</v>
      </c>
      <c r="AX241" s="57">
        <v>900</v>
      </c>
      <c r="AY241" s="57">
        <v>907</v>
      </c>
      <c r="AZ241" s="57">
        <v>900</v>
      </c>
      <c r="BA241" s="57">
        <v>900</v>
      </c>
      <c r="BB241" s="57">
        <v>900</v>
      </c>
      <c r="BC241" s="57">
        <v>900</v>
      </c>
      <c r="BD241" s="57">
        <v>903</v>
      </c>
      <c r="BE241" s="57">
        <v>900</v>
      </c>
      <c r="BF241" s="57">
        <v>900</v>
      </c>
      <c r="BG241" s="57">
        <v>900</v>
      </c>
      <c r="BH241" s="57">
        <v>900</v>
      </c>
    </row>
    <row r="242" spans="1:60" ht="14" hidden="1" customHeight="1" x14ac:dyDescent="0.2">
      <c r="A242" s="57">
        <v>44</v>
      </c>
      <c r="B242" s="57">
        <v>100</v>
      </c>
      <c r="C242" s="57">
        <v>100</v>
      </c>
      <c r="D242" s="57">
        <v>100</v>
      </c>
      <c r="E242" s="57">
        <v>100</v>
      </c>
      <c r="F242" s="57">
        <v>100</v>
      </c>
      <c r="G242" s="57">
        <v>100</v>
      </c>
      <c r="H242" s="57">
        <v>100</v>
      </c>
      <c r="I242" s="57">
        <v>100</v>
      </c>
      <c r="J242" s="57">
        <v>100</v>
      </c>
      <c r="K242" s="57">
        <v>100</v>
      </c>
      <c r="L242" s="57">
        <v>100</v>
      </c>
      <c r="N242" s="57">
        <v>300</v>
      </c>
      <c r="O242" s="57">
        <v>300</v>
      </c>
      <c r="P242" s="57">
        <v>300</v>
      </c>
      <c r="Q242" s="57">
        <v>300</v>
      </c>
      <c r="R242" s="57">
        <v>300</v>
      </c>
      <c r="S242" s="57">
        <v>300</v>
      </c>
      <c r="T242" s="57">
        <v>300</v>
      </c>
      <c r="U242" s="57">
        <v>300</v>
      </c>
      <c r="V242" s="57">
        <v>300</v>
      </c>
      <c r="W242" s="57">
        <v>300</v>
      </c>
      <c r="X242" s="57">
        <v>300</v>
      </c>
      <c r="Z242" s="57">
        <v>500</v>
      </c>
      <c r="AA242" s="57">
        <v>500</v>
      </c>
      <c r="AB242" s="57">
        <v>500</v>
      </c>
      <c r="AC242" s="57">
        <v>500</v>
      </c>
      <c r="AD242" s="57">
        <v>500</v>
      </c>
      <c r="AE242" s="57">
        <v>500</v>
      </c>
      <c r="AF242" s="57">
        <v>500</v>
      </c>
      <c r="AG242" s="57">
        <v>500</v>
      </c>
      <c r="AH242" s="57">
        <v>500</v>
      </c>
      <c r="AI242" s="57">
        <v>500</v>
      </c>
      <c r="AJ242" s="57">
        <v>500</v>
      </c>
      <c r="AL242" s="57">
        <v>700</v>
      </c>
      <c r="AM242" s="57">
        <v>700</v>
      </c>
      <c r="AN242" s="57">
        <v>700</v>
      </c>
      <c r="AO242" s="57">
        <v>700</v>
      </c>
      <c r="AP242" s="57">
        <v>700</v>
      </c>
      <c r="AQ242" s="57">
        <v>700</v>
      </c>
      <c r="AR242" s="57">
        <v>700</v>
      </c>
      <c r="AS242" s="57">
        <v>700</v>
      </c>
      <c r="AT242" s="57">
        <v>700</v>
      </c>
      <c r="AU242" s="57">
        <v>700</v>
      </c>
      <c r="AV242" s="57">
        <v>700</v>
      </c>
      <c r="AX242" s="57">
        <v>900</v>
      </c>
      <c r="AY242" s="57">
        <v>900</v>
      </c>
      <c r="AZ242" s="57">
        <v>900</v>
      </c>
      <c r="BA242" s="57">
        <v>900</v>
      </c>
      <c r="BB242" s="57">
        <v>900</v>
      </c>
      <c r="BC242" s="57">
        <v>900</v>
      </c>
      <c r="BD242" s="57">
        <v>899</v>
      </c>
      <c r="BE242" s="57">
        <v>900</v>
      </c>
      <c r="BF242" s="57">
        <v>900</v>
      </c>
      <c r="BG242" s="57">
        <v>900</v>
      </c>
      <c r="BH242" s="57">
        <v>900</v>
      </c>
    </row>
    <row r="243" spans="1:60" ht="14" hidden="1" customHeight="1" x14ac:dyDescent="0.2">
      <c r="A243" s="57">
        <v>45</v>
      </c>
      <c r="B243" s="57">
        <v>100</v>
      </c>
      <c r="C243" s="57">
        <v>100</v>
      </c>
      <c r="D243" s="57">
        <v>100</v>
      </c>
      <c r="E243" s="57">
        <v>100</v>
      </c>
      <c r="F243" s="57">
        <v>100</v>
      </c>
      <c r="G243" s="57">
        <v>100</v>
      </c>
      <c r="H243" s="57">
        <v>100</v>
      </c>
      <c r="I243" s="57">
        <v>100</v>
      </c>
      <c r="J243" s="57">
        <v>100</v>
      </c>
      <c r="K243" s="57">
        <v>100</v>
      </c>
      <c r="L243" s="57">
        <v>100</v>
      </c>
      <c r="N243" s="57">
        <v>300</v>
      </c>
      <c r="O243" s="57">
        <v>300</v>
      </c>
      <c r="P243" s="57">
        <v>300</v>
      </c>
      <c r="Q243" s="57">
        <v>300</v>
      </c>
      <c r="R243" s="57">
        <v>300</v>
      </c>
      <c r="S243" s="57">
        <v>300</v>
      </c>
      <c r="T243" s="57">
        <v>300</v>
      </c>
      <c r="U243" s="57">
        <v>300</v>
      </c>
      <c r="V243" s="57">
        <v>300</v>
      </c>
      <c r="W243" s="57">
        <v>300</v>
      </c>
      <c r="X243" s="57">
        <v>300</v>
      </c>
      <c r="Z243" s="57">
        <v>500</v>
      </c>
      <c r="AA243" s="57">
        <v>500</v>
      </c>
      <c r="AB243" s="57">
        <v>500</v>
      </c>
      <c r="AC243" s="57">
        <v>500</v>
      </c>
      <c r="AD243" s="57">
        <v>500</v>
      </c>
      <c r="AE243" s="57">
        <v>500</v>
      </c>
      <c r="AF243" s="57">
        <v>500</v>
      </c>
      <c r="AG243" s="57">
        <v>500</v>
      </c>
      <c r="AH243" s="57">
        <v>500</v>
      </c>
      <c r="AI243" s="57">
        <v>500</v>
      </c>
      <c r="AJ243" s="57">
        <v>500</v>
      </c>
      <c r="AL243" s="57">
        <v>700</v>
      </c>
      <c r="AM243" s="57">
        <v>700</v>
      </c>
      <c r="AN243" s="57">
        <v>700</v>
      </c>
      <c r="AO243" s="57">
        <v>700</v>
      </c>
      <c r="AP243" s="57">
        <v>700</v>
      </c>
      <c r="AQ243" s="57">
        <v>700</v>
      </c>
      <c r="AR243" s="57">
        <v>700</v>
      </c>
      <c r="AS243" s="57">
        <v>700</v>
      </c>
      <c r="AT243" s="57">
        <v>700</v>
      </c>
      <c r="AU243" s="57">
        <v>700</v>
      </c>
      <c r="AV243" s="57">
        <v>700</v>
      </c>
      <c r="AX243" s="57">
        <v>900</v>
      </c>
      <c r="AY243" s="57">
        <v>900</v>
      </c>
      <c r="AZ243" s="57">
        <v>900</v>
      </c>
      <c r="BA243" s="57">
        <v>900</v>
      </c>
      <c r="BB243" s="57">
        <v>900</v>
      </c>
      <c r="BC243" s="57">
        <v>900</v>
      </c>
      <c r="BD243" s="57">
        <v>953</v>
      </c>
      <c r="BE243" s="57">
        <v>900</v>
      </c>
      <c r="BF243" s="57">
        <v>900</v>
      </c>
      <c r="BG243" s="57">
        <v>900</v>
      </c>
      <c r="BH243" s="57">
        <v>900</v>
      </c>
    </row>
    <row r="244" spans="1:60" ht="14" hidden="1" customHeight="1" x14ac:dyDescent="0.2">
      <c r="A244" s="58">
        <v>46</v>
      </c>
      <c r="B244" s="57">
        <v>100</v>
      </c>
      <c r="C244" s="57">
        <v>100</v>
      </c>
      <c r="D244" s="57">
        <v>100</v>
      </c>
      <c r="E244" s="57">
        <v>100</v>
      </c>
      <c r="F244" s="57">
        <v>100</v>
      </c>
      <c r="G244" s="57">
        <v>100</v>
      </c>
      <c r="H244" s="57">
        <v>100</v>
      </c>
      <c r="I244" s="57">
        <v>100</v>
      </c>
      <c r="J244" s="57">
        <v>100</v>
      </c>
      <c r="K244" s="57">
        <v>100</v>
      </c>
      <c r="L244" s="57">
        <v>100</v>
      </c>
      <c r="N244" s="57">
        <v>300</v>
      </c>
      <c r="O244" s="57">
        <v>300</v>
      </c>
      <c r="P244" s="57">
        <v>300</v>
      </c>
      <c r="Q244" s="57">
        <v>300</v>
      </c>
      <c r="R244" s="57">
        <v>300</v>
      </c>
      <c r="S244" s="57">
        <v>300</v>
      </c>
      <c r="T244" s="57">
        <v>300</v>
      </c>
      <c r="U244" s="57">
        <v>300</v>
      </c>
      <c r="V244" s="57">
        <v>300</v>
      </c>
      <c r="W244" s="57">
        <v>300</v>
      </c>
      <c r="X244" s="57">
        <v>300</v>
      </c>
      <c r="Z244" s="57">
        <v>500</v>
      </c>
      <c r="AA244" s="57">
        <v>500</v>
      </c>
      <c r="AB244" s="57">
        <v>500</v>
      </c>
      <c r="AC244" s="57">
        <v>500</v>
      </c>
      <c r="AD244" s="57">
        <v>500</v>
      </c>
      <c r="AE244" s="57">
        <v>500</v>
      </c>
      <c r="AF244" s="57">
        <v>500</v>
      </c>
      <c r="AG244" s="57">
        <v>500</v>
      </c>
      <c r="AH244" s="57">
        <v>500</v>
      </c>
      <c r="AI244" s="57">
        <v>500</v>
      </c>
      <c r="AJ244" s="57">
        <v>500</v>
      </c>
      <c r="AL244" s="57">
        <v>700</v>
      </c>
      <c r="AM244" s="57">
        <v>700</v>
      </c>
      <c r="AN244" s="57">
        <v>700</v>
      </c>
      <c r="AO244" s="57">
        <v>700</v>
      </c>
      <c r="AP244" s="57">
        <v>700</v>
      </c>
      <c r="AQ244" s="57">
        <v>700</v>
      </c>
      <c r="AR244" s="57">
        <v>700</v>
      </c>
      <c r="AS244" s="57">
        <v>700</v>
      </c>
      <c r="AT244" s="57">
        <v>700</v>
      </c>
      <c r="AU244" s="57">
        <v>700</v>
      </c>
      <c r="AV244" s="57">
        <v>700</v>
      </c>
      <c r="AX244" s="57">
        <v>900</v>
      </c>
      <c r="AY244" s="57">
        <v>900</v>
      </c>
      <c r="AZ244" s="57">
        <v>900</v>
      </c>
      <c r="BA244" s="57">
        <v>900</v>
      </c>
      <c r="BB244" s="57">
        <v>900</v>
      </c>
      <c r="BC244" s="57">
        <v>900</v>
      </c>
      <c r="BD244" s="57">
        <v>826</v>
      </c>
      <c r="BE244" s="57">
        <v>900</v>
      </c>
      <c r="BF244" s="57">
        <v>900</v>
      </c>
      <c r="BG244" s="57">
        <v>900</v>
      </c>
      <c r="BH244" s="57">
        <v>900</v>
      </c>
    </row>
    <row r="245" spans="1:60" ht="14" hidden="1" customHeight="1" x14ac:dyDescent="0.2">
      <c r="A245" s="57">
        <v>47</v>
      </c>
      <c r="B245" s="57">
        <v>100</v>
      </c>
      <c r="C245" s="57">
        <v>100</v>
      </c>
      <c r="D245" s="57">
        <v>100</v>
      </c>
      <c r="E245" s="57">
        <v>100</v>
      </c>
      <c r="F245" s="57">
        <v>100</v>
      </c>
      <c r="G245" s="57">
        <v>100</v>
      </c>
      <c r="H245" s="57">
        <v>100</v>
      </c>
      <c r="I245" s="57">
        <v>100</v>
      </c>
      <c r="J245" s="57">
        <v>100</v>
      </c>
      <c r="K245" s="57">
        <v>100</v>
      </c>
      <c r="L245" s="57">
        <v>100</v>
      </c>
      <c r="N245" s="57">
        <v>300</v>
      </c>
      <c r="O245" s="57">
        <v>300</v>
      </c>
      <c r="P245" s="57">
        <v>300</v>
      </c>
      <c r="Q245" s="57">
        <v>300</v>
      </c>
      <c r="R245" s="57">
        <v>300</v>
      </c>
      <c r="S245" s="57">
        <v>300</v>
      </c>
      <c r="T245" s="57">
        <v>300</v>
      </c>
      <c r="U245" s="57">
        <v>300</v>
      </c>
      <c r="V245" s="57">
        <v>300</v>
      </c>
      <c r="W245" s="57">
        <v>300</v>
      </c>
      <c r="X245" s="57">
        <v>300</v>
      </c>
      <c r="Z245" s="57">
        <v>500</v>
      </c>
      <c r="AA245" s="57">
        <v>500</v>
      </c>
      <c r="AB245" s="57">
        <v>500</v>
      </c>
      <c r="AC245" s="57">
        <v>500</v>
      </c>
      <c r="AD245" s="57">
        <v>500</v>
      </c>
      <c r="AE245" s="57">
        <v>500</v>
      </c>
      <c r="AF245" s="57">
        <v>500</v>
      </c>
      <c r="AG245" s="57">
        <v>500</v>
      </c>
      <c r="AH245" s="57">
        <v>500</v>
      </c>
      <c r="AI245" s="57">
        <v>500</v>
      </c>
      <c r="AJ245" s="57">
        <v>500</v>
      </c>
      <c r="AL245" s="57">
        <v>700</v>
      </c>
      <c r="AM245" s="57">
        <v>700</v>
      </c>
      <c r="AN245" s="57">
        <v>700</v>
      </c>
      <c r="AO245" s="57">
        <v>700</v>
      </c>
      <c r="AP245" s="57">
        <v>700</v>
      </c>
      <c r="AQ245" s="57">
        <v>700</v>
      </c>
      <c r="AR245" s="57">
        <v>700</v>
      </c>
      <c r="AS245" s="57">
        <v>700</v>
      </c>
      <c r="AT245" s="57">
        <v>700</v>
      </c>
      <c r="AU245" s="57">
        <v>700</v>
      </c>
      <c r="AV245" s="57">
        <v>700</v>
      </c>
      <c r="AX245" s="57">
        <v>900</v>
      </c>
      <c r="AY245" s="57">
        <v>900</v>
      </c>
      <c r="AZ245" s="57">
        <v>900</v>
      </c>
      <c r="BA245" s="57">
        <v>900</v>
      </c>
      <c r="BB245" s="57">
        <v>900</v>
      </c>
      <c r="BC245" s="57">
        <v>900</v>
      </c>
      <c r="BD245" s="57">
        <v>1013</v>
      </c>
      <c r="BE245" s="57">
        <v>900</v>
      </c>
      <c r="BF245" s="57">
        <v>900</v>
      </c>
      <c r="BG245" s="57">
        <v>900</v>
      </c>
      <c r="BH245" s="57">
        <v>900</v>
      </c>
    </row>
    <row r="246" spans="1:60" ht="14" hidden="1" customHeight="1" x14ac:dyDescent="0.2">
      <c r="A246" s="57">
        <v>48</v>
      </c>
      <c r="B246" s="57">
        <v>100</v>
      </c>
      <c r="C246" s="57">
        <v>100</v>
      </c>
      <c r="D246" s="57">
        <v>100</v>
      </c>
      <c r="E246" s="57">
        <v>100</v>
      </c>
      <c r="F246" s="57">
        <v>100</v>
      </c>
      <c r="G246" s="57">
        <v>100</v>
      </c>
      <c r="H246" s="57">
        <v>100</v>
      </c>
      <c r="I246" s="57">
        <v>100</v>
      </c>
      <c r="J246" s="57">
        <v>100</v>
      </c>
      <c r="K246" s="57">
        <v>100</v>
      </c>
      <c r="L246" s="57">
        <v>100</v>
      </c>
      <c r="N246" s="57">
        <v>300</v>
      </c>
      <c r="O246" s="57">
        <v>300</v>
      </c>
      <c r="P246" s="57">
        <v>300</v>
      </c>
      <c r="Q246" s="57">
        <v>300</v>
      </c>
      <c r="R246" s="57">
        <v>300</v>
      </c>
      <c r="S246" s="57">
        <v>300</v>
      </c>
      <c r="T246" s="57">
        <v>300</v>
      </c>
      <c r="U246" s="57">
        <v>300</v>
      </c>
      <c r="V246" s="57">
        <v>300</v>
      </c>
      <c r="W246" s="57">
        <v>300</v>
      </c>
      <c r="X246" s="57">
        <v>300</v>
      </c>
      <c r="Z246" s="57">
        <v>500</v>
      </c>
      <c r="AA246" s="57">
        <v>500</v>
      </c>
      <c r="AB246" s="57">
        <v>500</v>
      </c>
      <c r="AC246" s="57">
        <v>500</v>
      </c>
      <c r="AD246" s="57">
        <v>500</v>
      </c>
      <c r="AE246" s="57">
        <v>500</v>
      </c>
      <c r="AF246" s="57">
        <v>500</v>
      </c>
      <c r="AG246" s="57">
        <v>500</v>
      </c>
      <c r="AH246" s="57">
        <v>500</v>
      </c>
      <c r="AI246" s="57">
        <v>500</v>
      </c>
      <c r="AJ246" s="57">
        <v>500</v>
      </c>
      <c r="AL246" s="57">
        <v>700</v>
      </c>
      <c r="AM246" s="57">
        <v>700</v>
      </c>
      <c r="AN246" s="57">
        <v>700</v>
      </c>
      <c r="AO246" s="57">
        <v>700</v>
      </c>
      <c r="AP246" s="57">
        <v>700</v>
      </c>
      <c r="AQ246" s="57">
        <v>700</v>
      </c>
      <c r="AR246" s="57">
        <v>700</v>
      </c>
      <c r="AS246" s="57">
        <v>700</v>
      </c>
      <c r="AT246" s="57">
        <v>700</v>
      </c>
      <c r="AU246" s="57">
        <v>700</v>
      </c>
      <c r="AV246" s="57">
        <v>700</v>
      </c>
      <c r="AX246" s="57">
        <v>900</v>
      </c>
      <c r="AY246" s="57">
        <v>900</v>
      </c>
      <c r="AZ246" s="57">
        <v>900</v>
      </c>
      <c r="BA246" s="57">
        <v>900</v>
      </c>
      <c r="BB246" s="57">
        <v>900</v>
      </c>
      <c r="BC246" s="57">
        <v>900</v>
      </c>
      <c r="BD246" s="57">
        <v>900</v>
      </c>
      <c r="BE246" s="57">
        <v>896</v>
      </c>
      <c r="BF246" s="57">
        <v>900</v>
      </c>
      <c r="BG246" s="57">
        <v>900</v>
      </c>
      <c r="BH246" s="57">
        <v>900</v>
      </c>
    </row>
    <row r="247" spans="1:60" ht="14" hidden="1" customHeight="1" x14ac:dyDescent="0.2">
      <c r="A247" s="58">
        <v>49</v>
      </c>
      <c r="B247" s="57">
        <v>100</v>
      </c>
      <c r="C247" s="57">
        <v>100</v>
      </c>
      <c r="D247" s="57">
        <v>100</v>
      </c>
      <c r="E247" s="57">
        <v>100</v>
      </c>
      <c r="F247" s="57">
        <v>100</v>
      </c>
      <c r="G247" s="57">
        <v>100</v>
      </c>
      <c r="H247" s="57">
        <v>100</v>
      </c>
      <c r="I247" s="57">
        <v>100</v>
      </c>
      <c r="J247" s="57">
        <v>100</v>
      </c>
      <c r="K247" s="57">
        <v>100</v>
      </c>
      <c r="L247" s="57">
        <v>100</v>
      </c>
      <c r="N247" s="57">
        <v>300</v>
      </c>
      <c r="O247" s="57">
        <v>300</v>
      </c>
      <c r="P247" s="57">
        <v>300</v>
      </c>
      <c r="Q247" s="57">
        <v>300</v>
      </c>
      <c r="R247" s="57">
        <v>300</v>
      </c>
      <c r="S247" s="57">
        <v>300</v>
      </c>
      <c r="T247" s="57">
        <v>300</v>
      </c>
      <c r="U247" s="57">
        <v>300</v>
      </c>
      <c r="V247" s="57">
        <v>300</v>
      </c>
      <c r="W247" s="57">
        <v>300</v>
      </c>
      <c r="X247" s="57">
        <v>300</v>
      </c>
      <c r="Z247" s="57">
        <v>500</v>
      </c>
      <c r="AA247" s="57">
        <v>500</v>
      </c>
      <c r="AB247" s="57">
        <v>500</v>
      </c>
      <c r="AC247" s="57">
        <v>500</v>
      </c>
      <c r="AD247" s="57">
        <v>500</v>
      </c>
      <c r="AE247" s="57">
        <v>500</v>
      </c>
      <c r="AF247" s="57">
        <v>500</v>
      </c>
      <c r="AG247" s="57">
        <v>500</v>
      </c>
      <c r="AH247" s="57">
        <v>500</v>
      </c>
      <c r="AI247" s="57">
        <v>500</v>
      </c>
      <c r="AJ247" s="57">
        <v>500</v>
      </c>
      <c r="AL247" s="57">
        <v>700</v>
      </c>
      <c r="AM247" s="57">
        <v>700</v>
      </c>
      <c r="AN247" s="57">
        <v>700</v>
      </c>
      <c r="AO247" s="57">
        <v>700</v>
      </c>
      <c r="AP247" s="57">
        <v>700</v>
      </c>
      <c r="AQ247" s="57">
        <v>700</v>
      </c>
      <c r="AR247" s="57">
        <v>700</v>
      </c>
      <c r="AS247" s="57">
        <v>700</v>
      </c>
      <c r="AT247" s="57">
        <v>700</v>
      </c>
      <c r="AU247" s="57">
        <v>696</v>
      </c>
      <c r="AV247" s="57">
        <v>700</v>
      </c>
      <c r="AX247" s="57">
        <v>900</v>
      </c>
      <c r="AY247" s="57">
        <v>900</v>
      </c>
      <c r="AZ247" s="57">
        <v>900</v>
      </c>
      <c r="BA247" s="57">
        <v>900</v>
      </c>
      <c r="BB247" s="57">
        <v>900</v>
      </c>
      <c r="BC247" s="57">
        <v>900</v>
      </c>
      <c r="BD247" s="57">
        <v>900</v>
      </c>
      <c r="BE247" s="57">
        <v>904</v>
      </c>
      <c r="BF247" s="57">
        <v>735</v>
      </c>
      <c r="BG247" s="57">
        <v>900</v>
      </c>
      <c r="BH247" s="57">
        <v>895</v>
      </c>
    </row>
    <row r="248" spans="1:60" ht="14" hidden="1" customHeight="1" x14ac:dyDescent="0.2">
      <c r="A248" s="57">
        <v>50</v>
      </c>
      <c r="B248" s="57">
        <v>100</v>
      </c>
      <c r="C248" s="57">
        <v>100</v>
      </c>
      <c r="D248" s="57">
        <v>100</v>
      </c>
      <c r="E248" s="57">
        <v>100</v>
      </c>
      <c r="F248" s="57">
        <v>100</v>
      </c>
      <c r="G248" s="57">
        <v>100</v>
      </c>
      <c r="H248" s="57">
        <v>100</v>
      </c>
      <c r="I248" s="57">
        <v>100</v>
      </c>
      <c r="J248" s="57">
        <v>100</v>
      </c>
      <c r="K248" s="57">
        <v>100</v>
      </c>
      <c r="L248" s="57">
        <v>100</v>
      </c>
      <c r="N248" s="57">
        <v>300</v>
      </c>
      <c r="O248" s="57">
        <v>300</v>
      </c>
      <c r="P248" s="57">
        <v>300</v>
      </c>
      <c r="Q248" s="57">
        <v>300</v>
      </c>
      <c r="R248" s="57">
        <v>300</v>
      </c>
      <c r="S248" s="57">
        <v>300</v>
      </c>
      <c r="T248" s="57">
        <v>300</v>
      </c>
      <c r="U248" s="57">
        <v>300</v>
      </c>
      <c r="V248" s="57">
        <v>300</v>
      </c>
      <c r="W248" s="57">
        <v>300</v>
      </c>
      <c r="X248" s="57">
        <v>300</v>
      </c>
      <c r="Z248" s="57">
        <v>500</v>
      </c>
      <c r="AA248" s="57">
        <v>500</v>
      </c>
      <c r="AB248" s="57">
        <v>500</v>
      </c>
      <c r="AC248" s="57">
        <v>500</v>
      </c>
      <c r="AD248" s="57">
        <v>500</v>
      </c>
      <c r="AE248" s="57">
        <v>500</v>
      </c>
      <c r="AF248" s="57">
        <v>500</v>
      </c>
      <c r="AG248" s="57">
        <v>500</v>
      </c>
      <c r="AH248" s="57">
        <v>500</v>
      </c>
      <c r="AI248" s="57">
        <v>500</v>
      </c>
      <c r="AJ248" s="57">
        <v>500</v>
      </c>
      <c r="AL248" s="57">
        <v>700</v>
      </c>
      <c r="AM248" s="57">
        <v>700</v>
      </c>
      <c r="AN248" s="57">
        <v>700</v>
      </c>
      <c r="AO248" s="57">
        <v>700</v>
      </c>
      <c r="AP248" s="57">
        <v>700</v>
      </c>
      <c r="AQ248" s="57">
        <v>700</v>
      </c>
      <c r="AR248" s="57">
        <v>700</v>
      </c>
      <c r="AS248" s="57">
        <v>700</v>
      </c>
      <c r="AT248" s="57">
        <v>700</v>
      </c>
      <c r="AU248" s="57">
        <v>704</v>
      </c>
      <c r="AV248" s="57">
        <v>700</v>
      </c>
      <c r="AX248" s="57">
        <v>900</v>
      </c>
      <c r="AY248" s="57">
        <v>900</v>
      </c>
      <c r="AZ248" s="57">
        <v>900</v>
      </c>
      <c r="BA248" s="57">
        <v>900</v>
      </c>
      <c r="BB248" s="57">
        <v>900</v>
      </c>
      <c r="BC248" s="57">
        <v>900</v>
      </c>
      <c r="BD248" s="57">
        <v>900</v>
      </c>
      <c r="BE248" s="57">
        <v>900</v>
      </c>
      <c r="BF248" s="57">
        <v>720</v>
      </c>
      <c r="BG248" s="57">
        <v>900</v>
      </c>
      <c r="BH248" s="57">
        <v>882</v>
      </c>
    </row>
    <row r="249" spans="1:60" ht="14" hidden="1" customHeight="1" x14ac:dyDescent="0.2">
      <c r="A249" s="57">
        <v>51</v>
      </c>
      <c r="B249" s="57">
        <v>100</v>
      </c>
      <c r="C249" s="57">
        <v>100</v>
      </c>
      <c r="D249" s="57">
        <v>100</v>
      </c>
      <c r="E249" s="57">
        <v>100</v>
      </c>
      <c r="F249" s="57">
        <v>100</v>
      </c>
      <c r="G249" s="57">
        <v>100</v>
      </c>
      <c r="H249" s="57">
        <v>100</v>
      </c>
      <c r="I249" s="57">
        <v>100</v>
      </c>
      <c r="J249" s="57">
        <v>100</v>
      </c>
      <c r="K249" s="57">
        <v>100</v>
      </c>
      <c r="L249" s="57">
        <v>100</v>
      </c>
      <c r="N249" s="57">
        <v>300</v>
      </c>
      <c r="O249" s="57">
        <v>300</v>
      </c>
      <c r="P249" s="57">
        <v>300</v>
      </c>
      <c r="Q249" s="57">
        <v>300</v>
      </c>
      <c r="R249" s="57">
        <v>300</v>
      </c>
      <c r="S249" s="57">
        <v>300</v>
      </c>
      <c r="T249" s="57">
        <v>300</v>
      </c>
      <c r="U249" s="57">
        <v>300</v>
      </c>
      <c r="V249" s="57">
        <v>300</v>
      </c>
      <c r="W249" s="57">
        <v>300</v>
      </c>
      <c r="X249" s="57">
        <v>300</v>
      </c>
      <c r="Z249" s="57">
        <v>500</v>
      </c>
      <c r="AA249" s="57">
        <v>500</v>
      </c>
      <c r="AB249" s="57">
        <v>500</v>
      </c>
      <c r="AC249" s="57">
        <v>500</v>
      </c>
      <c r="AD249" s="57">
        <v>500</v>
      </c>
      <c r="AE249" s="57">
        <v>500</v>
      </c>
      <c r="AF249" s="57">
        <v>500</v>
      </c>
      <c r="AG249" s="57">
        <v>500</v>
      </c>
      <c r="AH249" s="57">
        <v>500</v>
      </c>
      <c r="AI249" s="57">
        <v>500</v>
      </c>
      <c r="AJ249" s="57">
        <v>500</v>
      </c>
      <c r="AL249" s="57">
        <v>700</v>
      </c>
      <c r="AM249" s="57">
        <v>700</v>
      </c>
      <c r="AN249" s="57">
        <v>700</v>
      </c>
      <c r="AO249" s="57">
        <v>700</v>
      </c>
      <c r="AP249" s="57">
        <v>700</v>
      </c>
      <c r="AQ249" s="57">
        <v>700</v>
      </c>
      <c r="AR249" s="57">
        <v>700</v>
      </c>
      <c r="AS249" s="57">
        <v>700</v>
      </c>
      <c r="AT249" s="57">
        <v>700</v>
      </c>
      <c r="AU249" s="57">
        <v>700</v>
      </c>
      <c r="AV249" s="57">
        <v>700</v>
      </c>
      <c r="AX249" s="57">
        <v>900</v>
      </c>
      <c r="AY249" s="57">
        <v>900</v>
      </c>
      <c r="AZ249" s="57">
        <v>900</v>
      </c>
      <c r="BA249" s="57">
        <v>900</v>
      </c>
      <c r="BB249" s="57">
        <v>900</v>
      </c>
      <c r="BC249" s="57">
        <v>900</v>
      </c>
      <c r="BD249" s="57">
        <v>900</v>
      </c>
      <c r="BE249" s="57">
        <v>900</v>
      </c>
      <c r="BF249" s="57">
        <v>730</v>
      </c>
      <c r="BG249" s="57">
        <v>900</v>
      </c>
      <c r="BH249" s="57">
        <v>924</v>
      </c>
    </row>
    <row r="250" spans="1:60" ht="14" hidden="1" customHeight="1" x14ac:dyDescent="0.2">
      <c r="A250" s="58">
        <v>52</v>
      </c>
      <c r="B250" s="57">
        <v>100</v>
      </c>
      <c r="C250" s="57">
        <v>100</v>
      </c>
      <c r="D250" s="57">
        <v>100</v>
      </c>
      <c r="E250" s="57">
        <v>100</v>
      </c>
      <c r="F250" s="57">
        <v>100</v>
      </c>
      <c r="G250" s="57">
        <v>100</v>
      </c>
      <c r="H250" s="57">
        <v>100</v>
      </c>
      <c r="I250" s="57">
        <v>100</v>
      </c>
      <c r="J250" s="57">
        <v>100</v>
      </c>
      <c r="K250" s="57">
        <v>100</v>
      </c>
      <c r="L250" s="57">
        <v>100</v>
      </c>
      <c r="N250" s="57">
        <v>300</v>
      </c>
      <c r="O250" s="57">
        <v>300</v>
      </c>
      <c r="P250" s="57">
        <v>300</v>
      </c>
      <c r="Q250" s="57">
        <v>300</v>
      </c>
      <c r="R250" s="57">
        <v>300</v>
      </c>
      <c r="S250" s="57">
        <v>300</v>
      </c>
      <c r="T250" s="57">
        <v>300</v>
      </c>
      <c r="U250" s="57">
        <v>300</v>
      </c>
      <c r="V250" s="57">
        <v>300</v>
      </c>
      <c r="W250" s="57">
        <v>300</v>
      </c>
      <c r="X250" s="57">
        <v>300</v>
      </c>
      <c r="Z250" s="57">
        <v>500</v>
      </c>
      <c r="AA250" s="57">
        <v>500</v>
      </c>
      <c r="AB250" s="57">
        <v>500</v>
      </c>
      <c r="AC250" s="57">
        <v>500</v>
      </c>
      <c r="AD250" s="57">
        <v>500</v>
      </c>
      <c r="AE250" s="57">
        <v>500</v>
      </c>
      <c r="AF250" s="57">
        <v>500</v>
      </c>
      <c r="AG250" s="57">
        <v>500</v>
      </c>
      <c r="AH250" s="57">
        <v>500</v>
      </c>
      <c r="AI250" s="57">
        <v>500</v>
      </c>
      <c r="AJ250" s="57">
        <v>500</v>
      </c>
      <c r="AL250" s="57">
        <v>700</v>
      </c>
      <c r="AM250" s="57">
        <v>700</v>
      </c>
      <c r="AN250" s="57">
        <v>700</v>
      </c>
      <c r="AO250" s="57">
        <v>700</v>
      </c>
      <c r="AP250" s="57">
        <v>700</v>
      </c>
      <c r="AQ250" s="57">
        <v>700</v>
      </c>
      <c r="AR250" s="57">
        <v>700</v>
      </c>
      <c r="AS250" s="57">
        <v>700</v>
      </c>
      <c r="AT250" s="57">
        <v>700</v>
      </c>
      <c r="AU250" s="57">
        <v>700</v>
      </c>
      <c r="AV250" s="57">
        <v>700</v>
      </c>
      <c r="AX250" s="57">
        <v>900</v>
      </c>
      <c r="AY250" s="57">
        <v>900</v>
      </c>
      <c r="AZ250" s="57">
        <v>900</v>
      </c>
      <c r="BA250" s="57">
        <v>900</v>
      </c>
      <c r="BB250" s="57">
        <v>900</v>
      </c>
      <c r="BC250" s="57">
        <v>900</v>
      </c>
      <c r="BD250" s="57">
        <v>900</v>
      </c>
      <c r="BE250" s="57">
        <v>900</v>
      </c>
      <c r="BF250" s="57">
        <v>734</v>
      </c>
      <c r="BG250" s="57">
        <v>900</v>
      </c>
      <c r="BH250" s="57">
        <v>900</v>
      </c>
    </row>
    <row r="251" spans="1:60" ht="14" hidden="1" customHeight="1" x14ac:dyDescent="0.2">
      <c r="A251" s="57">
        <v>53</v>
      </c>
      <c r="B251" s="57">
        <v>100</v>
      </c>
      <c r="C251" s="57">
        <v>100</v>
      </c>
      <c r="D251" s="57">
        <v>100</v>
      </c>
      <c r="E251" s="57">
        <v>100</v>
      </c>
      <c r="F251" s="57">
        <v>100</v>
      </c>
      <c r="G251" s="57">
        <v>100</v>
      </c>
      <c r="H251" s="57">
        <v>100</v>
      </c>
      <c r="I251" s="57">
        <v>100</v>
      </c>
      <c r="J251" s="57">
        <v>100</v>
      </c>
      <c r="K251" s="57">
        <v>100</v>
      </c>
      <c r="L251" s="57">
        <v>100</v>
      </c>
      <c r="N251" s="57">
        <v>300</v>
      </c>
      <c r="O251" s="57">
        <v>300</v>
      </c>
      <c r="P251" s="57">
        <v>300</v>
      </c>
      <c r="Q251" s="57">
        <v>300</v>
      </c>
      <c r="R251" s="57">
        <v>300</v>
      </c>
      <c r="S251" s="57">
        <v>300</v>
      </c>
      <c r="T251" s="57">
        <v>300</v>
      </c>
      <c r="U251" s="57">
        <v>300</v>
      </c>
      <c r="V251" s="57">
        <v>300</v>
      </c>
      <c r="W251" s="57">
        <v>300</v>
      </c>
      <c r="X251" s="57">
        <v>300</v>
      </c>
      <c r="Z251" s="57">
        <v>500</v>
      </c>
      <c r="AA251" s="57">
        <v>500</v>
      </c>
      <c r="AB251" s="57">
        <v>500</v>
      </c>
      <c r="AC251" s="57">
        <v>500</v>
      </c>
      <c r="AD251" s="57">
        <v>500</v>
      </c>
      <c r="AE251" s="57">
        <v>500</v>
      </c>
      <c r="AF251" s="57">
        <v>500</v>
      </c>
      <c r="AG251" s="57">
        <v>500</v>
      </c>
      <c r="AH251" s="57">
        <v>500</v>
      </c>
      <c r="AI251" s="57">
        <v>500</v>
      </c>
      <c r="AJ251" s="57">
        <v>500</v>
      </c>
      <c r="AL251" s="57">
        <v>700</v>
      </c>
      <c r="AM251" s="57">
        <v>700</v>
      </c>
      <c r="AN251" s="57">
        <v>700</v>
      </c>
      <c r="AO251" s="57">
        <v>700</v>
      </c>
      <c r="AP251" s="57">
        <v>689</v>
      </c>
      <c r="AQ251" s="57">
        <v>700</v>
      </c>
      <c r="AR251" s="57">
        <v>700</v>
      </c>
      <c r="AS251" s="57">
        <v>700</v>
      </c>
      <c r="AT251" s="57">
        <v>700</v>
      </c>
      <c r="AU251" s="57">
        <v>700</v>
      </c>
      <c r="AV251" s="57">
        <v>700</v>
      </c>
      <c r="AX251" s="57">
        <v>900</v>
      </c>
      <c r="AY251" s="57">
        <v>900</v>
      </c>
      <c r="AZ251" s="57">
        <v>900</v>
      </c>
      <c r="BA251" s="57">
        <v>900</v>
      </c>
      <c r="BB251" s="57">
        <v>900</v>
      </c>
      <c r="BC251" s="57">
        <v>900</v>
      </c>
      <c r="BD251" s="57">
        <v>900</v>
      </c>
      <c r="BE251" s="57">
        <v>900</v>
      </c>
      <c r="BF251" s="57">
        <v>736</v>
      </c>
      <c r="BG251" s="57">
        <v>900</v>
      </c>
      <c r="BH251" s="57">
        <v>900</v>
      </c>
    </row>
    <row r="252" spans="1:60" ht="14" hidden="1" customHeight="1" x14ac:dyDescent="0.2">
      <c r="A252" s="57">
        <v>54</v>
      </c>
      <c r="B252" s="57">
        <v>100</v>
      </c>
      <c r="C252" s="57">
        <v>100</v>
      </c>
      <c r="D252" s="57">
        <v>100</v>
      </c>
      <c r="E252" s="57">
        <v>100</v>
      </c>
      <c r="F252" s="57">
        <v>100</v>
      </c>
      <c r="G252" s="57">
        <v>100</v>
      </c>
      <c r="H252" s="57">
        <v>100</v>
      </c>
      <c r="I252" s="57">
        <v>100</v>
      </c>
      <c r="J252" s="57">
        <v>100</v>
      </c>
      <c r="K252" s="57">
        <v>100</v>
      </c>
      <c r="L252" s="57">
        <v>100</v>
      </c>
      <c r="N252" s="57">
        <v>300</v>
      </c>
      <c r="O252" s="57">
        <v>300</v>
      </c>
      <c r="P252" s="57">
        <v>300</v>
      </c>
      <c r="Q252" s="57">
        <v>300</v>
      </c>
      <c r="R252" s="57">
        <v>300</v>
      </c>
      <c r="S252" s="57">
        <v>300</v>
      </c>
      <c r="T252" s="57">
        <v>300</v>
      </c>
      <c r="U252" s="57">
        <v>300</v>
      </c>
      <c r="V252" s="57">
        <v>300</v>
      </c>
      <c r="W252" s="57">
        <v>300</v>
      </c>
      <c r="X252" s="57">
        <v>300</v>
      </c>
      <c r="Z252" s="57">
        <v>500</v>
      </c>
      <c r="AA252" s="57">
        <v>500</v>
      </c>
      <c r="AB252" s="57">
        <v>500</v>
      </c>
      <c r="AC252" s="57">
        <v>500</v>
      </c>
      <c r="AD252" s="57">
        <v>500</v>
      </c>
      <c r="AE252" s="57">
        <v>500</v>
      </c>
      <c r="AF252" s="57">
        <v>500</v>
      </c>
      <c r="AG252" s="57">
        <v>500</v>
      </c>
      <c r="AH252" s="57">
        <v>500</v>
      </c>
      <c r="AI252" s="57">
        <v>500</v>
      </c>
      <c r="AJ252" s="57">
        <v>500</v>
      </c>
      <c r="AL252" s="57">
        <v>700</v>
      </c>
      <c r="AM252" s="57">
        <v>700</v>
      </c>
      <c r="AN252" s="57">
        <v>700</v>
      </c>
      <c r="AO252" s="57">
        <v>700</v>
      </c>
      <c r="AP252" s="57">
        <v>711</v>
      </c>
      <c r="AQ252" s="57">
        <v>700</v>
      </c>
      <c r="AR252" s="57">
        <v>700</v>
      </c>
      <c r="AS252" s="57">
        <v>700</v>
      </c>
      <c r="AT252" s="57">
        <v>700</v>
      </c>
      <c r="AU252" s="57">
        <v>700</v>
      </c>
      <c r="AV252" s="57">
        <v>700</v>
      </c>
      <c r="AX252" s="57">
        <v>900</v>
      </c>
      <c r="AY252" s="57">
        <v>900</v>
      </c>
      <c r="AZ252" s="57">
        <v>900</v>
      </c>
      <c r="BA252" s="57">
        <v>900</v>
      </c>
      <c r="BB252" s="57">
        <v>900</v>
      </c>
      <c r="BC252" s="57">
        <v>900</v>
      </c>
      <c r="BD252" s="57">
        <v>900</v>
      </c>
      <c r="BE252" s="57">
        <v>900</v>
      </c>
      <c r="BF252" s="57">
        <v>735</v>
      </c>
      <c r="BG252" s="57">
        <v>900</v>
      </c>
      <c r="BH252" s="57">
        <v>900</v>
      </c>
    </row>
    <row r="253" spans="1:60" ht="14" hidden="1" customHeight="1" x14ac:dyDescent="0.2">
      <c r="A253" s="58">
        <v>55</v>
      </c>
      <c r="B253" s="57">
        <v>100</v>
      </c>
      <c r="C253" s="57">
        <v>100</v>
      </c>
      <c r="D253" s="57">
        <v>100</v>
      </c>
      <c r="E253" s="57">
        <v>100</v>
      </c>
      <c r="F253" s="57">
        <v>100</v>
      </c>
      <c r="G253" s="57">
        <v>100</v>
      </c>
      <c r="H253" s="57">
        <v>100</v>
      </c>
      <c r="I253" s="57">
        <v>100</v>
      </c>
      <c r="J253" s="57">
        <v>100</v>
      </c>
      <c r="K253" s="57">
        <v>100</v>
      </c>
      <c r="L253" s="57">
        <v>100</v>
      </c>
      <c r="N253" s="57">
        <v>300</v>
      </c>
      <c r="O253" s="57">
        <v>300</v>
      </c>
      <c r="P253" s="57">
        <v>300</v>
      </c>
      <c r="Q253" s="57">
        <v>300</v>
      </c>
      <c r="R253" s="57">
        <v>300</v>
      </c>
      <c r="S253" s="57">
        <v>300</v>
      </c>
      <c r="T253" s="57">
        <v>300</v>
      </c>
      <c r="U253" s="57">
        <v>300</v>
      </c>
      <c r="V253" s="57">
        <v>300</v>
      </c>
      <c r="W253" s="57">
        <v>300</v>
      </c>
      <c r="X253" s="57">
        <v>300</v>
      </c>
      <c r="Z253" s="57">
        <v>500</v>
      </c>
      <c r="AA253" s="57">
        <v>500</v>
      </c>
      <c r="AB253" s="57">
        <v>500</v>
      </c>
      <c r="AC253" s="57">
        <v>500</v>
      </c>
      <c r="AD253" s="57">
        <v>500</v>
      </c>
      <c r="AE253" s="57">
        <v>500</v>
      </c>
      <c r="AF253" s="57">
        <v>500</v>
      </c>
      <c r="AG253" s="57">
        <v>500</v>
      </c>
      <c r="AH253" s="57">
        <v>500</v>
      </c>
      <c r="AI253" s="57">
        <v>500</v>
      </c>
      <c r="AJ253" s="57">
        <v>500</v>
      </c>
      <c r="AL253" s="57">
        <v>700</v>
      </c>
      <c r="AM253" s="57">
        <v>700</v>
      </c>
      <c r="AN253" s="57">
        <v>700</v>
      </c>
      <c r="AO253" s="57">
        <v>700</v>
      </c>
      <c r="AP253" s="57">
        <v>700</v>
      </c>
      <c r="AQ253" s="57">
        <v>700</v>
      </c>
      <c r="AR253" s="57">
        <v>700</v>
      </c>
      <c r="AS253" s="57">
        <v>700</v>
      </c>
      <c r="AT253" s="57">
        <v>700</v>
      </c>
      <c r="AU253" s="57">
        <v>700</v>
      </c>
      <c r="AV253" s="57">
        <v>700</v>
      </c>
      <c r="AX253" s="57">
        <v>900</v>
      </c>
      <c r="AY253" s="57">
        <v>900</v>
      </c>
      <c r="AZ253" s="57">
        <v>900</v>
      </c>
      <c r="BA253" s="57">
        <v>900</v>
      </c>
      <c r="BB253" s="57">
        <v>900</v>
      </c>
      <c r="BC253" s="57">
        <v>900</v>
      </c>
      <c r="BD253" s="57">
        <v>900</v>
      </c>
      <c r="BE253" s="57">
        <v>900</v>
      </c>
      <c r="BF253" s="57">
        <v>737</v>
      </c>
      <c r="BG253" s="57">
        <v>900</v>
      </c>
      <c r="BH253" s="57">
        <v>900</v>
      </c>
    </row>
    <row r="254" spans="1:60" ht="14" hidden="1" customHeight="1" x14ac:dyDescent="0.2">
      <c r="A254" s="57">
        <v>56</v>
      </c>
      <c r="B254" s="57">
        <v>100</v>
      </c>
      <c r="C254" s="57">
        <v>100</v>
      </c>
      <c r="D254" s="57">
        <v>100</v>
      </c>
      <c r="E254" s="57">
        <v>100</v>
      </c>
      <c r="F254" s="57">
        <v>100</v>
      </c>
      <c r="G254" s="57">
        <v>100</v>
      </c>
      <c r="H254" s="57">
        <v>100</v>
      </c>
      <c r="I254" s="57">
        <v>100</v>
      </c>
      <c r="J254" s="57">
        <v>100</v>
      </c>
      <c r="K254" s="57">
        <v>100</v>
      </c>
      <c r="L254" s="57">
        <v>100</v>
      </c>
      <c r="N254" s="57">
        <v>300</v>
      </c>
      <c r="O254" s="57">
        <v>300</v>
      </c>
      <c r="P254" s="57">
        <v>300</v>
      </c>
      <c r="Q254" s="57">
        <v>300</v>
      </c>
      <c r="R254" s="57">
        <v>300</v>
      </c>
      <c r="S254" s="57">
        <v>300</v>
      </c>
      <c r="T254" s="57">
        <v>300</v>
      </c>
      <c r="U254" s="57">
        <v>300</v>
      </c>
      <c r="V254" s="57">
        <v>300</v>
      </c>
      <c r="W254" s="57">
        <v>300</v>
      </c>
      <c r="X254" s="57">
        <v>300</v>
      </c>
      <c r="Z254" s="57">
        <v>500</v>
      </c>
      <c r="AA254" s="57">
        <v>500</v>
      </c>
      <c r="AB254" s="57">
        <v>500</v>
      </c>
      <c r="AC254" s="57">
        <v>500</v>
      </c>
      <c r="AD254" s="57">
        <v>500</v>
      </c>
      <c r="AE254" s="57">
        <v>500</v>
      </c>
      <c r="AF254" s="57">
        <v>500</v>
      </c>
      <c r="AG254" s="57">
        <v>500</v>
      </c>
      <c r="AH254" s="57">
        <v>500</v>
      </c>
      <c r="AI254" s="57">
        <v>500</v>
      </c>
      <c r="AJ254" s="57">
        <v>500</v>
      </c>
      <c r="AL254" s="57">
        <v>700</v>
      </c>
      <c r="AM254" s="57">
        <v>700</v>
      </c>
      <c r="AN254" s="57">
        <v>699</v>
      </c>
      <c r="AO254" s="57">
        <v>696</v>
      </c>
      <c r="AP254" s="57">
        <v>700</v>
      </c>
      <c r="AQ254" s="57">
        <v>700</v>
      </c>
      <c r="AR254" s="57">
        <v>700</v>
      </c>
      <c r="AS254" s="57">
        <v>700</v>
      </c>
      <c r="AT254" s="57">
        <v>700</v>
      </c>
      <c r="AU254" s="57">
        <v>700</v>
      </c>
      <c r="AV254" s="57">
        <v>700</v>
      </c>
      <c r="AX254" s="57">
        <v>900</v>
      </c>
      <c r="AY254" s="57">
        <v>900</v>
      </c>
      <c r="AZ254" s="57">
        <v>900</v>
      </c>
      <c r="BA254" s="57">
        <v>900</v>
      </c>
      <c r="BB254" s="57">
        <v>900</v>
      </c>
      <c r="BC254" s="57">
        <v>900</v>
      </c>
      <c r="BD254" s="57">
        <v>900</v>
      </c>
      <c r="BE254" s="57">
        <v>900</v>
      </c>
      <c r="BF254" s="57">
        <v>705</v>
      </c>
      <c r="BG254" s="57">
        <v>900</v>
      </c>
      <c r="BH254" s="57">
        <v>900</v>
      </c>
    </row>
    <row r="255" spans="1:60" ht="14" hidden="1" customHeight="1" x14ac:dyDescent="0.2">
      <c r="A255" s="57">
        <v>57</v>
      </c>
      <c r="B255" s="57">
        <v>100</v>
      </c>
      <c r="C255" s="57">
        <v>100</v>
      </c>
      <c r="D255" s="57">
        <v>100</v>
      </c>
      <c r="E255" s="57">
        <v>100</v>
      </c>
      <c r="F255" s="57">
        <v>100</v>
      </c>
      <c r="G255" s="57">
        <v>100</v>
      </c>
      <c r="H255" s="57">
        <v>100</v>
      </c>
      <c r="I255" s="57">
        <v>100</v>
      </c>
      <c r="J255" s="57">
        <v>100</v>
      </c>
      <c r="K255" s="57">
        <v>100</v>
      </c>
      <c r="L255" s="57">
        <v>100</v>
      </c>
      <c r="N255" s="57">
        <v>300</v>
      </c>
      <c r="O255" s="57">
        <v>300</v>
      </c>
      <c r="P255" s="57">
        <v>300</v>
      </c>
      <c r="Q255" s="57">
        <v>300</v>
      </c>
      <c r="R255" s="57">
        <v>300</v>
      </c>
      <c r="S255" s="57">
        <v>300</v>
      </c>
      <c r="T255" s="57">
        <v>300</v>
      </c>
      <c r="U255" s="57">
        <v>300</v>
      </c>
      <c r="V255" s="57">
        <v>300</v>
      </c>
      <c r="W255" s="57">
        <v>300</v>
      </c>
      <c r="X255" s="57">
        <v>300</v>
      </c>
      <c r="Z255" s="57">
        <v>500</v>
      </c>
      <c r="AA255" s="57">
        <v>500</v>
      </c>
      <c r="AB255" s="57">
        <v>500</v>
      </c>
      <c r="AC255" s="57">
        <v>500</v>
      </c>
      <c r="AD255" s="57">
        <v>500</v>
      </c>
      <c r="AE255" s="57">
        <v>500</v>
      </c>
      <c r="AF255" s="57">
        <v>500</v>
      </c>
      <c r="AG255" s="57">
        <v>500</v>
      </c>
      <c r="AH255" s="57">
        <v>500</v>
      </c>
      <c r="AI255" s="57">
        <v>500</v>
      </c>
      <c r="AJ255" s="57">
        <v>500</v>
      </c>
      <c r="AL255" s="57">
        <v>700</v>
      </c>
      <c r="AM255" s="57">
        <v>700</v>
      </c>
      <c r="AN255" s="57">
        <v>701</v>
      </c>
      <c r="AO255" s="57">
        <v>704</v>
      </c>
      <c r="AP255" s="57">
        <v>700</v>
      </c>
      <c r="AQ255" s="57">
        <v>700</v>
      </c>
      <c r="AR255" s="57">
        <v>700</v>
      </c>
      <c r="AS255" s="57">
        <v>698</v>
      </c>
      <c r="AT255" s="57">
        <v>700</v>
      </c>
      <c r="AU255" s="57">
        <v>700</v>
      </c>
      <c r="AV255" s="57">
        <v>700</v>
      </c>
      <c r="AX255" s="57">
        <v>900</v>
      </c>
      <c r="AY255" s="57">
        <v>900</v>
      </c>
      <c r="AZ255" s="57">
        <v>900</v>
      </c>
      <c r="BA255" s="57">
        <v>900</v>
      </c>
      <c r="BB255" s="57">
        <v>900</v>
      </c>
      <c r="BC255" s="57">
        <v>900</v>
      </c>
      <c r="BD255" s="57">
        <v>900</v>
      </c>
      <c r="BE255" s="57">
        <v>900</v>
      </c>
      <c r="BF255" s="57">
        <v>790</v>
      </c>
      <c r="BG255" s="57">
        <v>900</v>
      </c>
      <c r="BH255" s="57">
        <v>900</v>
      </c>
    </row>
    <row r="256" spans="1:60" ht="14" hidden="1" customHeight="1" x14ac:dyDescent="0.2">
      <c r="A256" s="58">
        <v>58</v>
      </c>
      <c r="B256" s="57">
        <v>100</v>
      </c>
      <c r="C256" s="57">
        <v>100</v>
      </c>
      <c r="D256" s="57">
        <v>100</v>
      </c>
      <c r="E256" s="57">
        <v>100</v>
      </c>
      <c r="F256" s="57">
        <v>100</v>
      </c>
      <c r="G256" s="57">
        <v>100</v>
      </c>
      <c r="H256" s="57">
        <v>100</v>
      </c>
      <c r="I256" s="57">
        <v>100</v>
      </c>
      <c r="J256" s="57">
        <v>100</v>
      </c>
      <c r="K256" s="57">
        <v>100</v>
      </c>
      <c r="L256" s="57">
        <v>100</v>
      </c>
      <c r="N256" s="57">
        <v>300</v>
      </c>
      <c r="O256" s="57">
        <v>300</v>
      </c>
      <c r="P256" s="57">
        <v>300</v>
      </c>
      <c r="Q256" s="57">
        <v>300</v>
      </c>
      <c r="R256" s="57">
        <v>300</v>
      </c>
      <c r="S256" s="57">
        <v>300</v>
      </c>
      <c r="T256" s="57">
        <v>300</v>
      </c>
      <c r="U256" s="57">
        <v>300</v>
      </c>
      <c r="V256" s="57">
        <v>300</v>
      </c>
      <c r="W256" s="57">
        <v>300</v>
      </c>
      <c r="X256" s="57">
        <v>300</v>
      </c>
      <c r="Z256" s="57">
        <v>500</v>
      </c>
      <c r="AA256" s="57">
        <v>500</v>
      </c>
      <c r="AB256" s="57">
        <v>500</v>
      </c>
      <c r="AC256" s="57">
        <v>500</v>
      </c>
      <c r="AD256" s="57">
        <v>500</v>
      </c>
      <c r="AE256" s="57">
        <v>500</v>
      </c>
      <c r="AF256" s="57">
        <v>500</v>
      </c>
      <c r="AG256" s="57">
        <v>500</v>
      </c>
      <c r="AH256" s="57">
        <v>500</v>
      </c>
      <c r="AI256" s="57">
        <v>500</v>
      </c>
      <c r="AJ256" s="57">
        <v>500</v>
      </c>
      <c r="AL256" s="57">
        <v>700</v>
      </c>
      <c r="AM256" s="57">
        <v>700</v>
      </c>
      <c r="AN256" s="57">
        <v>700</v>
      </c>
      <c r="AO256" s="57">
        <v>700</v>
      </c>
      <c r="AP256" s="57">
        <v>700</v>
      </c>
      <c r="AQ256" s="57">
        <v>700</v>
      </c>
      <c r="AR256" s="57">
        <v>700</v>
      </c>
      <c r="AS256" s="57">
        <v>702</v>
      </c>
      <c r="AT256" s="57">
        <v>700</v>
      </c>
      <c r="AU256" s="57">
        <v>700</v>
      </c>
      <c r="AV256" s="57">
        <v>700</v>
      </c>
      <c r="AX256" s="57">
        <v>900</v>
      </c>
      <c r="AY256" s="57">
        <v>900</v>
      </c>
      <c r="AZ256" s="57">
        <v>900</v>
      </c>
      <c r="BA256" s="57">
        <v>900</v>
      </c>
      <c r="BB256" s="57">
        <v>900</v>
      </c>
      <c r="BC256" s="57">
        <v>900</v>
      </c>
      <c r="BD256" s="57">
        <v>900</v>
      </c>
      <c r="BE256" s="57">
        <v>900</v>
      </c>
      <c r="BF256" s="57">
        <v>977</v>
      </c>
      <c r="BG256" s="57">
        <v>900</v>
      </c>
      <c r="BH256" s="57">
        <v>900</v>
      </c>
    </row>
    <row r="257" spans="1:60" ht="14" hidden="1" customHeight="1" x14ac:dyDescent="0.2">
      <c r="A257" s="57">
        <v>59</v>
      </c>
      <c r="B257" s="57">
        <v>100</v>
      </c>
      <c r="C257" s="57">
        <v>100</v>
      </c>
      <c r="D257" s="57">
        <v>100</v>
      </c>
      <c r="E257" s="57">
        <v>100</v>
      </c>
      <c r="F257" s="57">
        <v>100</v>
      </c>
      <c r="G257" s="57">
        <v>100</v>
      </c>
      <c r="H257" s="57">
        <v>100</v>
      </c>
      <c r="I257" s="57">
        <v>100</v>
      </c>
      <c r="J257" s="57">
        <v>100</v>
      </c>
      <c r="K257" s="57">
        <v>100</v>
      </c>
      <c r="L257" s="57">
        <v>100</v>
      </c>
      <c r="N257" s="57">
        <v>300</v>
      </c>
      <c r="O257" s="57">
        <v>300</v>
      </c>
      <c r="P257" s="57">
        <v>300</v>
      </c>
      <c r="Q257" s="57">
        <v>300</v>
      </c>
      <c r="R257" s="57">
        <v>300</v>
      </c>
      <c r="S257" s="57">
        <v>300</v>
      </c>
      <c r="T257" s="57">
        <v>300</v>
      </c>
      <c r="U257" s="57">
        <v>300</v>
      </c>
      <c r="V257" s="57">
        <v>300</v>
      </c>
      <c r="W257" s="57">
        <v>300</v>
      </c>
      <c r="X257" s="57">
        <v>300</v>
      </c>
      <c r="Z257" s="57">
        <v>500</v>
      </c>
      <c r="AA257" s="57">
        <v>500</v>
      </c>
      <c r="AB257" s="57">
        <v>500</v>
      </c>
      <c r="AC257" s="57">
        <v>500</v>
      </c>
      <c r="AD257" s="57">
        <v>500</v>
      </c>
      <c r="AE257" s="57">
        <v>500</v>
      </c>
      <c r="AF257" s="57">
        <v>500</v>
      </c>
      <c r="AG257" s="57">
        <v>500</v>
      </c>
      <c r="AH257" s="57">
        <v>500</v>
      </c>
      <c r="AI257" s="57">
        <v>500</v>
      </c>
      <c r="AJ257" s="57">
        <v>500</v>
      </c>
      <c r="AL257" s="57">
        <v>700</v>
      </c>
      <c r="AM257" s="57">
        <v>700</v>
      </c>
      <c r="AN257" s="57">
        <v>700</v>
      </c>
      <c r="AO257" s="57">
        <v>700</v>
      </c>
      <c r="AP257" s="57">
        <v>700</v>
      </c>
      <c r="AQ257" s="57">
        <v>700</v>
      </c>
      <c r="AR257" s="57">
        <v>700</v>
      </c>
      <c r="AS257" s="57">
        <v>700</v>
      </c>
      <c r="AT257" s="57">
        <v>700</v>
      </c>
      <c r="AU257" s="57">
        <v>700</v>
      </c>
      <c r="AV257" s="57">
        <v>700</v>
      </c>
      <c r="AX257" s="57">
        <v>900</v>
      </c>
      <c r="AY257" s="57">
        <v>900</v>
      </c>
      <c r="AZ257" s="57">
        <v>900</v>
      </c>
      <c r="BA257" s="57">
        <v>900</v>
      </c>
      <c r="BB257" s="57">
        <v>900</v>
      </c>
      <c r="BC257" s="57">
        <v>900</v>
      </c>
      <c r="BD257" s="57">
        <v>900</v>
      </c>
      <c r="BE257" s="57">
        <v>900</v>
      </c>
      <c r="BF257" s="57">
        <v>1088</v>
      </c>
      <c r="BG257" s="57">
        <v>900</v>
      </c>
      <c r="BH257" s="57">
        <v>900</v>
      </c>
    </row>
    <row r="258" spans="1:60" x14ac:dyDescent="0.2">
      <c r="A258" s="57">
        <v>60</v>
      </c>
      <c r="B258" s="57">
        <v>100</v>
      </c>
      <c r="C258" s="57">
        <v>100</v>
      </c>
      <c r="D258" s="57">
        <v>100</v>
      </c>
      <c r="E258" s="57">
        <v>100</v>
      </c>
      <c r="F258" s="57">
        <v>100</v>
      </c>
      <c r="G258" s="57">
        <v>100</v>
      </c>
      <c r="H258" s="57">
        <v>100</v>
      </c>
      <c r="I258" s="57">
        <v>100</v>
      </c>
      <c r="J258" s="57">
        <v>100</v>
      </c>
      <c r="K258" s="57">
        <v>100</v>
      </c>
      <c r="L258" s="57">
        <v>100</v>
      </c>
      <c r="N258" s="57">
        <v>300</v>
      </c>
      <c r="O258" s="57">
        <v>300</v>
      </c>
      <c r="P258" s="57">
        <v>300</v>
      </c>
      <c r="Q258" s="57">
        <v>300</v>
      </c>
      <c r="R258" s="57">
        <v>300</v>
      </c>
      <c r="S258" s="57">
        <v>300</v>
      </c>
      <c r="T258" s="57">
        <v>300</v>
      </c>
      <c r="U258" s="57">
        <v>300</v>
      </c>
      <c r="V258" s="57">
        <v>300</v>
      </c>
      <c r="W258" s="57">
        <v>300</v>
      </c>
      <c r="X258" s="57">
        <v>300</v>
      </c>
      <c r="Z258" s="57">
        <v>500</v>
      </c>
      <c r="AA258" s="57">
        <v>500</v>
      </c>
      <c r="AB258" s="57">
        <v>500</v>
      </c>
      <c r="AC258" s="57">
        <v>500</v>
      </c>
      <c r="AD258" s="57">
        <v>500</v>
      </c>
      <c r="AE258" s="57">
        <v>500</v>
      </c>
      <c r="AF258" s="57">
        <v>500</v>
      </c>
      <c r="AG258" s="57">
        <v>500</v>
      </c>
      <c r="AH258" s="57">
        <v>500</v>
      </c>
      <c r="AI258" s="57">
        <v>500</v>
      </c>
      <c r="AJ258" s="57">
        <v>500</v>
      </c>
      <c r="AL258" s="57">
        <v>700</v>
      </c>
      <c r="AM258" s="57">
        <v>700</v>
      </c>
      <c r="AN258" s="57">
        <v>700</v>
      </c>
      <c r="AO258" s="57">
        <v>700</v>
      </c>
      <c r="AP258" s="57">
        <v>696</v>
      </c>
      <c r="AQ258" s="57">
        <v>700</v>
      </c>
      <c r="AR258" s="57">
        <v>700</v>
      </c>
      <c r="AS258" s="57">
        <v>700</v>
      </c>
      <c r="AT258" s="57">
        <v>700</v>
      </c>
      <c r="AU258" s="57">
        <v>700</v>
      </c>
      <c r="AV258" s="57">
        <v>700</v>
      </c>
      <c r="AX258" s="57">
        <v>900</v>
      </c>
      <c r="AY258" s="57">
        <v>900</v>
      </c>
      <c r="AZ258" s="57">
        <v>900</v>
      </c>
      <c r="BA258" s="57">
        <v>900</v>
      </c>
      <c r="BB258" s="57">
        <v>900</v>
      </c>
      <c r="BC258" s="57">
        <v>900</v>
      </c>
      <c r="BD258" s="57">
        <v>900</v>
      </c>
      <c r="BE258" s="57">
        <v>900</v>
      </c>
      <c r="BF258" s="57">
        <v>1144</v>
      </c>
      <c r="BG258" s="57">
        <v>900</v>
      </c>
      <c r="BH258" s="57">
        <v>900</v>
      </c>
    </row>
    <row r="259" spans="1:60" x14ac:dyDescent="0.2">
      <c r="A259" s="57"/>
      <c r="B259" s="57">
        <f t="shared" ref="B259:K259" si="13">AVERAGE(B199:B258)</f>
        <v>100</v>
      </c>
      <c r="C259" s="57">
        <f t="shared" si="13"/>
        <v>100</v>
      </c>
      <c r="D259" s="57">
        <f t="shared" si="13"/>
        <v>100</v>
      </c>
      <c r="E259" s="57">
        <f t="shared" si="13"/>
        <v>100</v>
      </c>
      <c r="F259" s="57">
        <f t="shared" si="13"/>
        <v>100</v>
      </c>
      <c r="G259" s="57">
        <f t="shared" si="13"/>
        <v>100</v>
      </c>
      <c r="H259" s="57">
        <f t="shared" si="13"/>
        <v>100</v>
      </c>
      <c r="I259" s="57">
        <f t="shared" si="13"/>
        <v>100</v>
      </c>
      <c r="J259" s="57">
        <f t="shared" si="13"/>
        <v>100</v>
      </c>
      <c r="K259" s="57">
        <f t="shared" si="13"/>
        <v>100</v>
      </c>
      <c r="L259" s="57">
        <v>100</v>
      </c>
      <c r="N259" s="57">
        <f t="shared" ref="N259:X259" si="14">AVERAGE(N199:N258)</f>
        <v>300</v>
      </c>
      <c r="O259" s="57">
        <f t="shared" si="14"/>
        <v>300</v>
      </c>
      <c r="P259" s="57">
        <f t="shared" si="14"/>
        <v>300</v>
      </c>
      <c r="Q259" s="57">
        <f t="shared" si="14"/>
        <v>300</v>
      </c>
      <c r="R259" s="57">
        <f t="shared" si="14"/>
        <v>300</v>
      </c>
      <c r="S259" s="57">
        <f t="shared" si="14"/>
        <v>300</v>
      </c>
      <c r="T259" s="57">
        <f t="shared" si="14"/>
        <v>300</v>
      </c>
      <c r="U259" s="57">
        <f t="shared" si="14"/>
        <v>300</v>
      </c>
      <c r="V259" s="57">
        <f t="shared" si="14"/>
        <v>300</v>
      </c>
      <c r="W259" s="57">
        <f t="shared" si="14"/>
        <v>300</v>
      </c>
      <c r="X259" s="57">
        <f t="shared" si="14"/>
        <v>300</v>
      </c>
      <c r="Z259" s="57">
        <f t="shared" ref="Z259:AJ259" si="15">AVERAGE(Z199:Z258)</f>
        <v>500</v>
      </c>
      <c r="AA259" s="57">
        <f t="shared" si="15"/>
        <v>500</v>
      </c>
      <c r="AB259" s="57">
        <f t="shared" si="15"/>
        <v>500</v>
      </c>
      <c r="AC259" s="57">
        <f t="shared" si="15"/>
        <v>500</v>
      </c>
      <c r="AD259" s="57">
        <f t="shared" si="15"/>
        <v>500</v>
      </c>
      <c r="AE259" s="57">
        <f t="shared" si="15"/>
        <v>500</v>
      </c>
      <c r="AF259" s="57">
        <f t="shared" si="15"/>
        <v>500</v>
      </c>
      <c r="AG259" s="57">
        <f t="shared" si="15"/>
        <v>500</v>
      </c>
      <c r="AH259" s="57">
        <f t="shared" si="15"/>
        <v>500</v>
      </c>
      <c r="AI259" s="57">
        <f t="shared" si="15"/>
        <v>500</v>
      </c>
      <c r="AJ259" s="57">
        <f t="shared" si="15"/>
        <v>500</v>
      </c>
      <c r="AL259" s="57">
        <f t="shared" ref="AL259:AV259" si="16">AVERAGE(AL199:AL258)</f>
        <v>700</v>
      </c>
      <c r="AM259" s="57">
        <f t="shared" si="16"/>
        <v>700</v>
      </c>
      <c r="AN259" s="57">
        <f t="shared" si="16"/>
        <v>700</v>
      </c>
      <c r="AO259" s="57">
        <f t="shared" si="16"/>
        <v>700</v>
      </c>
      <c r="AP259" s="57">
        <f t="shared" si="16"/>
        <v>699.93333333333328</v>
      </c>
      <c r="AQ259" s="57">
        <f t="shared" si="16"/>
        <v>700</v>
      </c>
      <c r="AR259" s="57">
        <f t="shared" si="16"/>
        <v>700</v>
      </c>
      <c r="AS259" s="57">
        <f t="shared" si="16"/>
        <v>700</v>
      </c>
      <c r="AT259" s="57">
        <f t="shared" si="16"/>
        <v>700</v>
      </c>
      <c r="AU259" s="57">
        <f t="shared" si="16"/>
        <v>700</v>
      </c>
      <c r="AV259" s="57">
        <f t="shared" si="16"/>
        <v>700</v>
      </c>
      <c r="AX259" s="57">
        <f t="shared" ref="AX259:BH259" si="17">AVERAGE(AX199:AX258)</f>
        <v>900.31666666666672</v>
      </c>
      <c r="AY259" s="57">
        <f t="shared" si="17"/>
        <v>900.08333333333337</v>
      </c>
      <c r="AZ259" s="57">
        <f t="shared" si="17"/>
        <v>900</v>
      </c>
      <c r="BA259" s="57">
        <f t="shared" si="17"/>
        <v>900</v>
      </c>
      <c r="BB259" s="57">
        <f t="shared" si="17"/>
        <v>900</v>
      </c>
      <c r="BC259" s="57">
        <f t="shared" si="17"/>
        <v>900</v>
      </c>
      <c r="BD259" s="57">
        <f t="shared" si="17"/>
        <v>899.98333333333335</v>
      </c>
      <c r="BE259" s="57">
        <f t="shared" si="17"/>
        <v>900</v>
      </c>
      <c r="BF259" s="57">
        <f t="shared" si="17"/>
        <v>883.81666666666672</v>
      </c>
      <c r="BG259" s="57">
        <f t="shared" si="17"/>
        <v>900.35</v>
      </c>
      <c r="BH259" s="57">
        <f t="shared" si="17"/>
        <v>900</v>
      </c>
    </row>
    <row r="260" spans="1:60" x14ac:dyDescent="0.2">
      <c r="A260" s="57"/>
      <c r="B260" s="57">
        <v>1</v>
      </c>
      <c r="C260" s="57">
        <v>2</v>
      </c>
      <c r="D260" s="57">
        <v>3</v>
      </c>
      <c r="E260" s="57">
        <v>4</v>
      </c>
      <c r="F260" s="57">
        <v>5</v>
      </c>
      <c r="G260" s="57">
        <v>6</v>
      </c>
      <c r="H260" s="57">
        <v>7</v>
      </c>
      <c r="I260" s="57">
        <v>8</v>
      </c>
      <c r="J260" s="57">
        <v>9</v>
      </c>
      <c r="K260" s="57">
        <v>10</v>
      </c>
      <c r="L260" s="57">
        <v>11</v>
      </c>
      <c r="N260" s="57">
        <v>1</v>
      </c>
      <c r="O260" s="57">
        <v>2</v>
      </c>
      <c r="P260" s="57">
        <v>3</v>
      </c>
      <c r="Q260" s="57">
        <v>4</v>
      </c>
      <c r="R260" s="57">
        <v>5</v>
      </c>
      <c r="S260" s="57">
        <v>6</v>
      </c>
      <c r="T260" s="57">
        <v>7</v>
      </c>
      <c r="U260" s="57">
        <v>8</v>
      </c>
      <c r="V260" s="57">
        <v>9</v>
      </c>
      <c r="W260" s="57">
        <v>10</v>
      </c>
      <c r="X260" s="57"/>
      <c r="Z260" s="57">
        <v>1</v>
      </c>
      <c r="AA260" s="57">
        <v>2</v>
      </c>
      <c r="AB260" s="57">
        <v>3</v>
      </c>
      <c r="AC260" s="57">
        <v>4</v>
      </c>
      <c r="AD260" s="57">
        <v>5</v>
      </c>
      <c r="AE260" s="57">
        <v>6</v>
      </c>
      <c r="AF260" s="57">
        <v>7</v>
      </c>
      <c r="AG260" s="57">
        <v>8</v>
      </c>
      <c r="AH260" s="57">
        <v>9</v>
      </c>
      <c r="AI260" s="57">
        <v>10</v>
      </c>
      <c r="AJ260" s="57">
        <v>11</v>
      </c>
      <c r="AL260" s="57">
        <v>1</v>
      </c>
      <c r="AM260" s="57">
        <v>2</v>
      </c>
      <c r="AN260" s="57">
        <v>3</v>
      </c>
      <c r="AO260" s="57">
        <v>4</v>
      </c>
      <c r="AP260" s="57">
        <v>5</v>
      </c>
      <c r="AQ260" s="57">
        <v>6</v>
      </c>
      <c r="AR260" s="57">
        <v>7</v>
      </c>
      <c r="AS260" s="57">
        <v>8</v>
      </c>
      <c r="AT260" s="57">
        <v>9</v>
      </c>
      <c r="AU260" s="57">
        <v>10</v>
      </c>
      <c r="AV260" s="57">
        <v>11</v>
      </c>
      <c r="AX260" s="57">
        <v>1</v>
      </c>
      <c r="AY260" s="57">
        <v>2</v>
      </c>
      <c r="AZ260" s="57">
        <v>3</v>
      </c>
      <c r="BA260" s="57">
        <v>4</v>
      </c>
      <c r="BB260" s="57">
        <v>5</v>
      </c>
      <c r="BC260" s="57">
        <v>6</v>
      </c>
      <c r="BD260" s="57">
        <v>7</v>
      </c>
      <c r="BE260" s="57">
        <v>8</v>
      </c>
      <c r="BF260" s="57">
        <v>9</v>
      </c>
      <c r="BG260" s="57">
        <v>10</v>
      </c>
      <c r="BH260" s="57">
        <v>11</v>
      </c>
    </row>
    <row r="263" spans="1:60" x14ac:dyDescent="0.2">
      <c r="A263" s="47"/>
      <c r="B263" s="345">
        <v>64</v>
      </c>
      <c r="C263" s="345">
        <v>47.2</v>
      </c>
      <c r="D263" s="345">
        <v>39.5</v>
      </c>
      <c r="E263" s="345">
        <v>44.9</v>
      </c>
      <c r="F263" s="345">
        <v>43.3</v>
      </c>
      <c r="G263" s="345">
        <v>56.2</v>
      </c>
      <c r="H263" s="345">
        <v>47.6</v>
      </c>
      <c r="I263" s="345">
        <v>50</v>
      </c>
      <c r="J263" s="345">
        <v>45.3</v>
      </c>
      <c r="K263" s="345">
        <v>45.9</v>
      </c>
      <c r="L263" s="345">
        <v>44.2</v>
      </c>
      <c r="M263" s="47"/>
      <c r="N263" s="345">
        <v>128</v>
      </c>
      <c r="O263" s="345">
        <v>77.099999999999994</v>
      </c>
      <c r="P263" s="345">
        <v>76</v>
      </c>
      <c r="Q263" s="345">
        <v>78.2</v>
      </c>
      <c r="R263" s="345">
        <v>74.5</v>
      </c>
      <c r="S263" s="345">
        <v>74.5</v>
      </c>
      <c r="T263" s="345">
        <v>65.900000000000006</v>
      </c>
      <c r="U263" s="345">
        <v>77.7</v>
      </c>
      <c r="V263" s="345">
        <v>63.6</v>
      </c>
      <c r="W263" s="345">
        <v>81.3</v>
      </c>
      <c r="X263" s="345"/>
      <c r="Y263" s="47"/>
      <c r="Z263" s="345">
        <v>256</v>
      </c>
      <c r="AA263" s="345">
        <v>162</v>
      </c>
      <c r="AB263" s="345">
        <v>161</v>
      </c>
      <c r="AC263" s="345">
        <v>152</v>
      </c>
      <c r="AD263" s="345">
        <v>177</v>
      </c>
      <c r="AE263" s="345">
        <v>146</v>
      </c>
      <c r="AF263" s="345">
        <v>124</v>
      </c>
      <c r="AG263" s="345">
        <v>125</v>
      </c>
      <c r="AH263" s="345">
        <v>170</v>
      </c>
      <c r="AI263" s="345">
        <v>154</v>
      </c>
      <c r="AJ263" s="345">
        <v>157</v>
      </c>
      <c r="AK263" s="47"/>
      <c r="AL263" s="345">
        <v>512</v>
      </c>
      <c r="AM263" s="345">
        <v>285</v>
      </c>
      <c r="AN263" s="345">
        <v>275</v>
      </c>
      <c r="AO263" s="345"/>
      <c r="AP263" s="345">
        <v>251</v>
      </c>
      <c r="AQ263" s="345">
        <v>364</v>
      </c>
      <c r="AR263" s="345">
        <v>288</v>
      </c>
      <c r="AS263" s="345">
        <v>296</v>
      </c>
      <c r="AT263" s="345">
        <v>373</v>
      </c>
      <c r="AU263" s="345">
        <v>266</v>
      </c>
      <c r="AV263" s="345">
        <v>280</v>
      </c>
      <c r="AW263" s="47"/>
      <c r="AX263" s="345">
        <v>1024</v>
      </c>
      <c r="AY263" s="345">
        <v>537</v>
      </c>
      <c r="AZ263" s="345">
        <v>597</v>
      </c>
      <c r="BA263" s="345">
        <v>680</v>
      </c>
      <c r="BB263" s="345">
        <v>641</v>
      </c>
      <c r="BC263" s="345">
        <v>735</v>
      </c>
      <c r="BD263" s="345">
        <v>567</v>
      </c>
      <c r="BE263" s="345">
        <v>511</v>
      </c>
      <c r="BF263" s="345">
        <v>707</v>
      </c>
      <c r="BG263" s="345">
        <v>594</v>
      </c>
      <c r="BH263" s="345">
        <v>602</v>
      </c>
    </row>
    <row r="264" spans="1:60" x14ac:dyDescent="0.2">
      <c r="A264" s="55">
        <v>1</v>
      </c>
      <c r="B264" s="55">
        <v>100</v>
      </c>
      <c r="C264" s="55">
        <v>100</v>
      </c>
      <c r="D264" s="55">
        <v>100</v>
      </c>
      <c r="E264" s="55">
        <v>100</v>
      </c>
      <c r="F264" s="55">
        <v>100</v>
      </c>
      <c r="G264" s="55">
        <v>100</v>
      </c>
      <c r="H264" s="55">
        <v>100</v>
      </c>
      <c r="I264" s="55">
        <v>100</v>
      </c>
      <c r="J264" s="55">
        <v>100</v>
      </c>
      <c r="K264" s="55">
        <v>100</v>
      </c>
      <c r="L264" s="55">
        <v>100</v>
      </c>
      <c r="M264" s="54"/>
      <c r="N264" s="55">
        <v>300</v>
      </c>
      <c r="O264" s="55">
        <v>300</v>
      </c>
      <c r="P264" s="55">
        <v>300</v>
      </c>
      <c r="Q264" s="55">
        <v>300</v>
      </c>
      <c r="R264" s="55">
        <v>300</v>
      </c>
      <c r="S264" s="55">
        <v>300</v>
      </c>
      <c r="T264" s="55">
        <v>300</v>
      </c>
      <c r="U264" s="55">
        <v>300</v>
      </c>
      <c r="V264" s="55">
        <v>300</v>
      </c>
      <c r="W264" s="55">
        <v>300</v>
      </c>
      <c r="X264" s="55">
        <v>300</v>
      </c>
      <c r="Y264" s="54"/>
      <c r="Z264" s="55">
        <v>500</v>
      </c>
      <c r="AA264" s="55">
        <v>500</v>
      </c>
      <c r="AB264" s="55">
        <v>500</v>
      </c>
      <c r="AC264" s="55">
        <v>500</v>
      </c>
      <c r="AD264" s="55">
        <v>500</v>
      </c>
      <c r="AE264" s="55">
        <v>500</v>
      </c>
      <c r="AF264" s="55">
        <v>500</v>
      </c>
      <c r="AG264" s="55">
        <v>500</v>
      </c>
      <c r="AH264" s="55">
        <v>500</v>
      </c>
      <c r="AI264" s="55">
        <v>500</v>
      </c>
      <c r="AJ264" s="55">
        <v>500</v>
      </c>
      <c r="AK264" s="54"/>
      <c r="AL264" s="55">
        <v>700</v>
      </c>
      <c r="AM264" s="55">
        <v>700</v>
      </c>
      <c r="AN264" s="55">
        <v>700</v>
      </c>
      <c r="AO264" s="55">
        <v>700</v>
      </c>
      <c r="AP264" s="55">
        <v>700</v>
      </c>
      <c r="AQ264" s="55">
        <v>700</v>
      </c>
      <c r="AR264" s="55">
        <v>700</v>
      </c>
      <c r="AS264" s="55">
        <v>700</v>
      </c>
      <c r="AT264" s="55">
        <v>700</v>
      </c>
      <c r="AU264" s="55">
        <v>700</v>
      </c>
      <c r="AV264" s="55">
        <v>700</v>
      </c>
      <c r="AW264" s="54"/>
      <c r="AX264" s="55">
        <v>900</v>
      </c>
      <c r="AY264" s="55">
        <v>966</v>
      </c>
      <c r="AZ264" s="55">
        <v>891</v>
      </c>
      <c r="BA264" s="55">
        <v>900</v>
      </c>
      <c r="BB264" s="55">
        <v>900</v>
      </c>
      <c r="BC264" s="55">
        <v>900</v>
      </c>
      <c r="BD264" s="55">
        <v>900</v>
      </c>
      <c r="BE264" s="55">
        <v>900</v>
      </c>
      <c r="BF264" s="55">
        <v>900</v>
      </c>
      <c r="BG264" s="55">
        <v>900</v>
      </c>
      <c r="BH264" s="55">
        <v>900</v>
      </c>
    </row>
    <row r="265" spans="1:60" x14ac:dyDescent="0.2">
      <c r="A265" s="55">
        <v>2</v>
      </c>
      <c r="B265" s="55">
        <v>100</v>
      </c>
      <c r="C265" s="55">
        <v>100</v>
      </c>
      <c r="D265" s="55">
        <v>100</v>
      </c>
      <c r="E265" s="55">
        <v>100</v>
      </c>
      <c r="F265" s="55">
        <v>100</v>
      </c>
      <c r="G265" s="55">
        <v>100</v>
      </c>
      <c r="H265" s="55">
        <v>100</v>
      </c>
      <c r="I265" s="55">
        <v>100</v>
      </c>
      <c r="J265" s="55">
        <v>100</v>
      </c>
      <c r="K265" s="55">
        <v>100</v>
      </c>
      <c r="L265" s="55">
        <v>100</v>
      </c>
      <c r="M265" s="54"/>
      <c r="N265" s="55">
        <v>300</v>
      </c>
      <c r="O265" s="55">
        <v>300</v>
      </c>
      <c r="P265" s="55">
        <v>300</v>
      </c>
      <c r="Q265" s="55">
        <v>300</v>
      </c>
      <c r="R265" s="55">
        <v>300</v>
      </c>
      <c r="S265" s="55">
        <v>300</v>
      </c>
      <c r="T265" s="55">
        <v>300</v>
      </c>
      <c r="U265" s="55">
        <v>300</v>
      </c>
      <c r="V265" s="55">
        <v>300</v>
      </c>
      <c r="W265" s="55">
        <v>300</v>
      </c>
      <c r="X265" s="55">
        <v>300</v>
      </c>
      <c r="Y265" s="54"/>
      <c r="Z265" s="55">
        <v>500</v>
      </c>
      <c r="AA265" s="55">
        <v>500</v>
      </c>
      <c r="AB265" s="55">
        <v>500</v>
      </c>
      <c r="AC265" s="55">
        <v>500</v>
      </c>
      <c r="AD265" s="55">
        <v>500</v>
      </c>
      <c r="AE265" s="55">
        <v>500</v>
      </c>
      <c r="AF265" s="55">
        <v>500</v>
      </c>
      <c r="AG265" s="55">
        <v>500</v>
      </c>
      <c r="AH265" s="55">
        <v>500</v>
      </c>
      <c r="AI265" s="55">
        <v>500</v>
      </c>
      <c r="AJ265" s="55">
        <v>500</v>
      </c>
      <c r="AK265" s="54"/>
      <c r="AL265" s="55">
        <v>700</v>
      </c>
      <c r="AM265" s="55">
        <v>700</v>
      </c>
      <c r="AN265" s="55">
        <v>700</v>
      </c>
      <c r="AO265" s="55">
        <v>700</v>
      </c>
      <c r="AP265" s="55">
        <v>700</v>
      </c>
      <c r="AQ265" s="55">
        <v>700</v>
      </c>
      <c r="AR265" s="55">
        <v>700</v>
      </c>
      <c r="AS265" s="55">
        <v>700</v>
      </c>
      <c r="AT265" s="55">
        <v>700</v>
      </c>
      <c r="AU265" s="55">
        <v>700</v>
      </c>
      <c r="AV265" s="55">
        <v>700</v>
      </c>
      <c r="AW265" s="54"/>
      <c r="AX265" s="55">
        <v>900</v>
      </c>
      <c r="AY265" s="55">
        <v>808</v>
      </c>
      <c r="AZ265" s="55">
        <v>884</v>
      </c>
      <c r="BA265" s="55">
        <v>900</v>
      </c>
      <c r="BB265" s="55">
        <v>900</v>
      </c>
      <c r="BC265" s="55">
        <v>844</v>
      </c>
      <c r="BD265" s="55">
        <v>900</v>
      </c>
      <c r="BE265" s="55">
        <v>900</v>
      </c>
      <c r="BF265" s="55">
        <v>808</v>
      </c>
      <c r="BG265" s="55">
        <v>900</v>
      </c>
      <c r="BH265" s="55">
        <v>900</v>
      </c>
    </row>
    <row r="266" spans="1:60" ht="14" hidden="1" customHeight="1" x14ac:dyDescent="0.2">
      <c r="A266" s="55">
        <v>3</v>
      </c>
      <c r="B266" s="55">
        <v>100</v>
      </c>
      <c r="C266" s="55">
        <v>100</v>
      </c>
      <c r="D266" s="55">
        <v>100</v>
      </c>
      <c r="E266" s="55">
        <v>100</v>
      </c>
      <c r="F266" s="55">
        <v>100</v>
      </c>
      <c r="G266" s="55">
        <v>100</v>
      </c>
      <c r="H266" s="55">
        <v>100</v>
      </c>
      <c r="I266" s="55">
        <v>100</v>
      </c>
      <c r="J266" s="55">
        <v>100</v>
      </c>
      <c r="K266" s="55">
        <v>100</v>
      </c>
      <c r="L266" s="55">
        <v>100</v>
      </c>
      <c r="M266" s="54"/>
      <c r="N266" s="55">
        <v>300</v>
      </c>
      <c r="O266" s="55">
        <v>300</v>
      </c>
      <c r="P266" s="55">
        <v>300</v>
      </c>
      <c r="Q266" s="55">
        <v>300</v>
      </c>
      <c r="R266" s="55">
        <v>300</v>
      </c>
      <c r="S266" s="55">
        <v>300</v>
      </c>
      <c r="T266" s="55">
        <v>300</v>
      </c>
      <c r="U266" s="55">
        <v>300</v>
      </c>
      <c r="V266" s="55">
        <v>300</v>
      </c>
      <c r="W266" s="55">
        <v>300</v>
      </c>
      <c r="X266" s="55">
        <v>300</v>
      </c>
      <c r="Y266" s="54"/>
      <c r="Z266" s="55">
        <v>500</v>
      </c>
      <c r="AA266" s="55">
        <v>500</v>
      </c>
      <c r="AB266" s="55">
        <v>500</v>
      </c>
      <c r="AC266" s="55">
        <v>500</v>
      </c>
      <c r="AD266" s="55">
        <v>500</v>
      </c>
      <c r="AE266" s="55">
        <v>500</v>
      </c>
      <c r="AF266" s="55">
        <v>500</v>
      </c>
      <c r="AG266" s="55">
        <v>500</v>
      </c>
      <c r="AH266" s="55">
        <v>500</v>
      </c>
      <c r="AI266" s="55">
        <v>500</v>
      </c>
      <c r="AJ266" s="55">
        <v>500</v>
      </c>
      <c r="AK266" s="54"/>
      <c r="AL266" s="55">
        <v>700</v>
      </c>
      <c r="AM266" s="55">
        <v>700</v>
      </c>
      <c r="AN266" s="55">
        <v>700</v>
      </c>
      <c r="AO266" s="55">
        <v>700</v>
      </c>
      <c r="AP266" s="55">
        <v>700</v>
      </c>
      <c r="AQ266" s="55">
        <v>700</v>
      </c>
      <c r="AR266" s="55">
        <v>700</v>
      </c>
      <c r="AS266" s="55">
        <v>700</v>
      </c>
      <c r="AT266" s="55">
        <v>700</v>
      </c>
      <c r="AU266" s="55">
        <v>700</v>
      </c>
      <c r="AV266" s="55">
        <v>700</v>
      </c>
      <c r="AW266" s="54"/>
      <c r="AX266" s="55">
        <v>900</v>
      </c>
      <c r="AY266" s="55">
        <v>864</v>
      </c>
      <c r="AZ266" s="55">
        <v>941</v>
      </c>
      <c r="BA266" s="55">
        <v>900</v>
      </c>
      <c r="BB266" s="55">
        <v>900</v>
      </c>
      <c r="BC266" s="55">
        <v>956</v>
      </c>
      <c r="BD266" s="55">
        <v>880</v>
      </c>
      <c r="BE266" s="55">
        <v>900</v>
      </c>
      <c r="BF266" s="55">
        <v>855</v>
      </c>
      <c r="BG266" s="55">
        <v>900</v>
      </c>
      <c r="BH266" s="55">
        <v>900</v>
      </c>
    </row>
    <row r="267" spans="1:60" ht="14" hidden="1" customHeight="1" x14ac:dyDescent="0.2">
      <c r="A267" s="55">
        <v>4</v>
      </c>
      <c r="B267" s="55">
        <v>100</v>
      </c>
      <c r="C267" s="55">
        <v>100</v>
      </c>
      <c r="D267" s="55">
        <v>100</v>
      </c>
      <c r="E267" s="55">
        <v>100</v>
      </c>
      <c r="F267" s="55">
        <v>100</v>
      </c>
      <c r="G267" s="55">
        <v>100</v>
      </c>
      <c r="H267" s="55">
        <v>100</v>
      </c>
      <c r="I267" s="55">
        <v>100</v>
      </c>
      <c r="J267" s="55">
        <v>100</v>
      </c>
      <c r="K267" s="55">
        <v>100</v>
      </c>
      <c r="L267" s="55">
        <v>100</v>
      </c>
      <c r="M267" s="54"/>
      <c r="N267" s="55">
        <v>300</v>
      </c>
      <c r="O267" s="55">
        <v>300</v>
      </c>
      <c r="P267" s="55">
        <v>300</v>
      </c>
      <c r="Q267" s="55">
        <v>300</v>
      </c>
      <c r="R267" s="55">
        <v>300</v>
      </c>
      <c r="S267" s="55">
        <v>300</v>
      </c>
      <c r="T267" s="55">
        <v>300</v>
      </c>
      <c r="U267" s="55">
        <v>300</v>
      </c>
      <c r="V267" s="55">
        <v>300</v>
      </c>
      <c r="W267" s="55">
        <v>300</v>
      </c>
      <c r="X267" s="55">
        <v>300</v>
      </c>
      <c r="Y267" s="54"/>
      <c r="Z267" s="55">
        <v>500</v>
      </c>
      <c r="AA267" s="55">
        <v>500</v>
      </c>
      <c r="AB267" s="55">
        <v>500</v>
      </c>
      <c r="AC267" s="55">
        <v>500</v>
      </c>
      <c r="AD267" s="55">
        <v>500</v>
      </c>
      <c r="AE267" s="55">
        <v>500</v>
      </c>
      <c r="AF267" s="55">
        <v>500</v>
      </c>
      <c r="AG267" s="55">
        <v>500</v>
      </c>
      <c r="AH267" s="55">
        <v>500</v>
      </c>
      <c r="AI267" s="55">
        <v>500</v>
      </c>
      <c r="AJ267" s="55">
        <v>500</v>
      </c>
      <c r="AK267" s="54"/>
      <c r="AL267" s="55">
        <v>700</v>
      </c>
      <c r="AM267" s="55">
        <v>700</v>
      </c>
      <c r="AN267" s="55">
        <v>700</v>
      </c>
      <c r="AO267" s="55">
        <v>700</v>
      </c>
      <c r="AP267" s="55">
        <v>693</v>
      </c>
      <c r="AQ267" s="55">
        <v>700</v>
      </c>
      <c r="AR267" s="55">
        <v>700</v>
      </c>
      <c r="AS267" s="55">
        <v>700</v>
      </c>
      <c r="AT267" s="55">
        <v>700</v>
      </c>
      <c r="AU267" s="55">
        <v>700</v>
      </c>
      <c r="AV267" s="55">
        <v>700</v>
      </c>
      <c r="AW267" s="54"/>
      <c r="AX267" s="55">
        <v>891</v>
      </c>
      <c r="AY267" s="55">
        <v>928</v>
      </c>
      <c r="AZ267" s="55">
        <v>900</v>
      </c>
      <c r="BA267" s="55">
        <v>900</v>
      </c>
      <c r="BB267" s="55">
        <v>900</v>
      </c>
      <c r="BC267" s="55">
        <v>900</v>
      </c>
      <c r="BD267" s="55">
        <v>678</v>
      </c>
      <c r="BE267" s="55">
        <v>900</v>
      </c>
      <c r="BF267" s="55">
        <v>1014</v>
      </c>
      <c r="BG267" s="55">
        <v>900</v>
      </c>
      <c r="BH267" s="55">
        <v>900</v>
      </c>
    </row>
    <row r="268" spans="1:60" ht="14" hidden="1" customHeight="1" x14ac:dyDescent="0.2">
      <c r="A268" s="55">
        <v>5</v>
      </c>
      <c r="B268" s="55">
        <v>100</v>
      </c>
      <c r="C268" s="55">
        <v>100</v>
      </c>
      <c r="D268" s="55">
        <v>100</v>
      </c>
      <c r="E268" s="55">
        <v>100</v>
      </c>
      <c r="F268" s="55">
        <v>100</v>
      </c>
      <c r="G268" s="55">
        <v>100</v>
      </c>
      <c r="H268" s="55">
        <v>100</v>
      </c>
      <c r="I268" s="55">
        <v>100</v>
      </c>
      <c r="J268" s="55">
        <v>100</v>
      </c>
      <c r="K268" s="55">
        <v>100</v>
      </c>
      <c r="L268" s="55">
        <v>100</v>
      </c>
      <c r="M268" s="54"/>
      <c r="N268" s="55">
        <v>300</v>
      </c>
      <c r="O268" s="55">
        <v>300</v>
      </c>
      <c r="P268" s="55">
        <v>300</v>
      </c>
      <c r="Q268" s="55">
        <v>300</v>
      </c>
      <c r="R268" s="55">
        <v>300</v>
      </c>
      <c r="S268" s="55">
        <v>300</v>
      </c>
      <c r="T268" s="55">
        <v>300</v>
      </c>
      <c r="U268" s="55">
        <v>300</v>
      </c>
      <c r="V268" s="55">
        <v>300</v>
      </c>
      <c r="W268" s="55">
        <v>300</v>
      </c>
      <c r="X268" s="55">
        <v>300</v>
      </c>
      <c r="Y268" s="54"/>
      <c r="Z268" s="55">
        <v>500</v>
      </c>
      <c r="AA268" s="55">
        <v>500</v>
      </c>
      <c r="AB268" s="55">
        <v>500</v>
      </c>
      <c r="AC268" s="55">
        <v>500</v>
      </c>
      <c r="AD268" s="55">
        <v>500</v>
      </c>
      <c r="AE268" s="55">
        <v>500</v>
      </c>
      <c r="AF268" s="55">
        <v>500</v>
      </c>
      <c r="AG268" s="55">
        <v>500</v>
      </c>
      <c r="AH268" s="55">
        <v>500</v>
      </c>
      <c r="AI268" s="55">
        <v>500</v>
      </c>
      <c r="AJ268" s="55">
        <v>500</v>
      </c>
      <c r="AK268" s="54"/>
      <c r="AL268" s="55">
        <v>700</v>
      </c>
      <c r="AM268" s="55">
        <v>700</v>
      </c>
      <c r="AN268" s="55">
        <v>700</v>
      </c>
      <c r="AO268" s="55">
        <v>700</v>
      </c>
      <c r="AP268" s="55">
        <v>707</v>
      </c>
      <c r="AQ268" s="55">
        <v>700</v>
      </c>
      <c r="AR268" s="55">
        <v>700</v>
      </c>
      <c r="AS268" s="55">
        <v>700</v>
      </c>
      <c r="AT268" s="55">
        <v>700</v>
      </c>
      <c r="AU268" s="55">
        <v>700</v>
      </c>
      <c r="AV268" s="55">
        <v>700</v>
      </c>
      <c r="AW268" s="54"/>
      <c r="AX268" s="55">
        <v>850</v>
      </c>
      <c r="AY268" s="55">
        <v>1019</v>
      </c>
      <c r="AZ268" s="55">
        <v>863</v>
      </c>
      <c r="BA268" s="55">
        <v>900</v>
      </c>
      <c r="BB268" s="55">
        <v>900</v>
      </c>
      <c r="BC268" s="55">
        <v>900</v>
      </c>
      <c r="BD268" s="55">
        <v>673</v>
      </c>
      <c r="BE268" s="55">
        <v>900</v>
      </c>
      <c r="BF268" s="55">
        <v>903</v>
      </c>
      <c r="BG268" s="55">
        <v>900</v>
      </c>
      <c r="BH268" s="55">
        <v>900</v>
      </c>
    </row>
    <row r="269" spans="1:60" ht="14" hidden="1" customHeight="1" x14ac:dyDescent="0.2">
      <c r="A269" s="55">
        <v>6</v>
      </c>
      <c r="B269" s="55">
        <v>100</v>
      </c>
      <c r="C269" s="55">
        <v>100</v>
      </c>
      <c r="D269" s="55">
        <v>100</v>
      </c>
      <c r="E269" s="55">
        <v>100</v>
      </c>
      <c r="F269" s="55">
        <v>100</v>
      </c>
      <c r="G269" s="55">
        <v>100</v>
      </c>
      <c r="H269" s="55">
        <v>100</v>
      </c>
      <c r="I269" s="55">
        <v>100</v>
      </c>
      <c r="J269" s="55">
        <v>100</v>
      </c>
      <c r="K269" s="55">
        <v>100</v>
      </c>
      <c r="L269" s="55">
        <v>100</v>
      </c>
      <c r="M269" s="54"/>
      <c r="N269" s="55">
        <v>300</v>
      </c>
      <c r="O269" s="55">
        <v>300</v>
      </c>
      <c r="P269" s="55">
        <v>300</v>
      </c>
      <c r="Q269" s="55">
        <v>300</v>
      </c>
      <c r="R269" s="55">
        <v>300</v>
      </c>
      <c r="S269" s="55">
        <v>300</v>
      </c>
      <c r="T269" s="55">
        <v>300</v>
      </c>
      <c r="U269" s="55">
        <v>300</v>
      </c>
      <c r="V269" s="55">
        <v>300</v>
      </c>
      <c r="W269" s="55">
        <v>300</v>
      </c>
      <c r="X269" s="55">
        <v>300</v>
      </c>
      <c r="Y269" s="54"/>
      <c r="Z269" s="55">
        <v>500</v>
      </c>
      <c r="AA269" s="55">
        <v>500</v>
      </c>
      <c r="AB269" s="55">
        <v>500</v>
      </c>
      <c r="AC269" s="55">
        <v>500</v>
      </c>
      <c r="AD269" s="55">
        <v>500</v>
      </c>
      <c r="AE269" s="55">
        <v>500</v>
      </c>
      <c r="AF269" s="55">
        <v>500</v>
      </c>
      <c r="AG269" s="55">
        <v>500</v>
      </c>
      <c r="AH269" s="55">
        <v>500</v>
      </c>
      <c r="AI269" s="55">
        <v>500</v>
      </c>
      <c r="AJ269" s="55">
        <v>500</v>
      </c>
      <c r="AK269" s="54"/>
      <c r="AL269" s="55">
        <v>700</v>
      </c>
      <c r="AM269" s="55">
        <v>700</v>
      </c>
      <c r="AN269" s="55">
        <v>700</v>
      </c>
      <c r="AO269" s="55">
        <v>698</v>
      </c>
      <c r="AP269" s="55">
        <v>700</v>
      </c>
      <c r="AQ269" s="55">
        <v>681</v>
      </c>
      <c r="AR269" s="55">
        <v>700</v>
      </c>
      <c r="AS269" s="55">
        <v>700</v>
      </c>
      <c r="AT269" s="55">
        <v>700</v>
      </c>
      <c r="AU269" s="55">
        <v>700</v>
      </c>
      <c r="AV269" s="55">
        <v>700</v>
      </c>
      <c r="AW269" s="54"/>
      <c r="AX269" s="55">
        <v>912</v>
      </c>
      <c r="AY269" s="55">
        <v>925</v>
      </c>
      <c r="AZ269" s="55">
        <v>816</v>
      </c>
      <c r="BA269" s="55">
        <v>900</v>
      </c>
      <c r="BB269" s="55">
        <v>900</v>
      </c>
      <c r="BC269" s="55">
        <v>893</v>
      </c>
      <c r="BD269" s="55">
        <v>694</v>
      </c>
      <c r="BE269" s="55">
        <v>900</v>
      </c>
      <c r="BF269" s="55">
        <v>920</v>
      </c>
      <c r="BG269" s="55">
        <v>900</v>
      </c>
      <c r="BH269" s="55">
        <v>900</v>
      </c>
    </row>
    <row r="270" spans="1:60" ht="14" hidden="1" customHeight="1" x14ac:dyDescent="0.2">
      <c r="A270" s="55">
        <v>7</v>
      </c>
      <c r="B270" s="55">
        <v>100</v>
      </c>
      <c r="C270" s="55">
        <v>100</v>
      </c>
      <c r="D270" s="55">
        <v>100</v>
      </c>
      <c r="E270" s="55">
        <v>100</v>
      </c>
      <c r="F270" s="55">
        <v>100</v>
      </c>
      <c r="G270" s="55">
        <v>100</v>
      </c>
      <c r="H270" s="55">
        <v>100</v>
      </c>
      <c r="I270" s="55">
        <v>100</v>
      </c>
      <c r="J270" s="55">
        <v>100</v>
      </c>
      <c r="K270" s="55">
        <v>100</v>
      </c>
      <c r="L270" s="55">
        <v>100</v>
      </c>
      <c r="M270" s="54"/>
      <c r="N270" s="55">
        <v>300</v>
      </c>
      <c r="O270" s="55">
        <v>300</v>
      </c>
      <c r="P270" s="55">
        <v>300</v>
      </c>
      <c r="Q270" s="55">
        <v>300</v>
      </c>
      <c r="R270" s="55">
        <v>300</v>
      </c>
      <c r="S270" s="55">
        <v>300</v>
      </c>
      <c r="T270" s="55">
        <v>300</v>
      </c>
      <c r="U270" s="55">
        <v>300</v>
      </c>
      <c r="V270" s="55">
        <v>300</v>
      </c>
      <c r="W270" s="55">
        <v>300</v>
      </c>
      <c r="X270" s="55">
        <v>300</v>
      </c>
      <c r="Y270" s="54"/>
      <c r="Z270" s="55">
        <v>500</v>
      </c>
      <c r="AA270" s="55">
        <v>500</v>
      </c>
      <c r="AB270" s="55">
        <v>500</v>
      </c>
      <c r="AC270" s="55">
        <v>500</v>
      </c>
      <c r="AD270" s="55">
        <v>500</v>
      </c>
      <c r="AE270" s="55">
        <v>500</v>
      </c>
      <c r="AF270" s="55">
        <v>500</v>
      </c>
      <c r="AG270" s="55">
        <v>500</v>
      </c>
      <c r="AH270" s="55">
        <v>500</v>
      </c>
      <c r="AI270" s="55">
        <v>500</v>
      </c>
      <c r="AJ270" s="55">
        <v>500</v>
      </c>
      <c r="AK270" s="54"/>
      <c r="AL270" s="55">
        <v>700</v>
      </c>
      <c r="AM270" s="55">
        <v>700</v>
      </c>
      <c r="AN270" s="55">
        <v>700</v>
      </c>
      <c r="AO270" s="55">
        <v>685</v>
      </c>
      <c r="AP270" s="55">
        <v>700</v>
      </c>
      <c r="AQ270" s="55">
        <v>711</v>
      </c>
      <c r="AR270" s="55">
        <v>700</v>
      </c>
      <c r="AS270" s="55">
        <v>700</v>
      </c>
      <c r="AT270" s="55">
        <v>700</v>
      </c>
      <c r="AU270" s="55">
        <v>700</v>
      </c>
      <c r="AV270" s="55">
        <v>700</v>
      </c>
      <c r="AW270" s="54"/>
      <c r="AX270" s="55">
        <v>948</v>
      </c>
      <c r="AY270" s="55">
        <v>888</v>
      </c>
      <c r="AZ270" s="55">
        <v>887</v>
      </c>
      <c r="BA270" s="55">
        <v>900</v>
      </c>
      <c r="BB270" s="55">
        <v>900</v>
      </c>
      <c r="BC270" s="55">
        <v>907</v>
      </c>
      <c r="BD270" s="55">
        <v>667</v>
      </c>
      <c r="BE270" s="55">
        <v>900</v>
      </c>
      <c r="BF270" s="55">
        <v>900</v>
      </c>
      <c r="BG270" s="55">
        <v>900</v>
      </c>
      <c r="BH270" s="55">
        <v>900</v>
      </c>
    </row>
    <row r="271" spans="1:60" ht="14" hidden="1" customHeight="1" x14ac:dyDescent="0.2">
      <c r="A271" s="55">
        <v>8</v>
      </c>
      <c r="B271" s="55">
        <v>100</v>
      </c>
      <c r="C271" s="55">
        <v>100</v>
      </c>
      <c r="D271" s="55">
        <v>100</v>
      </c>
      <c r="E271" s="55">
        <v>100</v>
      </c>
      <c r="F271" s="55">
        <v>100</v>
      </c>
      <c r="G271" s="55">
        <v>100</v>
      </c>
      <c r="H271" s="55">
        <v>100</v>
      </c>
      <c r="I271" s="55">
        <v>100</v>
      </c>
      <c r="J271" s="55">
        <v>100</v>
      </c>
      <c r="K271" s="55">
        <v>100</v>
      </c>
      <c r="L271" s="55">
        <v>100</v>
      </c>
      <c r="M271" s="54"/>
      <c r="N271" s="55">
        <v>300</v>
      </c>
      <c r="O271" s="55">
        <v>300</v>
      </c>
      <c r="P271" s="55">
        <v>300</v>
      </c>
      <c r="Q271" s="55">
        <v>300</v>
      </c>
      <c r="R271" s="55">
        <v>300</v>
      </c>
      <c r="S271" s="55">
        <v>300</v>
      </c>
      <c r="T271" s="55">
        <v>300</v>
      </c>
      <c r="U271" s="55">
        <v>300</v>
      </c>
      <c r="V271" s="55">
        <v>300</v>
      </c>
      <c r="W271" s="55">
        <v>300</v>
      </c>
      <c r="X271" s="55">
        <v>300</v>
      </c>
      <c r="Y271" s="54"/>
      <c r="Z271" s="55">
        <v>500</v>
      </c>
      <c r="AA271" s="55">
        <v>500</v>
      </c>
      <c r="AB271" s="55">
        <v>500</v>
      </c>
      <c r="AC271" s="55">
        <v>500</v>
      </c>
      <c r="AD271" s="55">
        <v>500</v>
      </c>
      <c r="AE271" s="55">
        <v>500</v>
      </c>
      <c r="AF271" s="55">
        <v>500</v>
      </c>
      <c r="AG271" s="55">
        <v>500</v>
      </c>
      <c r="AH271" s="55">
        <v>500</v>
      </c>
      <c r="AI271" s="55">
        <v>500</v>
      </c>
      <c r="AJ271" s="55">
        <v>500</v>
      </c>
      <c r="AK271" s="54"/>
      <c r="AL271" s="55">
        <v>694</v>
      </c>
      <c r="AM271" s="55">
        <v>700</v>
      </c>
      <c r="AN271" s="55">
        <v>700</v>
      </c>
      <c r="AO271" s="55">
        <v>717</v>
      </c>
      <c r="AP271" s="55">
        <v>693</v>
      </c>
      <c r="AQ271" s="55">
        <v>708</v>
      </c>
      <c r="AR271" s="55">
        <v>700</v>
      </c>
      <c r="AS271" s="55">
        <v>700</v>
      </c>
      <c r="AT271" s="55">
        <v>700</v>
      </c>
      <c r="AU271" s="55">
        <v>700</v>
      </c>
      <c r="AV271" s="55">
        <v>700</v>
      </c>
      <c r="AW271" s="54"/>
      <c r="AX271" s="55">
        <v>865</v>
      </c>
      <c r="AY271" s="55">
        <v>907</v>
      </c>
      <c r="AZ271" s="55">
        <v>902</v>
      </c>
      <c r="BA271" s="55">
        <v>900</v>
      </c>
      <c r="BB271" s="55">
        <v>857</v>
      </c>
      <c r="BC271" s="55">
        <v>900</v>
      </c>
      <c r="BD271" s="55">
        <v>847</v>
      </c>
      <c r="BE271" s="55">
        <v>900</v>
      </c>
      <c r="BF271" s="55">
        <v>861</v>
      </c>
      <c r="BG271" s="55">
        <v>900</v>
      </c>
      <c r="BH271" s="55">
        <v>900</v>
      </c>
    </row>
    <row r="272" spans="1:60" ht="14" hidden="1" customHeight="1" x14ac:dyDescent="0.2">
      <c r="A272" s="55">
        <v>9</v>
      </c>
      <c r="B272" s="55">
        <v>100</v>
      </c>
      <c r="C272" s="55">
        <v>100</v>
      </c>
      <c r="D272" s="55">
        <v>100</v>
      </c>
      <c r="E272" s="55">
        <v>100</v>
      </c>
      <c r="F272" s="55">
        <v>100</v>
      </c>
      <c r="G272" s="55">
        <v>100</v>
      </c>
      <c r="H272" s="55">
        <v>100</v>
      </c>
      <c r="I272" s="55">
        <v>100</v>
      </c>
      <c r="J272" s="55">
        <v>100</v>
      </c>
      <c r="K272" s="55">
        <v>100</v>
      </c>
      <c r="L272" s="55">
        <v>100</v>
      </c>
      <c r="M272" s="54"/>
      <c r="N272" s="55">
        <v>300</v>
      </c>
      <c r="O272" s="55">
        <v>300</v>
      </c>
      <c r="P272" s="55">
        <v>300</v>
      </c>
      <c r="Q272" s="55">
        <v>300</v>
      </c>
      <c r="R272" s="55">
        <v>300</v>
      </c>
      <c r="S272" s="55">
        <v>300</v>
      </c>
      <c r="T272" s="55">
        <v>300</v>
      </c>
      <c r="U272" s="55">
        <v>300</v>
      </c>
      <c r="V272" s="55">
        <v>300</v>
      </c>
      <c r="W272" s="55">
        <v>300</v>
      </c>
      <c r="X272" s="55">
        <v>300</v>
      </c>
      <c r="Y272" s="54"/>
      <c r="Z272" s="55">
        <v>500</v>
      </c>
      <c r="AA272" s="55">
        <v>500</v>
      </c>
      <c r="AB272" s="55">
        <v>500</v>
      </c>
      <c r="AC272" s="55">
        <v>500</v>
      </c>
      <c r="AD272" s="55">
        <v>500</v>
      </c>
      <c r="AE272" s="55">
        <v>500</v>
      </c>
      <c r="AF272" s="55">
        <v>500</v>
      </c>
      <c r="AG272" s="55">
        <v>500</v>
      </c>
      <c r="AH272" s="55">
        <v>500</v>
      </c>
      <c r="AI272" s="55">
        <v>500</v>
      </c>
      <c r="AJ272" s="55">
        <v>500</v>
      </c>
      <c r="AK272" s="54"/>
      <c r="AL272" s="55">
        <v>696</v>
      </c>
      <c r="AM272" s="55">
        <v>700</v>
      </c>
      <c r="AN272" s="55">
        <v>700</v>
      </c>
      <c r="AO272" s="55">
        <v>700</v>
      </c>
      <c r="AP272" s="55">
        <v>707</v>
      </c>
      <c r="AQ272" s="55">
        <v>700</v>
      </c>
      <c r="AR272" s="55">
        <v>700</v>
      </c>
      <c r="AS272" s="55">
        <v>700</v>
      </c>
      <c r="AT272" s="55">
        <v>700</v>
      </c>
      <c r="AU272" s="55">
        <v>700</v>
      </c>
      <c r="AV272" s="55">
        <v>700</v>
      </c>
      <c r="AW272" s="54"/>
      <c r="AX272" s="55">
        <v>935</v>
      </c>
      <c r="AY272" s="55">
        <v>905</v>
      </c>
      <c r="AZ272" s="55">
        <v>880</v>
      </c>
      <c r="BA272" s="55">
        <v>898</v>
      </c>
      <c r="BB272" s="55">
        <v>943</v>
      </c>
      <c r="BC272" s="55">
        <v>900</v>
      </c>
      <c r="BD272" s="55">
        <v>1027</v>
      </c>
      <c r="BE272" s="55">
        <v>900</v>
      </c>
      <c r="BF272" s="55">
        <v>939</v>
      </c>
      <c r="BG272" s="55">
        <v>900</v>
      </c>
      <c r="BH272" s="55">
        <v>900</v>
      </c>
    </row>
    <row r="273" spans="1:60" ht="14" hidden="1" customHeight="1" x14ac:dyDescent="0.2">
      <c r="A273" s="55">
        <v>10</v>
      </c>
      <c r="B273" s="55">
        <v>100</v>
      </c>
      <c r="C273" s="55">
        <v>100</v>
      </c>
      <c r="D273" s="55">
        <v>100</v>
      </c>
      <c r="E273" s="55">
        <v>100</v>
      </c>
      <c r="F273" s="55">
        <v>100</v>
      </c>
      <c r="G273" s="55">
        <v>100</v>
      </c>
      <c r="H273" s="55">
        <v>100</v>
      </c>
      <c r="I273" s="55">
        <v>100</v>
      </c>
      <c r="J273" s="55">
        <v>100</v>
      </c>
      <c r="K273" s="55">
        <v>100</v>
      </c>
      <c r="L273" s="55">
        <v>100</v>
      </c>
      <c r="M273" s="54"/>
      <c r="N273" s="55">
        <v>300</v>
      </c>
      <c r="O273" s="55">
        <v>300</v>
      </c>
      <c r="P273" s="55">
        <v>300</v>
      </c>
      <c r="Q273" s="55">
        <v>300</v>
      </c>
      <c r="R273" s="55">
        <v>300</v>
      </c>
      <c r="S273" s="55">
        <v>300</v>
      </c>
      <c r="T273" s="55">
        <v>300</v>
      </c>
      <c r="U273" s="55">
        <v>300</v>
      </c>
      <c r="V273" s="55">
        <v>300</v>
      </c>
      <c r="W273" s="55">
        <v>300</v>
      </c>
      <c r="X273" s="55">
        <v>300</v>
      </c>
      <c r="Y273" s="54"/>
      <c r="Z273" s="55">
        <v>500</v>
      </c>
      <c r="AA273" s="55">
        <v>500</v>
      </c>
      <c r="AB273" s="55">
        <v>500</v>
      </c>
      <c r="AC273" s="55">
        <v>500</v>
      </c>
      <c r="AD273" s="55">
        <v>500</v>
      </c>
      <c r="AE273" s="55">
        <v>500</v>
      </c>
      <c r="AF273" s="55">
        <v>500</v>
      </c>
      <c r="AG273" s="55">
        <v>500</v>
      </c>
      <c r="AH273" s="55">
        <v>500</v>
      </c>
      <c r="AI273" s="55">
        <v>500</v>
      </c>
      <c r="AJ273" s="55">
        <v>500</v>
      </c>
      <c r="AK273" s="54"/>
      <c r="AL273" s="55">
        <v>710</v>
      </c>
      <c r="AM273" s="55">
        <v>700</v>
      </c>
      <c r="AN273" s="55">
        <v>700</v>
      </c>
      <c r="AO273" s="55">
        <v>700</v>
      </c>
      <c r="AP273" s="55">
        <v>700</v>
      </c>
      <c r="AQ273" s="55">
        <v>700</v>
      </c>
      <c r="AR273" s="55">
        <v>700</v>
      </c>
      <c r="AS273" s="55">
        <v>700</v>
      </c>
      <c r="AT273" s="55">
        <v>691</v>
      </c>
      <c r="AU273" s="55">
        <v>700</v>
      </c>
      <c r="AV273" s="55">
        <v>700</v>
      </c>
      <c r="AW273" s="54"/>
      <c r="AX273" s="55">
        <v>900</v>
      </c>
      <c r="AY273" s="55">
        <v>899</v>
      </c>
      <c r="AZ273" s="55">
        <v>1029</v>
      </c>
      <c r="BA273" s="55">
        <v>902</v>
      </c>
      <c r="BB273" s="55">
        <v>900</v>
      </c>
      <c r="BC273" s="55">
        <v>900</v>
      </c>
      <c r="BD273" s="55">
        <v>1056</v>
      </c>
      <c r="BE273" s="55">
        <v>899</v>
      </c>
      <c r="BF273" s="55">
        <v>900</v>
      </c>
      <c r="BG273" s="55">
        <v>900</v>
      </c>
      <c r="BH273" s="55">
        <v>900</v>
      </c>
    </row>
    <row r="274" spans="1:60" ht="14" hidden="1" customHeight="1" x14ac:dyDescent="0.2">
      <c r="A274" s="55">
        <v>11</v>
      </c>
      <c r="B274" s="55">
        <v>100</v>
      </c>
      <c r="C274" s="55">
        <v>100</v>
      </c>
      <c r="D274" s="55">
        <v>100</v>
      </c>
      <c r="E274" s="55">
        <v>100</v>
      </c>
      <c r="F274" s="55">
        <v>100</v>
      </c>
      <c r="G274" s="55">
        <v>100</v>
      </c>
      <c r="H274" s="55">
        <v>100</v>
      </c>
      <c r="I274" s="55">
        <v>100</v>
      </c>
      <c r="J274" s="55">
        <v>100</v>
      </c>
      <c r="K274" s="55">
        <v>100</v>
      </c>
      <c r="L274" s="55">
        <v>100</v>
      </c>
      <c r="M274" s="54"/>
      <c r="N274" s="55">
        <v>300</v>
      </c>
      <c r="O274" s="55">
        <v>300</v>
      </c>
      <c r="P274" s="55">
        <v>300</v>
      </c>
      <c r="Q274" s="55">
        <v>300</v>
      </c>
      <c r="R274" s="55">
        <v>300</v>
      </c>
      <c r="S274" s="55">
        <v>300</v>
      </c>
      <c r="T274" s="55">
        <v>300</v>
      </c>
      <c r="U274" s="55">
        <v>300</v>
      </c>
      <c r="V274" s="55">
        <v>300</v>
      </c>
      <c r="W274" s="55">
        <v>300</v>
      </c>
      <c r="X274" s="55">
        <v>300</v>
      </c>
      <c r="Y274" s="54"/>
      <c r="Z274" s="55">
        <v>500</v>
      </c>
      <c r="AA274" s="55">
        <v>500</v>
      </c>
      <c r="AB274" s="55">
        <v>500</v>
      </c>
      <c r="AC274" s="55">
        <v>500</v>
      </c>
      <c r="AD274" s="55">
        <v>500</v>
      </c>
      <c r="AE274" s="55">
        <v>500</v>
      </c>
      <c r="AF274" s="55">
        <v>500</v>
      </c>
      <c r="AG274" s="55">
        <v>500</v>
      </c>
      <c r="AH274" s="55">
        <v>500</v>
      </c>
      <c r="AI274" s="55">
        <v>500</v>
      </c>
      <c r="AJ274" s="55">
        <v>500</v>
      </c>
      <c r="AK274" s="54"/>
      <c r="AL274" s="55">
        <v>700</v>
      </c>
      <c r="AM274" s="55">
        <v>700</v>
      </c>
      <c r="AN274" s="55">
        <v>700</v>
      </c>
      <c r="AO274" s="55">
        <v>700</v>
      </c>
      <c r="AP274" s="55">
        <v>700</v>
      </c>
      <c r="AQ274" s="55">
        <v>700</v>
      </c>
      <c r="AR274" s="55">
        <v>700</v>
      </c>
      <c r="AS274" s="55">
        <v>700</v>
      </c>
      <c r="AT274" s="55">
        <v>643</v>
      </c>
      <c r="AU274" s="55">
        <v>700</v>
      </c>
      <c r="AV274" s="55">
        <v>700</v>
      </c>
      <c r="AW274" s="54"/>
      <c r="AX274" s="55">
        <v>864</v>
      </c>
      <c r="AY274" s="55">
        <v>863</v>
      </c>
      <c r="AZ274" s="55">
        <v>923</v>
      </c>
      <c r="BA274" s="55">
        <v>900</v>
      </c>
      <c r="BB274" s="55">
        <v>880</v>
      </c>
      <c r="BC274" s="55">
        <v>900</v>
      </c>
      <c r="BD274" s="55">
        <v>1036</v>
      </c>
      <c r="BE274" s="55">
        <v>901</v>
      </c>
      <c r="BF274" s="55">
        <v>900</v>
      </c>
      <c r="BG274" s="55">
        <v>900</v>
      </c>
      <c r="BH274" s="55">
        <v>900</v>
      </c>
    </row>
    <row r="275" spans="1:60" ht="14" hidden="1" customHeight="1" x14ac:dyDescent="0.2">
      <c r="A275" s="55">
        <v>12</v>
      </c>
      <c r="B275" s="55">
        <v>100</v>
      </c>
      <c r="C275" s="55">
        <v>100</v>
      </c>
      <c r="D275" s="55">
        <v>100</v>
      </c>
      <c r="E275" s="55">
        <v>100</v>
      </c>
      <c r="F275" s="55">
        <v>100</v>
      </c>
      <c r="G275" s="55">
        <v>100</v>
      </c>
      <c r="H275" s="55">
        <v>100</v>
      </c>
      <c r="I275" s="55">
        <v>100</v>
      </c>
      <c r="J275" s="55">
        <v>100</v>
      </c>
      <c r="K275" s="55">
        <v>100</v>
      </c>
      <c r="L275" s="55">
        <v>100</v>
      </c>
      <c r="M275" s="54"/>
      <c r="N275" s="55">
        <v>300</v>
      </c>
      <c r="O275" s="55">
        <v>300</v>
      </c>
      <c r="P275" s="55">
        <v>300</v>
      </c>
      <c r="Q275" s="55">
        <v>300</v>
      </c>
      <c r="R275" s="55">
        <v>300</v>
      </c>
      <c r="S275" s="55">
        <v>300</v>
      </c>
      <c r="T275" s="55">
        <v>300</v>
      </c>
      <c r="U275" s="55">
        <v>300</v>
      </c>
      <c r="V275" s="55">
        <v>300</v>
      </c>
      <c r="W275" s="55">
        <v>300</v>
      </c>
      <c r="X275" s="55">
        <v>300</v>
      </c>
      <c r="Y275" s="54"/>
      <c r="Z275" s="55">
        <v>500</v>
      </c>
      <c r="AA275" s="55">
        <v>500</v>
      </c>
      <c r="AB275" s="55">
        <v>500</v>
      </c>
      <c r="AC275" s="55">
        <v>500</v>
      </c>
      <c r="AD275" s="55">
        <v>500</v>
      </c>
      <c r="AE275" s="55">
        <v>500</v>
      </c>
      <c r="AF275" s="55">
        <v>500</v>
      </c>
      <c r="AG275" s="55">
        <v>500</v>
      </c>
      <c r="AH275" s="55">
        <v>500</v>
      </c>
      <c r="AI275" s="55">
        <v>500</v>
      </c>
      <c r="AJ275" s="55">
        <v>500</v>
      </c>
      <c r="AK275" s="54"/>
      <c r="AL275" s="55">
        <v>700</v>
      </c>
      <c r="AM275" s="55">
        <v>700</v>
      </c>
      <c r="AN275" s="55">
        <v>700</v>
      </c>
      <c r="AO275" s="55">
        <v>700</v>
      </c>
      <c r="AP275" s="55">
        <v>700</v>
      </c>
      <c r="AQ275" s="55">
        <v>700</v>
      </c>
      <c r="AR275" s="55">
        <v>700</v>
      </c>
      <c r="AS275" s="55">
        <v>700</v>
      </c>
      <c r="AT275" s="55">
        <v>766</v>
      </c>
      <c r="AU275" s="55">
        <v>700</v>
      </c>
      <c r="AV275" s="55">
        <v>700</v>
      </c>
      <c r="AW275" s="54"/>
      <c r="AX275" s="55">
        <v>936</v>
      </c>
      <c r="AY275" s="55">
        <v>938</v>
      </c>
      <c r="AZ275" s="55">
        <v>900</v>
      </c>
      <c r="BA275" s="55">
        <v>900</v>
      </c>
      <c r="BB275" s="55">
        <v>908</v>
      </c>
      <c r="BC275" s="55">
        <v>900</v>
      </c>
      <c r="BD275" s="55">
        <v>1060</v>
      </c>
      <c r="BE275" s="55">
        <v>900</v>
      </c>
      <c r="BF275" s="55">
        <v>900</v>
      </c>
      <c r="BG275" s="55">
        <v>900</v>
      </c>
      <c r="BH275" s="55">
        <v>900</v>
      </c>
    </row>
    <row r="276" spans="1:60" ht="14" hidden="1" customHeight="1" x14ac:dyDescent="0.2">
      <c r="A276" s="55">
        <v>13</v>
      </c>
      <c r="B276" s="55">
        <v>100</v>
      </c>
      <c r="C276" s="55">
        <v>100</v>
      </c>
      <c r="D276" s="55">
        <v>100</v>
      </c>
      <c r="E276" s="55">
        <v>100</v>
      </c>
      <c r="F276" s="55">
        <v>100</v>
      </c>
      <c r="G276" s="55">
        <v>100</v>
      </c>
      <c r="H276" s="55">
        <v>100</v>
      </c>
      <c r="I276" s="55">
        <v>100</v>
      </c>
      <c r="J276" s="55">
        <v>100</v>
      </c>
      <c r="K276" s="55">
        <v>100</v>
      </c>
      <c r="L276" s="55">
        <v>100</v>
      </c>
      <c r="M276" s="54"/>
      <c r="N276" s="55">
        <v>300</v>
      </c>
      <c r="O276" s="55">
        <v>300</v>
      </c>
      <c r="P276" s="55">
        <v>300</v>
      </c>
      <c r="Q276" s="55">
        <v>300</v>
      </c>
      <c r="R276" s="55">
        <v>300</v>
      </c>
      <c r="S276" s="55">
        <v>300</v>
      </c>
      <c r="T276" s="55">
        <v>300</v>
      </c>
      <c r="U276" s="55">
        <v>300</v>
      </c>
      <c r="V276" s="55">
        <v>300</v>
      </c>
      <c r="W276" s="55">
        <v>300</v>
      </c>
      <c r="X276" s="55">
        <v>300</v>
      </c>
      <c r="Y276" s="54"/>
      <c r="Z276" s="55">
        <v>500</v>
      </c>
      <c r="AA276" s="55">
        <v>500</v>
      </c>
      <c r="AB276" s="55">
        <v>500</v>
      </c>
      <c r="AC276" s="55">
        <v>500</v>
      </c>
      <c r="AD276" s="55">
        <v>500</v>
      </c>
      <c r="AE276" s="55">
        <v>500</v>
      </c>
      <c r="AF276" s="55">
        <v>500</v>
      </c>
      <c r="AG276" s="55">
        <v>500</v>
      </c>
      <c r="AH276" s="55">
        <v>500</v>
      </c>
      <c r="AI276" s="55">
        <v>500</v>
      </c>
      <c r="AJ276" s="55">
        <v>500</v>
      </c>
      <c r="AK276" s="54"/>
      <c r="AL276" s="55">
        <v>700</v>
      </c>
      <c r="AM276" s="55">
        <v>700</v>
      </c>
      <c r="AN276" s="55">
        <v>700</v>
      </c>
      <c r="AO276" s="55">
        <v>700</v>
      </c>
      <c r="AP276" s="55">
        <v>700</v>
      </c>
      <c r="AQ276" s="55">
        <v>700</v>
      </c>
      <c r="AR276" s="55">
        <v>700</v>
      </c>
      <c r="AS276" s="55">
        <v>700</v>
      </c>
      <c r="AT276" s="55">
        <v>700</v>
      </c>
      <c r="AU276" s="55">
        <v>700</v>
      </c>
      <c r="AV276" s="55">
        <v>700</v>
      </c>
      <c r="AW276" s="54"/>
      <c r="AX276" s="55">
        <v>789</v>
      </c>
      <c r="AY276" s="55">
        <v>900</v>
      </c>
      <c r="AZ276" s="55">
        <v>900</v>
      </c>
      <c r="BA276" s="55">
        <v>875</v>
      </c>
      <c r="BB276" s="55">
        <v>912</v>
      </c>
      <c r="BC276" s="55">
        <v>900</v>
      </c>
      <c r="BD276" s="55">
        <v>1021</v>
      </c>
      <c r="BE276" s="55">
        <v>900</v>
      </c>
      <c r="BF276" s="55">
        <v>892</v>
      </c>
      <c r="BG276" s="55">
        <v>900</v>
      </c>
      <c r="BH276" s="55">
        <v>900</v>
      </c>
    </row>
    <row r="277" spans="1:60" ht="14" hidden="1" customHeight="1" x14ac:dyDescent="0.2">
      <c r="A277" s="55">
        <v>14</v>
      </c>
      <c r="B277" s="55">
        <v>100</v>
      </c>
      <c r="C277" s="55">
        <v>100</v>
      </c>
      <c r="D277" s="55">
        <v>100</v>
      </c>
      <c r="E277" s="55">
        <v>100</v>
      </c>
      <c r="F277" s="55">
        <v>100</v>
      </c>
      <c r="G277" s="55">
        <v>100</v>
      </c>
      <c r="H277" s="55">
        <v>100</v>
      </c>
      <c r="I277" s="55">
        <v>100</v>
      </c>
      <c r="J277" s="55">
        <v>100</v>
      </c>
      <c r="K277" s="55">
        <v>100</v>
      </c>
      <c r="L277" s="55">
        <v>100</v>
      </c>
      <c r="M277" s="54"/>
      <c r="N277" s="55">
        <v>300</v>
      </c>
      <c r="O277" s="55">
        <v>300</v>
      </c>
      <c r="P277" s="55">
        <v>300</v>
      </c>
      <c r="Q277" s="55">
        <v>300</v>
      </c>
      <c r="R277" s="55">
        <v>300</v>
      </c>
      <c r="S277" s="55">
        <v>300</v>
      </c>
      <c r="T277" s="55">
        <v>300</v>
      </c>
      <c r="U277" s="55">
        <v>300</v>
      </c>
      <c r="V277" s="55">
        <v>300</v>
      </c>
      <c r="W277" s="55">
        <v>300</v>
      </c>
      <c r="X277" s="55">
        <v>300</v>
      </c>
      <c r="Y277" s="54"/>
      <c r="Z277" s="55">
        <v>500</v>
      </c>
      <c r="AA277" s="55">
        <v>500</v>
      </c>
      <c r="AB277" s="55">
        <v>500</v>
      </c>
      <c r="AC277" s="55">
        <v>500</v>
      </c>
      <c r="AD277" s="55">
        <v>500</v>
      </c>
      <c r="AE277" s="55">
        <v>500</v>
      </c>
      <c r="AF277" s="55">
        <v>500</v>
      </c>
      <c r="AG277" s="55">
        <v>500</v>
      </c>
      <c r="AH277" s="55">
        <v>500</v>
      </c>
      <c r="AI277" s="55">
        <v>500</v>
      </c>
      <c r="AJ277" s="55">
        <v>500</v>
      </c>
      <c r="AK277" s="54"/>
      <c r="AL277" s="55">
        <v>700</v>
      </c>
      <c r="AM277" s="55">
        <v>700</v>
      </c>
      <c r="AN277" s="55">
        <v>700</v>
      </c>
      <c r="AO277" s="55">
        <v>700</v>
      </c>
      <c r="AP277" s="55">
        <v>700</v>
      </c>
      <c r="AQ277" s="55">
        <v>700</v>
      </c>
      <c r="AR277" s="55">
        <v>700</v>
      </c>
      <c r="AS277" s="55">
        <v>700</v>
      </c>
      <c r="AT277" s="55">
        <v>700</v>
      </c>
      <c r="AU277" s="55">
        <v>700</v>
      </c>
      <c r="AV277" s="55">
        <v>700</v>
      </c>
      <c r="AW277" s="54"/>
      <c r="AX277" s="55">
        <v>659</v>
      </c>
      <c r="AY277" s="55">
        <v>900</v>
      </c>
      <c r="AZ277" s="55">
        <v>900</v>
      </c>
      <c r="BA277" s="55">
        <v>925</v>
      </c>
      <c r="BB277" s="55">
        <v>900</v>
      </c>
      <c r="BC277" s="55">
        <v>900</v>
      </c>
      <c r="BD277" s="55">
        <v>1055</v>
      </c>
      <c r="BE277" s="55">
        <v>805</v>
      </c>
      <c r="BF277" s="55">
        <v>908</v>
      </c>
      <c r="BG277" s="55">
        <v>900</v>
      </c>
      <c r="BH277" s="55">
        <v>900</v>
      </c>
    </row>
    <row r="278" spans="1:60" ht="14" hidden="1" customHeight="1" x14ac:dyDescent="0.2">
      <c r="A278" s="55">
        <v>15</v>
      </c>
      <c r="B278" s="55">
        <v>100</v>
      </c>
      <c r="C278" s="55">
        <v>100</v>
      </c>
      <c r="D278" s="55">
        <v>100</v>
      </c>
      <c r="E278" s="55">
        <v>100</v>
      </c>
      <c r="F278" s="55">
        <v>100</v>
      </c>
      <c r="G278" s="55">
        <v>100</v>
      </c>
      <c r="H278" s="55">
        <v>100</v>
      </c>
      <c r="I278" s="55">
        <v>100</v>
      </c>
      <c r="J278" s="55">
        <v>100</v>
      </c>
      <c r="K278" s="55">
        <v>100</v>
      </c>
      <c r="L278" s="55">
        <v>100</v>
      </c>
      <c r="M278" s="54"/>
      <c r="N278" s="55">
        <v>300</v>
      </c>
      <c r="O278" s="55">
        <v>300</v>
      </c>
      <c r="P278" s="55">
        <v>300</v>
      </c>
      <c r="Q278" s="55">
        <v>300</v>
      </c>
      <c r="R278" s="55">
        <v>300</v>
      </c>
      <c r="S278" s="55">
        <v>300</v>
      </c>
      <c r="T278" s="55">
        <v>300</v>
      </c>
      <c r="U278" s="55">
        <v>300</v>
      </c>
      <c r="V278" s="55">
        <v>300</v>
      </c>
      <c r="W278" s="55">
        <v>300</v>
      </c>
      <c r="X278" s="55">
        <v>300</v>
      </c>
      <c r="Y278" s="54"/>
      <c r="Z278" s="55">
        <v>500</v>
      </c>
      <c r="AA278" s="55">
        <v>500</v>
      </c>
      <c r="AB278" s="55">
        <v>500</v>
      </c>
      <c r="AC278" s="55">
        <v>500</v>
      </c>
      <c r="AD278" s="55">
        <v>500</v>
      </c>
      <c r="AE278" s="55">
        <v>500</v>
      </c>
      <c r="AF278" s="55">
        <v>500</v>
      </c>
      <c r="AG278" s="55">
        <v>500</v>
      </c>
      <c r="AH278" s="55">
        <v>500</v>
      </c>
      <c r="AI278" s="55">
        <v>500</v>
      </c>
      <c r="AJ278" s="55">
        <v>500</v>
      </c>
      <c r="AK278" s="54"/>
      <c r="AL278" s="55">
        <v>700</v>
      </c>
      <c r="AM278" s="55">
        <v>700</v>
      </c>
      <c r="AN278" s="55">
        <v>700</v>
      </c>
      <c r="AO278" s="55">
        <v>700</v>
      </c>
      <c r="AP278" s="55">
        <v>700</v>
      </c>
      <c r="AQ278" s="55">
        <v>700</v>
      </c>
      <c r="AR278" s="55">
        <v>700</v>
      </c>
      <c r="AS278" s="55">
        <v>700</v>
      </c>
      <c r="AT278" s="55">
        <v>700</v>
      </c>
      <c r="AU278" s="55">
        <v>700</v>
      </c>
      <c r="AV278" s="55">
        <v>700</v>
      </c>
      <c r="AW278" s="54"/>
      <c r="AX278" s="55">
        <v>723</v>
      </c>
      <c r="AY278" s="55">
        <v>900</v>
      </c>
      <c r="AZ278" s="55">
        <v>900</v>
      </c>
      <c r="BA278" s="55">
        <v>900</v>
      </c>
      <c r="BB278" s="55">
        <v>900</v>
      </c>
      <c r="BC278" s="55">
        <v>899</v>
      </c>
      <c r="BD278" s="55">
        <v>1005</v>
      </c>
      <c r="BE278" s="55">
        <v>995</v>
      </c>
      <c r="BF278" s="55">
        <v>900</v>
      </c>
      <c r="BG278" s="55">
        <v>900</v>
      </c>
      <c r="BH278" s="55">
        <v>900</v>
      </c>
    </row>
    <row r="279" spans="1:60" ht="14" hidden="1" customHeight="1" x14ac:dyDescent="0.2">
      <c r="A279" s="55">
        <v>16</v>
      </c>
      <c r="B279" s="55">
        <v>100</v>
      </c>
      <c r="C279" s="55">
        <v>100</v>
      </c>
      <c r="D279" s="55">
        <v>100</v>
      </c>
      <c r="E279" s="55">
        <v>100</v>
      </c>
      <c r="F279" s="55">
        <v>100</v>
      </c>
      <c r="G279" s="55">
        <v>100</v>
      </c>
      <c r="H279" s="55">
        <v>100</v>
      </c>
      <c r="I279" s="55">
        <v>100</v>
      </c>
      <c r="J279" s="55">
        <v>100</v>
      </c>
      <c r="K279" s="55">
        <v>100</v>
      </c>
      <c r="L279" s="55">
        <v>100</v>
      </c>
      <c r="M279" s="54"/>
      <c r="N279" s="55">
        <v>300</v>
      </c>
      <c r="O279" s="55">
        <v>300</v>
      </c>
      <c r="P279" s="55">
        <v>300</v>
      </c>
      <c r="Q279" s="55">
        <v>300</v>
      </c>
      <c r="R279" s="55">
        <v>300</v>
      </c>
      <c r="S279" s="55">
        <v>300</v>
      </c>
      <c r="T279" s="55">
        <v>300</v>
      </c>
      <c r="U279" s="55">
        <v>300</v>
      </c>
      <c r="V279" s="55">
        <v>300</v>
      </c>
      <c r="W279" s="55">
        <v>300</v>
      </c>
      <c r="X279" s="55">
        <v>300</v>
      </c>
      <c r="Y279" s="54"/>
      <c r="Z279" s="55">
        <v>500</v>
      </c>
      <c r="AA279" s="55">
        <v>500</v>
      </c>
      <c r="AB279" s="55">
        <v>500</v>
      </c>
      <c r="AC279" s="55">
        <v>500</v>
      </c>
      <c r="AD279" s="55">
        <v>500</v>
      </c>
      <c r="AE279" s="55">
        <v>500</v>
      </c>
      <c r="AF279" s="55">
        <v>500</v>
      </c>
      <c r="AG279" s="55">
        <v>500</v>
      </c>
      <c r="AH279" s="55">
        <v>500</v>
      </c>
      <c r="AI279" s="55">
        <v>500</v>
      </c>
      <c r="AJ279" s="55">
        <v>500</v>
      </c>
      <c r="AK279" s="54"/>
      <c r="AL279" s="55">
        <v>700</v>
      </c>
      <c r="AM279" s="55">
        <v>700</v>
      </c>
      <c r="AN279" s="55">
        <v>700</v>
      </c>
      <c r="AO279" s="55">
        <v>700</v>
      </c>
      <c r="AP279" s="55">
        <v>700</v>
      </c>
      <c r="AQ279" s="55">
        <v>700</v>
      </c>
      <c r="AR279" s="55">
        <v>700</v>
      </c>
      <c r="AS279" s="55">
        <v>700</v>
      </c>
      <c r="AT279" s="55">
        <v>700</v>
      </c>
      <c r="AU279" s="55">
        <v>700</v>
      </c>
      <c r="AV279" s="55">
        <v>700</v>
      </c>
      <c r="AW279" s="54"/>
      <c r="AX279" s="55">
        <v>960</v>
      </c>
      <c r="AY279" s="55">
        <v>857</v>
      </c>
      <c r="AZ279" s="55">
        <v>900</v>
      </c>
      <c r="BA279" s="55">
        <v>900</v>
      </c>
      <c r="BB279" s="55">
        <v>900</v>
      </c>
      <c r="BC279" s="55">
        <v>901</v>
      </c>
      <c r="BD279" s="55">
        <v>900</v>
      </c>
      <c r="BE279" s="55">
        <v>793</v>
      </c>
      <c r="BF279" s="55">
        <v>900</v>
      </c>
      <c r="BG279" s="55">
        <v>900</v>
      </c>
      <c r="BH279" s="55">
        <v>900</v>
      </c>
    </row>
    <row r="280" spans="1:60" ht="14" hidden="1" customHeight="1" x14ac:dyDescent="0.2">
      <c r="A280" s="55">
        <v>17</v>
      </c>
      <c r="B280" s="55">
        <v>100</v>
      </c>
      <c r="C280" s="55">
        <v>100</v>
      </c>
      <c r="D280" s="55">
        <v>100</v>
      </c>
      <c r="E280" s="55">
        <v>100</v>
      </c>
      <c r="F280" s="55">
        <v>100</v>
      </c>
      <c r="G280" s="55">
        <v>100</v>
      </c>
      <c r="H280" s="55">
        <v>100</v>
      </c>
      <c r="I280" s="55">
        <v>100</v>
      </c>
      <c r="J280" s="55">
        <v>100</v>
      </c>
      <c r="K280" s="55">
        <v>100</v>
      </c>
      <c r="L280" s="55">
        <v>100</v>
      </c>
      <c r="M280" s="54"/>
      <c r="N280" s="55">
        <v>300</v>
      </c>
      <c r="O280" s="55">
        <v>300</v>
      </c>
      <c r="P280" s="55">
        <v>300</v>
      </c>
      <c r="Q280" s="55">
        <v>300</v>
      </c>
      <c r="R280" s="55">
        <v>300</v>
      </c>
      <c r="S280" s="55">
        <v>300</v>
      </c>
      <c r="T280" s="55">
        <v>300</v>
      </c>
      <c r="U280" s="55">
        <v>300</v>
      </c>
      <c r="V280" s="55">
        <v>300</v>
      </c>
      <c r="W280" s="55">
        <v>300</v>
      </c>
      <c r="X280" s="55">
        <v>300</v>
      </c>
      <c r="Y280" s="54"/>
      <c r="Z280" s="55">
        <v>500</v>
      </c>
      <c r="AA280" s="55">
        <v>500</v>
      </c>
      <c r="AB280" s="55">
        <v>500</v>
      </c>
      <c r="AC280" s="55">
        <v>500</v>
      </c>
      <c r="AD280" s="55">
        <v>500</v>
      </c>
      <c r="AE280" s="55">
        <v>500</v>
      </c>
      <c r="AF280" s="55">
        <v>500</v>
      </c>
      <c r="AG280" s="55">
        <v>500</v>
      </c>
      <c r="AH280" s="55">
        <v>500</v>
      </c>
      <c r="AI280" s="55">
        <v>500</v>
      </c>
      <c r="AJ280" s="55">
        <v>500</v>
      </c>
      <c r="AK280" s="54"/>
      <c r="AL280" s="55">
        <v>700</v>
      </c>
      <c r="AM280" s="55">
        <v>700</v>
      </c>
      <c r="AN280" s="55">
        <v>695</v>
      </c>
      <c r="AO280" s="55">
        <v>700</v>
      </c>
      <c r="AP280" s="55">
        <v>700</v>
      </c>
      <c r="AQ280" s="55">
        <v>700</v>
      </c>
      <c r="AR280" s="55">
        <v>700</v>
      </c>
      <c r="AS280" s="55">
        <v>700</v>
      </c>
      <c r="AT280" s="55">
        <v>700</v>
      </c>
      <c r="AU280" s="55">
        <v>700</v>
      </c>
      <c r="AV280" s="55">
        <v>696</v>
      </c>
      <c r="AW280" s="54"/>
      <c r="AX280" s="55">
        <v>923</v>
      </c>
      <c r="AY280" s="55">
        <v>943</v>
      </c>
      <c r="AZ280" s="55">
        <v>900</v>
      </c>
      <c r="BA280" s="55">
        <v>900</v>
      </c>
      <c r="BB280" s="55">
        <v>900</v>
      </c>
      <c r="BC280" s="55">
        <v>900</v>
      </c>
      <c r="BD280" s="55">
        <v>900</v>
      </c>
      <c r="BE280" s="55">
        <v>730</v>
      </c>
      <c r="BF280" s="55">
        <v>900</v>
      </c>
      <c r="BG280" s="55">
        <v>900</v>
      </c>
      <c r="BH280" s="55">
        <v>900</v>
      </c>
    </row>
    <row r="281" spans="1:60" ht="14" hidden="1" customHeight="1" x14ac:dyDescent="0.2">
      <c r="A281" s="55">
        <v>18</v>
      </c>
      <c r="B281" s="55">
        <v>100</v>
      </c>
      <c r="C281" s="55">
        <v>100</v>
      </c>
      <c r="D281" s="55">
        <v>100</v>
      </c>
      <c r="E281" s="55">
        <v>100</v>
      </c>
      <c r="F281" s="55">
        <v>100</v>
      </c>
      <c r="G281" s="55">
        <v>100</v>
      </c>
      <c r="H281" s="55">
        <v>100</v>
      </c>
      <c r="I281" s="55">
        <v>100</v>
      </c>
      <c r="J281" s="55">
        <v>100</v>
      </c>
      <c r="K281" s="55">
        <v>100</v>
      </c>
      <c r="L281" s="55">
        <v>100</v>
      </c>
      <c r="M281" s="54"/>
      <c r="N281" s="55">
        <v>300</v>
      </c>
      <c r="O281" s="55">
        <v>300</v>
      </c>
      <c r="P281" s="55">
        <v>300</v>
      </c>
      <c r="Q281" s="55">
        <v>300</v>
      </c>
      <c r="R281" s="55">
        <v>300</v>
      </c>
      <c r="S281" s="55">
        <v>300</v>
      </c>
      <c r="T281" s="55">
        <v>300</v>
      </c>
      <c r="U281" s="55">
        <v>300</v>
      </c>
      <c r="V281" s="55">
        <v>300</v>
      </c>
      <c r="W281" s="55">
        <v>300</v>
      </c>
      <c r="X281" s="55">
        <v>300</v>
      </c>
      <c r="Y281" s="54"/>
      <c r="Z281" s="55">
        <v>500</v>
      </c>
      <c r="AA281" s="55">
        <v>500</v>
      </c>
      <c r="AB281" s="55">
        <v>500</v>
      </c>
      <c r="AC281" s="55">
        <v>500</v>
      </c>
      <c r="AD281" s="55">
        <v>500</v>
      </c>
      <c r="AE281" s="55">
        <v>500</v>
      </c>
      <c r="AF281" s="55">
        <v>500</v>
      </c>
      <c r="AG281" s="55">
        <v>500</v>
      </c>
      <c r="AH281" s="55">
        <v>500</v>
      </c>
      <c r="AI281" s="55">
        <v>500</v>
      </c>
      <c r="AJ281" s="55">
        <v>500</v>
      </c>
      <c r="AK281" s="54"/>
      <c r="AL281" s="55">
        <v>700</v>
      </c>
      <c r="AM281" s="55">
        <v>700</v>
      </c>
      <c r="AN281" s="55">
        <v>705</v>
      </c>
      <c r="AO281" s="55">
        <v>700</v>
      </c>
      <c r="AP281" s="55">
        <v>700</v>
      </c>
      <c r="AQ281" s="55">
        <v>700</v>
      </c>
      <c r="AR281" s="55">
        <v>700</v>
      </c>
      <c r="AS281" s="55">
        <v>700</v>
      </c>
      <c r="AT281" s="55">
        <v>700</v>
      </c>
      <c r="AU281" s="55">
        <v>700</v>
      </c>
      <c r="AV281" s="55">
        <v>704</v>
      </c>
      <c r="AW281" s="54"/>
      <c r="AX281" s="55">
        <v>970</v>
      </c>
      <c r="AY281" s="55">
        <v>851</v>
      </c>
      <c r="AZ281" s="55">
        <v>900</v>
      </c>
      <c r="BA281" s="55">
        <v>900</v>
      </c>
      <c r="BB281" s="55">
        <v>900</v>
      </c>
      <c r="BC281" s="55">
        <v>900</v>
      </c>
      <c r="BD281" s="55">
        <v>900</v>
      </c>
      <c r="BE281" s="55">
        <v>1000</v>
      </c>
      <c r="BF281" s="55">
        <v>900</v>
      </c>
      <c r="BG281" s="55">
        <v>900</v>
      </c>
      <c r="BH281" s="55">
        <v>900</v>
      </c>
    </row>
    <row r="282" spans="1:60" ht="14" hidden="1" customHeight="1" x14ac:dyDescent="0.2">
      <c r="A282" s="55">
        <v>19</v>
      </c>
      <c r="B282" s="55">
        <v>100</v>
      </c>
      <c r="C282" s="55">
        <v>100</v>
      </c>
      <c r="D282" s="55">
        <v>100</v>
      </c>
      <c r="E282" s="55">
        <v>100</v>
      </c>
      <c r="F282" s="55">
        <v>100</v>
      </c>
      <c r="G282" s="55">
        <v>100</v>
      </c>
      <c r="H282" s="55">
        <v>100</v>
      </c>
      <c r="I282" s="55">
        <v>100</v>
      </c>
      <c r="J282" s="55">
        <v>100</v>
      </c>
      <c r="K282" s="55">
        <v>100</v>
      </c>
      <c r="L282" s="55">
        <v>100</v>
      </c>
      <c r="M282" s="54"/>
      <c r="N282" s="55">
        <v>300</v>
      </c>
      <c r="O282" s="55">
        <v>300</v>
      </c>
      <c r="P282" s="55">
        <v>300</v>
      </c>
      <c r="Q282" s="55">
        <v>300</v>
      </c>
      <c r="R282" s="55">
        <v>300</v>
      </c>
      <c r="S282" s="55">
        <v>300</v>
      </c>
      <c r="T282" s="55">
        <v>300</v>
      </c>
      <c r="U282" s="55">
        <v>300</v>
      </c>
      <c r="V282" s="55">
        <v>300</v>
      </c>
      <c r="W282" s="55">
        <v>300</v>
      </c>
      <c r="X282" s="55">
        <v>300</v>
      </c>
      <c r="Y282" s="54"/>
      <c r="Z282" s="55">
        <v>500</v>
      </c>
      <c r="AA282" s="55">
        <v>500</v>
      </c>
      <c r="AB282" s="55">
        <v>500</v>
      </c>
      <c r="AC282" s="55">
        <v>500</v>
      </c>
      <c r="AD282" s="55">
        <v>500</v>
      </c>
      <c r="AE282" s="55">
        <v>500</v>
      </c>
      <c r="AF282" s="55">
        <v>500</v>
      </c>
      <c r="AG282" s="55">
        <v>500</v>
      </c>
      <c r="AH282" s="55">
        <v>500</v>
      </c>
      <c r="AI282" s="55">
        <v>500</v>
      </c>
      <c r="AJ282" s="55">
        <v>500</v>
      </c>
      <c r="AK282" s="54"/>
      <c r="AL282" s="55">
        <v>700</v>
      </c>
      <c r="AM282" s="55">
        <v>700</v>
      </c>
      <c r="AN282" s="55">
        <v>700</v>
      </c>
      <c r="AO282" s="55">
        <v>700</v>
      </c>
      <c r="AP282" s="55">
        <v>700</v>
      </c>
      <c r="AQ282" s="55">
        <v>700</v>
      </c>
      <c r="AR282" s="55">
        <v>700</v>
      </c>
      <c r="AS282" s="55">
        <v>700</v>
      </c>
      <c r="AT282" s="55">
        <v>700</v>
      </c>
      <c r="AU282" s="55">
        <v>700</v>
      </c>
      <c r="AV282" s="55">
        <v>700</v>
      </c>
      <c r="AW282" s="54"/>
      <c r="AX282" s="55">
        <v>725</v>
      </c>
      <c r="AY282" s="55">
        <v>888</v>
      </c>
      <c r="AZ282" s="55">
        <v>900</v>
      </c>
      <c r="BA282" s="55">
        <v>900</v>
      </c>
      <c r="BB282" s="55">
        <v>900</v>
      </c>
      <c r="BC282" s="55">
        <v>900</v>
      </c>
      <c r="BD282" s="55">
        <v>874</v>
      </c>
      <c r="BE282" s="55">
        <v>1048</v>
      </c>
      <c r="BF282" s="55">
        <v>900</v>
      </c>
      <c r="BG282" s="55">
        <v>898</v>
      </c>
      <c r="BH282" s="55">
        <v>900</v>
      </c>
    </row>
    <row r="283" spans="1:60" ht="14" hidden="1" customHeight="1" x14ac:dyDescent="0.2">
      <c r="A283" s="55">
        <v>20</v>
      </c>
      <c r="B283" s="55">
        <v>100</v>
      </c>
      <c r="C283" s="55">
        <v>100</v>
      </c>
      <c r="D283" s="55">
        <v>100</v>
      </c>
      <c r="E283" s="55">
        <v>100</v>
      </c>
      <c r="F283" s="55">
        <v>100</v>
      </c>
      <c r="G283" s="55">
        <v>100</v>
      </c>
      <c r="H283" s="55">
        <v>100</v>
      </c>
      <c r="I283" s="55">
        <v>100</v>
      </c>
      <c r="J283" s="55">
        <v>100</v>
      </c>
      <c r="K283" s="55">
        <v>100</v>
      </c>
      <c r="L283" s="55">
        <v>100</v>
      </c>
      <c r="M283" s="54"/>
      <c r="N283" s="55">
        <v>300</v>
      </c>
      <c r="O283" s="55">
        <v>300</v>
      </c>
      <c r="P283" s="55">
        <v>300</v>
      </c>
      <c r="Q283" s="55">
        <v>300</v>
      </c>
      <c r="R283" s="55">
        <v>300</v>
      </c>
      <c r="S283" s="55">
        <v>300</v>
      </c>
      <c r="T283" s="55">
        <v>300</v>
      </c>
      <c r="U283" s="55">
        <v>300</v>
      </c>
      <c r="V283" s="55">
        <v>300</v>
      </c>
      <c r="W283" s="55">
        <v>300</v>
      </c>
      <c r="X283" s="55">
        <v>300</v>
      </c>
      <c r="Y283" s="54"/>
      <c r="Z283" s="55">
        <v>500</v>
      </c>
      <c r="AA283" s="55">
        <v>500</v>
      </c>
      <c r="AB283" s="55">
        <v>500</v>
      </c>
      <c r="AC283" s="55">
        <v>500</v>
      </c>
      <c r="AD283" s="55">
        <v>500</v>
      </c>
      <c r="AE283" s="55">
        <v>500</v>
      </c>
      <c r="AF283" s="55">
        <v>500</v>
      </c>
      <c r="AG283" s="55">
        <v>500</v>
      </c>
      <c r="AH283" s="55">
        <v>500</v>
      </c>
      <c r="AI283" s="55">
        <v>500</v>
      </c>
      <c r="AJ283" s="55">
        <v>500</v>
      </c>
      <c r="AK283" s="54"/>
      <c r="AL283" s="55">
        <v>700</v>
      </c>
      <c r="AM283" s="55">
        <v>700</v>
      </c>
      <c r="AN283" s="55">
        <v>700</v>
      </c>
      <c r="AO283" s="55">
        <v>660</v>
      </c>
      <c r="AP283" s="55">
        <v>700</v>
      </c>
      <c r="AQ283" s="55">
        <v>700</v>
      </c>
      <c r="AR283" s="55">
        <v>700</v>
      </c>
      <c r="AS283" s="55">
        <v>700</v>
      </c>
      <c r="AT283" s="55">
        <v>700</v>
      </c>
      <c r="AU283" s="55">
        <v>700</v>
      </c>
      <c r="AV283" s="55">
        <v>700</v>
      </c>
      <c r="AW283" s="54"/>
      <c r="AX283" s="55">
        <v>887</v>
      </c>
      <c r="AY283" s="55">
        <v>961</v>
      </c>
      <c r="AZ283" s="55">
        <v>900</v>
      </c>
      <c r="BA283" s="55">
        <v>900</v>
      </c>
      <c r="BB283" s="55">
        <v>900</v>
      </c>
      <c r="BC283" s="55">
        <v>900</v>
      </c>
      <c r="BD283" s="55">
        <v>823</v>
      </c>
      <c r="BE283" s="55">
        <v>929</v>
      </c>
      <c r="BF283" s="55">
        <v>900</v>
      </c>
      <c r="BG283" s="55">
        <v>888</v>
      </c>
      <c r="BH283" s="55">
        <v>900</v>
      </c>
    </row>
    <row r="284" spans="1:60" ht="14" hidden="1" customHeight="1" x14ac:dyDescent="0.2">
      <c r="A284" s="55">
        <v>21</v>
      </c>
      <c r="B284" s="55">
        <v>100</v>
      </c>
      <c r="C284" s="55">
        <v>100</v>
      </c>
      <c r="D284" s="55">
        <v>100</v>
      </c>
      <c r="E284" s="55">
        <v>100</v>
      </c>
      <c r="F284" s="55">
        <v>100</v>
      </c>
      <c r="G284" s="55">
        <v>100</v>
      </c>
      <c r="H284" s="55">
        <v>100</v>
      </c>
      <c r="I284" s="55">
        <v>100</v>
      </c>
      <c r="J284" s="55">
        <v>100</v>
      </c>
      <c r="K284" s="55">
        <v>100</v>
      </c>
      <c r="L284" s="55">
        <v>100</v>
      </c>
      <c r="M284" s="54"/>
      <c r="N284" s="55">
        <v>300</v>
      </c>
      <c r="O284" s="55">
        <v>300</v>
      </c>
      <c r="P284" s="55">
        <v>300</v>
      </c>
      <c r="Q284" s="55">
        <v>300</v>
      </c>
      <c r="R284" s="55">
        <v>300</v>
      </c>
      <c r="S284" s="55">
        <v>300</v>
      </c>
      <c r="T284" s="55">
        <v>300</v>
      </c>
      <c r="U284" s="55">
        <v>300</v>
      </c>
      <c r="V284" s="55">
        <v>300</v>
      </c>
      <c r="W284" s="55">
        <v>300</v>
      </c>
      <c r="X284" s="55">
        <v>300</v>
      </c>
      <c r="Y284" s="54"/>
      <c r="Z284" s="55">
        <v>500</v>
      </c>
      <c r="AA284" s="55">
        <v>500</v>
      </c>
      <c r="AB284" s="55">
        <v>500</v>
      </c>
      <c r="AC284" s="55">
        <v>500</v>
      </c>
      <c r="AD284" s="55">
        <v>500</v>
      </c>
      <c r="AE284" s="55">
        <v>500</v>
      </c>
      <c r="AF284" s="55">
        <v>500</v>
      </c>
      <c r="AG284" s="55">
        <v>500</v>
      </c>
      <c r="AH284" s="55">
        <v>500</v>
      </c>
      <c r="AI284" s="55">
        <v>500</v>
      </c>
      <c r="AJ284" s="55">
        <v>500</v>
      </c>
      <c r="AK284" s="54"/>
      <c r="AL284" s="55">
        <v>700</v>
      </c>
      <c r="AM284" s="55">
        <v>700</v>
      </c>
      <c r="AN284" s="55">
        <v>700</v>
      </c>
      <c r="AO284" s="55">
        <v>655</v>
      </c>
      <c r="AP284" s="55">
        <v>700</v>
      </c>
      <c r="AQ284" s="55">
        <v>700</v>
      </c>
      <c r="AR284" s="55">
        <v>700</v>
      </c>
      <c r="AS284" s="55">
        <v>700</v>
      </c>
      <c r="AT284" s="55">
        <v>700</v>
      </c>
      <c r="AU284" s="55">
        <v>700</v>
      </c>
      <c r="AV284" s="55">
        <v>700</v>
      </c>
      <c r="AW284" s="54"/>
      <c r="AX284" s="55">
        <v>805</v>
      </c>
      <c r="AY284" s="55">
        <v>900</v>
      </c>
      <c r="AZ284" s="55">
        <v>900</v>
      </c>
      <c r="BA284" s="55">
        <v>900</v>
      </c>
      <c r="BB284" s="55">
        <v>900</v>
      </c>
      <c r="BC284" s="55">
        <v>900</v>
      </c>
      <c r="BD284" s="55">
        <v>956</v>
      </c>
      <c r="BE284" s="55">
        <v>900</v>
      </c>
      <c r="BF284" s="55">
        <v>900</v>
      </c>
      <c r="BG284" s="55">
        <v>888</v>
      </c>
      <c r="BH284" s="55">
        <v>900</v>
      </c>
    </row>
    <row r="285" spans="1:60" ht="14" hidden="1" customHeight="1" x14ac:dyDescent="0.2">
      <c r="A285" s="55">
        <v>22</v>
      </c>
      <c r="B285" s="55">
        <v>100</v>
      </c>
      <c r="C285" s="55">
        <v>100</v>
      </c>
      <c r="D285" s="55">
        <v>100</v>
      </c>
      <c r="E285" s="55">
        <v>100</v>
      </c>
      <c r="F285" s="55">
        <v>100</v>
      </c>
      <c r="G285" s="55">
        <v>100</v>
      </c>
      <c r="H285" s="55">
        <v>100</v>
      </c>
      <c r="I285" s="55">
        <v>100</v>
      </c>
      <c r="J285" s="55">
        <v>100</v>
      </c>
      <c r="K285" s="55">
        <v>100</v>
      </c>
      <c r="L285" s="55">
        <v>100</v>
      </c>
      <c r="M285" s="54"/>
      <c r="N285" s="55">
        <v>300</v>
      </c>
      <c r="O285" s="55">
        <v>300</v>
      </c>
      <c r="P285" s="55">
        <v>300</v>
      </c>
      <c r="Q285" s="55">
        <v>300</v>
      </c>
      <c r="R285" s="55">
        <v>300</v>
      </c>
      <c r="S285" s="55">
        <v>300</v>
      </c>
      <c r="T285" s="55">
        <v>300</v>
      </c>
      <c r="U285" s="55">
        <v>300</v>
      </c>
      <c r="V285" s="55">
        <v>300</v>
      </c>
      <c r="W285" s="55">
        <v>300</v>
      </c>
      <c r="X285" s="55">
        <v>300</v>
      </c>
      <c r="Y285" s="54"/>
      <c r="Z285" s="55">
        <v>500</v>
      </c>
      <c r="AA285" s="55">
        <v>500</v>
      </c>
      <c r="AB285" s="55">
        <v>500</v>
      </c>
      <c r="AC285" s="55">
        <v>500</v>
      </c>
      <c r="AD285" s="55">
        <v>500</v>
      </c>
      <c r="AE285" s="55">
        <v>500</v>
      </c>
      <c r="AF285" s="55">
        <v>500</v>
      </c>
      <c r="AG285" s="55">
        <v>500</v>
      </c>
      <c r="AH285" s="55">
        <v>500</v>
      </c>
      <c r="AI285" s="55">
        <v>500</v>
      </c>
      <c r="AJ285" s="55">
        <v>500</v>
      </c>
      <c r="AK285" s="54"/>
      <c r="AL285" s="55">
        <v>699</v>
      </c>
      <c r="AM285" s="55">
        <v>700</v>
      </c>
      <c r="AN285" s="55">
        <v>700</v>
      </c>
      <c r="AO285" s="55">
        <v>785</v>
      </c>
      <c r="AP285" s="55">
        <v>700</v>
      </c>
      <c r="AQ285" s="55">
        <v>700</v>
      </c>
      <c r="AR285" s="55">
        <v>700</v>
      </c>
      <c r="AS285" s="55">
        <v>700</v>
      </c>
      <c r="AT285" s="55">
        <v>700</v>
      </c>
      <c r="AU285" s="55">
        <v>700</v>
      </c>
      <c r="AV285" s="55">
        <v>700</v>
      </c>
      <c r="AW285" s="54"/>
      <c r="AX285" s="55">
        <v>981</v>
      </c>
      <c r="AY285" s="55">
        <v>900</v>
      </c>
      <c r="AZ285" s="55">
        <v>900</v>
      </c>
      <c r="BA285" s="55">
        <v>900</v>
      </c>
      <c r="BB285" s="55">
        <v>900</v>
      </c>
      <c r="BC285" s="55">
        <v>900</v>
      </c>
      <c r="BD285" s="55">
        <v>923</v>
      </c>
      <c r="BE285" s="55">
        <v>899</v>
      </c>
      <c r="BF285" s="55">
        <v>900</v>
      </c>
      <c r="BG285" s="55">
        <v>919</v>
      </c>
      <c r="BH285" s="55">
        <v>900</v>
      </c>
    </row>
    <row r="286" spans="1:60" ht="14" hidden="1" customHeight="1" x14ac:dyDescent="0.2">
      <c r="A286" s="55">
        <v>23</v>
      </c>
      <c r="B286" s="55">
        <v>100</v>
      </c>
      <c r="C286" s="55">
        <v>100</v>
      </c>
      <c r="D286" s="55">
        <v>100</v>
      </c>
      <c r="E286" s="55">
        <v>100</v>
      </c>
      <c r="F286" s="55">
        <v>100</v>
      </c>
      <c r="G286" s="55">
        <v>100</v>
      </c>
      <c r="H286" s="55">
        <v>100</v>
      </c>
      <c r="I286" s="55">
        <v>100</v>
      </c>
      <c r="J286" s="55">
        <v>100</v>
      </c>
      <c r="K286" s="55">
        <v>100</v>
      </c>
      <c r="L286" s="55">
        <v>100</v>
      </c>
      <c r="M286" s="54"/>
      <c r="N286" s="55">
        <v>300</v>
      </c>
      <c r="O286" s="55">
        <v>300</v>
      </c>
      <c r="P286" s="55">
        <v>300</v>
      </c>
      <c r="Q286" s="55">
        <v>300</v>
      </c>
      <c r="R286" s="55">
        <v>300</v>
      </c>
      <c r="S286" s="55">
        <v>300</v>
      </c>
      <c r="T286" s="55">
        <v>300</v>
      </c>
      <c r="U286" s="55">
        <v>300</v>
      </c>
      <c r="V286" s="55">
        <v>300</v>
      </c>
      <c r="W286" s="55">
        <v>300</v>
      </c>
      <c r="X286" s="55">
        <v>300</v>
      </c>
      <c r="Y286" s="54"/>
      <c r="Z286" s="55">
        <v>500</v>
      </c>
      <c r="AA286" s="55">
        <v>500</v>
      </c>
      <c r="AB286" s="55">
        <v>500</v>
      </c>
      <c r="AC286" s="55">
        <v>500</v>
      </c>
      <c r="AD286" s="55">
        <v>500</v>
      </c>
      <c r="AE286" s="55">
        <v>500</v>
      </c>
      <c r="AF286" s="55">
        <v>500</v>
      </c>
      <c r="AG286" s="55">
        <v>500</v>
      </c>
      <c r="AH286" s="55">
        <v>500</v>
      </c>
      <c r="AI286" s="55">
        <v>500</v>
      </c>
      <c r="AJ286" s="55">
        <v>500</v>
      </c>
      <c r="AK286" s="54"/>
      <c r="AL286" s="55">
        <v>701</v>
      </c>
      <c r="AM286" s="55">
        <v>700</v>
      </c>
      <c r="AN286" s="55">
        <v>700</v>
      </c>
      <c r="AO286" s="55">
        <v>700</v>
      </c>
      <c r="AP286" s="55">
        <v>700</v>
      </c>
      <c r="AQ286" s="55">
        <v>700</v>
      </c>
      <c r="AR286" s="55">
        <v>700</v>
      </c>
      <c r="AS286" s="55">
        <v>696</v>
      </c>
      <c r="AT286" s="55">
        <v>700</v>
      </c>
      <c r="AU286" s="55">
        <v>700</v>
      </c>
      <c r="AV286" s="55">
        <v>700</v>
      </c>
      <c r="AW286" s="54"/>
      <c r="AX286" s="55">
        <v>994</v>
      </c>
      <c r="AY286" s="55">
        <v>900</v>
      </c>
      <c r="AZ286" s="55">
        <v>886</v>
      </c>
      <c r="BA286" s="55">
        <v>889</v>
      </c>
      <c r="BB286" s="55">
        <v>884</v>
      </c>
      <c r="BC286" s="55">
        <v>900</v>
      </c>
      <c r="BD286" s="55">
        <v>924</v>
      </c>
      <c r="BE286" s="55">
        <v>901</v>
      </c>
      <c r="BF286" s="55">
        <v>900</v>
      </c>
      <c r="BG286" s="55">
        <v>889</v>
      </c>
      <c r="BH286" s="55">
        <v>900</v>
      </c>
    </row>
    <row r="287" spans="1:60" ht="14" hidden="1" customHeight="1" x14ac:dyDescent="0.2">
      <c r="A287" s="55">
        <v>24</v>
      </c>
      <c r="B287" s="55">
        <v>100</v>
      </c>
      <c r="C287" s="55">
        <v>100</v>
      </c>
      <c r="D287" s="55">
        <v>100</v>
      </c>
      <c r="E287" s="55">
        <v>100</v>
      </c>
      <c r="F287" s="55">
        <v>100</v>
      </c>
      <c r="G287" s="55">
        <v>100</v>
      </c>
      <c r="H287" s="55">
        <v>100</v>
      </c>
      <c r="I287" s="55">
        <v>100</v>
      </c>
      <c r="J287" s="55">
        <v>100</v>
      </c>
      <c r="K287" s="55">
        <v>100</v>
      </c>
      <c r="L287" s="55">
        <v>100</v>
      </c>
      <c r="M287" s="54"/>
      <c r="N287" s="55">
        <v>300</v>
      </c>
      <c r="O287" s="55">
        <v>300</v>
      </c>
      <c r="P287" s="55">
        <v>300</v>
      </c>
      <c r="Q287" s="55">
        <v>300</v>
      </c>
      <c r="R287" s="55">
        <v>300</v>
      </c>
      <c r="S287" s="55">
        <v>300</v>
      </c>
      <c r="T287" s="55">
        <v>300</v>
      </c>
      <c r="U287" s="55">
        <v>300</v>
      </c>
      <c r="V287" s="55">
        <v>300</v>
      </c>
      <c r="W287" s="55">
        <v>300</v>
      </c>
      <c r="X287" s="55">
        <v>300</v>
      </c>
      <c r="Y287" s="54"/>
      <c r="Z287" s="55">
        <v>500</v>
      </c>
      <c r="AA287" s="55">
        <v>500</v>
      </c>
      <c r="AB287" s="55">
        <v>500</v>
      </c>
      <c r="AC287" s="55">
        <v>500</v>
      </c>
      <c r="AD287" s="55">
        <v>500</v>
      </c>
      <c r="AE287" s="55">
        <v>500</v>
      </c>
      <c r="AF287" s="55">
        <v>500</v>
      </c>
      <c r="AG287" s="55">
        <v>500</v>
      </c>
      <c r="AH287" s="55">
        <v>500</v>
      </c>
      <c r="AI287" s="55">
        <v>500</v>
      </c>
      <c r="AJ287" s="55">
        <v>500</v>
      </c>
      <c r="AK287" s="54"/>
      <c r="AL287" s="55">
        <v>700</v>
      </c>
      <c r="AM287" s="55">
        <v>700</v>
      </c>
      <c r="AN287" s="55">
        <v>700</v>
      </c>
      <c r="AO287" s="55">
        <v>700</v>
      </c>
      <c r="AP287" s="55">
        <v>700</v>
      </c>
      <c r="AQ287" s="55">
        <v>700</v>
      </c>
      <c r="AR287" s="55">
        <v>700</v>
      </c>
      <c r="AS287" s="55">
        <v>704</v>
      </c>
      <c r="AT287" s="55">
        <v>700</v>
      </c>
      <c r="AU287" s="55">
        <v>700</v>
      </c>
      <c r="AV287" s="55">
        <v>700</v>
      </c>
      <c r="AW287" s="54"/>
      <c r="AX287" s="55">
        <v>1049</v>
      </c>
      <c r="AY287" s="55">
        <v>900</v>
      </c>
      <c r="AZ287" s="55">
        <v>906</v>
      </c>
      <c r="BA287" s="55">
        <v>897</v>
      </c>
      <c r="BB287" s="55">
        <v>551</v>
      </c>
      <c r="BC287" s="55">
        <v>900</v>
      </c>
      <c r="BD287" s="55">
        <v>900</v>
      </c>
      <c r="BE287" s="55">
        <v>900</v>
      </c>
      <c r="BF287" s="55">
        <v>793</v>
      </c>
      <c r="BG287" s="55">
        <v>880</v>
      </c>
      <c r="BH287" s="55">
        <v>900</v>
      </c>
    </row>
    <row r="288" spans="1:60" ht="14" hidden="1" customHeight="1" x14ac:dyDescent="0.2">
      <c r="A288" s="55">
        <v>25</v>
      </c>
      <c r="B288" s="55">
        <v>100</v>
      </c>
      <c r="C288" s="55">
        <v>100</v>
      </c>
      <c r="D288" s="55">
        <v>100</v>
      </c>
      <c r="E288" s="55">
        <v>100</v>
      </c>
      <c r="F288" s="55">
        <v>100</v>
      </c>
      <c r="G288" s="55">
        <v>100</v>
      </c>
      <c r="H288" s="55">
        <v>100</v>
      </c>
      <c r="I288" s="55">
        <v>100</v>
      </c>
      <c r="J288" s="55">
        <v>100</v>
      </c>
      <c r="K288" s="55">
        <v>100</v>
      </c>
      <c r="L288" s="55">
        <v>100</v>
      </c>
      <c r="M288" s="54"/>
      <c r="N288" s="55">
        <v>300</v>
      </c>
      <c r="O288" s="55">
        <v>300</v>
      </c>
      <c r="P288" s="55">
        <v>300</v>
      </c>
      <c r="Q288" s="55">
        <v>300</v>
      </c>
      <c r="R288" s="55">
        <v>300</v>
      </c>
      <c r="S288" s="55">
        <v>300</v>
      </c>
      <c r="T288" s="55">
        <v>300</v>
      </c>
      <c r="U288" s="55">
        <v>300</v>
      </c>
      <c r="V288" s="55">
        <v>300</v>
      </c>
      <c r="W288" s="55">
        <v>300</v>
      </c>
      <c r="X288" s="55">
        <v>300</v>
      </c>
      <c r="Y288" s="54"/>
      <c r="Z288" s="55">
        <v>500</v>
      </c>
      <c r="AA288" s="55">
        <v>500</v>
      </c>
      <c r="AB288" s="55">
        <v>500</v>
      </c>
      <c r="AC288" s="55">
        <v>500</v>
      </c>
      <c r="AD288" s="55">
        <v>500</v>
      </c>
      <c r="AE288" s="55">
        <v>500</v>
      </c>
      <c r="AF288" s="55">
        <v>500</v>
      </c>
      <c r="AG288" s="55">
        <v>500</v>
      </c>
      <c r="AH288" s="55">
        <v>500</v>
      </c>
      <c r="AI288" s="55">
        <v>500</v>
      </c>
      <c r="AJ288" s="55">
        <v>500</v>
      </c>
      <c r="AK288" s="54"/>
      <c r="AL288" s="55">
        <v>700</v>
      </c>
      <c r="AM288" s="55">
        <v>700</v>
      </c>
      <c r="AN288" s="55">
        <v>700</v>
      </c>
      <c r="AO288" s="55">
        <v>700</v>
      </c>
      <c r="AP288" s="55">
        <v>700</v>
      </c>
      <c r="AQ288" s="55">
        <v>700</v>
      </c>
      <c r="AR288" s="55">
        <v>700</v>
      </c>
      <c r="AS288" s="55">
        <v>654</v>
      </c>
      <c r="AT288" s="55">
        <v>700</v>
      </c>
      <c r="AU288" s="55">
        <v>700</v>
      </c>
      <c r="AV288" s="55">
        <v>700</v>
      </c>
      <c r="AW288" s="54"/>
      <c r="AX288" s="55">
        <v>1049</v>
      </c>
      <c r="AY288" s="55">
        <v>900</v>
      </c>
      <c r="AZ288" s="55">
        <v>908</v>
      </c>
      <c r="BA288" s="55">
        <v>849</v>
      </c>
      <c r="BB288" s="55">
        <v>791</v>
      </c>
      <c r="BC288" s="55">
        <v>900</v>
      </c>
      <c r="BD288" s="55">
        <v>862</v>
      </c>
      <c r="BE288" s="55">
        <v>900</v>
      </c>
      <c r="BF288" s="55">
        <v>801</v>
      </c>
      <c r="BG288" s="55">
        <v>859</v>
      </c>
      <c r="BH288" s="55">
        <v>900</v>
      </c>
    </row>
    <row r="289" spans="1:60" ht="14" hidden="1" customHeight="1" x14ac:dyDescent="0.2">
      <c r="A289" s="55">
        <v>26</v>
      </c>
      <c r="B289" s="55">
        <v>100</v>
      </c>
      <c r="C289" s="55">
        <v>100</v>
      </c>
      <c r="D289" s="55">
        <v>100</v>
      </c>
      <c r="E289" s="55">
        <v>100</v>
      </c>
      <c r="F289" s="55">
        <v>100</v>
      </c>
      <c r="G289" s="55">
        <v>100</v>
      </c>
      <c r="H289" s="55">
        <v>100</v>
      </c>
      <c r="I289" s="55">
        <v>100</v>
      </c>
      <c r="J289" s="55">
        <v>100</v>
      </c>
      <c r="K289" s="55">
        <v>100</v>
      </c>
      <c r="L289" s="55">
        <v>100</v>
      </c>
      <c r="M289" s="54"/>
      <c r="N289" s="55">
        <v>300</v>
      </c>
      <c r="O289" s="55">
        <v>300</v>
      </c>
      <c r="P289" s="55">
        <v>300</v>
      </c>
      <c r="Q289" s="55">
        <v>300</v>
      </c>
      <c r="R289" s="55">
        <v>300</v>
      </c>
      <c r="S289" s="55">
        <v>300</v>
      </c>
      <c r="T289" s="55">
        <v>300</v>
      </c>
      <c r="U289" s="55">
        <v>300</v>
      </c>
      <c r="V289" s="55">
        <v>300</v>
      </c>
      <c r="W289" s="55">
        <v>300</v>
      </c>
      <c r="X289" s="55">
        <v>300</v>
      </c>
      <c r="Y289" s="54"/>
      <c r="Z289" s="55">
        <v>500</v>
      </c>
      <c r="AA289" s="55">
        <v>500</v>
      </c>
      <c r="AB289" s="55">
        <v>500</v>
      </c>
      <c r="AC289" s="55">
        <v>500</v>
      </c>
      <c r="AD289" s="55">
        <v>500</v>
      </c>
      <c r="AE289" s="55">
        <v>500</v>
      </c>
      <c r="AF289" s="55">
        <v>500</v>
      </c>
      <c r="AG289" s="55">
        <v>500</v>
      </c>
      <c r="AH289" s="55">
        <v>500</v>
      </c>
      <c r="AI289" s="55">
        <v>500</v>
      </c>
      <c r="AJ289" s="55">
        <v>500</v>
      </c>
      <c r="AK289" s="54"/>
      <c r="AL289" s="55">
        <v>700</v>
      </c>
      <c r="AM289" s="55">
        <v>700</v>
      </c>
      <c r="AN289" s="55">
        <v>700</v>
      </c>
      <c r="AO289" s="55">
        <v>700</v>
      </c>
      <c r="AP289" s="55">
        <v>700</v>
      </c>
      <c r="AQ289" s="55">
        <v>700</v>
      </c>
      <c r="AR289" s="55">
        <v>700</v>
      </c>
      <c r="AS289" s="55">
        <v>746</v>
      </c>
      <c r="AT289" s="55">
        <v>700</v>
      </c>
      <c r="AU289" s="55">
        <v>700</v>
      </c>
      <c r="AV289" s="55">
        <v>700</v>
      </c>
      <c r="AW289" s="54"/>
      <c r="AX289" s="55">
        <v>1022</v>
      </c>
      <c r="AY289" s="55">
        <v>900</v>
      </c>
      <c r="AZ289" s="55">
        <v>900</v>
      </c>
      <c r="BA289" s="55">
        <v>881</v>
      </c>
      <c r="BB289" s="55">
        <v>1020</v>
      </c>
      <c r="BC289" s="55">
        <v>900</v>
      </c>
      <c r="BD289" s="55">
        <v>876</v>
      </c>
      <c r="BE289" s="55">
        <v>900</v>
      </c>
      <c r="BF289" s="55">
        <v>891</v>
      </c>
      <c r="BG289" s="55">
        <v>906</v>
      </c>
      <c r="BH289" s="55">
        <v>900</v>
      </c>
    </row>
    <row r="290" spans="1:60" ht="14" hidden="1" customHeight="1" x14ac:dyDescent="0.2">
      <c r="A290" s="55">
        <v>27</v>
      </c>
      <c r="B290" s="55">
        <v>100</v>
      </c>
      <c r="C290" s="55">
        <v>100</v>
      </c>
      <c r="D290" s="55">
        <v>100</v>
      </c>
      <c r="E290" s="55">
        <v>100</v>
      </c>
      <c r="F290" s="55">
        <v>100</v>
      </c>
      <c r="G290" s="55">
        <v>100</v>
      </c>
      <c r="H290" s="55">
        <v>100</v>
      </c>
      <c r="I290" s="55">
        <v>100</v>
      </c>
      <c r="J290" s="55">
        <v>100</v>
      </c>
      <c r="K290" s="55">
        <v>100</v>
      </c>
      <c r="L290" s="55">
        <v>100</v>
      </c>
      <c r="M290" s="54"/>
      <c r="N290" s="55">
        <v>300</v>
      </c>
      <c r="O290" s="55">
        <v>300</v>
      </c>
      <c r="P290" s="55">
        <v>300</v>
      </c>
      <c r="Q290" s="55">
        <v>300</v>
      </c>
      <c r="R290" s="55">
        <v>300</v>
      </c>
      <c r="S290" s="55">
        <v>300</v>
      </c>
      <c r="T290" s="55">
        <v>300</v>
      </c>
      <c r="U290" s="55">
        <v>300</v>
      </c>
      <c r="V290" s="55">
        <v>300</v>
      </c>
      <c r="W290" s="55">
        <v>300</v>
      </c>
      <c r="X290" s="55">
        <v>300</v>
      </c>
      <c r="Y290" s="54"/>
      <c r="Z290" s="55">
        <v>500</v>
      </c>
      <c r="AA290" s="55">
        <v>500</v>
      </c>
      <c r="AB290" s="55">
        <v>500</v>
      </c>
      <c r="AC290" s="55">
        <v>500</v>
      </c>
      <c r="AD290" s="55">
        <v>500</v>
      </c>
      <c r="AE290" s="55">
        <v>500</v>
      </c>
      <c r="AF290" s="55">
        <v>500</v>
      </c>
      <c r="AG290" s="55">
        <v>500</v>
      </c>
      <c r="AH290" s="55">
        <v>500</v>
      </c>
      <c r="AI290" s="55">
        <v>500</v>
      </c>
      <c r="AJ290" s="55">
        <v>500</v>
      </c>
      <c r="AK290" s="54"/>
      <c r="AL290" s="55">
        <v>700</v>
      </c>
      <c r="AM290" s="55">
        <v>700</v>
      </c>
      <c r="AN290" s="55">
        <v>700</v>
      </c>
      <c r="AO290" s="55">
        <v>700</v>
      </c>
      <c r="AP290" s="55">
        <v>700</v>
      </c>
      <c r="AQ290" s="55">
        <v>700</v>
      </c>
      <c r="AR290" s="55">
        <v>700</v>
      </c>
      <c r="AS290" s="55">
        <v>700</v>
      </c>
      <c r="AT290" s="55">
        <v>700</v>
      </c>
      <c r="AU290" s="55">
        <v>700</v>
      </c>
      <c r="AV290" s="55">
        <v>700</v>
      </c>
      <c r="AW290" s="54"/>
      <c r="AX290" s="55">
        <v>965</v>
      </c>
      <c r="AY290" s="55">
        <v>900</v>
      </c>
      <c r="AZ290" s="55">
        <v>900</v>
      </c>
      <c r="BA290" s="55">
        <v>943</v>
      </c>
      <c r="BB290" s="55">
        <v>993</v>
      </c>
      <c r="BC290" s="55">
        <v>900</v>
      </c>
      <c r="BD290" s="55">
        <v>858</v>
      </c>
      <c r="BE290" s="55">
        <v>900</v>
      </c>
      <c r="BF290" s="55">
        <v>843</v>
      </c>
      <c r="BG290" s="55">
        <v>974</v>
      </c>
      <c r="BH290" s="55">
        <v>900</v>
      </c>
    </row>
    <row r="291" spans="1:60" ht="14" hidden="1" customHeight="1" x14ac:dyDescent="0.2">
      <c r="A291" s="55">
        <v>28</v>
      </c>
      <c r="B291" s="55">
        <v>100</v>
      </c>
      <c r="C291" s="55">
        <v>100</v>
      </c>
      <c r="D291" s="55">
        <v>100</v>
      </c>
      <c r="E291" s="55">
        <v>100</v>
      </c>
      <c r="F291" s="55">
        <v>100</v>
      </c>
      <c r="G291" s="55">
        <v>100</v>
      </c>
      <c r="H291" s="55">
        <v>100</v>
      </c>
      <c r="I291" s="55">
        <v>100</v>
      </c>
      <c r="J291" s="55">
        <v>100</v>
      </c>
      <c r="K291" s="55">
        <v>100</v>
      </c>
      <c r="L291" s="55">
        <v>100</v>
      </c>
      <c r="M291" s="54"/>
      <c r="N291" s="55">
        <v>300</v>
      </c>
      <c r="O291" s="55">
        <v>300</v>
      </c>
      <c r="P291" s="55">
        <v>300</v>
      </c>
      <c r="Q291" s="55">
        <v>300</v>
      </c>
      <c r="R291" s="55">
        <v>300</v>
      </c>
      <c r="S291" s="55">
        <v>300</v>
      </c>
      <c r="T291" s="55">
        <v>300</v>
      </c>
      <c r="U291" s="55">
        <v>300</v>
      </c>
      <c r="V291" s="55">
        <v>300</v>
      </c>
      <c r="W291" s="55">
        <v>300</v>
      </c>
      <c r="X291" s="55">
        <v>300</v>
      </c>
      <c r="Y291" s="54"/>
      <c r="Z291" s="55">
        <v>500</v>
      </c>
      <c r="AA291" s="55">
        <v>500</v>
      </c>
      <c r="AB291" s="55">
        <v>500</v>
      </c>
      <c r="AC291" s="55">
        <v>500</v>
      </c>
      <c r="AD291" s="55">
        <v>500</v>
      </c>
      <c r="AE291" s="55">
        <v>500</v>
      </c>
      <c r="AF291" s="55">
        <v>500</v>
      </c>
      <c r="AG291" s="55">
        <v>500</v>
      </c>
      <c r="AH291" s="55">
        <v>500</v>
      </c>
      <c r="AI291" s="55">
        <v>500</v>
      </c>
      <c r="AJ291" s="55">
        <v>500</v>
      </c>
      <c r="AK291" s="54"/>
      <c r="AL291" s="55">
        <v>700</v>
      </c>
      <c r="AM291" s="55">
        <v>665</v>
      </c>
      <c r="AN291" s="55">
        <v>700</v>
      </c>
      <c r="AO291" s="55">
        <v>700</v>
      </c>
      <c r="AP291" s="55">
        <v>700</v>
      </c>
      <c r="AQ291" s="55">
        <v>684</v>
      </c>
      <c r="AR291" s="55">
        <v>700</v>
      </c>
      <c r="AS291" s="55">
        <v>700</v>
      </c>
      <c r="AT291" s="55">
        <v>700</v>
      </c>
      <c r="AU291" s="55">
        <v>700</v>
      </c>
      <c r="AV291" s="55">
        <v>700</v>
      </c>
      <c r="AW291" s="54"/>
      <c r="AX291" s="55">
        <v>900</v>
      </c>
      <c r="AY291" s="55">
        <v>900</v>
      </c>
      <c r="AZ291" s="55">
        <v>900</v>
      </c>
      <c r="BA291" s="55">
        <v>926</v>
      </c>
      <c r="BB291" s="55">
        <v>1005</v>
      </c>
      <c r="BC291" s="55">
        <v>893</v>
      </c>
      <c r="BD291" s="55">
        <v>877</v>
      </c>
      <c r="BE291" s="55">
        <v>900</v>
      </c>
      <c r="BF291" s="55">
        <v>756</v>
      </c>
      <c r="BG291" s="55">
        <v>900</v>
      </c>
      <c r="BH291" s="55">
        <v>900</v>
      </c>
    </row>
    <row r="292" spans="1:60" ht="14" hidden="1" customHeight="1" x14ac:dyDescent="0.2">
      <c r="A292" s="55">
        <v>29</v>
      </c>
      <c r="B292" s="55">
        <v>100</v>
      </c>
      <c r="C292" s="55">
        <v>100</v>
      </c>
      <c r="D292" s="55">
        <v>100</v>
      </c>
      <c r="E292" s="55">
        <v>100</v>
      </c>
      <c r="F292" s="55">
        <v>100</v>
      </c>
      <c r="G292" s="55">
        <v>100</v>
      </c>
      <c r="H292" s="55">
        <v>100</v>
      </c>
      <c r="I292" s="55">
        <v>100</v>
      </c>
      <c r="J292" s="55">
        <v>100</v>
      </c>
      <c r="K292" s="55">
        <v>100</v>
      </c>
      <c r="L292" s="55">
        <v>100</v>
      </c>
      <c r="M292" s="54"/>
      <c r="N292" s="55">
        <v>300</v>
      </c>
      <c r="O292" s="55">
        <v>300</v>
      </c>
      <c r="P292" s="55">
        <v>300</v>
      </c>
      <c r="Q292" s="55">
        <v>300</v>
      </c>
      <c r="R292" s="55">
        <v>300</v>
      </c>
      <c r="S292" s="55">
        <v>300</v>
      </c>
      <c r="T292" s="55">
        <v>300</v>
      </c>
      <c r="U292" s="55">
        <v>300</v>
      </c>
      <c r="V292" s="55">
        <v>300</v>
      </c>
      <c r="W292" s="55">
        <v>300</v>
      </c>
      <c r="X292" s="55">
        <v>300</v>
      </c>
      <c r="Y292" s="54"/>
      <c r="Z292" s="55">
        <v>500</v>
      </c>
      <c r="AA292" s="55">
        <v>500</v>
      </c>
      <c r="AB292" s="55">
        <v>500</v>
      </c>
      <c r="AC292" s="55">
        <v>500</v>
      </c>
      <c r="AD292" s="55">
        <v>500</v>
      </c>
      <c r="AE292" s="55">
        <v>500</v>
      </c>
      <c r="AF292" s="55">
        <v>500</v>
      </c>
      <c r="AG292" s="55">
        <v>500</v>
      </c>
      <c r="AH292" s="55">
        <v>500</v>
      </c>
      <c r="AI292" s="55">
        <v>500</v>
      </c>
      <c r="AJ292" s="55">
        <v>500</v>
      </c>
      <c r="AK292" s="54"/>
      <c r="AL292" s="55">
        <v>700</v>
      </c>
      <c r="AM292" s="55">
        <v>735</v>
      </c>
      <c r="AN292" s="55">
        <v>700</v>
      </c>
      <c r="AO292" s="55">
        <v>700</v>
      </c>
      <c r="AP292" s="55">
        <v>700</v>
      </c>
      <c r="AQ292" s="55">
        <v>716</v>
      </c>
      <c r="AR292" s="55">
        <v>700</v>
      </c>
      <c r="AS292" s="55">
        <v>700</v>
      </c>
      <c r="AT292" s="55">
        <v>700</v>
      </c>
      <c r="AU292" s="55">
        <v>700</v>
      </c>
      <c r="AV292" s="55">
        <v>700</v>
      </c>
      <c r="AW292" s="54"/>
      <c r="AX292" s="55">
        <v>900</v>
      </c>
      <c r="AY292" s="55">
        <v>900</v>
      </c>
      <c r="AZ292" s="55">
        <v>900</v>
      </c>
      <c r="BA292" s="55">
        <v>837</v>
      </c>
      <c r="BB292" s="55">
        <v>994</v>
      </c>
      <c r="BC292" s="55">
        <v>907</v>
      </c>
      <c r="BD292" s="55">
        <v>898</v>
      </c>
      <c r="BE292" s="55">
        <v>900</v>
      </c>
      <c r="BF292" s="55">
        <v>721</v>
      </c>
      <c r="BG292" s="55">
        <v>900</v>
      </c>
      <c r="BH292" s="55">
        <v>900</v>
      </c>
    </row>
    <row r="293" spans="1:60" ht="14" hidden="1" customHeight="1" x14ac:dyDescent="0.2">
      <c r="A293" s="55">
        <v>30</v>
      </c>
      <c r="B293" s="55">
        <v>100</v>
      </c>
      <c r="C293" s="55">
        <v>100</v>
      </c>
      <c r="D293" s="55">
        <v>100</v>
      </c>
      <c r="E293" s="55">
        <v>100</v>
      </c>
      <c r="F293" s="55">
        <v>100</v>
      </c>
      <c r="G293" s="55">
        <v>100</v>
      </c>
      <c r="H293" s="55">
        <v>100</v>
      </c>
      <c r="I293" s="55">
        <v>100</v>
      </c>
      <c r="J293" s="55">
        <v>100</v>
      </c>
      <c r="K293" s="55">
        <v>100</v>
      </c>
      <c r="L293" s="55">
        <v>100</v>
      </c>
      <c r="M293" s="54"/>
      <c r="N293" s="55">
        <v>300</v>
      </c>
      <c r="O293" s="55">
        <v>300</v>
      </c>
      <c r="P293" s="55">
        <v>300</v>
      </c>
      <c r="Q293" s="55">
        <v>300</v>
      </c>
      <c r="R293" s="55">
        <v>300</v>
      </c>
      <c r="S293" s="55">
        <v>300</v>
      </c>
      <c r="T293" s="55">
        <v>300</v>
      </c>
      <c r="U293" s="55">
        <v>300</v>
      </c>
      <c r="V293" s="55">
        <v>300</v>
      </c>
      <c r="W293" s="55">
        <v>300</v>
      </c>
      <c r="X293" s="55">
        <v>300</v>
      </c>
      <c r="Y293" s="54"/>
      <c r="Z293" s="55">
        <v>500</v>
      </c>
      <c r="AA293" s="55">
        <v>500</v>
      </c>
      <c r="AB293" s="55">
        <v>500</v>
      </c>
      <c r="AC293" s="55">
        <v>500</v>
      </c>
      <c r="AD293" s="55">
        <v>500</v>
      </c>
      <c r="AE293" s="55">
        <v>500</v>
      </c>
      <c r="AF293" s="55">
        <v>500</v>
      </c>
      <c r="AG293" s="55">
        <v>500</v>
      </c>
      <c r="AH293" s="55">
        <v>500</v>
      </c>
      <c r="AI293" s="55">
        <v>500</v>
      </c>
      <c r="AJ293" s="55">
        <v>500</v>
      </c>
      <c r="AK293" s="54"/>
      <c r="AL293" s="55">
        <v>700</v>
      </c>
      <c r="AM293" s="55">
        <v>700</v>
      </c>
      <c r="AN293" s="55">
        <v>700</v>
      </c>
      <c r="AO293" s="55">
        <v>700</v>
      </c>
      <c r="AP293" s="55">
        <v>700</v>
      </c>
      <c r="AQ293" s="55">
        <v>700</v>
      </c>
      <c r="AR293" s="55">
        <v>696</v>
      </c>
      <c r="AS293" s="55">
        <v>591</v>
      </c>
      <c r="AT293" s="55">
        <v>700</v>
      </c>
      <c r="AU293" s="55">
        <v>700</v>
      </c>
      <c r="AV293" s="55">
        <v>700</v>
      </c>
      <c r="AW293" s="54"/>
      <c r="AX293" s="55">
        <v>900</v>
      </c>
      <c r="AY293" s="55">
        <v>900</v>
      </c>
      <c r="AZ293" s="55">
        <v>900</v>
      </c>
      <c r="BA293" s="55">
        <v>979</v>
      </c>
      <c r="BB293" s="55">
        <v>961</v>
      </c>
      <c r="BC293" s="55">
        <v>900</v>
      </c>
      <c r="BD293" s="55">
        <v>942</v>
      </c>
      <c r="BE293" s="55">
        <v>900</v>
      </c>
      <c r="BF293" s="55">
        <v>867</v>
      </c>
      <c r="BG293" s="55">
        <v>900</v>
      </c>
      <c r="BH293" s="55">
        <v>900</v>
      </c>
    </row>
    <row r="294" spans="1:60" ht="14" hidden="1" customHeight="1" x14ac:dyDescent="0.2">
      <c r="A294" s="55">
        <v>31</v>
      </c>
      <c r="B294" s="55">
        <v>100</v>
      </c>
      <c r="C294" s="55">
        <v>100</v>
      </c>
      <c r="D294" s="55">
        <v>100</v>
      </c>
      <c r="E294" s="55">
        <v>100</v>
      </c>
      <c r="F294" s="55">
        <v>100</v>
      </c>
      <c r="G294" s="55">
        <v>100</v>
      </c>
      <c r="H294" s="55">
        <v>100</v>
      </c>
      <c r="I294" s="55">
        <v>100</v>
      </c>
      <c r="J294" s="55">
        <v>100</v>
      </c>
      <c r="K294" s="55">
        <v>100</v>
      </c>
      <c r="L294" s="55">
        <v>100</v>
      </c>
      <c r="M294" s="54"/>
      <c r="N294" s="55">
        <v>300</v>
      </c>
      <c r="O294" s="55">
        <v>300</v>
      </c>
      <c r="P294" s="55">
        <v>300</v>
      </c>
      <c r="Q294" s="55">
        <v>300</v>
      </c>
      <c r="R294" s="55">
        <v>300</v>
      </c>
      <c r="S294" s="55">
        <v>300</v>
      </c>
      <c r="T294" s="55">
        <v>300</v>
      </c>
      <c r="U294" s="55">
        <v>300</v>
      </c>
      <c r="V294" s="55">
        <v>300</v>
      </c>
      <c r="W294" s="55">
        <v>300</v>
      </c>
      <c r="X294" s="55">
        <v>300</v>
      </c>
      <c r="Y294" s="54"/>
      <c r="Z294" s="55">
        <v>500</v>
      </c>
      <c r="AA294" s="55">
        <v>500</v>
      </c>
      <c r="AB294" s="55">
        <v>500</v>
      </c>
      <c r="AC294" s="55">
        <v>500</v>
      </c>
      <c r="AD294" s="55">
        <v>500</v>
      </c>
      <c r="AE294" s="55">
        <v>500</v>
      </c>
      <c r="AF294" s="55">
        <v>500</v>
      </c>
      <c r="AG294" s="55">
        <v>500</v>
      </c>
      <c r="AH294" s="55">
        <v>500</v>
      </c>
      <c r="AI294" s="55">
        <v>500</v>
      </c>
      <c r="AJ294" s="55">
        <v>500</v>
      </c>
      <c r="AK294" s="54"/>
      <c r="AL294" s="55">
        <v>700</v>
      </c>
      <c r="AM294" s="55">
        <v>700</v>
      </c>
      <c r="AN294" s="55">
        <v>690</v>
      </c>
      <c r="AO294" s="55">
        <v>700</v>
      </c>
      <c r="AP294" s="55">
        <v>700</v>
      </c>
      <c r="AQ294" s="55">
        <v>700</v>
      </c>
      <c r="AR294" s="55">
        <v>704</v>
      </c>
      <c r="AS294" s="55">
        <v>539</v>
      </c>
      <c r="AT294" s="55">
        <v>700</v>
      </c>
      <c r="AU294" s="55">
        <v>700</v>
      </c>
      <c r="AV294" s="55">
        <v>700</v>
      </c>
      <c r="AW294" s="54"/>
      <c r="AX294" s="55">
        <v>900</v>
      </c>
      <c r="AY294" s="55">
        <v>900</v>
      </c>
      <c r="AZ294" s="55">
        <v>874</v>
      </c>
      <c r="BA294" s="55">
        <v>900</v>
      </c>
      <c r="BB294" s="55">
        <v>900</v>
      </c>
      <c r="BC294" s="55">
        <v>900</v>
      </c>
      <c r="BD294" s="55">
        <v>904</v>
      </c>
      <c r="BE294" s="55">
        <v>900</v>
      </c>
      <c r="BF294" s="55">
        <v>857</v>
      </c>
      <c r="BG294" s="55">
        <v>900</v>
      </c>
      <c r="BH294" s="55">
        <v>900</v>
      </c>
    </row>
    <row r="295" spans="1:60" ht="14" hidden="1" customHeight="1" x14ac:dyDescent="0.2">
      <c r="A295" s="55">
        <v>32</v>
      </c>
      <c r="B295" s="55">
        <v>100</v>
      </c>
      <c r="C295" s="55">
        <v>100</v>
      </c>
      <c r="D295" s="55">
        <v>100</v>
      </c>
      <c r="E295" s="55">
        <v>100</v>
      </c>
      <c r="F295" s="55">
        <v>100</v>
      </c>
      <c r="G295" s="55">
        <v>100</v>
      </c>
      <c r="H295" s="55">
        <v>100</v>
      </c>
      <c r="I295" s="55">
        <v>100</v>
      </c>
      <c r="J295" s="55">
        <v>100</v>
      </c>
      <c r="K295" s="55">
        <v>100</v>
      </c>
      <c r="L295" s="55">
        <v>100</v>
      </c>
      <c r="M295" s="54"/>
      <c r="N295" s="55">
        <v>300</v>
      </c>
      <c r="O295" s="55">
        <v>300</v>
      </c>
      <c r="P295" s="55">
        <v>300</v>
      </c>
      <c r="Q295" s="55">
        <v>300</v>
      </c>
      <c r="R295" s="55">
        <v>300</v>
      </c>
      <c r="S295" s="55">
        <v>300</v>
      </c>
      <c r="T295" s="55">
        <v>300</v>
      </c>
      <c r="U295" s="55">
        <v>300</v>
      </c>
      <c r="V295" s="55">
        <v>300</v>
      </c>
      <c r="W295" s="55">
        <v>300</v>
      </c>
      <c r="X295" s="55">
        <v>300</v>
      </c>
      <c r="Y295" s="54"/>
      <c r="Z295" s="55">
        <v>500</v>
      </c>
      <c r="AA295" s="55">
        <v>500</v>
      </c>
      <c r="AB295" s="55">
        <v>500</v>
      </c>
      <c r="AC295" s="55">
        <v>500</v>
      </c>
      <c r="AD295" s="55">
        <v>500</v>
      </c>
      <c r="AE295" s="55">
        <v>500</v>
      </c>
      <c r="AF295" s="55">
        <v>500</v>
      </c>
      <c r="AG295" s="55">
        <v>500</v>
      </c>
      <c r="AH295" s="55">
        <v>500</v>
      </c>
      <c r="AI295" s="55">
        <v>500</v>
      </c>
      <c r="AJ295" s="55">
        <v>500</v>
      </c>
      <c r="AK295" s="54"/>
      <c r="AL295" s="55">
        <v>700</v>
      </c>
      <c r="AM295" s="55">
        <v>700</v>
      </c>
      <c r="AN295" s="55">
        <v>710</v>
      </c>
      <c r="AO295" s="55">
        <v>700</v>
      </c>
      <c r="AP295" s="55">
        <v>700</v>
      </c>
      <c r="AQ295" s="55">
        <v>700</v>
      </c>
      <c r="AR295" s="55">
        <v>700</v>
      </c>
      <c r="AS295" s="55">
        <v>927</v>
      </c>
      <c r="AT295" s="55">
        <v>700</v>
      </c>
      <c r="AU295" s="55">
        <v>700</v>
      </c>
      <c r="AV295" s="55">
        <v>700</v>
      </c>
      <c r="AW295" s="54"/>
      <c r="AX295" s="55">
        <v>900</v>
      </c>
      <c r="AY295" s="55">
        <v>900</v>
      </c>
      <c r="AZ295" s="55">
        <v>926</v>
      </c>
      <c r="BA295" s="55">
        <v>900</v>
      </c>
      <c r="BB295" s="55">
        <v>900</v>
      </c>
      <c r="BC295" s="55">
        <v>895</v>
      </c>
      <c r="BD295" s="55">
        <v>972</v>
      </c>
      <c r="BE295" s="55">
        <v>900</v>
      </c>
      <c r="BF295" s="55">
        <v>791</v>
      </c>
      <c r="BG295" s="55">
        <v>900</v>
      </c>
      <c r="BH295" s="55">
        <v>900</v>
      </c>
    </row>
    <row r="296" spans="1:60" ht="14" hidden="1" customHeight="1" x14ac:dyDescent="0.2">
      <c r="A296" s="55">
        <v>33</v>
      </c>
      <c r="B296" s="55">
        <v>100</v>
      </c>
      <c r="C296" s="55">
        <v>100</v>
      </c>
      <c r="D296" s="55">
        <v>100</v>
      </c>
      <c r="E296" s="55">
        <v>100</v>
      </c>
      <c r="F296" s="55">
        <v>100</v>
      </c>
      <c r="G296" s="55">
        <v>100</v>
      </c>
      <c r="H296" s="55">
        <v>100</v>
      </c>
      <c r="I296" s="55">
        <v>100</v>
      </c>
      <c r="J296" s="55">
        <v>100</v>
      </c>
      <c r="K296" s="55">
        <v>100</v>
      </c>
      <c r="L296" s="55">
        <v>100</v>
      </c>
      <c r="M296" s="54"/>
      <c r="N296" s="55">
        <v>300</v>
      </c>
      <c r="O296" s="55">
        <v>300</v>
      </c>
      <c r="P296" s="55">
        <v>300</v>
      </c>
      <c r="Q296" s="55">
        <v>300</v>
      </c>
      <c r="R296" s="55">
        <v>300</v>
      </c>
      <c r="S296" s="55">
        <v>300</v>
      </c>
      <c r="T296" s="55">
        <v>300</v>
      </c>
      <c r="U296" s="55">
        <v>300</v>
      </c>
      <c r="V296" s="55">
        <v>300</v>
      </c>
      <c r="W296" s="55">
        <v>300</v>
      </c>
      <c r="X296" s="55">
        <v>300</v>
      </c>
      <c r="Y296" s="54"/>
      <c r="Z296" s="55">
        <v>500</v>
      </c>
      <c r="AA296" s="55">
        <v>500</v>
      </c>
      <c r="AB296" s="55">
        <v>500</v>
      </c>
      <c r="AC296" s="55">
        <v>500</v>
      </c>
      <c r="AD296" s="55">
        <v>500</v>
      </c>
      <c r="AE296" s="55">
        <v>500</v>
      </c>
      <c r="AF296" s="55">
        <v>500</v>
      </c>
      <c r="AG296" s="55">
        <v>500</v>
      </c>
      <c r="AH296" s="55">
        <v>500</v>
      </c>
      <c r="AI296" s="55">
        <v>500</v>
      </c>
      <c r="AJ296" s="55">
        <v>500</v>
      </c>
      <c r="AK296" s="54"/>
      <c r="AL296" s="55">
        <v>700</v>
      </c>
      <c r="AM296" s="55">
        <v>700</v>
      </c>
      <c r="AN296" s="55">
        <v>700</v>
      </c>
      <c r="AO296" s="55">
        <v>697</v>
      </c>
      <c r="AP296" s="55">
        <v>700</v>
      </c>
      <c r="AQ296" s="55">
        <v>700</v>
      </c>
      <c r="AR296" s="55">
        <v>700</v>
      </c>
      <c r="AS296" s="55">
        <v>742</v>
      </c>
      <c r="AT296" s="55">
        <v>700</v>
      </c>
      <c r="AU296" s="55">
        <v>700</v>
      </c>
      <c r="AV296" s="55">
        <v>700</v>
      </c>
      <c r="AW296" s="54"/>
      <c r="AX296" s="55">
        <v>900</v>
      </c>
      <c r="AY296" s="55">
        <v>900</v>
      </c>
      <c r="AZ296" s="55">
        <v>900</v>
      </c>
      <c r="BA296" s="55">
        <v>896</v>
      </c>
      <c r="BB296" s="55">
        <v>900</v>
      </c>
      <c r="BC296" s="55">
        <v>868</v>
      </c>
      <c r="BD296" s="55">
        <v>911</v>
      </c>
      <c r="BE296" s="55">
        <v>879</v>
      </c>
      <c r="BF296" s="55">
        <v>755</v>
      </c>
      <c r="BG296" s="55">
        <v>832</v>
      </c>
      <c r="BH296" s="55">
        <v>900</v>
      </c>
    </row>
    <row r="297" spans="1:60" ht="14" hidden="1" customHeight="1" x14ac:dyDescent="0.2">
      <c r="A297" s="55">
        <v>34</v>
      </c>
      <c r="B297" s="55">
        <v>100</v>
      </c>
      <c r="C297" s="55">
        <v>100</v>
      </c>
      <c r="D297" s="55">
        <v>100</v>
      </c>
      <c r="E297" s="55">
        <v>100</v>
      </c>
      <c r="F297" s="55">
        <v>100</v>
      </c>
      <c r="G297" s="55">
        <v>100</v>
      </c>
      <c r="H297" s="55">
        <v>100</v>
      </c>
      <c r="I297" s="55">
        <v>100</v>
      </c>
      <c r="J297" s="55">
        <v>100</v>
      </c>
      <c r="K297" s="55">
        <v>100</v>
      </c>
      <c r="L297" s="55">
        <v>100</v>
      </c>
      <c r="M297" s="54"/>
      <c r="N297" s="55">
        <v>300</v>
      </c>
      <c r="O297" s="55">
        <v>300</v>
      </c>
      <c r="P297" s="55">
        <v>300</v>
      </c>
      <c r="Q297" s="55">
        <v>300</v>
      </c>
      <c r="R297" s="55">
        <v>300</v>
      </c>
      <c r="S297" s="55">
        <v>300</v>
      </c>
      <c r="T297" s="55">
        <v>300</v>
      </c>
      <c r="U297" s="55">
        <v>300</v>
      </c>
      <c r="V297" s="55">
        <v>300</v>
      </c>
      <c r="W297" s="55">
        <v>300</v>
      </c>
      <c r="X297" s="55">
        <v>300</v>
      </c>
      <c r="Y297" s="54"/>
      <c r="Z297" s="55">
        <v>500</v>
      </c>
      <c r="AA297" s="55">
        <v>500</v>
      </c>
      <c r="AB297" s="55">
        <v>500</v>
      </c>
      <c r="AC297" s="55">
        <v>500</v>
      </c>
      <c r="AD297" s="55">
        <v>500</v>
      </c>
      <c r="AE297" s="55">
        <v>500</v>
      </c>
      <c r="AF297" s="55">
        <v>500</v>
      </c>
      <c r="AG297" s="55">
        <v>500</v>
      </c>
      <c r="AH297" s="55">
        <v>500</v>
      </c>
      <c r="AI297" s="55">
        <v>500</v>
      </c>
      <c r="AJ297" s="55">
        <v>500</v>
      </c>
      <c r="AK297" s="54"/>
      <c r="AL297" s="55">
        <v>700</v>
      </c>
      <c r="AM297" s="55">
        <v>700</v>
      </c>
      <c r="AN297" s="55">
        <v>700</v>
      </c>
      <c r="AO297" s="55">
        <v>703</v>
      </c>
      <c r="AP297" s="55">
        <v>700</v>
      </c>
      <c r="AQ297" s="55">
        <v>700</v>
      </c>
      <c r="AR297" s="55">
        <v>700</v>
      </c>
      <c r="AS297" s="55">
        <v>700</v>
      </c>
      <c r="AT297" s="55">
        <v>700</v>
      </c>
      <c r="AU297" s="55">
        <v>700</v>
      </c>
      <c r="AV297" s="55">
        <v>700</v>
      </c>
      <c r="AW297" s="54"/>
      <c r="AX297" s="55">
        <v>900</v>
      </c>
      <c r="AY297" s="55">
        <v>900</v>
      </c>
      <c r="AZ297" s="55">
        <v>900</v>
      </c>
      <c r="BA297" s="55">
        <v>904</v>
      </c>
      <c r="BB297" s="55">
        <v>900</v>
      </c>
      <c r="BC297" s="55">
        <v>937</v>
      </c>
      <c r="BD297" s="55">
        <v>900</v>
      </c>
      <c r="BE297" s="55">
        <v>921</v>
      </c>
      <c r="BF297" s="55">
        <v>987</v>
      </c>
      <c r="BG297" s="55">
        <v>824</v>
      </c>
      <c r="BH297" s="55">
        <v>900</v>
      </c>
    </row>
    <row r="298" spans="1:60" ht="14" hidden="1" customHeight="1" x14ac:dyDescent="0.2">
      <c r="A298" s="55">
        <v>35</v>
      </c>
      <c r="B298" s="55">
        <v>100</v>
      </c>
      <c r="C298" s="55">
        <v>100</v>
      </c>
      <c r="D298" s="55">
        <v>100</v>
      </c>
      <c r="E298" s="55">
        <v>100</v>
      </c>
      <c r="F298" s="55">
        <v>100</v>
      </c>
      <c r="G298" s="55">
        <v>100</v>
      </c>
      <c r="H298" s="55">
        <v>100</v>
      </c>
      <c r="I298" s="55">
        <v>100</v>
      </c>
      <c r="J298" s="55">
        <v>100</v>
      </c>
      <c r="K298" s="55">
        <v>100</v>
      </c>
      <c r="L298" s="55">
        <v>100</v>
      </c>
      <c r="M298" s="54"/>
      <c r="N298" s="55">
        <v>300</v>
      </c>
      <c r="O298" s="55">
        <v>300</v>
      </c>
      <c r="P298" s="55">
        <v>300</v>
      </c>
      <c r="Q298" s="55">
        <v>300</v>
      </c>
      <c r="R298" s="55">
        <v>300</v>
      </c>
      <c r="S298" s="55">
        <v>300</v>
      </c>
      <c r="T298" s="55">
        <v>300</v>
      </c>
      <c r="U298" s="55">
        <v>300</v>
      </c>
      <c r="V298" s="55">
        <v>300</v>
      </c>
      <c r="W298" s="55">
        <v>300</v>
      </c>
      <c r="X298" s="55">
        <v>300</v>
      </c>
      <c r="Y298" s="54"/>
      <c r="Z298" s="55">
        <v>500</v>
      </c>
      <c r="AA298" s="55">
        <v>500</v>
      </c>
      <c r="AB298" s="55">
        <v>500</v>
      </c>
      <c r="AC298" s="55">
        <v>500</v>
      </c>
      <c r="AD298" s="55">
        <v>500</v>
      </c>
      <c r="AE298" s="55">
        <v>500</v>
      </c>
      <c r="AF298" s="55">
        <v>500</v>
      </c>
      <c r="AG298" s="55">
        <v>500</v>
      </c>
      <c r="AH298" s="55">
        <v>500</v>
      </c>
      <c r="AI298" s="55">
        <v>500</v>
      </c>
      <c r="AJ298" s="55">
        <v>500</v>
      </c>
      <c r="AK298" s="54"/>
      <c r="AL298" s="55">
        <v>700</v>
      </c>
      <c r="AM298" s="55">
        <v>700</v>
      </c>
      <c r="AN298" s="55">
        <v>700</v>
      </c>
      <c r="AO298" s="55">
        <v>700</v>
      </c>
      <c r="AP298" s="55">
        <v>700</v>
      </c>
      <c r="AQ298" s="55">
        <v>700</v>
      </c>
      <c r="AR298" s="55">
        <v>700</v>
      </c>
      <c r="AS298" s="55">
        <v>700</v>
      </c>
      <c r="AT298" s="55">
        <v>700</v>
      </c>
      <c r="AU298" s="55">
        <v>700</v>
      </c>
      <c r="AV298" s="55">
        <v>700</v>
      </c>
      <c r="AW298" s="54"/>
      <c r="AX298" s="55">
        <v>900</v>
      </c>
      <c r="AY298" s="55">
        <v>900</v>
      </c>
      <c r="AZ298" s="55">
        <v>900</v>
      </c>
      <c r="BA298" s="55">
        <v>900</v>
      </c>
      <c r="BB298" s="55">
        <v>900</v>
      </c>
      <c r="BC298" s="55">
        <v>879</v>
      </c>
      <c r="BD298" s="55">
        <v>857</v>
      </c>
      <c r="BE298" s="55">
        <v>900</v>
      </c>
      <c r="BF298" s="55">
        <v>782</v>
      </c>
      <c r="BG298" s="55">
        <v>866</v>
      </c>
      <c r="BH298" s="55">
        <v>900</v>
      </c>
    </row>
    <row r="299" spans="1:60" ht="14" hidden="1" customHeight="1" x14ac:dyDescent="0.2">
      <c r="A299" s="55">
        <v>36</v>
      </c>
      <c r="B299" s="55">
        <v>100</v>
      </c>
      <c r="C299" s="55">
        <v>100</v>
      </c>
      <c r="D299" s="55">
        <v>100</v>
      </c>
      <c r="E299" s="55">
        <v>100</v>
      </c>
      <c r="F299" s="55">
        <v>100</v>
      </c>
      <c r="G299" s="55">
        <v>100</v>
      </c>
      <c r="H299" s="55">
        <v>100</v>
      </c>
      <c r="I299" s="55">
        <v>100</v>
      </c>
      <c r="J299" s="55">
        <v>100</v>
      </c>
      <c r="K299" s="55">
        <v>100</v>
      </c>
      <c r="L299" s="55">
        <v>100</v>
      </c>
      <c r="M299" s="54"/>
      <c r="N299" s="55">
        <v>300</v>
      </c>
      <c r="O299" s="55">
        <v>300</v>
      </c>
      <c r="P299" s="55">
        <v>300</v>
      </c>
      <c r="Q299" s="55">
        <v>300</v>
      </c>
      <c r="R299" s="55">
        <v>300</v>
      </c>
      <c r="S299" s="55">
        <v>300</v>
      </c>
      <c r="T299" s="55">
        <v>300</v>
      </c>
      <c r="U299" s="55">
        <v>300</v>
      </c>
      <c r="V299" s="55">
        <v>300</v>
      </c>
      <c r="W299" s="55">
        <v>300</v>
      </c>
      <c r="X299" s="55">
        <v>300</v>
      </c>
      <c r="Y299" s="54"/>
      <c r="Z299" s="55">
        <v>500</v>
      </c>
      <c r="AA299" s="55">
        <v>500</v>
      </c>
      <c r="AB299" s="55">
        <v>500</v>
      </c>
      <c r="AC299" s="55">
        <v>500</v>
      </c>
      <c r="AD299" s="55">
        <v>500</v>
      </c>
      <c r="AE299" s="55">
        <v>500</v>
      </c>
      <c r="AF299" s="55">
        <v>500</v>
      </c>
      <c r="AG299" s="55">
        <v>500</v>
      </c>
      <c r="AH299" s="55">
        <v>500</v>
      </c>
      <c r="AI299" s="55">
        <v>500</v>
      </c>
      <c r="AJ299" s="55">
        <v>500</v>
      </c>
      <c r="AK299" s="54"/>
      <c r="AL299" s="55">
        <v>700</v>
      </c>
      <c r="AM299" s="55">
        <v>700</v>
      </c>
      <c r="AN299" s="55">
        <v>700</v>
      </c>
      <c r="AO299" s="55">
        <v>700</v>
      </c>
      <c r="AP299" s="55">
        <v>700</v>
      </c>
      <c r="AQ299" s="55">
        <v>700</v>
      </c>
      <c r="AR299" s="55">
        <v>700</v>
      </c>
      <c r="AS299" s="55">
        <v>700</v>
      </c>
      <c r="AT299" s="55">
        <v>700</v>
      </c>
      <c r="AU299" s="55">
        <v>700</v>
      </c>
      <c r="AV299" s="55">
        <v>700</v>
      </c>
      <c r="AW299" s="54"/>
      <c r="AX299" s="55">
        <v>900</v>
      </c>
      <c r="AY299" s="55">
        <v>900</v>
      </c>
      <c r="AZ299" s="55">
        <v>900</v>
      </c>
      <c r="BA299" s="55">
        <v>900</v>
      </c>
      <c r="BB299" s="55">
        <v>900</v>
      </c>
      <c r="BC299" s="55">
        <v>921</v>
      </c>
      <c r="BD299" s="55">
        <v>891</v>
      </c>
      <c r="BE299" s="55">
        <v>900</v>
      </c>
      <c r="BF299" s="55">
        <v>791</v>
      </c>
      <c r="BG299" s="55">
        <v>867</v>
      </c>
      <c r="BH299" s="55">
        <v>900</v>
      </c>
    </row>
    <row r="300" spans="1:60" ht="14" hidden="1" customHeight="1" x14ac:dyDescent="0.2">
      <c r="A300" s="55">
        <v>37</v>
      </c>
      <c r="B300" s="55">
        <v>100</v>
      </c>
      <c r="C300" s="55">
        <v>100</v>
      </c>
      <c r="D300" s="55">
        <v>100</v>
      </c>
      <c r="E300" s="55">
        <v>100</v>
      </c>
      <c r="F300" s="55">
        <v>100</v>
      </c>
      <c r="G300" s="55">
        <v>100</v>
      </c>
      <c r="H300" s="55">
        <v>100</v>
      </c>
      <c r="I300" s="55">
        <v>100</v>
      </c>
      <c r="J300" s="55">
        <v>100</v>
      </c>
      <c r="K300" s="55">
        <v>100</v>
      </c>
      <c r="L300" s="55">
        <v>100</v>
      </c>
      <c r="M300" s="54"/>
      <c r="N300" s="55">
        <v>300</v>
      </c>
      <c r="O300" s="55">
        <v>300</v>
      </c>
      <c r="P300" s="55">
        <v>300</v>
      </c>
      <c r="Q300" s="55">
        <v>300</v>
      </c>
      <c r="R300" s="55">
        <v>300</v>
      </c>
      <c r="S300" s="55">
        <v>300</v>
      </c>
      <c r="T300" s="55">
        <v>300</v>
      </c>
      <c r="U300" s="55">
        <v>300</v>
      </c>
      <c r="V300" s="55">
        <v>300</v>
      </c>
      <c r="W300" s="55">
        <v>300</v>
      </c>
      <c r="X300" s="55">
        <v>300</v>
      </c>
      <c r="Y300" s="54"/>
      <c r="Z300" s="55">
        <v>500</v>
      </c>
      <c r="AA300" s="55">
        <v>500</v>
      </c>
      <c r="AB300" s="55">
        <v>500</v>
      </c>
      <c r="AC300" s="55">
        <v>500</v>
      </c>
      <c r="AD300" s="55">
        <v>500</v>
      </c>
      <c r="AE300" s="55">
        <v>500</v>
      </c>
      <c r="AF300" s="55">
        <v>500</v>
      </c>
      <c r="AG300" s="55">
        <v>500</v>
      </c>
      <c r="AH300" s="55">
        <v>500</v>
      </c>
      <c r="AI300" s="55">
        <v>500</v>
      </c>
      <c r="AJ300" s="55">
        <v>500</v>
      </c>
      <c r="AK300" s="54"/>
      <c r="AL300" s="55">
        <v>700</v>
      </c>
      <c r="AM300" s="55">
        <v>700</v>
      </c>
      <c r="AN300" s="55">
        <v>700</v>
      </c>
      <c r="AO300" s="55">
        <v>700</v>
      </c>
      <c r="AP300" s="55">
        <v>696</v>
      </c>
      <c r="AQ300" s="55">
        <v>700</v>
      </c>
      <c r="AR300" s="55">
        <v>700</v>
      </c>
      <c r="AS300" s="55">
        <v>700</v>
      </c>
      <c r="AT300" s="55">
        <v>700</v>
      </c>
      <c r="AU300" s="55">
        <v>700</v>
      </c>
      <c r="AV300" s="55">
        <v>700</v>
      </c>
      <c r="AW300" s="54"/>
      <c r="AX300" s="55">
        <v>900</v>
      </c>
      <c r="AY300" s="55">
        <v>890</v>
      </c>
      <c r="AZ300" s="55">
        <v>900</v>
      </c>
      <c r="BA300" s="55">
        <v>900</v>
      </c>
      <c r="BB300" s="55">
        <v>885</v>
      </c>
      <c r="BC300" s="55">
        <v>900</v>
      </c>
      <c r="BD300" s="55">
        <v>953</v>
      </c>
      <c r="BE300" s="55">
        <v>900</v>
      </c>
      <c r="BF300" s="55">
        <v>704</v>
      </c>
      <c r="BG300" s="55">
        <v>856</v>
      </c>
      <c r="BH300" s="55">
        <v>762</v>
      </c>
    </row>
    <row r="301" spans="1:60" ht="14" hidden="1" customHeight="1" x14ac:dyDescent="0.2">
      <c r="A301" s="55">
        <v>38</v>
      </c>
      <c r="B301" s="55">
        <v>100</v>
      </c>
      <c r="C301" s="55">
        <v>100</v>
      </c>
      <c r="D301" s="55">
        <v>100</v>
      </c>
      <c r="E301" s="55">
        <v>100</v>
      </c>
      <c r="F301" s="55">
        <v>100</v>
      </c>
      <c r="G301" s="55">
        <v>100</v>
      </c>
      <c r="H301" s="55">
        <v>100</v>
      </c>
      <c r="I301" s="55">
        <v>100</v>
      </c>
      <c r="J301" s="55">
        <v>100</v>
      </c>
      <c r="K301" s="55">
        <v>100</v>
      </c>
      <c r="L301" s="55">
        <v>100</v>
      </c>
      <c r="M301" s="54"/>
      <c r="N301" s="55">
        <v>300</v>
      </c>
      <c r="O301" s="55">
        <v>300</v>
      </c>
      <c r="P301" s="55">
        <v>300</v>
      </c>
      <c r="Q301" s="55">
        <v>300</v>
      </c>
      <c r="R301" s="55">
        <v>300</v>
      </c>
      <c r="S301" s="55">
        <v>300</v>
      </c>
      <c r="T301" s="55">
        <v>300</v>
      </c>
      <c r="U301" s="55">
        <v>300</v>
      </c>
      <c r="V301" s="55">
        <v>300</v>
      </c>
      <c r="W301" s="55">
        <v>300</v>
      </c>
      <c r="X301" s="55">
        <v>300</v>
      </c>
      <c r="Y301" s="54"/>
      <c r="Z301" s="55">
        <v>500</v>
      </c>
      <c r="AA301" s="55">
        <v>500</v>
      </c>
      <c r="AB301" s="55">
        <v>500</v>
      </c>
      <c r="AC301" s="55">
        <v>500</v>
      </c>
      <c r="AD301" s="55">
        <v>500</v>
      </c>
      <c r="AE301" s="55">
        <v>500</v>
      </c>
      <c r="AF301" s="55">
        <v>500</v>
      </c>
      <c r="AG301" s="55">
        <v>500</v>
      </c>
      <c r="AH301" s="55">
        <v>500</v>
      </c>
      <c r="AI301" s="55">
        <v>500</v>
      </c>
      <c r="AJ301" s="55">
        <v>500</v>
      </c>
      <c r="AK301" s="54"/>
      <c r="AL301" s="55">
        <v>700</v>
      </c>
      <c r="AM301" s="55">
        <v>700</v>
      </c>
      <c r="AN301" s="55">
        <v>700</v>
      </c>
      <c r="AO301" s="55">
        <v>700</v>
      </c>
      <c r="AP301" s="55">
        <v>704</v>
      </c>
      <c r="AQ301" s="55">
        <v>700</v>
      </c>
      <c r="AR301" s="55">
        <v>700</v>
      </c>
      <c r="AS301" s="55">
        <v>700</v>
      </c>
      <c r="AT301" s="55">
        <v>700</v>
      </c>
      <c r="AU301" s="55">
        <v>700</v>
      </c>
      <c r="AV301" s="55">
        <v>700</v>
      </c>
      <c r="AW301" s="54"/>
      <c r="AX301" s="55">
        <v>900</v>
      </c>
      <c r="AY301" s="55">
        <v>910</v>
      </c>
      <c r="AZ301" s="55">
        <v>872</v>
      </c>
      <c r="BA301" s="55">
        <v>900</v>
      </c>
      <c r="BB301" s="55">
        <v>903</v>
      </c>
      <c r="BC301" s="55">
        <v>894</v>
      </c>
      <c r="BD301" s="55">
        <v>839</v>
      </c>
      <c r="BE301" s="55">
        <v>900</v>
      </c>
      <c r="BF301" s="55">
        <v>875</v>
      </c>
      <c r="BG301" s="55">
        <v>875</v>
      </c>
      <c r="BH301" s="55">
        <v>1038</v>
      </c>
    </row>
    <row r="302" spans="1:60" ht="14" hidden="1" customHeight="1" x14ac:dyDescent="0.2">
      <c r="A302" s="55">
        <v>39</v>
      </c>
      <c r="B302" s="55">
        <v>100</v>
      </c>
      <c r="C302" s="55">
        <v>100</v>
      </c>
      <c r="D302" s="55">
        <v>100</v>
      </c>
      <c r="E302" s="55">
        <v>100</v>
      </c>
      <c r="F302" s="55">
        <v>100</v>
      </c>
      <c r="G302" s="55">
        <v>100</v>
      </c>
      <c r="H302" s="55">
        <v>100</v>
      </c>
      <c r="I302" s="55">
        <v>100</v>
      </c>
      <c r="J302" s="55">
        <v>100</v>
      </c>
      <c r="K302" s="55">
        <v>100</v>
      </c>
      <c r="L302" s="55">
        <v>100</v>
      </c>
      <c r="M302" s="54"/>
      <c r="N302" s="55">
        <v>300</v>
      </c>
      <c r="O302" s="55">
        <v>300</v>
      </c>
      <c r="P302" s="55">
        <v>300</v>
      </c>
      <c r="Q302" s="55">
        <v>300</v>
      </c>
      <c r="R302" s="55">
        <v>300</v>
      </c>
      <c r="S302" s="55">
        <v>300</v>
      </c>
      <c r="T302" s="55">
        <v>300</v>
      </c>
      <c r="U302" s="55">
        <v>300</v>
      </c>
      <c r="V302" s="55">
        <v>300</v>
      </c>
      <c r="W302" s="55">
        <v>300</v>
      </c>
      <c r="X302" s="55">
        <v>300</v>
      </c>
      <c r="Y302" s="54"/>
      <c r="Z302" s="55">
        <v>500</v>
      </c>
      <c r="AA302" s="55">
        <v>500</v>
      </c>
      <c r="AB302" s="55">
        <v>500</v>
      </c>
      <c r="AC302" s="55">
        <v>500</v>
      </c>
      <c r="AD302" s="55">
        <v>500</v>
      </c>
      <c r="AE302" s="55">
        <v>500</v>
      </c>
      <c r="AF302" s="55">
        <v>500</v>
      </c>
      <c r="AG302" s="55">
        <v>500</v>
      </c>
      <c r="AH302" s="55">
        <v>500</v>
      </c>
      <c r="AI302" s="55">
        <v>500</v>
      </c>
      <c r="AJ302" s="55">
        <v>500</v>
      </c>
      <c r="AK302" s="54"/>
      <c r="AL302" s="55">
        <v>700</v>
      </c>
      <c r="AM302" s="55">
        <v>700</v>
      </c>
      <c r="AN302" s="55">
        <v>700</v>
      </c>
      <c r="AO302" s="55">
        <v>700</v>
      </c>
      <c r="AP302" s="55">
        <v>700</v>
      </c>
      <c r="AQ302" s="55">
        <v>700</v>
      </c>
      <c r="AR302" s="55">
        <v>700</v>
      </c>
      <c r="AS302" s="55">
        <v>700</v>
      </c>
      <c r="AT302" s="55">
        <v>700</v>
      </c>
      <c r="AU302" s="55">
        <v>700</v>
      </c>
      <c r="AV302" s="55">
        <v>700</v>
      </c>
      <c r="AW302" s="54"/>
      <c r="AX302" s="55">
        <v>900</v>
      </c>
      <c r="AY302" s="55">
        <v>812</v>
      </c>
      <c r="AZ302" s="55">
        <v>928</v>
      </c>
      <c r="BA302" s="55">
        <v>900</v>
      </c>
      <c r="BB302" s="55">
        <v>912</v>
      </c>
      <c r="BC302" s="55">
        <v>906</v>
      </c>
      <c r="BD302" s="55">
        <v>824</v>
      </c>
      <c r="BE302" s="55">
        <v>900</v>
      </c>
      <c r="BF302" s="55">
        <v>807</v>
      </c>
      <c r="BG302" s="55">
        <v>905</v>
      </c>
      <c r="BH302" s="55">
        <v>900</v>
      </c>
    </row>
    <row r="303" spans="1:60" ht="14" hidden="1" customHeight="1" x14ac:dyDescent="0.2">
      <c r="A303" s="55">
        <v>40</v>
      </c>
      <c r="B303" s="55">
        <v>100</v>
      </c>
      <c r="C303" s="55">
        <v>100</v>
      </c>
      <c r="D303" s="55">
        <v>100</v>
      </c>
      <c r="E303" s="55">
        <v>100</v>
      </c>
      <c r="F303" s="55">
        <v>100</v>
      </c>
      <c r="G303" s="55">
        <v>100</v>
      </c>
      <c r="H303" s="55">
        <v>100</v>
      </c>
      <c r="I303" s="55">
        <v>100</v>
      </c>
      <c r="J303" s="55">
        <v>100</v>
      </c>
      <c r="K303" s="55">
        <v>100</v>
      </c>
      <c r="L303" s="55">
        <v>100</v>
      </c>
      <c r="M303" s="54"/>
      <c r="N303" s="55">
        <v>300</v>
      </c>
      <c r="O303" s="55">
        <v>300</v>
      </c>
      <c r="P303" s="55">
        <v>300</v>
      </c>
      <c r="Q303" s="55">
        <v>300</v>
      </c>
      <c r="R303" s="55">
        <v>300</v>
      </c>
      <c r="S303" s="55">
        <v>300</v>
      </c>
      <c r="T303" s="55">
        <v>300</v>
      </c>
      <c r="U303" s="55">
        <v>300</v>
      </c>
      <c r="V303" s="55">
        <v>300</v>
      </c>
      <c r="W303" s="55">
        <v>300</v>
      </c>
      <c r="X303" s="55">
        <v>300</v>
      </c>
      <c r="Y303" s="54"/>
      <c r="Z303" s="55">
        <v>500</v>
      </c>
      <c r="AA303" s="55">
        <v>500</v>
      </c>
      <c r="AB303" s="55">
        <v>500</v>
      </c>
      <c r="AC303" s="55">
        <v>500</v>
      </c>
      <c r="AD303" s="55">
        <v>500</v>
      </c>
      <c r="AE303" s="55">
        <v>500</v>
      </c>
      <c r="AF303" s="55">
        <v>500</v>
      </c>
      <c r="AG303" s="55">
        <v>500</v>
      </c>
      <c r="AH303" s="55">
        <v>500</v>
      </c>
      <c r="AI303" s="55">
        <v>500</v>
      </c>
      <c r="AJ303" s="55">
        <v>500</v>
      </c>
      <c r="AK303" s="54"/>
      <c r="AL303" s="55">
        <v>700</v>
      </c>
      <c r="AM303" s="55">
        <v>700</v>
      </c>
      <c r="AN303" s="55">
        <v>687</v>
      </c>
      <c r="AO303" s="55">
        <v>700</v>
      </c>
      <c r="AP303" s="55">
        <v>700</v>
      </c>
      <c r="AQ303" s="55">
        <v>700</v>
      </c>
      <c r="AR303" s="55">
        <v>700</v>
      </c>
      <c r="AS303" s="55">
        <v>700</v>
      </c>
      <c r="AT303" s="55">
        <v>700</v>
      </c>
      <c r="AU303" s="55">
        <v>700</v>
      </c>
      <c r="AV303" s="55">
        <v>700</v>
      </c>
      <c r="AW303" s="54"/>
      <c r="AX303" s="55">
        <v>900</v>
      </c>
      <c r="AY303" s="55">
        <v>988</v>
      </c>
      <c r="AZ303" s="55">
        <v>900</v>
      </c>
      <c r="BA303" s="55">
        <v>900</v>
      </c>
      <c r="BB303" s="55">
        <v>900</v>
      </c>
      <c r="BC303" s="55">
        <v>900</v>
      </c>
      <c r="BD303" s="55">
        <v>911</v>
      </c>
      <c r="BE303" s="55">
        <v>900</v>
      </c>
      <c r="BF303" s="55">
        <v>807</v>
      </c>
      <c r="BG303" s="55">
        <v>975</v>
      </c>
      <c r="BH303" s="55">
        <v>895</v>
      </c>
    </row>
    <row r="304" spans="1:60" ht="14" hidden="1" customHeight="1" x14ac:dyDescent="0.2">
      <c r="A304" s="55">
        <v>41</v>
      </c>
      <c r="B304" s="55">
        <v>100</v>
      </c>
      <c r="C304" s="55">
        <v>100</v>
      </c>
      <c r="D304" s="55">
        <v>100</v>
      </c>
      <c r="E304" s="55">
        <v>100</v>
      </c>
      <c r="F304" s="55">
        <v>100</v>
      </c>
      <c r="G304" s="55">
        <v>100</v>
      </c>
      <c r="H304" s="55">
        <v>100</v>
      </c>
      <c r="I304" s="55">
        <v>100</v>
      </c>
      <c r="J304" s="55">
        <v>100</v>
      </c>
      <c r="K304" s="55">
        <v>100</v>
      </c>
      <c r="L304" s="55">
        <v>100</v>
      </c>
      <c r="M304" s="54"/>
      <c r="N304" s="55">
        <v>300</v>
      </c>
      <c r="O304" s="55">
        <v>300</v>
      </c>
      <c r="P304" s="55">
        <v>300</v>
      </c>
      <c r="Q304" s="55">
        <v>300</v>
      </c>
      <c r="R304" s="55">
        <v>300</v>
      </c>
      <c r="S304" s="55">
        <v>300</v>
      </c>
      <c r="T304" s="55">
        <v>300</v>
      </c>
      <c r="U304" s="55">
        <v>300</v>
      </c>
      <c r="V304" s="55">
        <v>300</v>
      </c>
      <c r="W304" s="55">
        <v>300</v>
      </c>
      <c r="X304" s="55">
        <v>300</v>
      </c>
      <c r="Y304" s="54"/>
      <c r="Z304" s="55">
        <v>500</v>
      </c>
      <c r="AA304" s="55">
        <v>500</v>
      </c>
      <c r="AB304" s="55">
        <v>500</v>
      </c>
      <c r="AC304" s="55">
        <v>500</v>
      </c>
      <c r="AD304" s="55">
        <v>500</v>
      </c>
      <c r="AE304" s="55">
        <v>500</v>
      </c>
      <c r="AF304" s="55">
        <v>500</v>
      </c>
      <c r="AG304" s="55">
        <v>500</v>
      </c>
      <c r="AH304" s="55">
        <v>500</v>
      </c>
      <c r="AI304" s="55">
        <v>500</v>
      </c>
      <c r="AJ304" s="55">
        <v>500</v>
      </c>
      <c r="AK304" s="54"/>
      <c r="AL304" s="55">
        <v>700</v>
      </c>
      <c r="AM304" s="55">
        <v>700</v>
      </c>
      <c r="AN304" s="55">
        <v>705</v>
      </c>
      <c r="AO304" s="55">
        <v>700</v>
      </c>
      <c r="AP304" s="55">
        <v>700</v>
      </c>
      <c r="AQ304" s="55">
        <v>700</v>
      </c>
      <c r="AR304" s="55">
        <v>700</v>
      </c>
      <c r="AS304" s="55">
        <v>700</v>
      </c>
      <c r="AT304" s="55">
        <v>700</v>
      </c>
      <c r="AU304" s="55">
        <v>700</v>
      </c>
      <c r="AV304" s="55">
        <v>700</v>
      </c>
      <c r="AW304" s="54"/>
      <c r="AX304" s="55">
        <v>900</v>
      </c>
      <c r="AY304" s="55">
        <v>827</v>
      </c>
      <c r="AZ304" s="55">
        <v>900</v>
      </c>
      <c r="BA304" s="55">
        <v>900</v>
      </c>
      <c r="BB304" s="55">
        <v>900</v>
      </c>
      <c r="BC304" s="55">
        <v>900</v>
      </c>
      <c r="BD304" s="55">
        <v>973</v>
      </c>
      <c r="BE304" s="55">
        <v>900</v>
      </c>
      <c r="BF304" s="55">
        <v>983</v>
      </c>
      <c r="BG304" s="55">
        <v>888</v>
      </c>
      <c r="BH304" s="55">
        <v>879</v>
      </c>
    </row>
    <row r="305" spans="1:60" ht="14" hidden="1" customHeight="1" x14ac:dyDescent="0.2">
      <c r="A305" s="55">
        <v>42</v>
      </c>
      <c r="B305" s="55">
        <v>100</v>
      </c>
      <c r="C305" s="55">
        <v>100</v>
      </c>
      <c r="D305" s="55">
        <v>100</v>
      </c>
      <c r="E305" s="55">
        <v>100</v>
      </c>
      <c r="F305" s="55">
        <v>100</v>
      </c>
      <c r="G305" s="55">
        <v>100</v>
      </c>
      <c r="H305" s="55">
        <v>100</v>
      </c>
      <c r="I305" s="55">
        <v>100</v>
      </c>
      <c r="J305" s="55">
        <v>100</v>
      </c>
      <c r="K305" s="55">
        <v>100</v>
      </c>
      <c r="L305" s="55">
        <v>100</v>
      </c>
      <c r="M305" s="54"/>
      <c r="N305" s="55">
        <v>300</v>
      </c>
      <c r="O305" s="55">
        <v>300</v>
      </c>
      <c r="P305" s="55">
        <v>300</v>
      </c>
      <c r="Q305" s="55">
        <v>300</v>
      </c>
      <c r="R305" s="55">
        <v>300</v>
      </c>
      <c r="S305" s="55">
        <v>300</v>
      </c>
      <c r="T305" s="55">
        <v>300</v>
      </c>
      <c r="U305" s="55">
        <v>300</v>
      </c>
      <c r="V305" s="55">
        <v>300</v>
      </c>
      <c r="W305" s="55">
        <v>300</v>
      </c>
      <c r="X305" s="55">
        <v>300</v>
      </c>
      <c r="Y305" s="54"/>
      <c r="Z305" s="55">
        <v>500</v>
      </c>
      <c r="AA305" s="55">
        <v>500</v>
      </c>
      <c r="AB305" s="55">
        <v>500</v>
      </c>
      <c r="AC305" s="55">
        <v>500</v>
      </c>
      <c r="AD305" s="55">
        <v>500</v>
      </c>
      <c r="AE305" s="55">
        <v>500</v>
      </c>
      <c r="AF305" s="55">
        <v>500</v>
      </c>
      <c r="AG305" s="55">
        <v>500</v>
      </c>
      <c r="AH305" s="55">
        <v>500</v>
      </c>
      <c r="AI305" s="55">
        <v>500</v>
      </c>
      <c r="AJ305" s="55">
        <v>500</v>
      </c>
      <c r="AK305" s="54"/>
      <c r="AL305" s="55">
        <v>700</v>
      </c>
      <c r="AM305" s="55">
        <v>700</v>
      </c>
      <c r="AN305" s="55">
        <v>708</v>
      </c>
      <c r="AO305" s="55">
        <v>700</v>
      </c>
      <c r="AP305" s="55">
        <v>700</v>
      </c>
      <c r="AQ305" s="55">
        <v>700</v>
      </c>
      <c r="AR305" s="55">
        <v>700</v>
      </c>
      <c r="AS305" s="55">
        <v>700</v>
      </c>
      <c r="AT305" s="55">
        <v>700</v>
      </c>
      <c r="AU305" s="55">
        <v>700</v>
      </c>
      <c r="AV305" s="55">
        <v>700</v>
      </c>
      <c r="AW305" s="54"/>
      <c r="AX305" s="55">
        <v>900</v>
      </c>
      <c r="AY305" s="55">
        <v>768</v>
      </c>
      <c r="AZ305" s="55">
        <v>882</v>
      </c>
      <c r="BA305" s="55">
        <v>900</v>
      </c>
      <c r="BB305" s="55">
        <v>900</v>
      </c>
      <c r="BC305" s="55">
        <v>899</v>
      </c>
      <c r="BD305" s="55">
        <v>952</v>
      </c>
      <c r="BE305" s="55">
        <v>757</v>
      </c>
      <c r="BF305" s="55">
        <v>764</v>
      </c>
      <c r="BG305" s="55">
        <v>934</v>
      </c>
      <c r="BH305" s="55">
        <v>892</v>
      </c>
    </row>
    <row r="306" spans="1:60" ht="14" hidden="1" customHeight="1" x14ac:dyDescent="0.2">
      <c r="A306" s="55">
        <v>43</v>
      </c>
      <c r="B306" s="55">
        <v>100</v>
      </c>
      <c r="C306" s="55">
        <v>100</v>
      </c>
      <c r="D306" s="55">
        <v>100</v>
      </c>
      <c r="E306" s="55">
        <v>100</v>
      </c>
      <c r="F306" s="55">
        <v>100</v>
      </c>
      <c r="G306" s="55">
        <v>100</v>
      </c>
      <c r="H306" s="55">
        <v>100</v>
      </c>
      <c r="I306" s="55">
        <v>100</v>
      </c>
      <c r="J306" s="55">
        <v>100</v>
      </c>
      <c r="K306" s="55">
        <v>100</v>
      </c>
      <c r="L306" s="55">
        <v>100</v>
      </c>
      <c r="M306" s="54"/>
      <c r="N306" s="55">
        <v>300</v>
      </c>
      <c r="O306" s="55">
        <v>300</v>
      </c>
      <c r="P306" s="55">
        <v>300</v>
      </c>
      <c r="Q306" s="55">
        <v>300</v>
      </c>
      <c r="R306" s="55">
        <v>300</v>
      </c>
      <c r="S306" s="55">
        <v>300</v>
      </c>
      <c r="T306" s="55">
        <v>300</v>
      </c>
      <c r="U306" s="55">
        <v>300</v>
      </c>
      <c r="V306" s="55">
        <v>300</v>
      </c>
      <c r="W306" s="55">
        <v>300</v>
      </c>
      <c r="X306" s="55">
        <v>300</v>
      </c>
      <c r="Y306" s="54"/>
      <c r="Z306" s="55">
        <v>500</v>
      </c>
      <c r="AA306" s="55">
        <v>500</v>
      </c>
      <c r="AB306" s="55">
        <v>500</v>
      </c>
      <c r="AC306" s="55">
        <v>500</v>
      </c>
      <c r="AD306" s="55">
        <v>500</v>
      </c>
      <c r="AE306" s="55">
        <v>500</v>
      </c>
      <c r="AF306" s="55">
        <v>500</v>
      </c>
      <c r="AG306" s="55">
        <v>500</v>
      </c>
      <c r="AH306" s="55">
        <v>500</v>
      </c>
      <c r="AI306" s="55">
        <v>500</v>
      </c>
      <c r="AJ306" s="55">
        <v>500</v>
      </c>
      <c r="AK306" s="54"/>
      <c r="AL306" s="55">
        <v>700</v>
      </c>
      <c r="AM306" s="55">
        <v>700</v>
      </c>
      <c r="AN306" s="55">
        <v>700</v>
      </c>
      <c r="AO306" s="55">
        <v>700</v>
      </c>
      <c r="AP306" s="55">
        <v>700</v>
      </c>
      <c r="AQ306" s="55">
        <v>700</v>
      </c>
      <c r="AR306" s="55">
        <v>678</v>
      </c>
      <c r="AS306" s="55">
        <v>700</v>
      </c>
      <c r="AT306" s="55">
        <v>700</v>
      </c>
      <c r="AU306" s="55">
        <v>700</v>
      </c>
      <c r="AV306" s="55">
        <v>700</v>
      </c>
      <c r="AW306" s="54"/>
      <c r="AX306" s="55">
        <v>900</v>
      </c>
      <c r="AY306" s="55">
        <v>988</v>
      </c>
      <c r="AZ306" s="55">
        <v>900</v>
      </c>
      <c r="BA306" s="55">
        <v>900</v>
      </c>
      <c r="BB306" s="55">
        <v>900</v>
      </c>
      <c r="BC306" s="55">
        <v>894</v>
      </c>
      <c r="BD306" s="55">
        <v>869</v>
      </c>
      <c r="BE306" s="55">
        <v>687</v>
      </c>
      <c r="BF306" s="55">
        <v>707</v>
      </c>
      <c r="BG306" s="55">
        <v>928</v>
      </c>
      <c r="BH306" s="55">
        <v>934</v>
      </c>
    </row>
    <row r="307" spans="1:60" ht="14" hidden="1" customHeight="1" x14ac:dyDescent="0.2">
      <c r="A307" s="55">
        <v>44</v>
      </c>
      <c r="B307" s="55">
        <v>100</v>
      </c>
      <c r="C307" s="55">
        <v>100</v>
      </c>
      <c r="D307" s="55">
        <v>100</v>
      </c>
      <c r="E307" s="55">
        <v>100</v>
      </c>
      <c r="F307" s="55">
        <v>100</v>
      </c>
      <c r="G307" s="55">
        <v>100</v>
      </c>
      <c r="H307" s="55">
        <v>100</v>
      </c>
      <c r="I307" s="55">
        <v>100</v>
      </c>
      <c r="J307" s="55">
        <v>100</v>
      </c>
      <c r="K307" s="55">
        <v>100</v>
      </c>
      <c r="L307" s="55">
        <v>100</v>
      </c>
      <c r="M307" s="54"/>
      <c r="N307" s="55">
        <v>300</v>
      </c>
      <c r="O307" s="55">
        <v>300</v>
      </c>
      <c r="P307" s="55">
        <v>300</v>
      </c>
      <c r="Q307" s="55">
        <v>300</v>
      </c>
      <c r="R307" s="55">
        <v>300</v>
      </c>
      <c r="S307" s="55">
        <v>300</v>
      </c>
      <c r="T307" s="55">
        <v>300</v>
      </c>
      <c r="U307" s="55">
        <v>300</v>
      </c>
      <c r="V307" s="55">
        <v>300</v>
      </c>
      <c r="W307" s="55">
        <v>300</v>
      </c>
      <c r="X307" s="55">
        <v>300</v>
      </c>
      <c r="Y307" s="54"/>
      <c r="Z307" s="55">
        <v>500</v>
      </c>
      <c r="AA307" s="55">
        <v>500</v>
      </c>
      <c r="AB307" s="55">
        <v>500</v>
      </c>
      <c r="AC307" s="55">
        <v>500</v>
      </c>
      <c r="AD307" s="55">
        <v>500</v>
      </c>
      <c r="AE307" s="55">
        <v>500</v>
      </c>
      <c r="AF307" s="55">
        <v>500</v>
      </c>
      <c r="AG307" s="55">
        <v>500</v>
      </c>
      <c r="AH307" s="55">
        <v>500</v>
      </c>
      <c r="AI307" s="55">
        <v>500</v>
      </c>
      <c r="AJ307" s="55">
        <v>500</v>
      </c>
      <c r="AK307" s="54"/>
      <c r="AL307" s="55">
        <v>700</v>
      </c>
      <c r="AM307" s="55">
        <v>700</v>
      </c>
      <c r="AN307" s="55">
        <v>700</v>
      </c>
      <c r="AO307" s="55">
        <v>700</v>
      </c>
      <c r="AP307" s="55">
        <v>700</v>
      </c>
      <c r="AQ307" s="55">
        <v>700</v>
      </c>
      <c r="AR307" s="55">
        <v>699</v>
      </c>
      <c r="AS307" s="55">
        <v>700</v>
      </c>
      <c r="AT307" s="55">
        <v>700</v>
      </c>
      <c r="AU307" s="55">
        <v>700</v>
      </c>
      <c r="AV307" s="55">
        <v>700</v>
      </c>
      <c r="AW307" s="54"/>
      <c r="AX307" s="55">
        <v>900</v>
      </c>
      <c r="AY307" s="55">
        <v>890</v>
      </c>
      <c r="AZ307" s="55">
        <v>846</v>
      </c>
      <c r="BA307" s="55">
        <v>900</v>
      </c>
      <c r="BB307" s="55">
        <v>900</v>
      </c>
      <c r="BC307" s="55">
        <v>906</v>
      </c>
      <c r="BD307" s="55">
        <v>842</v>
      </c>
      <c r="BE307" s="55">
        <v>915</v>
      </c>
      <c r="BF307" s="55">
        <v>731</v>
      </c>
      <c r="BG307" s="55">
        <v>921</v>
      </c>
      <c r="BH307" s="55">
        <v>886</v>
      </c>
    </row>
    <row r="308" spans="1:60" ht="14" hidden="1" customHeight="1" x14ac:dyDescent="0.2">
      <c r="A308" s="55">
        <v>45</v>
      </c>
      <c r="B308" s="55">
        <v>100</v>
      </c>
      <c r="C308" s="55">
        <v>100</v>
      </c>
      <c r="D308" s="55">
        <v>100</v>
      </c>
      <c r="E308" s="55">
        <v>100</v>
      </c>
      <c r="F308" s="55">
        <v>100</v>
      </c>
      <c r="G308" s="55">
        <v>100</v>
      </c>
      <c r="H308" s="55">
        <v>100</v>
      </c>
      <c r="I308" s="55">
        <v>100</v>
      </c>
      <c r="J308" s="55">
        <v>100</v>
      </c>
      <c r="K308" s="55">
        <v>100</v>
      </c>
      <c r="L308" s="55">
        <v>100</v>
      </c>
      <c r="M308" s="54"/>
      <c r="N308" s="55">
        <v>300</v>
      </c>
      <c r="O308" s="55">
        <v>300</v>
      </c>
      <c r="P308" s="55">
        <v>300</v>
      </c>
      <c r="Q308" s="55">
        <v>300</v>
      </c>
      <c r="R308" s="55">
        <v>300</v>
      </c>
      <c r="S308" s="55">
        <v>300</v>
      </c>
      <c r="T308" s="55">
        <v>300</v>
      </c>
      <c r="U308" s="55">
        <v>300</v>
      </c>
      <c r="V308" s="55">
        <v>300</v>
      </c>
      <c r="W308" s="55">
        <v>300</v>
      </c>
      <c r="X308" s="55">
        <v>300</v>
      </c>
      <c r="Y308" s="54"/>
      <c r="Z308" s="55">
        <v>500</v>
      </c>
      <c r="AA308" s="55">
        <v>500</v>
      </c>
      <c r="AB308" s="55">
        <v>500</v>
      </c>
      <c r="AC308" s="55">
        <v>500</v>
      </c>
      <c r="AD308" s="55">
        <v>500</v>
      </c>
      <c r="AE308" s="55">
        <v>500</v>
      </c>
      <c r="AF308" s="55">
        <v>500</v>
      </c>
      <c r="AG308" s="55">
        <v>500</v>
      </c>
      <c r="AH308" s="55">
        <v>500</v>
      </c>
      <c r="AI308" s="55">
        <v>500</v>
      </c>
      <c r="AJ308" s="55">
        <v>500</v>
      </c>
      <c r="AK308" s="54"/>
      <c r="AL308" s="55">
        <v>700</v>
      </c>
      <c r="AM308" s="55">
        <v>700</v>
      </c>
      <c r="AN308" s="55">
        <v>700</v>
      </c>
      <c r="AO308" s="55">
        <v>700</v>
      </c>
      <c r="AP308" s="55">
        <v>700</v>
      </c>
      <c r="AQ308" s="55">
        <v>700</v>
      </c>
      <c r="AR308" s="55">
        <v>723</v>
      </c>
      <c r="AS308" s="55">
        <v>700</v>
      </c>
      <c r="AT308" s="55">
        <v>700</v>
      </c>
      <c r="AU308" s="55">
        <v>700</v>
      </c>
      <c r="AV308" s="55">
        <v>700</v>
      </c>
      <c r="AW308" s="54"/>
      <c r="AX308" s="55">
        <v>900</v>
      </c>
      <c r="AY308" s="55">
        <v>872</v>
      </c>
      <c r="AZ308" s="55">
        <v>971</v>
      </c>
      <c r="BA308" s="55">
        <v>900</v>
      </c>
      <c r="BB308" s="55">
        <v>900</v>
      </c>
      <c r="BC308" s="55">
        <v>900</v>
      </c>
      <c r="BD308" s="55">
        <v>988</v>
      </c>
      <c r="BE308" s="55">
        <v>1011</v>
      </c>
      <c r="BF308" s="55">
        <v>796</v>
      </c>
      <c r="BG308" s="55">
        <v>1028</v>
      </c>
      <c r="BH308" s="55">
        <v>885</v>
      </c>
    </row>
    <row r="309" spans="1:60" ht="14" hidden="1" customHeight="1" x14ac:dyDescent="0.2">
      <c r="A309" s="55">
        <v>46</v>
      </c>
      <c r="B309" s="55">
        <v>100</v>
      </c>
      <c r="C309" s="55">
        <v>100</v>
      </c>
      <c r="D309" s="55">
        <v>100</v>
      </c>
      <c r="E309" s="55">
        <v>100</v>
      </c>
      <c r="F309" s="55">
        <v>100</v>
      </c>
      <c r="G309" s="55">
        <v>100</v>
      </c>
      <c r="H309" s="55">
        <v>100</v>
      </c>
      <c r="I309" s="55">
        <v>100</v>
      </c>
      <c r="J309" s="55">
        <v>100</v>
      </c>
      <c r="K309" s="55">
        <v>100</v>
      </c>
      <c r="L309" s="55">
        <v>100</v>
      </c>
      <c r="M309" s="54"/>
      <c r="N309" s="55">
        <v>300</v>
      </c>
      <c r="O309" s="55">
        <v>300</v>
      </c>
      <c r="P309" s="55">
        <v>300</v>
      </c>
      <c r="Q309" s="55">
        <v>300</v>
      </c>
      <c r="R309" s="55">
        <v>300</v>
      </c>
      <c r="S309" s="55">
        <v>300</v>
      </c>
      <c r="T309" s="55">
        <v>300</v>
      </c>
      <c r="U309" s="55">
        <v>300</v>
      </c>
      <c r="V309" s="55">
        <v>300</v>
      </c>
      <c r="W309" s="55">
        <v>300</v>
      </c>
      <c r="X309" s="55">
        <v>300</v>
      </c>
      <c r="Y309" s="54"/>
      <c r="Z309" s="55">
        <v>500</v>
      </c>
      <c r="AA309" s="55">
        <v>500</v>
      </c>
      <c r="AB309" s="55">
        <v>500</v>
      </c>
      <c r="AC309" s="55">
        <v>500</v>
      </c>
      <c r="AD309" s="55">
        <v>500</v>
      </c>
      <c r="AE309" s="55">
        <v>500</v>
      </c>
      <c r="AF309" s="55">
        <v>500</v>
      </c>
      <c r="AG309" s="55">
        <v>500</v>
      </c>
      <c r="AH309" s="55">
        <v>500</v>
      </c>
      <c r="AI309" s="55">
        <v>500</v>
      </c>
      <c r="AJ309" s="55">
        <v>500</v>
      </c>
      <c r="AK309" s="54"/>
      <c r="AL309" s="55">
        <v>700</v>
      </c>
      <c r="AM309" s="55">
        <v>700</v>
      </c>
      <c r="AN309" s="55">
        <v>700</v>
      </c>
      <c r="AO309" s="55">
        <v>700</v>
      </c>
      <c r="AP309" s="55">
        <v>700</v>
      </c>
      <c r="AQ309" s="55">
        <v>700</v>
      </c>
      <c r="AR309" s="55">
        <v>700</v>
      </c>
      <c r="AS309" s="55">
        <v>700</v>
      </c>
      <c r="AT309" s="55">
        <v>700</v>
      </c>
      <c r="AU309" s="55">
        <v>700</v>
      </c>
      <c r="AV309" s="55">
        <v>700</v>
      </c>
      <c r="AW309" s="54"/>
      <c r="AX309" s="55">
        <v>900</v>
      </c>
      <c r="AY309" s="55">
        <v>864</v>
      </c>
      <c r="AZ309" s="55">
        <v>900</v>
      </c>
      <c r="BA309" s="55">
        <v>866</v>
      </c>
      <c r="BB309" s="55">
        <v>900</v>
      </c>
      <c r="BC309" s="55">
        <v>900</v>
      </c>
      <c r="BD309" s="55">
        <v>900</v>
      </c>
      <c r="BE309" s="55">
        <v>984</v>
      </c>
      <c r="BF309" s="55">
        <v>918</v>
      </c>
      <c r="BG309" s="55">
        <v>900</v>
      </c>
      <c r="BH309" s="55">
        <v>878</v>
      </c>
    </row>
    <row r="310" spans="1:60" ht="14" hidden="1" customHeight="1" x14ac:dyDescent="0.2">
      <c r="A310" s="55">
        <v>47</v>
      </c>
      <c r="B310" s="55">
        <v>100</v>
      </c>
      <c r="C310" s="55">
        <v>100</v>
      </c>
      <c r="D310" s="55">
        <v>100</v>
      </c>
      <c r="E310" s="55">
        <v>100</v>
      </c>
      <c r="F310" s="55">
        <v>100</v>
      </c>
      <c r="G310" s="55">
        <v>100</v>
      </c>
      <c r="H310" s="55">
        <v>100</v>
      </c>
      <c r="I310" s="55">
        <v>100</v>
      </c>
      <c r="J310" s="55">
        <v>100</v>
      </c>
      <c r="K310" s="55">
        <v>100</v>
      </c>
      <c r="L310" s="55">
        <v>100</v>
      </c>
      <c r="M310" s="54"/>
      <c r="N310" s="55">
        <v>300</v>
      </c>
      <c r="O310" s="55">
        <v>300</v>
      </c>
      <c r="P310" s="55">
        <v>300</v>
      </c>
      <c r="Q310" s="55">
        <v>300</v>
      </c>
      <c r="R310" s="55">
        <v>300</v>
      </c>
      <c r="S310" s="55">
        <v>300</v>
      </c>
      <c r="T310" s="55">
        <v>300</v>
      </c>
      <c r="U310" s="55">
        <v>300</v>
      </c>
      <c r="V310" s="55">
        <v>300</v>
      </c>
      <c r="W310" s="55">
        <v>300</v>
      </c>
      <c r="X310" s="55">
        <v>300</v>
      </c>
      <c r="Y310" s="54"/>
      <c r="Z310" s="55">
        <v>500</v>
      </c>
      <c r="AA310" s="55">
        <v>500</v>
      </c>
      <c r="AB310" s="55">
        <v>500</v>
      </c>
      <c r="AC310" s="55">
        <v>500</v>
      </c>
      <c r="AD310" s="55">
        <v>500</v>
      </c>
      <c r="AE310" s="55">
        <v>500</v>
      </c>
      <c r="AF310" s="55">
        <v>500</v>
      </c>
      <c r="AG310" s="55">
        <v>500</v>
      </c>
      <c r="AH310" s="55">
        <v>500</v>
      </c>
      <c r="AI310" s="55">
        <v>500</v>
      </c>
      <c r="AJ310" s="55">
        <v>500</v>
      </c>
      <c r="AK310" s="54"/>
      <c r="AL310" s="55">
        <v>700</v>
      </c>
      <c r="AM310" s="55">
        <v>700</v>
      </c>
      <c r="AN310" s="55">
        <v>700</v>
      </c>
      <c r="AO310" s="55">
        <v>700</v>
      </c>
      <c r="AP310" s="55">
        <v>700</v>
      </c>
      <c r="AQ310" s="55">
        <v>700</v>
      </c>
      <c r="AR310" s="55">
        <v>700</v>
      </c>
      <c r="AS310" s="55">
        <v>700</v>
      </c>
      <c r="AT310" s="55">
        <v>700</v>
      </c>
      <c r="AU310" s="55">
        <v>700</v>
      </c>
      <c r="AV310" s="55">
        <v>700</v>
      </c>
      <c r="AW310" s="54"/>
      <c r="AX310" s="55">
        <v>900</v>
      </c>
      <c r="AY310" s="55">
        <v>936</v>
      </c>
      <c r="AZ310" s="55">
        <v>900</v>
      </c>
      <c r="BA310" s="55">
        <v>864</v>
      </c>
      <c r="BB310" s="55">
        <v>900</v>
      </c>
      <c r="BC310" s="55">
        <v>900</v>
      </c>
      <c r="BD310" s="55">
        <v>900</v>
      </c>
      <c r="BE310" s="55">
        <v>1023</v>
      </c>
      <c r="BF310" s="55">
        <v>962</v>
      </c>
      <c r="BG310" s="55">
        <v>900</v>
      </c>
      <c r="BH310" s="55">
        <v>915</v>
      </c>
    </row>
    <row r="311" spans="1:60" ht="14" hidden="1" customHeight="1" x14ac:dyDescent="0.2">
      <c r="A311" s="55">
        <v>48</v>
      </c>
      <c r="B311" s="55">
        <v>100</v>
      </c>
      <c r="C311" s="55">
        <v>100</v>
      </c>
      <c r="D311" s="55">
        <v>100</v>
      </c>
      <c r="E311" s="55">
        <v>100</v>
      </c>
      <c r="F311" s="55">
        <v>100</v>
      </c>
      <c r="G311" s="55">
        <v>100</v>
      </c>
      <c r="H311" s="55">
        <v>100</v>
      </c>
      <c r="I311" s="55">
        <v>100</v>
      </c>
      <c r="J311" s="55">
        <v>100</v>
      </c>
      <c r="K311" s="55">
        <v>100</v>
      </c>
      <c r="L311" s="55">
        <v>100</v>
      </c>
      <c r="M311" s="54"/>
      <c r="N311" s="55">
        <v>300</v>
      </c>
      <c r="O311" s="55">
        <v>300</v>
      </c>
      <c r="P311" s="55">
        <v>300</v>
      </c>
      <c r="Q311" s="55">
        <v>300</v>
      </c>
      <c r="R311" s="55">
        <v>300</v>
      </c>
      <c r="S311" s="55">
        <v>300</v>
      </c>
      <c r="T311" s="55">
        <v>300</v>
      </c>
      <c r="U311" s="55">
        <v>300</v>
      </c>
      <c r="V311" s="55">
        <v>300</v>
      </c>
      <c r="W311" s="55">
        <v>300</v>
      </c>
      <c r="X311" s="55">
        <v>300</v>
      </c>
      <c r="Y311" s="54"/>
      <c r="Z311" s="55">
        <v>500</v>
      </c>
      <c r="AA311" s="55">
        <v>500</v>
      </c>
      <c r="AB311" s="55">
        <v>500</v>
      </c>
      <c r="AC311" s="55">
        <v>500</v>
      </c>
      <c r="AD311" s="55">
        <v>500</v>
      </c>
      <c r="AE311" s="55">
        <v>500</v>
      </c>
      <c r="AF311" s="55">
        <v>500</v>
      </c>
      <c r="AG311" s="55">
        <v>500</v>
      </c>
      <c r="AH311" s="55">
        <v>500</v>
      </c>
      <c r="AI311" s="55">
        <v>500</v>
      </c>
      <c r="AJ311" s="55">
        <v>500</v>
      </c>
      <c r="AK311" s="54"/>
      <c r="AL311" s="55">
        <v>700</v>
      </c>
      <c r="AM311" s="55">
        <v>700</v>
      </c>
      <c r="AN311" s="55">
        <v>700</v>
      </c>
      <c r="AO311" s="55">
        <v>700</v>
      </c>
      <c r="AP311" s="55">
        <v>700</v>
      </c>
      <c r="AQ311" s="55">
        <v>700</v>
      </c>
      <c r="AR311" s="55">
        <v>700</v>
      </c>
      <c r="AS311" s="55">
        <v>700</v>
      </c>
      <c r="AT311" s="55">
        <v>700</v>
      </c>
      <c r="AU311" s="55">
        <v>700</v>
      </c>
      <c r="AV311" s="55">
        <v>700</v>
      </c>
      <c r="AW311" s="54"/>
      <c r="AX311" s="55">
        <v>900</v>
      </c>
      <c r="AY311" s="55">
        <v>942</v>
      </c>
      <c r="AZ311" s="55">
        <v>900</v>
      </c>
      <c r="BA311" s="55">
        <v>971</v>
      </c>
      <c r="BB311" s="55">
        <v>900</v>
      </c>
      <c r="BC311" s="55">
        <v>900</v>
      </c>
      <c r="BD311" s="55">
        <v>900</v>
      </c>
      <c r="BE311" s="55">
        <v>924</v>
      </c>
      <c r="BF311" s="55">
        <v>978</v>
      </c>
      <c r="BG311" s="55">
        <v>900</v>
      </c>
      <c r="BH311" s="55">
        <v>936</v>
      </c>
    </row>
    <row r="312" spans="1:60" ht="14" hidden="1" customHeight="1" x14ac:dyDescent="0.2">
      <c r="A312" s="55">
        <v>49</v>
      </c>
      <c r="B312" s="55">
        <v>100</v>
      </c>
      <c r="C312" s="55">
        <v>100</v>
      </c>
      <c r="D312" s="55">
        <v>100</v>
      </c>
      <c r="E312" s="55">
        <v>100</v>
      </c>
      <c r="F312" s="55">
        <v>100</v>
      </c>
      <c r="G312" s="55">
        <v>100</v>
      </c>
      <c r="H312" s="55">
        <v>100</v>
      </c>
      <c r="I312" s="55">
        <v>100</v>
      </c>
      <c r="J312" s="55">
        <v>100</v>
      </c>
      <c r="K312" s="55">
        <v>100</v>
      </c>
      <c r="L312" s="55">
        <v>100</v>
      </c>
      <c r="M312" s="54"/>
      <c r="N312" s="55">
        <v>300</v>
      </c>
      <c r="O312" s="55">
        <v>300</v>
      </c>
      <c r="P312" s="55">
        <v>300</v>
      </c>
      <c r="Q312" s="55">
        <v>300</v>
      </c>
      <c r="R312" s="55">
        <v>300</v>
      </c>
      <c r="S312" s="55">
        <v>300</v>
      </c>
      <c r="T312" s="55">
        <v>300</v>
      </c>
      <c r="U312" s="55">
        <v>300</v>
      </c>
      <c r="V312" s="55">
        <v>300</v>
      </c>
      <c r="W312" s="55">
        <v>300</v>
      </c>
      <c r="X312" s="55">
        <v>300</v>
      </c>
      <c r="Y312" s="54"/>
      <c r="Z312" s="55">
        <v>500</v>
      </c>
      <c r="AA312" s="55">
        <v>500</v>
      </c>
      <c r="AB312" s="55">
        <v>500</v>
      </c>
      <c r="AC312" s="55">
        <v>500</v>
      </c>
      <c r="AD312" s="55">
        <v>500</v>
      </c>
      <c r="AE312" s="55">
        <v>500</v>
      </c>
      <c r="AF312" s="55">
        <v>500</v>
      </c>
      <c r="AG312" s="55">
        <v>500</v>
      </c>
      <c r="AH312" s="55">
        <v>500</v>
      </c>
      <c r="AI312" s="55">
        <v>500</v>
      </c>
      <c r="AJ312" s="55">
        <v>500</v>
      </c>
      <c r="AK312" s="54"/>
      <c r="AL312" s="55">
        <v>700</v>
      </c>
      <c r="AM312" s="55">
        <v>700</v>
      </c>
      <c r="AN312" s="55">
        <v>700</v>
      </c>
      <c r="AO312" s="55">
        <v>700</v>
      </c>
      <c r="AP312" s="55">
        <v>700</v>
      </c>
      <c r="AQ312" s="55">
        <v>700</v>
      </c>
      <c r="AR312" s="55">
        <v>700</v>
      </c>
      <c r="AS312" s="55">
        <v>700</v>
      </c>
      <c r="AT312" s="55">
        <v>700</v>
      </c>
      <c r="AU312" s="55">
        <v>700</v>
      </c>
      <c r="AV312" s="55">
        <v>700</v>
      </c>
      <c r="AW312" s="54"/>
      <c r="AX312" s="55">
        <v>900</v>
      </c>
      <c r="AY312" s="55">
        <v>953</v>
      </c>
      <c r="AZ312" s="55">
        <v>900</v>
      </c>
      <c r="BA312" s="55">
        <v>900</v>
      </c>
      <c r="BB312" s="55">
        <v>900</v>
      </c>
      <c r="BC312" s="55">
        <v>900</v>
      </c>
      <c r="BD312" s="55">
        <v>900</v>
      </c>
      <c r="BE312" s="55">
        <v>900</v>
      </c>
      <c r="BF312" s="55">
        <v>946</v>
      </c>
      <c r="BG312" s="55">
        <v>900</v>
      </c>
      <c r="BH312" s="55">
        <v>900</v>
      </c>
    </row>
    <row r="313" spans="1:60" ht="14" hidden="1" customHeight="1" x14ac:dyDescent="0.2">
      <c r="A313" s="55">
        <v>50</v>
      </c>
      <c r="B313" s="55">
        <v>100</v>
      </c>
      <c r="C313" s="55">
        <v>100</v>
      </c>
      <c r="D313" s="55">
        <v>100</v>
      </c>
      <c r="E313" s="55">
        <v>100</v>
      </c>
      <c r="F313" s="55">
        <v>100</v>
      </c>
      <c r="G313" s="55">
        <v>100</v>
      </c>
      <c r="H313" s="55">
        <v>100</v>
      </c>
      <c r="I313" s="55">
        <v>100</v>
      </c>
      <c r="J313" s="55">
        <v>100</v>
      </c>
      <c r="K313" s="55">
        <v>100</v>
      </c>
      <c r="L313" s="55">
        <v>100</v>
      </c>
      <c r="M313" s="54"/>
      <c r="N313" s="55">
        <v>300</v>
      </c>
      <c r="O313" s="55">
        <v>300</v>
      </c>
      <c r="P313" s="55">
        <v>300</v>
      </c>
      <c r="Q313" s="55">
        <v>300</v>
      </c>
      <c r="R313" s="55">
        <v>300</v>
      </c>
      <c r="S313" s="55">
        <v>300</v>
      </c>
      <c r="T313" s="55">
        <v>300</v>
      </c>
      <c r="U313" s="55">
        <v>300</v>
      </c>
      <c r="V313" s="55">
        <v>300</v>
      </c>
      <c r="W313" s="55">
        <v>300</v>
      </c>
      <c r="X313" s="55">
        <v>300</v>
      </c>
      <c r="Y313" s="54"/>
      <c r="Z313" s="55">
        <v>500</v>
      </c>
      <c r="AA313" s="55">
        <v>500</v>
      </c>
      <c r="AB313" s="55">
        <v>500</v>
      </c>
      <c r="AC313" s="55">
        <v>500</v>
      </c>
      <c r="AD313" s="55">
        <v>500</v>
      </c>
      <c r="AE313" s="55">
        <v>500</v>
      </c>
      <c r="AF313" s="55">
        <v>500</v>
      </c>
      <c r="AG313" s="55">
        <v>500</v>
      </c>
      <c r="AH313" s="55">
        <v>500</v>
      </c>
      <c r="AI313" s="55">
        <v>500</v>
      </c>
      <c r="AJ313" s="55">
        <v>500</v>
      </c>
      <c r="AK313" s="54"/>
      <c r="AL313" s="55">
        <v>700</v>
      </c>
      <c r="AM313" s="55">
        <v>700</v>
      </c>
      <c r="AN313" s="55">
        <v>700</v>
      </c>
      <c r="AO313" s="55">
        <v>700</v>
      </c>
      <c r="AP313" s="55">
        <v>700</v>
      </c>
      <c r="AQ313" s="55">
        <v>700</v>
      </c>
      <c r="AR313" s="55">
        <v>700</v>
      </c>
      <c r="AS313" s="55">
        <v>700</v>
      </c>
      <c r="AT313" s="55">
        <v>700</v>
      </c>
      <c r="AU313" s="55">
        <v>700</v>
      </c>
      <c r="AV313" s="55">
        <v>700</v>
      </c>
      <c r="AW313" s="54"/>
      <c r="AX313" s="55">
        <v>900</v>
      </c>
      <c r="AY313" s="55">
        <v>960</v>
      </c>
      <c r="AZ313" s="55">
        <v>900</v>
      </c>
      <c r="BA313" s="55">
        <v>900</v>
      </c>
      <c r="BB313" s="55">
        <v>900</v>
      </c>
      <c r="BC313" s="55">
        <v>900</v>
      </c>
      <c r="BD313" s="55">
        <v>900</v>
      </c>
      <c r="BE313" s="55">
        <v>900</v>
      </c>
      <c r="BF313" s="55">
        <v>1026</v>
      </c>
      <c r="BG313" s="55">
        <v>900</v>
      </c>
      <c r="BH313" s="55">
        <v>899</v>
      </c>
    </row>
    <row r="314" spans="1:60" ht="14" hidden="1" customHeight="1" x14ac:dyDescent="0.2">
      <c r="A314" s="55">
        <v>51</v>
      </c>
      <c r="B314" s="55">
        <v>100</v>
      </c>
      <c r="C314" s="55">
        <v>100</v>
      </c>
      <c r="D314" s="55">
        <v>100</v>
      </c>
      <c r="E314" s="55">
        <v>100</v>
      </c>
      <c r="F314" s="55">
        <v>100</v>
      </c>
      <c r="G314" s="55">
        <v>100</v>
      </c>
      <c r="H314" s="55">
        <v>100</v>
      </c>
      <c r="I314" s="55">
        <v>100</v>
      </c>
      <c r="J314" s="55">
        <v>100</v>
      </c>
      <c r="K314" s="55">
        <v>100</v>
      </c>
      <c r="L314" s="55">
        <v>100</v>
      </c>
      <c r="M314" s="54"/>
      <c r="N314" s="55">
        <v>300</v>
      </c>
      <c r="O314" s="55">
        <v>300</v>
      </c>
      <c r="P314" s="55">
        <v>300</v>
      </c>
      <c r="Q314" s="55">
        <v>300</v>
      </c>
      <c r="R314" s="55">
        <v>300</v>
      </c>
      <c r="S314" s="55">
        <v>300</v>
      </c>
      <c r="T314" s="55">
        <v>300</v>
      </c>
      <c r="U314" s="55">
        <v>300</v>
      </c>
      <c r="V314" s="55">
        <v>300</v>
      </c>
      <c r="W314" s="55">
        <v>300</v>
      </c>
      <c r="X314" s="55">
        <v>300</v>
      </c>
      <c r="Y314" s="54"/>
      <c r="Z314" s="55">
        <v>500</v>
      </c>
      <c r="AA314" s="55">
        <v>500</v>
      </c>
      <c r="AB314" s="55">
        <v>500</v>
      </c>
      <c r="AC314" s="55">
        <v>500</v>
      </c>
      <c r="AD314" s="55">
        <v>500</v>
      </c>
      <c r="AE314" s="55">
        <v>500</v>
      </c>
      <c r="AF314" s="55">
        <v>500</v>
      </c>
      <c r="AG314" s="55">
        <v>500</v>
      </c>
      <c r="AH314" s="55">
        <v>500</v>
      </c>
      <c r="AI314" s="55">
        <v>500</v>
      </c>
      <c r="AJ314" s="55">
        <v>500</v>
      </c>
      <c r="AK314" s="54"/>
      <c r="AL314" s="55">
        <v>700</v>
      </c>
      <c r="AM314" s="55">
        <v>700</v>
      </c>
      <c r="AN314" s="55">
        <v>700</v>
      </c>
      <c r="AO314" s="55">
        <v>697</v>
      </c>
      <c r="AP314" s="55">
        <v>700</v>
      </c>
      <c r="AQ314" s="55">
        <v>700</v>
      </c>
      <c r="AR314" s="55">
        <v>700</v>
      </c>
      <c r="AS314" s="55">
        <v>700</v>
      </c>
      <c r="AT314" s="55">
        <v>700</v>
      </c>
      <c r="AU314" s="55">
        <v>700</v>
      </c>
      <c r="AV314" s="55">
        <v>700</v>
      </c>
      <c r="AW314" s="54"/>
      <c r="AX314" s="55">
        <v>900</v>
      </c>
      <c r="AY314" s="55">
        <v>900</v>
      </c>
      <c r="AZ314" s="55">
        <v>900</v>
      </c>
      <c r="BA314" s="55">
        <v>900</v>
      </c>
      <c r="BB314" s="55">
        <v>900</v>
      </c>
      <c r="BC314" s="55">
        <v>900</v>
      </c>
      <c r="BD314" s="55">
        <v>900</v>
      </c>
      <c r="BE314" s="55">
        <v>900</v>
      </c>
      <c r="BF314" s="55">
        <v>1021</v>
      </c>
      <c r="BG314" s="55">
        <v>900</v>
      </c>
      <c r="BH314" s="55">
        <v>901</v>
      </c>
    </row>
    <row r="315" spans="1:60" ht="14" hidden="1" customHeight="1" x14ac:dyDescent="0.2">
      <c r="A315" s="55">
        <v>52</v>
      </c>
      <c r="B315" s="55">
        <v>100</v>
      </c>
      <c r="C315" s="55">
        <v>100</v>
      </c>
      <c r="D315" s="55">
        <v>100</v>
      </c>
      <c r="E315" s="55">
        <v>100</v>
      </c>
      <c r="F315" s="55">
        <v>100</v>
      </c>
      <c r="G315" s="55">
        <v>100</v>
      </c>
      <c r="H315" s="55">
        <v>100</v>
      </c>
      <c r="I315" s="55">
        <v>100</v>
      </c>
      <c r="J315" s="55">
        <v>100</v>
      </c>
      <c r="K315" s="55">
        <v>100</v>
      </c>
      <c r="L315" s="55">
        <v>100</v>
      </c>
      <c r="M315" s="54"/>
      <c r="N315" s="55">
        <v>300</v>
      </c>
      <c r="O315" s="55">
        <v>300</v>
      </c>
      <c r="P315" s="55">
        <v>300</v>
      </c>
      <c r="Q315" s="55">
        <v>300</v>
      </c>
      <c r="R315" s="55">
        <v>300</v>
      </c>
      <c r="S315" s="55">
        <v>300</v>
      </c>
      <c r="T315" s="55">
        <v>300</v>
      </c>
      <c r="U315" s="55">
        <v>300</v>
      </c>
      <c r="V315" s="55">
        <v>300</v>
      </c>
      <c r="W315" s="55">
        <v>300</v>
      </c>
      <c r="X315" s="55">
        <v>300</v>
      </c>
      <c r="Y315" s="54"/>
      <c r="Z315" s="55">
        <v>500</v>
      </c>
      <c r="AA315" s="55">
        <v>500</v>
      </c>
      <c r="AB315" s="55">
        <v>500</v>
      </c>
      <c r="AC315" s="55">
        <v>500</v>
      </c>
      <c r="AD315" s="55">
        <v>500</v>
      </c>
      <c r="AE315" s="55">
        <v>500</v>
      </c>
      <c r="AF315" s="55">
        <v>500</v>
      </c>
      <c r="AG315" s="55">
        <v>500</v>
      </c>
      <c r="AH315" s="55">
        <v>500</v>
      </c>
      <c r="AI315" s="55">
        <v>500</v>
      </c>
      <c r="AJ315" s="55">
        <v>500</v>
      </c>
      <c r="AK315" s="54"/>
      <c r="AL315" s="55">
        <v>700</v>
      </c>
      <c r="AM315" s="55">
        <v>700</v>
      </c>
      <c r="AN315" s="55">
        <v>700</v>
      </c>
      <c r="AO315" s="55">
        <v>671</v>
      </c>
      <c r="AP315" s="55">
        <v>700</v>
      </c>
      <c r="AQ315" s="55">
        <v>700</v>
      </c>
      <c r="AR315" s="55">
        <v>700</v>
      </c>
      <c r="AS315" s="55">
        <v>700</v>
      </c>
      <c r="AT315" s="55">
        <v>700</v>
      </c>
      <c r="AU315" s="55">
        <v>700</v>
      </c>
      <c r="AV315" s="55">
        <v>700</v>
      </c>
      <c r="AW315" s="54"/>
      <c r="AX315" s="55">
        <v>900</v>
      </c>
      <c r="AY315" s="55">
        <v>887</v>
      </c>
      <c r="AZ315" s="55">
        <v>900</v>
      </c>
      <c r="BA315" s="55">
        <v>900</v>
      </c>
      <c r="BB315" s="55">
        <v>900</v>
      </c>
      <c r="BC315" s="55">
        <v>900</v>
      </c>
      <c r="BD315" s="55">
        <v>900</v>
      </c>
      <c r="BE315" s="55">
        <v>900</v>
      </c>
      <c r="BF315" s="55">
        <v>1067</v>
      </c>
      <c r="BG315" s="55">
        <v>900</v>
      </c>
      <c r="BH315" s="55">
        <v>900</v>
      </c>
    </row>
    <row r="316" spans="1:60" ht="14" hidden="1" customHeight="1" x14ac:dyDescent="0.2">
      <c r="A316" s="55">
        <v>53</v>
      </c>
      <c r="B316" s="55">
        <v>100</v>
      </c>
      <c r="C316" s="55">
        <v>100</v>
      </c>
      <c r="D316" s="55">
        <v>100</v>
      </c>
      <c r="E316" s="55">
        <v>100</v>
      </c>
      <c r="F316" s="55">
        <v>100</v>
      </c>
      <c r="G316" s="55">
        <v>100</v>
      </c>
      <c r="H316" s="55">
        <v>100</v>
      </c>
      <c r="I316" s="55">
        <v>100</v>
      </c>
      <c r="J316" s="55">
        <v>100</v>
      </c>
      <c r="K316" s="55">
        <v>100</v>
      </c>
      <c r="L316" s="55">
        <v>100</v>
      </c>
      <c r="M316" s="54"/>
      <c r="N316" s="55">
        <v>300</v>
      </c>
      <c r="O316" s="55">
        <v>300</v>
      </c>
      <c r="P316" s="55">
        <v>300</v>
      </c>
      <c r="Q316" s="55">
        <v>300</v>
      </c>
      <c r="R316" s="55">
        <v>300</v>
      </c>
      <c r="S316" s="55">
        <v>300</v>
      </c>
      <c r="T316" s="55">
        <v>300</v>
      </c>
      <c r="U316" s="55">
        <v>300</v>
      </c>
      <c r="V316" s="55">
        <v>300</v>
      </c>
      <c r="W316" s="55">
        <v>300</v>
      </c>
      <c r="X316" s="55">
        <v>300</v>
      </c>
      <c r="Y316" s="54"/>
      <c r="Z316" s="55">
        <v>500</v>
      </c>
      <c r="AA316" s="55">
        <v>500</v>
      </c>
      <c r="AB316" s="55">
        <v>500</v>
      </c>
      <c r="AC316" s="55">
        <v>500</v>
      </c>
      <c r="AD316" s="55">
        <v>500</v>
      </c>
      <c r="AE316" s="55">
        <v>500</v>
      </c>
      <c r="AF316" s="55">
        <v>500</v>
      </c>
      <c r="AG316" s="55">
        <v>500</v>
      </c>
      <c r="AH316" s="55">
        <v>500</v>
      </c>
      <c r="AI316" s="55">
        <v>500</v>
      </c>
      <c r="AJ316" s="55">
        <v>500</v>
      </c>
      <c r="AK316" s="54"/>
      <c r="AL316" s="55">
        <v>700</v>
      </c>
      <c r="AM316" s="55">
        <v>700</v>
      </c>
      <c r="AN316" s="55">
        <v>700</v>
      </c>
      <c r="AO316" s="55">
        <v>732</v>
      </c>
      <c r="AP316" s="55">
        <v>700</v>
      </c>
      <c r="AQ316" s="55">
        <v>700</v>
      </c>
      <c r="AR316" s="55">
        <v>700</v>
      </c>
      <c r="AS316" s="55">
        <v>700</v>
      </c>
      <c r="AT316" s="55">
        <v>700</v>
      </c>
      <c r="AU316" s="55">
        <v>700</v>
      </c>
      <c r="AV316" s="55">
        <v>700</v>
      </c>
      <c r="AW316" s="54"/>
      <c r="AX316" s="55">
        <v>900</v>
      </c>
      <c r="AY316" s="55">
        <v>796</v>
      </c>
      <c r="AZ316" s="55">
        <v>898</v>
      </c>
      <c r="BA316" s="55">
        <v>900</v>
      </c>
      <c r="BB316" s="55">
        <v>900</v>
      </c>
      <c r="BC316" s="55">
        <v>900</v>
      </c>
      <c r="BD316" s="55">
        <v>900</v>
      </c>
      <c r="BE316" s="55">
        <v>900</v>
      </c>
      <c r="BF316" s="55">
        <v>991</v>
      </c>
      <c r="BG316" s="55">
        <v>900</v>
      </c>
      <c r="BH316" s="55">
        <v>900</v>
      </c>
    </row>
    <row r="317" spans="1:60" ht="14" hidden="1" customHeight="1" x14ac:dyDescent="0.2">
      <c r="A317" s="55">
        <v>54</v>
      </c>
      <c r="B317" s="55">
        <v>100</v>
      </c>
      <c r="C317" s="55">
        <v>100</v>
      </c>
      <c r="D317" s="55">
        <v>100</v>
      </c>
      <c r="E317" s="55">
        <v>100</v>
      </c>
      <c r="F317" s="55">
        <v>100</v>
      </c>
      <c r="G317" s="55">
        <v>100</v>
      </c>
      <c r="H317" s="55">
        <v>100</v>
      </c>
      <c r="I317" s="55">
        <v>100</v>
      </c>
      <c r="J317" s="55">
        <v>100</v>
      </c>
      <c r="K317" s="55">
        <v>100</v>
      </c>
      <c r="L317" s="55">
        <v>100</v>
      </c>
      <c r="M317" s="54"/>
      <c r="N317" s="55">
        <v>300</v>
      </c>
      <c r="O317" s="55">
        <v>300</v>
      </c>
      <c r="P317" s="55">
        <v>300</v>
      </c>
      <c r="Q317" s="55">
        <v>300</v>
      </c>
      <c r="R317" s="55">
        <v>300</v>
      </c>
      <c r="S317" s="55">
        <v>300</v>
      </c>
      <c r="T317" s="55">
        <v>300</v>
      </c>
      <c r="U317" s="55">
        <v>300</v>
      </c>
      <c r="V317" s="55">
        <v>300</v>
      </c>
      <c r="W317" s="55">
        <v>300</v>
      </c>
      <c r="X317" s="55">
        <v>300</v>
      </c>
      <c r="Y317" s="54"/>
      <c r="Z317" s="55">
        <v>500</v>
      </c>
      <c r="AA317" s="55">
        <v>500</v>
      </c>
      <c r="AB317" s="55">
        <v>500</v>
      </c>
      <c r="AC317" s="55">
        <v>500</v>
      </c>
      <c r="AD317" s="55">
        <v>500</v>
      </c>
      <c r="AE317" s="55">
        <v>500</v>
      </c>
      <c r="AF317" s="55">
        <v>500</v>
      </c>
      <c r="AG317" s="55">
        <v>500</v>
      </c>
      <c r="AH317" s="55">
        <v>500</v>
      </c>
      <c r="AI317" s="55">
        <v>500</v>
      </c>
      <c r="AJ317" s="55">
        <v>500</v>
      </c>
      <c r="AK317" s="54"/>
      <c r="AL317" s="55">
        <v>700</v>
      </c>
      <c r="AM317" s="55">
        <v>700</v>
      </c>
      <c r="AN317" s="55">
        <v>700</v>
      </c>
      <c r="AO317" s="55">
        <v>700</v>
      </c>
      <c r="AP317" s="55">
        <v>700</v>
      </c>
      <c r="AQ317" s="55">
        <v>700</v>
      </c>
      <c r="AR317" s="55">
        <v>700</v>
      </c>
      <c r="AS317" s="55">
        <v>700</v>
      </c>
      <c r="AT317" s="55">
        <v>700</v>
      </c>
      <c r="AU317" s="55">
        <v>700</v>
      </c>
      <c r="AV317" s="55">
        <v>700</v>
      </c>
      <c r="AW317" s="54"/>
      <c r="AX317" s="55">
        <v>900</v>
      </c>
      <c r="AY317" s="55">
        <v>985</v>
      </c>
      <c r="AZ317" s="55">
        <v>902</v>
      </c>
      <c r="BA317" s="55">
        <v>900</v>
      </c>
      <c r="BB317" s="55">
        <v>900</v>
      </c>
      <c r="BC317" s="55">
        <v>900</v>
      </c>
      <c r="BD317" s="55">
        <v>900</v>
      </c>
      <c r="BE317" s="55">
        <v>900</v>
      </c>
      <c r="BF317" s="55">
        <v>946</v>
      </c>
      <c r="BG317" s="55">
        <v>900</v>
      </c>
      <c r="BH317" s="55">
        <v>900</v>
      </c>
    </row>
    <row r="318" spans="1:60" ht="14" hidden="1" customHeight="1" x14ac:dyDescent="0.2">
      <c r="A318" s="55">
        <v>55</v>
      </c>
      <c r="B318" s="55">
        <v>100</v>
      </c>
      <c r="C318" s="55">
        <v>100</v>
      </c>
      <c r="D318" s="55">
        <v>100</v>
      </c>
      <c r="E318" s="55">
        <v>100</v>
      </c>
      <c r="F318" s="55">
        <v>100</v>
      </c>
      <c r="G318" s="55">
        <v>100</v>
      </c>
      <c r="H318" s="55">
        <v>100</v>
      </c>
      <c r="I318" s="55">
        <v>100</v>
      </c>
      <c r="J318" s="55">
        <v>100</v>
      </c>
      <c r="K318" s="55">
        <v>100</v>
      </c>
      <c r="L318" s="55">
        <v>100</v>
      </c>
      <c r="M318" s="54"/>
      <c r="N318" s="55">
        <v>300</v>
      </c>
      <c r="O318" s="55">
        <v>300</v>
      </c>
      <c r="P318" s="55">
        <v>300</v>
      </c>
      <c r="Q318" s="55">
        <v>300</v>
      </c>
      <c r="R318" s="55">
        <v>300</v>
      </c>
      <c r="S318" s="55">
        <v>300</v>
      </c>
      <c r="T318" s="55">
        <v>300</v>
      </c>
      <c r="U318" s="55">
        <v>300</v>
      </c>
      <c r="V318" s="55">
        <v>300</v>
      </c>
      <c r="W318" s="55">
        <v>300</v>
      </c>
      <c r="X318" s="55">
        <v>300</v>
      </c>
      <c r="Y318" s="54"/>
      <c r="Z318" s="55">
        <v>500</v>
      </c>
      <c r="AA318" s="55">
        <v>500</v>
      </c>
      <c r="AB318" s="55">
        <v>500</v>
      </c>
      <c r="AC318" s="55">
        <v>500</v>
      </c>
      <c r="AD318" s="55">
        <v>500</v>
      </c>
      <c r="AE318" s="55">
        <v>500</v>
      </c>
      <c r="AF318" s="55">
        <v>500</v>
      </c>
      <c r="AG318" s="55">
        <v>500</v>
      </c>
      <c r="AH318" s="55">
        <v>500</v>
      </c>
      <c r="AI318" s="55">
        <v>500</v>
      </c>
      <c r="AJ318" s="55">
        <v>500</v>
      </c>
      <c r="AK318" s="54"/>
      <c r="AL318" s="55">
        <v>700</v>
      </c>
      <c r="AM318" s="55">
        <v>700</v>
      </c>
      <c r="AN318" s="55">
        <v>700</v>
      </c>
      <c r="AO318" s="55">
        <v>700</v>
      </c>
      <c r="AP318" s="55">
        <v>700</v>
      </c>
      <c r="AQ318" s="55">
        <v>700</v>
      </c>
      <c r="AR318" s="55">
        <v>700</v>
      </c>
      <c r="AS318" s="55">
        <v>700</v>
      </c>
      <c r="AT318" s="55">
        <v>700</v>
      </c>
      <c r="AU318" s="55">
        <v>700</v>
      </c>
      <c r="AV318" s="55">
        <v>700</v>
      </c>
      <c r="AW318" s="54"/>
      <c r="AX318" s="55">
        <v>900</v>
      </c>
      <c r="AY318" s="55">
        <v>932</v>
      </c>
      <c r="AZ318" s="55">
        <v>900</v>
      </c>
      <c r="BA318" s="55">
        <v>884</v>
      </c>
      <c r="BB318" s="55">
        <v>900</v>
      </c>
      <c r="BC318" s="55">
        <v>900</v>
      </c>
      <c r="BD318" s="55">
        <v>900</v>
      </c>
      <c r="BE318" s="55">
        <v>900</v>
      </c>
      <c r="BF318" s="55">
        <v>1016</v>
      </c>
      <c r="BG318" s="55">
        <v>897</v>
      </c>
      <c r="BH318" s="55">
        <v>900</v>
      </c>
    </row>
    <row r="319" spans="1:60" ht="14" hidden="1" customHeight="1" x14ac:dyDescent="0.2">
      <c r="A319" s="55">
        <v>56</v>
      </c>
      <c r="B319" s="55">
        <v>100</v>
      </c>
      <c r="C319" s="55">
        <v>100</v>
      </c>
      <c r="D319" s="55">
        <v>100</v>
      </c>
      <c r="E319" s="55">
        <v>100</v>
      </c>
      <c r="F319" s="55">
        <v>100</v>
      </c>
      <c r="G319" s="55">
        <v>100</v>
      </c>
      <c r="H319" s="55">
        <v>100</v>
      </c>
      <c r="I319" s="55">
        <v>100</v>
      </c>
      <c r="J319" s="55">
        <v>100</v>
      </c>
      <c r="K319" s="55">
        <v>100</v>
      </c>
      <c r="L319" s="55">
        <v>100</v>
      </c>
      <c r="M319" s="54"/>
      <c r="N319" s="55">
        <v>300</v>
      </c>
      <c r="O319" s="55">
        <v>300</v>
      </c>
      <c r="P319" s="55">
        <v>300</v>
      </c>
      <c r="Q319" s="55">
        <v>300</v>
      </c>
      <c r="R319" s="55">
        <v>300</v>
      </c>
      <c r="S319" s="55">
        <v>300</v>
      </c>
      <c r="T319" s="55">
        <v>300</v>
      </c>
      <c r="U319" s="55">
        <v>300</v>
      </c>
      <c r="V319" s="55">
        <v>300</v>
      </c>
      <c r="W319" s="55">
        <v>300</v>
      </c>
      <c r="X319" s="55">
        <v>300</v>
      </c>
      <c r="Y319" s="54"/>
      <c r="Z319" s="55">
        <v>500</v>
      </c>
      <c r="AA319" s="55">
        <v>500</v>
      </c>
      <c r="AB319" s="55">
        <v>500</v>
      </c>
      <c r="AC319" s="55">
        <v>500</v>
      </c>
      <c r="AD319" s="55">
        <v>500</v>
      </c>
      <c r="AE319" s="55">
        <v>500</v>
      </c>
      <c r="AF319" s="55">
        <v>500</v>
      </c>
      <c r="AG319" s="55">
        <v>500</v>
      </c>
      <c r="AH319" s="55">
        <v>500</v>
      </c>
      <c r="AI319" s="55">
        <v>500</v>
      </c>
      <c r="AJ319" s="55">
        <v>500</v>
      </c>
      <c r="AK319" s="54"/>
      <c r="AL319" s="55">
        <v>700</v>
      </c>
      <c r="AM319" s="55">
        <v>700</v>
      </c>
      <c r="AN319" s="55">
        <v>697</v>
      </c>
      <c r="AO319" s="55">
        <v>698</v>
      </c>
      <c r="AP319" s="55">
        <v>700</v>
      </c>
      <c r="AQ319" s="55">
        <v>700</v>
      </c>
      <c r="AR319" s="55">
        <v>700</v>
      </c>
      <c r="AS319" s="55">
        <v>700</v>
      </c>
      <c r="AT319" s="55">
        <v>700</v>
      </c>
      <c r="AU319" s="55">
        <v>700</v>
      </c>
      <c r="AV319" s="55">
        <v>700</v>
      </c>
      <c r="AW319" s="54"/>
      <c r="AX319" s="55">
        <v>900</v>
      </c>
      <c r="AY319" s="55">
        <v>900</v>
      </c>
      <c r="AZ319" s="55">
        <v>900</v>
      </c>
      <c r="BA319" s="55">
        <v>916</v>
      </c>
      <c r="BB319" s="55">
        <v>900</v>
      </c>
      <c r="BC319" s="55">
        <v>900</v>
      </c>
      <c r="BD319" s="55">
        <v>900</v>
      </c>
      <c r="BE319" s="55">
        <v>900</v>
      </c>
      <c r="BF319" s="55">
        <v>1054</v>
      </c>
      <c r="BG319" s="55">
        <v>903</v>
      </c>
      <c r="BH319" s="55">
        <v>900</v>
      </c>
    </row>
    <row r="320" spans="1:60" ht="14" hidden="1" customHeight="1" x14ac:dyDescent="0.2">
      <c r="A320" s="55">
        <v>57</v>
      </c>
      <c r="B320" s="55">
        <v>100</v>
      </c>
      <c r="C320" s="55">
        <v>100</v>
      </c>
      <c r="D320" s="55">
        <v>100</v>
      </c>
      <c r="E320" s="55">
        <v>100</v>
      </c>
      <c r="F320" s="55">
        <v>100</v>
      </c>
      <c r="G320" s="55">
        <v>100</v>
      </c>
      <c r="H320" s="55">
        <v>100</v>
      </c>
      <c r="I320" s="55">
        <v>100</v>
      </c>
      <c r="J320" s="55">
        <v>100</v>
      </c>
      <c r="K320" s="55">
        <v>100</v>
      </c>
      <c r="L320" s="55">
        <v>100</v>
      </c>
      <c r="M320" s="54"/>
      <c r="N320" s="55">
        <v>300</v>
      </c>
      <c r="O320" s="55">
        <v>300</v>
      </c>
      <c r="P320" s="55">
        <v>300</v>
      </c>
      <c r="Q320" s="55">
        <v>300</v>
      </c>
      <c r="R320" s="55">
        <v>300</v>
      </c>
      <c r="S320" s="55">
        <v>300</v>
      </c>
      <c r="T320" s="55">
        <v>300</v>
      </c>
      <c r="U320" s="55">
        <v>300</v>
      </c>
      <c r="V320" s="55">
        <v>300</v>
      </c>
      <c r="W320" s="55">
        <v>300</v>
      </c>
      <c r="X320" s="55">
        <v>300</v>
      </c>
      <c r="Y320" s="54"/>
      <c r="Z320" s="55">
        <v>500</v>
      </c>
      <c r="AA320" s="55">
        <v>500</v>
      </c>
      <c r="AB320" s="55">
        <v>500</v>
      </c>
      <c r="AC320" s="55">
        <v>500</v>
      </c>
      <c r="AD320" s="55">
        <v>500</v>
      </c>
      <c r="AE320" s="55">
        <v>500</v>
      </c>
      <c r="AF320" s="55">
        <v>500</v>
      </c>
      <c r="AG320" s="55">
        <v>500</v>
      </c>
      <c r="AH320" s="55">
        <v>500</v>
      </c>
      <c r="AI320" s="55">
        <v>500</v>
      </c>
      <c r="AJ320" s="55">
        <v>500</v>
      </c>
      <c r="AK320" s="54"/>
      <c r="AL320" s="55">
        <v>700</v>
      </c>
      <c r="AM320" s="55">
        <v>700</v>
      </c>
      <c r="AN320" s="55">
        <v>690</v>
      </c>
      <c r="AO320" s="55">
        <v>690</v>
      </c>
      <c r="AP320" s="55">
        <v>700</v>
      </c>
      <c r="AQ320" s="55">
        <v>700</v>
      </c>
      <c r="AR320" s="55">
        <v>700</v>
      </c>
      <c r="AS320" s="55">
        <v>700</v>
      </c>
      <c r="AT320" s="55">
        <v>700</v>
      </c>
      <c r="AU320" s="55">
        <v>700</v>
      </c>
      <c r="AV320" s="55">
        <v>700</v>
      </c>
      <c r="AW320" s="54"/>
      <c r="AX320" s="55">
        <v>898</v>
      </c>
      <c r="AY320" s="55">
        <v>644</v>
      </c>
      <c r="AZ320" s="55">
        <v>900</v>
      </c>
      <c r="BA320" s="55">
        <v>900</v>
      </c>
      <c r="BB320" s="55">
        <v>900</v>
      </c>
      <c r="BC320" s="55">
        <v>900</v>
      </c>
      <c r="BD320" s="55">
        <v>866</v>
      </c>
      <c r="BE320" s="55">
        <v>900</v>
      </c>
      <c r="BF320" s="55">
        <v>1039</v>
      </c>
      <c r="BG320" s="55">
        <v>900</v>
      </c>
      <c r="BH320" s="55">
        <v>695</v>
      </c>
    </row>
    <row r="321" spans="1:60" ht="14" hidden="1" customHeight="1" x14ac:dyDescent="0.2">
      <c r="A321" s="55">
        <v>58</v>
      </c>
      <c r="B321" s="55">
        <v>100</v>
      </c>
      <c r="C321" s="55">
        <v>100</v>
      </c>
      <c r="D321" s="55">
        <v>100</v>
      </c>
      <c r="E321" s="55">
        <v>100</v>
      </c>
      <c r="F321" s="55">
        <v>100</v>
      </c>
      <c r="G321" s="55">
        <v>100</v>
      </c>
      <c r="H321" s="55">
        <v>100</v>
      </c>
      <c r="I321" s="55">
        <v>100</v>
      </c>
      <c r="J321" s="55">
        <v>100</v>
      </c>
      <c r="K321" s="55">
        <v>100</v>
      </c>
      <c r="L321" s="55">
        <v>100</v>
      </c>
      <c r="M321" s="54"/>
      <c r="N321" s="55">
        <v>300</v>
      </c>
      <c r="O321" s="55">
        <v>300</v>
      </c>
      <c r="P321" s="55">
        <v>300</v>
      </c>
      <c r="Q321" s="55">
        <v>300</v>
      </c>
      <c r="R321" s="55">
        <v>300</v>
      </c>
      <c r="S321" s="55">
        <v>300</v>
      </c>
      <c r="T321" s="55">
        <v>300</v>
      </c>
      <c r="U321" s="55">
        <v>300</v>
      </c>
      <c r="V321" s="55">
        <v>300</v>
      </c>
      <c r="W321" s="55">
        <v>300</v>
      </c>
      <c r="X321" s="55">
        <v>300</v>
      </c>
      <c r="Y321" s="54"/>
      <c r="Z321" s="55">
        <v>500</v>
      </c>
      <c r="AA321" s="55">
        <v>500</v>
      </c>
      <c r="AB321" s="55">
        <v>500</v>
      </c>
      <c r="AC321" s="55">
        <v>500</v>
      </c>
      <c r="AD321" s="55">
        <v>500</v>
      </c>
      <c r="AE321" s="55">
        <v>500</v>
      </c>
      <c r="AF321" s="55">
        <v>500</v>
      </c>
      <c r="AG321" s="55">
        <v>500</v>
      </c>
      <c r="AH321" s="55">
        <v>500</v>
      </c>
      <c r="AI321" s="55">
        <v>500</v>
      </c>
      <c r="AJ321" s="55">
        <v>500</v>
      </c>
      <c r="AK321" s="54"/>
      <c r="AL321" s="55">
        <v>700</v>
      </c>
      <c r="AM321" s="55">
        <v>700</v>
      </c>
      <c r="AN321" s="55">
        <v>713</v>
      </c>
      <c r="AO321" s="55">
        <v>712</v>
      </c>
      <c r="AP321" s="55">
        <v>700</v>
      </c>
      <c r="AQ321" s="55">
        <v>700</v>
      </c>
      <c r="AR321" s="55">
        <v>700</v>
      </c>
      <c r="AS321" s="55">
        <v>700</v>
      </c>
      <c r="AT321" s="55">
        <v>700</v>
      </c>
      <c r="AU321" s="55">
        <v>700</v>
      </c>
      <c r="AV321" s="55">
        <v>700</v>
      </c>
      <c r="AW321" s="54"/>
      <c r="AX321" s="55">
        <v>902</v>
      </c>
      <c r="AY321" s="55">
        <v>1062</v>
      </c>
      <c r="AZ321" s="55">
        <v>900</v>
      </c>
      <c r="BA321" s="55">
        <v>900</v>
      </c>
      <c r="BB321" s="55">
        <v>900</v>
      </c>
      <c r="BC321" s="55">
        <v>900</v>
      </c>
      <c r="BD321" s="55">
        <v>783</v>
      </c>
      <c r="BE321" s="55">
        <v>859</v>
      </c>
      <c r="BF321" s="55">
        <v>1021</v>
      </c>
      <c r="BG321" s="55">
        <v>900</v>
      </c>
      <c r="BH321" s="55">
        <v>1077</v>
      </c>
    </row>
    <row r="322" spans="1:60" ht="14" hidden="1" customHeight="1" x14ac:dyDescent="0.2">
      <c r="A322" s="55">
        <v>59</v>
      </c>
      <c r="B322" s="55">
        <v>100</v>
      </c>
      <c r="C322" s="55">
        <v>100</v>
      </c>
      <c r="D322" s="55">
        <v>100</v>
      </c>
      <c r="E322" s="55">
        <v>100</v>
      </c>
      <c r="F322" s="55">
        <v>100</v>
      </c>
      <c r="G322" s="55">
        <v>100</v>
      </c>
      <c r="H322" s="55">
        <v>100</v>
      </c>
      <c r="I322" s="55">
        <v>100</v>
      </c>
      <c r="J322" s="55">
        <v>100</v>
      </c>
      <c r="K322" s="55">
        <v>100</v>
      </c>
      <c r="L322" s="55">
        <v>100</v>
      </c>
      <c r="M322" s="54"/>
      <c r="N322" s="55">
        <v>300</v>
      </c>
      <c r="O322" s="55">
        <v>300</v>
      </c>
      <c r="P322" s="55">
        <v>300</v>
      </c>
      <c r="Q322" s="55">
        <v>300</v>
      </c>
      <c r="R322" s="55">
        <v>300</v>
      </c>
      <c r="S322" s="55">
        <v>300</v>
      </c>
      <c r="T322" s="55">
        <v>300</v>
      </c>
      <c r="U322" s="55">
        <v>300</v>
      </c>
      <c r="V322" s="55">
        <v>300</v>
      </c>
      <c r="W322" s="55">
        <v>300</v>
      </c>
      <c r="X322" s="55">
        <v>300</v>
      </c>
      <c r="Y322" s="54"/>
      <c r="Z322" s="55">
        <v>500</v>
      </c>
      <c r="AA322" s="55">
        <v>500</v>
      </c>
      <c r="AB322" s="55">
        <v>500</v>
      </c>
      <c r="AC322" s="55">
        <v>500</v>
      </c>
      <c r="AD322" s="55">
        <v>500</v>
      </c>
      <c r="AE322" s="55">
        <v>500</v>
      </c>
      <c r="AF322" s="55">
        <v>500</v>
      </c>
      <c r="AG322" s="55">
        <v>500</v>
      </c>
      <c r="AH322" s="55">
        <v>500</v>
      </c>
      <c r="AI322" s="55">
        <v>500</v>
      </c>
      <c r="AJ322" s="55">
        <v>500</v>
      </c>
      <c r="AK322" s="54"/>
      <c r="AL322" s="55">
        <v>700</v>
      </c>
      <c r="AM322" s="55">
        <v>700</v>
      </c>
      <c r="AN322" s="55">
        <v>700</v>
      </c>
      <c r="AO322" s="55">
        <v>700</v>
      </c>
      <c r="AP322" s="55">
        <v>700</v>
      </c>
      <c r="AQ322" s="55">
        <v>700</v>
      </c>
      <c r="AR322" s="55">
        <v>700</v>
      </c>
      <c r="AS322" s="55">
        <v>700</v>
      </c>
      <c r="AT322" s="55">
        <v>700</v>
      </c>
      <c r="AU322" s="55">
        <v>700</v>
      </c>
      <c r="AV322" s="55">
        <v>700</v>
      </c>
      <c r="AW322" s="54"/>
      <c r="AX322" s="55">
        <v>900</v>
      </c>
      <c r="AY322" s="55">
        <v>994</v>
      </c>
      <c r="AZ322" s="55">
        <v>900</v>
      </c>
      <c r="BA322" s="55">
        <v>900</v>
      </c>
      <c r="BB322" s="55">
        <v>900</v>
      </c>
      <c r="BC322" s="55">
        <v>900</v>
      </c>
      <c r="BD322" s="55">
        <v>925</v>
      </c>
      <c r="BE322" s="55">
        <v>941</v>
      </c>
      <c r="BF322" s="55">
        <v>888</v>
      </c>
      <c r="BG322" s="55">
        <v>900</v>
      </c>
      <c r="BH322" s="55">
        <v>928</v>
      </c>
    </row>
    <row r="323" spans="1:60" x14ac:dyDescent="0.2">
      <c r="A323" s="55">
        <v>60</v>
      </c>
      <c r="B323" s="55">
        <v>100</v>
      </c>
      <c r="C323" s="55">
        <v>100</v>
      </c>
      <c r="D323" s="55">
        <v>100</v>
      </c>
      <c r="E323" s="55">
        <v>100</v>
      </c>
      <c r="F323" s="55">
        <v>100</v>
      </c>
      <c r="G323" s="55">
        <v>100</v>
      </c>
      <c r="H323" s="55">
        <v>100</v>
      </c>
      <c r="I323" s="55">
        <v>100</v>
      </c>
      <c r="J323" s="55">
        <v>100</v>
      </c>
      <c r="K323" s="55">
        <v>100</v>
      </c>
      <c r="L323" s="55">
        <v>100</v>
      </c>
      <c r="M323" s="54"/>
      <c r="N323" s="55">
        <v>300</v>
      </c>
      <c r="O323" s="55">
        <v>300</v>
      </c>
      <c r="P323" s="55">
        <v>300</v>
      </c>
      <c r="Q323" s="55">
        <v>300</v>
      </c>
      <c r="R323" s="55">
        <v>300</v>
      </c>
      <c r="S323" s="55">
        <v>300</v>
      </c>
      <c r="T323" s="55">
        <v>300</v>
      </c>
      <c r="U323" s="55">
        <v>300</v>
      </c>
      <c r="V323" s="55">
        <v>300</v>
      </c>
      <c r="W323" s="55">
        <v>300</v>
      </c>
      <c r="X323" s="55">
        <v>300</v>
      </c>
      <c r="Y323" s="54"/>
      <c r="Z323" s="55">
        <v>500</v>
      </c>
      <c r="AA323" s="55">
        <v>500</v>
      </c>
      <c r="AB323" s="55">
        <v>500</v>
      </c>
      <c r="AC323" s="55">
        <v>500</v>
      </c>
      <c r="AD323" s="55">
        <v>500</v>
      </c>
      <c r="AE323" s="55">
        <v>500</v>
      </c>
      <c r="AF323" s="55">
        <v>500</v>
      </c>
      <c r="AG323" s="55">
        <v>500</v>
      </c>
      <c r="AH323" s="55">
        <v>500</v>
      </c>
      <c r="AI323" s="55">
        <v>500</v>
      </c>
      <c r="AJ323" s="55">
        <v>500</v>
      </c>
      <c r="AK323" s="54"/>
      <c r="AL323" s="55">
        <v>700</v>
      </c>
      <c r="AM323" s="55">
        <v>700</v>
      </c>
      <c r="AN323" s="55">
        <v>700</v>
      </c>
      <c r="AO323" s="55">
        <v>700</v>
      </c>
      <c r="AP323" s="55">
        <v>700</v>
      </c>
      <c r="AQ323" s="55">
        <v>700</v>
      </c>
      <c r="AR323" s="55">
        <v>700</v>
      </c>
      <c r="AS323" s="55">
        <v>700</v>
      </c>
      <c r="AT323" s="55">
        <v>700</v>
      </c>
      <c r="AU323" s="55">
        <v>700</v>
      </c>
      <c r="AV323" s="55">
        <v>700</v>
      </c>
      <c r="AW323" s="54"/>
      <c r="AX323" s="55">
        <v>900</v>
      </c>
      <c r="AY323" s="55">
        <v>900</v>
      </c>
      <c r="AZ323" s="55">
        <v>900</v>
      </c>
      <c r="BA323" s="55">
        <v>900</v>
      </c>
      <c r="BB323" s="55">
        <v>900</v>
      </c>
      <c r="BC323" s="55">
        <v>900</v>
      </c>
      <c r="BD323" s="55">
        <v>937</v>
      </c>
      <c r="BE323" s="55">
        <v>900</v>
      </c>
      <c r="BF323" s="55">
        <v>914</v>
      </c>
      <c r="BG323" s="55">
        <v>900</v>
      </c>
      <c r="BH323" s="55">
        <v>900</v>
      </c>
    </row>
    <row r="324" spans="1:60" x14ac:dyDescent="0.2">
      <c r="A324" s="55"/>
      <c r="B324" s="55">
        <f t="shared" ref="B324:L324" si="18">AVERAGE(B264:B323)</f>
        <v>100</v>
      </c>
      <c r="C324" s="55">
        <f t="shared" si="18"/>
        <v>100</v>
      </c>
      <c r="D324" s="55">
        <f t="shared" si="18"/>
        <v>100</v>
      </c>
      <c r="E324" s="55">
        <f t="shared" si="18"/>
        <v>100</v>
      </c>
      <c r="F324" s="55">
        <f t="shared" si="18"/>
        <v>100</v>
      </c>
      <c r="G324" s="55">
        <f t="shared" si="18"/>
        <v>100</v>
      </c>
      <c r="H324" s="55">
        <f t="shared" si="18"/>
        <v>100</v>
      </c>
      <c r="I324" s="55">
        <f t="shared" si="18"/>
        <v>100</v>
      </c>
      <c r="J324" s="55">
        <f t="shared" si="18"/>
        <v>100</v>
      </c>
      <c r="K324" s="55">
        <f t="shared" si="18"/>
        <v>100</v>
      </c>
      <c r="L324" s="55">
        <f t="shared" si="18"/>
        <v>100</v>
      </c>
      <c r="M324" s="54"/>
      <c r="N324" s="55">
        <f t="shared" ref="N324:X324" si="19">AVERAGE(N265:N323)</f>
        <v>300</v>
      </c>
      <c r="O324" s="55">
        <f t="shared" si="19"/>
        <v>300</v>
      </c>
      <c r="P324" s="55">
        <f t="shared" si="19"/>
        <v>300</v>
      </c>
      <c r="Q324" s="55">
        <f t="shared" si="19"/>
        <v>300</v>
      </c>
      <c r="R324" s="55">
        <f t="shared" si="19"/>
        <v>300</v>
      </c>
      <c r="S324" s="55">
        <f t="shared" si="19"/>
        <v>300</v>
      </c>
      <c r="T324" s="55">
        <f t="shared" si="19"/>
        <v>300</v>
      </c>
      <c r="U324" s="55">
        <f t="shared" si="19"/>
        <v>300</v>
      </c>
      <c r="V324" s="55">
        <f t="shared" si="19"/>
        <v>300</v>
      </c>
      <c r="W324" s="55">
        <f t="shared" si="19"/>
        <v>300</v>
      </c>
      <c r="X324" s="55">
        <f t="shared" si="19"/>
        <v>300</v>
      </c>
      <c r="Y324" s="54"/>
      <c r="Z324" s="55">
        <f t="shared" ref="Z324:AJ324" si="20">AVERAGE(Z264:Z323)</f>
        <v>500</v>
      </c>
      <c r="AA324" s="55">
        <f t="shared" si="20"/>
        <v>500</v>
      </c>
      <c r="AB324" s="55">
        <f t="shared" si="20"/>
        <v>500</v>
      </c>
      <c r="AC324" s="55">
        <f t="shared" si="20"/>
        <v>500</v>
      </c>
      <c r="AD324" s="55">
        <f t="shared" si="20"/>
        <v>500</v>
      </c>
      <c r="AE324" s="55">
        <f t="shared" si="20"/>
        <v>500</v>
      </c>
      <c r="AF324" s="55">
        <f t="shared" si="20"/>
        <v>500</v>
      </c>
      <c r="AG324" s="55">
        <f t="shared" si="20"/>
        <v>500</v>
      </c>
      <c r="AH324" s="55">
        <f t="shared" si="20"/>
        <v>500</v>
      </c>
      <c r="AI324" s="55">
        <f t="shared" si="20"/>
        <v>500</v>
      </c>
      <c r="AJ324" s="55">
        <f t="shared" si="20"/>
        <v>500</v>
      </c>
      <c r="AK324" s="54"/>
      <c r="AL324" s="55">
        <f t="shared" ref="AL324:AV324" si="21">AVERAGE(AL264:AL323)</f>
        <v>700</v>
      </c>
      <c r="AM324" s="55">
        <f t="shared" si="21"/>
        <v>700</v>
      </c>
      <c r="AN324" s="55">
        <f t="shared" si="21"/>
        <v>700</v>
      </c>
      <c r="AO324" s="55">
        <f t="shared" si="21"/>
        <v>700</v>
      </c>
      <c r="AP324" s="55">
        <f t="shared" si="21"/>
        <v>700</v>
      </c>
      <c r="AQ324" s="55">
        <f t="shared" si="21"/>
        <v>700</v>
      </c>
      <c r="AR324" s="55">
        <f t="shared" si="21"/>
        <v>700</v>
      </c>
      <c r="AS324" s="55">
        <f t="shared" si="21"/>
        <v>699.98333333333335</v>
      </c>
      <c r="AT324" s="55">
        <f t="shared" si="21"/>
        <v>700</v>
      </c>
      <c r="AU324" s="55">
        <f t="shared" si="21"/>
        <v>700</v>
      </c>
      <c r="AV324" s="55">
        <f t="shared" si="21"/>
        <v>700</v>
      </c>
      <c r="AW324" s="54"/>
      <c r="AX324" s="55">
        <f t="shared" ref="AX324:BH324" si="22">AVERAGE(AX264:AX323)</f>
        <v>900.0333333333333</v>
      </c>
      <c r="AY324" s="55">
        <f t="shared" si="22"/>
        <v>901.83333333333337</v>
      </c>
      <c r="AZ324" s="55">
        <f t="shared" si="22"/>
        <v>900.25</v>
      </c>
      <c r="BA324" s="55">
        <f t="shared" si="22"/>
        <v>900.0333333333333</v>
      </c>
      <c r="BB324" s="55">
        <f t="shared" si="22"/>
        <v>899.98333333333335</v>
      </c>
      <c r="BC324" s="55">
        <f t="shared" si="22"/>
        <v>899.98333333333335</v>
      </c>
      <c r="BD324" s="55">
        <f t="shared" si="22"/>
        <v>898.48333333333335</v>
      </c>
      <c r="BE324" s="55">
        <f t="shared" si="22"/>
        <v>900.01666666666665</v>
      </c>
      <c r="BF324" s="55">
        <f t="shared" si="22"/>
        <v>888.26666666666665</v>
      </c>
      <c r="BG324" s="55">
        <f t="shared" si="22"/>
        <v>900</v>
      </c>
      <c r="BH324" s="55">
        <f t="shared" si="22"/>
        <v>900</v>
      </c>
    </row>
    <row r="325" spans="1:60" x14ac:dyDescent="0.2">
      <c r="A325" s="55"/>
      <c r="B325" s="55">
        <v>1</v>
      </c>
      <c r="C325" s="55">
        <v>2</v>
      </c>
      <c r="D325" s="55">
        <v>3</v>
      </c>
      <c r="E325" s="55">
        <v>4</v>
      </c>
      <c r="F325" s="55">
        <v>5</v>
      </c>
      <c r="G325" s="55">
        <v>6</v>
      </c>
      <c r="H325" s="55">
        <v>7</v>
      </c>
      <c r="I325" s="55">
        <v>8</v>
      </c>
      <c r="J325" s="55">
        <v>9</v>
      </c>
      <c r="K325" s="55">
        <v>10</v>
      </c>
      <c r="L325" s="55">
        <v>11</v>
      </c>
      <c r="M325" s="54"/>
      <c r="N325" s="55">
        <v>1</v>
      </c>
      <c r="O325" s="55">
        <v>2</v>
      </c>
      <c r="P325" s="55">
        <v>3</v>
      </c>
      <c r="Q325" s="55">
        <v>4</v>
      </c>
      <c r="R325" s="55">
        <v>5</v>
      </c>
      <c r="S325" s="55">
        <v>6</v>
      </c>
      <c r="T325" s="55">
        <v>7</v>
      </c>
      <c r="U325" s="55">
        <v>8</v>
      </c>
      <c r="V325" s="55">
        <v>9</v>
      </c>
      <c r="W325" s="55">
        <v>10</v>
      </c>
      <c r="X325" s="55">
        <v>11</v>
      </c>
      <c r="Y325" s="54"/>
      <c r="Z325" s="55">
        <v>1</v>
      </c>
      <c r="AA325" s="55">
        <v>2</v>
      </c>
      <c r="AB325" s="55">
        <v>3</v>
      </c>
      <c r="AC325" s="55">
        <v>4</v>
      </c>
      <c r="AD325" s="55">
        <v>5</v>
      </c>
      <c r="AE325" s="55">
        <v>6</v>
      </c>
      <c r="AF325" s="55">
        <v>7</v>
      </c>
      <c r="AG325" s="55">
        <v>8</v>
      </c>
      <c r="AH325" s="55">
        <v>9</v>
      </c>
      <c r="AI325" s="55">
        <v>10</v>
      </c>
      <c r="AJ325" s="55">
        <v>11</v>
      </c>
      <c r="AK325" s="54"/>
      <c r="AL325" s="55">
        <v>1</v>
      </c>
      <c r="AM325" s="55">
        <v>2</v>
      </c>
      <c r="AN325" s="55">
        <v>3</v>
      </c>
      <c r="AO325" s="55">
        <v>4</v>
      </c>
      <c r="AP325" s="55">
        <v>5</v>
      </c>
      <c r="AQ325" s="55">
        <v>6</v>
      </c>
      <c r="AR325" s="55">
        <v>7</v>
      </c>
      <c r="AS325" s="55">
        <v>8</v>
      </c>
      <c r="AT325" s="55">
        <v>9</v>
      </c>
      <c r="AU325" s="55">
        <v>10</v>
      </c>
      <c r="AV325" s="55">
        <v>11</v>
      </c>
      <c r="AW325" s="54"/>
      <c r="AX325" s="55">
        <v>1</v>
      </c>
      <c r="AY325" s="55">
        <v>2</v>
      </c>
      <c r="AZ325" s="55">
        <v>3</v>
      </c>
      <c r="BA325" s="55">
        <v>4</v>
      </c>
      <c r="BB325" s="55">
        <v>5</v>
      </c>
      <c r="BC325" s="55">
        <v>6</v>
      </c>
      <c r="BD325" s="55">
        <v>7</v>
      </c>
      <c r="BE325" s="55">
        <v>8</v>
      </c>
      <c r="BF325" s="55">
        <v>9</v>
      </c>
      <c r="BG325" s="55">
        <v>10</v>
      </c>
      <c r="BH325" s="55">
        <v>11</v>
      </c>
    </row>
    <row r="328" spans="1:60" x14ac:dyDescent="0.2">
      <c r="A328" s="53"/>
      <c r="B328" s="347">
        <v>64</v>
      </c>
      <c r="C328" s="347"/>
      <c r="D328" s="347"/>
      <c r="E328" s="347"/>
      <c r="F328" s="347"/>
      <c r="G328" s="347"/>
      <c r="H328" s="347"/>
      <c r="I328" s="347"/>
      <c r="J328" s="347"/>
      <c r="K328" s="347"/>
      <c r="L328" s="347"/>
      <c r="M328" s="53"/>
      <c r="N328" s="347">
        <v>128</v>
      </c>
      <c r="O328" s="347"/>
      <c r="P328" s="347"/>
      <c r="Q328" s="347"/>
      <c r="R328" s="347"/>
      <c r="S328" s="347"/>
      <c r="T328" s="347"/>
      <c r="U328" s="347"/>
      <c r="V328" s="347"/>
      <c r="W328" s="347"/>
      <c r="X328" s="347"/>
      <c r="Y328" s="53"/>
      <c r="Z328" s="347">
        <v>256</v>
      </c>
      <c r="AA328" s="347"/>
      <c r="AB328" s="347"/>
      <c r="AC328" s="347"/>
      <c r="AD328" s="347"/>
      <c r="AE328" s="347"/>
      <c r="AF328" s="347"/>
      <c r="AG328" s="347"/>
      <c r="AH328" s="347"/>
      <c r="AI328" s="347"/>
      <c r="AJ328" s="347"/>
      <c r="AK328" s="53"/>
      <c r="AL328" s="347">
        <v>512</v>
      </c>
      <c r="AM328" s="347"/>
      <c r="AN328" s="347"/>
      <c r="AO328" s="347"/>
      <c r="AP328" s="347"/>
      <c r="AQ328" s="347"/>
      <c r="AR328" s="347"/>
      <c r="AS328" s="347"/>
      <c r="AT328" s="347"/>
      <c r="AU328" s="347"/>
      <c r="AV328" s="347"/>
      <c r="AW328" s="53"/>
      <c r="AX328" s="347">
        <v>1024</v>
      </c>
      <c r="AY328" s="347"/>
      <c r="AZ328" s="347"/>
      <c r="BA328" s="347"/>
      <c r="BB328" s="347"/>
      <c r="BC328" s="347"/>
      <c r="BD328" s="347"/>
      <c r="BE328" s="347"/>
      <c r="BF328" s="347"/>
      <c r="BG328" s="347"/>
      <c r="BH328" s="347"/>
    </row>
    <row r="329" spans="1:60" x14ac:dyDescent="0.2">
      <c r="A329" s="40">
        <v>1</v>
      </c>
      <c r="B329" s="40">
        <v>29.7</v>
      </c>
      <c r="C329" s="40">
        <v>43.2</v>
      </c>
      <c r="D329" s="40">
        <v>43.7</v>
      </c>
      <c r="E329" s="40">
        <v>44.4</v>
      </c>
      <c r="F329" s="40">
        <v>48.5</v>
      </c>
      <c r="G329" s="40">
        <v>54.5</v>
      </c>
      <c r="H329" s="40">
        <v>42.8</v>
      </c>
      <c r="I329" s="40">
        <v>39.299999999999997</v>
      </c>
      <c r="J329" s="40">
        <v>54.5</v>
      </c>
      <c r="K329" s="40">
        <v>48.9</v>
      </c>
      <c r="L329" s="40">
        <v>43.6</v>
      </c>
      <c r="M329" s="38"/>
      <c r="N329" s="40">
        <v>66.7</v>
      </c>
      <c r="O329" s="40">
        <v>76</v>
      </c>
      <c r="P329" s="40">
        <v>76.099999999999994</v>
      </c>
      <c r="Q329" s="40">
        <v>78.5</v>
      </c>
      <c r="R329" s="40">
        <v>74.7</v>
      </c>
      <c r="S329" s="40">
        <v>73</v>
      </c>
      <c r="T329" s="40">
        <v>63.6</v>
      </c>
      <c r="U329" s="40">
        <v>82.9</v>
      </c>
      <c r="V329" s="40">
        <v>63.6</v>
      </c>
      <c r="W329" s="40">
        <v>82.7</v>
      </c>
      <c r="X329" s="40">
        <v>79.3</v>
      </c>
      <c r="Y329" s="38"/>
      <c r="Z329" s="40">
        <v>161</v>
      </c>
      <c r="AA329" s="40">
        <v>155</v>
      </c>
      <c r="AB329" s="40">
        <v>166</v>
      </c>
      <c r="AC329" s="40">
        <v>152</v>
      </c>
      <c r="AD329" s="40">
        <v>160</v>
      </c>
      <c r="AE329" s="40">
        <v>153</v>
      </c>
      <c r="AF329" s="40">
        <v>123</v>
      </c>
      <c r="AG329" s="40">
        <v>129</v>
      </c>
      <c r="AH329" s="40">
        <v>153</v>
      </c>
      <c r="AI329" s="40">
        <v>149</v>
      </c>
      <c r="AJ329" s="40">
        <v>157</v>
      </c>
      <c r="AK329" s="38"/>
      <c r="AL329" s="40">
        <v>300</v>
      </c>
      <c r="AM329" s="40">
        <v>444</v>
      </c>
      <c r="AN329" s="40">
        <v>309</v>
      </c>
      <c r="AO329" s="40">
        <v>290</v>
      </c>
      <c r="AP329" s="40">
        <v>245</v>
      </c>
      <c r="AQ329" s="40">
        <v>304</v>
      </c>
      <c r="AR329" s="40">
        <v>299</v>
      </c>
      <c r="AS329" s="40">
        <v>289</v>
      </c>
      <c r="AT329" s="40">
        <v>300</v>
      </c>
      <c r="AU329" s="40">
        <v>277</v>
      </c>
      <c r="AV329" s="40">
        <v>270</v>
      </c>
      <c r="AW329" s="38"/>
      <c r="AX329" s="40">
        <v>610</v>
      </c>
      <c r="AY329" s="40">
        <v>526</v>
      </c>
      <c r="AZ329" s="40">
        <v>626</v>
      </c>
      <c r="BA329" s="40">
        <v>650</v>
      </c>
      <c r="BB329" s="40">
        <v>651</v>
      </c>
      <c r="BC329" s="40">
        <v>636</v>
      </c>
      <c r="BD329" s="40">
        <v>578</v>
      </c>
      <c r="BE329" s="40">
        <v>493</v>
      </c>
      <c r="BF329" s="40">
        <v>687</v>
      </c>
      <c r="BG329" s="40">
        <v>597</v>
      </c>
      <c r="BH329" s="40">
        <v>607</v>
      </c>
    </row>
    <row r="330" spans="1:60" x14ac:dyDescent="0.2">
      <c r="A330" s="40">
        <v>2</v>
      </c>
      <c r="B330" s="40">
        <v>43.1</v>
      </c>
      <c r="C330" s="40">
        <v>40.6</v>
      </c>
      <c r="D330" s="40">
        <v>40.299999999999997</v>
      </c>
      <c r="E330" s="40">
        <v>42.8</v>
      </c>
      <c r="F330" s="40">
        <v>43.5</v>
      </c>
      <c r="G330" s="40">
        <v>53.4</v>
      </c>
      <c r="H330" s="40">
        <v>42.9</v>
      </c>
      <c r="I330" s="40">
        <v>39.200000000000003</v>
      </c>
      <c r="J330" s="40">
        <v>47.3</v>
      </c>
      <c r="K330" s="40">
        <v>36.799999999999997</v>
      </c>
      <c r="L330" s="40">
        <v>48.5</v>
      </c>
      <c r="M330" s="38"/>
      <c r="N330" s="40">
        <v>82.2</v>
      </c>
      <c r="O330" s="40">
        <v>75.400000000000006</v>
      </c>
      <c r="P330" s="40">
        <v>76.2</v>
      </c>
      <c r="Q330" s="40">
        <v>79.3</v>
      </c>
      <c r="R330" s="40">
        <v>71.3</v>
      </c>
      <c r="S330" s="40">
        <v>73</v>
      </c>
      <c r="T330" s="40">
        <v>62.6</v>
      </c>
      <c r="U330" s="40">
        <v>77.7</v>
      </c>
      <c r="V330" s="40">
        <v>64.400000000000006</v>
      </c>
      <c r="W330" s="40">
        <v>75.400000000000006</v>
      </c>
      <c r="X330" s="40">
        <v>76.099999999999994</v>
      </c>
      <c r="Y330" s="38"/>
      <c r="Z330" s="40">
        <v>153</v>
      </c>
      <c r="AA330" s="40">
        <v>160</v>
      </c>
      <c r="AB330" s="40">
        <v>141</v>
      </c>
      <c r="AC330" s="40">
        <v>152</v>
      </c>
      <c r="AD330" s="40">
        <v>159</v>
      </c>
      <c r="AE330" s="40">
        <v>146</v>
      </c>
      <c r="AF330" s="40">
        <v>124</v>
      </c>
      <c r="AG330" s="40">
        <v>121</v>
      </c>
      <c r="AH330" s="40">
        <v>155</v>
      </c>
      <c r="AI330" s="40">
        <v>157</v>
      </c>
      <c r="AJ330" s="40">
        <v>156</v>
      </c>
      <c r="AK330" s="38"/>
      <c r="AL330" s="40">
        <v>364</v>
      </c>
      <c r="AM330" s="40">
        <v>411</v>
      </c>
      <c r="AN330" s="40">
        <v>278</v>
      </c>
      <c r="AO330" s="40">
        <v>310</v>
      </c>
      <c r="AP330" s="40">
        <v>248</v>
      </c>
      <c r="AQ330" s="40">
        <v>296</v>
      </c>
      <c r="AR330" s="40">
        <v>307</v>
      </c>
      <c r="AS330" s="40">
        <v>308</v>
      </c>
      <c r="AT330" s="40">
        <v>427</v>
      </c>
      <c r="AU330" s="40">
        <v>370</v>
      </c>
      <c r="AV330" s="40">
        <v>293</v>
      </c>
      <c r="AW330" s="38"/>
      <c r="AX330" s="40">
        <v>614</v>
      </c>
      <c r="AY330" s="40">
        <v>541</v>
      </c>
      <c r="AZ330" s="40">
        <v>641</v>
      </c>
      <c r="BA330" s="40">
        <v>627</v>
      </c>
      <c r="BB330" s="40">
        <v>859</v>
      </c>
      <c r="BC330" s="40">
        <v>620</v>
      </c>
      <c r="BD330" s="40">
        <v>600</v>
      </c>
      <c r="BE330" s="40">
        <v>661</v>
      </c>
      <c r="BF330" s="40">
        <v>699</v>
      </c>
      <c r="BG330" s="40">
        <v>593</v>
      </c>
      <c r="BH330" s="40">
        <v>612</v>
      </c>
    </row>
    <row r="331" spans="1:60" hidden="1" x14ac:dyDescent="0.2">
      <c r="A331" s="40">
        <v>3</v>
      </c>
      <c r="B331" s="40">
        <v>42.7</v>
      </c>
      <c r="C331" s="40">
        <v>41.3</v>
      </c>
      <c r="D331" s="40">
        <v>43.2</v>
      </c>
      <c r="E331" s="40">
        <v>42.8</v>
      </c>
      <c r="F331" s="40">
        <v>42.8</v>
      </c>
      <c r="G331" s="40">
        <v>40.5</v>
      </c>
      <c r="H331" s="40">
        <v>51.5</v>
      </c>
      <c r="I331" s="40">
        <v>43</v>
      </c>
      <c r="J331" s="40">
        <v>42.5</v>
      </c>
      <c r="K331" s="40">
        <v>36.799999999999997</v>
      </c>
      <c r="L331" s="40">
        <v>49.9</v>
      </c>
      <c r="M331" s="38"/>
      <c r="N331" s="40">
        <v>84.5</v>
      </c>
      <c r="O331" s="40">
        <v>77.2</v>
      </c>
      <c r="P331" s="40">
        <v>76.099999999999994</v>
      </c>
      <c r="Q331" s="40">
        <v>78.400000000000006</v>
      </c>
      <c r="R331" s="40">
        <v>66.599999999999994</v>
      </c>
      <c r="S331" s="40">
        <v>73.099999999999994</v>
      </c>
      <c r="T331" s="40">
        <v>63.5</v>
      </c>
      <c r="U331" s="40">
        <v>76.099999999999994</v>
      </c>
      <c r="V331" s="40">
        <v>64.8</v>
      </c>
      <c r="W331" s="40">
        <v>76.3</v>
      </c>
      <c r="X331" s="40">
        <v>78.400000000000006</v>
      </c>
      <c r="Y331" s="38"/>
      <c r="Z331" s="40">
        <v>123</v>
      </c>
      <c r="AA331" s="40">
        <v>160</v>
      </c>
      <c r="AB331" s="40">
        <v>132</v>
      </c>
      <c r="AC331" s="40">
        <v>153</v>
      </c>
      <c r="AD331" s="40">
        <v>164</v>
      </c>
      <c r="AE331" s="40">
        <v>133</v>
      </c>
      <c r="AF331" s="40">
        <v>123</v>
      </c>
      <c r="AG331" s="40">
        <v>138</v>
      </c>
      <c r="AH331" s="40">
        <v>152</v>
      </c>
      <c r="AI331" s="40">
        <v>153</v>
      </c>
      <c r="AJ331" s="40">
        <v>152</v>
      </c>
      <c r="AK331" s="38"/>
      <c r="AL331" s="40">
        <v>426</v>
      </c>
      <c r="AM331" s="40">
        <v>308</v>
      </c>
      <c r="AN331" s="40">
        <v>298</v>
      </c>
      <c r="AO331" s="40">
        <v>266</v>
      </c>
      <c r="AP331" s="40">
        <v>249</v>
      </c>
      <c r="AQ331" s="40">
        <v>304</v>
      </c>
      <c r="AR331" s="40">
        <v>264</v>
      </c>
      <c r="AS331" s="40">
        <v>330</v>
      </c>
      <c r="AT331" s="40">
        <v>439</v>
      </c>
      <c r="AU331" s="40">
        <v>381</v>
      </c>
      <c r="AV331" s="40">
        <v>288</v>
      </c>
      <c r="AW331" s="38"/>
      <c r="AX331" s="40">
        <v>589</v>
      </c>
      <c r="AY331" s="40">
        <v>544</v>
      </c>
      <c r="AZ331" s="40">
        <v>563</v>
      </c>
      <c r="BA331" s="40">
        <v>596</v>
      </c>
      <c r="BB331" s="40">
        <v>868</v>
      </c>
      <c r="BC331" s="40">
        <v>604</v>
      </c>
      <c r="BD331" s="40">
        <v>622</v>
      </c>
      <c r="BE331" s="40">
        <v>597</v>
      </c>
      <c r="BF331" s="40">
        <v>690</v>
      </c>
      <c r="BG331" s="40">
        <v>592</v>
      </c>
      <c r="BH331" s="40">
        <v>546</v>
      </c>
    </row>
    <row r="332" spans="1:60" hidden="1" x14ac:dyDescent="0.2">
      <c r="A332" s="40">
        <v>4</v>
      </c>
      <c r="B332" s="40">
        <v>43.4</v>
      </c>
      <c r="C332" s="40">
        <v>41</v>
      </c>
      <c r="D332" s="40">
        <v>43.4</v>
      </c>
      <c r="E332" s="40">
        <v>43</v>
      </c>
      <c r="F332" s="40">
        <v>44.6</v>
      </c>
      <c r="G332" s="40">
        <v>37.1</v>
      </c>
      <c r="H332" s="40">
        <v>51.7</v>
      </c>
      <c r="I332" s="40">
        <v>42.6</v>
      </c>
      <c r="J332" s="40">
        <v>42.6</v>
      </c>
      <c r="K332" s="40">
        <v>37</v>
      </c>
      <c r="L332" s="40">
        <v>45.1</v>
      </c>
      <c r="M332" s="38"/>
      <c r="N332" s="40">
        <v>75.7</v>
      </c>
      <c r="O332" s="40">
        <v>80</v>
      </c>
      <c r="P332" s="40">
        <v>78.3</v>
      </c>
      <c r="Q332" s="40">
        <v>51.1</v>
      </c>
      <c r="R332" s="40">
        <v>64.400000000000006</v>
      </c>
      <c r="S332" s="40">
        <v>74.900000000000006</v>
      </c>
      <c r="T332" s="40">
        <v>65.599999999999994</v>
      </c>
      <c r="U332" s="40">
        <v>77.099999999999994</v>
      </c>
      <c r="V332" s="40">
        <v>61.9</v>
      </c>
      <c r="W332" s="40">
        <v>65.3</v>
      </c>
      <c r="X332" s="40">
        <v>80.900000000000006</v>
      </c>
      <c r="Y332" s="38"/>
      <c r="Z332" s="40">
        <v>144</v>
      </c>
      <c r="AA332" s="40">
        <v>156</v>
      </c>
      <c r="AB332" s="40">
        <v>135</v>
      </c>
      <c r="AC332" s="40">
        <v>152</v>
      </c>
      <c r="AD332" s="40">
        <v>159</v>
      </c>
      <c r="AE332" s="40">
        <v>133</v>
      </c>
      <c r="AF332" s="40">
        <v>124</v>
      </c>
      <c r="AG332" s="40">
        <v>121</v>
      </c>
      <c r="AH332" s="40">
        <v>158</v>
      </c>
      <c r="AI332" s="40">
        <v>154</v>
      </c>
      <c r="AJ332" s="40">
        <v>161</v>
      </c>
      <c r="AK332" s="38"/>
      <c r="AL332" s="40">
        <v>396</v>
      </c>
      <c r="AM332" s="40">
        <v>273</v>
      </c>
      <c r="AN332" s="40">
        <v>297</v>
      </c>
      <c r="AO332" s="40">
        <v>264</v>
      </c>
      <c r="AP332" s="40">
        <v>256</v>
      </c>
      <c r="AQ332" s="40">
        <v>329</v>
      </c>
      <c r="AR332" s="40">
        <v>262</v>
      </c>
      <c r="AS332" s="40">
        <v>431</v>
      </c>
      <c r="AT332" s="40">
        <v>433</v>
      </c>
      <c r="AU332" s="40">
        <v>296</v>
      </c>
      <c r="AV332" s="40">
        <v>270</v>
      </c>
      <c r="AW332" s="38"/>
      <c r="AX332" s="40">
        <v>615</v>
      </c>
      <c r="AY332" s="40">
        <v>581</v>
      </c>
      <c r="AZ332" s="40">
        <v>571</v>
      </c>
      <c r="BA332" s="40">
        <v>597</v>
      </c>
      <c r="BB332" s="40">
        <v>668</v>
      </c>
      <c r="BC332" s="40">
        <v>600</v>
      </c>
      <c r="BD332" s="40">
        <v>604</v>
      </c>
      <c r="BE332" s="40">
        <v>605</v>
      </c>
      <c r="BF332" s="40">
        <v>627</v>
      </c>
      <c r="BG332" s="40">
        <v>589</v>
      </c>
      <c r="BH332" s="40">
        <v>582</v>
      </c>
    </row>
    <row r="333" spans="1:60" hidden="1" x14ac:dyDescent="0.2">
      <c r="A333" s="40">
        <v>5</v>
      </c>
      <c r="B333" s="40">
        <v>43.1</v>
      </c>
      <c r="C333" s="40">
        <v>43.9</v>
      </c>
      <c r="D333" s="40">
        <v>40.6</v>
      </c>
      <c r="E333" s="40">
        <v>42.8</v>
      </c>
      <c r="F333" s="40">
        <v>38.1</v>
      </c>
      <c r="G333" s="40">
        <v>39.799999999999997</v>
      </c>
      <c r="H333" s="40">
        <v>48.5</v>
      </c>
      <c r="I333" s="40">
        <v>44.3</v>
      </c>
      <c r="J333" s="40">
        <v>43.8</v>
      </c>
      <c r="K333" s="40">
        <v>35.700000000000003</v>
      </c>
      <c r="L333" s="40">
        <v>50.3</v>
      </c>
      <c r="M333" s="38"/>
      <c r="N333" s="40">
        <v>79.5</v>
      </c>
      <c r="O333" s="40">
        <v>79.099999999999994</v>
      </c>
      <c r="P333" s="40">
        <v>99.9</v>
      </c>
      <c r="Q333" s="40">
        <v>39.799999999999997</v>
      </c>
      <c r="R333" s="40">
        <v>71.8</v>
      </c>
      <c r="S333" s="40">
        <v>80.2</v>
      </c>
      <c r="T333" s="40">
        <v>72.3</v>
      </c>
      <c r="U333" s="40">
        <v>80.7</v>
      </c>
      <c r="V333" s="40">
        <v>65.099999999999994</v>
      </c>
      <c r="W333" s="40">
        <v>70.8</v>
      </c>
      <c r="X333" s="40">
        <v>84</v>
      </c>
      <c r="Y333" s="38"/>
      <c r="Z333" s="40">
        <v>161</v>
      </c>
      <c r="AA333" s="40">
        <v>151</v>
      </c>
      <c r="AB333" s="40">
        <v>137</v>
      </c>
      <c r="AC333" s="40">
        <v>153</v>
      </c>
      <c r="AD333" s="40">
        <v>164</v>
      </c>
      <c r="AE333" s="40">
        <v>141</v>
      </c>
      <c r="AF333" s="40">
        <v>131</v>
      </c>
      <c r="AG333" s="40">
        <v>125</v>
      </c>
      <c r="AH333" s="40">
        <v>174</v>
      </c>
      <c r="AI333" s="40">
        <v>157</v>
      </c>
      <c r="AJ333" s="40">
        <v>149</v>
      </c>
      <c r="AK333" s="38"/>
      <c r="AL333" s="40">
        <v>303</v>
      </c>
      <c r="AM333" s="40">
        <v>253</v>
      </c>
      <c r="AN333" s="40">
        <v>299</v>
      </c>
      <c r="AO333" s="40">
        <v>265</v>
      </c>
      <c r="AP333" s="40">
        <v>264</v>
      </c>
      <c r="AQ333" s="40">
        <v>318</v>
      </c>
      <c r="AR333" s="40">
        <v>284</v>
      </c>
      <c r="AS333" s="40">
        <v>432</v>
      </c>
      <c r="AT333" s="40">
        <v>312</v>
      </c>
      <c r="AU333" s="40">
        <v>279</v>
      </c>
      <c r="AV333" s="40">
        <v>294</v>
      </c>
      <c r="AW333" s="38"/>
      <c r="AX333" s="40">
        <v>733</v>
      </c>
      <c r="AY333" s="40">
        <v>688</v>
      </c>
      <c r="AZ333" s="40">
        <v>578</v>
      </c>
      <c r="BA333" s="40">
        <v>599</v>
      </c>
      <c r="BB333" s="40">
        <v>575</v>
      </c>
      <c r="BC333" s="40">
        <v>597</v>
      </c>
      <c r="BD333" s="40">
        <v>604</v>
      </c>
      <c r="BE333" s="40">
        <v>600</v>
      </c>
      <c r="BF333" s="40">
        <v>844</v>
      </c>
      <c r="BG333" s="40">
        <v>605</v>
      </c>
      <c r="BH333" s="40">
        <v>618</v>
      </c>
    </row>
    <row r="334" spans="1:60" hidden="1" x14ac:dyDescent="0.2">
      <c r="A334" s="40">
        <v>6</v>
      </c>
      <c r="B334" s="40">
        <v>43</v>
      </c>
      <c r="C334" s="40">
        <v>44.4</v>
      </c>
      <c r="D334" s="40">
        <v>40</v>
      </c>
      <c r="E334" s="40">
        <v>42.7</v>
      </c>
      <c r="F334" s="40">
        <v>35.5</v>
      </c>
      <c r="G334" s="40">
        <v>40.200000000000003</v>
      </c>
      <c r="H334" s="40">
        <v>52</v>
      </c>
      <c r="I334" s="40">
        <v>44.9</v>
      </c>
      <c r="J334" s="40">
        <v>42</v>
      </c>
      <c r="K334" s="40">
        <v>35.799999999999997</v>
      </c>
      <c r="L334" s="40">
        <v>57.9</v>
      </c>
      <c r="M334" s="38"/>
      <c r="N334" s="40">
        <v>78.3</v>
      </c>
      <c r="O334" s="40">
        <v>77.3</v>
      </c>
      <c r="P334" s="40">
        <v>77.3</v>
      </c>
      <c r="Q334" s="40">
        <v>55.9</v>
      </c>
      <c r="R334" s="40">
        <v>82.3</v>
      </c>
      <c r="S334" s="40">
        <v>63.4</v>
      </c>
      <c r="T334" s="40">
        <v>77.099999999999994</v>
      </c>
      <c r="U334" s="40">
        <v>75.2</v>
      </c>
      <c r="V334" s="40">
        <v>62.9</v>
      </c>
      <c r="W334" s="40">
        <v>68.400000000000006</v>
      </c>
      <c r="X334" s="40">
        <v>80</v>
      </c>
      <c r="Y334" s="38"/>
      <c r="Z334" s="40">
        <v>155</v>
      </c>
      <c r="AA334" s="40">
        <v>158</v>
      </c>
      <c r="AB334" s="40">
        <v>135</v>
      </c>
      <c r="AC334" s="40">
        <v>151</v>
      </c>
      <c r="AD334" s="40">
        <v>161</v>
      </c>
      <c r="AE334" s="40">
        <v>145</v>
      </c>
      <c r="AF334" s="40">
        <v>125</v>
      </c>
      <c r="AG334" s="40">
        <v>127</v>
      </c>
      <c r="AH334" s="40">
        <v>198</v>
      </c>
      <c r="AI334" s="40">
        <v>154</v>
      </c>
      <c r="AJ334" s="40">
        <v>148</v>
      </c>
      <c r="AK334" s="38"/>
      <c r="AL334" s="40">
        <v>364</v>
      </c>
      <c r="AM334" s="40">
        <v>236</v>
      </c>
      <c r="AN334" s="40">
        <v>299</v>
      </c>
      <c r="AO334" s="40">
        <v>269</v>
      </c>
      <c r="AP334" s="40">
        <v>251</v>
      </c>
      <c r="AQ334" s="40">
        <v>273</v>
      </c>
      <c r="AR334" s="40">
        <v>279</v>
      </c>
      <c r="AS334" s="40">
        <v>380</v>
      </c>
      <c r="AT334" s="40">
        <v>327</v>
      </c>
      <c r="AU334" s="40">
        <v>293</v>
      </c>
      <c r="AV334" s="40">
        <v>287</v>
      </c>
      <c r="AW334" s="38"/>
      <c r="AX334" s="40">
        <v>604</v>
      </c>
      <c r="AY334" s="40">
        <v>630</v>
      </c>
      <c r="AZ334" s="40">
        <v>508</v>
      </c>
      <c r="BA334" s="40">
        <v>654</v>
      </c>
      <c r="BB334" s="40">
        <v>568</v>
      </c>
      <c r="BC334" s="40">
        <v>611</v>
      </c>
      <c r="BD334" s="40">
        <v>610</v>
      </c>
      <c r="BE334" s="40">
        <v>599</v>
      </c>
      <c r="BF334" s="40">
        <v>825</v>
      </c>
      <c r="BG334" s="40">
        <v>599</v>
      </c>
      <c r="BH334" s="40">
        <v>598</v>
      </c>
    </row>
    <row r="335" spans="1:60" hidden="1" x14ac:dyDescent="0.2">
      <c r="A335" s="40">
        <v>7</v>
      </c>
      <c r="B335" s="40">
        <v>44.7</v>
      </c>
      <c r="C335" s="40">
        <v>43.2</v>
      </c>
      <c r="D335" s="40">
        <v>41.3</v>
      </c>
      <c r="E335" s="40">
        <v>42.8</v>
      </c>
      <c r="F335" s="40">
        <v>35.4</v>
      </c>
      <c r="G335" s="40">
        <v>39.9</v>
      </c>
      <c r="H335" s="40">
        <v>50.2</v>
      </c>
      <c r="I335" s="40">
        <v>50.4</v>
      </c>
      <c r="J335" s="40">
        <v>46.9</v>
      </c>
      <c r="K335" s="40">
        <v>36.299999999999997</v>
      </c>
      <c r="L335" s="40">
        <v>57.7</v>
      </c>
      <c r="M335" s="38"/>
      <c r="N335" s="40">
        <v>78.8</v>
      </c>
      <c r="O335" s="40">
        <v>79.2</v>
      </c>
      <c r="P335" s="40">
        <v>79.3</v>
      </c>
      <c r="Q335" s="40">
        <v>75.900000000000006</v>
      </c>
      <c r="R335" s="40">
        <v>83.7</v>
      </c>
      <c r="S335" s="40">
        <v>61.9</v>
      </c>
      <c r="T335" s="40">
        <v>80.5</v>
      </c>
      <c r="U335" s="40">
        <v>75</v>
      </c>
      <c r="V335" s="40">
        <v>62.4</v>
      </c>
      <c r="W335" s="40">
        <v>66.5</v>
      </c>
      <c r="X335" s="40">
        <v>79.2</v>
      </c>
      <c r="Y335" s="38"/>
      <c r="Z335" s="40">
        <v>155</v>
      </c>
      <c r="AA335" s="40">
        <v>149</v>
      </c>
      <c r="AB335" s="40">
        <v>127</v>
      </c>
      <c r="AC335" s="40">
        <v>155</v>
      </c>
      <c r="AD335" s="40">
        <v>154</v>
      </c>
      <c r="AE335" s="40">
        <v>127</v>
      </c>
      <c r="AF335" s="40">
        <v>130</v>
      </c>
      <c r="AG335" s="40">
        <v>128</v>
      </c>
      <c r="AH335" s="40">
        <v>209</v>
      </c>
      <c r="AI335" s="40">
        <v>149</v>
      </c>
      <c r="AJ335" s="40">
        <v>155</v>
      </c>
      <c r="AK335" s="38"/>
      <c r="AL335" s="40">
        <v>428</v>
      </c>
      <c r="AM335" s="40">
        <v>242</v>
      </c>
      <c r="AN335" s="40">
        <v>327</v>
      </c>
      <c r="AO335" s="40">
        <v>261</v>
      </c>
      <c r="AP335" s="40">
        <v>250</v>
      </c>
      <c r="AQ335" s="40">
        <v>310</v>
      </c>
      <c r="AR335" s="40">
        <v>266</v>
      </c>
      <c r="AS335" s="40">
        <v>304</v>
      </c>
      <c r="AT335" s="40">
        <v>387</v>
      </c>
      <c r="AU335" s="40">
        <v>267</v>
      </c>
      <c r="AV335" s="40">
        <v>366</v>
      </c>
      <c r="AW335" s="38"/>
      <c r="AX335" s="40">
        <v>623</v>
      </c>
      <c r="AY335" s="40">
        <v>657</v>
      </c>
      <c r="AZ335" s="40">
        <v>604</v>
      </c>
      <c r="BA335" s="40">
        <v>622</v>
      </c>
      <c r="BB335" s="40">
        <v>561</v>
      </c>
      <c r="BC335" s="40">
        <v>601</v>
      </c>
      <c r="BD335" s="40">
        <v>613</v>
      </c>
      <c r="BE335" s="40">
        <v>617</v>
      </c>
      <c r="BF335" s="40">
        <v>627</v>
      </c>
      <c r="BG335" s="40">
        <v>599</v>
      </c>
      <c r="BH335" s="40">
        <v>593</v>
      </c>
    </row>
    <row r="336" spans="1:60" hidden="1" x14ac:dyDescent="0.2">
      <c r="A336" s="40">
        <v>8</v>
      </c>
      <c r="B336" s="40">
        <v>45.5</v>
      </c>
      <c r="C336" s="40">
        <v>42.7</v>
      </c>
      <c r="D336" s="40">
        <v>44</v>
      </c>
      <c r="E336" s="40">
        <v>42.8</v>
      </c>
      <c r="F336" s="40">
        <v>35.799999999999997</v>
      </c>
      <c r="G336" s="40">
        <v>39.9</v>
      </c>
      <c r="H336" s="40">
        <v>44</v>
      </c>
      <c r="I336" s="40">
        <v>49.1</v>
      </c>
      <c r="J336" s="40">
        <v>54.3</v>
      </c>
      <c r="K336" s="40">
        <v>38.799999999999997</v>
      </c>
      <c r="L336" s="40">
        <v>40.700000000000003</v>
      </c>
      <c r="M336" s="38"/>
      <c r="N336" s="40">
        <v>76.8</v>
      </c>
      <c r="O336" s="40">
        <v>75.599999999999994</v>
      </c>
      <c r="P336" s="40">
        <v>83.7</v>
      </c>
      <c r="Q336" s="40">
        <v>77.3</v>
      </c>
      <c r="R336" s="40">
        <v>75.8</v>
      </c>
      <c r="S336" s="40">
        <v>60.4</v>
      </c>
      <c r="T336" s="40">
        <v>74.2</v>
      </c>
      <c r="U336" s="40">
        <v>77.3</v>
      </c>
      <c r="V336" s="40">
        <v>61.6</v>
      </c>
      <c r="W336" s="40">
        <v>66.5</v>
      </c>
      <c r="X336" s="40">
        <v>81.8</v>
      </c>
      <c r="Y336" s="38"/>
      <c r="Z336" s="40">
        <v>161</v>
      </c>
      <c r="AA336" s="40">
        <v>162</v>
      </c>
      <c r="AB336" s="40">
        <v>124</v>
      </c>
      <c r="AC336" s="40">
        <v>159</v>
      </c>
      <c r="AD336" s="40">
        <v>135</v>
      </c>
      <c r="AE336" s="40">
        <v>135</v>
      </c>
      <c r="AF336" s="40">
        <v>129</v>
      </c>
      <c r="AG336" s="40">
        <v>149</v>
      </c>
      <c r="AH336" s="40">
        <v>172</v>
      </c>
      <c r="AI336" s="40">
        <v>149</v>
      </c>
      <c r="AJ336" s="40">
        <v>149</v>
      </c>
      <c r="AK336" s="38"/>
      <c r="AL336" s="40">
        <v>395</v>
      </c>
      <c r="AM336" s="40">
        <v>261</v>
      </c>
      <c r="AN336" s="40">
        <v>363</v>
      </c>
      <c r="AO336" s="40">
        <v>263</v>
      </c>
      <c r="AP336" s="40">
        <v>264</v>
      </c>
      <c r="AQ336" s="40">
        <v>295</v>
      </c>
      <c r="AR336" s="40">
        <v>282</v>
      </c>
      <c r="AS336" s="40">
        <v>396</v>
      </c>
      <c r="AT336" s="40">
        <v>314</v>
      </c>
      <c r="AU336" s="40">
        <v>317</v>
      </c>
      <c r="AV336" s="40">
        <v>352</v>
      </c>
      <c r="AW336" s="38"/>
      <c r="AX336" s="40">
        <v>626</v>
      </c>
      <c r="AY336" s="40">
        <v>679</v>
      </c>
      <c r="AZ336" s="40">
        <v>592</v>
      </c>
      <c r="BA336" s="40">
        <v>623</v>
      </c>
      <c r="BB336" s="40">
        <v>591</v>
      </c>
      <c r="BC336" s="40">
        <v>612</v>
      </c>
      <c r="BD336" s="40">
        <v>612</v>
      </c>
      <c r="BE336" s="40">
        <v>596</v>
      </c>
      <c r="BF336" s="40">
        <v>594</v>
      </c>
      <c r="BG336" s="40">
        <v>601</v>
      </c>
      <c r="BH336" s="40">
        <v>592</v>
      </c>
    </row>
    <row r="337" spans="1:60" hidden="1" x14ac:dyDescent="0.2">
      <c r="A337" s="40">
        <v>9</v>
      </c>
      <c r="B337" s="40">
        <v>45</v>
      </c>
      <c r="C337" s="40">
        <v>42.6</v>
      </c>
      <c r="D337" s="40">
        <v>43.8</v>
      </c>
      <c r="E337" s="40">
        <v>42.6</v>
      </c>
      <c r="F337" s="40">
        <v>36.5</v>
      </c>
      <c r="G337" s="40">
        <v>38.9</v>
      </c>
      <c r="H337" s="40">
        <v>43.9</v>
      </c>
      <c r="I337" s="40">
        <v>47.8</v>
      </c>
      <c r="J337" s="40">
        <v>48.7</v>
      </c>
      <c r="K337" s="40">
        <v>37.200000000000003</v>
      </c>
      <c r="L337" s="40">
        <v>41.8</v>
      </c>
      <c r="M337" s="38"/>
      <c r="N337" s="40">
        <v>76.900000000000006</v>
      </c>
      <c r="O337" s="40">
        <v>74.7</v>
      </c>
      <c r="P337" s="40">
        <v>103</v>
      </c>
      <c r="Q337" s="40">
        <v>75.400000000000006</v>
      </c>
      <c r="R337" s="40">
        <v>78.8</v>
      </c>
      <c r="S337" s="40">
        <v>59.7</v>
      </c>
      <c r="T337" s="40">
        <v>70.099999999999994</v>
      </c>
      <c r="U337" s="40">
        <v>69</v>
      </c>
      <c r="V337" s="40">
        <v>61</v>
      </c>
      <c r="W337" s="40">
        <v>66.3</v>
      </c>
      <c r="X337" s="40">
        <v>78.099999999999994</v>
      </c>
      <c r="Y337" s="38"/>
      <c r="Z337" s="40">
        <v>154</v>
      </c>
      <c r="AA337" s="40">
        <v>175</v>
      </c>
      <c r="AB337" s="40">
        <v>127</v>
      </c>
      <c r="AC337" s="40">
        <v>165</v>
      </c>
      <c r="AD337" s="40">
        <v>141</v>
      </c>
      <c r="AE337" s="40">
        <v>135</v>
      </c>
      <c r="AF337" s="40">
        <v>128</v>
      </c>
      <c r="AG337" s="40">
        <v>160</v>
      </c>
      <c r="AH337" s="40">
        <v>161</v>
      </c>
      <c r="AI337" s="40">
        <v>150</v>
      </c>
      <c r="AJ337" s="40">
        <v>214</v>
      </c>
      <c r="AK337" s="38"/>
      <c r="AL337" s="40">
        <v>300</v>
      </c>
      <c r="AM337" s="40">
        <v>276</v>
      </c>
      <c r="AN337" s="40">
        <v>298</v>
      </c>
      <c r="AO337" s="40">
        <v>259</v>
      </c>
      <c r="AP337" s="40">
        <v>250</v>
      </c>
      <c r="AQ337" s="40">
        <v>292</v>
      </c>
      <c r="AR337" s="40">
        <v>352</v>
      </c>
      <c r="AS337" s="40">
        <v>439</v>
      </c>
      <c r="AT337" s="40">
        <v>300</v>
      </c>
      <c r="AU337" s="40">
        <v>414</v>
      </c>
      <c r="AV337" s="40">
        <v>304</v>
      </c>
      <c r="AW337" s="38"/>
      <c r="AX337" s="40">
        <v>639</v>
      </c>
      <c r="AY337" s="40">
        <v>636</v>
      </c>
      <c r="AZ337" s="40">
        <v>581</v>
      </c>
      <c r="BA337" s="40">
        <v>621</v>
      </c>
      <c r="BB337" s="40">
        <v>599</v>
      </c>
      <c r="BC337" s="40">
        <v>605</v>
      </c>
      <c r="BD337" s="40">
        <v>604</v>
      </c>
      <c r="BE337" s="40">
        <v>596</v>
      </c>
      <c r="BF337" s="40">
        <v>596</v>
      </c>
      <c r="BG337" s="40">
        <v>619</v>
      </c>
      <c r="BH337" s="40">
        <v>593</v>
      </c>
    </row>
    <row r="338" spans="1:60" hidden="1" x14ac:dyDescent="0.2">
      <c r="A338" s="40">
        <v>10</v>
      </c>
      <c r="B338" s="40">
        <v>43.3</v>
      </c>
      <c r="C338" s="40">
        <v>51.3</v>
      </c>
      <c r="D338" s="40">
        <v>44.9</v>
      </c>
      <c r="E338" s="40">
        <v>42.7</v>
      </c>
      <c r="F338" s="40">
        <v>39.9</v>
      </c>
      <c r="G338" s="40">
        <v>43.8</v>
      </c>
      <c r="H338" s="40">
        <v>43</v>
      </c>
      <c r="I338" s="40">
        <v>49.5</v>
      </c>
      <c r="J338" s="40">
        <v>48.9</v>
      </c>
      <c r="K338" s="40">
        <v>34.9</v>
      </c>
      <c r="L338" s="40">
        <v>44.9</v>
      </c>
      <c r="M338" s="38"/>
      <c r="N338" s="40">
        <v>76</v>
      </c>
      <c r="O338" s="40">
        <v>78.400000000000006</v>
      </c>
      <c r="P338" s="40">
        <v>83.5</v>
      </c>
      <c r="Q338" s="40">
        <v>75.2</v>
      </c>
      <c r="R338" s="40">
        <v>78.7</v>
      </c>
      <c r="S338" s="40">
        <v>61.1</v>
      </c>
      <c r="T338" s="40">
        <v>68</v>
      </c>
      <c r="U338" s="40">
        <v>76</v>
      </c>
      <c r="V338" s="40">
        <v>61.2</v>
      </c>
      <c r="W338" s="40">
        <v>67</v>
      </c>
      <c r="X338" s="40">
        <v>75.900000000000006</v>
      </c>
      <c r="Y338" s="38"/>
      <c r="Z338" s="40">
        <v>151</v>
      </c>
      <c r="AA338" s="40">
        <v>163</v>
      </c>
      <c r="AB338" s="40">
        <v>122</v>
      </c>
      <c r="AC338" s="40">
        <v>132</v>
      </c>
      <c r="AD338" s="40">
        <v>135</v>
      </c>
      <c r="AE338" s="40">
        <v>164</v>
      </c>
      <c r="AF338" s="40">
        <v>125</v>
      </c>
      <c r="AG338" s="40">
        <v>155</v>
      </c>
      <c r="AH338" s="40">
        <v>164</v>
      </c>
      <c r="AI338" s="40">
        <v>150</v>
      </c>
      <c r="AJ338" s="40">
        <v>179</v>
      </c>
      <c r="AK338" s="38"/>
      <c r="AL338" s="40">
        <v>345</v>
      </c>
      <c r="AM338" s="40">
        <v>261</v>
      </c>
      <c r="AN338" s="40">
        <v>299</v>
      </c>
      <c r="AO338" s="40">
        <v>252</v>
      </c>
      <c r="AP338" s="40">
        <v>249</v>
      </c>
      <c r="AQ338" s="40">
        <v>298</v>
      </c>
      <c r="AR338" s="40">
        <v>433</v>
      </c>
      <c r="AS338" s="40">
        <v>327</v>
      </c>
      <c r="AT338" s="40">
        <v>304</v>
      </c>
      <c r="AU338" s="40">
        <v>409</v>
      </c>
      <c r="AV338" s="40">
        <v>319</v>
      </c>
      <c r="AW338" s="38"/>
      <c r="AX338" s="40">
        <v>623</v>
      </c>
      <c r="AY338" s="40">
        <v>592</v>
      </c>
      <c r="AZ338" s="40">
        <v>576</v>
      </c>
      <c r="BA338" s="40">
        <v>544</v>
      </c>
      <c r="BB338" s="40">
        <v>595</v>
      </c>
      <c r="BC338" s="40">
        <v>597</v>
      </c>
      <c r="BD338" s="40">
        <v>648</v>
      </c>
      <c r="BE338" s="40">
        <v>596</v>
      </c>
      <c r="BF338" s="40">
        <v>728</v>
      </c>
      <c r="BG338" s="40">
        <v>601</v>
      </c>
      <c r="BH338" s="40">
        <v>612</v>
      </c>
    </row>
    <row r="339" spans="1:60" hidden="1" x14ac:dyDescent="0.2">
      <c r="A339" s="40">
        <v>11</v>
      </c>
      <c r="B339" s="40">
        <v>44.3</v>
      </c>
      <c r="C339" s="40">
        <v>42.9</v>
      </c>
      <c r="D339" s="40">
        <v>43.8</v>
      </c>
      <c r="E339" s="40">
        <v>42.9</v>
      </c>
      <c r="F339" s="40">
        <v>37.799999999999997</v>
      </c>
      <c r="G339" s="40">
        <v>52.2</v>
      </c>
      <c r="H339" s="40">
        <v>42.8</v>
      </c>
      <c r="I339" s="40">
        <v>42.5</v>
      </c>
      <c r="J339" s="40">
        <v>49.6</v>
      </c>
      <c r="K339" s="40">
        <v>36.1</v>
      </c>
      <c r="L339" s="40">
        <v>42.3</v>
      </c>
      <c r="M339" s="38"/>
      <c r="N339" s="40">
        <v>77.2</v>
      </c>
      <c r="O339" s="40">
        <v>77.5</v>
      </c>
      <c r="P339" s="40">
        <v>89.5</v>
      </c>
      <c r="Q339" s="40">
        <v>77.2</v>
      </c>
      <c r="R339" s="40">
        <v>76.5</v>
      </c>
      <c r="S339" s="40">
        <v>61.3</v>
      </c>
      <c r="T339" s="40">
        <v>79.7</v>
      </c>
      <c r="U339" s="40">
        <v>64.599999999999994</v>
      </c>
      <c r="V339" s="40">
        <v>63.1</v>
      </c>
      <c r="W339" s="40">
        <v>70</v>
      </c>
      <c r="X339" s="40">
        <v>76.3</v>
      </c>
      <c r="Y339" s="38"/>
      <c r="Z339" s="40">
        <v>156</v>
      </c>
      <c r="AA339" s="40">
        <v>151</v>
      </c>
      <c r="AB339" s="40">
        <v>125</v>
      </c>
      <c r="AC339" s="40">
        <v>160</v>
      </c>
      <c r="AD339" s="40">
        <v>138</v>
      </c>
      <c r="AE339" s="40">
        <v>137</v>
      </c>
      <c r="AF339" s="40">
        <v>125</v>
      </c>
      <c r="AG339" s="40">
        <v>158</v>
      </c>
      <c r="AH339" s="40">
        <v>162</v>
      </c>
      <c r="AI339" s="40">
        <v>155</v>
      </c>
      <c r="AJ339" s="40">
        <v>153</v>
      </c>
      <c r="AK339" s="38"/>
      <c r="AL339" s="40">
        <v>438</v>
      </c>
      <c r="AM339" s="40">
        <v>292</v>
      </c>
      <c r="AN339" s="40">
        <v>298</v>
      </c>
      <c r="AO339" s="40">
        <v>274</v>
      </c>
      <c r="AP339" s="40">
        <v>271</v>
      </c>
      <c r="AQ339" s="40">
        <v>289</v>
      </c>
      <c r="AR339" s="40">
        <v>331</v>
      </c>
      <c r="AS339" s="40">
        <v>299</v>
      </c>
      <c r="AT339" s="40">
        <v>305</v>
      </c>
      <c r="AU339" s="40">
        <v>408</v>
      </c>
      <c r="AV339" s="40">
        <v>304</v>
      </c>
      <c r="AW339" s="38"/>
      <c r="AX339" s="40">
        <v>534</v>
      </c>
      <c r="AY339" s="40">
        <v>604</v>
      </c>
      <c r="AZ339" s="40">
        <v>850</v>
      </c>
      <c r="BA339" s="40">
        <v>570</v>
      </c>
      <c r="BB339" s="40">
        <v>539</v>
      </c>
      <c r="BC339" s="40">
        <v>599</v>
      </c>
      <c r="BD339" s="40">
        <v>878</v>
      </c>
      <c r="BE339" s="40">
        <v>776</v>
      </c>
      <c r="BF339" s="40">
        <v>735</v>
      </c>
      <c r="BG339" s="40">
        <v>640</v>
      </c>
      <c r="BH339" s="40">
        <v>600</v>
      </c>
    </row>
    <row r="340" spans="1:60" hidden="1" x14ac:dyDescent="0.2">
      <c r="A340" s="40">
        <v>12</v>
      </c>
      <c r="B340" s="40">
        <v>43.8</v>
      </c>
      <c r="C340" s="40">
        <v>41.5</v>
      </c>
      <c r="D340" s="40">
        <v>42.6</v>
      </c>
      <c r="E340" s="40">
        <v>42.7</v>
      </c>
      <c r="F340" s="40">
        <v>14.1</v>
      </c>
      <c r="G340" s="40">
        <v>43.7</v>
      </c>
      <c r="H340" s="40">
        <v>50.3</v>
      </c>
      <c r="I340" s="40">
        <v>42.5</v>
      </c>
      <c r="J340" s="40">
        <v>49.1</v>
      </c>
      <c r="K340" s="40">
        <v>36.200000000000003</v>
      </c>
      <c r="L340" s="40">
        <v>44.9</v>
      </c>
      <c r="M340" s="38"/>
      <c r="N340" s="40">
        <v>75.8</v>
      </c>
      <c r="O340" s="40">
        <v>76.7</v>
      </c>
      <c r="P340" s="40">
        <v>76.8</v>
      </c>
      <c r="Q340" s="40">
        <v>78.900000000000006</v>
      </c>
      <c r="R340" s="40">
        <v>80.3</v>
      </c>
      <c r="S340" s="40">
        <v>64</v>
      </c>
      <c r="T340" s="40">
        <v>77.7</v>
      </c>
      <c r="U340" s="40">
        <v>66.3</v>
      </c>
      <c r="V340" s="40">
        <v>64.5</v>
      </c>
      <c r="W340" s="40">
        <v>64.900000000000006</v>
      </c>
      <c r="X340" s="40">
        <v>76.099999999999994</v>
      </c>
      <c r="Y340" s="38"/>
      <c r="Z340" s="40">
        <v>153</v>
      </c>
      <c r="AA340" s="40">
        <v>138</v>
      </c>
      <c r="AB340" s="40">
        <v>122</v>
      </c>
      <c r="AC340" s="40">
        <v>163</v>
      </c>
      <c r="AD340" s="40">
        <v>143</v>
      </c>
      <c r="AE340" s="40">
        <v>147</v>
      </c>
      <c r="AF340" s="40">
        <v>145</v>
      </c>
      <c r="AG340" s="40">
        <v>156</v>
      </c>
      <c r="AH340" s="40">
        <v>156</v>
      </c>
      <c r="AI340" s="40">
        <v>158</v>
      </c>
      <c r="AJ340" s="40">
        <v>156</v>
      </c>
      <c r="AK340" s="38"/>
      <c r="AL340" s="40">
        <v>441</v>
      </c>
      <c r="AM340" s="40">
        <v>293</v>
      </c>
      <c r="AN340" s="40">
        <v>300</v>
      </c>
      <c r="AO340" s="40">
        <v>272</v>
      </c>
      <c r="AP340" s="40">
        <v>420</v>
      </c>
      <c r="AQ340" s="40">
        <v>297</v>
      </c>
      <c r="AR340" s="40">
        <v>320</v>
      </c>
      <c r="AS340" s="40">
        <v>311</v>
      </c>
      <c r="AT340" s="40">
        <v>309</v>
      </c>
      <c r="AU340" s="40">
        <v>424</v>
      </c>
      <c r="AV340" s="40">
        <v>325</v>
      </c>
      <c r="AW340" s="38"/>
      <c r="AX340" s="40">
        <v>548</v>
      </c>
      <c r="AY340" s="40">
        <v>595</v>
      </c>
      <c r="AZ340" s="40">
        <v>859</v>
      </c>
      <c r="BA340" s="40">
        <v>606</v>
      </c>
      <c r="BB340" s="40">
        <v>585</v>
      </c>
      <c r="BC340" s="40">
        <v>598</v>
      </c>
      <c r="BD340" s="40">
        <v>640</v>
      </c>
      <c r="BE340" s="40">
        <v>807</v>
      </c>
      <c r="BF340" s="40">
        <v>604</v>
      </c>
      <c r="BG340" s="40">
        <v>660</v>
      </c>
      <c r="BH340" s="40">
        <v>587</v>
      </c>
    </row>
    <row r="341" spans="1:60" hidden="1" x14ac:dyDescent="0.2">
      <c r="A341" s="40">
        <v>13</v>
      </c>
      <c r="B341" s="40">
        <v>48.2</v>
      </c>
      <c r="C341" s="40">
        <v>41.1</v>
      </c>
      <c r="D341" s="40">
        <v>44.9</v>
      </c>
      <c r="E341" s="40">
        <v>48.3</v>
      </c>
      <c r="F341" s="40">
        <v>22.1</v>
      </c>
      <c r="G341" s="40">
        <v>43</v>
      </c>
      <c r="H341" s="40">
        <v>36.700000000000003</v>
      </c>
      <c r="I341" s="40">
        <v>42.8</v>
      </c>
      <c r="J341" s="40">
        <v>44</v>
      </c>
      <c r="K341" s="40">
        <v>35.1</v>
      </c>
      <c r="L341" s="40">
        <v>40.799999999999997</v>
      </c>
      <c r="M341" s="38"/>
      <c r="N341" s="40">
        <v>74.900000000000006</v>
      </c>
      <c r="O341" s="40">
        <v>76.900000000000006</v>
      </c>
      <c r="P341" s="40">
        <v>76</v>
      </c>
      <c r="Q341" s="40">
        <v>76.7</v>
      </c>
      <c r="R341" s="40">
        <v>75.400000000000006</v>
      </c>
      <c r="S341" s="40">
        <v>59.8</v>
      </c>
      <c r="T341" s="40">
        <v>74.2</v>
      </c>
      <c r="U341" s="40">
        <v>69.5</v>
      </c>
      <c r="V341" s="40">
        <v>62.6</v>
      </c>
      <c r="W341" s="40">
        <v>67.599999999999994</v>
      </c>
      <c r="X341" s="40">
        <v>79.8</v>
      </c>
      <c r="Y341" s="38"/>
      <c r="Z341" s="40">
        <v>155</v>
      </c>
      <c r="AA341" s="40">
        <v>150</v>
      </c>
      <c r="AB341" s="40">
        <v>125</v>
      </c>
      <c r="AC341" s="40">
        <v>175</v>
      </c>
      <c r="AD341" s="40">
        <v>146</v>
      </c>
      <c r="AE341" s="40">
        <v>151</v>
      </c>
      <c r="AF341" s="40">
        <v>161</v>
      </c>
      <c r="AG341" s="40">
        <v>161</v>
      </c>
      <c r="AH341" s="40">
        <v>147</v>
      </c>
      <c r="AI341" s="40">
        <v>175</v>
      </c>
      <c r="AJ341" s="40">
        <v>154</v>
      </c>
      <c r="AK341" s="38"/>
      <c r="AL341" s="40">
        <v>350</v>
      </c>
      <c r="AM341" s="40">
        <v>273</v>
      </c>
      <c r="AN341" s="40">
        <v>299</v>
      </c>
      <c r="AO341" s="40">
        <v>272</v>
      </c>
      <c r="AP341" s="40">
        <v>398</v>
      </c>
      <c r="AQ341" s="40">
        <v>292</v>
      </c>
      <c r="AR341" s="40">
        <v>290</v>
      </c>
      <c r="AS341" s="40">
        <v>305</v>
      </c>
      <c r="AT341" s="40">
        <v>335</v>
      </c>
      <c r="AU341" s="40">
        <v>404</v>
      </c>
      <c r="AV341" s="40">
        <v>313</v>
      </c>
      <c r="AW341" s="38"/>
      <c r="AX341" s="40">
        <v>545</v>
      </c>
      <c r="AY341" s="40">
        <v>576</v>
      </c>
      <c r="AZ341" s="40">
        <v>871</v>
      </c>
      <c r="BA341" s="40">
        <v>540</v>
      </c>
      <c r="BB341" s="40">
        <v>555</v>
      </c>
      <c r="BC341" s="40">
        <v>596</v>
      </c>
      <c r="BD341" s="40">
        <v>598</v>
      </c>
      <c r="BE341" s="40">
        <v>814</v>
      </c>
      <c r="BF341" s="40">
        <v>549</v>
      </c>
      <c r="BG341" s="40">
        <v>620</v>
      </c>
      <c r="BH341" s="40">
        <v>591</v>
      </c>
    </row>
    <row r="342" spans="1:60" hidden="1" x14ac:dyDescent="0.2">
      <c r="A342" s="40">
        <v>14</v>
      </c>
      <c r="B342" s="40">
        <v>47.3</v>
      </c>
      <c r="C342" s="40">
        <v>41.4</v>
      </c>
      <c r="D342" s="40">
        <v>42.7</v>
      </c>
      <c r="E342" s="40">
        <v>50</v>
      </c>
      <c r="F342" s="40">
        <v>38.6</v>
      </c>
      <c r="G342" s="40">
        <v>54</v>
      </c>
      <c r="H342" s="40">
        <v>33.299999999999997</v>
      </c>
      <c r="I342" s="40">
        <v>41.7</v>
      </c>
      <c r="J342" s="40">
        <v>42.6</v>
      </c>
      <c r="K342" s="40">
        <v>35.799999999999997</v>
      </c>
      <c r="L342" s="40">
        <v>42.1</v>
      </c>
      <c r="M342" s="38"/>
      <c r="N342" s="40">
        <v>76.3</v>
      </c>
      <c r="O342" s="40">
        <v>77.7</v>
      </c>
      <c r="P342" s="40">
        <v>76</v>
      </c>
      <c r="Q342" s="40">
        <v>76.7</v>
      </c>
      <c r="R342" s="40">
        <v>75.099999999999994</v>
      </c>
      <c r="S342" s="40">
        <v>60.5</v>
      </c>
      <c r="T342" s="40">
        <v>73.2</v>
      </c>
      <c r="U342" s="40">
        <v>67.5</v>
      </c>
      <c r="V342" s="40">
        <v>61.3</v>
      </c>
      <c r="W342" s="40">
        <v>67.599999999999994</v>
      </c>
      <c r="X342" s="40">
        <v>75.900000000000006</v>
      </c>
      <c r="Y342" s="38"/>
      <c r="Z342" s="40">
        <v>152</v>
      </c>
      <c r="AA342" s="40">
        <v>148</v>
      </c>
      <c r="AB342" s="40">
        <v>127</v>
      </c>
      <c r="AC342" s="40">
        <v>162</v>
      </c>
      <c r="AD342" s="40">
        <v>147</v>
      </c>
      <c r="AE342" s="40">
        <v>150</v>
      </c>
      <c r="AF342" s="40">
        <v>153</v>
      </c>
      <c r="AG342" s="40">
        <v>156</v>
      </c>
      <c r="AH342" s="40">
        <v>130</v>
      </c>
      <c r="AI342" s="40">
        <v>187</v>
      </c>
      <c r="AJ342" s="40">
        <v>156</v>
      </c>
      <c r="AK342" s="38"/>
      <c r="AL342" s="40">
        <v>301</v>
      </c>
      <c r="AM342" s="40">
        <v>299</v>
      </c>
      <c r="AN342" s="40">
        <v>298</v>
      </c>
      <c r="AO342" s="40">
        <v>265</v>
      </c>
      <c r="AP342" s="40">
        <v>250</v>
      </c>
      <c r="AQ342" s="40">
        <v>295</v>
      </c>
      <c r="AR342" s="40">
        <v>359</v>
      </c>
      <c r="AS342" s="40">
        <v>306</v>
      </c>
      <c r="AT342" s="40">
        <v>302</v>
      </c>
      <c r="AU342" s="40">
        <v>401</v>
      </c>
      <c r="AV342" s="40">
        <v>314</v>
      </c>
      <c r="AW342" s="38"/>
      <c r="AX342" s="40">
        <v>539</v>
      </c>
      <c r="AY342" s="40">
        <v>585</v>
      </c>
      <c r="AZ342" s="40">
        <v>865</v>
      </c>
      <c r="BA342" s="40">
        <v>572</v>
      </c>
      <c r="BB342" s="40">
        <v>528</v>
      </c>
      <c r="BC342" s="40">
        <v>609</v>
      </c>
      <c r="BD342" s="40">
        <v>601</v>
      </c>
      <c r="BE342" s="40">
        <v>683</v>
      </c>
      <c r="BF342" s="40">
        <v>573</v>
      </c>
      <c r="BG342" s="40">
        <v>636</v>
      </c>
      <c r="BH342" s="40">
        <v>627</v>
      </c>
    </row>
    <row r="343" spans="1:60" hidden="1" x14ac:dyDescent="0.2">
      <c r="A343" s="40">
        <v>15</v>
      </c>
      <c r="B343" s="40">
        <v>42.9</v>
      </c>
      <c r="C343" s="40">
        <v>41.1</v>
      </c>
      <c r="D343" s="40">
        <v>46</v>
      </c>
      <c r="E343" s="40">
        <v>48.3</v>
      </c>
      <c r="F343" s="40">
        <v>37.299999999999997</v>
      </c>
      <c r="G343" s="40">
        <v>56.3</v>
      </c>
      <c r="H343" s="40">
        <v>54.2</v>
      </c>
      <c r="I343" s="40">
        <v>42.9</v>
      </c>
      <c r="J343" s="40">
        <v>51.1</v>
      </c>
      <c r="K343" s="40">
        <v>35.5</v>
      </c>
      <c r="L343" s="40">
        <v>45.1</v>
      </c>
      <c r="M343" s="38"/>
      <c r="N343" s="40">
        <v>75.599999999999994</v>
      </c>
      <c r="O343" s="40">
        <v>75.900000000000006</v>
      </c>
      <c r="P343" s="40">
        <v>76.3</v>
      </c>
      <c r="Q343" s="40">
        <v>77</v>
      </c>
      <c r="R343" s="40">
        <v>78</v>
      </c>
      <c r="S343" s="40">
        <v>58.3</v>
      </c>
      <c r="T343" s="40">
        <v>109</v>
      </c>
      <c r="U343" s="40">
        <v>64.400000000000006</v>
      </c>
      <c r="V343" s="40">
        <v>60.9</v>
      </c>
      <c r="W343" s="40">
        <v>67.2</v>
      </c>
      <c r="X343" s="40">
        <v>76.5</v>
      </c>
      <c r="Y343" s="38"/>
      <c r="Z343" s="40">
        <v>151</v>
      </c>
      <c r="AA343" s="40">
        <v>162</v>
      </c>
      <c r="AB343" s="40">
        <v>132</v>
      </c>
      <c r="AC343" s="40">
        <v>160</v>
      </c>
      <c r="AD343" s="40">
        <v>135</v>
      </c>
      <c r="AE343" s="40">
        <v>132</v>
      </c>
      <c r="AF343" s="40">
        <v>158</v>
      </c>
      <c r="AG343" s="40">
        <v>157</v>
      </c>
      <c r="AH343" s="40">
        <v>146</v>
      </c>
      <c r="AI343" s="40">
        <v>156</v>
      </c>
      <c r="AJ343" s="40">
        <v>160</v>
      </c>
      <c r="AK343" s="38"/>
      <c r="AL343" s="40">
        <v>298</v>
      </c>
      <c r="AM343" s="40">
        <v>279</v>
      </c>
      <c r="AN343" s="40">
        <v>299</v>
      </c>
      <c r="AO343" s="40">
        <v>240</v>
      </c>
      <c r="AP343" s="40">
        <v>250</v>
      </c>
      <c r="AQ343" s="40">
        <v>329</v>
      </c>
      <c r="AR343" s="40">
        <v>312</v>
      </c>
      <c r="AS343" s="40">
        <v>324</v>
      </c>
      <c r="AT343" s="40">
        <v>303</v>
      </c>
      <c r="AU343" s="40">
        <v>402</v>
      </c>
      <c r="AV343" s="40">
        <v>309</v>
      </c>
      <c r="AW343" s="38"/>
      <c r="AX343" s="40">
        <v>544</v>
      </c>
      <c r="AY343" s="40">
        <v>575</v>
      </c>
      <c r="AZ343" s="40">
        <v>557</v>
      </c>
      <c r="BA343" s="40">
        <v>584</v>
      </c>
      <c r="BB343" s="40">
        <v>557</v>
      </c>
      <c r="BC343" s="40">
        <v>479</v>
      </c>
      <c r="BD343" s="40">
        <v>607</v>
      </c>
      <c r="BE343" s="40">
        <v>586</v>
      </c>
      <c r="BF343" s="40">
        <v>570</v>
      </c>
      <c r="BG343" s="40">
        <v>620</v>
      </c>
      <c r="BH343" s="40">
        <v>664</v>
      </c>
    </row>
    <row r="344" spans="1:60" hidden="1" x14ac:dyDescent="0.2">
      <c r="A344" s="40">
        <v>16</v>
      </c>
      <c r="B344" s="40">
        <v>42.7</v>
      </c>
      <c r="C344" s="40">
        <v>36.700000000000003</v>
      </c>
      <c r="D344" s="40">
        <v>43.3</v>
      </c>
      <c r="E344" s="40">
        <v>47.8</v>
      </c>
      <c r="F344" s="40">
        <v>21.2</v>
      </c>
      <c r="G344" s="40">
        <v>53.7</v>
      </c>
      <c r="H344" s="40">
        <v>43.4</v>
      </c>
      <c r="I344" s="40">
        <v>46.9</v>
      </c>
      <c r="J344" s="40">
        <v>52.3</v>
      </c>
      <c r="K344" s="40">
        <v>37</v>
      </c>
      <c r="L344" s="40">
        <v>44.3</v>
      </c>
      <c r="M344" s="38"/>
      <c r="N344" s="40">
        <v>76.7</v>
      </c>
      <c r="O344" s="40">
        <v>76.2</v>
      </c>
      <c r="P344" s="40">
        <v>76.900000000000006</v>
      </c>
      <c r="Q344" s="40">
        <v>62.2</v>
      </c>
      <c r="R344" s="40">
        <v>79.400000000000006</v>
      </c>
      <c r="S344" s="40">
        <v>58.9</v>
      </c>
      <c r="T344" s="40">
        <v>82</v>
      </c>
      <c r="U344" s="40">
        <v>69.7</v>
      </c>
      <c r="V344" s="40">
        <v>63.6</v>
      </c>
      <c r="W344" s="40">
        <v>70.599999999999994</v>
      </c>
      <c r="X344" s="40">
        <v>77.8</v>
      </c>
      <c r="Y344" s="38"/>
      <c r="Z344" s="40">
        <v>159</v>
      </c>
      <c r="AA344" s="40">
        <v>158</v>
      </c>
      <c r="AB344" s="40">
        <v>123</v>
      </c>
      <c r="AC344" s="40">
        <v>156</v>
      </c>
      <c r="AD344" s="40">
        <v>145</v>
      </c>
      <c r="AE344" s="40">
        <v>135</v>
      </c>
      <c r="AF344" s="40">
        <v>158</v>
      </c>
      <c r="AG344" s="40">
        <v>154</v>
      </c>
      <c r="AH344" s="40">
        <v>146</v>
      </c>
      <c r="AI344" s="40">
        <v>151</v>
      </c>
      <c r="AJ344" s="40">
        <v>151</v>
      </c>
      <c r="AK344" s="38"/>
      <c r="AL344" s="40">
        <v>303</v>
      </c>
      <c r="AM344" s="40">
        <v>281</v>
      </c>
      <c r="AN344" s="40">
        <v>300</v>
      </c>
      <c r="AO344" s="40">
        <v>264</v>
      </c>
      <c r="AP344" s="40">
        <v>242</v>
      </c>
      <c r="AQ344" s="40">
        <v>384</v>
      </c>
      <c r="AR344" s="40">
        <v>416</v>
      </c>
      <c r="AS344" s="40">
        <v>302</v>
      </c>
      <c r="AT344" s="40">
        <v>303</v>
      </c>
      <c r="AU344" s="40">
        <v>385</v>
      </c>
      <c r="AV344" s="40">
        <v>304</v>
      </c>
      <c r="AW344" s="38"/>
      <c r="AX344" s="40">
        <v>542</v>
      </c>
      <c r="AY344" s="40">
        <v>570</v>
      </c>
      <c r="AZ344" s="40">
        <v>523</v>
      </c>
      <c r="BA344" s="40">
        <v>608</v>
      </c>
      <c r="BB344" s="40">
        <v>560</v>
      </c>
      <c r="BC344" s="40">
        <v>590</v>
      </c>
      <c r="BD344" s="40">
        <v>615</v>
      </c>
      <c r="BE344" s="40">
        <v>585</v>
      </c>
      <c r="BF344" s="40">
        <v>573</v>
      </c>
      <c r="BG344" s="40">
        <v>706</v>
      </c>
      <c r="BH344" s="40">
        <v>606</v>
      </c>
    </row>
    <row r="345" spans="1:60" hidden="1" x14ac:dyDescent="0.2">
      <c r="A345" s="40">
        <v>17</v>
      </c>
      <c r="B345" s="40">
        <v>38.799999999999997</v>
      </c>
      <c r="C345" s="40">
        <v>44.2</v>
      </c>
      <c r="D345" s="40">
        <v>39</v>
      </c>
      <c r="E345" s="40">
        <v>50.8</v>
      </c>
      <c r="F345" s="40">
        <v>32.5</v>
      </c>
      <c r="G345" s="40">
        <v>50.6</v>
      </c>
      <c r="H345" s="40">
        <v>48.2</v>
      </c>
      <c r="I345" s="40">
        <v>51.7</v>
      </c>
      <c r="J345" s="40">
        <v>47.3</v>
      </c>
      <c r="K345" s="40">
        <v>35.299999999999997</v>
      </c>
      <c r="L345" s="40">
        <v>42.4</v>
      </c>
      <c r="M345" s="38"/>
      <c r="N345" s="40">
        <v>75.5</v>
      </c>
      <c r="O345" s="40">
        <v>76</v>
      </c>
      <c r="P345" s="40">
        <v>76</v>
      </c>
      <c r="Q345" s="40">
        <v>73</v>
      </c>
      <c r="R345" s="40">
        <v>77.5</v>
      </c>
      <c r="S345" s="40">
        <v>59.9</v>
      </c>
      <c r="T345" s="40">
        <v>75.3</v>
      </c>
      <c r="U345" s="40">
        <v>111</v>
      </c>
      <c r="V345" s="40">
        <v>61.9</v>
      </c>
      <c r="W345" s="40">
        <v>80</v>
      </c>
      <c r="X345" s="40">
        <v>81.400000000000006</v>
      </c>
      <c r="Y345" s="38"/>
      <c r="Z345" s="40">
        <v>165</v>
      </c>
      <c r="AA345" s="40">
        <v>154</v>
      </c>
      <c r="AB345" s="40">
        <v>125</v>
      </c>
      <c r="AC345" s="40">
        <v>174</v>
      </c>
      <c r="AD345" s="40">
        <v>151</v>
      </c>
      <c r="AE345" s="40">
        <v>143</v>
      </c>
      <c r="AF345" s="40">
        <v>166</v>
      </c>
      <c r="AG345" s="40">
        <v>161</v>
      </c>
      <c r="AH345" s="40">
        <v>124</v>
      </c>
      <c r="AI345" s="40">
        <v>158</v>
      </c>
      <c r="AJ345" s="40">
        <v>155</v>
      </c>
      <c r="AK345" s="38"/>
      <c r="AL345" s="40">
        <v>300</v>
      </c>
      <c r="AM345" s="40">
        <v>310</v>
      </c>
      <c r="AN345" s="40">
        <v>318</v>
      </c>
      <c r="AO345" s="40">
        <v>255</v>
      </c>
      <c r="AP345" s="40">
        <v>241</v>
      </c>
      <c r="AQ345" s="40">
        <v>404</v>
      </c>
      <c r="AR345" s="40">
        <v>386</v>
      </c>
      <c r="AS345" s="40">
        <v>307</v>
      </c>
      <c r="AT345" s="40">
        <v>300</v>
      </c>
      <c r="AU345" s="40">
        <v>294</v>
      </c>
      <c r="AV345" s="40">
        <v>303</v>
      </c>
      <c r="AW345" s="38"/>
      <c r="AX345" s="40">
        <v>540</v>
      </c>
      <c r="AY345" s="40">
        <v>574</v>
      </c>
      <c r="AZ345" s="40">
        <v>566</v>
      </c>
      <c r="BA345" s="40">
        <v>542</v>
      </c>
      <c r="BB345" s="40">
        <v>547</v>
      </c>
      <c r="BC345" s="40">
        <v>640</v>
      </c>
      <c r="BD345" s="40">
        <v>624</v>
      </c>
      <c r="BE345" s="40">
        <v>643</v>
      </c>
      <c r="BF345" s="40">
        <v>573</v>
      </c>
      <c r="BG345" s="40">
        <v>637</v>
      </c>
      <c r="BH345" s="40">
        <v>613</v>
      </c>
    </row>
    <row r="346" spans="1:60" hidden="1" x14ac:dyDescent="0.2">
      <c r="A346" s="40">
        <v>18</v>
      </c>
      <c r="B346" s="40">
        <v>40.700000000000003</v>
      </c>
      <c r="C346" s="40">
        <v>45.2</v>
      </c>
      <c r="D346" s="40">
        <v>38.700000000000003</v>
      </c>
      <c r="E346" s="40">
        <v>51.4</v>
      </c>
      <c r="F346" s="40">
        <v>43.2</v>
      </c>
      <c r="G346" s="40">
        <v>51.3</v>
      </c>
      <c r="H346" s="40">
        <v>45.8</v>
      </c>
      <c r="I346" s="40">
        <v>41.9</v>
      </c>
      <c r="J346" s="40">
        <v>43.3</v>
      </c>
      <c r="K346" s="40">
        <v>38.6</v>
      </c>
      <c r="L346" s="40">
        <v>43.2</v>
      </c>
      <c r="M346" s="38"/>
      <c r="N346" s="40">
        <v>76.400000000000006</v>
      </c>
      <c r="O346" s="40">
        <v>76.3</v>
      </c>
      <c r="P346" s="40">
        <v>78</v>
      </c>
      <c r="Q346" s="40">
        <v>80.3</v>
      </c>
      <c r="R346" s="40">
        <v>75.7</v>
      </c>
      <c r="S346" s="40">
        <v>62.3</v>
      </c>
      <c r="T346" s="40">
        <v>67</v>
      </c>
      <c r="U346" s="40">
        <v>108</v>
      </c>
      <c r="V346" s="40">
        <v>64.3</v>
      </c>
      <c r="W346" s="40">
        <v>77.5</v>
      </c>
      <c r="X346" s="40">
        <v>78.599999999999994</v>
      </c>
      <c r="Y346" s="38"/>
      <c r="Z346" s="40">
        <v>164</v>
      </c>
      <c r="AA346" s="40">
        <v>168</v>
      </c>
      <c r="AB346" s="40">
        <v>127</v>
      </c>
      <c r="AC346" s="40">
        <v>155</v>
      </c>
      <c r="AD346" s="40">
        <v>135</v>
      </c>
      <c r="AE346" s="40">
        <v>131</v>
      </c>
      <c r="AF346" s="40">
        <v>153</v>
      </c>
      <c r="AG346" s="40">
        <v>145</v>
      </c>
      <c r="AH346" s="40">
        <v>129</v>
      </c>
      <c r="AI346" s="40">
        <v>170</v>
      </c>
      <c r="AJ346" s="40">
        <v>150</v>
      </c>
      <c r="AK346" s="38"/>
      <c r="AL346" s="40">
        <v>300</v>
      </c>
      <c r="AM346" s="40">
        <v>328</v>
      </c>
      <c r="AN346" s="40">
        <v>403</v>
      </c>
      <c r="AO346" s="40">
        <v>258</v>
      </c>
      <c r="AP346" s="40">
        <v>241</v>
      </c>
      <c r="AQ346" s="40">
        <v>298</v>
      </c>
      <c r="AR346" s="40">
        <v>300</v>
      </c>
      <c r="AS346" s="40">
        <v>297</v>
      </c>
      <c r="AT346" s="40">
        <v>303</v>
      </c>
      <c r="AU346" s="40">
        <v>277</v>
      </c>
      <c r="AV346" s="40">
        <v>303</v>
      </c>
      <c r="AW346" s="38"/>
      <c r="AX346" s="40">
        <v>543</v>
      </c>
      <c r="AY346" s="40">
        <v>493</v>
      </c>
      <c r="AZ346" s="40">
        <v>574</v>
      </c>
      <c r="BA346" s="40">
        <v>552</v>
      </c>
      <c r="BB346" s="40">
        <v>565</v>
      </c>
      <c r="BC346" s="40">
        <v>708</v>
      </c>
      <c r="BD346" s="40">
        <v>612</v>
      </c>
      <c r="BE346" s="40">
        <v>630</v>
      </c>
      <c r="BF346" s="40">
        <v>574</v>
      </c>
      <c r="BG346" s="40">
        <v>613</v>
      </c>
      <c r="BH346" s="40">
        <v>636</v>
      </c>
    </row>
    <row r="347" spans="1:60" hidden="1" x14ac:dyDescent="0.2">
      <c r="A347" s="40">
        <v>19</v>
      </c>
      <c r="B347" s="40">
        <v>48</v>
      </c>
      <c r="C347" s="40">
        <v>35.9</v>
      </c>
      <c r="D347" s="40">
        <v>40.200000000000003</v>
      </c>
      <c r="E347" s="40">
        <v>42.9</v>
      </c>
      <c r="F347" s="40">
        <v>43.6</v>
      </c>
      <c r="G347" s="40">
        <v>44.7</v>
      </c>
      <c r="H347" s="40">
        <v>44.6</v>
      </c>
      <c r="I347" s="40">
        <v>41.9</v>
      </c>
      <c r="J347" s="40">
        <v>47.1</v>
      </c>
      <c r="K347" s="40">
        <v>39</v>
      </c>
      <c r="L347" s="40">
        <v>43</v>
      </c>
      <c r="M347" s="38"/>
      <c r="N347" s="40">
        <v>75.2</v>
      </c>
      <c r="O347" s="40">
        <v>76.7</v>
      </c>
      <c r="P347" s="40">
        <v>75.599999999999994</v>
      </c>
      <c r="Q347" s="40">
        <v>76.099999999999994</v>
      </c>
      <c r="R347" s="40">
        <v>76.599999999999994</v>
      </c>
      <c r="S347" s="40">
        <v>63.4</v>
      </c>
      <c r="T347" s="40">
        <v>69.7</v>
      </c>
      <c r="U347" s="40">
        <v>61.1</v>
      </c>
      <c r="V347" s="40">
        <v>62.9</v>
      </c>
      <c r="W347" s="40">
        <v>77.099999999999994</v>
      </c>
      <c r="X347" s="40">
        <v>75.400000000000006</v>
      </c>
      <c r="Y347" s="38"/>
      <c r="Z347" s="40">
        <v>131</v>
      </c>
      <c r="AA347" s="40">
        <v>151</v>
      </c>
      <c r="AB347" s="40">
        <v>127</v>
      </c>
      <c r="AC347" s="40">
        <v>161</v>
      </c>
      <c r="AD347" s="40">
        <v>138</v>
      </c>
      <c r="AE347" s="40">
        <v>126</v>
      </c>
      <c r="AF347" s="40">
        <v>158</v>
      </c>
      <c r="AG347" s="40">
        <v>157</v>
      </c>
      <c r="AH347" s="40">
        <v>127</v>
      </c>
      <c r="AI347" s="40">
        <v>160</v>
      </c>
      <c r="AJ347" s="40">
        <v>146</v>
      </c>
      <c r="AK347" s="38"/>
      <c r="AL347" s="40">
        <v>295</v>
      </c>
      <c r="AM347" s="40">
        <v>431</v>
      </c>
      <c r="AN347" s="40">
        <v>396</v>
      </c>
      <c r="AO347" s="40">
        <v>252</v>
      </c>
      <c r="AP347" s="40">
        <v>242</v>
      </c>
      <c r="AQ347" s="40">
        <v>282</v>
      </c>
      <c r="AR347" s="40">
        <v>277</v>
      </c>
      <c r="AS347" s="40">
        <v>304</v>
      </c>
      <c r="AT347" s="40">
        <v>361</v>
      </c>
      <c r="AU347" s="40">
        <v>264</v>
      </c>
      <c r="AV347" s="40">
        <v>308</v>
      </c>
      <c r="AW347" s="38"/>
      <c r="AX347" s="40">
        <v>545</v>
      </c>
      <c r="AY347" s="40">
        <v>667</v>
      </c>
      <c r="AZ347" s="40">
        <v>544</v>
      </c>
      <c r="BA347" s="40">
        <v>553</v>
      </c>
      <c r="BB347" s="40">
        <v>558</v>
      </c>
      <c r="BC347" s="40">
        <v>665</v>
      </c>
      <c r="BD347" s="40">
        <v>780</v>
      </c>
      <c r="BE347" s="40">
        <v>598</v>
      </c>
      <c r="BF347" s="40">
        <v>569</v>
      </c>
      <c r="BG347" s="40">
        <v>615</v>
      </c>
      <c r="BH347" s="40">
        <v>614</v>
      </c>
    </row>
    <row r="348" spans="1:60" hidden="1" x14ac:dyDescent="0.2">
      <c r="A348" s="40">
        <v>20</v>
      </c>
      <c r="B348" s="40">
        <v>38.1</v>
      </c>
      <c r="C348" s="40">
        <v>36.4</v>
      </c>
      <c r="D348" s="40">
        <v>40</v>
      </c>
      <c r="E348" s="40">
        <v>42.2</v>
      </c>
      <c r="F348" s="40">
        <v>49.5</v>
      </c>
      <c r="G348" s="40">
        <v>44.8</v>
      </c>
      <c r="H348" s="40">
        <v>58</v>
      </c>
      <c r="I348" s="40">
        <v>46.8</v>
      </c>
      <c r="J348" s="40">
        <v>51.6</v>
      </c>
      <c r="K348" s="40">
        <v>37.5</v>
      </c>
      <c r="L348" s="40">
        <v>43.2</v>
      </c>
      <c r="M348" s="38"/>
      <c r="N348" s="40">
        <v>78.400000000000006</v>
      </c>
      <c r="O348" s="40">
        <v>75.400000000000006</v>
      </c>
      <c r="P348" s="40">
        <v>78.900000000000006</v>
      </c>
      <c r="Q348" s="40">
        <v>78.900000000000006</v>
      </c>
      <c r="R348" s="40">
        <v>75.400000000000006</v>
      </c>
      <c r="S348" s="40">
        <v>59.3</v>
      </c>
      <c r="T348" s="40">
        <v>69.5</v>
      </c>
      <c r="U348" s="40">
        <v>61.2</v>
      </c>
      <c r="V348" s="40">
        <v>60.6</v>
      </c>
      <c r="W348" s="40">
        <v>78.099999999999994</v>
      </c>
      <c r="X348" s="40">
        <v>76.400000000000006</v>
      </c>
      <c r="Y348" s="38"/>
      <c r="Z348" s="40">
        <v>131</v>
      </c>
      <c r="AA348" s="40">
        <v>175</v>
      </c>
      <c r="AB348" s="40">
        <v>125</v>
      </c>
      <c r="AC348" s="40">
        <v>155</v>
      </c>
      <c r="AD348" s="40">
        <v>131</v>
      </c>
      <c r="AE348" s="40">
        <v>145</v>
      </c>
      <c r="AF348" s="40">
        <v>157</v>
      </c>
      <c r="AG348" s="40">
        <v>151</v>
      </c>
      <c r="AH348" s="40">
        <v>125</v>
      </c>
      <c r="AI348" s="40">
        <v>149</v>
      </c>
      <c r="AJ348" s="40">
        <v>153</v>
      </c>
      <c r="AK348" s="38"/>
      <c r="AL348" s="40">
        <v>307</v>
      </c>
      <c r="AM348" s="40">
        <v>380</v>
      </c>
      <c r="AN348" s="40">
        <v>407</v>
      </c>
      <c r="AO348" s="40">
        <v>251</v>
      </c>
      <c r="AP348" s="40">
        <v>259</v>
      </c>
      <c r="AQ348" s="40">
        <v>284</v>
      </c>
      <c r="AR348" s="40">
        <v>338</v>
      </c>
      <c r="AS348" s="40">
        <v>296</v>
      </c>
      <c r="AT348" s="40">
        <v>375</v>
      </c>
      <c r="AU348" s="40">
        <v>307</v>
      </c>
      <c r="AV348" s="40">
        <v>310</v>
      </c>
      <c r="AW348" s="38"/>
      <c r="AX348" s="40">
        <v>540</v>
      </c>
      <c r="AY348" s="40">
        <v>623</v>
      </c>
      <c r="AZ348" s="40">
        <v>589</v>
      </c>
      <c r="BA348" s="40">
        <v>547</v>
      </c>
      <c r="BB348" s="40">
        <v>552</v>
      </c>
      <c r="BC348" s="40">
        <v>624</v>
      </c>
      <c r="BD348" s="40">
        <v>737</v>
      </c>
      <c r="BE348" s="40">
        <v>618</v>
      </c>
      <c r="BF348" s="40">
        <v>554</v>
      </c>
      <c r="BG348" s="40">
        <v>611</v>
      </c>
      <c r="BH348" s="40">
        <v>609</v>
      </c>
    </row>
    <row r="349" spans="1:60" hidden="1" x14ac:dyDescent="0.2">
      <c r="A349" s="40">
        <v>21</v>
      </c>
      <c r="B349" s="40">
        <v>51.2</v>
      </c>
      <c r="C349" s="40">
        <v>37.5</v>
      </c>
      <c r="D349" s="40">
        <v>35.299999999999997</v>
      </c>
      <c r="E349" s="40">
        <v>44.3</v>
      </c>
      <c r="F349" s="40">
        <v>43.9</v>
      </c>
      <c r="G349" s="40">
        <v>44.1</v>
      </c>
      <c r="H349" s="40">
        <v>46.4</v>
      </c>
      <c r="I349" s="40">
        <v>42.8</v>
      </c>
      <c r="J349" s="40">
        <v>50</v>
      </c>
      <c r="K349" s="40">
        <v>37.799999999999997</v>
      </c>
      <c r="L349" s="40">
        <v>42.9</v>
      </c>
      <c r="M349" s="38"/>
      <c r="N349" s="40">
        <v>75</v>
      </c>
      <c r="O349" s="40">
        <v>76.599999999999994</v>
      </c>
      <c r="P349" s="40">
        <v>75.7</v>
      </c>
      <c r="Q349" s="40">
        <v>77.400000000000006</v>
      </c>
      <c r="R349" s="40">
        <v>75.599999999999994</v>
      </c>
      <c r="S349" s="40">
        <v>58.5</v>
      </c>
      <c r="T349" s="40">
        <v>73.099999999999994</v>
      </c>
      <c r="U349" s="40">
        <v>58.8</v>
      </c>
      <c r="V349" s="40">
        <v>60.4</v>
      </c>
      <c r="W349" s="40">
        <v>76.8</v>
      </c>
      <c r="X349" s="40">
        <v>77.2</v>
      </c>
      <c r="Y349" s="38"/>
      <c r="Z349" s="40">
        <v>130</v>
      </c>
      <c r="AA349" s="40">
        <v>153</v>
      </c>
      <c r="AB349" s="40">
        <v>126</v>
      </c>
      <c r="AC349" s="40">
        <v>151</v>
      </c>
      <c r="AD349" s="40">
        <v>140</v>
      </c>
      <c r="AE349" s="40">
        <v>137</v>
      </c>
      <c r="AF349" s="40">
        <v>161</v>
      </c>
      <c r="AG349" s="40">
        <v>151</v>
      </c>
      <c r="AH349" s="40">
        <v>127</v>
      </c>
      <c r="AI349" s="40">
        <v>214</v>
      </c>
      <c r="AJ349" s="40">
        <v>156</v>
      </c>
      <c r="AK349" s="38"/>
      <c r="AL349" s="40">
        <v>321</v>
      </c>
      <c r="AM349" s="40">
        <v>285</v>
      </c>
      <c r="AN349" s="40">
        <v>302</v>
      </c>
      <c r="AO349" s="40">
        <v>251</v>
      </c>
      <c r="AP349" s="40">
        <v>243</v>
      </c>
      <c r="AQ349" s="40">
        <v>275</v>
      </c>
      <c r="AR349" s="40">
        <v>344</v>
      </c>
      <c r="AS349" s="40">
        <v>295</v>
      </c>
      <c r="AT349" s="40">
        <v>325</v>
      </c>
      <c r="AU349" s="40">
        <v>302</v>
      </c>
      <c r="AV349" s="40">
        <v>304</v>
      </c>
      <c r="AW349" s="38"/>
      <c r="AX349" s="40">
        <v>544</v>
      </c>
      <c r="AY349" s="40">
        <v>584</v>
      </c>
      <c r="AZ349" s="40">
        <v>556</v>
      </c>
      <c r="BA349" s="40">
        <v>552</v>
      </c>
      <c r="BB349" s="40">
        <v>535</v>
      </c>
      <c r="BC349" s="40">
        <v>664</v>
      </c>
      <c r="BD349" s="40">
        <v>688</v>
      </c>
      <c r="BE349" s="40">
        <v>574</v>
      </c>
      <c r="BF349" s="40">
        <v>547</v>
      </c>
      <c r="BG349" s="40">
        <v>638</v>
      </c>
      <c r="BH349" s="40">
        <v>615</v>
      </c>
    </row>
    <row r="350" spans="1:60" hidden="1" x14ac:dyDescent="0.2">
      <c r="A350" s="40">
        <v>22</v>
      </c>
      <c r="B350" s="40">
        <v>50.9</v>
      </c>
      <c r="C350" s="40">
        <v>44.9</v>
      </c>
      <c r="D350" s="40">
        <v>37</v>
      </c>
      <c r="E350" s="40">
        <v>42.5</v>
      </c>
      <c r="F350" s="40">
        <v>51.9</v>
      </c>
      <c r="G350" s="40">
        <v>49.4</v>
      </c>
      <c r="H350" s="40">
        <v>44.1</v>
      </c>
      <c r="I350" s="40">
        <v>42.5</v>
      </c>
      <c r="J350" s="40">
        <v>49.4</v>
      </c>
      <c r="K350" s="40">
        <v>41.3</v>
      </c>
      <c r="L350" s="40">
        <v>50.5</v>
      </c>
      <c r="M350" s="38"/>
      <c r="N350" s="40">
        <v>74.8</v>
      </c>
      <c r="O350" s="40">
        <v>75.900000000000006</v>
      </c>
      <c r="P350" s="40">
        <v>77</v>
      </c>
      <c r="Q350" s="40">
        <v>75.2</v>
      </c>
      <c r="R350" s="40">
        <v>76.900000000000006</v>
      </c>
      <c r="S350" s="40">
        <v>59.4</v>
      </c>
      <c r="T350" s="40">
        <v>76.5</v>
      </c>
      <c r="U350" s="40">
        <v>60.9</v>
      </c>
      <c r="V350" s="40">
        <v>62.2</v>
      </c>
      <c r="W350" s="40">
        <v>77.7</v>
      </c>
      <c r="X350" s="40">
        <v>77.400000000000006</v>
      </c>
      <c r="Y350" s="38"/>
      <c r="Z350" s="40">
        <v>130</v>
      </c>
      <c r="AA350" s="40">
        <v>156</v>
      </c>
      <c r="AB350" s="40">
        <v>125</v>
      </c>
      <c r="AC350" s="40">
        <v>154</v>
      </c>
      <c r="AD350" s="40">
        <v>133</v>
      </c>
      <c r="AE350" s="40">
        <v>141</v>
      </c>
      <c r="AF350" s="40">
        <v>161</v>
      </c>
      <c r="AG350" s="40">
        <v>151</v>
      </c>
      <c r="AH350" s="40">
        <v>125</v>
      </c>
      <c r="AI350" s="40">
        <v>214</v>
      </c>
      <c r="AJ350" s="40">
        <v>152</v>
      </c>
      <c r="AK350" s="38"/>
      <c r="AL350" s="40">
        <v>317</v>
      </c>
      <c r="AM350" s="40">
        <v>276</v>
      </c>
      <c r="AN350" s="40">
        <v>302</v>
      </c>
      <c r="AO350" s="40">
        <v>251</v>
      </c>
      <c r="AP350" s="40">
        <v>241</v>
      </c>
      <c r="AQ350" s="40">
        <v>244</v>
      </c>
      <c r="AR350" s="40">
        <v>321</v>
      </c>
      <c r="AS350" s="40">
        <v>297</v>
      </c>
      <c r="AT350" s="40">
        <v>323</v>
      </c>
      <c r="AU350" s="40">
        <v>307</v>
      </c>
      <c r="AV350" s="40">
        <v>305</v>
      </c>
      <c r="AW350" s="38"/>
      <c r="AX350" s="40">
        <v>515</v>
      </c>
      <c r="AY350" s="40">
        <v>608</v>
      </c>
      <c r="AZ350" s="40">
        <v>610</v>
      </c>
      <c r="BA350" s="40">
        <v>585</v>
      </c>
      <c r="BB350" s="40">
        <v>566</v>
      </c>
      <c r="BC350" s="40">
        <v>690</v>
      </c>
      <c r="BD350" s="40">
        <v>706</v>
      </c>
      <c r="BE350" s="40">
        <v>579</v>
      </c>
      <c r="BF350" s="40">
        <v>558</v>
      </c>
      <c r="BG350" s="40">
        <v>617</v>
      </c>
      <c r="BH350" s="40">
        <v>620</v>
      </c>
    </row>
    <row r="351" spans="1:60" hidden="1" x14ac:dyDescent="0.2">
      <c r="A351" s="40">
        <v>23</v>
      </c>
      <c r="B351" s="40">
        <v>31.7</v>
      </c>
      <c r="C351" s="40">
        <v>42.7</v>
      </c>
      <c r="D351" s="40">
        <v>38.4</v>
      </c>
      <c r="E351" s="40">
        <v>44.6</v>
      </c>
      <c r="F351" s="40">
        <v>45.2</v>
      </c>
      <c r="G351" s="40">
        <v>60.3</v>
      </c>
      <c r="H351" s="40">
        <v>47.6</v>
      </c>
      <c r="I351" s="40">
        <v>42.4</v>
      </c>
      <c r="J351" s="40">
        <v>46.3</v>
      </c>
      <c r="K351" s="40">
        <v>36</v>
      </c>
      <c r="L351" s="40">
        <v>44.4</v>
      </c>
      <c r="M351" s="38"/>
      <c r="N351" s="40">
        <v>74.400000000000006</v>
      </c>
      <c r="O351" s="40">
        <v>77.3</v>
      </c>
      <c r="P351" s="40">
        <v>76.099999999999994</v>
      </c>
      <c r="Q351" s="40">
        <v>75.8</v>
      </c>
      <c r="R351" s="40">
        <v>74.5</v>
      </c>
      <c r="S351" s="40">
        <v>61.8</v>
      </c>
      <c r="T351" s="40">
        <v>74.3</v>
      </c>
      <c r="U351" s="40">
        <v>61.3</v>
      </c>
      <c r="V351" s="40">
        <v>62.3</v>
      </c>
      <c r="W351" s="40">
        <v>79.099999999999994</v>
      </c>
      <c r="X351" s="40">
        <v>78.2</v>
      </c>
      <c r="Y351" s="38"/>
      <c r="Z351" s="40">
        <v>129</v>
      </c>
      <c r="AA351" s="40">
        <v>157</v>
      </c>
      <c r="AB351" s="40">
        <v>124</v>
      </c>
      <c r="AC351" s="40">
        <v>161</v>
      </c>
      <c r="AD351" s="40">
        <v>143</v>
      </c>
      <c r="AE351" s="40">
        <v>142</v>
      </c>
      <c r="AF351" s="40">
        <v>155</v>
      </c>
      <c r="AG351" s="40">
        <v>151</v>
      </c>
      <c r="AH351" s="40">
        <v>125</v>
      </c>
      <c r="AI351" s="40">
        <v>209</v>
      </c>
      <c r="AJ351" s="40">
        <v>151</v>
      </c>
      <c r="AK351" s="38"/>
      <c r="AL351" s="40">
        <v>317</v>
      </c>
      <c r="AM351" s="40">
        <v>294</v>
      </c>
      <c r="AN351" s="40">
        <v>298</v>
      </c>
      <c r="AO351" s="40">
        <v>250</v>
      </c>
      <c r="AP351" s="40">
        <v>242</v>
      </c>
      <c r="AQ351" s="40">
        <v>256</v>
      </c>
      <c r="AR351" s="40">
        <v>337</v>
      </c>
      <c r="AS351" s="40">
        <v>295</v>
      </c>
      <c r="AT351" s="40">
        <v>371</v>
      </c>
      <c r="AU351" s="40">
        <v>261</v>
      </c>
      <c r="AV351" s="40">
        <v>305</v>
      </c>
      <c r="AW351" s="38"/>
      <c r="AX351" s="40">
        <v>526</v>
      </c>
      <c r="AY351" s="40">
        <v>694</v>
      </c>
      <c r="AZ351" s="40">
        <v>584</v>
      </c>
      <c r="BA351" s="40">
        <v>519</v>
      </c>
      <c r="BB351" s="40">
        <v>535</v>
      </c>
      <c r="BC351" s="40">
        <v>600</v>
      </c>
      <c r="BD351" s="40">
        <v>781</v>
      </c>
      <c r="BE351" s="40">
        <v>516</v>
      </c>
      <c r="BF351" s="40">
        <v>573</v>
      </c>
      <c r="BG351" s="40">
        <v>625</v>
      </c>
      <c r="BH351" s="40">
        <v>636</v>
      </c>
    </row>
    <row r="352" spans="1:60" hidden="1" x14ac:dyDescent="0.2">
      <c r="A352" s="40">
        <v>24</v>
      </c>
      <c r="B352" s="40">
        <v>44.2</v>
      </c>
      <c r="C352" s="40">
        <v>45</v>
      </c>
      <c r="D352" s="40">
        <v>35.200000000000003</v>
      </c>
      <c r="E352" s="40">
        <v>46.9</v>
      </c>
      <c r="F352" s="40">
        <v>36.700000000000003</v>
      </c>
      <c r="G352" s="40">
        <v>56.5</v>
      </c>
      <c r="H352" s="40">
        <v>50</v>
      </c>
      <c r="I352" s="40">
        <v>43.3</v>
      </c>
      <c r="J352" s="40">
        <v>49.7</v>
      </c>
      <c r="K352" s="40">
        <v>37.5</v>
      </c>
      <c r="L352" s="40">
        <v>42.9</v>
      </c>
      <c r="M352" s="38"/>
      <c r="N352" s="40">
        <v>76</v>
      </c>
      <c r="O352" s="40">
        <v>78.7</v>
      </c>
      <c r="P352" s="40">
        <v>79.3</v>
      </c>
      <c r="Q352" s="40">
        <v>74.2</v>
      </c>
      <c r="R352" s="40">
        <v>75</v>
      </c>
      <c r="S352" s="40">
        <v>61.2</v>
      </c>
      <c r="T352" s="40">
        <v>72.8</v>
      </c>
      <c r="U352" s="40">
        <v>61.6</v>
      </c>
      <c r="V352" s="40">
        <v>67.599999999999994</v>
      </c>
      <c r="W352" s="40">
        <v>80.2</v>
      </c>
      <c r="X352" s="40">
        <v>80.3</v>
      </c>
      <c r="Y352" s="38"/>
      <c r="Z352" s="40">
        <v>125</v>
      </c>
      <c r="AA352" s="40">
        <v>158</v>
      </c>
      <c r="AB352" s="40">
        <v>123</v>
      </c>
      <c r="AC352" s="40">
        <v>159</v>
      </c>
      <c r="AD352" s="40">
        <v>144</v>
      </c>
      <c r="AE352" s="40">
        <v>153</v>
      </c>
      <c r="AF352" s="40">
        <v>125</v>
      </c>
      <c r="AG352" s="40">
        <v>152</v>
      </c>
      <c r="AH352" s="40">
        <v>126</v>
      </c>
      <c r="AI352" s="40">
        <v>216</v>
      </c>
      <c r="AJ352" s="40">
        <v>149</v>
      </c>
      <c r="AK352" s="38"/>
      <c r="AL352" s="40">
        <v>310</v>
      </c>
      <c r="AM352" s="40">
        <v>300</v>
      </c>
      <c r="AN352" s="40">
        <v>299</v>
      </c>
      <c r="AO352" s="40">
        <v>250</v>
      </c>
      <c r="AP352" s="40">
        <v>241</v>
      </c>
      <c r="AQ352" s="40">
        <v>321</v>
      </c>
      <c r="AR352" s="40">
        <v>350</v>
      </c>
      <c r="AS352" s="40">
        <v>301</v>
      </c>
      <c r="AT352" s="40">
        <v>376</v>
      </c>
      <c r="AU352" s="40">
        <v>285</v>
      </c>
      <c r="AV352" s="40">
        <v>302</v>
      </c>
      <c r="AW352" s="38"/>
      <c r="AX352" s="40">
        <v>545</v>
      </c>
      <c r="AY352" s="40">
        <v>611</v>
      </c>
      <c r="AZ352" s="40">
        <v>563</v>
      </c>
      <c r="BA352" s="40">
        <v>520</v>
      </c>
      <c r="BB352" s="40">
        <v>556</v>
      </c>
      <c r="BC352" s="40">
        <v>604</v>
      </c>
      <c r="BD352" s="40">
        <v>672</v>
      </c>
      <c r="BE352" s="40">
        <v>555</v>
      </c>
      <c r="BF352" s="40">
        <v>563</v>
      </c>
      <c r="BG352" s="40">
        <v>601</v>
      </c>
      <c r="BH352" s="40">
        <v>758</v>
      </c>
    </row>
    <row r="353" spans="1:60" hidden="1" x14ac:dyDescent="0.2">
      <c r="A353" s="40">
        <v>25</v>
      </c>
      <c r="B353" s="40">
        <v>43.9</v>
      </c>
      <c r="C353" s="40">
        <v>42.9</v>
      </c>
      <c r="D353" s="40">
        <v>34.6</v>
      </c>
      <c r="E353" s="40">
        <v>44.2</v>
      </c>
      <c r="F353" s="40">
        <v>35.5</v>
      </c>
      <c r="G353" s="40">
        <v>45.4</v>
      </c>
      <c r="H353" s="40">
        <v>52.2</v>
      </c>
      <c r="I353" s="40">
        <v>46.4</v>
      </c>
      <c r="J353" s="40">
        <v>53.1</v>
      </c>
      <c r="K353" s="40">
        <v>35.299999999999997</v>
      </c>
      <c r="L353" s="40">
        <v>42.9</v>
      </c>
      <c r="M353" s="38"/>
      <c r="N353" s="40">
        <v>75.400000000000006</v>
      </c>
      <c r="O353" s="40">
        <v>76.8</v>
      </c>
      <c r="P353" s="40">
        <v>87.5</v>
      </c>
      <c r="Q353" s="40">
        <v>72.2</v>
      </c>
      <c r="R353" s="40">
        <v>75.599999999999994</v>
      </c>
      <c r="S353" s="40">
        <v>59.3</v>
      </c>
      <c r="T353" s="40">
        <v>70.5</v>
      </c>
      <c r="U353" s="40">
        <v>61.6</v>
      </c>
      <c r="V353" s="40">
        <v>68.400000000000006</v>
      </c>
      <c r="W353" s="40">
        <v>76</v>
      </c>
      <c r="X353" s="40">
        <v>78.5</v>
      </c>
      <c r="Y353" s="38"/>
      <c r="Z353" s="40">
        <v>129</v>
      </c>
      <c r="AA353" s="40">
        <v>175</v>
      </c>
      <c r="AB353" s="40">
        <v>132</v>
      </c>
      <c r="AC353" s="40">
        <v>156</v>
      </c>
      <c r="AD353" s="40">
        <v>148</v>
      </c>
      <c r="AE353" s="40">
        <v>133</v>
      </c>
      <c r="AF353" s="40">
        <v>163</v>
      </c>
      <c r="AG353" s="40">
        <v>137</v>
      </c>
      <c r="AH353" s="40">
        <v>121</v>
      </c>
      <c r="AI353" s="40">
        <v>220</v>
      </c>
      <c r="AJ353" s="40">
        <v>145</v>
      </c>
      <c r="AK353" s="38"/>
      <c r="AL353" s="40">
        <v>270</v>
      </c>
      <c r="AM353" s="40">
        <v>362</v>
      </c>
      <c r="AN353" s="40">
        <v>299</v>
      </c>
      <c r="AO353" s="40">
        <v>250</v>
      </c>
      <c r="AP353" s="40">
        <v>241</v>
      </c>
      <c r="AQ353" s="40">
        <v>271</v>
      </c>
      <c r="AR353" s="40">
        <v>304</v>
      </c>
      <c r="AS353" s="40">
        <v>300</v>
      </c>
      <c r="AT353" s="40">
        <v>332</v>
      </c>
      <c r="AU353" s="40">
        <v>306</v>
      </c>
      <c r="AV353" s="40">
        <v>302</v>
      </c>
      <c r="AW353" s="38"/>
      <c r="AX353" s="40">
        <v>539</v>
      </c>
      <c r="AY353" s="40">
        <v>798</v>
      </c>
      <c r="AZ353" s="40">
        <v>550</v>
      </c>
      <c r="BA353" s="40">
        <v>521</v>
      </c>
      <c r="BB353" s="40">
        <v>871</v>
      </c>
      <c r="BC353" s="40">
        <v>632</v>
      </c>
      <c r="BD353" s="40">
        <v>739</v>
      </c>
      <c r="BE353" s="40">
        <v>565</v>
      </c>
      <c r="BF353" s="40">
        <v>547</v>
      </c>
      <c r="BG353" s="40">
        <v>758</v>
      </c>
      <c r="BH353" s="40">
        <v>646</v>
      </c>
    </row>
    <row r="354" spans="1:60" hidden="1" x14ac:dyDescent="0.2">
      <c r="A354" s="40">
        <v>26</v>
      </c>
      <c r="B354" s="40">
        <v>50.5</v>
      </c>
      <c r="C354" s="40">
        <v>44.1</v>
      </c>
      <c r="D354" s="40">
        <v>34.6</v>
      </c>
      <c r="E354" s="40">
        <v>42.8</v>
      </c>
      <c r="F354" s="40">
        <v>48</v>
      </c>
      <c r="G354" s="40">
        <v>50.3</v>
      </c>
      <c r="H354" s="40">
        <v>45.9</v>
      </c>
      <c r="I354" s="40">
        <v>48.8</v>
      </c>
      <c r="J354" s="40">
        <v>53.2</v>
      </c>
      <c r="K354" s="40">
        <v>35.6</v>
      </c>
      <c r="L354" s="40">
        <v>43.4</v>
      </c>
      <c r="M354" s="38"/>
      <c r="N354" s="40">
        <v>74.599999999999994</v>
      </c>
      <c r="O354" s="40">
        <v>78.7</v>
      </c>
      <c r="P354" s="40">
        <v>88.2</v>
      </c>
      <c r="Q354" s="40">
        <v>74.599999999999994</v>
      </c>
      <c r="R354" s="40">
        <v>74.599999999999994</v>
      </c>
      <c r="S354" s="40">
        <v>59.7</v>
      </c>
      <c r="T354" s="40">
        <v>73.599999999999994</v>
      </c>
      <c r="U354" s="40">
        <v>71.7</v>
      </c>
      <c r="V354" s="40">
        <v>107</v>
      </c>
      <c r="W354" s="40">
        <v>75.400000000000006</v>
      </c>
      <c r="X354" s="40">
        <v>81.2</v>
      </c>
      <c r="Y354" s="38"/>
      <c r="Z354" s="40">
        <v>125</v>
      </c>
      <c r="AA354" s="40">
        <v>177</v>
      </c>
      <c r="AB354" s="40">
        <v>122</v>
      </c>
      <c r="AC354" s="40">
        <v>154</v>
      </c>
      <c r="AD354" s="40">
        <v>146</v>
      </c>
      <c r="AE354" s="40">
        <v>144</v>
      </c>
      <c r="AF354" s="40">
        <v>151</v>
      </c>
      <c r="AG354" s="40">
        <v>142</v>
      </c>
      <c r="AH354" s="40">
        <v>125</v>
      </c>
      <c r="AI354" s="40">
        <v>219</v>
      </c>
      <c r="AJ354" s="40">
        <v>172</v>
      </c>
      <c r="AK354" s="38"/>
      <c r="AL354" s="40">
        <v>293</v>
      </c>
      <c r="AM354" s="40">
        <v>301</v>
      </c>
      <c r="AN354" s="40">
        <v>354</v>
      </c>
      <c r="AO354" s="40">
        <v>253</v>
      </c>
      <c r="AP354" s="40">
        <v>240</v>
      </c>
      <c r="AQ354" s="40">
        <v>288</v>
      </c>
      <c r="AR354" s="40">
        <v>294</v>
      </c>
      <c r="AS354" s="40">
        <v>294</v>
      </c>
      <c r="AT354" s="40">
        <v>304</v>
      </c>
      <c r="AU354" s="40">
        <v>307</v>
      </c>
      <c r="AV354" s="40">
        <v>305</v>
      </c>
      <c r="AW354" s="38"/>
      <c r="AX354" s="40">
        <v>547</v>
      </c>
      <c r="AY354" s="40">
        <v>857</v>
      </c>
      <c r="AZ354" s="40">
        <v>597</v>
      </c>
      <c r="BA354" s="40">
        <v>519</v>
      </c>
      <c r="BB354" s="40">
        <v>877</v>
      </c>
      <c r="BC354" s="40">
        <v>600</v>
      </c>
      <c r="BD354" s="40">
        <v>852</v>
      </c>
      <c r="BE354" s="40">
        <v>528</v>
      </c>
      <c r="BF354" s="40">
        <v>559</v>
      </c>
      <c r="BG354" s="40">
        <v>643</v>
      </c>
      <c r="BH354" s="40">
        <v>705</v>
      </c>
    </row>
    <row r="355" spans="1:60" hidden="1" x14ac:dyDescent="0.2">
      <c r="A355" s="40">
        <v>27</v>
      </c>
      <c r="B355" s="40">
        <v>45.3</v>
      </c>
      <c r="C355" s="40">
        <v>39.299999999999997</v>
      </c>
      <c r="D355" s="40">
        <v>36.1</v>
      </c>
      <c r="E355" s="40">
        <v>43</v>
      </c>
      <c r="F355" s="40">
        <v>45.1</v>
      </c>
      <c r="G355" s="40">
        <v>50.6</v>
      </c>
      <c r="H355" s="40">
        <v>48.2</v>
      </c>
      <c r="I355" s="40">
        <v>46.7</v>
      </c>
      <c r="J355" s="40">
        <v>43.9</v>
      </c>
      <c r="K355" s="40">
        <v>37.299999999999997</v>
      </c>
      <c r="L355" s="40">
        <v>42.9</v>
      </c>
      <c r="M355" s="38"/>
      <c r="N355" s="40">
        <v>68.3</v>
      </c>
      <c r="O355" s="40">
        <v>76.8</v>
      </c>
      <c r="P355" s="40">
        <v>81.7</v>
      </c>
      <c r="Q355" s="40">
        <v>75.2</v>
      </c>
      <c r="R355" s="40">
        <v>76.5</v>
      </c>
      <c r="S355" s="40">
        <v>61.8</v>
      </c>
      <c r="T355" s="40">
        <v>65.3</v>
      </c>
      <c r="U355" s="40">
        <v>58.9</v>
      </c>
      <c r="V355" s="40">
        <v>60.2</v>
      </c>
      <c r="W355" s="40">
        <v>76.2</v>
      </c>
      <c r="X355" s="40">
        <v>79.8</v>
      </c>
      <c r="Y355" s="38"/>
      <c r="Z355" s="40">
        <v>124</v>
      </c>
      <c r="AA355" s="40">
        <v>153</v>
      </c>
      <c r="AB355" s="40">
        <v>122</v>
      </c>
      <c r="AC355" s="40">
        <v>166</v>
      </c>
      <c r="AD355" s="40">
        <v>143</v>
      </c>
      <c r="AE355" s="40">
        <v>129</v>
      </c>
      <c r="AF355" s="40">
        <v>126</v>
      </c>
      <c r="AG355" s="40">
        <v>153</v>
      </c>
      <c r="AH355" s="40">
        <v>123</v>
      </c>
      <c r="AI355" s="40">
        <v>220</v>
      </c>
      <c r="AJ355" s="40">
        <v>148</v>
      </c>
      <c r="AK355" s="38"/>
      <c r="AL355" s="40">
        <v>259</v>
      </c>
      <c r="AM355" s="40">
        <v>255</v>
      </c>
      <c r="AN355" s="40">
        <v>325</v>
      </c>
      <c r="AO355" s="40">
        <v>250</v>
      </c>
      <c r="AP355" s="40">
        <v>245</v>
      </c>
      <c r="AQ355" s="40">
        <v>287</v>
      </c>
      <c r="AR355" s="40">
        <v>278</v>
      </c>
      <c r="AS355" s="40">
        <v>301</v>
      </c>
      <c r="AT355" s="40">
        <v>339</v>
      </c>
      <c r="AU355" s="40">
        <v>295</v>
      </c>
      <c r="AV355" s="40">
        <v>418</v>
      </c>
      <c r="AW355" s="38"/>
      <c r="AX355" s="40">
        <v>545</v>
      </c>
      <c r="AY355" s="40">
        <v>758</v>
      </c>
      <c r="AZ355" s="40">
        <v>562</v>
      </c>
      <c r="BA355" s="40">
        <v>519</v>
      </c>
      <c r="BB355" s="40">
        <v>558</v>
      </c>
      <c r="BC355" s="40">
        <v>597</v>
      </c>
      <c r="BD355" s="40">
        <v>596</v>
      </c>
      <c r="BE355" s="40">
        <v>604</v>
      </c>
      <c r="BF355" s="40">
        <v>559</v>
      </c>
      <c r="BG355" s="40">
        <v>623</v>
      </c>
      <c r="BH355" s="40">
        <v>618</v>
      </c>
    </row>
    <row r="356" spans="1:60" hidden="1" x14ac:dyDescent="0.2">
      <c r="A356" s="40">
        <v>28</v>
      </c>
      <c r="B356" s="40">
        <v>43.5</v>
      </c>
      <c r="C356" s="40">
        <v>36</v>
      </c>
      <c r="D356" s="40">
        <v>34.4</v>
      </c>
      <c r="E356" s="40">
        <v>42.8</v>
      </c>
      <c r="F356" s="40">
        <v>45.8</v>
      </c>
      <c r="G356" s="40">
        <v>55.8</v>
      </c>
      <c r="H356" s="40">
        <v>44.2</v>
      </c>
      <c r="I356" s="40">
        <v>43</v>
      </c>
      <c r="J356" s="40">
        <v>43.4</v>
      </c>
      <c r="K356" s="40">
        <v>39.200000000000003</v>
      </c>
      <c r="L356" s="40">
        <v>42.8</v>
      </c>
      <c r="M356" s="38"/>
      <c r="N356" s="40">
        <v>77.400000000000006</v>
      </c>
      <c r="O356" s="40">
        <v>76</v>
      </c>
      <c r="P356" s="40">
        <v>78.3</v>
      </c>
      <c r="Q356" s="40">
        <v>67.099999999999994</v>
      </c>
      <c r="R356" s="40">
        <v>79.7</v>
      </c>
      <c r="S356" s="40">
        <v>60.3</v>
      </c>
      <c r="T356" s="40">
        <v>76.2</v>
      </c>
      <c r="U356" s="40">
        <v>61.6</v>
      </c>
      <c r="V356" s="40">
        <v>59.5</v>
      </c>
      <c r="W356" s="40">
        <v>77.099999999999994</v>
      </c>
      <c r="X356" s="40">
        <v>75.8</v>
      </c>
      <c r="Y356" s="38"/>
      <c r="Z356" s="40">
        <v>126</v>
      </c>
      <c r="AA356" s="40">
        <v>148</v>
      </c>
      <c r="AB356" s="40">
        <v>120</v>
      </c>
      <c r="AC356" s="40">
        <v>166</v>
      </c>
      <c r="AD356" s="40">
        <v>136</v>
      </c>
      <c r="AE356" s="40">
        <v>150</v>
      </c>
      <c r="AF356" s="40">
        <v>125</v>
      </c>
      <c r="AG356" s="40">
        <v>153</v>
      </c>
      <c r="AH356" s="40">
        <v>126</v>
      </c>
      <c r="AI356" s="40">
        <v>220</v>
      </c>
      <c r="AJ356" s="40">
        <v>147</v>
      </c>
      <c r="AK356" s="38"/>
      <c r="AL356" s="40">
        <v>241</v>
      </c>
      <c r="AM356" s="40">
        <v>336</v>
      </c>
      <c r="AN356" s="40">
        <v>294</v>
      </c>
      <c r="AO356" s="40">
        <v>299</v>
      </c>
      <c r="AP356" s="40">
        <v>261</v>
      </c>
      <c r="AQ356" s="40">
        <v>435</v>
      </c>
      <c r="AR356" s="40">
        <v>251</v>
      </c>
      <c r="AS356" s="40">
        <v>314</v>
      </c>
      <c r="AT356" s="40">
        <v>321</v>
      </c>
      <c r="AU356" s="40">
        <v>272</v>
      </c>
      <c r="AV356" s="40">
        <v>327</v>
      </c>
      <c r="AW356" s="38"/>
      <c r="AX356" s="40">
        <v>542</v>
      </c>
      <c r="AY356" s="40">
        <v>615</v>
      </c>
      <c r="AZ356" s="40">
        <v>596</v>
      </c>
      <c r="BA356" s="40">
        <v>458</v>
      </c>
      <c r="BB356" s="40">
        <v>516</v>
      </c>
      <c r="BC356" s="40">
        <v>596</v>
      </c>
      <c r="BD356" s="40">
        <v>501</v>
      </c>
      <c r="BE356" s="40">
        <v>549</v>
      </c>
      <c r="BF356" s="40">
        <v>611</v>
      </c>
      <c r="BG356" s="40">
        <v>552</v>
      </c>
      <c r="BH356" s="40">
        <v>717</v>
      </c>
    </row>
    <row r="357" spans="1:60" hidden="1" x14ac:dyDescent="0.2">
      <c r="A357" s="40">
        <v>29</v>
      </c>
      <c r="B357" s="40">
        <v>47.5</v>
      </c>
      <c r="C357" s="40">
        <v>43.2</v>
      </c>
      <c r="D357" s="40">
        <v>34.5</v>
      </c>
      <c r="E357" s="40">
        <v>45.8</v>
      </c>
      <c r="F357" s="40">
        <v>42.7</v>
      </c>
      <c r="G357" s="40">
        <v>43.9</v>
      </c>
      <c r="H357" s="40">
        <v>47.1</v>
      </c>
      <c r="I357" s="40">
        <v>43.2</v>
      </c>
      <c r="J357" s="40">
        <v>44.3</v>
      </c>
      <c r="K357" s="40">
        <v>36.1</v>
      </c>
      <c r="L357" s="40">
        <v>42.6</v>
      </c>
      <c r="M357" s="38"/>
      <c r="N357" s="40">
        <v>76.7</v>
      </c>
      <c r="O357" s="40">
        <v>75.3</v>
      </c>
      <c r="P357" s="40">
        <v>76.3</v>
      </c>
      <c r="Q357" s="40">
        <v>77.5</v>
      </c>
      <c r="R357" s="40">
        <v>79.5</v>
      </c>
      <c r="S357" s="40">
        <v>62.1</v>
      </c>
      <c r="T357" s="40">
        <v>65.2</v>
      </c>
      <c r="U357" s="40">
        <v>60.9</v>
      </c>
      <c r="V357" s="40">
        <v>59.7</v>
      </c>
      <c r="W357" s="40">
        <v>77.2</v>
      </c>
      <c r="X357" s="40">
        <v>76</v>
      </c>
      <c r="Y357" s="38"/>
      <c r="Z357" s="40">
        <v>128</v>
      </c>
      <c r="AA357" s="40">
        <v>150</v>
      </c>
      <c r="AB357" s="40">
        <v>122</v>
      </c>
      <c r="AC357" s="40">
        <v>158</v>
      </c>
      <c r="AD357" s="40">
        <v>137</v>
      </c>
      <c r="AE357" s="40">
        <v>150</v>
      </c>
      <c r="AF357" s="40">
        <v>123</v>
      </c>
      <c r="AG357" s="40">
        <v>153</v>
      </c>
      <c r="AH357" s="40">
        <v>200</v>
      </c>
      <c r="AI357" s="40">
        <v>221</v>
      </c>
      <c r="AJ357" s="40">
        <v>148</v>
      </c>
      <c r="AK357" s="38"/>
      <c r="AL357" s="40">
        <v>236</v>
      </c>
      <c r="AM357" s="40">
        <v>406</v>
      </c>
      <c r="AN357" s="40">
        <v>295</v>
      </c>
      <c r="AO357" s="40">
        <v>249</v>
      </c>
      <c r="AP357" s="40">
        <v>258</v>
      </c>
      <c r="AQ357" s="40">
        <v>386</v>
      </c>
      <c r="AR357" s="40">
        <v>275</v>
      </c>
      <c r="AS357" s="40">
        <v>311</v>
      </c>
      <c r="AT357" s="40">
        <v>256</v>
      </c>
      <c r="AU357" s="40">
        <v>300</v>
      </c>
      <c r="AV357" s="40">
        <v>317</v>
      </c>
      <c r="AW357" s="38"/>
      <c r="AX357" s="40">
        <v>541</v>
      </c>
      <c r="AY357" s="40">
        <v>598</v>
      </c>
      <c r="AZ357" s="40">
        <v>597</v>
      </c>
      <c r="BA357" s="40">
        <v>485</v>
      </c>
      <c r="BB357" s="40">
        <v>517</v>
      </c>
      <c r="BC357" s="40">
        <v>606</v>
      </c>
      <c r="BD357" s="40">
        <v>570</v>
      </c>
      <c r="BE357" s="40">
        <v>563</v>
      </c>
      <c r="BF357" s="40">
        <v>547</v>
      </c>
      <c r="BG357" s="40">
        <v>574</v>
      </c>
      <c r="BH357" s="40">
        <v>652</v>
      </c>
    </row>
    <row r="358" spans="1:60" hidden="1" x14ac:dyDescent="0.2">
      <c r="A358" s="40">
        <v>30</v>
      </c>
      <c r="B358" s="40">
        <v>43.1</v>
      </c>
      <c r="C358" s="40">
        <v>42.9</v>
      </c>
      <c r="D358" s="40">
        <v>33.700000000000003</v>
      </c>
      <c r="E358" s="40">
        <v>43</v>
      </c>
      <c r="F358" s="40">
        <v>42.7</v>
      </c>
      <c r="G358" s="40">
        <v>45.4</v>
      </c>
      <c r="H358" s="40">
        <v>39.299999999999997</v>
      </c>
      <c r="I358" s="40">
        <v>42.5</v>
      </c>
      <c r="J358" s="40">
        <v>42.8</v>
      </c>
      <c r="K358" s="40">
        <v>36.4</v>
      </c>
      <c r="L358" s="40">
        <v>42.6</v>
      </c>
      <c r="M358" s="38"/>
      <c r="N358" s="40">
        <v>78.5</v>
      </c>
      <c r="O358" s="40">
        <v>76.900000000000006</v>
      </c>
      <c r="P358" s="40">
        <v>78.2</v>
      </c>
      <c r="Q358" s="40">
        <v>80.2</v>
      </c>
      <c r="R358" s="40">
        <v>78.900000000000006</v>
      </c>
      <c r="S358" s="40">
        <v>61.4</v>
      </c>
      <c r="T358" s="40">
        <v>68.7</v>
      </c>
      <c r="U358" s="40">
        <v>61</v>
      </c>
      <c r="V358" s="40">
        <v>59.7</v>
      </c>
      <c r="W358" s="40">
        <v>78.3</v>
      </c>
      <c r="X358" s="40">
        <v>77.2</v>
      </c>
      <c r="Y358" s="38"/>
      <c r="Z358" s="40">
        <v>121</v>
      </c>
      <c r="AA358" s="40">
        <v>152</v>
      </c>
      <c r="AB358" s="40">
        <v>122</v>
      </c>
      <c r="AC358" s="40">
        <v>157</v>
      </c>
      <c r="AD358" s="40">
        <v>146</v>
      </c>
      <c r="AE358" s="40">
        <v>151</v>
      </c>
      <c r="AF358" s="40">
        <v>128</v>
      </c>
      <c r="AG358" s="40">
        <v>153</v>
      </c>
      <c r="AH358" s="40">
        <v>145</v>
      </c>
      <c r="AI358" s="40">
        <v>219</v>
      </c>
      <c r="AJ358" s="40">
        <v>149</v>
      </c>
      <c r="AK358" s="38"/>
      <c r="AL358" s="40">
        <v>232</v>
      </c>
      <c r="AM358" s="40">
        <v>413</v>
      </c>
      <c r="AN358" s="40">
        <v>298</v>
      </c>
      <c r="AO358" s="40">
        <v>250</v>
      </c>
      <c r="AP358" s="40">
        <v>241</v>
      </c>
      <c r="AQ358" s="40">
        <v>275</v>
      </c>
      <c r="AR358" s="40">
        <v>304</v>
      </c>
      <c r="AS358" s="40">
        <v>308</v>
      </c>
      <c r="AT358" s="40">
        <v>233</v>
      </c>
      <c r="AU358" s="40">
        <v>298</v>
      </c>
      <c r="AV358" s="40">
        <v>311</v>
      </c>
      <c r="AW358" s="38"/>
      <c r="AX358" s="40">
        <v>535</v>
      </c>
      <c r="AY358" s="40">
        <v>601</v>
      </c>
      <c r="AZ358" s="40">
        <v>545</v>
      </c>
      <c r="BA358" s="40">
        <v>516</v>
      </c>
      <c r="BB358" s="40">
        <v>525</v>
      </c>
      <c r="BC358" s="40">
        <v>664</v>
      </c>
      <c r="BD358" s="40">
        <v>563</v>
      </c>
      <c r="BE358" s="40">
        <v>560</v>
      </c>
      <c r="BF358" s="40">
        <v>555</v>
      </c>
      <c r="BG358" s="40">
        <v>576</v>
      </c>
      <c r="BH358" s="40">
        <v>645</v>
      </c>
    </row>
    <row r="359" spans="1:60" hidden="1" x14ac:dyDescent="0.2">
      <c r="A359" s="40">
        <v>31</v>
      </c>
      <c r="B359" s="40">
        <v>44.9</v>
      </c>
      <c r="C359" s="40">
        <v>44.8</v>
      </c>
      <c r="D359" s="40">
        <v>35.6</v>
      </c>
      <c r="E359" s="40">
        <v>42.9</v>
      </c>
      <c r="F359" s="40">
        <v>43.2</v>
      </c>
      <c r="G359" s="40">
        <v>49.3</v>
      </c>
      <c r="H359" s="40">
        <v>43.7</v>
      </c>
      <c r="I359" s="40">
        <v>50</v>
      </c>
      <c r="J359" s="40">
        <v>42.5</v>
      </c>
      <c r="K359" s="40">
        <v>35.5</v>
      </c>
      <c r="L359" s="40">
        <v>42.6</v>
      </c>
      <c r="M359" s="38"/>
      <c r="N359" s="40">
        <v>75.400000000000006</v>
      </c>
      <c r="O359" s="40">
        <v>76.900000000000006</v>
      </c>
      <c r="P359" s="40">
        <v>75.8</v>
      </c>
      <c r="Q359" s="40">
        <v>76.8</v>
      </c>
      <c r="R359" s="40">
        <v>80.099999999999994</v>
      </c>
      <c r="S359" s="40">
        <v>61.5</v>
      </c>
      <c r="T359" s="40">
        <v>67.8</v>
      </c>
      <c r="U359" s="40">
        <v>68.3</v>
      </c>
      <c r="V359" s="40">
        <v>60</v>
      </c>
      <c r="W359" s="40">
        <v>77.400000000000006</v>
      </c>
      <c r="X359" s="40">
        <v>79.900000000000006</v>
      </c>
      <c r="Y359" s="38"/>
      <c r="Z359" s="40">
        <v>125</v>
      </c>
      <c r="AA359" s="40">
        <v>150</v>
      </c>
      <c r="AB359" s="40">
        <v>125</v>
      </c>
      <c r="AC359" s="40">
        <v>160</v>
      </c>
      <c r="AD359" s="40">
        <v>136</v>
      </c>
      <c r="AE359" s="40">
        <v>129</v>
      </c>
      <c r="AF359" s="40">
        <v>139</v>
      </c>
      <c r="AG359" s="40">
        <v>175</v>
      </c>
      <c r="AH359" s="40">
        <v>121</v>
      </c>
      <c r="AI359" s="40">
        <v>218</v>
      </c>
      <c r="AJ359" s="40">
        <v>149</v>
      </c>
      <c r="AK359" s="38"/>
      <c r="AL359" s="40">
        <v>235</v>
      </c>
      <c r="AM359" s="40">
        <v>423</v>
      </c>
      <c r="AN359" s="40">
        <v>294</v>
      </c>
      <c r="AO359" s="40">
        <v>326</v>
      </c>
      <c r="AP359" s="40">
        <v>241</v>
      </c>
      <c r="AQ359" s="40">
        <v>301</v>
      </c>
      <c r="AR359" s="40">
        <v>304</v>
      </c>
      <c r="AS359" s="40">
        <v>337</v>
      </c>
      <c r="AT359" s="40">
        <v>250</v>
      </c>
      <c r="AU359" s="40">
        <v>307</v>
      </c>
      <c r="AV359" s="40">
        <v>304</v>
      </c>
      <c r="AW359" s="38"/>
      <c r="AX359" s="40">
        <v>534</v>
      </c>
      <c r="AY359" s="40">
        <v>614</v>
      </c>
      <c r="AZ359" s="40">
        <v>613</v>
      </c>
      <c r="BA359" s="40">
        <v>511</v>
      </c>
      <c r="BB359" s="40">
        <v>535</v>
      </c>
      <c r="BC359" s="40">
        <v>492</v>
      </c>
      <c r="BD359" s="40">
        <v>623</v>
      </c>
      <c r="BE359" s="40">
        <v>585</v>
      </c>
      <c r="BF359" s="40">
        <v>561</v>
      </c>
      <c r="BG359" s="40">
        <v>560</v>
      </c>
      <c r="BH359" s="40">
        <v>644</v>
      </c>
    </row>
    <row r="360" spans="1:60" hidden="1" x14ac:dyDescent="0.2">
      <c r="A360" s="40">
        <v>32</v>
      </c>
      <c r="B360" s="40">
        <v>50.1</v>
      </c>
      <c r="C360" s="40">
        <v>42.4</v>
      </c>
      <c r="D360" s="40">
        <v>34.5</v>
      </c>
      <c r="E360" s="40">
        <v>42.4</v>
      </c>
      <c r="F360" s="40">
        <v>43.1</v>
      </c>
      <c r="G360" s="40">
        <v>43.8</v>
      </c>
      <c r="H360" s="40">
        <v>42.6</v>
      </c>
      <c r="I360" s="40">
        <v>43.7</v>
      </c>
      <c r="J360" s="40">
        <v>42.4</v>
      </c>
      <c r="K360" s="40">
        <v>37.1</v>
      </c>
      <c r="L360" s="40">
        <v>42.7</v>
      </c>
      <c r="M360" s="38"/>
      <c r="N360" s="40">
        <v>79</v>
      </c>
      <c r="O360" s="40">
        <v>74.8</v>
      </c>
      <c r="P360" s="40">
        <v>79.8</v>
      </c>
      <c r="Q360" s="40">
        <v>75.3</v>
      </c>
      <c r="R360" s="40">
        <v>75.8</v>
      </c>
      <c r="S360" s="40">
        <v>58</v>
      </c>
      <c r="T360" s="40">
        <v>69</v>
      </c>
      <c r="U360" s="40">
        <v>60.5</v>
      </c>
      <c r="V360" s="40">
        <v>60.1</v>
      </c>
      <c r="W360" s="40">
        <v>87.1</v>
      </c>
      <c r="X360" s="40">
        <v>75.3</v>
      </c>
      <c r="Y360" s="38"/>
      <c r="Z360" s="40">
        <v>122</v>
      </c>
      <c r="AA360" s="40">
        <v>155</v>
      </c>
      <c r="AB360" s="40">
        <v>169</v>
      </c>
      <c r="AC360" s="40">
        <v>155</v>
      </c>
      <c r="AD360" s="40">
        <v>131</v>
      </c>
      <c r="AE360" s="40">
        <v>142</v>
      </c>
      <c r="AF360" s="40">
        <v>160</v>
      </c>
      <c r="AG360" s="40">
        <v>216</v>
      </c>
      <c r="AH360" s="40">
        <v>163</v>
      </c>
      <c r="AI360" s="40">
        <v>221</v>
      </c>
      <c r="AJ360" s="40">
        <v>158</v>
      </c>
      <c r="AK360" s="38"/>
      <c r="AL360" s="40">
        <v>239</v>
      </c>
      <c r="AM360" s="40">
        <v>379</v>
      </c>
      <c r="AN360" s="40">
        <v>297</v>
      </c>
      <c r="AO360" s="40">
        <v>254</v>
      </c>
      <c r="AP360" s="40">
        <v>312</v>
      </c>
      <c r="AQ360" s="40">
        <v>303</v>
      </c>
      <c r="AR360" s="40">
        <v>272</v>
      </c>
      <c r="AS360" s="40">
        <v>271</v>
      </c>
      <c r="AT360" s="40">
        <v>253</v>
      </c>
      <c r="AU360" s="40">
        <v>285</v>
      </c>
      <c r="AV360" s="40">
        <v>311</v>
      </c>
      <c r="AW360" s="38"/>
      <c r="AX360" s="40">
        <v>540</v>
      </c>
      <c r="AY360" s="40">
        <v>602</v>
      </c>
      <c r="AZ360" s="40">
        <v>699</v>
      </c>
      <c r="BA360" s="40">
        <v>461</v>
      </c>
      <c r="BB360" s="40">
        <v>528</v>
      </c>
      <c r="BC360" s="40">
        <v>540</v>
      </c>
      <c r="BD360" s="40">
        <v>638</v>
      </c>
      <c r="BE360" s="40">
        <v>677</v>
      </c>
      <c r="BF360" s="40">
        <v>561</v>
      </c>
      <c r="BG360" s="40">
        <v>718</v>
      </c>
      <c r="BH360" s="40">
        <v>607</v>
      </c>
    </row>
    <row r="361" spans="1:60" hidden="1" x14ac:dyDescent="0.2">
      <c r="A361" s="40">
        <v>33</v>
      </c>
      <c r="B361" s="40">
        <v>44.8</v>
      </c>
      <c r="C361" s="40">
        <v>46.5</v>
      </c>
      <c r="D361" s="40">
        <v>34.200000000000003</v>
      </c>
      <c r="E361" s="40">
        <v>43.1</v>
      </c>
      <c r="F361" s="40">
        <v>43.4</v>
      </c>
      <c r="G361" s="40">
        <v>43.8</v>
      </c>
      <c r="H361" s="40">
        <v>54</v>
      </c>
      <c r="I361" s="40">
        <v>42.9</v>
      </c>
      <c r="J361" s="40">
        <v>42</v>
      </c>
      <c r="K361" s="40">
        <v>37.299999999999997</v>
      </c>
      <c r="L361" s="40">
        <v>42.6</v>
      </c>
      <c r="M361" s="38"/>
      <c r="N361" s="40">
        <v>77.400000000000006</v>
      </c>
      <c r="O361" s="40">
        <v>78.400000000000006</v>
      </c>
      <c r="P361" s="40">
        <v>80.5</v>
      </c>
      <c r="Q361" s="40">
        <v>78.2</v>
      </c>
      <c r="R361" s="40">
        <v>78.599999999999994</v>
      </c>
      <c r="S361" s="40">
        <v>61.9</v>
      </c>
      <c r="T361" s="40">
        <v>57.8</v>
      </c>
      <c r="U361" s="40">
        <v>60.6</v>
      </c>
      <c r="V361" s="40">
        <v>60</v>
      </c>
      <c r="W361" s="40">
        <v>94</v>
      </c>
      <c r="X361" s="40">
        <v>79.099999999999994</v>
      </c>
      <c r="Y361" s="38"/>
      <c r="Z361" s="40">
        <v>130</v>
      </c>
      <c r="AA361" s="40">
        <v>152</v>
      </c>
      <c r="AB361" s="40">
        <v>128</v>
      </c>
      <c r="AC361" s="40">
        <v>155</v>
      </c>
      <c r="AD361" s="40">
        <v>136</v>
      </c>
      <c r="AE361" s="40">
        <v>137</v>
      </c>
      <c r="AF361" s="40">
        <v>161</v>
      </c>
      <c r="AG361" s="40">
        <v>222</v>
      </c>
      <c r="AH361" s="40">
        <v>140</v>
      </c>
      <c r="AI361" s="40">
        <v>219</v>
      </c>
      <c r="AJ361" s="40">
        <v>149</v>
      </c>
      <c r="AK361" s="38"/>
      <c r="AL361" s="40">
        <v>231</v>
      </c>
      <c r="AM361" s="40">
        <v>246</v>
      </c>
      <c r="AN361" s="40">
        <v>312</v>
      </c>
      <c r="AO361" s="40">
        <v>250</v>
      </c>
      <c r="AP361" s="40">
        <v>317</v>
      </c>
      <c r="AQ361" s="40">
        <v>298</v>
      </c>
      <c r="AR361" s="40">
        <v>296</v>
      </c>
      <c r="AS361" s="40">
        <v>234</v>
      </c>
      <c r="AT361" s="40">
        <v>242</v>
      </c>
      <c r="AU361" s="40">
        <v>287</v>
      </c>
      <c r="AV361" s="40">
        <v>317</v>
      </c>
      <c r="AW361" s="38"/>
      <c r="AX361" s="40">
        <v>534</v>
      </c>
      <c r="AY361" s="40">
        <v>627</v>
      </c>
      <c r="AZ361" s="40">
        <v>628</v>
      </c>
      <c r="BA361" s="40">
        <v>557</v>
      </c>
      <c r="BB361" s="40">
        <v>518</v>
      </c>
      <c r="BC361" s="40">
        <v>557</v>
      </c>
      <c r="BD361" s="40">
        <v>633</v>
      </c>
      <c r="BE361" s="40">
        <v>605</v>
      </c>
      <c r="BF361" s="40">
        <v>563</v>
      </c>
      <c r="BG361" s="40">
        <v>569</v>
      </c>
      <c r="BH361" s="40">
        <v>597</v>
      </c>
    </row>
    <row r="362" spans="1:60" hidden="1" x14ac:dyDescent="0.2">
      <c r="A362" s="40">
        <v>34</v>
      </c>
      <c r="B362" s="40">
        <v>43.4</v>
      </c>
      <c r="C362" s="40">
        <v>42.6</v>
      </c>
      <c r="D362" s="40">
        <v>34.299999999999997</v>
      </c>
      <c r="E362" s="40">
        <v>42.3</v>
      </c>
      <c r="F362" s="40">
        <v>43.1</v>
      </c>
      <c r="G362" s="40">
        <v>54.2</v>
      </c>
      <c r="H362" s="40">
        <v>42.1</v>
      </c>
      <c r="I362" s="40">
        <v>43.4</v>
      </c>
      <c r="J362" s="40">
        <v>43.2</v>
      </c>
      <c r="K362" s="40">
        <v>35.9</v>
      </c>
      <c r="L362" s="40">
        <v>43.6</v>
      </c>
      <c r="M362" s="38"/>
      <c r="N362" s="40">
        <v>78.900000000000006</v>
      </c>
      <c r="O362" s="40">
        <v>82.2</v>
      </c>
      <c r="P362" s="40">
        <v>78</v>
      </c>
      <c r="Q362" s="40">
        <v>104</v>
      </c>
      <c r="R362" s="40">
        <v>75.400000000000006</v>
      </c>
      <c r="S362" s="40">
        <v>63.1</v>
      </c>
      <c r="T362" s="40">
        <v>58.4</v>
      </c>
      <c r="U362" s="40">
        <v>85.2</v>
      </c>
      <c r="V362" s="40">
        <v>59.7</v>
      </c>
      <c r="W362" s="40">
        <v>88.9</v>
      </c>
      <c r="X362" s="40">
        <v>75.8</v>
      </c>
      <c r="Y362" s="38"/>
      <c r="Z362" s="40">
        <v>125</v>
      </c>
      <c r="AA362" s="40">
        <v>147</v>
      </c>
      <c r="AB362" s="40">
        <v>128</v>
      </c>
      <c r="AC362" s="40">
        <v>154</v>
      </c>
      <c r="AD362" s="40">
        <v>154</v>
      </c>
      <c r="AE362" s="40">
        <v>116</v>
      </c>
      <c r="AF362" s="40">
        <v>193</v>
      </c>
      <c r="AG362" s="40">
        <v>192</v>
      </c>
      <c r="AH362" s="40">
        <v>154</v>
      </c>
      <c r="AI362" s="40">
        <v>210</v>
      </c>
      <c r="AJ362" s="40">
        <v>148</v>
      </c>
      <c r="AK362" s="38"/>
      <c r="AL362" s="40">
        <v>230</v>
      </c>
      <c r="AM362" s="40">
        <v>287</v>
      </c>
      <c r="AN362" s="40">
        <v>296</v>
      </c>
      <c r="AO362" s="40">
        <v>272</v>
      </c>
      <c r="AP362" s="40">
        <v>241</v>
      </c>
      <c r="AQ362" s="40">
        <v>323</v>
      </c>
      <c r="AR362" s="40">
        <v>299</v>
      </c>
      <c r="AS362" s="40">
        <v>236</v>
      </c>
      <c r="AT362" s="40">
        <v>245</v>
      </c>
      <c r="AU362" s="40">
        <v>301</v>
      </c>
      <c r="AV362" s="40">
        <v>303</v>
      </c>
      <c r="AW362" s="38"/>
      <c r="AX362" s="40">
        <v>541</v>
      </c>
      <c r="AY362" s="40">
        <v>834</v>
      </c>
      <c r="AZ362" s="40">
        <v>619</v>
      </c>
      <c r="BA362" s="40">
        <v>611</v>
      </c>
      <c r="BB362" s="40">
        <v>537</v>
      </c>
      <c r="BC362" s="40">
        <v>572</v>
      </c>
      <c r="BD362" s="40">
        <v>624</v>
      </c>
      <c r="BE362" s="40">
        <v>652</v>
      </c>
      <c r="BF362" s="40">
        <v>561</v>
      </c>
      <c r="BG362" s="40">
        <v>806</v>
      </c>
      <c r="BH362" s="40">
        <v>604</v>
      </c>
    </row>
    <row r="363" spans="1:60" hidden="1" x14ac:dyDescent="0.2">
      <c r="A363" s="40">
        <v>35</v>
      </c>
      <c r="B363" s="40">
        <v>43.6</v>
      </c>
      <c r="C363" s="40">
        <v>42.3</v>
      </c>
      <c r="D363" s="40">
        <v>34.1</v>
      </c>
      <c r="E363" s="40">
        <v>47.1</v>
      </c>
      <c r="F363" s="40">
        <v>42.9</v>
      </c>
      <c r="G363" s="40">
        <v>45.9</v>
      </c>
      <c r="H363" s="40">
        <v>42.1</v>
      </c>
      <c r="I363" s="40">
        <v>42.2</v>
      </c>
      <c r="J363" s="40">
        <v>49</v>
      </c>
      <c r="K363" s="40">
        <v>39.4</v>
      </c>
      <c r="L363" s="40">
        <v>43.5</v>
      </c>
      <c r="M363" s="38"/>
      <c r="N363" s="40">
        <v>79.900000000000006</v>
      </c>
      <c r="O363" s="40">
        <v>78.099999999999994</v>
      </c>
      <c r="P363" s="40">
        <v>79</v>
      </c>
      <c r="Q363" s="40">
        <v>77.900000000000006</v>
      </c>
      <c r="R363" s="40">
        <v>81.7</v>
      </c>
      <c r="S363" s="40">
        <v>77.099999999999994</v>
      </c>
      <c r="T363" s="40">
        <v>58.2</v>
      </c>
      <c r="U363" s="40">
        <v>61.1</v>
      </c>
      <c r="V363" s="40">
        <v>59.6</v>
      </c>
      <c r="W363" s="40">
        <v>93.3</v>
      </c>
      <c r="X363" s="40">
        <v>76.3</v>
      </c>
      <c r="Y363" s="38"/>
      <c r="Z363" s="40">
        <v>130</v>
      </c>
      <c r="AA363" s="40">
        <v>149</v>
      </c>
      <c r="AB363" s="40">
        <v>123</v>
      </c>
      <c r="AC363" s="40">
        <v>156</v>
      </c>
      <c r="AD363" s="40">
        <v>150</v>
      </c>
      <c r="AE363" s="40">
        <v>130</v>
      </c>
      <c r="AF363" s="40">
        <v>225</v>
      </c>
      <c r="AG363" s="40">
        <v>158</v>
      </c>
      <c r="AH363" s="40">
        <v>122</v>
      </c>
      <c r="AI363" s="40">
        <v>221</v>
      </c>
      <c r="AJ363" s="40">
        <v>148</v>
      </c>
      <c r="AK363" s="38"/>
      <c r="AL363" s="40">
        <v>258</v>
      </c>
      <c r="AM363" s="40">
        <v>317</v>
      </c>
      <c r="AN363" s="40">
        <v>296</v>
      </c>
      <c r="AO363" s="40">
        <v>317</v>
      </c>
      <c r="AP363" s="40">
        <v>243</v>
      </c>
      <c r="AQ363" s="40">
        <v>303</v>
      </c>
      <c r="AR363" s="40">
        <v>309</v>
      </c>
      <c r="AS363" s="40">
        <v>260</v>
      </c>
      <c r="AT363" s="40">
        <v>252</v>
      </c>
      <c r="AU363" s="40">
        <v>299</v>
      </c>
      <c r="AV363" s="40">
        <v>323</v>
      </c>
      <c r="AW363" s="38"/>
      <c r="AX363" s="40">
        <v>539</v>
      </c>
      <c r="AY363" s="40">
        <v>869</v>
      </c>
      <c r="AZ363" s="40">
        <v>611</v>
      </c>
      <c r="BA363" s="40">
        <v>608</v>
      </c>
      <c r="BB363" s="40">
        <v>535</v>
      </c>
      <c r="BC363" s="40">
        <v>701</v>
      </c>
      <c r="BD363" s="40">
        <v>618</v>
      </c>
      <c r="BE363" s="40">
        <v>846</v>
      </c>
      <c r="BF363" s="40">
        <v>652</v>
      </c>
      <c r="BG363" s="40">
        <v>871</v>
      </c>
      <c r="BH363" s="40">
        <v>592</v>
      </c>
    </row>
    <row r="364" spans="1:60" hidden="1" x14ac:dyDescent="0.2">
      <c r="A364" s="40">
        <v>36</v>
      </c>
      <c r="B364" s="40">
        <v>39.200000000000003</v>
      </c>
      <c r="C364" s="40">
        <v>48.3</v>
      </c>
      <c r="D364" s="40">
        <v>34.4</v>
      </c>
      <c r="E364" s="40">
        <v>48.4</v>
      </c>
      <c r="F364" s="40">
        <v>42.9</v>
      </c>
      <c r="G364" s="40">
        <v>44.5</v>
      </c>
      <c r="H364" s="40">
        <v>42.1</v>
      </c>
      <c r="I364" s="40">
        <v>51.7</v>
      </c>
      <c r="J364" s="40">
        <v>52.6</v>
      </c>
      <c r="K364" s="40">
        <v>35.4</v>
      </c>
      <c r="L364" s="40">
        <v>42.4</v>
      </c>
      <c r="M364" s="38"/>
      <c r="N364" s="40">
        <v>81.400000000000006</v>
      </c>
      <c r="O364" s="40">
        <v>76.599999999999994</v>
      </c>
      <c r="P364" s="40">
        <v>77.599999999999994</v>
      </c>
      <c r="Q364" s="40">
        <v>101</v>
      </c>
      <c r="R364" s="40">
        <v>78.5</v>
      </c>
      <c r="S364" s="40">
        <v>93.7</v>
      </c>
      <c r="T364" s="40">
        <v>66.599999999999994</v>
      </c>
      <c r="U364" s="40">
        <v>6.86</v>
      </c>
      <c r="V364" s="40">
        <v>59.8</v>
      </c>
      <c r="W364" s="40">
        <v>95.2</v>
      </c>
      <c r="X364" s="40">
        <v>80.3</v>
      </c>
      <c r="Y364" s="38"/>
      <c r="Z364" s="40">
        <v>127</v>
      </c>
      <c r="AA364" s="40">
        <v>150</v>
      </c>
      <c r="AB364" s="40">
        <v>121</v>
      </c>
      <c r="AC364" s="40">
        <v>160</v>
      </c>
      <c r="AD364" s="40">
        <v>149</v>
      </c>
      <c r="AE364" s="40">
        <v>161</v>
      </c>
      <c r="AF364" s="40">
        <v>161</v>
      </c>
      <c r="AG364" s="40">
        <v>152</v>
      </c>
      <c r="AH364" s="40">
        <v>122</v>
      </c>
      <c r="AI364" s="40">
        <v>219</v>
      </c>
      <c r="AJ364" s="40">
        <v>157</v>
      </c>
      <c r="AK364" s="38"/>
      <c r="AL364" s="40">
        <v>260</v>
      </c>
      <c r="AM364" s="40">
        <v>311</v>
      </c>
      <c r="AN364" s="40">
        <v>296</v>
      </c>
      <c r="AO364" s="40">
        <v>331</v>
      </c>
      <c r="AP364" s="40">
        <v>308</v>
      </c>
      <c r="AQ364" s="40">
        <v>306</v>
      </c>
      <c r="AR364" s="40">
        <v>294</v>
      </c>
      <c r="AS364" s="40">
        <v>297</v>
      </c>
      <c r="AT364" s="40">
        <v>250</v>
      </c>
      <c r="AU364" s="40">
        <v>275</v>
      </c>
      <c r="AV364" s="40">
        <v>329</v>
      </c>
      <c r="AW364" s="38"/>
      <c r="AX364" s="40">
        <v>540</v>
      </c>
      <c r="AY364" s="40">
        <v>764</v>
      </c>
      <c r="AZ364" s="40">
        <v>609</v>
      </c>
      <c r="BA364" s="40">
        <v>633</v>
      </c>
      <c r="BB364" s="40">
        <v>604</v>
      </c>
      <c r="BC364" s="40">
        <v>638</v>
      </c>
      <c r="BD364" s="40">
        <v>613</v>
      </c>
      <c r="BE364" s="40">
        <v>817</v>
      </c>
      <c r="BF364" s="40">
        <v>612</v>
      </c>
      <c r="BG364" s="40">
        <v>713</v>
      </c>
      <c r="BH364" s="40">
        <v>630</v>
      </c>
    </row>
    <row r="365" spans="1:60" hidden="1" x14ac:dyDescent="0.2">
      <c r="A365" s="40">
        <v>37</v>
      </c>
      <c r="B365" s="40">
        <v>37.6</v>
      </c>
      <c r="C365" s="40">
        <v>45.5</v>
      </c>
      <c r="D365" s="40">
        <v>39.299999999999997</v>
      </c>
      <c r="E365" s="40">
        <v>44.3</v>
      </c>
      <c r="F365" s="40">
        <v>43.3</v>
      </c>
      <c r="G365" s="40">
        <v>43.6</v>
      </c>
      <c r="H365" s="40">
        <v>42.2</v>
      </c>
      <c r="I365" s="40">
        <v>52.3</v>
      </c>
      <c r="J365" s="40">
        <v>44.4</v>
      </c>
      <c r="K365" s="40">
        <v>36</v>
      </c>
      <c r="L365" s="40">
        <v>42.8</v>
      </c>
      <c r="M365" s="38"/>
      <c r="N365" s="40">
        <v>77.099999999999994</v>
      </c>
      <c r="O365" s="40">
        <v>76.3</v>
      </c>
      <c r="P365" s="40">
        <v>76.8</v>
      </c>
      <c r="Q365" s="40">
        <v>96.4</v>
      </c>
      <c r="R365" s="40">
        <v>81.599999999999994</v>
      </c>
      <c r="S365" s="40">
        <v>109</v>
      </c>
      <c r="T365" s="40">
        <v>68.5</v>
      </c>
      <c r="U365" s="40">
        <v>95.9</v>
      </c>
      <c r="V365" s="40">
        <v>59.8</v>
      </c>
      <c r="W365" s="40">
        <v>79</v>
      </c>
      <c r="X365" s="40">
        <v>77.2</v>
      </c>
      <c r="Y365" s="38"/>
      <c r="Z365" s="40">
        <v>129</v>
      </c>
      <c r="AA365" s="40">
        <v>158</v>
      </c>
      <c r="AB365" s="40">
        <v>123</v>
      </c>
      <c r="AC365" s="40">
        <v>164</v>
      </c>
      <c r="AD365" s="40">
        <v>152</v>
      </c>
      <c r="AE365" s="40">
        <v>118</v>
      </c>
      <c r="AF365" s="40">
        <v>129</v>
      </c>
      <c r="AG365" s="40">
        <v>173</v>
      </c>
      <c r="AH365" s="40">
        <v>125</v>
      </c>
      <c r="AI365" s="40">
        <v>152</v>
      </c>
      <c r="AJ365" s="40">
        <v>149</v>
      </c>
      <c r="AK365" s="38"/>
      <c r="AL365" s="40">
        <v>300</v>
      </c>
      <c r="AM365" s="40">
        <v>295</v>
      </c>
      <c r="AN365" s="40">
        <v>379</v>
      </c>
      <c r="AO365" s="40">
        <v>305</v>
      </c>
      <c r="AP365" s="40">
        <v>305</v>
      </c>
      <c r="AQ365" s="40">
        <v>274</v>
      </c>
      <c r="AR365" s="40">
        <v>330</v>
      </c>
      <c r="AS365" s="40">
        <v>308</v>
      </c>
      <c r="AT365" s="40">
        <v>243</v>
      </c>
      <c r="AU365" s="40">
        <v>288</v>
      </c>
      <c r="AV365" s="40">
        <v>441</v>
      </c>
      <c r="AW365" s="38"/>
      <c r="AX365" s="40">
        <v>534</v>
      </c>
      <c r="AY365" s="40">
        <v>531</v>
      </c>
      <c r="AZ365" s="40">
        <v>707</v>
      </c>
      <c r="BA365" s="40">
        <v>621</v>
      </c>
      <c r="BB365" s="40">
        <v>598</v>
      </c>
      <c r="BC365" s="40">
        <v>615</v>
      </c>
      <c r="BD365" s="40">
        <v>612</v>
      </c>
      <c r="BE365" s="40">
        <v>834</v>
      </c>
      <c r="BF365" s="40">
        <v>490</v>
      </c>
      <c r="BG365" s="40">
        <v>698</v>
      </c>
      <c r="BH365" s="40">
        <v>613</v>
      </c>
    </row>
    <row r="366" spans="1:60" hidden="1" x14ac:dyDescent="0.2">
      <c r="A366" s="40">
        <v>38</v>
      </c>
      <c r="B366" s="40">
        <v>36.299999999999997</v>
      </c>
      <c r="C366" s="40">
        <v>51.2</v>
      </c>
      <c r="D366" s="40">
        <v>34.4</v>
      </c>
      <c r="E366" s="40">
        <v>43</v>
      </c>
      <c r="F366" s="40">
        <v>52.2</v>
      </c>
      <c r="G366" s="40">
        <v>43.4</v>
      </c>
      <c r="H366" s="40">
        <v>41.6</v>
      </c>
      <c r="I366" s="40">
        <v>55.1</v>
      </c>
      <c r="J366" s="40">
        <v>44.7</v>
      </c>
      <c r="K366" s="40">
        <v>35.1</v>
      </c>
      <c r="L366" s="40">
        <v>42.5</v>
      </c>
      <c r="M366" s="38"/>
      <c r="N366" s="40">
        <v>80.8</v>
      </c>
      <c r="O366" s="40">
        <v>76.7</v>
      </c>
      <c r="P366" s="40">
        <v>78.099999999999994</v>
      </c>
      <c r="Q366" s="40">
        <v>60.7</v>
      </c>
      <c r="R366" s="40">
        <v>81.599999999999994</v>
      </c>
      <c r="S366" s="40">
        <v>109</v>
      </c>
      <c r="T366" s="40">
        <v>75</v>
      </c>
      <c r="U366" s="40">
        <v>115</v>
      </c>
      <c r="V366" s="40">
        <v>71.599999999999994</v>
      </c>
      <c r="W366" s="40">
        <v>76.099999999999994</v>
      </c>
      <c r="X366" s="40">
        <v>75.900000000000006</v>
      </c>
      <c r="Y366" s="38"/>
      <c r="Z366" s="40">
        <v>127</v>
      </c>
      <c r="AA366" s="40">
        <v>156</v>
      </c>
      <c r="AB366" s="40">
        <v>125</v>
      </c>
      <c r="AC366" s="40">
        <v>159</v>
      </c>
      <c r="AD366" s="40">
        <v>139</v>
      </c>
      <c r="AE366" s="40">
        <v>132</v>
      </c>
      <c r="AF366" s="40">
        <v>148</v>
      </c>
      <c r="AG366" s="40">
        <v>157</v>
      </c>
      <c r="AH366" s="40">
        <v>124</v>
      </c>
      <c r="AI366" s="40">
        <v>150</v>
      </c>
      <c r="AJ366" s="40">
        <v>151</v>
      </c>
      <c r="AK366" s="38"/>
      <c r="AL366" s="40">
        <v>331</v>
      </c>
      <c r="AM366" s="40">
        <v>303</v>
      </c>
      <c r="AN366" s="40">
        <v>438</v>
      </c>
      <c r="AO366" s="40">
        <v>301</v>
      </c>
      <c r="AP366" s="40">
        <v>315</v>
      </c>
      <c r="AQ366" s="40">
        <v>298</v>
      </c>
      <c r="AR366" s="40">
        <v>287</v>
      </c>
      <c r="AS366" s="40">
        <v>356</v>
      </c>
      <c r="AT366" s="40">
        <v>251</v>
      </c>
      <c r="AU366" s="40">
        <v>295</v>
      </c>
      <c r="AV366" s="40">
        <v>442</v>
      </c>
      <c r="AW366" s="38"/>
      <c r="AX366" s="40">
        <v>536</v>
      </c>
      <c r="AY366" s="40">
        <v>555</v>
      </c>
      <c r="AZ366" s="40">
        <v>658</v>
      </c>
      <c r="BA366" s="40">
        <v>614</v>
      </c>
      <c r="BB366" s="40">
        <v>621</v>
      </c>
      <c r="BC366" s="40">
        <v>645</v>
      </c>
      <c r="BD366" s="40">
        <v>606</v>
      </c>
      <c r="BE366" s="40">
        <v>732</v>
      </c>
      <c r="BF366" s="40">
        <v>619</v>
      </c>
      <c r="BG366" s="40">
        <v>619</v>
      </c>
      <c r="BH366" s="40">
        <v>630</v>
      </c>
    </row>
    <row r="367" spans="1:60" hidden="1" x14ac:dyDescent="0.2">
      <c r="A367" s="40">
        <v>39</v>
      </c>
      <c r="B367" s="40">
        <v>38.200000000000003</v>
      </c>
      <c r="C367" s="40">
        <v>55.7</v>
      </c>
      <c r="D367" s="40">
        <v>34.299999999999997</v>
      </c>
      <c r="E367" s="40">
        <v>42.8</v>
      </c>
      <c r="F367" s="40">
        <v>52.4</v>
      </c>
      <c r="G367" s="40">
        <v>47.1</v>
      </c>
      <c r="H367" s="40">
        <v>42.1</v>
      </c>
      <c r="I367" s="40">
        <v>43.5</v>
      </c>
      <c r="J367" s="40">
        <v>48.4</v>
      </c>
      <c r="K367" s="40">
        <v>36.700000000000003</v>
      </c>
      <c r="L367" s="40">
        <v>42.6</v>
      </c>
      <c r="M367" s="38"/>
      <c r="N367" s="40">
        <v>86.8</v>
      </c>
      <c r="O367" s="40">
        <v>77.8</v>
      </c>
      <c r="P367" s="40">
        <v>78.2</v>
      </c>
      <c r="Q367" s="40">
        <v>62.5</v>
      </c>
      <c r="R367" s="40">
        <v>76.8</v>
      </c>
      <c r="S367" s="40">
        <v>91.7</v>
      </c>
      <c r="T367" s="40">
        <v>68.8</v>
      </c>
      <c r="U367" s="40">
        <v>109</v>
      </c>
      <c r="V367" s="40">
        <v>90.5</v>
      </c>
      <c r="W367" s="40">
        <v>80.099999999999994</v>
      </c>
      <c r="X367" s="40">
        <v>75.2</v>
      </c>
      <c r="Y367" s="38"/>
      <c r="Z367" s="40">
        <v>128</v>
      </c>
      <c r="AA367" s="40">
        <v>154</v>
      </c>
      <c r="AB367" s="40">
        <v>122</v>
      </c>
      <c r="AC367" s="40">
        <v>153</v>
      </c>
      <c r="AD367" s="40">
        <v>174</v>
      </c>
      <c r="AE367" s="40">
        <v>118</v>
      </c>
      <c r="AF367" s="40">
        <v>130</v>
      </c>
      <c r="AG367" s="40">
        <v>218</v>
      </c>
      <c r="AH367" s="40">
        <v>122</v>
      </c>
      <c r="AI367" s="40">
        <v>157</v>
      </c>
      <c r="AJ367" s="40">
        <v>166</v>
      </c>
      <c r="AK367" s="38"/>
      <c r="AL367" s="40">
        <v>328</v>
      </c>
      <c r="AM367" s="40">
        <v>309</v>
      </c>
      <c r="AN367" s="40">
        <v>435</v>
      </c>
      <c r="AO367" s="40">
        <v>306</v>
      </c>
      <c r="AP367" s="40">
        <v>323</v>
      </c>
      <c r="AQ367" s="40">
        <v>295</v>
      </c>
      <c r="AR367" s="40">
        <v>261</v>
      </c>
      <c r="AS367" s="40">
        <v>343</v>
      </c>
      <c r="AT367" s="40">
        <v>253</v>
      </c>
      <c r="AU367" s="40">
        <v>278</v>
      </c>
      <c r="AV367" s="40">
        <v>438</v>
      </c>
      <c r="AW367" s="38"/>
      <c r="AX367" s="40">
        <v>535</v>
      </c>
      <c r="AY367" s="40">
        <v>531</v>
      </c>
      <c r="AZ367" s="40">
        <v>665</v>
      </c>
      <c r="BA367" s="40">
        <v>604</v>
      </c>
      <c r="BB367" s="40">
        <v>630</v>
      </c>
      <c r="BC367" s="40">
        <v>604</v>
      </c>
      <c r="BD367" s="40">
        <v>601</v>
      </c>
      <c r="BE367" s="40">
        <v>591</v>
      </c>
      <c r="BF367" s="40">
        <v>620</v>
      </c>
      <c r="BG367" s="40">
        <v>657</v>
      </c>
      <c r="BH367" s="40">
        <v>628</v>
      </c>
    </row>
    <row r="368" spans="1:60" hidden="1" x14ac:dyDescent="0.2">
      <c r="A368" s="40">
        <v>40</v>
      </c>
      <c r="B368" s="40">
        <v>37.1</v>
      </c>
      <c r="C368" s="40">
        <v>53.2</v>
      </c>
      <c r="D368" s="40">
        <v>36.6</v>
      </c>
      <c r="E368" s="40">
        <v>49.1</v>
      </c>
      <c r="F368" s="40">
        <v>55.6</v>
      </c>
      <c r="G368" s="40">
        <v>51.4</v>
      </c>
      <c r="H368" s="40">
        <v>41.9</v>
      </c>
      <c r="I368" s="40">
        <v>43.5</v>
      </c>
      <c r="J368" s="40">
        <v>49.1</v>
      </c>
      <c r="K368" s="40">
        <v>36.9</v>
      </c>
      <c r="L368" s="40">
        <v>42.6</v>
      </c>
      <c r="M368" s="38"/>
      <c r="N368" s="40">
        <v>84.2</v>
      </c>
      <c r="O368" s="40">
        <v>77.7</v>
      </c>
      <c r="P368" s="40">
        <v>77.8</v>
      </c>
      <c r="Q368" s="40">
        <v>64.7</v>
      </c>
      <c r="R368" s="40">
        <v>77.2</v>
      </c>
      <c r="S368" s="40">
        <v>78.099999999999994</v>
      </c>
      <c r="T368" s="40">
        <v>68.599999999999994</v>
      </c>
      <c r="U368" s="40">
        <v>65.400000000000006</v>
      </c>
      <c r="V368" s="40">
        <v>62.5</v>
      </c>
      <c r="W368" s="40">
        <v>76.900000000000006</v>
      </c>
      <c r="X368" s="40">
        <v>74.099999999999994</v>
      </c>
      <c r="Y368" s="38"/>
      <c r="Z368" s="40">
        <v>127</v>
      </c>
      <c r="AA368" s="40">
        <v>152</v>
      </c>
      <c r="AB368" s="40">
        <v>121</v>
      </c>
      <c r="AC368" s="40">
        <v>152</v>
      </c>
      <c r="AD368" s="40">
        <v>95.4</v>
      </c>
      <c r="AE368" s="40">
        <v>119</v>
      </c>
      <c r="AF368" s="40">
        <v>150</v>
      </c>
      <c r="AG368" s="40">
        <v>222</v>
      </c>
      <c r="AH368" s="40">
        <v>125</v>
      </c>
      <c r="AI368" s="40">
        <v>152</v>
      </c>
      <c r="AJ368" s="40">
        <v>149</v>
      </c>
      <c r="AK368" s="38"/>
      <c r="AL368" s="40">
        <v>296</v>
      </c>
      <c r="AM368" s="40">
        <v>350</v>
      </c>
      <c r="AN368" s="40">
        <v>436</v>
      </c>
      <c r="AO368" s="40">
        <v>322</v>
      </c>
      <c r="AP368" s="40">
        <v>314</v>
      </c>
      <c r="AQ368" s="40">
        <v>277</v>
      </c>
      <c r="AR368" s="40">
        <v>304</v>
      </c>
      <c r="AS368" s="40">
        <v>315</v>
      </c>
      <c r="AT368" s="40">
        <v>241</v>
      </c>
      <c r="AU368" s="40">
        <v>303</v>
      </c>
      <c r="AV368" s="40">
        <v>425</v>
      </c>
      <c r="AW368" s="38"/>
      <c r="AX368" s="40">
        <v>536</v>
      </c>
      <c r="AY368" s="40">
        <v>544</v>
      </c>
      <c r="AZ368" s="40">
        <v>634</v>
      </c>
      <c r="BA368" s="40">
        <v>601</v>
      </c>
      <c r="BB368" s="40">
        <v>613</v>
      </c>
      <c r="BC368" s="40">
        <v>632</v>
      </c>
      <c r="BD368" s="40">
        <v>609</v>
      </c>
      <c r="BE368" s="40">
        <v>598</v>
      </c>
      <c r="BF368" s="40">
        <v>630</v>
      </c>
      <c r="BG368" s="40">
        <v>605</v>
      </c>
      <c r="BH368" s="40">
        <v>631</v>
      </c>
    </row>
    <row r="369" spans="1:60" hidden="1" x14ac:dyDescent="0.2">
      <c r="A369" s="40">
        <v>41</v>
      </c>
      <c r="B369" s="40">
        <v>36.700000000000003</v>
      </c>
      <c r="C369" s="40">
        <v>43.8</v>
      </c>
      <c r="D369" s="40">
        <v>36.200000000000003</v>
      </c>
      <c r="E369" s="40">
        <v>45.3</v>
      </c>
      <c r="F369" s="40">
        <v>47</v>
      </c>
      <c r="G369" s="40">
        <v>46.1</v>
      </c>
      <c r="H369" s="40">
        <v>39.700000000000003</v>
      </c>
      <c r="I369" s="40">
        <v>44.4</v>
      </c>
      <c r="J369" s="40">
        <v>50.3</v>
      </c>
      <c r="K369" s="40">
        <v>35.6</v>
      </c>
      <c r="L369" s="40">
        <v>42.1</v>
      </c>
      <c r="M369" s="38"/>
      <c r="N369" s="40">
        <v>75.7</v>
      </c>
      <c r="O369" s="40">
        <v>77.099999999999994</v>
      </c>
      <c r="P369" s="40">
        <v>77.599999999999994</v>
      </c>
      <c r="Q369" s="40">
        <v>75.400000000000006</v>
      </c>
      <c r="R369" s="40">
        <v>73.599999999999994</v>
      </c>
      <c r="S369" s="40">
        <v>78.2</v>
      </c>
      <c r="T369" s="40">
        <v>72.5</v>
      </c>
      <c r="U369" s="40">
        <v>71.7</v>
      </c>
      <c r="V369" s="40">
        <v>82.9</v>
      </c>
      <c r="W369" s="40">
        <v>76.2</v>
      </c>
      <c r="X369" s="40">
        <v>78.7</v>
      </c>
      <c r="Y369" s="38"/>
      <c r="Z369" s="40">
        <v>123</v>
      </c>
      <c r="AA369" s="40">
        <v>154</v>
      </c>
      <c r="AB369" s="40">
        <v>124</v>
      </c>
      <c r="AC369" s="40">
        <v>151</v>
      </c>
      <c r="AD369" s="40">
        <v>76.2</v>
      </c>
      <c r="AE369" s="40">
        <v>134</v>
      </c>
      <c r="AF369" s="40">
        <v>158</v>
      </c>
      <c r="AG369" s="40">
        <v>228</v>
      </c>
      <c r="AH369" s="40">
        <v>127</v>
      </c>
      <c r="AI369" s="40">
        <v>147</v>
      </c>
      <c r="AJ369" s="40">
        <v>168</v>
      </c>
      <c r="AK369" s="38"/>
      <c r="AL369" s="40">
        <v>289</v>
      </c>
      <c r="AM369" s="40">
        <v>403</v>
      </c>
      <c r="AN369" s="40">
        <v>431</v>
      </c>
      <c r="AO369" s="40">
        <v>304</v>
      </c>
      <c r="AP369" s="40">
        <v>274</v>
      </c>
      <c r="AQ369" s="40">
        <v>284</v>
      </c>
      <c r="AR369" s="40">
        <v>435</v>
      </c>
      <c r="AS369" s="40">
        <v>300</v>
      </c>
      <c r="AT369" s="40">
        <v>228</v>
      </c>
      <c r="AU369" s="40">
        <v>319</v>
      </c>
      <c r="AV369" s="40">
        <v>430</v>
      </c>
      <c r="AW369" s="38"/>
      <c r="AX369" s="40">
        <v>528</v>
      </c>
      <c r="AY369" s="40">
        <v>547</v>
      </c>
      <c r="AZ369" s="40">
        <v>615</v>
      </c>
      <c r="BA369" s="40">
        <v>603</v>
      </c>
      <c r="BB369" s="40">
        <v>745</v>
      </c>
      <c r="BC369" s="40">
        <v>615</v>
      </c>
      <c r="BD369" s="40">
        <v>629</v>
      </c>
      <c r="BE369" s="40">
        <v>616</v>
      </c>
      <c r="BF369" s="40">
        <v>560</v>
      </c>
      <c r="BG369" s="40">
        <v>633</v>
      </c>
      <c r="BH369" s="40">
        <v>596</v>
      </c>
    </row>
    <row r="370" spans="1:60" hidden="1" x14ac:dyDescent="0.2">
      <c r="A370" s="40">
        <v>42</v>
      </c>
      <c r="B370" s="40">
        <v>36.200000000000003</v>
      </c>
      <c r="C370" s="40">
        <v>35.5</v>
      </c>
      <c r="D370" s="40">
        <v>39.5</v>
      </c>
      <c r="E370" s="40">
        <v>43.9</v>
      </c>
      <c r="F370" s="40">
        <v>43.7</v>
      </c>
      <c r="G370" s="40">
        <v>43.1</v>
      </c>
      <c r="H370" s="40">
        <v>42.1</v>
      </c>
      <c r="I370" s="40">
        <v>45.2</v>
      </c>
      <c r="J370" s="40">
        <v>50.1</v>
      </c>
      <c r="K370" s="40">
        <v>50.4</v>
      </c>
      <c r="L370" s="40">
        <v>42.2</v>
      </c>
      <c r="M370" s="38"/>
      <c r="N370" s="40">
        <v>72.599999999999994</v>
      </c>
      <c r="O370" s="40">
        <v>78.900000000000006</v>
      </c>
      <c r="P370" s="40">
        <v>77</v>
      </c>
      <c r="Q370" s="40">
        <v>61.9</v>
      </c>
      <c r="R370" s="40">
        <v>74.900000000000006</v>
      </c>
      <c r="S370" s="40">
        <v>74.3</v>
      </c>
      <c r="T370" s="40">
        <v>68.3</v>
      </c>
      <c r="U370" s="40">
        <v>65.599999999999994</v>
      </c>
      <c r="V370" s="40">
        <v>102</v>
      </c>
      <c r="W370" s="40">
        <v>79.599999999999994</v>
      </c>
      <c r="X370" s="40">
        <v>78.7</v>
      </c>
      <c r="Y370" s="38"/>
      <c r="Z370" s="40">
        <v>122</v>
      </c>
      <c r="AA370" s="40">
        <v>153</v>
      </c>
      <c r="AB370" s="40">
        <v>126</v>
      </c>
      <c r="AC370" s="40">
        <v>151</v>
      </c>
      <c r="AD370" s="40">
        <v>74.2</v>
      </c>
      <c r="AE370" s="40">
        <v>112</v>
      </c>
      <c r="AF370" s="40">
        <v>162</v>
      </c>
      <c r="AG370" s="40">
        <v>221</v>
      </c>
      <c r="AH370" s="40">
        <v>131</v>
      </c>
      <c r="AI370" s="40">
        <v>150</v>
      </c>
      <c r="AJ370" s="40">
        <v>150</v>
      </c>
      <c r="AK370" s="38"/>
      <c r="AL370" s="40">
        <v>294</v>
      </c>
      <c r="AM370" s="40">
        <v>373</v>
      </c>
      <c r="AN370" s="40">
        <v>437</v>
      </c>
      <c r="AO370" s="40">
        <v>308</v>
      </c>
      <c r="AP370" s="40">
        <v>294</v>
      </c>
      <c r="AQ370" s="40">
        <v>292</v>
      </c>
      <c r="AR370" s="40">
        <v>444</v>
      </c>
      <c r="AS370" s="40">
        <v>333</v>
      </c>
      <c r="AT370" s="40">
        <v>249</v>
      </c>
      <c r="AU370" s="40">
        <v>305</v>
      </c>
      <c r="AV370" s="40">
        <v>420</v>
      </c>
      <c r="AW370" s="38"/>
      <c r="AX370" s="40">
        <v>527</v>
      </c>
      <c r="AY370" s="40">
        <v>552</v>
      </c>
      <c r="AZ370" s="40">
        <v>653</v>
      </c>
      <c r="BA370" s="40">
        <v>662</v>
      </c>
      <c r="BB370" s="40">
        <v>694</v>
      </c>
      <c r="BC370" s="40">
        <v>666</v>
      </c>
      <c r="BD370" s="40">
        <v>635</v>
      </c>
      <c r="BE370" s="40">
        <v>633</v>
      </c>
      <c r="BF370" s="40">
        <v>584</v>
      </c>
      <c r="BG370" s="40">
        <v>602</v>
      </c>
      <c r="BH370" s="40">
        <v>689</v>
      </c>
    </row>
    <row r="371" spans="1:60" hidden="1" x14ac:dyDescent="0.2">
      <c r="A371" s="40">
        <v>43</v>
      </c>
      <c r="B371" s="40">
        <v>46.2</v>
      </c>
      <c r="C371" s="40">
        <v>42.8</v>
      </c>
      <c r="D371" s="40">
        <v>42.6</v>
      </c>
      <c r="E371" s="40">
        <v>42.6</v>
      </c>
      <c r="F371" s="40">
        <v>45</v>
      </c>
      <c r="G371" s="40">
        <v>43.3</v>
      </c>
      <c r="H371" s="40">
        <v>43.8</v>
      </c>
      <c r="I371" s="40">
        <v>53.6</v>
      </c>
      <c r="J371" s="40">
        <v>43.2</v>
      </c>
      <c r="K371" s="40">
        <v>55.6</v>
      </c>
      <c r="L371" s="40">
        <v>43.4</v>
      </c>
      <c r="M371" s="38"/>
      <c r="N371" s="40">
        <v>71.900000000000006</v>
      </c>
      <c r="O371" s="40">
        <v>77.2</v>
      </c>
      <c r="P371" s="40">
        <v>81.5</v>
      </c>
      <c r="Q371" s="40">
        <v>107</v>
      </c>
      <c r="R371" s="40">
        <v>75.2</v>
      </c>
      <c r="S371" s="40">
        <v>75.7</v>
      </c>
      <c r="T371" s="40">
        <v>78.5</v>
      </c>
      <c r="U371" s="40">
        <v>67.3</v>
      </c>
      <c r="V371" s="40">
        <v>63.7</v>
      </c>
      <c r="W371" s="40">
        <v>77.099999999999994</v>
      </c>
      <c r="X371" s="40">
        <v>80.400000000000006</v>
      </c>
      <c r="Y371" s="38"/>
      <c r="Z371" s="40">
        <v>122</v>
      </c>
      <c r="AA371" s="40">
        <v>159</v>
      </c>
      <c r="AB371" s="40">
        <v>125</v>
      </c>
      <c r="AC371" s="40">
        <v>151</v>
      </c>
      <c r="AD371" s="40">
        <v>73.599999999999994</v>
      </c>
      <c r="AE371" s="40">
        <v>130</v>
      </c>
      <c r="AF371" s="40">
        <v>166</v>
      </c>
      <c r="AG371" s="40">
        <v>220</v>
      </c>
      <c r="AH371" s="40">
        <v>136</v>
      </c>
      <c r="AI371" s="40">
        <v>149</v>
      </c>
      <c r="AJ371" s="40">
        <v>155</v>
      </c>
      <c r="AK371" s="38"/>
      <c r="AL371" s="40">
        <v>286</v>
      </c>
      <c r="AM371" s="40">
        <v>363</v>
      </c>
      <c r="AN371" s="40">
        <v>434</v>
      </c>
      <c r="AO371" s="40">
        <v>326</v>
      </c>
      <c r="AP371" s="40">
        <v>299</v>
      </c>
      <c r="AQ371" s="40">
        <v>265</v>
      </c>
      <c r="AR371" s="40">
        <v>439</v>
      </c>
      <c r="AS371" s="40">
        <v>313</v>
      </c>
      <c r="AT371" s="40">
        <v>243</v>
      </c>
      <c r="AU371" s="40">
        <v>408</v>
      </c>
      <c r="AV371" s="40">
        <v>432</v>
      </c>
      <c r="AW371" s="38"/>
      <c r="AX371" s="40">
        <v>537</v>
      </c>
      <c r="AY371" s="40">
        <v>535</v>
      </c>
      <c r="AZ371" s="40">
        <v>612</v>
      </c>
      <c r="BA371" s="40">
        <v>608</v>
      </c>
      <c r="BB371" s="40">
        <v>571</v>
      </c>
      <c r="BC371" s="40">
        <v>660</v>
      </c>
      <c r="BD371" s="40">
        <v>640</v>
      </c>
      <c r="BE371" s="40">
        <v>595</v>
      </c>
      <c r="BF371" s="40">
        <v>608</v>
      </c>
      <c r="BG371" s="40">
        <v>565</v>
      </c>
      <c r="BH371" s="40">
        <v>700</v>
      </c>
    </row>
    <row r="372" spans="1:60" hidden="1" x14ac:dyDescent="0.2">
      <c r="A372" s="40">
        <v>44</v>
      </c>
      <c r="B372" s="40">
        <v>36.200000000000003</v>
      </c>
      <c r="C372" s="40">
        <v>42</v>
      </c>
      <c r="D372" s="40">
        <v>45.1</v>
      </c>
      <c r="E372" s="40">
        <v>42.5</v>
      </c>
      <c r="F372" s="40">
        <v>47.7</v>
      </c>
      <c r="G372" s="40">
        <v>51.2</v>
      </c>
      <c r="H372" s="40">
        <v>36.799999999999997</v>
      </c>
      <c r="I372" s="40">
        <v>55.4</v>
      </c>
      <c r="J372" s="40">
        <v>42.6</v>
      </c>
      <c r="K372" s="40">
        <v>36</v>
      </c>
      <c r="L372" s="40">
        <v>42.2</v>
      </c>
      <c r="M372" s="38"/>
      <c r="N372" s="40">
        <v>77.5</v>
      </c>
      <c r="O372" s="40">
        <v>76.400000000000006</v>
      </c>
      <c r="P372" s="40">
        <v>77.900000000000006</v>
      </c>
      <c r="Q372" s="40">
        <v>94</v>
      </c>
      <c r="R372" s="40">
        <v>74.3</v>
      </c>
      <c r="S372" s="40">
        <v>78.5</v>
      </c>
      <c r="T372" s="40">
        <v>78.2</v>
      </c>
      <c r="U372" s="40">
        <v>66.400000000000006</v>
      </c>
      <c r="V372" s="40">
        <v>71.400000000000006</v>
      </c>
      <c r="W372" s="40">
        <v>77.3</v>
      </c>
      <c r="X372" s="40">
        <v>74.900000000000006</v>
      </c>
      <c r="Y372" s="38"/>
      <c r="Z372" s="40">
        <v>120</v>
      </c>
      <c r="AA372" s="40">
        <v>155</v>
      </c>
      <c r="AB372" s="40">
        <v>130</v>
      </c>
      <c r="AC372" s="40">
        <v>152</v>
      </c>
      <c r="AD372" s="40">
        <v>73.8</v>
      </c>
      <c r="AE372" s="40">
        <v>127</v>
      </c>
      <c r="AF372" s="40">
        <v>153</v>
      </c>
      <c r="AG372" s="40">
        <v>186</v>
      </c>
      <c r="AH372" s="40">
        <v>128</v>
      </c>
      <c r="AI372" s="40">
        <v>149</v>
      </c>
      <c r="AJ372" s="40">
        <v>161</v>
      </c>
      <c r="AK372" s="38"/>
      <c r="AL372" s="40">
        <v>363</v>
      </c>
      <c r="AM372" s="40">
        <v>319</v>
      </c>
      <c r="AN372" s="40">
        <v>381</v>
      </c>
      <c r="AO372" s="40">
        <v>301</v>
      </c>
      <c r="AP372" s="40">
        <v>305</v>
      </c>
      <c r="AQ372" s="40">
        <v>272</v>
      </c>
      <c r="AR372" s="40">
        <v>406</v>
      </c>
      <c r="AS372" s="40">
        <v>304</v>
      </c>
      <c r="AT372" s="40">
        <v>254</v>
      </c>
      <c r="AU372" s="40">
        <v>456</v>
      </c>
      <c r="AV372" s="40">
        <v>439</v>
      </c>
      <c r="AW372" s="38"/>
      <c r="AX372" s="40">
        <v>533</v>
      </c>
      <c r="AY372" s="40">
        <v>563</v>
      </c>
      <c r="AZ372" s="40">
        <v>618</v>
      </c>
      <c r="BA372" s="40">
        <v>603</v>
      </c>
      <c r="BB372" s="40">
        <v>569</v>
      </c>
      <c r="BC372" s="40">
        <v>641</v>
      </c>
      <c r="BD372" s="40">
        <v>656</v>
      </c>
      <c r="BE372" s="40">
        <v>613</v>
      </c>
      <c r="BF372" s="40">
        <v>608</v>
      </c>
      <c r="BG372" s="40">
        <v>579</v>
      </c>
      <c r="BH372" s="40">
        <v>608</v>
      </c>
    </row>
    <row r="373" spans="1:60" hidden="1" x14ac:dyDescent="0.2">
      <c r="A373" s="40">
        <v>45</v>
      </c>
      <c r="B373" s="40">
        <v>42.7</v>
      </c>
      <c r="C373" s="40">
        <v>39.1</v>
      </c>
      <c r="D373" s="40">
        <v>39</v>
      </c>
      <c r="E373" s="40">
        <v>42.9</v>
      </c>
      <c r="F373" s="40">
        <v>45</v>
      </c>
      <c r="G373" s="40">
        <v>47.1</v>
      </c>
      <c r="H373" s="40">
        <v>35.4</v>
      </c>
      <c r="I373" s="40">
        <v>47.1</v>
      </c>
      <c r="J373" s="40">
        <v>42.8</v>
      </c>
      <c r="K373" s="40">
        <v>37.9</v>
      </c>
      <c r="L373" s="40">
        <v>42.7</v>
      </c>
      <c r="M373" s="38"/>
      <c r="N373" s="40">
        <v>79.2</v>
      </c>
      <c r="O373" s="40">
        <v>76.5</v>
      </c>
      <c r="P373" s="40">
        <v>76.2</v>
      </c>
      <c r="Q373" s="40">
        <v>62.5</v>
      </c>
      <c r="R373" s="40">
        <v>69.7</v>
      </c>
      <c r="S373" s="40">
        <v>77.099999999999994</v>
      </c>
      <c r="T373" s="40">
        <v>77.2</v>
      </c>
      <c r="U373" s="40">
        <v>60.5</v>
      </c>
      <c r="V373" s="40">
        <v>75.900000000000006</v>
      </c>
      <c r="W373" s="40">
        <v>77.5</v>
      </c>
      <c r="X373" s="40">
        <v>75.400000000000006</v>
      </c>
      <c r="Y373" s="38"/>
      <c r="Z373" s="40">
        <v>169</v>
      </c>
      <c r="AA373" s="40">
        <v>167</v>
      </c>
      <c r="AB373" s="40">
        <v>125</v>
      </c>
      <c r="AC373" s="40">
        <v>152</v>
      </c>
      <c r="AD373" s="40">
        <v>74.900000000000006</v>
      </c>
      <c r="AE373" s="40">
        <v>127</v>
      </c>
      <c r="AF373" s="40">
        <v>156</v>
      </c>
      <c r="AG373" s="40">
        <v>160</v>
      </c>
      <c r="AH373" s="40">
        <v>119</v>
      </c>
      <c r="AI373" s="40">
        <v>149</v>
      </c>
      <c r="AJ373" s="40">
        <v>158</v>
      </c>
      <c r="AK373" s="38"/>
      <c r="AL373" s="40">
        <v>403</v>
      </c>
      <c r="AM373" s="40">
        <v>300</v>
      </c>
      <c r="AN373" s="40">
        <v>294</v>
      </c>
      <c r="AO373" s="40">
        <v>301</v>
      </c>
      <c r="AP373" s="40">
        <v>289</v>
      </c>
      <c r="AQ373" s="40">
        <v>264</v>
      </c>
      <c r="AR373" s="40">
        <v>264</v>
      </c>
      <c r="AS373" s="40">
        <v>313</v>
      </c>
      <c r="AT373" s="40">
        <v>302</v>
      </c>
      <c r="AU373" s="40">
        <v>459</v>
      </c>
      <c r="AV373" s="40">
        <v>441</v>
      </c>
      <c r="AW373" s="38"/>
      <c r="AX373" s="40">
        <v>531</v>
      </c>
      <c r="AY373" s="40">
        <v>562</v>
      </c>
      <c r="AZ373" s="40">
        <v>613</v>
      </c>
      <c r="BA373" s="40">
        <v>468</v>
      </c>
      <c r="BB373" s="40">
        <v>603</v>
      </c>
      <c r="BC373" s="40">
        <v>621</v>
      </c>
      <c r="BD373" s="40">
        <v>608</v>
      </c>
      <c r="BE373" s="40">
        <v>629</v>
      </c>
      <c r="BF373" s="40">
        <v>641</v>
      </c>
      <c r="BG373" s="40">
        <v>577</v>
      </c>
      <c r="BH373" s="40">
        <v>634</v>
      </c>
    </row>
    <row r="374" spans="1:60" hidden="1" x14ac:dyDescent="0.2">
      <c r="A374" s="40">
        <v>46</v>
      </c>
      <c r="B374" s="40">
        <v>37</v>
      </c>
      <c r="C374" s="40">
        <v>34.4</v>
      </c>
      <c r="D374" s="40">
        <v>38.799999999999997</v>
      </c>
      <c r="E374" s="40">
        <v>42.3</v>
      </c>
      <c r="F374" s="40">
        <v>42.5</v>
      </c>
      <c r="G374" s="40">
        <v>43</v>
      </c>
      <c r="H374" s="40">
        <v>38.9</v>
      </c>
      <c r="I374" s="40">
        <v>43.9</v>
      </c>
      <c r="J374" s="40">
        <v>42.8</v>
      </c>
      <c r="K374" s="40">
        <v>36.6</v>
      </c>
      <c r="L374" s="40">
        <v>59</v>
      </c>
      <c r="M374" s="38"/>
      <c r="N374" s="40">
        <v>86.6</v>
      </c>
      <c r="O374" s="40">
        <v>77.099999999999994</v>
      </c>
      <c r="P374" s="40">
        <v>77.2</v>
      </c>
      <c r="Q374" s="40">
        <v>66.400000000000006</v>
      </c>
      <c r="R374" s="40">
        <v>72.099999999999994</v>
      </c>
      <c r="S374" s="40">
        <v>77.7</v>
      </c>
      <c r="T374" s="40">
        <v>72.3</v>
      </c>
      <c r="U374" s="40">
        <v>65.3</v>
      </c>
      <c r="V374" s="40">
        <v>74.400000000000006</v>
      </c>
      <c r="W374" s="40">
        <v>77.400000000000006</v>
      </c>
      <c r="X374" s="40">
        <v>77.599999999999994</v>
      </c>
      <c r="Y374" s="38"/>
      <c r="Z374" s="40">
        <v>151</v>
      </c>
      <c r="AA374" s="40">
        <v>153</v>
      </c>
      <c r="AB374" s="40">
        <v>128</v>
      </c>
      <c r="AC374" s="40">
        <v>150</v>
      </c>
      <c r="AD374" s="40">
        <v>118</v>
      </c>
      <c r="AE374" s="40">
        <v>129</v>
      </c>
      <c r="AF374" s="40">
        <v>151</v>
      </c>
      <c r="AG374" s="40">
        <v>163</v>
      </c>
      <c r="AH374" s="40">
        <v>122</v>
      </c>
      <c r="AI374" s="40">
        <v>161</v>
      </c>
      <c r="AJ374" s="40">
        <v>156</v>
      </c>
      <c r="AK374" s="38"/>
      <c r="AL374" s="40">
        <v>293</v>
      </c>
      <c r="AM374" s="40">
        <v>297</v>
      </c>
      <c r="AN374" s="40">
        <v>296</v>
      </c>
      <c r="AO374" s="40">
        <v>301</v>
      </c>
      <c r="AP374" s="40">
        <v>310</v>
      </c>
      <c r="AQ374" s="40">
        <v>300</v>
      </c>
      <c r="AR374" s="40">
        <v>293</v>
      </c>
      <c r="AS374" s="40">
        <v>304</v>
      </c>
      <c r="AT374" s="40">
        <v>304</v>
      </c>
      <c r="AU374" s="40">
        <v>454</v>
      </c>
      <c r="AV374" s="40">
        <v>440</v>
      </c>
      <c r="AW374" s="38"/>
      <c r="AX374" s="40">
        <v>617</v>
      </c>
      <c r="AY374" s="40">
        <v>564</v>
      </c>
      <c r="AZ374" s="40">
        <v>625</v>
      </c>
      <c r="BA374" s="40">
        <v>477</v>
      </c>
      <c r="BB374" s="40">
        <v>572</v>
      </c>
      <c r="BC374" s="40">
        <v>661</v>
      </c>
      <c r="BD374" s="40">
        <v>601</v>
      </c>
      <c r="BE374" s="40">
        <v>656</v>
      </c>
      <c r="BF374" s="40">
        <v>615</v>
      </c>
      <c r="BG374" s="40">
        <v>616</v>
      </c>
      <c r="BH374" s="40">
        <v>609</v>
      </c>
    </row>
    <row r="375" spans="1:60" hidden="1" x14ac:dyDescent="0.2">
      <c r="A375" s="40">
        <v>47</v>
      </c>
      <c r="B375" s="40">
        <v>38.5</v>
      </c>
      <c r="C375" s="40">
        <v>40.5</v>
      </c>
      <c r="D375" s="40">
        <v>39.6</v>
      </c>
      <c r="E375" s="40">
        <v>42.1</v>
      </c>
      <c r="F375" s="40">
        <v>42.2</v>
      </c>
      <c r="G375" s="40">
        <v>43.1</v>
      </c>
      <c r="H375" s="40">
        <v>36.5</v>
      </c>
      <c r="I375" s="40">
        <v>43.5</v>
      </c>
      <c r="J375" s="40">
        <v>42.7</v>
      </c>
      <c r="K375" s="40">
        <v>46.5</v>
      </c>
      <c r="L375" s="40">
        <v>58.6</v>
      </c>
      <c r="M375" s="38"/>
      <c r="N375" s="40">
        <v>86.2</v>
      </c>
      <c r="O375" s="40">
        <v>77.5</v>
      </c>
      <c r="P375" s="40">
        <v>77.7</v>
      </c>
      <c r="Q375" s="40">
        <v>62.9</v>
      </c>
      <c r="R375" s="40">
        <v>75.900000000000006</v>
      </c>
      <c r="S375" s="40">
        <v>78.8</v>
      </c>
      <c r="T375" s="40">
        <v>72.7</v>
      </c>
      <c r="U375" s="40">
        <v>63.6</v>
      </c>
      <c r="V375" s="40">
        <v>74.5</v>
      </c>
      <c r="W375" s="40">
        <v>78</v>
      </c>
      <c r="X375" s="40">
        <v>82.4</v>
      </c>
      <c r="Y375" s="38"/>
      <c r="Z375" s="40">
        <v>168</v>
      </c>
      <c r="AA375" s="40">
        <v>154</v>
      </c>
      <c r="AB375" s="40">
        <v>122</v>
      </c>
      <c r="AC375" s="40">
        <v>156</v>
      </c>
      <c r="AD375" s="40">
        <v>174</v>
      </c>
      <c r="AE375" s="40">
        <v>131</v>
      </c>
      <c r="AF375" s="40">
        <v>151</v>
      </c>
      <c r="AG375" s="40">
        <v>156</v>
      </c>
      <c r="AH375" s="40">
        <v>125</v>
      </c>
      <c r="AI375" s="40">
        <v>153</v>
      </c>
      <c r="AJ375" s="40">
        <v>155</v>
      </c>
      <c r="AK375" s="38"/>
      <c r="AL375" s="40">
        <v>293</v>
      </c>
      <c r="AM375" s="40">
        <v>305</v>
      </c>
      <c r="AN375" s="40">
        <v>291</v>
      </c>
      <c r="AO375" s="40">
        <v>307</v>
      </c>
      <c r="AP375" s="40">
        <v>309</v>
      </c>
      <c r="AQ375" s="40">
        <v>274</v>
      </c>
      <c r="AR375" s="40">
        <v>288</v>
      </c>
      <c r="AS375" s="40">
        <v>314</v>
      </c>
      <c r="AT375" s="40">
        <v>318</v>
      </c>
      <c r="AU375" s="40">
        <v>456</v>
      </c>
      <c r="AV375" s="40">
        <v>437</v>
      </c>
      <c r="AW375" s="38"/>
      <c r="AX375" s="40">
        <v>623</v>
      </c>
      <c r="AY375" s="40">
        <v>538</v>
      </c>
      <c r="AZ375" s="40">
        <v>570</v>
      </c>
      <c r="BA375" s="40">
        <v>487</v>
      </c>
      <c r="BB375" s="40">
        <v>586</v>
      </c>
      <c r="BC375" s="40">
        <v>655</v>
      </c>
      <c r="BD375" s="40">
        <v>595</v>
      </c>
      <c r="BE375" s="40">
        <v>612</v>
      </c>
      <c r="BF375" s="40">
        <v>568</v>
      </c>
      <c r="BG375" s="40">
        <v>619</v>
      </c>
      <c r="BH375" s="40">
        <v>609</v>
      </c>
    </row>
    <row r="376" spans="1:60" hidden="1" x14ac:dyDescent="0.2">
      <c r="A376" s="40">
        <v>48</v>
      </c>
      <c r="B376" s="40">
        <v>35.799999999999997</v>
      </c>
      <c r="C376" s="40">
        <v>44.8</v>
      </c>
      <c r="D376" s="40">
        <v>37.6</v>
      </c>
      <c r="E376" s="40">
        <v>41.8</v>
      </c>
      <c r="F376" s="40">
        <v>42.2</v>
      </c>
      <c r="G376" s="40">
        <v>42.9</v>
      </c>
      <c r="H376" s="40">
        <v>36.200000000000003</v>
      </c>
      <c r="I376" s="40">
        <v>48.2</v>
      </c>
      <c r="J376" s="40">
        <v>48.8</v>
      </c>
      <c r="K376" s="40">
        <v>53.2</v>
      </c>
      <c r="L376" s="40">
        <v>52.9</v>
      </c>
      <c r="M376" s="38"/>
      <c r="N376" s="40">
        <v>76</v>
      </c>
      <c r="O376" s="40">
        <v>83.6</v>
      </c>
      <c r="P376" s="40">
        <v>80</v>
      </c>
      <c r="Q376" s="40">
        <v>65.2</v>
      </c>
      <c r="R376" s="40">
        <v>75.7</v>
      </c>
      <c r="S376" s="40">
        <v>72.599999999999994</v>
      </c>
      <c r="T376" s="40">
        <v>75.7</v>
      </c>
      <c r="U376" s="40">
        <v>63.1</v>
      </c>
      <c r="V376" s="40">
        <v>78</v>
      </c>
      <c r="W376" s="40">
        <v>78.900000000000006</v>
      </c>
      <c r="X376" s="40">
        <v>79.3</v>
      </c>
      <c r="Y376" s="38"/>
      <c r="Z376" s="40">
        <v>159</v>
      </c>
      <c r="AA376" s="40">
        <v>196</v>
      </c>
      <c r="AB376" s="40">
        <v>123</v>
      </c>
      <c r="AC376" s="40">
        <v>147</v>
      </c>
      <c r="AD376" s="40">
        <v>165</v>
      </c>
      <c r="AE376" s="40">
        <v>121</v>
      </c>
      <c r="AF376" s="40">
        <v>155</v>
      </c>
      <c r="AG376" s="40">
        <v>154</v>
      </c>
      <c r="AH376" s="40">
        <v>155</v>
      </c>
      <c r="AI376" s="40">
        <v>155</v>
      </c>
      <c r="AJ376" s="40">
        <v>153</v>
      </c>
      <c r="AK376" s="38"/>
      <c r="AL376" s="40">
        <v>311</v>
      </c>
      <c r="AM376" s="40">
        <v>312</v>
      </c>
      <c r="AN376" s="40">
        <v>315</v>
      </c>
      <c r="AO376" s="40">
        <v>301</v>
      </c>
      <c r="AP376" s="40">
        <v>301</v>
      </c>
      <c r="AQ376" s="40">
        <v>264</v>
      </c>
      <c r="AR376" s="40">
        <v>267</v>
      </c>
      <c r="AS376" s="40">
        <v>321</v>
      </c>
      <c r="AT376" s="40">
        <v>325</v>
      </c>
      <c r="AU376" s="40">
        <v>456</v>
      </c>
      <c r="AV376" s="40">
        <v>443</v>
      </c>
      <c r="AW376" s="38"/>
      <c r="AX376" s="40">
        <v>712</v>
      </c>
      <c r="AY376" s="40">
        <v>546</v>
      </c>
      <c r="AZ376" s="40">
        <v>582</v>
      </c>
      <c r="BA376" s="40">
        <v>486</v>
      </c>
      <c r="BB376" s="40">
        <v>617</v>
      </c>
      <c r="BC376" s="40">
        <v>609</v>
      </c>
      <c r="BD376" s="40">
        <v>593</v>
      </c>
      <c r="BE376" s="40">
        <v>532</v>
      </c>
      <c r="BF376" s="40">
        <v>583</v>
      </c>
      <c r="BG376" s="40">
        <v>667</v>
      </c>
      <c r="BH376" s="40">
        <v>595</v>
      </c>
    </row>
    <row r="377" spans="1:60" hidden="1" x14ac:dyDescent="0.2">
      <c r="A377" s="40">
        <v>49</v>
      </c>
      <c r="B377" s="40">
        <v>36.799999999999997</v>
      </c>
      <c r="C377" s="40">
        <v>42.6</v>
      </c>
      <c r="D377" s="40">
        <v>42</v>
      </c>
      <c r="E377" s="40">
        <v>42</v>
      </c>
      <c r="F377" s="40">
        <v>42.3</v>
      </c>
      <c r="G377" s="40">
        <v>43.7</v>
      </c>
      <c r="H377" s="40">
        <v>42.8</v>
      </c>
      <c r="I377" s="40">
        <v>43.3</v>
      </c>
      <c r="J377" s="40">
        <v>44.8</v>
      </c>
      <c r="K377" s="40">
        <v>40.4</v>
      </c>
      <c r="L377" s="40">
        <v>56.7</v>
      </c>
      <c r="M377" s="38"/>
      <c r="N377" s="40">
        <v>77.099999999999994</v>
      </c>
      <c r="O377" s="40">
        <v>98.9</v>
      </c>
      <c r="P377" s="40">
        <v>78.3</v>
      </c>
      <c r="Q377" s="40">
        <v>68.400000000000006</v>
      </c>
      <c r="R377" s="40">
        <v>76.099999999999994</v>
      </c>
      <c r="S377" s="40">
        <v>58.9</v>
      </c>
      <c r="T377" s="40">
        <v>79.3</v>
      </c>
      <c r="U377" s="40">
        <v>65</v>
      </c>
      <c r="V377" s="40">
        <v>74.7</v>
      </c>
      <c r="W377" s="40">
        <v>80.2</v>
      </c>
      <c r="X377" s="40">
        <v>79.099999999999994</v>
      </c>
      <c r="Y377" s="38"/>
      <c r="Z377" s="40">
        <v>150</v>
      </c>
      <c r="AA377" s="40">
        <v>152</v>
      </c>
      <c r="AB377" s="40">
        <v>123</v>
      </c>
      <c r="AC377" s="40">
        <v>151</v>
      </c>
      <c r="AD377" s="40">
        <v>177</v>
      </c>
      <c r="AE377" s="40">
        <v>127</v>
      </c>
      <c r="AF377" s="40">
        <v>163</v>
      </c>
      <c r="AG377" s="40">
        <v>156</v>
      </c>
      <c r="AH377" s="40">
        <v>135</v>
      </c>
      <c r="AI377" s="40">
        <v>152</v>
      </c>
      <c r="AJ377" s="40">
        <v>150</v>
      </c>
      <c r="AK377" s="38"/>
      <c r="AL377" s="40">
        <v>312</v>
      </c>
      <c r="AM377" s="40">
        <v>299</v>
      </c>
      <c r="AN377" s="40">
        <v>308</v>
      </c>
      <c r="AO377" s="40">
        <v>302</v>
      </c>
      <c r="AP377" s="40">
        <v>294</v>
      </c>
      <c r="AQ377" s="40">
        <v>302</v>
      </c>
      <c r="AR377" s="40">
        <v>303</v>
      </c>
      <c r="AS377" s="40">
        <v>348</v>
      </c>
      <c r="AT377" s="40">
        <v>325</v>
      </c>
      <c r="AU377" s="40">
        <v>390</v>
      </c>
      <c r="AV377" s="40">
        <v>443</v>
      </c>
      <c r="AW377" s="38"/>
      <c r="AX377" s="40">
        <v>656</v>
      </c>
      <c r="AY377" s="40">
        <v>527</v>
      </c>
      <c r="AZ377" s="40">
        <v>774</v>
      </c>
      <c r="BA377" s="40">
        <v>641</v>
      </c>
      <c r="BB377" s="40">
        <v>576</v>
      </c>
      <c r="BC377" s="40">
        <v>561</v>
      </c>
      <c r="BD377" s="40">
        <v>602</v>
      </c>
      <c r="BE377" s="40">
        <v>657</v>
      </c>
      <c r="BF377" s="40">
        <v>584</v>
      </c>
      <c r="BG377" s="40">
        <v>664</v>
      </c>
      <c r="BH377" s="40">
        <v>667</v>
      </c>
    </row>
    <row r="378" spans="1:60" hidden="1" x14ac:dyDescent="0.2">
      <c r="A378" s="40">
        <v>50</v>
      </c>
      <c r="B378" s="40">
        <v>38.200000000000003</v>
      </c>
      <c r="C378" s="40">
        <v>41.6</v>
      </c>
      <c r="D378" s="40">
        <v>48.7</v>
      </c>
      <c r="E378" s="40">
        <v>42.1</v>
      </c>
      <c r="F378" s="40">
        <v>53.9</v>
      </c>
      <c r="G378" s="40">
        <v>45.7</v>
      </c>
      <c r="H378" s="40">
        <v>47.4</v>
      </c>
      <c r="I378" s="40">
        <v>49.6</v>
      </c>
      <c r="J378" s="40">
        <v>46.4</v>
      </c>
      <c r="K378" s="40">
        <v>39.6</v>
      </c>
      <c r="L378" s="40">
        <v>52</v>
      </c>
      <c r="M378" s="38"/>
      <c r="N378" s="40">
        <v>84.9</v>
      </c>
      <c r="O378" s="40">
        <v>90.3</v>
      </c>
      <c r="P378" s="40">
        <v>77.5</v>
      </c>
      <c r="Q378" s="40">
        <v>87.4</v>
      </c>
      <c r="R378" s="40">
        <v>76.599999999999994</v>
      </c>
      <c r="S378" s="40">
        <v>60.5</v>
      </c>
      <c r="T378" s="40">
        <v>65.7</v>
      </c>
      <c r="U378" s="40">
        <v>63.4</v>
      </c>
      <c r="V378" s="40">
        <v>77.400000000000006</v>
      </c>
      <c r="W378" s="40">
        <v>78.400000000000006</v>
      </c>
      <c r="X378" s="40">
        <v>75.900000000000006</v>
      </c>
      <c r="Y378" s="38"/>
      <c r="Z378" s="40">
        <v>149</v>
      </c>
      <c r="AA378" s="40">
        <v>208</v>
      </c>
      <c r="AB378" s="40">
        <v>122</v>
      </c>
      <c r="AC378" s="40">
        <v>147</v>
      </c>
      <c r="AD378" s="40">
        <v>194</v>
      </c>
      <c r="AE378" s="40">
        <v>125</v>
      </c>
      <c r="AF378" s="40">
        <v>159</v>
      </c>
      <c r="AG378" s="40">
        <v>151</v>
      </c>
      <c r="AH378" s="40">
        <v>161</v>
      </c>
      <c r="AI378" s="40">
        <v>150</v>
      </c>
      <c r="AJ378" s="40">
        <v>155</v>
      </c>
      <c r="AK378" s="38"/>
      <c r="AL378" s="40">
        <v>309</v>
      </c>
      <c r="AM378" s="40">
        <v>297</v>
      </c>
      <c r="AN378" s="40">
        <v>299</v>
      </c>
      <c r="AO378" s="40">
        <v>301</v>
      </c>
      <c r="AP378" s="40">
        <v>304</v>
      </c>
      <c r="AQ378" s="40">
        <v>275</v>
      </c>
      <c r="AR378" s="40">
        <v>292</v>
      </c>
      <c r="AS378" s="40">
        <v>335</v>
      </c>
      <c r="AT378" s="40">
        <v>325</v>
      </c>
      <c r="AU378" s="40">
        <v>313</v>
      </c>
      <c r="AV378" s="40">
        <v>435</v>
      </c>
      <c r="AW378" s="38"/>
      <c r="AX378" s="40">
        <v>664</v>
      </c>
      <c r="AY378" s="40">
        <v>545</v>
      </c>
      <c r="AZ378" s="40">
        <v>712</v>
      </c>
      <c r="BA378" s="40">
        <v>684</v>
      </c>
      <c r="BB378" s="40">
        <v>627</v>
      </c>
      <c r="BC378" s="40">
        <v>578</v>
      </c>
      <c r="BD378" s="40">
        <v>601</v>
      </c>
      <c r="BE378" s="40">
        <v>690</v>
      </c>
      <c r="BF378" s="40">
        <v>570</v>
      </c>
      <c r="BG378" s="40">
        <v>648</v>
      </c>
      <c r="BH378" s="40">
        <v>609</v>
      </c>
    </row>
    <row r="379" spans="1:60" hidden="1" x14ac:dyDescent="0.2">
      <c r="A379" s="40">
        <v>51</v>
      </c>
      <c r="B379" s="40">
        <v>36.5</v>
      </c>
      <c r="C379" s="40">
        <v>39.6</v>
      </c>
      <c r="D379" s="40">
        <v>43.6</v>
      </c>
      <c r="E379" s="40">
        <v>42</v>
      </c>
      <c r="F379" s="40">
        <v>41.7</v>
      </c>
      <c r="G379" s="40">
        <v>43.9</v>
      </c>
      <c r="H379" s="40">
        <v>47</v>
      </c>
      <c r="I379" s="40">
        <v>45.2</v>
      </c>
      <c r="J379" s="40">
        <v>47.7</v>
      </c>
      <c r="K379" s="40">
        <v>41</v>
      </c>
      <c r="L379" s="40">
        <v>51.9</v>
      </c>
      <c r="M379" s="38"/>
      <c r="N379" s="40">
        <v>77.7</v>
      </c>
      <c r="O379" s="40">
        <v>86.6</v>
      </c>
      <c r="P379" s="40">
        <v>76.2</v>
      </c>
      <c r="Q379" s="40">
        <v>57.2</v>
      </c>
      <c r="R379" s="40">
        <v>76.599999999999994</v>
      </c>
      <c r="S379" s="40">
        <v>58.9</v>
      </c>
      <c r="T379" s="40">
        <v>75.599999999999994</v>
      </c>
      <c r="U379" s="40">
        <v>63.5</v>
      </c>
      <c r="V379" s="40">
        <v>74</v>
      </c>
      <c r="W379" s="40">
        <v>82.8</v>
      </c>
      <c r="X379" s="40">
        <v>75.599999999999994</v>
      </c>
      <c r="Y379" s="38"/>
      <c r="Z379" s="40">
        <v>157</v>
      </c>
      <c r="AA379" s="40">
        <v>209</v>
      </c>
      <c r="AB379" s="40">
        <v>127</v>
      </c>
      <c r="AC379" s="40">
        <v>147</v>
      </c>
      <c r="AD379" s="40">
        <v>176</v>
      </c>
      <c r="AE379" s="40">
        <v>124</v>
      </c>
      <c r="AF379" s="40">
        <v>152</v>
      </c>
      <c r="AG379" s="40">
        <v>158</v>
      </c>
      <c r="AH379" s="40">
        <v>63.5</v>
      </c>
      <c r="AI379" s="40">
        <v>150</v>
      </c>
      <c r="AJ379" s="40">
        <v>159</v>
      </c>
      <c r="AK379" s="38"/>
      <c r="AL379" s="40">
        <v>294</v>
      </c>
      <c r="AM379" s="40">
        <v>302</v>
      </c>
      <c r="AN379" s="40">
        <v>316</v>
      </c>
      <c r="AO379" s="40">
        <v>301</v>
      </c>
      <c r="AP379" s="40">
        <v>302</v>
      </c>
      <c r="AQ379" s="40">
        <v>289</v>
      </c>
      <c r="AR379" s="40">
        <v>282</v>
      </c>
      <c r="AS379" s="40">
        <v>322</v>
      </c>
      <c r="AT379" s="40">
        <v>350</v>
      </c>
      <c r="AU379" s="40">
        <v>300</v>
      </c>
      <c r="AV379" s="40">
        <v>438</v>
      </c>
      <c r="AW379" s="38"/>
      <c r="AX379" s="40">
        <v>660</v>
      </c>
      <c r="AY379" s="40">
        <v>559</v>
      </c>
      <c r="AZ379" s="40">
        <v>616</v>
      </c>
      <c r="BA379" s="40">
        <v>586</v>
      </c>
      <c r="BB379" s="40">
        <v>643</v>
      </c>
      <c r="BC379" s="40">
        <v>606</v>
      </c>
      <c r="BD379" s="40">
        <v>596</v>
      </c>
      <c r="BE379" s="40">
        <v>614</v>
      </c>
      <c r="BF379" s="40">
        <v>593</v>
      </c>
      <c r="BG379" s="40">
        <v>623</v>
      </c>
      <c r="BH379" s="40">
        <v>612</v>
      </c>
    </row>
    <row r="380" spans="1:60" hidden="1" x14ac:dyDescent="0.2">
      <c r="A380" s="40">
        <v>52</v>
      </c>
      <c r="B380" s="40">
        <v>36.6</v>
      </c>
      <c r="C380" s="40">
        <v>37.299999999999997</v>
      </c>
      <c r="D380" s="40">
        <v>47.5</v>
      </c>
      <c r="E380" s="40">
        <v>43.9</v>
      </c>
      <c r="F380" s="40">
        <v>43.1</v>
      </c>
      <c r="G380" s="40">
        <v>45.3</v>
      </c>
      <c r="H380" s="40">
        <v>38.700000000000003</v>
      </c>
      <c r="I380" s="40">
        <v>49.5</v>
      </c>
      <c r="J380" s="40">
        <v>49.5</v>
      </c>
      <c r="K380" s="40">
        <v>49.3</v>
      </c>
      <c r="L380" s="40">
        <v>51.8</v>
      </c>
      <c r="M380" s="38"/>
      <c r="N380" s="40">
        <v>78</v>
      </c>
      <c r="O380" s="40">
        <v>87.1</v>
      </c>
      <c r="P380" s="40">
        <v>76.900000000000006</v>
      </c>
      <c r="Q380" s="40">
        <v>54.9</v>
      </c>
      <c r="R380" s="40">
        <v>79.3</v>
      </c>
      <c r="S380" s="40">
        <v>59.8</v>
      </c>
      <c r="T380" s="40">
        <v>78.2</v>
      </c>
      <c r="U380" s="40">
        <v>65.099999999999994</v>
      </c>
      <c r="V380" s="40">
        <v>73.3</v>
      </c>
      <c r="W380" s="40">
        <v>80.599999999999994</v>
      </c>
      <c r="X380" s="40">
        <v>76.900000000000006</v>
      </c>
      <c r="Y380" s="38"/>
      <c r="Z380" s="40">
        <v>224</v>
      </c>
      <c r="AA380" s="40">
        <v>217</v>
      </c>
      <c r="AB380" s="40">
        <v>123</v>
      </c>
      <c r="AC380" s="40">
        <v>146</v>
      </c>
      <c r="AD380" s="40">
        <v>223</v>
      </c>
      <c r="AE380" s="40">
        <v>124</v>
      </c>
      <c r="AF380" s="40">
        <v>156</v>
      </c>
      <c r="AG380" s="40">
        <v>158</v>
      </c>
      <c r="AH380" s="40">
        <v>95.8</v>
      </c>
      <c r="AI380" s="40">
        <v>157</v>
      </c>
      <c r="AJ380" s="40">
        <v>154</v>
      </c>
      <c r="AK380" s="38"/>
      <c r="AL380" s="40">
        <v>291</v>
      </c>
      <c r="AM380" s="40">
        <v>293</v>
      </c>
      <c r="AN380" s="40">
        <v>308</v>
      </c>
      <c r="AO380" s="40">
        <v>301</v>
      </c>
      <c r="AP380" s="40">
        <v>284</v>
      </c>
      <c r="AQ380" s="40">
        <v>284</v>
      </c>
      <c r="AR380" s="40">
        <v>298</v>
      </c>
      <c r="AS380" s="40">
        <v>299</v>
      </c>
      <c r="AT380" s="40">
        <v>161</v>
      </c>
      <c r="AU380" s="40">
        <v>268</v>
      </c>
      <c r="AV380" s="40">
        <v>394</v>
      </c>
      <c r="AW380" s="38"/>
      <c r="AX380" s="40">
        <v>563</v>
      </c>
      <c r="AY380" s="40">
        <v>557</v>
      </c>
      <c r="AZ380" s="40">
        <v>643</v>
      </c>
      <c r="BA380" s="40">
        <v>604</v>
      </c>
      <c r="BB380" s="40">
        <v>616</v>
      </c>
      <c r="BC380" s="40">
        <v>627</v>
      </c>
      <c r="BD380" s="40">
        <v>594</v>
      </c>
      <c r="BE380" s="40">
        <v>619</v>
      </c>
      <c r="BF380" s="40">
        <v>538</v>
      </c>
      <c r="BG380" s="40">
        <v>804</v>
      </c>
      <c r="BH380" s="40">
        <v>635</v>
      </c>
    </row>
    <row r="381" spans="1:60" hidden="1" x14ac:dyDescent="0.2">
      <c r="A381" s="40">
        <v>53</v>
      </c>
      <c r="B381" s="40">
        <v>34.9</v>
      </c>
      <c r="C381" s="40">
        <v>50.2</v>
      </c>
      <c r="D381" s="40">
        <v>51.8</v>
      </c>
      <c r="E381" s="40">
        <v>43.2</v>
      </c>
      <c r="F381" s="40">
        <v>42.2</v>
      </c>
      <c r="G381" s="40">
        <v>43.1</v>
      </c>
      <c r="H381" s="40">
        <v>44</v>
      </c>
      <c r="I381" s="40">
        <v>45</v>
      </c>
      <c r="J381" s="40">
        <v>49.7</v>
      </c>
      <c r="K381" s="40">
        <v>44.7</v>
      </c>
      <c r="L381" s="40">
        <v>46.7</v>
      </c>
      <c r="M381" s="38"/>
      <c r="N381" s="40">
        <v>76.3</v>
      </c>
      <c r="O381" s="40">
        <v>84.8</v>
      </c>
      <c r="P381" s="40">
        <v>75.599999999999994</v>
      </c>
      <c r="Q381" s="40">
        <v>60.2</v>
      </c>
      <c r="R381" s="40">
        <v>76.8</v>
      </c>
      <c r="S381" s="40">
        <v>65.099999999999994</v>
      </c>
      <c r="T381" s="40">
        <v>80.8</v>
      </c>
      <c r="U381" s="40">
        <v>63.8</v>
      </c>
      <c r="V381" s="40">
        <v>72.900000000000006</v>
      </c>
      <c r="W381" s="40">
        <v>74.099999999999994</v>
      </c>
      <c r="X381" s="40">
        <v>76.900000000000006</v>
      </c>
      <c r="Y381" s="38"/>
      <c r="Z381" s="40">
        <v>197</v>
      </c>
      <c r="AA381" s="40">
        <v>212</v>
      </c>
      <c r="AB381" s="40">
        <v>125</v>
      </c>
      <c r="AC381" s="40">
        <v>144</v>
      </c>
      <c r="AD381" s="40">
        <v>224</v>
      </c>
      <c r="AE381" s="40">
        <v>134</v>
      </c>
      <c r="AF381" s="40">
        <v>158</v>
      </c>
      <c r="AG381" s="40">
        <v>159</v>
      </c>
      <c r="AH381" s="40">
        <v>217</v>
      </c>
      <c r="AI381" s="40">
        <v>152</v>
      </c>
      <c r="AJ381" s="40">
        <v>155</v>
      </c>
      <c r="AK381" s="38"/>
      <c r="AL381" s="40">
        <v>292</v>
      </c>
      <c r="AM381" s="40">
        <v>301</v>
      </c>
      <c r="AN381" s="40">
        <v>295</v>
      </c>
      <c r="AO381" s="40">
        <v>348</v>
      </c>
      <c r="AP381" s="40">
        <v>294</v>
      </c>
      <c r="AQ381" s="40">
        <v>259</v>
      </c>
      <c r="AR381" s="40">
        <v>294</v>
      </c>
      <c r="AS381" s="40">
        <v>299</v>
      </c>
      <c r="AT381" s="40">
        <v>223</v>
      </c>
      <c r="AU381" s="40">
        <v>303</v>
      </c>
      <c r="AV381" s="40">
        <v>297</v>
      </c>
      <c r="AW381" s="38"/>
      <c r="AX381" s="40">
        <v>549</v>
      </c>
      <c r="AY381" s="40">
        <v>536</v>
      </c>
      <c r="AZ381" s="40">
        <v>604</v>
      </c>
      <c r="BA381" s="40">
        <v>618</v>
      </c>
      <c r="BB381" s="40">
        <v>623</v>
      </c>
      <c r="BC381" s="40">
        <v>678</v>
      </c>
      <c r="BD381" s="40">
        <v>624</v>
      </c>
      <c r="BE381" s="40">
        <v>637</v>
      </c>
      <c r="BF381" s="40">
        <v>540</v>
      </c>
      <c r="BG381" s="40">
        <v>577</v>
      </c>
      <c r="BH381" s="40">
        <v>676</v>
      </c>
    </row>
    <row r="382" spans="1:60" hidden="1" x14ac:dyDescent="0.2">
      <c r="A382" s="40">
        <v>54</v>
      </c>
      <c r="B382" s="40">
        <v>38.1</v>
      </c>
      <c r="C382" s="40">
        <v>48.3</v>
      </c>
      <c r="D382" s="40">
        <v>46.7</v>
      </c>
      <c r="E382" s="40">
        <v>45.4</v>
      </c>
      <c r="F382" s="40">
        <v>42.6</v>
      </c>
      <c r="G382" s="40">
        <v>43.2</v>
      </c>
      <c r="H382" s="40">
        <v>42.7</v>
      </c>
      <c r="I382" s="40">
        <v>43</v>
      </c>
      <c r="J382" s="40">
        <v>49.6</v>
      </c>
      <c r="K382" s="40">
        <v>54</v>
      </c>
      <c r="L382" s="40">
        <v>49.5</v>
      </c>
      <c r="M382" s="38"/>
      <c r="N382" s="40">
        <v>79.5</v>
      </c>
      <c r="O382" s="40">
        <v>83</v>
      </c>
      <c r="P382" s="40">
        <v>75.5</v>
      </c>
      <c r="Q382" s="40">
        <v>63.6</v>
      </c>
      <c r="R382" s="40">
        <v>74.5</v>
      </c>
      <c r="S382" s="40">
        <v>76.900000000000006</v>
      </c>
      <c r="T382" s="40">
        <v>68.099999999999994</v>
      </c>
      <c r="U382" s="40">
        <v>63</v>
      </c>
      <c r="V382" s="40">
        <v>73.599999999999994</v>
      </c>
      <c r="W382" s="40">
        <v>66.5</v>
      </c>
      <c r="X382" s="40">
        <v>79.599999999999994</v>
      </c>
      <c r="Y382" s="38"/>
      <c r="Z382" s="40">
        <v>163</v>
      </c>
      <c r="AA382" s="40">
        <v>188</v>
      </c>
      <c r="AB382" s="40">
        <v>130</v>
      </c>
      <c r="AC382" s="40">
        <v>150</v>
      </c>
      <c r="AD382" s="40">
        <v>154</v>
      </c>
      <c r="AE382" s="40">
        <v>157</v>
      </c>
      <c r="AF382" s="40">
        <v>153</v>
      </c>
      <c r="AG382" s="40">
        <v>160</v>
      </c>
      <c r="AH382" s="40">
        <v>218</v>
      </c>
      <c r="AI382" s="40">
        <v>155</v>
      </c>
      <c r="AJ382" s="40">
        <v>156</v>
      </c>
      <c r="AK382" s="38"/>
      <c r="AL382" s="40">
        <v>277</v>
      </c>
      <c r="AM382" s="40">
        <v>298</v>
      </c>
      <c r="AN382" s="40">
        <v>449</v>
      </c>
      <c r="AO382" s="40">
        <v>301</v>
      </c>
      <c r="AP382" s="40">
        <v>299</v>
      </c>
      <c r="AQ382" s="40">
        <v>296</v>
      </c>
      <c r="AR382" s="40">
        <v>310</v>
      </c>
      <c r="AS382" s="40">
        <v>301</v>
      </c>
      <c r="AT382" s="40">
        <v>307</v>
      </c>
      <c r="AU382" s="40">
        <v>296</v>
      </c>
      <c r="AV382" s="40">
        <v>300</v>
      </c>
      <c r="AW382" s="38"/>
      <c r="AX382" s="40">
        <v>547</v>
      </c>
      <c r="AY382" s="40">
        <v>670</v>
      </c>
      <c r="AZ382" s="40">
        <v>611</v>
      </c>
      <c r="BA382" s="40">
        <v>604</v>
      </c>
      <c r="BB382" s="40">
        <v>670</v>
      </c>
      <c r="BC382" s="40">
        <v>678</v>
      </c>
      <c r="BD382" s="40">
        <v>592</v>
      </c>
      <c r="BE382" s="40">
        <v>611</v>
      </c>
      <c r="BF382" s="40">
        <v>583</v>
      </c>
      <c r="BG382" s="40">
        <v>561</v>
      </c>
      <c r="BH382" s="40">
        <v>618</v>
      </c>
    </row>
    <row r="383" spans="1:60" hidden="1" x14ac:dyDescent="0.2">
      <c r="A383" s="40">
        <v>55</v>
      </c>
      <c r="B383" s="40">
        <v>34.6</v>
      </c>
      <c r="C383" s="40">
        <v>50.3</v>
      </c>
      <c r="D383" s="40">
        <v>44.7</v>
      </c>
      <c r="E383" s="40">
        <v>58.7</v>
      </c>
      <c r="F383" s="40">
        <v>42.4</v>
      </c>
      <c r="G383" s="40">
        <v>54.6</v>
      </c>
      <c r="H383" s="40">
        <v>38.200000000000003</v>
      </c>
      <c r="I383" s="40">
        <v>43.1</v>
      </c>
      <c r="J383" s="40">
        <v>44.9</v>
      </c>
      <c r="K383" s="40">
        <v>51.4</v>
      </c>
      <c r="L383" s="40">
        <v>51.8</v>
      </c>
      <c r="M383" s="38"/>
      <c r="N383" s="40">
        <v>76.099999999999994</v>
      </c>
      <c r="O383" s="40">
        <v>83.9</v>
      </c>
      <c r="P383" s="40">
        <v>78.599999999999994</v>
      </c>
      <c r="Q383" s="40">
        <v>63.9</v>
      </c>
      <c r="R383" s="40">
        <v>75.8</v>
      </c>
      <c r="S383" s="40">
        <v>75.5</v>
      </c>
      <c r="T383" s="40">
        <v>74.7</v>
      </c>
      <c r="U383" s="40">
        <v>63.9</v>
      </c>
      <c r="V383" s="40">
        <v>73.400000000000006</v>
      </c>
      <c r="W383" s="40">
        <v>70.8</v>
      </c>
      <c r="X383" s="40">
        <v>75.900000000000006</v>
      </c>
      <c r="Y383" s="38"/>
      <c r="Z383" s="40">
        <v>153</v>
      </c>
      <c r="AA383" s="40">
        <v>156</v>
      </c>
      <c r="AB383" s="40">
        <v>160</v>
      </c>
      <c r="AC383" s="40">
        <v>150</v>
      </c>
      <c r="AD383" s="40">
        <v>157</v>
      </c>
      <c r="AE383" s="40">
        <v>188</v>
      </c>
      <c r="AF383" s="40">
        <v>153</v>
      </c>
      <c r="AG383" s="40">
        <v>153</v>
      </c>
      <c r="AH383" s="40">
        <v>171</v>
      </c>
      <c r="AI383" s="40">
        <v>151</v>
      </c>
      <c r="AJ383" s="40">
        <v>154</v>
      </c>
      <c r="AK383" s="38"/>
      <c r="AL383" s="40">
        <v>303</v>
      </c>
      <c r="AM383" s="40">
        <v>311</v>
      </c>
      <c r="AN383" s="40">
        <v>440</v>
      </c>
      <c r="AO383" s="40">
        <v>303</v>
      </c>
      <c r="AP383" s="40">
        <v>308</v>
      </c>
      <c r="AQ383" s="40">
        <v>300</v>
      </c>
      <c r="AR383" s="40">
        <v>287</v>
      </c>
      <c r="AS383" s="40">
        <v>296</v>
      </c>
      <c r="AT383" s="40">
        <v>309</v>
      </c>
      <c r="AU383" s="40">
        <v>294</v>
      </c>
      <c r="AV383" s="40">
        <v>314</v>
      </c>
      <c r="AW383" s="38"/>
      <c r="AX383" s="40">
        <v>546</v>
      </c>
      <c r="AY383" s="40">
        <v>619</v>
      </c>
      <c r="AZ383" s="40">
        <v>695</v>
      </c>
      <c r="BA383" s="40">
        <v>575</v>
      </c>
      <c r="BB383" s="40">
        <v>630</v>
      </c>
      <c r="BC383" s="40">
        <v>624</v>
      </c>
      <c r="BD383" s="40">
        <v>597</v>
      </c>
      <c r="BE383" s="40">
        <v>597</v>
      </c>
      <c r="BF383" s="40">
        <v>608</v>
      </c>
      <c r="BG383" s="40">
        <v>596</v>
      </c>
      <c r="BH383" s="40">
        <v>603</v>
      </c>
    </row>
    <row r="384" spans="1:60" hidden="1" x14ac:dyDescent="0.2">
      <c r="A384" s="40">
        <v>56</v>
      </c>
      <c r="B384" s="40">
        <v>29.3</v>
      </c>
      <c r="C384" s="40">
        <v>51.4</v>
      </c>
      <c r="D384" s="40">
        <v>43.3</v>
      </c>
      <c r="E384" s="40">
        <v>56.4</v>
      </c>
      <c r="F384" s="40">
        <v>42.4</v>
      </c>
      <c r="G384" s="40">
        <v>57</v>
      </c>
      <c r="H384" s="40">
        <v>38.700000000000003</v>
      </c>
      <c r="I384" s="40">
        <v>47.2</v>
      </c>
      <c r="J384" s="40">
        <v>49.1</v>
      </c>
      <c r="K384" s="40">
        <v>43.6</v>
      </c>
      <c r="L384" s="40">
        <v>48.3</v>
      </c>
      <c r="M384" s="38"/>
      <c r="N384" s="40">
        <v>81.400000000000006</v>
      </c>
      <c r="O384" s="40">
        <v>82.6</v>
      </c>
      <c r="P384" s="40">
        <v>78.8</v>
      </c>
      <c r="Q384" s="40">
        <v>64.3</v>
      </c>
      <c r="R384" s="40">
        <v>65</v>
      </c>
      <c r="S384" s="40">
        <v>74.2</v>
      </c>
      <c r="T384" s="40">
        <v>76.2</v>
      </c>
      <c r="U384" s="40">
        <v>64.5</v>
      </c>
      <c r="V384" s="40">
        <v>73</v>
      </c>
      <c r="W384" s="40">
        <v>70</v>
      </c>
      <c r="X384" s="40">
        <v>76.7</v>
      </c>
      <c r="Y384" s="38"/>
      <c r="Z384" s="40">
        <v>154</v>
      </c>
      <c r="AA384" s="40">
        <v>151</v>
      </c>
      <c r="AB384" s="40">
        <v>160</v>
      </c>
      <c r="AC384" s="40">
        <v>149</v>
      </c>
      <c r="AD384" s="40">
        <v>154</v>
      </c>
      <c r="AE384" s="40">
        <v>207</v>
      </c>
      <c r="AF384" s="40">
        <v>157</v>
      </c>
      <c r="AG384" s="40">
        <v>152</v>
      </c>
      <c r="AH384" s="40">
        <v>160</v>
      </c>
      <c r="AI384" s="40">
        <v>149</v>
      </c>
      <c r="AJ384" s="40">
        <v>152</v>
      </c>
      <c r="AK384" s="38"/>
      <c r="AL384" s="40">
        <v>298</v>
      </c>
      <c r="AM384" s="40">
        <v>320</v>
      </c>
      <c r="AN384" s="40">
        <v>412</v>
      </c>
      <c r="AO384" s="40">
        <v>306</v>
      </c>
      <c r="AP384" s="40">
        <v>278</v>
      </c>
      <c r="AQ384" s="40">
        <v>280</v>
      </c>
      <c r="AR384" s="40">
        <v>281</v>
      </c>
      <c r="AS384" s="40">
        <v>302</v>
      </c>
      <c r="AT384" s="40">
        <v>302</v>
      </c>
      <c r="AU384" s="40">
        <v>298</v>
      </c>
      <c r="AV384" s="40">
        <v>318</v>
      </c>
      <c r="AW384" s="38"/>
      <c r="AX384" s="40">
        <v>555</v>
      </c>
      <c r="AY384" s="40">
        <v>606</v>
      </c>
      <c r="AZ384" s="40">
        <v>636</v>
      </c>
      <c r="BA384" s="40">
        <v>561</v>
      </c>
      <c r="BB384" s="40">
        <v>602</v>
      </c>
      <c r="BC384" s="40">
        <v>568</v>
      </c>
      <c r="BD384" s="40">
        <v>600</v>
      </c>
      <c r="BE384" s="40">
        <v>623</v>
      </c>
      <c r="BF384" s="40">
        <v>593</v>
      </c>
      <c r="BG384" s="40">
        <v>552</v>
      </c>
      <c r="BH384" s="40">
        <v>606</v>
      </c>
    </row>
    <row r="385" spans="1:60" hidden="1" x14ac:dyDescent="0.2">
      <c r="A385" s="40">
        <v>57</v>
      </c>
      <c r="B385" s="40">
        <v>8.64</v>
      </c>
      <c r="C385" s="40">
        <v>44.2</v>
      </c>
      <c r="D385" s="40">
        <v>45.8</v>
      </c>
      <c r="E385" s="40">
        <v>43.2</v>
      </c>
      <c r="F385" s="40">
        <v>42.6</v>
      </c>
      <c r="G385" s="40">
        <v>45.5</v>
      </c>
      <c r="H385" s="40">
        <v>36.9</v>
      </c>
      <c r="I385" s="40">
        <v>44</v>
      </c>
      <c r="J385" s="40">
        <v>47.8</v>
      </c>
      <c r="K385" s="40">
        <v>42.3</v>
      </c>
      <c r="L385" s="40">
        <v>42.7</v>
      </c>
      <c r="M385" s="38"/>
      <c r="N385" s="40">
        <v>77.5</v>
      </c>
      <c r="O385" s="40">
        <v>90</v>
      </c>
      <c r="P385" s="40">
        <v>78.599999999999994</v>
      </c>
      <c r="Q385" s="40">
        <v>66.900000000000006</v>
      </c>
      <c r="R385" s="40">
        <v>60.9</v>
      </c>
      <c r="S385" s="40">
        <v>75.3</v>
      </c>
      <c r="T385" s="40">
        <v>68.8</v>
      </c>
      <c r="U385" s="40">
        <v>62.2</v>
      </c>
      <c r="V385" s="40">
        <v>73.2</v>
      </c>
      <c r="W385" s="40">
        <v>79.8</v>
      </c>
      <c r="X385" s="40">
        <v>78.7</v>
      </c>
      <c r="Y385" s="38"/>
      <c r="Z385" s="40">
        <v>155</v>
      </c>
      <c r="AA385" s="40">
        <v>148</v>
      </c>
      <c r="AB385" s="40">
        <v>154</v>
      </c>
      <c r="AC385" s="40">
        <v>146</v>
      </c>
      <c r="AD385" s="40">
        <v>152</v>
      </c>
      <c r="AE385" s="40">
        <v>170</v>
      </c>
      <c r="AF385" s="40">
        <v>151</v>
      </c>
      <c r="AG385" s="40">
        <v>153</v>
      </c>
      <c r="AH385" s="40">
        <v>151</v>
      </c>
      <c r="AI385" s="40">
        <v>155</v>
      </c>
      <c r="AJ385" s="40">
        <v>151</v>
      </c>
      <c r="AK385" s="38"/>
      <c r="AL385" s="40">
        <v>262</v>
      </c>
      <c r="AM385" s="40">
        <v>362</v>
      </c>
      <c r="AN385" s="40">
        <v>351</v>
      </c>
      <c r="AO385" s="40">
        <v>334</v>
      </c>
      <c r="AP385" s="40">
        <v>277</v>
      </c>
      <c r="AQ385" s="40">
        <v>303</v>
      </c>
      <c r="AR385" s="40">
        <v>400</v>
      </c>
      <c r="AS385" s="40">
        <v>308</v>
      </c>
      <c r="AT385" s="40">
        <v>317</v>
      </c>
      <c r="AU385" s="40">
        <v>275</v>
      </c>
      <c r="AV385" s="40">
        <v>297</v>
      </c>
      <c r="AW385" s="38"/>
      <c r="AX385" s="40">
        <v>536</v>
      </c>
      <c r="AY385" s="40">
        <v>613</v>
      </c>
      <c r="AZ385" s="40">
        <v>564</v>
      </c>
      <c r="BA385" s="40">
        <v>539</v>
      </c>
      <c r="BB385" s="40">
        <v>603</v>
      </c>
      <c r="BC385" s="40">
        <v>603</v>
      </c>
      <c r="BD385" s="40">
        <v>631</v>
      </c>
      <c r="BE385" s="40">
        <v>716</v>
      </c>
      <c r="BF385" s="40">
        <v>580</v>
      </c>
      <c r="BG385" s="40">
        <v>564</v>
      </c>
      <c r="BH385" s="40">
        <v>603</v>
      </c>
    </row>
    <row r="386" spans="1:60" hidden="1" x14ac:dyDescent="0.2">
      <c r="A386" s="40">
        <v>58</v>
      </c>
      <c r="B386" s="40">
        <v>50.7</v>
      </c>
      <c r="C386" s="40">
        <v>42.7</v>
      </c>
      <c r="D386" s="40">
        <v>44.7</v>
      </c>
      <c r="E386" s="40">
        <v>43.1</v>
      </c>
      <c r="F386" s="40">
        <v>48.3</v>
      </c>
      <c r="G386" s="40">
        <v>43.2</v>
      </c>
      <c r="H386" s="40">
        <v>42</v>
      </c>
      <c r="I386" s="40">
        <v>55</v>
      </c>
      <c r="J386" s="40">
        <v>50.5</v>
      </c>
      <c r="K386" s="40">
        <v>37.1</v>
      </c>
      <c r="L386" s="40">
        <v>46.3</v>
      </c>
      <c r="M386" s="38"/>
      <c r="N386" s="40">
        <v>78.599999999999994</v>
      </c>
      <c r="O386" s="40">
        <v>82.1</v>
      </c>
      <c r="P386" s="40">
        <v>91.5</v>
      </c>
      <c r="Q386" s="40">
        <v>66.599999999999994</v>
      </c>
      <c r="R386" s="40">
        <v>63.5</v>
      </c>
      <c r="S386" s="40">
        <v>102</v>
      </c>
      <c r="T386" s="40">
        <v>65.900000000000006</v>
      </c>
      <c r="U386" s="40">
        <v>61</v>
      </c>
      <c r="V386" s="40">
        <v>72.7</v>
      </c>
      <c r="W386" s="40">
        <v>79</v>
      </c>
      <c r="X386" s="40">
        <v>77.5</v>
      </c>
      <c r="Y386" s="38"/>
      <c r="Z386" s="40">
        <v>158</v>
      </c>
      <c r="AA386" s="40">
        <v>148</v>
      </c>
      <c r="AB386" s="40">
        <v>153</v>
      </c>
      <c r="AC386" s="40">
        <v>155</v>
      </c>
      <c r="AD386" s="40">
        <v>152</v>
      </c>
      <c r="AE386" s="40">
        <v>154</v>
      </c>
      <c r="AF386" s="40">
        <v>150</v>
      </c>
      <c r="AG386" s="40">
        <v>156</v>
      </c>
      <c r="AH386" s="40">
        <v>207</v>
      </c>
      <c r="AI386" s="40">
        <v>158</v>
      </c>
      <c r="AJ386" s="40">
        <v>156</v>
      </c>
      <c r="AK386" s="38"/>
      <c r="AL386" s="40">
        <v>297</v>
      </c>
      <c r="AM386" s="40">
        <v>304</v>
      </c>
      <c r="AN386" s="40">
        <v>304</v>
      </c>
      <c r="AO386" s="40">
        <v>300</v>
      </c>
      <c r="AP386" s="40">
        <v>306</v>
      </c>
      <c r="AQ386" s="40">
        <v>266</v>
      </c>
      <c r="AR386" s="40">
        <v>286</v>
      </c>
      <c r="AS386" s="40">
        <v>299</v>
      </c>
      <c r="AT386" s="40">
        <v>307</v>
      </c>
      <c r="AU386" s="40">
        <v>301</v>
      </c>
      <c r="AV386" s="40">
        <v>303</v>
      </c>
      <c r="AW386" s="38"/>
      <c r="AX386" s="40">
        <v>535</v>
      </c>
      <c r="AY386" s="40">
        <v>622</v>
      </c>
      <c r="AZ386" s="40">
        <v>536</v>
      </c>
      <c r="BA386" s="40">
        <v>511</v>
      </c>
      <c r="BB386" s="40">
        <v>673</v>
      </c>
      <c r="BC386" s="40">
        <v>571</v>
      </c>
      <c r="BD386" s="40">
        <v>609</v>
      </c>
      <c r="BE386" s="40">
        <v>816</v>
      </c>
      <c r="BF386" s="40">
        <v>720</v>
      </c>
      <c r="BG386" s="40">
        <v>654</v>
      </c>
      <c r="BH386" s="40">
        <v>629</v>
      </c>
    </row>
    <row r="387" spans="1:60" hidden="1" x14ac:dyDescent="0.2">
      <c r="A387" s="40">
        <v>59</v>
      </c>
      <c r="B387" s="40">
        <v>55</v>
      </c>
      <c r="C387" s="40">
        <v>42.3</v>
      </c>
      <c r="D387" s="40">
        <v>49</v>
      </c>
      <c r="E387" s="40">
        <v>43</v>
      </c>
      <c r="F387" s="40">
        <v>43.3</v>
      </c>
      <c r="G387" s="40">
        <v>45.6</v>
      </c>
      <c r="H387" s="40">
        <v>42.5</v>
      </c>
      <c r="I387" s="40">
        <v>44.5</v>
      </c>
      <c r="J387" s="40">
        <v>50.5</v>
      </c>
      <c r="K387" s="40">
        <v>38</v>
      </c>
      <c r="L387" s="40">
        <v>52.4</v>
      </c>
      <c r="M387" s="38"/>
      <c r="N387" s="40">
        <v>76</v>
      </c>
      <c r="O387" s="40">
        <v>76</v>
      </c>
      <c r="P387" s="40">
        <v>75.400000000000006</v>
      </c>
      <c r="Q387" s="40">
        <v>67.400000000000006</v>
      </c>
      <c r="R387" s="40">
        <v>60.9</v>
      </c>
      <c r="S387" s="40">
        <v>92.9</v>
      </c>
      <c r="T387" s="40">
        <v>78.7</v>
      </c>
      <c r="U387" s="40">
        <v>62.6</v>
      </c>
      <c r="V387" s="40">
        <v>73.8</v>
      </c>
      <c r="W387" s="40">
        <v>76.900000000000006</v>
      </c>
      <c r="X387" s="40">
        <v>76.3</v>
      </c>
      <c r="Y387" s="38"/>
      <c r="Z387" s="40">
        <v>165</v>
      </c>
      <c r="AA387" s="40">
        <v>192</v>
      </c>
      <c r="AB387" s="40">
        <v>157</v>
      </c>
      <c r="AC387" s="40">
        <v>155</v>
      </c>
      <c r="AD387" s="40">
        <v>153</v>
      </c>
      <c r="AE387" s="40">
        <v>154</v>
      </c>
      <c r="AF387" s="40">
        <v>153</v>
      </c>
      <c r="AG387" s="40">
        <v>153</v>
      </c>
      <c r="AH387" s="40">
        <v>217</v>
      </c>
      <c r="AI387" s="40">
        <v>153</v>
      </c>
      <c r="AJ387" s="40">
        <v>154</v>
      </c>
      <c r="AK387" s="38"/>
      <c r="AL387" s="40">
        <v>288</v>
      </c>
      <c r="AM387" s="40">
        <v>299</v>
      </c>
      <c r="AN387" s="40">
        <v>322</v>
      </c>
      <c r="AO387" s="40">
        <v>298</v>
      </c>
      <c r="AP387" s="40">
        <v>311</v>
      </c>
      <c r="AQ387" s="40">
        <v>308</v>
      </c>
      <c r="AR387" s="40">
        <v>286</v>
      </c>
      <c r="AS387" s="40">
        <v>301</v>
      </c>
      <c r="AT387" s="40">
        <v>314</v>
      </c>
      <c r="AU387" s="40">
        <v>281</v>
      </c>
      <c r="AV387" s="40">
        <v>303</v>
      </c>
      <c r="AW387" s="38"/>
      <c r="AX387" s="40">
        <v>546</v>
      </c>
      <c r="AY387" s="40">
        <v>628</v>
      </c>
      <c r="AZ387" s="40">
        <v>622</v>
      </c>
      <c r="BA387" s="40">
        <v>582</v>
      </c>
      <c r="BB387" s="40">
        <v>660</v>
      </c>
      <c r="BC387" s="40">
        <v>560</v>
      </c>
      <c r="BD387" s="40">
        <v>591</v>
      </c>
      <c r="BE387" s="40">
        <v>879</v>
      </c>
      <c r="BF387" s="40">
        <v>807</v>
      </c>
      <c r="BG387" s="40">
        <v>624</v>
      </c>
      <c r="BH387" s="40">
        <v>636</v>
      </c>
    </row>
    <row r="388" spans="1:60" x14ac:dyDescent="0.2">
      <c r="A388" s="40">
        <v>60</v>
      </c>
      <c r="B388" s="40">
        <v>46.4</v>
      </c>
      <c r="C388" s="40">
        <v>48.6</v>
      </c>
      <c r="D388" s="40">
        <v>50.4</v>
      </c>
      <c r="E388" s="40">
        <v>48.6</v>
      </c>
      <c r="F388" s="40">
        <v>45.3</v>
      </c>
      <c r="G388" s="40">
        <v>43.3</v>
      </c>
      <c r="H388" s="40">
        <v>38.200000000000003</v>
      </c>
      <c r="I388" s="40">
        <v>42.3</v>
      </c>
      <c r="J388" s="40">
        <v>45.6</v>
      </c>
      <c r="K388" s="40">
        <v>42.8</v>
      </c>
      <c r="L388" s="40">
        <v>47.2</v>
      </c>
      <c r="M388" s="38"/>
      <c r="N388" s="40">
        <v>75.3</v>
      </c>
      <c r="O388" s="40">
        <v>72.599999999999994</v>
      </c>
      <c r="P388" s="40">
        <v>79</v>
      </c>
      <c r="Q388" s="40">
        <v>66</v>
      </c>
      <c r="R388" s="40">
        <v>61.3</v>
      </c>
      <c r="S388" s="40">
        <v>75.3</v>
      </c>
      <c r="T388" s="40">
        <v>69.400000000000006</v>
      </c>
      <c r="U388" s="40">
        <v>63.7</v>
      </c>
      <c r="V388" s="40">
        <v>72.7</v>
      </c>
      <c r="W388" s="40">
        <v>77.7</v>
      </c>
      <c r="X388" s="40">
        <v>76.900000000000006</v>
      </c>
      <c r="Y388" s="38"/>
      <c r="Z388" s="40">
        <v>163</v>
      </c>
      <c r="AA388" s="40">
        <v>177</v>
      </c>
      <c r="AB388" s="40">
        <v>157</v>
      </c>
      <c r="AC388" s="40">
        <v>162</v>
      </c>
      <c r="AD388" s="40">
        <v>155</v>
      </c>
      <c r="AE388" s="40">
        <v>159</v>
      </c>
      <c r="AF388" s="40">
        <v>144</v>
      </c>
      <c r="AG388" s="40">
        <v>152</v>
      </c>
      <c r="AH388" s="40">
        <v>218</v>
      </c>
      <c r="AI388" s="40">
        <v>159</v>
      </c>
      <c r="AJ388" s="40">
        <v>150</v>
      </c>
      <c r="AK388" s="38"/>
      <c r="AL388" s="40">
        <v>278</v>
      </c>
      <c r="AM388" s="40">
        <v>301</v>
      </c>
      <c r="AN388" s="40">
        <v>304</v>
      </c>
      <c r="AO388" s="40">
        <v>306</v>
      </c>
      <c r="AP388" s="40">
        <v>296</v>
      </c>
      <c r="AQ388" s="40">
        <v>244</v>
      </c>
      <c r="AR388" s="40">
        <v>283</v>
      </c>
      <c r="AS388" s="40">
        <v>305</v>
      </c>
      <c r="AT388" s="40">
        <v>342</v>
      </c>
      <c r="AU388" s="40">
        <v>296</v>
      </c>
      <c r="AV388" s="40">
        <v>312</v>
      </c>
      <c r="AW388" s="38"/>
      <c r="AX388" s="40">
        <v>549</v>
      </c>
      <c r="AY388" s="40">
        <v>617</v>
      </c>
      <c r="AZ388" s="40">
        <v>616</v>
      </c>
      <c r="BA388" s="40">
        <v>566</v>
      </c>
      <c r="BB388" s="40">
        <v>662</v>
      </c>
      <c r="BC388" s="40">
        <v>626</v>
      </c>
      <c r="BD388" s="40">
        <v>638</v>
      </c>
      <c r="BE388" s="40">
        <v>819</v>
      </c>
      <c r="BF388" s="40">
        <v>842</v>
      </c>
      <c r="BG388" s="40">
        <v>643</v>
      </c>
      <c r="BH388" s="40">
        <v>622</v>
      </c>
    </row>
    <row r="389" spans="1:60" x14ac:dyDescent="0.2">
      <c r="A389" s="40"/>
      <c r="B389" s="40">
        <f t="shared" ref="B389:L389" si="23">AVERAGE(B329:B388)</f>
        <v>41.338999999999992</v>
      </c>
      <c r="C389" s="40">
        <f t="shared" si="23"/>
        <v>43.226666666666667</v>
      </c>
      <c r="D389" s="40">
        <f t="shared" si="23"/>
        <v>40.474999999999994</v>
      </c>
      <c r="E389" s="40">
        <f t="shared" si="23"/>
        <v>44.616666666666653</v>
      </c>
      <c r="F389" s="40">
        <f t="shared" si="23"/>
        <v>42.091666666666676</v>
      </c>
      <c r="G389" s="40">
        <f t="shared" si="23"/>
        <v>46.748333333333321</v>
      </c>
      <c r="H389" s="40">
        <f t="shared" si="23"/>
        <v>43.928333333333313</v>
      </c>
      <c r="I389" s="40">
        <f t="shared" si="23"/>
        <v>45.576666666666668</v>
      </c>
      <c r="J389" s="40">
        <f t="shared" si="23"/>
        <v>47.055</v>
      </c>
      <c r="K389" s="40">
        <f t="shared" si="23"/>
        <v>39.301666666666662</v>
      </c>
      <c r="L389" s="40">
        <f t="shared" si="23"/>
        <v>45.965000000000003</v>
      </c>
      <c r="M389" s="38"/>
      <c r="N389" s="40">
        <f t="shared" ref="N389:X389" si="24">AVERAGE(N330:N388)</f>
        <v>77.742372881355934</v>
      </c>
      <c r="O389" s="40">
        <f t="shared" si="24"/>
        <v>78.79491525423731</v>
      </c>
      <c r="P389" s="40">
        <f t="shared" si="24"/>
        <v>79.393220338983056</v>
      </c>
      <c r="Q389" s="40">
        <f t="shared" si="24"/>
        <v>72.784745762711864</v>
      </c>
      <c r="R389" s="40">
        <f t="shared" si="24"/>
        <v>75.188135593220309</v>
      </c>
      <c r="S389" s="40">
        <f t="shared" si="24"/>
        <v>69.698305084745755</v>
      </c>
      <c r="T389" s="40">
        <f t="shared" si="24"/>
        <v>72.252542372881337</v>
      </c>
      <c r="U389" s="40">
        <f t="shared" si="24"/>
        <v>68.792542372881357</v>
      </c>
      <c r="V389" s="40">
        <f t="shared" si="24"/>
        <v>67.95084745762712</v>
      </c>
      <c r="W389" s="40">
        <f t="shared" si="24"/>
        <v>76.337288135593212</v>
      </c>
      <c r="X389" s="40">
        <f t="shared" si="24"/>
        <v>77.842372881355928</v>
      </c>
      <c r="Y389" s="38"/>
      <c r="Z389" s="40">
        <f t="shared" ref="Z389:AJ389" si="25">AVERAGE(Z329:Z388)</f>
        <v>144.9</v>
      </c>
      <c r="AA389" s="40">
        <f t="shared" si="25"/>
        <v>161.58333333333334</v>
      </c>
      <c r="AB389" s="40">
        <f t="shared" si="25"/>
        <v>130.35</v>
      </c>
      <c r="AC389" s="40">
        <f t="shared" si="25"/>
        <v>155.11666666666667</v>
      </c>
      <c r="AD389" s="40">
        <f t="shared" si="25"/>
        <v>144.5683333333333</v>
      </c>
      <c r="AE389" s="40">
        <f t="shared" si="25"/>
        <v>139.58333333333334</v>
      </c>
      <c r="AF389" s="40">
        <f t="shared" si="25"/>
        <v>148.51666666666668</v>
      </c>
      <c r="AG389" s="40">
        <f t="shared" si="25"/>
        <v>160.65</v>
      </c>
      <c r="AH389" s="40">
        <f t="shared" si="25"/>
        <v>146.77166666666665</v>
      </c>
      <c r="AI389" s="40">
        <f t="shared" si="25"/>
        <v>171.43333333333334</v>
      </c>
      <c r="AJ389" s="40">
        <f t="shared" si="25"/>
        <v>154.94999999999999</v>
      </c>
      <c r="AK389" s="38"/>
      <c r="AL389" s="40">
        <f t="shared" ref="AL389:AV389" si="26">AVERAGE(AL329:AL388)</f>
        <v>308.18333333333334</v>
      </c>
      <c r="AM389" s="40">
        <f t="shared" si="26"/>
        <v>315.63333333333333</v>
      </c>
      <c r="AN389" s="40">
        <f t="shared" si="26"/>
        <v>331.95</v>
      </c>
      <c r="AO389" s="40">
        <f t="shared" si="26"/>
        <v>283.14999999999998</v>
      </c>
      <c r="AP389" s="40">
        <f t="shared" si="26"/>
        <v>277.43333333333334</v>
      </c>
      <c r="AQ389" s="40">
        <f t="shared" si="26"/>
        <v>296.83333333333331</v>
      </c>
      <c r="AR389" s="40">
        <f t="shared" si="26"/>
        <v>313.48333333333335</v>
      </c>
      <c r="AS389" s="40">
        <f t="shared" si="26"/>
        <v>314.61666666666667</v>
      </c>
      <c r="AT389" s="40">
        <f t="shared" si="26"/>
        <v>303.39999999999998</v>
      </c>
      <c r="AU389" s="40">
        <f t="shared" si="26"/>
        <v>327.46666666666664</v>
      </c>
      <c r="AV389" s="40">
        <f t="shared" si="26"/>
        <v>343.35</v>
      </c>
      <c r="AW389" s="38"/>
      <c r="AX389" s="40">
        <f t="shared" ref="AX389:BH389" si="27">AVERAGE(AX329:AX388)</f>
        <v>565.9666666666667</v>
      </c>
      <c r="AY389" s="40">
        <f t="shared" si="27"/>
        <v>610.61666666666667</v>
      </c>
      <c r="AZ389" s="40">
        <f t="shared" si="27"/>
        <v>622.63333333333333</v>
      </c>
      <c r="BA389" s="40">
        <f t="shared" si="27"/>
        <v>571.45000000000005</v>
      </c>
      <c r="BB389" s="40">
        <f t="shared" si="27"/>
        <v>606.63333333333333</v>
      </c>
      <c r="BC389" s="40">
        <f t="shared" si="27"/>
        <v>614.13333333333333</v>
      </c>
      <c r="BD389" s="40">
        <f t="shared" si="27"/>
        <v>631.06666666666672</v>
      </c>
      <c r="BE389" s="40">
        <f t="shared" si="27"/>
        <v>639.9</v>
      </c>
      <c r="BF389" s="40">
        <f t="shared" si="27"/>
        <v>610.06666666666672</v>
      </c>
      <c r="BG389" s="40">
        <f t="shared" si="27"/>
        <v>629.06666666666672</v>
      </c>
      <c r="BH389" s="40">
        <f t="shared" si="27"/>
        <v>624.06666666666672</v>
      </c>
    </row>
    <row r="390" spans="1:60" x14ac:dyDescent="0.2">
      <c r="A390" s="40"/>
      <c r="B390" s="40">
        <v>1</v>
      </c>
      <c r="C390" s="40">
        <v>2</v>
      </c>
      <c r="D390" s="40">
        <v>3</v>
      </c>
      <c r="E390" s="40">
        <v>4</v>
      </c>
      <c r="F390" s="40">
        <v>5</v>
      </c>
      <c r="G390" s="40">
        <v>6</v>
      </c>
      <c r="H390" s="40">
        <v>7</v>
      </c>
      <c r="I390" s="40">
        <v>8</v>
      </c>
      <c r="J390" s="40">
        <v>9</v>
      </c>
      <c r="K390" s="40">
        <v>10</v>
      </c>
      <c r="L390" s="40">
        <v>11</v>
      </c>
      <c r="M390" s="38"/>
      <c r="N390" s="40">
        <v>1</v>
      </c>
      <c r="O390" s="40">
        <v>2</v>
      </c>
      <c r="P390" s="40">
        <v>3</v>
      </c>
      <c r="Q390" s="40">
        <v>4</v>
      </c>
      <c r="R390" s="40">
        <v>5</v>
      </c>
      <c r="S390" s="40">
        <v>6</v>
      </c>
      <c r="T390" s="40">
        <v>7</v>
      </c>
      <c r="U390" s="40">
        <v>8</v>
      </c>
      <c r="V390" s="40">
        <v>9</v>
      </c>
      <c r="W390" s="40">
        <v>10</v>
      </c>
      <c r="X390" s="40">
        <v>11</v>
      </c>
      <c r="Y390" s="38"/>
      <c r="Z390" s="40">
        <v>1</v>
      </c>
      <c r="AA390" s="40">
        <v>2</v>
      </c>
      <c r="AB390" s="40">
        <v>3</v>
      </c>
      <c r="AC390" s="40">
        <v>4</v>
      </c>
      <c r="AD390" s="40">
        <v>5</v>
      </c>
      <c r="AE390" s="40">
        <v>6</v>
      </c>
      <c r="AF390" s="40">
        <v>7</v>
      </c>
      <c r="AG390" s="40">
        <v>8</v>
      </c>
      <c r="AH390" s="40">
        <v>9</v>
      </c>
      <c r="AI390" s="40">
        <v>10</v>
      </c>
      <c r="AJ390" s="40">
        <v>11</v>
      </c>
      <c r="AK390" s="38"/>
      <c r="AL390" s="40">
        <v>1</v>
      </c>
      <c r="AM390" s="40">
        <v>2</v>
      </c>
      <c r="AN390" s="40">
        <v>3</v>
      </c>
      <c r="AO390" s="40">
        <v>4</v>
      </c>
      <c r="AP390" s="40">
        <v>5</v>
      </c>
      <c r="AQ390" s="40">
        <v>6</v>
      </c>
      <c r="AR390" s="40">
        <v>7</v>
      </c>
      <c r="AS390" s="40">
        <v>8</v>
      </c>
      <c r="AT390" s="40">
        <v>9</v>
      </c>
      <c r="AU390" s="40">
        <v>10</v>
      </c>
      <c r="AV390" s="40">
        <v>11</v>
      </c>
      <c r="AW390" s="38"/>
      <c r="AX390" s="40">
        <v>1</v>
      </c>
      <c r="AY390" s="40">
        <v>2</v>
      </c>
      <c r="AZ390" s="40">
        <v>3</v>
      </c>
      <c r="BA390" s="40">
        <v>4</v>
      </c>
      <c r="BB390" s="40">
        <v>5</v>
      </c>
      <c r="BC390" s="40">
        <v>6</v>
      </c>
      <c r="BD390" s="40">
        <v>7</v>
      </c>
      <c r="BE390" s="40">
        <v>8</v>
      </c>
      <c r="BF390" s="40">
        <v>9</v>
      </c>
      <c r="BG390" s="40">
        <v>10</v>
      </c>
      <c r="BH390" s="40">
        <v>11</v>
      </c>
    </row>
    <row r="393" spans="1:60" x14ac:dyDescent="0.2">
      <c r="A393" s="39"/>
      <c r="B393" s="355">
        <v>64</v>
      </c>
      <c r="C393" s="355"/>
      <c r="D393" s="355"/>
      <c r="E393" s="355"/>
      <c r="F393" s="355"/>
      <c r="G393" s="355"/>
      <c r="H393" s="355"/>
      <c r="I393" s="355"/>
      <c r="J393" s="355"/>
      <c r="K393" s="355"/>
      <c r="L393" s="355"/>
      <c r="M393" s="33"/>
      <c r="N393" s="355">
        <v>128</v>
      </c>
      <c r="O393" s="355"/>
      <c r="P393" s="355"/>
      <c r="Q393" s="355"/>
      <c r="R393" s="355"/>
      <c r="S393" s="355"/>
      <c r="T393" s="355"/>
      <c r="U393" s="355"/>
      <c r="V393" s="355"/>
      <c r="W393" s="355"/>
      <c r="X393" s="355"/>
      <c r="Y393" s="33"/>
      <c r="Z393" s="355">
        <v>256</v>
      </c>
      <c r="AA393" s="355"/>
      <c r="AB393" s="355"/>
      <c r="AC393" s="355"/>
      <c r="AD393" s="355"/>
      <c r="AE393" s="355"/>
      <c r="AF393" s="355"/>
      <c r="AG393" s="355"/>
      <c r="AH393" s="355"/>
      <c r="AI393" s="355"/>
      <c r="AJ393" s="355"/>
      <c r="AK393" s="33"/>
      <c r="AL393" s="355">
        <v>512</v>
      </c>
      <c r="AM393" s="355"/>
      <c r="AN393" s="355"/>
      <c r="AO393" s="355"/>
      <c r="AP393" s="355"/>
      <c r="AQ393" s="355"/>
      <c r="AR393" s="355"/>
      <c r="AS393" s="355"/>
      <c r="AT393" s="355"/>
      <c r="AU393" s="355"/>
      <c r="AV393" s="355"/>
      <c r="AW393" s="33"/>
      <c r="AX393" s="355">
        <v>1024</v>
      </c>
      <c r="AY393" s="355"/>
      <c r="AZ393" s="355"/>
      <c r="BA393" s="355"/>
      <c r="BB393" s="355"/>
      <c r="BC393" s="355"/>
      <c r="BD393" s="355"/>
      <c r="BE393" s="355"/>
      <c r="BF393" s="355"/>
      <c r="BG393" s="355"/>
      <c r="BH393" s="355"/>
    </row>
    <row r="394" spans="1:60" x14ac:dyDescent="0.2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38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38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38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38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</row>
    <row r="395" spans="1:60" x14ac:dyDescent="0.2">
      <c r="A395" s="40">
        <v>1</v>
      </c>
      <c r="B395" s="40">
        <v>100</v>
      </c>
      <c r="C395" s="40">
        <v>100</v>
      </c>
      <c r="D395" s="40">
        <v>100</v>
      </c>
      <c r="E395" s="40">
        <v>100</v>
      </c>
      <c r="F395" s="40">
        <v>100</v>
      </c>
      <c r="G395" s="40">
        <v>100</v>
      </c>
      <c r="H395" s="40">
        <v>100</v>
      </c>
      <c r="I395" s="40">
        <v>100</v>
      </c>
      <c r="J395" s="40">
        <v>100</v>
      </c>
      <c r="K395" s="40">
        <v>100</v>
      </c>
      <c r="L395" s="40">
        <v>100</v>
      </c>
      <c r="M395" s="38"/>
      <c r="N395" s="40">
        <v>300</v>
      </c>
      <c r="O395" s="40">
        <v>300</v>
      </c>
      <c r="P395" s="40">
        <v>300</v>
      </c>
      <c r="Q395" s="40">
        <v>300</v>
      </c>
      <c r="R395" s="40">
        <v>300</v>
      </c>
      <c r="S395" s="40">
        <v>300</v>
      </c>
      <c r="T395" s="40">
        <v>300</v>
      </c>
      <c r="U395" s="40">
        <v>300</v>
      </c>
      <c r="V395" s="40">
        <v>300</v>
      </c>
      <c r="W395" s="40">
        <v>300</v>
      </c>
      <c r="X395" s="40">
        <v>300</v>
      </c>
      <c r="Y395" s="38"/>
      <c r="Z395" s="40">
        <v>500</v>
      </c>
      <c r="AA395" s="40">
        <v>500</v>
      </c>
      <c r="AB395" s="40">
        <v>500</v>
      </c>
      <c r="AC395" s="40">
        <v>500</v>
      </c>
      <c r="AD395" s="40">
        <v>500</v>
      </c>
      <c r="AE395" s="40">
        <v>500</v>
      </c>
      <c r="AF395" s="40">
        <v>500</v>
      </c>
      <c r="AG395" s="40">
        <v>500</v>
      </c>
      <c r="AH395" s="40">
        <v>500</v>
      </c>
      <c r="AI395" s="40">
        <v>500</v>
      </c>
      <c r="AJ395" s="40">
        <v>500</v>
      </c>
      <c r="AK395" s="38"/>
      <c r="AL395" s="40">
        <v>700</v>
      </c>
      <c r="AM395" s="40">
        <v>700</v>
      </c>
      <c r="AN395" s="40">
        <v>700</v>
      </c>
      <c r="AO395" s="40">
        <v>700</v>
      </c>
      <c r="AP395" s="40">
        <v>700</v>
      </c>
      <c r="AQ395" s="40">
        <v>700</v>
      </c>
      <c r="AR395" s="40">
        <v>700</v>
      </c>
      <c r="AS395" s="40">
        <v>700</v>
      </c>
      <c r="AT395" s="40">
        <v>700</v>
      </c>
      <c r="AU395" s="40">
        <v>700</v>
      </c>
      <c r="AV395" s="40">
        <v>700</v>
      </c>
      <c r="AW395" s="38"/>
      <c r="AX395" s="40">
        <v>900</v>
      </c>
      <c r="AY395" s="40">
        <v>900</v>
      </c>
      <c r="AZ395" s="40">
        <v>900</v>
      </c>
      <c r="BA395" s="40">
        <v>900</v>
      </c>
      <c r="BB395" s="40">
        <v>900</v>
      </c>
      <c r="BC395" s="40">
        <v>900</v>
      </c>
      <c r="BD395" s="40">
        <v>900</v>
      </c>
      <c r="BE395" s="40">
        <v>900</v>
      </c>
      <c r="BF395" s="40">
        <v>900</v>
      </c>
      <c r="BG395" s="40">
        <v>900</v>
      </c>
      <c r="BH395" s="40">
        <v>900</v>
      </c>
    </row>
    <row r="396" spans="1:60" x14ac:dyDescent="0.2">
      <c r="A396" s="40">
        <v>2</v>
      </c>
      <c r="B396" s="40">
        <v>100</v>
      </c>
      <c r="C396" s="40">
        <v>100</v>
      </c>
      <c r="D396" s="40">
        <v>100</v>
      </c>
      <c r="E396" s="40">
        <v>100</v>
      </c>
      <c r="F396" s="40">
        <v>100</v>
      </c>
      <c r="G396" s="40">
        <v>100</v>
      </c>
      <c r="H396" s="40">
        <v>100</v>
      </c>
      <c r="I396" s="40">
        <v>100</v>
      </c>
      <c r="J396" s="40">
        <v>100</v>
      </c>
      <c r="K396" s="40">
        <v>100</v>
      </c>
      <c r="L396" s="40">
        <v>100</v>
      </c>
      <c r="M396" s="38"/>
      <c r="N396" s="40">
        <v>300</v>
      </c>
      <c r="O396" s="40">
        <v>300</v>
      </c>
      <c r="P396" s="40">
        <v>300</v>
      </c>
      <c r="Q396" s="40">
        <v>300</v>
      </c>
      <c r="R396" s="40">
        <v>300</v>
      </c>
      <c r="S396" s="40">
        <v>300</v>
      </c>
      <c r="T396" s="40">
        <v>300</v>
      </c>
      <c r="U396" s="40">
        <v>300</v>
      </c>
      <c r="V396" s="40">
        <v>300</v>
      </c>
      <c r="W396" s="40">
        <v>300</v>
      </c>
      <c r="X396" s="40">
        <v>300</v>
      </c>
      <c r="Y396" s="38"/>
      <c r="Z396" s="40">
        <v>500</v>
      </c>
      <c r="AA396" s="40">
        <v>500</v>
      </c>
      <c r="AB396" s="40">
        <v>500</v>
      </c>
      <c r="AC396" s="40">
        <v>500</v>
      </c>
      <c r="AD396" s="40">
        <v>500</v>
      </c>
      <c r="AE396" s="40">
        <v>500</v>
      </c>
      <c r="AF396" s="40">
        <v>500</v>
      </c>
      <c r="AG396" s="40">
        <v>500</v>
      </c>
      <c r="AH396" s="40">
        <v>500</v>
      </c>
      <c r="AI396" s="40">
        <v>500</v>
      </c>
      <c r="AJ396" s="40">
        <v>500</v>
      </c>
      <c r="AK396" s="38"/>
      <c r="AL396" s="40">
        <v>700</v>
      </c>
      <c r="AM396" s="40">
        <v>700</v>
      </c>
      <c r="AN396" s="40">
        <v>700</v>
      </c>
      <c r="AO396" s="40">
        <v>700</v>
      </c>
      <c r="AP396" s="40">
        <v>700</v>
      </c>
      <c r="AQ396" s="40">
        <v>700</v>
      </c>
      <c r="AR396" s="40">
        <v>700</v>
      </c>
      <c r="AS396" s="40">
        <v>700</v>
      </c>
      <c r="AT396" s="40">
        <v>700</v>
      </c>
      <c r="AU396" s="40">
        <v>700</v>
      </c>
      <c r="AV396" s="40">
        <v>700</v>
      </c>
      <c r="AW396" s="38"/>
      <c r="AX396" s="40">
        <v>842</v>
      </c>
      <c r="AY396" s="40">
        <v>900</v>
      </c>
      <c r="AZ396" s="40">
        <v>900</v>
      </c>
      <c r="BA396" s="40">
        <v>900</v>
      </c>
      <c r="BB396" s="40">
        <v>900</v>
      </c>
      <c r="BC396" s="40">
        <v>900</v>
      </c>
      <c r="BD396" s="40">
        <v>900</v>
      </c>
      <c r="BE396" s="40">
        <v>900</v>
      </c>
      <c r="BF396" s="40">
        <v>873</v>
      </c>
      <c r="BG396" s="40">
        <v>900</v>
      </c>
      <c r="BH396" s="40">
        <v>900</v>
      </c>
    </row>
    <row r="397" spans="1:60" ht="14" hidden="1" customHeight="1" x14ac:dyDescent="0.2">
      <c r="A397" s="40">
        <v>3</v>
      </c>
      <c r="B397" s="40">
        <v>100</v>
      </c>
      <c r="C397" s="40">
        <v>100</v>
      </c>
      <c r="D397" s="40">
        <v>100</v>
      </c>
      <c r="E397" s="40">
        <v>100</v>
      </c>
      <c r="F397" s="40">
        <v>100</v>
      </c>
      <c r="G397" s="40">
        <v>100</v>
      </c>
      <c r="H397" s="40">
        <v>100</v>
      </c>
      <c r="I397" s="40">
        <v>100</v>
      </c>
      <c r="J397" s="40">
        <v>100</v>
      </c>
      <c r="K397" s="40">
        <v>100</v>
      </c>
      <c r="L397" s="40">
        <v>100</v>
      </c>
      <c r="M397" s="38"/>
      <c r="N397" s="40">
        <v>300</v>
      </c>
      <c r="O397" s="40">
        <v>300</v>
      </c>
      <c r="P397" s="40">
        <v>300</v>
      </c>
      <c r="Q397" s="40">
        <v>300</v>
      </c>
      <c r="R397" s="40">
        <v>300</v>
      </c>
      <c r="S397" s="40">
        <v>300</v>
      </c>
      <c r="T397" s="40">
        <v>300</v>
      </c>
      <c r="U397" s="40">
        <v>300</v>
      </c>
      <c r="V397" s="40">
        <v>300</v>
      </c>
      <c r="W397" s="40">
        <v>300</v>
      </c>
      <c r="X397" s="40">
        <v>300</v>
      </c>
      <c r="Y397" s="38"/>
      <c r="Z397" s="40">
        <v>500</v>
      </c>
      <c r="AA397" s="40">
        <v>500</v>
      </c>
      <c r="AB397" s="40">
        <v>500</v>
      </c>
      <c r="AC397" s="40">
        <v>500</v>
      </c>
      <c r="AD397" s="40">
        <v>500</v>
      </c>
      <c r="AE397" s="40">
        <v>500</v>
      </c>
      <c r="AF397" s="40">
        <v>500</v>
      </c>
      <c r="AG397" s="40">
        <v>500</v>
      </c>
      <c r="AH397" s="40">
        <v>500</v>
      </c>
      <c r="AI397" s="40">
        <v>500</v>
      </c>
      <c r="AJ397" s="40">
        <v>500</v>
      </c>
      <c r="AK397" s="38"/>
      <c r="AL397" s="40">
        <v>700</v>
      </c>
      <c r="AM397" s="40">
        <v>700</v>
      </c>
      <c r="AN397" s="40">
        <v>700</v>
      </c>
      <c r="AO397" s="40">
        <v>700</v>
      </c>
      <c r="AP397" s="40">
        <v>700</v>
      </c>
      <c r="AQ397" s="40">
        <v>700</v>
      </c>
      <c r="AR397" s="40">
        <v>700</v>
      </c>
      <c r="AS397" s="40">
        <v>700</v>
      </c>
      <c r="AT397" s="40">
        <v>700</v>
      </c>
      <c r="AU397" s="40">
        <v>700</v>
      </c>
      <c r="AV397" s="40">
        <v>700</v>
      </c>
      <c r="AW397" s="38"/>
      <c r="AX397" s="40">
        <v>823</v>
      </c>
      <c r="AY397" s="40">
        <v>900</v>
      </c>
      <c r="AZ397" s="40">
        <v>900</v>
      </c>
      <c r="BA397" s="40">
        <v>900</v>
      </c>
      <c r="BB397" s="40">
        <v>900</v>
      </c>
      <c r="BC397" s="40">
        <v>900</v>
      </c>
      <c r="BD397" s="40">
        <v>900</v>
      </c>
      <c r="BE397" s="40">
        <v>900</v>
      </c>
      <c r="BF397" s="40">
        <v>927</v>
      </c>
      <c r="BG397" s="40">
        <v>900</v>
      </c>
      <c r="BH397" s="40">
        <v>900</v>
      </c>
    </row>
    <row r="398" spans="1:60" ht="14" hidden="1" customHeight="1" x14ac:dyDescent="0.2">
      <c r="A398" s="40">
        <v>4</v>
      </c>
      <c r="B398" s="40">
        <v>100</v>
      </c>
      <c r="C398" s="40">
        <v>100</v>
      </c>
      <c r="D398" s="40">
        <v>100</v>
      </c>
      <c r="E398" s="40">
        <v>100</v>
      </c>
      <c r="F398" s="40">
        <v>100</v>
      </c>
      <c r="G398" s="40">
        <v>100</v>
      </c>
      <c r="H398" s="40">
        <v>100</v>
      </c>
      <c r="I398" s="40">
        <v>100</v>
      </c>
      <c r="J398" s="40">
        <v>100</v>
      </c>
      <c r="K398" s="40">
        <v>100</v>
      </c>
      <c r="L398" s="40">
        <v>100</v>
      </c>
      <c r="M398" s="38"/>
      <c r="N398" s="40">
        <v>300</v>
      </c>
      <c r="O398" s="40">
        <v>300</v>
      </c>
      <c r="P398" s="40">
        <v>300</v>
      </c>
      <c r="Q398" s="40">
        <v>300</v>
      </c>
      <c r="R398" s="40">
        <v>300</v>
      </c>
      <c r="S398" s="40">
        <v>300</v>
      </c>
      <c r="T398" s="40">
        <v>300</v>
      </c>
      <c r="U398" s="40">
        <v>300</v>
      </c>
      <c r="V398" s="40">
        <v>300</v>
      </c>
      <c r="W398" s="40">
        <v>300</v>
      </c>
      <c r="X398" s="40">
        <v>300</v>
      </c>
      <c r="Y398" s="38"/>
      <c r="Z398" s="40">
        <v>500</v>
      </c>
      <c r="AA398" s="40">
        <v>500</v>
      </c>
      <c r="AB398" s="40">
        <v>500</v>
      </c>
      <c r="AC398" s="40">
        <v>500</v>
      </c>
      <c r="AD398" s="40">
        <v>500</v>
      </c>
      <c r="AE398" s="40">
        <v>500</v>
      </c>
      <c r="AF398" s="40">
        <v>500</v>
      </c>
      <c r="AG398" s="40">
        <v>500</v>
      </c>
      <c r="AH398" s="40">
        <v>500</v>
      </c>
      <c r="AI398" s="40">
        <v>500</v>
      </c>
      <c r="AJ398" s="40">
        <v>500</v>
      </c>
      <c r="AK398" s="38"/>
      <c r="AL398" s="40">
        <v>700</v>
      </c>
      <c r="AM398" s="40">
        <v>700</v>
      </c>
      <c r="AN398" s="40">
        <v>700</v>
      </c>
      <c r="AO398" s="40">
        <v>700</v>
      </c>
      <c r="AP398" s="40">
        <v>700</v>
      </c>
      <c r="AQ398" s="40">
        <v>700</v>
      </c>
      <c r="AR398" s="40">
        <v>700</v>
      </c>
      <c r="AS398" s="40">
        <v>700</v>
      </c>
      <c r="AT398" s="40">
        <v>700</v>
      </c>
      <c r="AU398" s="40">
        <v>700</v>
      </c>
      <c r="AV398" s="40">
        <v>700</v>
      </c>
      <c r="AW398" s="38"/>
      <c r="AX398" s="40">
        <v>868</v>
      </c>
      <c r="AY398" s="40">
        <v>900</v>
      </c>
      <c r="AZ398" s="40">
        <v>900</v>
      </c>
      <c r="BA398" s="40">
        <v>900</v>
      </c>
      <c r="BB398" s="40">
        <v>900</v>
      </c>
      <c r="BC398" s="40">
        <v>900</v>
      </c>
      <c r="BD398" s="40">
        <v>868</v>
      </c>
      <c r="BE398" s="40">
        <v>900</v>
      </c>
      <c r="BF398" s="40">
        <v>900</v>
      </c>
      <c r="BG398" s="40">
        <v>900</v>
      </c>
      <c r="BH398" s="40">
        <v>900</v>
      </c>
    </row>
    <row r="399" spans="1:60" ht="14" hidden="1" customHeight="1" x14ac:dyDescent="0.2">
      <c r="A399" s="40">
        <v>5</v>
      </c>
      <c r="B399" s="40">
        <v>100</v>
      </c>
      <c r="C399" s="40">
        <v>100</v>
      </c>
      <c r="D399" s="40">
        <v>100</v>
      </c>
      <c r="E399" s="40">
        <v>100</v>
      </c>
      <c r="F399" s="40">
        <v>100</v>
      </c>
      <c r="G399" s="40">
        <v>100</v>
      </c>
      <c r="H399" s="40">
        <v>100</v>
      </c>
      <c r="I399" s="40">
        <v>100</v>
      </c>
      <c r="J399" s="40">
        <v>100</v>
      </c>
      <c r="K399" s="40">
        <v>100</v>
      </c>
      <c r="L399" s="40">
        <v>100</v>
      </c>
      <c r="M399" s="38"/>
      <c r="N399" s="40">
        <v>300</v>
      </c>
      <c r="O399" s="40">
        <v>300</v>
      </c>
      <c r="P399" s="40">
        <v>300</v>
      </c>
      <c r="Q399" s="40">
        <v>300</v>
      </c>
      <c r="R399" s="40">
        <v>300</v>
      </c>
      <c r="S399" s="40">
        <v>300</v>
      </c>
      <c r="T399" s="40">
        <v>300</v>
      </c>
      <c r="U399" s="40">
        <v>300</v>
      </c>
      <c r="V399" s="40">
        <v>300</v>
      </c>
      <c r="W399" s="40">
        <v>300</v>
      </c>
      <c r="X399" s="40">
        <v>300</v>
      </c>
      <c r="Y399" s="38"/>
      <c r="Z399" s="40">
        <v>500</v>
      </c>
      <c r="AA399" s="40">
        <v>500</v>
      </c>
      <c r="AB399" s="40">
        <v>500</v>
      </c>
      <c r="AC399" s="40">
        <v>500</v>
      </c>
      <c r="AD399" s="40">
        <v>500</v>
      </c>
      <c r="AE399" s="40">
        <v>500</v>
      </c>
      <c r="AF399" s="40">
        <v>500</v>
      </c>
      <c r="AG399" s="40">
        <v>500</v>
      </c>
      <c r="AH399" s="40">
        <v>500</v>
      </c>
      <c r="AI399" s="40">
        <v>500</v>
      </c>
      <c r="AJ399" s="40">
        <v>500</v>
      </c>
      <c r="AK399" s="38"/>
      <c r="AL399" s="40">
        <v>700</v>
      </c>
      <c r="AM399" s="40">
        <v>700</v>
      </c>
      <c r="AN399" s="40">
        <v>700</v>
      </c>
      <c r="AO399" s="40">
        <v>700</v>
      </c>
      <c r="AP399" s="40">
        <v>700</v>
      </c>
      <c r="AQ399" s="40">
        <v>700</v>
      </c>
      <c r="AR399" s="40">
        <v>700</v>
      </c>
      <c r="AS399" s="40">
        <v>700</v>
      </c>
      <c r="AT399" s="40">
        <v>700</v>
      </c>
      <c r="AU399" s="40">
        <v>700</v>
      </c>
      <c r="AV399" s="40">
        <v>700</v>
      </c>
      <c r="AW399" s="38"/>
      <c r="AX399" s="40">
        <v>809</v>
      </c>
      <c r="AY399" s="40">
        <v>900</v>
      </c>
      <c r="AZ399" s="40">
        <v>900</v>
      </c>
      <c r="BA399" s="40">
        <v>900</v>
      </c>
      <c r="BB399" s="40">
        <v>900</v>
      </c>
      <c r="BC399" s="40">
        <v>900</v>
      </c>
      <c r="BD399" s="40">
        <v>932</v>
      </c>
      <c r="BE399" s="40">
        <v>900</v>
      </c>
      <c r="BF399" s="40">
        <v>900</v>
      </c>
      <c r="BG399" s="40">
        <v>900</v>
      </c>
      <c r="BH399" s="40">
        <v>896</v>
      </c>
    </row>
    <row r="400" spans="1:60" ht="14" hidden="1" customHeight="1" x14ac:dyDescent="0.2">
      <c r="A400" s="40">
        <v>6</v>
      </c>
      <c r="B400" s="40">
        <v>100</v>
      </c>
      <c r="C400" s="40">
        <v>100</v>
      </c>
      <c r="D400" s="40">
        <v>100</v>
      </c>
      <c r="E400" s="40">
        <v>100</v>
      </c>
      <c r="F400" s="40">
        <v>100</v>
      </c>
      <c r="G400" s="40">
        <v>100</v>
      </c>
      <c r="H400" s="40">
        <v>100</v>
      </c>
      <c r="I400" s="40">
        <v>100</v>
      </c>
      <c r="J400" s="40">
        <v>100</v>
      </c>
      <c r="K400" s="40">
        <v>100</v>
      </c>
      <c r="L400" s="40">
        <v>100</v>
      </c>
      <c r="M400" s="38"/>
      <c r="N400" s="40">
        <v>300</v>
      </c>
      <c r="O400" s="40">
        <v>300</v>
      </c>
      <c r="P400" s="40">
        <v>300</v>
      </c>
      <c r="Q400" s="40">
        <v>300</v>
      </c>
      <c r="R400" s="40">
        <v>300</v>
      </c>
      <c r="S400" s="40">
        <v>300</v>
      </c>
      <c r="T400" s="40">
        <v>300</v>
      </c>
      <c r="U400" s="40">
        <v>300</v>
      </c>
      <c r="V400" s="40">
        <v>300</v>
      </c>
      <c r="W400" s="40">
        <v>300</v>
      </c>
      <c r="X400" s="40">
        <v>300</v>
      </c>
      <c r="Y400" s="38"/>
      <c r="Z400" s="40">
        <v>500</v>
      </c>
      <c r="AA400" s="40">
        <v>500</v>
      </c>
      <c r="AB400" s="40">
        <v>500</v>
      </c>
      <c r="AC400" s="40">
        <v>500</v>
      </c>
      <c r="AD400" s="40">
        <v>500</v>
      </c>
      <c r="AE400" s="40">
        <v>500</v>
      </c>
      <c r="AF400" s="40">
        <v>500</v>
      </c>
      <c r="AG400" s="40">
        <v>500</v>
      </c>
      <c r="AH400" s="40">
        <v>500</v>
      </c>
      <c r="AI400" s="40">
        <v>500</v>
      </c>
      <c r="AJ400" s="40">
        <v>500</v>
      </c>
      <c r="AK400" s="38"/>
      <c r="AL400" s="40">
        <v>700</v>
      </c>
      <c r="AM400" s="40">
        <v>700</v>
      </c>
      <c r="AN400" s="40">
        <v>700</v>
      </c>
      <c r="AO400" s="40">
        <v>700</v>
      </c>
      <c r="AP400" s="40">
        <v>700</v>
      </c>
      <c r="AQ400" s="40">
        <v>700</v>
      </c>
      <c r="AR400" s="40">
        <v>700</v>
      </c>
      <c r="AS400" s="40">
        <v>700</v>
      </c>
      <c r="AT400" s="40">
        <v>700</v>
      </c>
      <c r="AU400" s="40">
        <v>700</v>
      </c>
      <c r="AV400" s="40">
        <v>700</v>
      </c>
      <c r="AW400" s="38"/>
      <c r="AX400" s="40">
        <v>803</v>
      </c>
      <c r="AY400" s="40">
        <v>900</v>
      </c>
      <c r="AZ400" s="40">
        <v>900</v>
      </c>
      <c r="BA400" s="40">
        <v>900</v>
      </c>
      <c r="BB400" s="40">
        <v>900</v>
      </c>
      <c r="BC400" s="40">
        <v>900</v>
      </c>
      <c r="BD400" s="40">
        <v>900</v>
      </c>
      <c r="BE400" s="40">
        <v>900</v>
      </c>
      <c r="BF400" s="40">
        <v>900</v>
      </c>
      <c r="BG400" s="40">
        <v>900</v>
      </c>
      <c r="BH400" s="40">
        <v>899</v>
      </c>
    </row>
    <row r="401" spans="1:60" ht="14" hidden="1" customHeight="1" x14ac:dyDescent="0.2">
      <c r="A401" s="40">
        <v>7</v>
      </c>
      <c r="B401" s="40">
        <v>100</v>
      </c>
      <c r="C401" s="40">
        <v>100</v>
      </c>
      <c r="D401" s="40">
        <v>100</v>
      </c>
      <c r="E401" s="40">
        <v>100</v>
      </c>
      <c r="F401" s="40">
        <v>100</v>
      </c>
      <c r="G401" s="40">
        <v>100</v>
      </c>
      <c r="H401" s="40">
        <v>100</v>
      </c>
      <c r="I401" s="40">
        <v>100</v>
      </c>
      <c r="J401" s="40">
        <v>100</v>
      </c>
      <c r="K401" s="40">
        <v>100</v>
      </c>
      <c r="L401" s="40">
        <v>100</v>
      </c>
      <c r="M401" s="38"/>
      <c r="N401" s="40">
        <v>300</v>
      </c>
      <c r="O401" s="40">
        <v>300</v>
      </c>
      <c r="P401" s="40">
        <v>300</v>
      </c>
      <c r="Q401" s="40">
        <v>300</v>
      </c>
      <c r="R401" s="40">
        <v>300</v>
      </c>
      <c r="S401" s="40">
        <v>300</v>
      </c>
      <c r="T401" s="40">
        <v>300</v>
      </c>
      <c r="U401" s="40">
        <v>300</v>
      </c>
      <c r="V401" s="40">
        <v>300</v>
      </c>
      <c r="W401" s="40">
        <v>300</v>
      </c>
      <c r="X401" s="40">
        <v>300</v>
      </c>
      <c r="Y401" s="38"/>
      <c r="Z401" s="40">
        <v>500</v>
      </c>
      <c r="AA401" s="40">
        <v>500</v>
      </c>
      <c r="AB401" s="40">
        <v>500</v>
      </c>
      <c r="AC401" s="40">
        <v>500</v>
      </c>
      <c r="AD401" s="40">
        <v>500</v>
      </c>
      <c r="AE401" s="40">
        <v>500</v>
      </c>
      <c r="AF401" s="40">
        <v>500</v>
      </c>
      <c r="AG401" s="40">
        <v>500</v>
      </c>
      <c r="AH401" s="40">
        <v>500</v>
      </c>
      <c r="AI401" s="40">
        <v>500</v>
      </c>
      <c r="AJ401" s="40">
        <v>500</v>
      </c>
      <c r="AK401" s="38"/>
      <c r="AL401" s="40">
        <v>700</v>
      </c>
      <c r="AM401" s="40">
        <v>700</v>
      </c>
      <c r="AN401" s="40">
        <v>700</v>
      </c>
      <c r="AO401" s="40">
        <v>700</v>
      </c>
      <c r="AP401" s="40">
        <v>700</v>
      </c>
      <c r="AQ401" s="40">
        <v>700</v>
      </c>
      <c r="AR401" s="40">
        <v>700</v>
      </c>
      <c r="AS401" s="40">
        <v>700</v>
      </c>
      <c r="AT401" s="40">
        <v>700</v>
      </c>
      <c r="AU401" s="40">
        <v>700</v>
      </c>
      <c r="AV401" s="40">
        <v>700</v>
      </c>
      <c r="AW401" s="38"/>
      <c r="AX401" s="40">
        <v>1044</v>
      </c>
      <c r="AY401" s="40">
        <v>861</v>
      </c>
      <c r="AZ401" s="40">
        <v>900</v>
      </c>
      <c r="BA401" s="40">
        <v>900</v>
      </c>
      <c r="BB401" s="40">
        <v>900</v>
      </c>
      <c r="BC401" s="40">
        <v>900</v>
      </c>
      <c r="BD401" s="40">
        <v>900</v>
      </c>
      <c r="BE401" s="40">
        <v>891</v>
      </c>
      <c r="BF401" s="40">
        <v>900</v>
      </c>
      <c r="BG401" s="40">
        <v>900</v>
      </c>
      <c r="BH401" s="40">
        <v>906</v>
      </c>
    </row>
    <row r="402" spans="1:60" ht="14" hidden="1" customHeight="1" x14ac:dyDescent="0.2">
      <c r="A402" s="40">
        <v>8</v>
      </c>
      <c r="B402" s="40">
        <v>100</v>
      </c>
      <c r="C402" s="40">
        <v>100</v>
      </c>
      <c r="D402" s="40">
        <v>100</v>
      </c>
      <c r="E402" s="40">
        <v>100</v>
      </c>
      <c r="F402" s="40">
        <v>100</v>
      </c>
      <c r="G402" s="40">
        <v>100</v>
      </c>
      <c r="H402" s="40">
        <v>100</v>
      </c>
      <c r="I402" s="40">
        <v>100</v>
      </c>
      <c r="J402" s="40">
        <v>100</v>
      </c>
      <c r="K402" s="40">
        <v>100</v>
      </c>
      <c r="L402" s="40">
        <v>100</v>
      </c>
      <c r="M402" s="38"/>
      <c r="N402" s="40">
        <v>300</v>
      </c>
      <c r="O402" s="40">
        <v>300</v>
      </c>
      <c r="P402" s="40">
        <v>300</v>
      </c>
      <c r="Q402" s="40">
        <v>300</v>
      </c>
      <c r="R402" s="40">
        <v>300</v>
      </c>
      <c r="S402" s="40">
        <v>300</v>
      </c>
      <c r="T402" s="40">
        <v>300</v>
      </c>
      <c r="U402" s="40">
        <v>300</v>
      </c>
      <c r="V402" s="40">
        <v>300</v>
      </c>
      <c r="W402" s="40">
        <v>300</v>
      </c>
      <c r="X402" s="40">
        <v>300</v>
      </c>
      <c r="Y402" s="38"/>
      <c r="Z402" s="40">
        <v>500</v>
      </c>
      <c r="AA402" s="40">
        <v>500</v>
      </c>
      <c r="AB402" s="40">
        <v>500</v>
      </c>
      <c r="AC402" s="40">
        <v>500</v>
      </c>
      <c r="AD402" s="40">
        <v>500</v>
      </c>
      <c r="AE402" s="40">
        <v>500</v>
      </c>
      <c r="AF402" s="40">
        <v>500</v>
      </c>
      <c r="AG402" s="40">
        <v>500</v>
      </c>
      <c r="AH402" s="40">
        <v>500</v>
      </c>
      <c r="AI402" s="40">
        <v>500</v>
      </c>
      <c r="AJ402" s="40">
        <v>500</v>
      </c>
      <c r="AK402" s="38"/>
      <c r="AL402" s="40">
        <v>700</v>
      </c>
      <c r="AM402" s="40">
        <v>700</v>
      </c>
      <c r="AN402" s="40">
        <v>700</v>
      </c>
      <c r="AO402" s="40">
        <v>700</v>
      </c>
      <c r="AP402" s="40">
        <v>700</v>
      </c>
      <c r="AQ402" s="40">
        <v>700</v>
      </c>
      <c r="AR402" s="40">
        <v>700</v>
      </c>
      <c r="AS402" s="40">
        <v>700</v>
      </c>
      <c r="AT402" s="40">
        <v>700</v>
      </c>
      <c r="AU402" s="40">
        <v>700</v>
      </c>
      <c r="AV402" s="40">
        <v>700</v>
      </c>
      <c r="AW402" s="38"/>
      <c r="AX402" s="40">
        <v>798</v>
      </c>
      <c r="AY402" s="40">
        <v>923</v>
      </c>
      <c r="AZ402" s="40">
        <v>900</v>
      </c>
      <c r="BA402" s="40">
        <v>900</v>
      </c>
      <c r="BB402" s="40">
        <v>900</v>
      </c>
      <c r="BC402" s="40">
        <v>900</v>
      </c>
      <c r="BD402" s="40">
        <v>900</v>
      </c>
      <c r="BE402" s="40">
        <v>909</v>
      </c>
      <c r="BF402" s="40">
        <v>900</v>
      </c>
      <c r="BG402" s="40">
        <v>900</v>
      </c>
      <c r="BH402" s="40">
        <v>900</v>
      </c>
    </row>
    <row r="403" spans="1:60" ht="14" hidden="1" customHeight="1" x14ac:dyDescent="0.2">
      <c r="A403" s="40">
        <v>9</v>
      </c>
      <c r="B403" s="40">
        <v>100</v>
      </c>
      <c r="C403" s="40">
        <v>100</v>
      </c>
      <c r="D403" s="40">
        <v>100</v>
      </c>
      <c r="E403" s="40">
        <v>100</v>
      </c>
      <c r="F403" s="40">
        <v>100</v>
      </c>
      <c r="G403" s="40">
        <v>100</v>
      </c>
      <c r="H403" s="40">
        <v>100</v>
      </c>
      <c r="I403" s="40">
        <v>100</v>
      </c>
      <c r="J403" s="40">
        <v>100</v>
      </c>
      <c r="K403" s="40">
        <v>100</v>
      </c>
      <c r="L403" s="40">
        <v>100</v>
      </c>
      <c r="M403" s="38"/>
      <c r="N403" s="40">
        <v>300</v>
      </c>
      <c r="O403" s="40">
        <v>300</v>
      </c>
      <c r="P403" s="40">
        <v>300</v>
      </c>
      <c r="Q403" s="40">
        <v>300</v>
      </c>
      <c r="R403" s="40">
        <v>300</v>
      </c>
      <c r="S403" s="40">
        <v>300</v>
      </c>
      <c r="T403" s="40">
        <v>300</v>
      </c>
      <c r="U403" s="40">
        <v>300</v>
      </c>
      <c r="V403" s="40">
        <v>300</v>
      </c>
      <c r="W403" s="40">
        <v>300</v>
      </c>
      <c r="X403" s="40">
        <v>300</v>
      </c>
      <c r="Y403" s="38"/>
      <c r="Z403" s="40">
        <v>500</v>
      </c>
      <c r="AA403" s="40">
        <v>500</v>
      </c>
      <c r="AB403" s="40">
        <v>500</v>
      </c>
      <c r="AC403" s="40">
        <v>500</v>
      </c>
      <c r="AD403" s="40">
        <v>500</v>
      </c>
      <c r="AE403" s="40">
        <v>500</v>
      </c>
      <c r="AF403" s="40">
        <v>500</v>
      </c>
      <c r="AG403" s="40">
        <v>500</v>
      </c>
      <c r="AH403" s="40">
        <v>500</v>
      </c>
      <c r="AI403" s="40">
        <v>500</v>
      </c>
      <c r="AJ403" s="40">
        <v>500</v>
      </c>
      <c r="AK403" s="38"/>
      <c r="AL403" s="40">
        <v>700</v>
      </c>
      <c r="AM403" s="40">
        <v>700</v>
      </c>
      <c r="AN403" s="40">
        <v>700</v>
      </c>
      <c r="AO403" s="40">
        <v>700</v>
      </c>
      <c r="AP403" s="40">
        <v>700</v>
      </c>
      <c r="AQ403" s="40">
        <v>700</v>
      </c>
      <c r="AR403" s="40">
        <v>700</v>
      </c>
      <c r="AS403" s="40">
        <v>700</v>
      </c>
      <c r="AT403" s="40">
        <v>700</v>
      </c>
      <c r="AU403" s="40">
        <v>700</v>
      </c>
      <c r="AV403" s="40">
        <v>700</v>
      </c>
      <c r="AW403" s="38"/>
      <c r="AX403" s="40">
        <v>985</v>
      </c>
      <c r="AY403" s="40">
        <v>916</v>
      </c>
      <c r="AZ403" s="40">
        <v>900</v>
      </c>
      <c r="BA403" s="40">
        <v>900</v>
      </c>
      <c r="BB403" s="40">
        <v>900</v>
      </c>
      <c r="BC403" s="40">
        <v>900</v>
      </c>
      <c r="BD403" s="40">
        <v>900</v>
      </c>
      <c r="BE403" s="40">
        <v>900</v>
      </c>
      <c r="BF403" s="40">
        <v>900</v>
      </c>
      <c r="BG403" s="40">
        <v>900</v>
      </c>
      <c r="BH403" s="40">
        <v>900</v>
      </c>
    </row>
    <row r="404" spans="1:60" ht="14" hidden="1" customHeight="1" x14ac:dyDescent="0.2">
      <c r="A404" s="40">
        <v>10</v>
      </c>
      <c r="B404" s="40">
        <v>100</v>
      </c>
      <c r="C404" s="40">
        <v>100</v>
      </c>
      <c r="D404" s="40">
        <v>100</v>
      </c>
      <c r="E404" s="40">
        <v>100</v>
      </c>
      <c r="F404" s="40">
        <v>100</v>
      </c>
      <c r="G404" s="40">
        <v>100</v>
      </c>
      <c r="H404" s="40">
        <v>100</v>
      </c>
      <c r="I404" s="40">
        <v>100</v>
      </c>
      <c r="J404" s="40">
        <v>100</v>
      </c>
      <c r="K404" s="40">
        <v>100</v>
      </c>
      <c r="L404" s="40">
        <v>100</v>
      </c>
      <c r="M404" s="38"/>
      <c r="N404" s="40">
        <v>300</v>
      </c>
      <c r="O404" s="40">
        <v>300</v>
      </c>
      <c r="P404" s="40">
        <v>300</v>
      </c>
      <c r="Q404" s="40">
        <v>300</v>
      </c>
      <c r="R404" s="40">
        <v>300</v>
      </c>
      <c r="S404" s="40">
        <v>300</v>
      </c>
      <c r="T404" s="40">
        <v>300</v>
      </c>
      <c r="U404" s="40">
        <v>300</v>
      </c>
      <c r="V404" s="40">
        <v>300</v>
      </c>
      <c r="W404" s="40">
        <v>300</v>
      </c>
      <c r="X404" s="40">
        <v>300</v>
      </c>
      <c r="Y404" s="38"/>
      <c r="Z404" s="40">
        <v>500</v>
      </c>
      <c r="AA404" s="40">
        <v>500</v>
      </c>
      <c r="AB404" s="40">
        <v>500</v>
      </c>
      <c r="AC404" s="40">
        <v>500</v>
      </c>
      <c r="AD404" s="40">
        <v>500</v>
      </c>
      <c r="AE404" s="40">
        <v>500</v>
      </c>
      <c r="AF404" s="40">
        <v>500</v>
      </c>
      <c r="AG404" s="40">
        <v>500</v>
      </c>
      <c r="AH404" s="40">
        <v>500</v>
      </c>
      <c r="AI404" s="40">
        <v>500</v>
      </c>
      <c r="AJ404" s="40">
        <v>500</v>
      </c>
      <c r="AK404" s="38"/>
      <c r="AL404" s="40">
        <v>700</v>
      </c>
      <c r="AM404" s="40">
        <v>700</v>
      </c>
      <c r="AN404" s="40">
        <v>700</v>
      </c>
      <c r="AO404" s="40">
        <v>700</v>
      </c>
      <c r="AP404" s="40">
        <v>700</v>
      </c>
      <c r="AQ404" s="40">
        <v>700</v>
      </c>
      <c r="AR404" s="40">
        <v>700</v>
      </c>
      <c r="AS404" s="40">
        <v>700</v>
      </c>
      <c r="AT404" s="40">
        <v>700</v>
      </c>
      <c r="AU404" s="40">
        <v>700</v>
      </c>
      <c r="AV404" s="40">
        <v>700</v>
      </c>
      <c r="AW404" s="38"/>
      <c r="AX404" s="40">
        <v>959</v>
      </c>
      <c r="AY404" s="40">
        <v>900</v>
      </c>
      <c r="AZ404" s="40">
        <v>900</v>
      </c>
      <c r="BA404" s="40">
        <v>900</v>
      </c>
      <c r="BB404" s="40">
        <v>900</v>
      </c>
      <c r="BC404" s="40">
        <v>900</v>
      </c>
      <c r="BD404" s="40">
        <v>900</v>
      </c>
      <c r="BE404" s="40">
        <v>900</v>
      </c>
      <c r="BF404" s="40">
        <v>900</v>
      </c>
      <c r="BG404" s="40">
        <v>874</v>
      </c>
      <c r="BH404" s="40">
        <v>900</v>
      </c>
    </row>
    <row r="405" spans="1:60" ht="14" hidden="1" customHeight="1" x14ac:dyDescent="0.2">
      <c r="A405" s="40">
        <v>11</v>
      </c>
      <c r="B405" s="40">
        <v>100</v>
      </c>
      <c r="C405" s="40">
        <v>100</v>
      </c>
      <c r="D405" s="40">
        <v>100</v>
      </c>
      <c r="E405" s="40">
        <v>100</v>
      </c>
      <c r="F405" s="40">
        <v>100</v>
      </c>
      <c r="G405" s="40">
        <v>100</v>
      </c>
      <c r="H405" s="40">
        <v>100</v>
      </c>
      <c r="I405" s="40">
        <v>100</v>
      </c>
      <c r="J405" s="40">
        <v>100</v>
      </c>
      <c r="K405" s="40">
        <v>100</v>
      </c>
      <c r="L405" s="40">
        <v>100</v>
      </c>
      <c r="M405" s="38"/>
      <c r="N405" s="40">
        <v>300</v>
      </c>
      <c r="O405" s="40">
        <v>300</v>
      </c>
      <c r="P405" s="40">
        <v>300</v>
      </c>
      <c r="Q405" s="40">
        <v>300</v>
      </c>
      <c r="R405" s="40">
        <v>300</v>
      </c>
      <c r="S405" s="40">
        <v>300</v>
      </c>
      <c r="T405" s="40">
        <v>300</v>
      </c>
      <c r="U405" s="40">
        <v>300</v>
      </c>
      <c r="V405" s="40">
        <v>300</v>
      </c>
      <c r="W405" s="40">
        <v>300</v>
      </c>
      <c r="X405" s="40">
        <v>300</v>
      </c>
      <c r="Y405" s="38"/>
      <c r="Z405" s="40">
        <v>500</v>
      </c>
      <c r="AA405" s="40">
        <v>500</v>
      </c>
      <c r="AB405" s="40">
        <v>500</v>
      </c>
      <c r="AC405" s="40">
        <v>500</v>
      </c>
      <c r="AD405" s="40">
        <v>500</v>
      </c>
      <c r="AE405" s="40">
        <v>500</v>
      </c>
      <c r="AF405" s="40">
        <v>500</v>
      </c>
      <c r="AG405" s="40">
        <v>500</v>
      </c>
      <c r="AH405" s="40">
        <v>500</v>
      </c>
      <c r="AI405" s="40">
        <v>500</v>
      </c>
      <c r="AJ405" s="40">
        <v>500</v>
      </c>
      <c r="AK405" s="38"/>
      <c r="AL405" s="40">
        <v>700</v>
      </c>
      <c r="AM405" s="40">
        <v>700</v>
      </c>
      <c r="AN405" s="40">
        <v>700</v>
      </c>
      <c r="AO405" s="40">
        <v>700</v>
      </c>
      <c r="AP405" s="40">
        <v>700</v>
      </c>
      <c r="AQ405" s="40">
        <v>700</v>
      </c>
      <c r="AR405" s="40">
        <v>700</v>
      </c>
      <c r="AS405" s="40">
        <v>700</v>
      </c>
      <c r="AT405" s="40">
        <v>700</v>
      </c>
      <c r="AU405" s="40">
        <v>700</v>
      </c>
      <c r="AV405" s="40">
        <v>700</v>
      </c>
      <c r="AW405" s="38"/>
      <c r="AX405" s="40">
        <v>1068</v>
      </c>
      <c r="AY405" s="40">
        <v>900</v>
      </c>
      <c r="AZ405" s="40">
        <v>900</v>
      </c>
      <c r="BA405" s="40">
        <v>900</v>
      </c>
      <c r="BB405" s="40">
        <v>900</v>
      </c>
      <c r="BC405" s="40">
        <v>900</v>
      </c>
      <c r="BD405" s="40">
        <v>900</v>
      </c>
      <c r="BE405" s="40">
        <v>900</v>
      </c>
      <c r="BF405" s="40">
        <v>900</v>
      </c>
      <c r="BG405" s="40">
        <v>926</v>
      </c>
      <c r="BH405" s="40">
        <v>900</v>
      </c>
    </row>
    <row r="406" spans="1:60" ht="14" hidden="1" customHeight="1" x14ac:dyDescent="0.2">
      <c r="A406" s="40">
        <v>12</v>
      </c>
      <c r="B406" s="40">
        <v>100</v>
      </c>
      <c r="C406" s="40">
        <v>100</v>
      </c>
      <c r="D406" s="40">
        <v>100</v>
      </c>
      <c r="E406" s="40">
        <v>100</v>
      </c>
      <c r="F406" s="40">
        <v>100</v>
      </c>
      <c r="G406" s="40">
        <v>100</v>
      </c>
      <c r="H406" s="40">
        <v>100</v>
      </c>
      <c r="I406" s="40">
        <v>100</v>
      </c>
      <c r="J406" s="40">
        <v>100</v>
      </c>
      <c r="K406" s="40">
        <v>100</v>
      </c>
      <c r="L406" s="40">
        <v>100</v>
      </c>
      <c r="M406" s="38"/>
      <c r="N406" s="40">
        <v>300</v>
      </c>
      <c r="O406" s="40">
        <v>300</v>
      </c>
      <c r="P406" s="40">
        <v>300</v>
      </c>
      <c r="Q406" s="40">
        <v>300</v>
      </c>
      <c r="R406" s="40">
        <v>300</v>
      </c>
      <c r="S406" s="40">
        <v>300</v>
      </c>
      <c r="T406" s="40">
        <v>300</v>
      </c>
      <c r="U406" s="40">
        <v>300</v>
      </c>
      <c r="V406" s="40">
        <v>300</v>
      </c>
      <c r="W406" s="40">
        <v>300</v>
      </c>
      <c r="X406" s="40">
        <v>300</v>
      </c>
      <c r="Y406" s="38"/>
      <c r="Z406" s="40">
        <v>500</v>
      </c>
      <c r="AA406" s="40">
        <v>500</v>
      </c>
      <c r="AB406" s="40">
        <v>500</v>
      </c>
      <c r="AC406" s="40">
        <v>500</v>
      </c>
      <c r="AD406" s="40">
        <v>500</v>
      </c>
      <c r="AE406" s="40">
        <v>500</v>
      </c>
      <c r="AF406" s="40">
        <v>500</v>
      </c>
      <c r="AG406" s="40">
        <v>500</v>
      </c>
      <c r="AH406" s="40">
        <v>500</v>
      </c>
      <c r="AI406" s="40">
        <v>500</v>
      </c>
      <c r="AJ406" s="40">
        <v>500</v>
      </c>
      <c r="AK406" s="38"/>
      <c r="AL406" s="40">
        <v>700</v>
      </c>
      <c r="AM406" s="40">
        <v>700</v>
      </c>
      <c r="AN406" s="40">
        <v>700</v>
      </c>
      <c r="AO406" s="40">
        <v>700</v>
      </c>
      <c r="AP406" s="40">
        <v>700</v>
      </c>
      <c r="AQ406" s="40">
        <v>700</v>
      </c>
      <c r="AR406" s="40">
        <v>700</v>
      </c>
      <c r="AS406" s="40">
        <v>700</v>
      </c>
      <c r="AT406" s="40">
        <v>700</v>
      </c>
      <c r="AU406" s="40">
        <v>700</v>
      </c>
      <c r="AV406" s="40">
        <v>700</v>
      </c>
      <c r="AW406" s="38"/>
      <c r="AX406" s="40">
        <v>834</v>
      </c>
      <c r="AY406" s="40">
        <v>900</v>
      </c>
      <c r="AZ406" s="40">
        <v>900</v>
      </c>
      <c r="BA406" s="40">
        <v>900</v>
      </c>
      <c r="BB406" s="40">
        <v>900</v>
      </c>
      <c r="BC406" s="40">
        <v>900</v>
      </c>
      <c r="BD406" s="40">
        <v>900</v>
      </c>
      <c r="BE406" s="40">
        <v>900</v>
      </c>
      <c r="BF406" s="40">
        <v>900</v>
      </c>
      <c r="BG406" s="40">
        <v>900</v>
      </c>
      <c r="BH406" s="40">
        <v>900</v>
      </c>
    </row>
    <row r="407" spans="1:60" ht="14" hidden="1" customHeight="1" x14ac:dyDescent="0.2">
      <c r="A407" s="40">
        <v>13</v>
      </c>
      <c r="B407" s="40">
        <v>100</v>
      </c>
      <c r="C407" s="40">
        <v>100</v>
      </c>
      <c r="D407" s="40">
        <v>100</v>
      </c>
      <c r="E407" s="40">
        <v>100</v>
      </c>
      <c r="F407" s="40">
        <v>100</v>
      </c>
      <c r="G407" s="40">
        <v>100</v>
      </c>
      <c r="H407" s="40">
        <v>100</v>
      </c>
      <c r="I407" s="40">
        <v>100</v>
      </c>
      <c r="J407" s="40">
        <v>100</v>
      </c>
      <c r="K407" s="40">
        <v>100</v>
      </c>
      <c r="L407" s="40">
        <v>100</v>
      </c>
      <c r="M407" s="38"/>
      <c r="N407" s="40">
        <v>300</v>
      </c>
      <c r="O407" s="40">
        <v>300</v>
      </c>
      <c r="P407" s="40">
        <v>300</v>
      </c>
      <c r="Q407" s="40">
        <v>300</v>
      </c>
      <c r="R407" s="40">
        <v>300</v>
      </c>
      <c r="S407" s="40">
        <v>300</v>
      </c>
      <c r="T407" s="40">
        <v>300</v>
      </c>
      <c r="U407" s="40">
        <v>300</v>
      </c>
      <c r="V407" s="40">
        <v>300</v>
      </c>
      <c r="W407" s="40">
        <v>300</v>
      </c>
      <c r="X407" s="40">
        <v>300</v>
      </c>
      <c r="Y407" s="38"/>
      <c r="Z407" s="40">
        <v>500</v>
      </c>
      <c r="AA407" s="40">
        <v>500</v>
      </c>
      <c r="AB407" s="40">
        <v>500</v>
      </c>
      <c r="AC407" s="40">
        <v>500</v>
      </c>
      <c r="AD407" s="40">
        <v>500</v>
      </c>
      <c r="AE407" s="40">
        <v>500</v>
      </c>
      <c r="AF407" s="40">
        <v>500</v>
      </c>
      <c r="AG407" s="40">
        <v>500</v>
      </c>
      <c r="AH407" s="40">
        <v>500</v>
      </c>
      <c r="AI407" s="40">
        <v>500</v>
      </c>
      <c r="AJ407" s="40">
        <v>500</v>
      </c>
      <c r="AK407" s="38"/>
      <c r="AL407" s="40">
        <v>700</v>
      </c>
      <c r="AM407" s="40">
        <v>700</v>
      </c>
      <c r="AN407" s="40">
        <v>700</v>
      </c>
      <c r="AO407" s="40">
        <v>700</v>
      </c>
      <c r="AP407" s="40">
        <v>700</v>
      </c>
      <c r="AQ407" s="40">
        <v>700</v>
      </c>
      <c r="AR407" s="40">
        <v>700</v>
      </c>
      <c r="AS407" s="40">
        <v>700</v>
      </c>
      <c r="AT407" s="40">
        <v>700</v>
      </c>
      <c r="AU407" s="40">
        <v>700</v>
      </c>
      <c r="AV407" s="40">
        <v>700</v>
      </c>
      <c r="AW407" s="38"/>
      <c r="AX407" s="40">
        <v>829</v>
      </c>
      <c r="AY407" s="40">
        <v>900</v>
      </c>
      <c r="AZ407" s="40">
        <v>900</v>
      </c>
      <c r="BA407" s="40">
        <v>900</v>
      </c>
      <c r="BB407" s="40">
        <v>900</v>
      </c>
      <c r="BC407" s="40">
        <v>900</v>
      </c>
      <c r="BD407" s="40">
        <v>900</v>
      </c>
      <c r="BE407" s="40">
        <v>892</v>
      </c>
      <c r="BF407" s="40">
        <v>900</v>
      </c>
      <c r="BG407" s="40">
        <v>900</v>
      </c>
      <c r="BH407" s="40">
        <v>900</v>
      </c>
    </row>
    <row r="408" spans="1:60" ht="14" hidden="1" customHeight="1" x14ac:dyDescent="0.2">
      <c r="A408" s="40">
        <v>14</v>
      </c>
      <c r="B408" s="40">
        <v>100</v>
      </c>
      <c r="C408" s="40">
        <v>100</v>
      </c>
      <c r="D408" s="40">
        <v>100</v>
      </c>
      <c r="E408" s="40">
        <v>100</v>
      </c>
      <c r="F408" s="40">
        <v>100</v>
      </c>
      <c r="G408" s="40">
        <v>100</v>
      </c>
      <c r="H408" s="40">
        <v>100</v>
      </c>
      <c r="I408" s="40">
        <v>100</v>
      </c>
      <c r="J408" s="40">
        <v>100</v>
      </c>
      <c r="K408" s="40">
        <v>100</v>
      </c>
      <c r="L408" s="40">
        <v>100</v>
      </c>
      <c r="M408" s="38"/>
      <c r="N408" s="40">
        <v>300</v>
      </c>
      <c r="O408" s="40">
        <v>300</v>
      </c>
      <c r="P408" s="40">
        <v>300</v>
      </c>
      <c r="Q408" s="40">
        <v>300</v>
      </c>
      <c r="R408" s="40">
        <v>300</v>
      </c>
      <c r="S408" s="40">
        <v>300</v>
      </c>
      <c r="T408" s="40">
        <v>300</v>
      </c>
      <c r="U408" s="40">
        <v>300</v>
      </c>
      <c r="V408" s="40">
        <v>300</v>
      </c>
      <c r="W408" s="40">
        <v>300</v>
      </c>
      <c r="X408" s="40">
        <v>300</v>
      </c>
      <c r="Y408" s="38"/>
      <c r="Z408" s="40">
        <v>500</v>
      </c>
      <c r="AA408" s="40">
        <v>500</v>
      </c>
      <c r="AB408" s="40">
        <v>500</v>
      </c>
      <c r="AC408" s="40">
        <v>500</v>
      </c>
      <c r="AD408" s="40">
        <v>500</v>
      </c>
      <c r="AE408" s="40">
        <v>500</v>
      </c>
      <c r="AF408" s="40">
        <v>500</v>
      </c>
      <c r="AG408" s="40">
        <v>500</v>
      </c>
      <c r="AH408" s="40">
        <v>500</v>
      </c>
      <c r="AI408" s="40">
        <v>500</v>
      </c>
      <c r="AJ408" s="40">
        <v>500</v>
      </c>
      <c r="AK408" s="38"/>
      <c r="AL408" s="40">
        <v>700</v>
      </c>
      <c r="AM408" s="40">
        <v>700</v>
      </c>
      <c r="AN408" s="40">
        <v>700</v>
      </c>
      <c r="AO408" s="40">
        <v>700</v>
      </c>
      <c r="AP408" s="40">
        <v>700</v>
      </c>
      <c r="AQ408" s="40">
        <v>700</v>
      </c>
      <c r="AR408" s="40">
        <v>700</v>
      </c>
      <c r="AS408" s="40">
        <v>700</v>
      </c>
      <c r="AT408" s="40">
        <v>700</v>
      </c>
      <c r="AU408" s="40">
        <v>700</v>
      </c>
      <c r="AV408" s="40">
        <v>700</v>
      </c>
      <c r="AW408" s="38"/>
      <c r="AX408" s="40">
        <v>875</v>
      </c>
      <c r="AY408" s="40">
        <v>900</v>
      </c>
      <c r="AZ408" s="40">
        <v>900</v>
      </c>
      <c r="BA408" s="40">
        <v>900</v>
      </c>
      <c r="BB408" s="40">
        <v>900</v>
      </c>
      <c r="BC408" s="40">
        <v>900</v>
      </c>
      <c r="BD408" s="40">
        <v>900</v>
      </c>
      <c r="BE408" s="40">
        <v>908</v>
      </c>
      <c r="BF408" s="40">
        <v>900</v>
      </c>
      <c r="BG408" s="40">
        <v>900</v>
      </c>
      <c r="BH408" s="40">
        <v>900</v>
      </c>
    </row>
    <row r="409" spans="1:60" ht="14" hidden="1" customHeight="1" x14ac:dyDescent="0.2">
      <c r="A409" s="40">
        <v>15</v>
      </c>
      <c r="B409" s="40">
        <v>100</v>
      </c>
      <c r="C409" s="40">
        <v>100</v>
      </c>
      <c r="D409" s="40">
        <v>100</v>
      </c>
      <c r="E409" s="40">
        <v>100</v>
      </c>
      <c r="F409" s="40">
        <v>100</v>
      </c>
      <c r="G409" s="40">
        <v>100</v>
      </c>
      <c r="H409" s="40">
        <v>100</v>
      </c>
      <c r="I409" s="40">
        <v>100</v>
      </c>
      <c r="J409" s="40">
        <v>100</v>
      </c>
      <c r="K409" s="40">
        <v>100</v>
      </c>
      <c r="L409" s="40">
        <v>100</v>
      </c>
      <c r="M409" s="38"/>
      <c r="N409" s="40">
        <v>300</v>
      </c>
      <c r="O409" s="40">
        <v>300</v>
      </c>
      <c r="P409" s="40">
        <v>300</v>
      </c>
      <c r="Q409" s="40">
        <v>300</v>
      </c>
      <c r="R409" s="40">
        <v>300</v>
      </c>
      <c r="S409" s="40">
        <v>300</v>
      </c>
      <c r="T409" s="40">
        <v>300</v>
      </c>
      <c r="U409" s="40">
        <v>300</v>
      </c>
      <c r="V409" s="40">
        <v>300</v>
      </c>
      <c r="W409" s="40">
        <v>300</v>
      </c>
      <c r="X409" s="40">
        <v>300</v>
      </c>
      <c r="Y409" s="38"/>
      <c r="Z409" s="40">
        <v>500</v>
      </c>
      <c r="AA409" s="40">
        <v>500</v>
      </c>
      <c r="AB409" s="40">
        <v>500</v>
      </c>
      <c r="AC409" s="40">
        <v>500</v>
      </c>
      <c r="AD409" s="40">
        <v>500</v>
      </c>
      <c r="AE409" s="40">
        <v>500</v>
      </c>
      <c r="AF409" s="40">
        <v>500</v>
      </c>
      <c r="AG409" s="40">
        <v>500</v>
      </c>
      <c r="AH409" s="40">
        <v>500</v>
      </c>
      <c r="AI409" s="40">
        <v>500</v>
      </c>
      <c r="AJ409" s="40">
        <v>500</v>
      </c>
      <c r="AK409" s="38"/>
      <c r="AL409" s="40">
        <v>700</v>
      </c>
      <c r="AM409" s="40">
        <v>700</v>
      </c>
      <c r="AN409" s="40">
        <v>700</v>
      </c>
      <c r="AO409" s="40">
        <v>700</v>
      </c>
      <c r="AP409" s="40">
        <v>700</v>
      </c>
      <c r="AQ409" s="40">
        <v>700</v>
      </c>
      <c r="AR409" s="40">
        <v>700</v>
      </c>
      <c r="AS409" s="40">
        <v>700</v>
      </c>
      <c r="AT409" s="40">
        <v>700</v>
      </c>
      <c r="AU409" s="40">
        <v>699</v>
      </c>
      <c r="AV409" s="40">
        <v>700</v>
      </c>
      <c r="AW409" s="38"/>
      <c r="AX409" s="40">
        <v>1015</v>
      </c>
      <c r="AY409" s="40">
        <v>894</v>
      </c>
      <c r="AZ409" s="40">
        <v>900</v>
      </c>
      <c r="BA409" s="40">
        <v>900</v>
      </c>
      <c r="BB409" s="40">
        <v>900</v>
      </c>
      <c r="BC409" s="40">
        <v>900</v>
      </c>
      <c r="BD409" s="40">
        <v>900</v>
      </c>
      <c r="BE409" s="40">
        <v>900</v>
      </c>
      <c r="BF409" s="40">
        <v>900</v>
      </c>
      <c r="BG409" s="40">
        <v>900</v>
      </c>
      <c r="BH409" s="40">
        <v>900</v>
      </c>
    </row>
    <row r="410" spans="1:60" ht="14" hidden="1" customHeight="1" x14ac:dyDescent="0.2">
      <c r="A410" s="40">
        <v>16</v>
      </c>
      <c r="B410" s="40">
        <v>100</v>
      </c>
      <c r="C410" s="40">
        <v>100</v>
      </c>
      <c r="D410" s="40">
        <v>100</v>
      </c>
      <c r="E410" s="40">
        <v>100</v>
      </c>
      <c r="F410" s="40">
        <v>100</v>
      </c>
      <c r="G410" s="40">
        <v>100</v>
      </c>
      <c r="H410" s="40">
        <v>100</v>
      </c>
      <c r="I410" s="40">
        <v>100</v>
      </c>
      <c r="J410" s="40">
        <v>100</v>
      </c>
      <c r="K410" s="40">
        <v>100</v>
      </c>
      <c r="L410" s="40">
        <v>100</v>
      </c>
      <c r="M410" s="38"/>
      <c r="N410" s="40">
        <v>300</v>
      </c>
      <c r="O410" s="40">
        <v>300</v>
      </c>
      <c r="P410" s="40">
        <v>300</v>
      </c>
      <c r="Q410" s="40">
        <v>300</v>
      </c>
      <c r="R410" s="40">
        <v>300</v>
      </c>
      <c r="S410" s="40">
        <v>300</v>
      </c>
      <c r="T410" s="40">
        <v>300</v>
      </c>
      <c r="U410" s="40">
        <v>300</v>
      </c>
      <c r="V410" s="40">
        <v>300</v>
      </c>
      <c r="W410" s="40">
        <v>300</v>
      </c>
      <c r="X410" s="40">
        <v>300</v>
      </c>
      <c r="Y410" s="38"/>
      <c r="Z410" s="40">
        <v>500</v>
      </c>
      <c r="AA410" s="40">
        <v>500</v>
      </c>
      <c r="AB410" s="40">
        <v>500</v>
      </c>
      <c r="AC410" s="40">
        <v>500</v>
      </c>
      <c r="AD410" s="40">
        <v>500</v>
      </c>
      <c r="AE410" s="40">
        <v>500</v>
      </c>
      <c r="AF410" s="40">
        <v>500</v>
      </c>
      <c r="AG410" s="40">
        <v>500</v>
      </c>
      <c r="AH410" s="40">
        <v>500</v>
      </c>
      <c r="AI410" s="40">
        <v>500</v>
      </c>
      <c r="AJ410" s="40">
        <v>500</v>
      </c>
      <c r="AK410" s="38"/>
      <c r="AL410" s="40">
        <v>700</v>
      </c>
      <c r="AM410" s="40">
        <v>700</v>
      </c>
      <c r="AN410" s="40">
        <v>700</v>
      </c>
      <c r="AO410" s="40">
        <v>700</v>
      </c>
      <c r="AP410" s="40">
        <v>700</v>
      </c>
      <c r="AQ410" s="40">
        <v>700</v>
      </c>
      <c r="AR410" s="40">
        <v>700</v>
      </c>
      <c r="AS410" s="40">
        <v>700</v>
      </c>
      <c r="AT410" s="40">
        <v>700</v>
      </c>
      <c r="AU410" s="40">
        <v>701</v>
      </c>
      <c r="AV410" s="40">
        <v>700</v>
      </c>
      <c r="AW410" s="38"/>
      <c r="AX410" s="40">
        <v>938</v>
      </c>
      <c r="AY410" s="40">
        <v>875</v>
      </c>
      <c r="AZ410" s="40">
        <v>900</v>
      </c>
      <c r="BA410" s="40">
        <v>900</v>
      </c>
      <c r="BB410" s="40">
        <v>896</v>
      </c>
      <c r="BC410" s="40">
        <v>876</v>
      </c>
      <c r="BD410" s="40">
        <v>900</v>
      </c>
      <c r="BE410" s="40">
        <v>900</v>
      </c>
      <c r="BF410" s="40">
        <v>840</v>
      </c>
      <c r="BG410" s="40">
        <v>900</v>
      </c>
      <c r="BH410" s="40">
        <v>900</v>
      </c>
    </row>
    <row r="411" spans="1:60" ht="14" hidden="1" customHeight="1" x14ac:dyDescent="0.2">
      <c r="A411" s="40">
        <v>17</v>
      </c>
      <c r="B411" s="40">
        <v>100</v>
      </c>
      <c r="C411" s="40">
        <v>100</v>
      </c>
      <c r="D411" s="40">
        <v>100</v>
      </c>
      <c r="E411" s="40">
        <v>100</v>
      </c>
      <c r="F411" s="40">
        <v>100</v>
      </c>
      <c r="G411" s="40">
        <v>100</v>
      </c>
      <c r="H411" s="40">
        <v>100</v>
      </c>
      <c r="I411" s="40">
        <v>100</v>
      </c>
      <c r="J411" s="40">
        <v>100</v>
      </c>
      <c r="K411" s="40">
        <v>100</v>
      </c>
      <c r="L411" s="40">
        <v>100</v>
      </c>
      <c r="M411" s="38"/>
      <c r="N411" s="40">
        <v>300</v>
      </c>
      <c r="O411" s="40">
        <v>300</v>
      </c>
      <c r="P411" s="40">
        <v>300</v>
      </c>
      <c r="Q411" s="40">
        <v>300</v>
      </c>
      <c r="R411" s="40">
        <v>300</v>
      </c>
      <c r="S411" s="40">
        <v>300</v>
      </c>
      <c r="T411" s="40">
        <v>300</v>
      </c>
      <c r="U411" s="40">
        <v>300</v>
      </c>
      <c r="V411" s="40">
        <v>300</v>
      </c>
      <c r="W411" s="40">
        <v>300</v>
      </c>
      <c r="X411" s="40">
        <v>300</v>
      </c>
      <c r="Y411" s="38"/>
      <c r="Z411" s="40">
        <v>500</v>
      </c>
      <c r="AA411" s="40">
        <v>500</v>
      </c>
      <c r="AB411" s="40">
        <v>500</v>
      </c>
      <c r="AC411" s="40">
        <v>500</v>
      </c>
      <c r="AD411" s="40">
        <v>500</v>
      </c>
      <c r="AE411" s="40">
        <v>500</v>
      </c>
      <c r="AF411" s="40">
        <v>500</v>
      </c>
      <c r="AG411" s="40">
        <v>500</v>
      </c>
      <c r="AH411" s="40">
        <v>500</v>
      </c>
      <c r="AI411" s="40">
        <v>500</v>
      </c>
      <c r="AJ411" s="40">
        <v>500</v>
      </c>
      <c r="AK411" s="38"/>
      <c r="AL411" s="40">
        <v>700</v>
      </c>
      <c r="AM411" s="40">
        <v>700</v>
      </c>
      <c r="AN411" s="40">
        <v>700</v>
      </c>
      <c r="AO411" s="40">
        <v>700</v>
      </c>
      <c r="AP411" s="40">
        <v>700</v>
      </c>
      <c r="AQ411" s="40">
        <v>700</v>
      </c>
      <c r="AR411" s="40">
        <v>700</v>
      </c>
      <c r="AS411" s="40">
        <v>700</v>
      </c>
      <c r="AT411" s="40">
        <v>700</v>
      </c>
      <c r="AU411" s="40">
        <v>700</v>
      </c>
      <c r="AV411" s="40">
        <v>695</v>
      </c>
      <c r="AW411" s="38"/>
      <c r="AX411" s="40">
        <v>831</v>
      </c>
      <c r="AY411" s="40">
        <v>931</v>
      </c>
      <c r="AZ411" s="40">
        <v>900</v>
      </c>
      <c r="BA411" s="40">
        <v>900</v>
      </c>
      <c r="BB411" s="40">
        <v>904</v>
      </c>
      <c r="BC411" s="40">
        <v>924</v>
      </c>
      <c r="BD411" s="40">
        <v>900</v>
      </c>
      <c r="BE411" s="40">
        <v>900</v>
      </c>
      <c r="BF411" s="40">
        <v>960</v>
      </c>
      <c r="BG411" s="40">
        <v>900</v>
      </c>
      <c r="BH411" s="40">
        <v>900</v>
      </c>
    </row>
    <row r="412" spans="1:60" ht="14" hidden="1" customHeight="1" x14ac:dyDescent="0.2">
      <c r="A412" s="40">
        <v>18</v>
      </c>
      <c r="B412" s="40">
        <v>100</v>
      </c>
      <c r="C412" s="40">
        <v>100</v>
      </c>
      <c r="D412" s="40">
        <v>100</v>
      </c>
      <c r="E412" s="40">
        <v>100</v>
      </c>
      <c r="F412" s="40">
        <v>100</v>
      </c>
      <c r="G412" s="40">
        <v>100</v>
      </c>
      <c r="H412" s="40">
        <v>100</v>
      </c>
      <c r="I412" s="40">
        <v>100</v>
      </c>
      <c r="J412" s="40">
        <v>100</v>
      </c>
      <c r="K412" s="40">
        <v>100</v>
      </c>
      <c r="L412" s="40">
        <v>100</v>
      </c>
      <c r="M412" s="38"/>
      <c r="N412" s="40">
        <v>300</v>
      </c>
      <c r="O412" s="40">
        <v>300</v>
      </c>
      <c r="P412" s="40">
        <v>300</v>
      </c>
      <c r="Q412" s="40">
        <v>300</v>
      </c>
      <c r="R412" s="40">
        <v>300</v>
      </c>
      <c r="S412" s="40">
        <v>300</v>
      </c>
      <c r="T412" s="40">
        <v>300</v>
      </c>
      <c r="U412" s="40">
        <v>300</v>
      </c>
      <c r="V412" s="40">
        <v>300</v>
      </c>
      <c r="W412" s="40">
        <v>300</v>
      </c>
      <c r="X412" s="40">
        <v>300</v>
      </c>
      <c r="Y412" s="38"/>
      <c r="Z412" s="40">
        <v>500</v>
      </c>
      <c r="AA412" s="40">
        <v>500</v>
      </c>
      <c r="AB412" s="40">
        <v>500</v>
      </c>
      <c r="AC412" s="40">
        <v>500</v>
      </c>
      <c r="AD412" s="40">
        <v>500</v>
      </c>
      <c r="AE412" s="40">
        <v>500</v>
      </c>
      <c r="AF412" s="40">
        <v>500</v>
      </c>
      <c r="AG412" s="40">
        <v>500</v>
      </c>
      <c r="AH412" s="40">
        <v>500</v>
      </c>
      <c r="AI412" s="40">
        <v>500</v>
      </c>
      <c r="AJ412" s="40">
        <v>500</v>
      </c>
      <c r="AK412" s="38"/>
      <c r="AL412" s="40">
        <v>700</v>
      </c>
      <c r="AM412" s="40">
        <v>700</v>
      </c>
      <c r="AN412" s="40">
        <v>700</v>
      </c>
      <c r="AO412" s="40">
        <v>678</v>
      </c>
      <c r="AP412" s="40">
        <v>700</v>
      </c>
      <c r="AQ412" s="40">
        <v>700</v>
      </c>
      <c r="AR412" s="40">
        <v>700</v>
      </c>
      <c r="AS412" s="40">
        <v>700</v>
      </c>
      <c r="AT412" s="40">
        <v>700</v>
      </c>
      <c r="AU412" s="40">
        <v>700</v>
      </c>
      <c r="AV412" s="40">
        <v>705</v>
      </c>
      <c r="AW412" s="38"/>
      <c r="AX412" s="40">
        <v>976</v>
      </c>
      <c r="AY412" s="40">
        <v>900</v>
      </c>
      <c r="AZ412" s="40">
        <v>900</v>
      </c>
      <c r="BA412" s="40">
        <v>900</v>
      </c>
      <c r="BB412" s="40">
        <v>900</v>
      </c>
      <c r="BC412" s="40">
        <v>900</v>
      </c>
      <c r="BD412" s="40">
        <v>900</v>
      </c>
      <c r="BE412" s="40">
        <v>900</v>
      </c>
      <c r="BF412" s="40">
        <v>900</v>
      </c>
      <c r="BG412" s="40">
        <v>900</v>
      </c>
      <c r="BH412" s="40">
        <v>900</v>
      </c>
    </row>
    <row r="413" spans="1:60" ht="14" hidden="1" customHeight="1" x14ac:dyDescent="0.2">
      <c r="A413" s="40">
        <v>19</v>
      </c>
      <c r="B413" s="40">
        <v>100</v>
      </c>
      <c r="C413" s="40">
        <v>100</v>
      </c>
      <c r="D413" s="40">
        <v>100</v>
      </c>
      <c r="E413" s="40">
        <v>100</v>
      </c>
      <c r="F413" s="40">
        <v>100</v>
      </c>
      <c r="G413" s="40">
        <v>100</v>
      </c>
      <c r="H413" s="40">
        <v>100</v>
      </c>
      <c r="I413" s="40">
        <v>100</v>
      </c>
      <c r="J413" s="40">
        <v>100</v>
      </c>
      <c r="K413" s="40">
        <v>100</v>
      </c>
      <c r="L413" s="40">
        <v>100</v>
      </c>
      <c r="M413" s="38"/>
      <c r="N413" s="40">
        <v>300</v>
      </c>
      <c r="O413" s="40">
        <v>300</v>
      </c>
      <c r="P413" s="40">
        <v>300</v>
      </c>
      <c r="Q413" s="40">
        <v>300</v>
      </c>
      <c r="R413" s="40">
        <v>300</v>
      </c>
      <c r="S413" s="40">
        <v>300</v>
      </c>
      <c r="T413" s="40">
        <v>300</v>
      </c>
      <c r="U413" s="40">
        <v>300</v>
      </c>
      <c r="V413" s="40">
        <v>300</v>
      </c>
      <c r="W413" s="40">
        <v>300</v>
      </c>
      <c r="X413" s="40">
        <v>300</v>
      </c>
      <c r="Y413" s="38"/>
      <c r="Z413" s="40">
        <v>500</v>
      </c>
      <c r="AA413" s="40">
        <v>500</v>
      </c>
      <c r="AB413" s="40">
        <v>500</v>
      </c>
      <c r="AC413" s="40">
        <v>500</v>
      </c>
      <c r="AD413" s="40">
        <v>500</v>
      </c>
      <c r="AE413" s="40">
        <v>500</v>
      </c>
      <c r="AF413" s="40">
        <v>500</v>
      </c>
      <c r="AG413" s="40">
        <v>500</v>
      </c>
      <c r="AH413" s="40">
        <v>500</v>
      </c>
      <c r="AI413" s="40">
        <v>500</v>
      </c>
      <c r="AJ413" s="40">
        <v>500</v>
      </c>
      <c r="AK413" s="38"/>
      <c r="AL413" s="40">
        <v>700</v>
      </c>
      <c r="AM413" s="40">
        <v>700</v>
      </c>
      <c r="AN413" s="40">
        <v>700</v>
      </c>
      <c r="AO413" s="40">
        <v>722</v>
      </c>
      <c r="AP413" s="40">
        <v>700</v>
      </c>
      <c r="AQ413" s="40">
        <v>700</v>
      </c>
      <c r="AR413" s="40">
        <v>700</v>
      </c>
      <c r="AS413" s="40">
        <v>700</v>
      </c>
      <c r="AT413" s="40">
        <v>700</v>
      </c>
      <c r="AU413" s="40">
        <v>700</v>
      </c>
      <c r="AV413" s="40">
        <v>700</v>
      </c>
      <c r="AW413" s="38"/>
      <c r="AX413" s="40">
        <v>823</v>
      </c>
      <c r="AY413" s="40">
        <v>900</v>
      </c>
      <c r="AZ413" s="40">
        <v>900</v>
      </c>
      <c r="BA413" s="40">
        <v>900</v>
      </c>
      <c r="BB413" s="40">
        <v>900</v>
      </c>
      <c r="BC413" s="40">
        <v>900</v>
      </c>
      <c r="BD413" s="40">
        <v>900</v>
      </c>
      <c r="BE413" s="40">
        <v>900</v>
      </c>
      <c r="BF413" s="40">
        <v>900</v>
      </c>
      <c r="BG413" s="40">
        <v>900</v>
      </c>
      <c r="BH413" s="40">
        <v>900</v>
      </c>
    </row>
    <row r="414" spans="1:60" ht="14" hidden="1" customHeight="1" x14ac:dyDescent="0.2">
      <c r="A414" s="40">
        <v>20</v>
      </c>
      <c r="B414" s="40">
        <v>100</v>
      </c>
      <c r="C414" s="40">
        <v>100</v>
      </c>
      <c r="D414" s="40">
        <v>100</v>
      </c>
      <c r="E414" s="40">
        <v>100</v>
      </c>
      <c r="F414" s="40">
        <v>100</v>
      </c>
      <c r="G414" s="40">
        <v>100</v>
      </c>
      <c r="H414" s="40">
        <v>100</v>
      </c>
      <c r="I414" s="40">
        <v>100</v>
      </c>
      <c r="J414" s="40">
        <v>100</v>
      </c>
      <c r="K414" s="40">
        <v>100</v>
      </c>
      <c r="L414" s="40">
        <v>100</v>
      </c>
      <c r="M414" s="38"/>
      <c r="N414" s="40">
        <v>300</v>
      </c>
      <c r="O414" s="40">
        <v>300</v>
      </c>
      <c r="P414" s="40">
        <v>300</v>
      </c>
      <c r="Q414" s="40">
        <v>300</v>
      </c>
      <c r="R414" s="40">
        <v>300</v>
      </c>
      <c r="S414" s="40">
        <v>300</v>
      </c>
      <c r="T414" s="40">
        <v>300</v>
      </c>
      <c r="U414" s="40">
        <v>300</v>
      </c>
      <c r="V414" s="40">
        <v>300</v>
      </c>
      <c r="W414" s="40">
        <v>300</v>
      </c>
      <c r="X414" s="40">
        <v>300</v>
      </c>
      <c r="Y414" s="38"/>
      <c r="Z414" s="40">
        <v>500</v>
      </c>
      <c r="AA414" s="40">
        <v>500</v>
      </c>
      <c r="AB414" s="40">
        <v>500</v>
      </c>
      <c r="AC414" s="40">
        <v>500</v>
      </c>
      <c r="AD414" s="40">
        <v>500</v>
      </c>
      <c r="AE414" s="40">
        <v>500</v>
      </c>
      <c r="AF414" s="40">
        <v>500</v>
      </c>
      <c r="AG414" s="40">
        <v>500</v>
      </c>
      <c r="AH414" s="40">
        <v>500</v>
      </c>
      <c r="AI414" s="40">
        <v>500</v>
      </c>
      <c r="AJ414" s="40">
        <v>500</v>
      </c>
      <c r="AK414" s="38"/>
      <c r="AL414" s="40">
        <v>699</v>
      </c>
      <c r="AM414" s="40">
        <v>700</v>
      </c>
      <c r="AN414" s="40">
        <v>700</v>
      </c>
      <c r="AO414" s="40">
        <v>701</v>
      </c>
      <c r="AP414" s="40">
        <v>700</v>
      </c>
      <c r="AQ414" s="40">
        <v>700</v>
      </c>
      <c r="AR414" s="40">
        <v>700</v>
      </c>
      <c r="AS414" s="40">
        <v>700</v>
      </c>
      <c r="AT414" s="40">
        <v>700</v>
      </c>
      <c r="AU414" s="40">
        <v>700</v>
      </c>
      <c r="AV414" s="40">
        <v>700</v>
      </c>
      <c r="AW414" s="38"/>
      <c r="AX414" s="40">
        <v>978</v>
      </c>
      <c r="AY414" s="40">
        <v>900</v>
      </c>
      <c r="AZ414" s="40">
        <v>900</v>
      </c>
      <c r="BA414" s="40">
        <v>900</v>
      </c>
      <c r="BB414" s="40">
        <v>900</v>
      </c>
      <c r="BC414" s="40">
        <v>900</v>
      </c>
      <c r="BD414" s="40">
        <v>900</v>
      </c>
      <c r="BE414" s="40">
        <v>900</v>
      </c>
      <c r="BF414" s="40">
        <v>900</v>
      </c>
      <c r="BG414" s="40">
        <v>900</v>
      </c>
      <c r="BH414" s="40">
        <v>900</v>
      </c>
    </row>
    <row r="415" spans="1:60" ht="14" hidden="1" customHeight="1" x14ac:dyDescent="0.2">
      <c r="A415" s="40">
        <v>21</v>
      </c>
      <c r="B415" s="40">
        <v>100</v>
      </c>
      <c r="C415" s="40">
        <v>100</v>
      </c>
      <c r="D415" s="40">
        <v>100</v>
      </c>
      <c r="E415" s="40">
        <v>100</v>
      </c>
      <c r="F415" s="40">
        <v>100</v>
      </c>
      <c r="G415" s="40">
        <v>100</v>
      </c>
      <c r="H415" s="40">
        <v>100</v>
      </c>
      <c r="I415" s="40">
        <v>100</v>
      </c>
      <c r="J415" s="40">
        <v>100</v>
      </c>
      <c r="K415" s="40">
        <v>100</v>
      </c>
      <c r="L415" s="40">
        <v>100</v>
      </c>
      <c r="M415" s="38"/>
      <c r="N415" s="40">
        <v>300</v>
      </c>
      <c r="O415" s="40">
        <v>300</v>
      </c>
      <c r="P415" s="40">
        <v>300</v>
      </c>
      <c r="Q415" s="40">
        <v>300</v>
      </c>
      <c r="R415" s="40">
        <v>300</v>
      </c>
      <c r="S415" s="40">
        <v>300</v>
      </c>
      <c r="T415" s="40">
        <v>300</v>
      </c>
      <c r="U415" s="40">
        <v>300</v>
      </c>
      <c r="V415" s="40">
        <v>300</v>
      </c>
      <c r="W415" s="40">
        <v>300</v>
      </c>
      <c r="X415" s="40">
        <v>300</v>
      </c>
      <c r="Y415" s="38"/>
      <c r="Z415" s="40">
        <v>500</v>
      </c>
      <c r="AA415" s="40">
        <v>500</v>
      </c>
      <c r="AB415" s="40">
        <v>500</v>
      </c>
      <c r="AC415" s="40">
        <v>500</v>
      </c>
      <c r="AD415" s="40">
        <v>500</v>
      </c>
      <c r="AE415" s="40">
        <v>500</v>
      </c>
      <c r="AF415" s="40">
        <v>500</v>
      </c>
      <c r="AG415" s="40">
        <v>500</v>
      </c>
      <c r="AH415" s="40">
        <v>500</v>
      </c>
      <c r="AI415" s="40">
        <v>500</v>
      </c>
      <c r="AJ415" s="40">
        <v>500</v>
      </c>
      <c r="AK415" s="38"/>
      <c r="AL415" s="40">
        <v>701</v>
      </c>
      <c r="AM415" s="40">
        <v>700</v>
      </c>
      <c r="AN415" s="40">
        <v>700</v>
      </c>
      <c r="AO415" s="40">
        <v>700</v>
      </c>
      <c r="AP415" s="40">
        <v>700</v>
      </c>
      <c r="AQ415" s="40">
        <v>700</v>
      </c>
      <c r="AR415" s="40">
        <v>700</v>
      </c>
      <c r="AS415" s="40">
        <v>700</v>
      </c>
      <c r="AT415" s="40">
        <v>700</v>
      </c>
      <c r="AU415" s="40">
        <v>700</v>
      </c>
      <c r="AV415" s="40">
        <v>700</v>
      </c>
      <c r="AW415" s="38"/>
      <c r="AX415" s="40">
        <v>770</v>
      </c>
      <c r="AY415" s="40">
        <v>899</v>
      </c>
      <c r="AZ415" s="40">
        <v>900</v>
      </c>
      <c r="BA415" s="40">
        <v>900</v>
      </c>
      <c r="BB415" s="40">
        <v>900</v>
      </c>
      <c r="BC415" s="40">
        <v>900</v>
      </c>
      <c r="BD415" s="40">
        <v>900</v>
      </c>
      <c r="BE415" s="40">
        <v>900</v>
      </c>
      <c r="BF415" s="40">
        <v>900</v>
      </c>
      <c r="BG415" s="40">
        <v>900</v>
      </c>
      <c r="BH415" s="40">
        <v>900</v>
      </c>
    </row>
    <row r="416" spans="1:60" ht="14" hidden="1" customHeight="1" x14ac:dyDescent="0.2">
      <c r="A416" s="40">
        <v>22</v>
      </c>
      <c r="B416" s="40">
        <v>100</v>
      </c>
      <c r="C416" s="40">
        <v>100</v>
      </c>
      <c r="D416" s="40">
        <v>100</v>
      </c>
      <c r="E416" s="40">
        <v>100</v>
      </c>
      <c r="F416" s="40">
        <v>100</v>
      </c>
      <c r="G416" s="40">
        <v>100</v>
      </c>
      <c r="H416" s="40">
        <v>100</v>
      </c>
      <c r="I416" s="40">
        <v>100</v>
      </c>
      <c r="J416" s="40">
        <v>100</v>
      </c>
      <c r="K416" s="40">
        <v>100</v>
      </c>
      <c r="L416" s="40">
        <v>100</v>
      </c>
      <c r="M416" s="38"/>
      <c r="N416" s="40">
        <v>300</v>
      </c>
      <c r="O416" s="40">
        <v>300</v>
      </c>
      <c r="P416" s="40">
        <v>300</v>
      </c>
      <c r="Q416" s="40">
        <v>300</v>
      </c>
      <c r="R416" s="40">
        <v>300</v>
      </c>
      <c r="S416" s="40">
        <v>300</v>
      </c>
      <c r="T416" s="40">
        <v>300</v>
      </c>
      <c r="U416" s="40">
        <v>300</v>
      </c>
      <c r="V416" s="40">
        <v>300</v>
      </c>
      <c r="W416" s="40">
        <v>300</v>
      </c>
      <c r="X416" s="40">
        <v>300</v>
      </c>
      <c r="Y416" s="38"/>
      <c r="Z416" s="40">
        <v>500</v>
      </c>
      <c r="AA416" s="40">
        <v>500</v>
      </c>
      <c r="AB416" s="40">
        <v>500</v>
      </c>
      <c r="AC416" s="40">
        <v>500</v>
      </c>
      <c r="AD416" s="40">
        <v>500</v>
      </c>
      <c r="AE416" s="40">
        <v>500</v>
      </c>
      <c r="AF416" s="40">
        <v>500</v>
      </c>
      <c r="AG416" s="40">
        <v>500</v>
      </c>
      <c r="AH416" s="40">
        <v>500</v>
      </c>
      <c r="AI416" s="40">
        <v>500</v>
      </c>
      <c r="AJ416" s="40">
        <v>500</v>
      </c>
      <c r="AK416" s="38"/>
      <c r="AL416" s="40">
        <v>700</v>
      </c>
      <c r="AM416" s="40">
        <v>700</v>
      </c>
      <c r="AN416" s="40">
        <v>700</v>
      </c>
      <c r="AO416" s="40">
        <v>700</v>
      </c>
      <c r="AP416" s="40">
        <v>700</v>
      </c>
      <c r="AQ416" s="40">
        <v>698</v>
      </c>
      <c r="AR416" s="40">
        <v>700</v>
      </c>
      <c r="AS416" s="40">
        <v>700</v>
      </c>
      <c r="AT416" s="40">
        <v>700</v>
      </c>
      <c r="AU416" s="40">
        <v>700</v>
      </c>
      <c r="AV416" s="40">
        <v>700</v>
      </c>
      <c r="AW416" s="38"/>
      <c r="AX416" s="40">
        <v>835</v>
      </c>
      <c r="AY416" s="40">
        <v>901</v>
      </c>
      <c r="AZ416" s="40">
        <v>900</v>
      </c>
      <c r="BA416" s="40">
        <v>900</v>
      </c>
      <c r="BB416" s="40">
        <v>900</v>
      </c>
      <c r="BC416" s="40">
        <v>900</v>
      </c>
      <c r="BD416" s="40">
        <v>900</v>
      </c>
      <c r="BE416" s="40">
        <v>900</v>
      </c>
      <c r="BF416" s="40">
        <v>900</v>
      </c>
      <c r="BG416" s="40">
        <v>900</v>
      </c>
      <c r="BH416" s="40">
        <v>900</v>
      </c>
    </row>
    <row r="417" spans="1:60" ht="14" hidden="1" customHeight="1" x14ac:dyDescent="0.2">
      <c r="A417" s="40">
        <v>23</v>
      </c>
      <c r="B417" s="40">
        <v>100</v>
      </c>
      <c r="C417" s="40">
        <v>100</v>
      </c>
      <c r="D417" s="40">
        <v>100</v>
      </c>
      <c r="E417" s="40">
        <v>100</v>
      </c>
      <c r="F417" s="40">
        <v>100</v>
      </c>
      <c r="G417" s="40">
        <v>100</v>
      </c>
      <c r="H417" s="40">
        <v>100</v>
      </c>
      <c r="I417" s="40">
        <v>100</v>
      </c>
      <c r="J417" s="40">
        <v>100</v>
      </c>
      <c r="K417" s="40">
        <v>100</v>
      </c>
      <c r="L417" s="40">
        <v>100</v>
      </c>
      <c r="M417" s="38"/>
      <c r="N417" s="40">
        <v>300</v>
      </c>
      <c r="O417" s="40">
        <v>300</v>
      </c>
      <c r="P417" s="40">
        <v>300</v>
      </c>
      <c r="Q417" s="40">
        <v>300</v>
      </c>
      <c r="R417" s="40">
        <v>300</v>
      </c>
      <c r="S417" s="40">
        <v>300</v>
      </c>
      <c r="T417" s="40">
        <v>300</v>
      </c>
      <c r="U417" s="40">
        <v>300</v>
      </c>
      <c r="V417" s="40">
        <v>300</v>
      </c>
      <c r="W417" s="40">
        <v>300</v>
      </c>
      <c r="X417" s="40">
        <v>300</v>
      </c>
      <c r="Y417" s="38"/>
      <c r="Z417" s="40">
        <v>500</v>
      </c>
      <c r="AA417" s="40">
        <v>500</v>
      </c>
      <c r="AB417" s="40">
        <v>500</v>
      </c>
      <c r="AC417" s="40">
        <v>500</v>
      </c>
      <c r="AD417" s="40">
        <v>500</v>
      </c>
      <c r="AE417" s="40">
        <v>500</v>
      </c>
      <c r="AF417" s="40">
        <v>500</v>
      </c>
      <c r="AG417" s="40">
        <v>500</v>
      </c>
      <c r="AH417" s="40">
        <v>500</v>
      </c>
      <c r="AI417" s="40">
        <v>500</v>
      </c>
      <c r="AJ417" s="40">
        <v>500</v>
      </c>
      <c r="AK417" s="38"/>
      <c r="AL417" s="40">
        <v>700</v>
      </c>
      <c r="AM417" s="40">
        <v>700</v>
      </c>
      <c r="AN417" s="40">
        <v>700</v>
      </c>
      <c r="AO417" s="40">
        <v>700</v>
      </c>
      <c r="AP417" s="40">
        <v>700</v>
      </c>
      <c r="AQ417" s="40">
        <v>698</v>
      </c>
      <c r="AR417" s="40">
        <v>700</v>
      </c>
      <c r="AS417" s="40">
        <v>700</v>
      </c>
      <c r="AT417" s="40">
        <v>700</v>
      </c>
      <c r="AU417" s="40">
        <v>700</v>
      </c>
      <c r="AV417" s="40">
        <v>700</v>
      </c>
      <c r="AW417" s="38"/>
      <c r="AX417" s="40">
        <v>998</v>
      </c>
      <c r="AY417" s="40">
        <v>900</v>
      </c>
      <c r="AZ417" s="40">
        <v>900</v>
      </c>
      <c r="BA417" s="40">
        <v>900</v>
      </c>
      <c r="BB417" s="40">
        <v>900</v>
      </c>
      <c r="BC417" s="40">
        <v>900</v>
      </c>
      <c r="BD417" s="40">
        <v>900</v>
      </c>
      <c r="BE417" s="40">
        <v>900</v>
      </c>
      <c r="BF417" s="40">
        <v>900</v>
      </c>
      <c r="BG417" s="40">
        <v>900</v>
      </c>
      <c r="BH417" s="40">
        <v>900</v>
      </c>
    </row>
    <row r="418" spans="1:60" ht="14" hidden="1" customHeight="1" x14ac:dyDescent="0.2">
      <c r="A418" s="40">
        <v>24</v>
      </c>
      <c r="B418" s="40">
        <v>100</v>
      </c>
      <c r="C418" s="40">
        <v>100</v>
      </c>
      <c r="D418" s="40">
        <v>100</v>
      </c>
      <c r="E418" s="40">
        <v>100</v>
      </c>
      <c r="F418" s="40">
        <v>100</v>
      </c>
      <c r="G418" s="40">
        <v>100</v>
      </c>
      <c r="H418" s="40">
        <v>100</v>
      </c>
      <c r="I418" s="40">
        <v>100</v>
      </c>
      <c r="J418" s="40">
        <v>100</v>
      </c>
      <c r="K418" s="40">
        <v>100</v>
      </c>
      <c r="L418" s="40">
        <v>100</v>
      </c>
      <c r="M418" s="38"/>
      <c r="N418" s="40">
        <v>300</v>
      </c>
      <c r="O418" s="40">
        <v>300</v>
      </c>
      <c r="P418" s="40">
        <v>300</v>
      </c>
      <c r="Q418" s="40">
        <v>300</v>
      </c>
      <c r="R418" s="40">
        <v>300</v>
      </c>
      <c r="S418" s="40">
        <v>300</v>
      </c>
      <c r="T418" s="40">
        <v>300</v>
      </c>
      <c r="U418" s="40">
        <v>300</v>
      </c>
      <c r="V418" s="40">
        <v>300</v>
      </c>
      <c r="W418" s="40">
        <v>300</v>
      </c>
      <c r="X418" s="40">
        <v>300</v>
      </c>
      <c r="Y418" s="38"/>
      <c r="Z418" s="40">
        <v>500</v>
      </c>
      <c r="AA418" s="40">
        <v>500</v>
      </c>
      <c r="AB418" s="40">
        <v>500</v>
      </c>
      <c r="AC418" s="40">
        <v>500</v>
      </c>
      <c r="AD418" s="40">
        <v>500</v>
      </c>
      <c r="AE418" s="40">
        <v>500</v>
      </c>
      <c r="AF418" s="40">
        <v>500</v>
      </c>
      <c r="AG418" s="40">
        <v>500</v>
      </c>
      <c r="AH418" s="40">
        <v>500</v>
      </c>
      <c r="AI418" s="40">
        <v>500</v>
      </c>
      <c r="AJ418" s="40">
        <v>500</v>
      </c>
      <c r="AK418" s="38"/>
      <c r="AL418" s="40">
        <v>700</v>
      </c>
      <c r="AM418" s="40">
        <v>700</v>
      </c>
      <c r="AN418" s="40">
        <v>700</v>
      </c>
      <c r="AO418" s="40">
        <v>700</v>
      </c>
      <c r="AP418" s="40">
        <v>700</v>
      </c>
      <c r="AQ418" s="40">
        <v>700</v>
      </c>
      <c r="AR418" s="40">
        <v>700</v>
      </c>
      <c r="AS418" s="40">
        <v>700</v>
      </c>
      <c r="AT418" s="40">
        <v>700</v>
      </c>
      <c r="AU418" s="40">
        <v>700</v>
      </c>
      <c r="AV418" s="40">
        <v>700</v>
      </c>
      <c r="AW418" s="38"/>
      <c r="AX418" s="40">
        <v>794</v>
      </c>
      <c r="AY418" s="40">
        <v>900</v>
      </c>
      <c r="AZ418" s="40">
        <v>900</v>
      </c>
      <c r="BA418" s="40">
        <v>900</v>
      </c>
      <c r="BB418" s="40">
        <v>900</v>
      </c>
      <c r="BC418" s="40">
        <v>900</v>
      </c>
      <c r="BD418" s="40">
        <v>900</v>
      </c>
      <c r="BE418" s="40">
        <v>900</v>
      </c>
      <c r="BF418" s="40">
        <v>900</v>
      </c>
      <c r="BG418" s="40">
        <v>900</v>
      </c>
      <c r="BH418" s="40">
        <v>900</v>
      </c>
    </row>
    <row r="419" spans="1:60" ht="14" hidden="1" customHeight="1" x14ac:dyDescent="0.2">
      <c r="A419" s="40">
        <v>25</v>
      </c>
      <c r="B419" s="40">
        <v>100</v>
      </c>
      <c r="C419" s="40">
        <v>100</v>
      </c>
      <c r="D419" s="40">
        <v>100</v>
      </c>
      <c r="E419" s="40">
        <v>100</v>
      </c>
      <c r="F419" s="40">
        <v>100</v>
      </c>
      <c r="G419" s="40">
        <v>100</v>
      </c>
      <c r="H419" s="40">
        <v>100</v>
      </c>
      <c r="I419" s="40">
        <v>100</v>
      </c>
      <c r="J419" s="40">
        <v>100</v>
      </c>
      <c r="K419" s="40">
        <v>100</v>
      </c>
      <c r="L419" s="40">
        <v>100</v>
      </c>
      <c r="M419" s="38"/>
      <c r="N419" s="40">
        <v>300</v>
      </c>
      <c r="O419" s="40">
        <v>300</v>
      </c>
      <c r="P419" s="40">
        <v>300</v>
      </c>
      <c r="Q419" s="40">
        <v>300</v>
      </c>
      <c r="R419" s="40">
        <v>300</v>
      </c>
      <c r="S419" s="40">
        <v>300</v>
      </c>
      <c r="T419" s="40">
        <v>300</v>
      </c>
      <c r="U419" s="40">
        <v>300</v>
      </c>
      <c r="V419" s="40">
        <v>300</v>
      </c>
      <c r="W419" s="40">
        <v>300</v>
      </c>
      <c r="X419" s="40">
        <v>300</v>
      </c>
      <c r="Y419" s="38"/>
      <c r="Z419" s="40">
        <v>500</v>
      </c>
      <c r="AA419" s="40">
        <v>500</v>
      </c>
      <c r="AB419" s="40">
        <v>500</v>
      </c>
      <c r="AC419" s="40">
        <v>500</v>
      </c>
      <c r="AD419" s="40">
        <v>500</v>
      </c>
      <c r="AE419" s="40">
        <v>500</v>
      </c>
      <c r="AF419" s="40">
        <v>500</v>
      </c>
      <c r="AG419" s="40">
        <v>500</v>
      </c>
      <c r="AH419" s="40">
        <v>500</v>
      </c>
      <c r="AI419" s="40">
        <v>500</v>
      </c>
      <c r="AJ419" s="40">
        <v>500</v>
      </c>
      <c r="AK419" s="38"/>
      <c r="AL419" s="40">
        <v>700</v>
      </c>
      <c r="AM419" s="40">
        <v>700</v>
      </c>
      <c r="AN419" s="40">
        <v>700</v>
      </c>
      <c r="AO419" s="40">
        <v>700</v>
      </c>
      <c r="AP419" s="40">
        <v>700</v>
      </c>
      <c r="AQ419" s="40">
        <v>683</v>
      </c>
      <c r="AR419" s="40">
        <v>700</v>
      </c>
      <c r="AS419" s="40">
        <v>700</v>
      </c>
      <c r="AT419" s="40">
        <v>700</v>
      </c>
      <c r="AU419" s="40">
        <v>700</v>
      </c>
      <c r="AV419" s="40">
        <v>700</v>
      </c>
      <c r="AW419" s="38"/>
      <c r="AX419" s="40">
        <v>1015</v>
      </c>
      <c r="AY419" s="40">
        <v>900</v>
      </c>
      <c r="AZ419" s="40">
        <v>900</v>
      </c>
      <c r="BA419" s="40">
        <v>900</v>
      </c>
      <c r="BB419" s="40">
        <v>900</v>
      </c>
      <c r="BC419" s="40">
        <v>900</v>
      </c>
      <c r="BD419" s="40">
        <v>900</v>
      </c>
      <c r="BE419" s="40">
        <v>900</v>
      </c>
      <c r="BF419" s="40">
        <v>900</v>
      </c>
      <c r="BG419" s="40">
        <v>900</v>
      </c>
      <c r="BH419" s="40">
        <v>900</v>
      </c>
    </row>
    <row r="420" spans="1:60" ht="14" hidden="1" customHeight="1" x14ac:dyDescent="0.2">
      <c r="A420" s="40">
        <v>26</v>
      </c>
      <c r="B420" s="40">
        <v>100</v>
      </c>
      <c r="C420" s="40">
        <v>100</v>
      </c>
      <c r="D420" s="40">
        <v>100</v>
      </c>
      <c r="E420" s="40">
        <v>100</v>
      </c>
      <c r="F420" s="40">
        <v>100</v>
      </c>
      <c r="G420" s="40">
        <v>100</v>
      </c>
      <c r="H420" s="40">
        <v>100</v>
      </c>
      <c r="I420" s="40">
        <v>100</v>
      </c>
      <c r="J420" s="40">
        <v>100</v>
      </c>
      <c r="K420" s="40">
        <v>100</v>
      </c>
      <c r="L420" s="40">
        <v>100</v>
      </c>
      <c r="M420" s="38"/>
      <c r="N420" s="40">
        <v>300</v>
      </c>
      <c r="O420" s="40">
        <v>300</v>
      </c>
      <c r="P420" s="40">
        <v>300</v>
      </c>
      <c r="Q420" s="40">
        <v>300</v>
      </c>
      <c r="R420" s="40">
        <v>300</v>
      </c>
      <c r="S420" s="40">
        <v>300</v>
      </c>
      <c r="T420" s="40">
        <v>300</v>
      </c>
      <c r="U420" s="40">
        <v>300</v>
      </c>
      <c r="V420" s="40">
        <v>300</v>
      </c>
      <c r="W420" s="40">
        <v>300</v>
      </c>
      <c r="X420" s="40">
        <v>300</v>
      </c>
      <c r="Y420" s="38"/>
      <c r="Z420" s="40">
        <v>500</v>
      </c>
      <c r="AA420" s="40">
        <v>500</v>
      </c>
      <c r="AB420" s="40">
        <v>500</v>
      </c>
      <c r="AC420" s="40">
        <v>500</v>
      </c>
      <c r="AD420" s="40">
        <v>500</v>
      </c>
      <c r="AE420" s="40">
        <v>500</v>
      </c>
      <c r="AF420" s="40">
        <v>500</v>
      </c>
      <c r="AG420" s="40">
        <v>500</v>
      </c>
      <c r="AH420" s="40">
        <v>500</v>
      </c>
      <c r="AI420" s="40">
        <v>500</v>
      </c>
      <c r="AJ420" s="40">
        <v>500</v>
      </c>
      <c r="AK420" s="38"/>
      <c r="AL420" s="40">
        <v>700</v>
      </c>
      <c r="AM420" s="40">
        <v>700</v>
      </c>
      <c r="AN420" s="40">
        <v>700</v>
      </c>
      <c r="AO420" s="40">
        <v>700</v>
      </c>
      <c r="AP420" s="40">
        <v>700</v>
      </c>
      <c r="AQ420" s="40">
        <v>661</v>
      </c>
      <c r="AR420" s="40">
        <v>700</v>
      </c>
      <c r="AS420" s="40">
        <v>700</v>
      </c>
      <c r="AT420" s="40">
        <v>700</v>
      </c>
      <c r="AU420" s="40">
        <v>700</v>
      </c>
      <c r="AV420" s="40">
        <v>700</v>
      </c>
      <c r="AW420" s="38"/>
      <c r="AX420" s="40">
        <v>880</v>
      </c>
      <c r="AY420" s="40">
        <v>900</v>
      </c>
      <c r="AZ420" s="40">
        <v>900</v>
      </c>
      <c r="BA420" s="40">
        <v>900</v>
      </c>
      <c r="BB420" s="40">
        <v>900</v>
      </c>
      <c r="BC420" s="40">
        <v>900</v>
      </c>
      <c r="BD420" s="40">
        <v>900</v>
      </c>
      <c r="BE420" s="40">
        <v>900</v>
      </c>
      <c r="BF420" s="40">
        <v>900</v>
      </c>
      <c r="BG420" s="40">
        <v>900</v>
      </c>
      <c r="BH420" s="40">
        <v>900</v>
      </c>
    </row>
    <row r="421" spans="1:60" ht="14" hidden="1" customHeight="1" x14ac:dyDescent="0.2">
      <c r="A421" s="40">
        <v>27</v>
      </c>
      <c r="B421" s="40">
        <v>100</v>
      </c>
      <c r="C421" s="40">
        <v>100</v>
      </c>
      <c r="D421" s="40">
        <v>100</v>
      </c>
      <c r="E421" s="40">
        <v>100</v>
      </c>
      <c r="F421" s="40">
        <v>100</v>
      </c>
      <c r="G421" s="40">
        <v>100</v>
      </c>
      <c r="H421" s="40">
        <v>100</v>
      </c>
      <c r="I421" s="40">
        <v>100</v>
      </c>
      <c r="J421" s="40">
        <v>100</v>
      </c>
      <c r="K421" s="40">
        <v>100</v>
      </c>
      <c r="L421" s="40">
        <v>100</v>
      </c>
      <c r="M421" s="38"/>
      <c r="N421" s="40">
        <v>300</v>
      </c>
      <c r="O421" s="40">
        <v>300</v>
      </c>
      <c r="P421" s="40">
        <v>300</v>
      </c>
      <c r="Q421" s="40">
        <v>300</v>
      </c>
      <c r="R421" s="40">
        <v>300</v>
      </c>
      <c r="S421" s="40">
        <v>300</v>
      </c>
      <c r="T421" s="40">
        <v>300</v>
      </c>
      <c r="U421" s="40">
        <v>300</v>
      </c>
      <c r="V421" s="40">
        <v>300</v>
      </c>
      <c r="W421" s="40">
        <v>300</v>
      </c>
      <c r="X421" s="40">
        <v>300</v>
      </c>
      <c r="Y421" s="38"/>
      <c r="Z421" s="40">
        <v>500</v>
      </c>
      <c r="AA421" s="40">
        <v>500</v>
      </c>
      <c r="AB421" s="40">
        <v>500</v>
      </c>
      <c r="AC421" s="40">
        <v>500</v>
      </c>
      <c r="AD421" s="40">
        <v>500</v>
      </c>
      <c r="AE421" s="40">
        <v>500</v>
      </c>
      <c r="AF421" s="40">
        <v>500</v>
      </c>
      <c r="AG421" s="40">
        <v>500</v>
      </c>
      <c r="AH421" s="40">
        <v>500</v>
      </c>
      <c r="AI421" s="40">
        <v>500</v>
      </c>
      <c r="AJ421" s="40">
        <v>500</v>
      </c>
      <c r="AK421" s="38"/>
      <c r="AL421" s="40">
        <v>700</v>
      </c>
      <c r="AM421" s="40">
        <v>700</v>
      </c>
      <c r="AN421" s="40">
        <v>700</v>
      </c>
      <c r="AO421" s="40">
        <v>700</v>
      </c>
      <c r="AP421" s="40">
        <v>700</v>
      </c>
      <c r="AQ421" s="40">
        <v>680</v>
      </c>
      <c r="AR421" s="40">
        <v>700</v>
      </c>
      <c r="AS421" s="40">
        <v>700</v>
      </c>
      <c r="AT421" s="40">
        <v>700</v>
      </c>
      <c r="AU421" s="40">
        <v>700</v>
      </c>
      <c r="AV421" s="40">
        <v>700</v>
      </c>
      <c r="AW421" s="38"/>
      <c r="AX421" s="40">
        <v>971</v>
      </c>
      <c r="AY421" s="40">
        <v>900</v>
      </c>
      <c r="AZ421" s="40">
        <v>900</v>
      </c>
      <c r="BA421" s="40">
        <v>900</v>
      </c>
      <c r="BB421" s="40">
        <v>900</v>
      </c>
      <c r="BC421" s="40">
        <v>900</v>
      </c>
      <c r="BD421" s="40">
        <v>900</v>
      </c>
      <c r="BE421" s="40">
        <v>900</v>
      </c>
      <c r="BF421" s="40">
        <v>900</v>
      </c>
      <c r="BG421" s="40">
        <v>900</v>
      </c>
      <c r="BH421" s="40">
        <v>900</v>
      </c>
    </row>
    <row r="422" spans="1:60" ht="14" hidden="1" customHeight="1" x14ac:dyDescent="0.2">
      <c r="A422" s="40">
        <v>28</v>
      </c>
      <c r="B422" s="40">
        <v>100</v>
      </c>
      <c r="C422" s="40">
        <v>100</v>
      </c>
      <c r="D422" s="40">
        <v>100</v>
      </c>
      <c r="E422" s="40">
        <v>100</v>
      </c>
      <c r="F422" s="40">
        <v>100</v>
      </c>
      <c r="G422" s="40">
        <v>100</v>
      </c>
      <c r="H422" s="40">
        <v>100</v>
      </c>
      <c r="I422" s="40">
        <v>100</v>
      </c>
      <c r="J422" s="40">
        <v>100</v>
      </c>
      <c r="K422" s="40">
        <v>100</v>
      </c>
      <c r="L422" s="40">
        <v>100</v>
      </c>
      <c r="M422" s="38"/>
      <c r="N422" s="40">
        <v>300</v>
      </c>
      <c r="O422" s="40">
        <v>300</v>
      </c>
      <c r="P422" s="40">
        <v>300</v>
      </c>
      <c r="Q422" s="40">
        <v>300</v>
      </c>
      <c r="R422" s="40">
        <v>300</v>
      </c>
      <c r="S422" s="40">
        <v>300</v>
      </c>
      <c r="T422" s="40">
        <v>300</v>
      </c>
      <c r="U422" s="40">
        <v>300</v>
      </c>
      <c r="V422" s="40">
        <v>300</v>
      </c>
      <c r="W422" s="40">
        <v>300</v>
      </c>
      <c r="X422" s="40">
        <v>300</v>
      </c>
      <c r="Y422" s="38"/>
      <c r="Z422" s="40">
        <v>500</v>
      </c>
      <c r="AA422" s="40">
        <v>500</v>
      </c>
      <c r="AB422" s="40">
        <v>500</v>
      </c>
      <c r="AC422" s="40">
        <v>500</v>
      </c>
      <c r="AD422" s="40">
        <v>500</v>
      </c>
      <c r="AE422" s="40">
        <v>500</v>
      </c>
      <c r="AF422" s="40">
        <v>500</v>
      </c>
      <c r="AG422" s="40">
        <v>500</v>
      </c>
      <c r="AH422" s="40">
        <v>500</v>
      </c>
      <c r="AI422" s="40">
        <v>500</v>
      </c>
      <c r="AJ422" s="40">
        <v>500</v>
      </c>
      <c r="AK422" s="38"/>
      <c r="AL422" s="40">
        <v>700</v>
      </c>
      <c r="AM422" s="40">
        <v>700</v>
      </c>
      <c r="AN422" s="40">
        <v>700</v>
      </c>
      <c r="AO422" s="40">
        <v>700</v>
      </c>
      <c r="AP422" s="40">
        <v>700</v>
      </c>
      <c r="AQ422" s="40">
        <v>698</v>
      </c>
      <c r="AR422" s="40">
        <v>689</v>
      </c>
      <c r="AS422" s="40">
        <v>689</v>
      </c>
      <c r="AT422" s="40">
        <v>700</v>
      </c>
      <c r="AU422" s="40">
        <v>700</v>
      </c>
      <c r="AV422" s="40">
        <v>700</v>
      </c>
      <c r="AW422" s="38"/>
      <c r="AX422" s="40">
        <v>805</v>
      </c>
      <c r="AY422" s="40">
        <v>900</v>
      </c>
      <c r="AZ422" s="40">
        <v>900</v>
      </c>
      <c r="BA422" s="40">
        <v>900</v>
      </c>
      <c r="BB422" s="40">
        <v>900</v>
      </c>
      <c r="BC422" s="40">
        <v>900</v>
      </c>
      <c r="BD422" s="40">
        <v>900</v>
      </c>
      <c r="BE422" s="40">
        <v>875</v>
      </c>
      <c r="BF422" s="40">
        <v>900</v>
      </c>
      <c r="BG422" s="40">
        <v>900</v>
      </c>
      <c r="BH422" s="40">
        <v>900</v>
      </c>
    </row>
    <row r="423" spans="1:60" ht="14" hidden="1" customHeight="1" x14ac:dyDescent="0.2">
      <c r="A423" s="40">
        <v>29</v>
      </c>
      <c r="B423" s="40">
        <v>100</v>
      </c>
      <c r="C423" s="40">
        <v>100</v>
      </c>
      <c r="D423" s="40">
        <v>100</v>
      </c>
      <c r="E423" s="40">
        <v>100</v>
      </c>
      <c r="F423" s="40">
        <v>100</v>
      </c>
      <c r="G423" s="40">
        <v>100</v>
      </c>
      <c r="H423" s="40">
        <v>100</v>
      </c>
      <c r="I423" s="40">
        <v>100</v>
      </c>
      <c r="J423" s="40">
        <v>100</v>
      </c>
      <c r="K423" s="40">
        <v>100</v>
      </c>
      <c r="L423" s="40">
        <v>100</v>
      </c>
      <c r="M423" s="38"/>
      <c r="N423" s="40">
        <v>300</v>
      </c>
      <c r="O423" s="40">
        <v>300</v>
      </c>
      <c r="P423" s="40">
        <v>300</v>
      </c>
      <c r="Q423" s="40">
        <v>300</v>
      </c>
      <c r="R423" s="40">
        <v>300</v>
      </c>
      <c r="S423" s="40">
        <v>300</v>
      </c>
      <c r="T423" s="40">
        <v>300</v>
      </c>
      <c r="U423" s="40">
        <v>300</v>
      </c>
      <c r="V423" s="40">
        <v>300</v>
      </c>
      <c r="W423" s="40">
        <v>300</v>
      </c>
      <c r="X423" s="40">
        <v>300</v>
      </c>
      <c r="Y423" s="38"/>
      <c r="Z423" s="40">
        <v>500</v>
      </c>
      <c r="AA423" s="40">
        <v>500</v>
      </c>
      <c r="AB423" s="40">
        <v>500</v>
      </c>
      <c r="AC423" s="40">
        <v>500</v>
      </c>
      <c r="AD423" s="40">
        <v>500</v>
      </c>
      <c r="AE423" s="40">
        <v>500</v>
      </c>
      <c r="AF423" s="40">
        <v>500</v>
      </c>
      <c r="AG423" s="40">
        <v>500</v>
      </c>
      <c r="AH423" s="40">
        <v>500</v>
      </c>
      <c r="AI423" s="40">
        <v>500</v>
      </c>
      <c r="AJ423" s="40">
        <v>500</v>
      </c>
      <c r="AK423" s="38"/>
      <c r="AL423" s="40">
        <v>700</v>
      </c>
      <c r="AM423" s="40">
        <v>700</v>
      </c>
      <c r="AN423" s="40">
        <v>700</v>
      </c>
      <c r="AO423" s="40">
        <v>700</v>
      </c>
      <c r="AP423" s="40">
        <v>700</v>
      </c>
      <c r="AQ423" s="40">
        <v>690</v>
      </c>
      <c r="AR423" s="40">
        <v>711</v>
      </c>
      <c r="AS423" s="40">
        <v>711</v>
      </c>
      <c r="AT423" s="40">
        <v>700</v>
      </c>
      <c r="AU423" s="40">
        <v>700</v>
      </c>
      <c r="AV423" s="40">
        <v>700</v>
      </c>
      <c r="AW423" s="38"/>
      <c r="AX423" s="40">
        <v>854</v>
      </c>
      <c r="AY423" s="40">
        <v>900</v>
      </c>
      <c r="AZ423" s="40">
        <v>900</v>
      </c>
      <c r="BA423" s="40">
        <v>900</v>
      </c>
      <c r="BB423" s="40">
        <v>900</v>
      </c>
      <c r="BC423" s="40">
        <v>900</v>
      </c>
      <c r="BD423" s="40">
        <v>900</v>
      </c>
      <c r="BE423" s="40">
        <v>876</v>
      </c>
      <c r="BF423" s="40">
        <v>900</v>
      </c>
      <c r="BG423" s="40">
        <v>900</v>
      </c>
      <c r="BH423" s="40">
        <v>900</v>
      </c>
    </row>
    <row r="424" spans="1:60" ht="14" hidden="1" customHeight="1" x14ac:dyDescent="0.2">
      <c r="A424" s="40">
        <v>30</v>
      </c>
      <c r="B424" s="40">
        <v>100</v>
      </c>
      <c r="C424" s="40">
        <v>100</v>
      </c>
      <c r="D424" s="40">
        <v>100</v>
      </c>
      <c r="E424" s="40">
        <v>100</v>
      </c>
      <c r="F424" s="40">
        <v>100</v>
      </c>
      <c r="G424" s="40">
        <v>100</v>
      </c>
      <c r="H424" s="40">
        <v>100</v>
      </c>
      <c r="I424" s="40">
        <v>100</v>
      </c>
      <c r="J424" s="40">
        <v>100</v>
      </c>
      <c r="K424" s="40">
        <v>100</v>
      </c>
      <c r="L424" s="40">
        <v>100</v>
      </c>
      <c r="M424" s="38"/>
      <c r="N424" s="40">
        <v>300</v>
      </c>
      <c r="O424" s="40">
        <v>300</v>
      </c>
      <c r="P424" s="40">
        <v>300</v>
      </c>
      <c r="Q424" s="40">
        <v>300</v>
      </c>
      <c r="R424" s="40">
        <v>300</v>
      </c>
      <c r="S424" s="40">
        <v>300</v>
      </c>
      <c r="T424" s="40">
        <v>300</v>
      </c>
      <c r="U424" s="40">
        <v>300</v>
      </c>
      <c r="V424" s="40">
        <v>300</v>
      </c>
      <c r="W424" s="40">
        <v>300</v>
      </c>
      <c r="X424" s="40">
        <v>300</v>
      </c>
      <c r="Y424" s="38"/>
      <c r="Z424" s="40">
        <v>500</v>
      </c>
      <c r="AA424" s="40">
        <v>500</v>
      </c>
      <c r="AB424" s="40">
        <v>500</v>
      </c>
      <c r="AC424" s="40">
        <v>500</v>
      </c>
      <c r="AD424" s="40">
        <v>500</v>
      </c>
      <c r="AE424" s="40">
        <v>500</v>
      </c>
      <c r="AF424" s="40">
        <v>500</v>
      </c>
      <c r="AG424" s="40">
        <v>500</v>
      </c>
      <c r="AH424" s="40">
        <v>500</v>
      </c>
      <c r="AI424" s="40">
        <v>500</v>
      </c>
      <c r="AJ424" s="40">
        <v>500</v>
      </c>
      <c r="AK424" s="38"/>
      <c r="AL424" s="40">
        <v>700</v>
      </c>
      <c r="AM424" s="40">
        <v>700</v>
      </c>
      <c r="AN424" s="40">
        <v>700</v>
      </c>
      <c r="AO424" s="40">
        <v>700</v>
      </c>
      <c r="AP424" s="40">
        <v>700</v>
      </c>
      <c r="AQ424" s="40">
        <v>792</v>
      </c>
      <c r="AR424" s="40">
        <v>700</v>
      </c>
      <c r="AS424" s="40">
        <v>700</v>
      </c>
      <c r="AT424" s="40">
        <v>700</v>
      </c>
      <c r="AU424" s="40">
        <v>700</v>
      </c>
      <c r="AV424" s="40">
        <v>700</v>
      </c>
      <c r="AW424" s="38"/>
      <c r="AX424" s="40">
        <v>995</v>
      </c>
      <c r="AY424" s="40">
        <v>900</v>
      </c>
      <c r="AZ424" s="40">
        <v>900</v>
      </c>
      <c r="BA424" s="40">
        <v>900</v>
      </c>
      <c r="BB424" s="40">
        <v>900</v>
      </c>
      <c r="BC424" s="40">
        <v>900</v>
      </c>
      <c r="BD424" s="40">
        <v>900</v>
      </c>
      <c r="BE424" s="40">
        <v>931</v>
      </c>
      <c r="BF424" s="40">
        <v>900</v>
      </c>
      <c r="BG424" s="40">
        <v>898</v>
      </c>
      <c r="BH424" s="40">
        <v>900</v>
      </c>
    </row>
    <row r="425" spans="1:60" ht="14" hidden="1" customHeight="1" x14ac:dyDescent="0.2">
      <c r="A425" s="40">
        <v>31</v>
      </c>
      <c r="B425" s="40">
        <v>100</v>
      </c>
      <c r="C425" s="40">
        <v>100</v>
      </c>
      <c r="D425" s="40">
        <v>100</v>
      </c>
      <c r="E425" s="40">
        <v>100</v>
      </c>
      <c r="F425" s="40">
        <v>100</v>
      </c>
      <c r="G425" s="40">
        <v>100</v>
      </c>
      <c r="H425" s="40">
        <v>100</v>
      </c>
      <c r="I425" s="40">
        <v>100</v>
      </c>
      <c r="J425" s="40">
        <v>100</v>
      </c>
      <c r="K425" s="40">
        <v>100</v>
      </c>
      <c r="L425" s="40">
        <v>100</v>
      </c>
      <c r="M425" s="38"/>
      <c r="N425" s="40">
        <v>300</v>
      </c>
      <c r="O425" s="40">
        <v>300</v>
      </c>
      <c r="P425" s="40">
        <v>300</v>
      </c>
      <c r="Q425" s="40">
        <v>300</v>
      </c>
      <c r="R425" s="40">
        <v>300</v>
      </c>
      <c r="S425" s="40">
        <v>300</v>
      </c>
      <c r="T425" s="40">
        <v>300</v>
      </c>
      <c r="U425" s="40">
        <v>300</v>
      </c>
      <c r="V425" s="40">
        <v>300</v>
      </c>
      <c r="W425" s="40">
        <v>300</v>
      </c>
      <c r="X425" s="40">
        <v>300</v>
      </c>
      <c r="Y425" s="38"/>
      <c r="Z425" s="40">
        <v>500</v>
      </c>
      <c r="AA425" s="40">
        <v>500</v>
      </c>
      <c r="AB425" s="40">
        <v>500</v>
      </c>
      <c r="AC425" s="40">
        <v>500</v>
      </c>
      <c r="AD425" s="40">
        <v>500</v>
      </c>
      <c r="AE425" s="40">
        <v>500</v>
      </c>
      <c r="AF425" s="40">
        <v>500</v>
      </c>
      <c r="AG425" s="40">
        <v>500</v>
      </c>
      <c r="AH425" s="40">
        <v>500</v>
      </c>
      <c r="AI425" s="40">
        <v>500</v>
      </c>
      <c r="AJ425" s="40">
        <v>500</v>
      </c>
      <c r="AK425" s="38"/>
      <c r="AL425" s="40">
        <v>700</v>
      </c>
      <c r="AM425" s="40">
        <v>700</v>
      </c>
      <c r="AN425" s="40">
        <v>700</v>
      </c>
      <c r="AO425" s="40">
        <v>700</v>
      </c>
      <c r="AP425" s="40">
        <v>700</v>
      </c>
      <c r="AQ425" s="40">
        <v>700</v>
      </c>
      <c r="AR425" s="40">
        <v>700</v>
      </c>
      <c r="AS425" s="40">
        <v>700</v>
      </c>
      <c r="AT425" s="40">
        <v>700</v>
      </c>
      <c r="AU425" s="40">
        <v>700</v>
      </c>
      <c r="AV425" s="40">
        <v>700</v>
      </c>
      <c r="AW425" s="38"/>
      <c r="AX425" s="40">
        <v>982</v>
      </c>
      <c r="AY425" s="40">
        <v>900</v>
      </c>
      <c r="AZ425" s="40">
        <v>900</v>
      </c>
      <c r="BA425" s="40">
        <v>900</v>
      </c>
      <c r="BB425" s="40">
        <v>900</v>
      </c>
      <c r="BC425" s="40">
        <v>900</v>
      </c>
      <c r="BD425" s="40">
        <v>900</v>
      </c>
      <c r="BE425" s="40">
        <v>918</v>
      </c>
      <c r="BF425" s="40">
        <v>900</v>
      </c>
      <c r="BG425" s="40">
        <v>773</v>
      </c>
      <c r="BH425" s="40">
        <v>900</v>
      </c>
    </row>
    <row r="426" spans="1:60" ht="14" hidden="1" customHeight="1" x14ac:dyDescent="0.2">
      <c r="A426" s="40">
        <v>32</v>
      </c>
      <c r="B426" s="40">
        <v>100</v>
      </c>
      <c r="C426" s="40">
        <v>100</v>
      </c>
      <c r="D426" s="40">
        <v>100</v>
      </c>
      <c r="E426" s="40">
        <v>100</v>
      </c>
      <c r="F426" s="40">
        <v>100</v>
      </c>
      <c r="G426" s="40">
        <v>100</v>
      </c>
      <c r="H426" s="40">
        <v>100</v>
      </c>
      <c r="I426" s="40">
        <v>100</v>
      </c>
      <c r="J426" s="40">
        <v>100</v>
      </c>
      <c r="K426" s="40">
        <v>100</v>
      </c>
      <c r="L426" s="40">
        <v>100</v>
      </c>
      <c r="M426" s="38"/>
      <c r="N426" s="40">
        <v>300</v>
      </c>
      <c r="O426" s="40">
        <v>300</v>
      </c>
      <c r="P426" s="40">
        <v>300</v>
      </c>
      <c r="Q426" s="40">
        <v>300</v>
      </c>
      <c r="R426" s="40">
        <v>300</v>
      </c>
      <c r="S426" s="40">
        <v>300</v>
      </c>
      <c r="T426" s="40">
        <v>300</v>
      </c>
      <c r="U426" s="40">
        <v>300</v>
      </c>
      <c r="V426" s="40">
        <v>300</v>
      </c>
      <c r="W426" s="40">
        <v>300</v>
      </c>
      <c r="X426" s="40">
        <v>300</v>
      </c>
      <c r="Y426" s="38"/>
      <c r="Z426" s="40">
        <v>500</v>
      </c>
      <c r="AA426" s="40">
        <v>500</v>
      </c>
      <c r="AB426" s="40">
        <v>500</v>
      </c>
      <c r="AC426" s="40">
        <v>500</v>
      </c>
      <c r="AD426" s="40">
        <v>500</v>
      </c>
      <c r="AE426" s="40">
        <v>500</v>
      </c>
      <c r="AF426" s="40">
        <v>500</v>
      </c>
      <c r="AG426" s="40">
        <v>500</v>
      </c>
      <c r="AH426" s="40">
        <v>500</v>
      </c>
      <c r="AI426" s="40">
        <v>500</v>
      </c>
      <c r="AJ426" s="40">
        <v>500</v>
      </c>
      <c r="AK426" s="38"/>
      <c r="AL426" s="40">
        <v>700</v>
      </c>
      <c r="AM426" s="40">
        <v>700</v>
      </c>
      <c r="AN426" s="40">
        <v>700</v>
      </c>
      <c r="AO426" s="40">
        <v>700</v>
      </c>
      <c r="AP426" s="40">
        <v>700</v>
      </c>
      <c r="AQ426" s="40">
        <v>700</v>
      </c>
      <c r="AR426" s="40">
        <v>700</v>
      </c>
      <c r="AS426" s="40">
        <v>700</v>
      </c>
      <c r="AT426" s="40">
        <v>700</v>
      </c>
      <c r="AU426" s="40">
        <v>700</v>
      </c>
      <c r="AV426" s="40">
        <v>700</v>
      </c>
      <c r="AW426" s="38"/>
      <c r="AX426" s="40">
        <v>867</v>
      </c>
      <c r="AY426" s="40">
        <v>900</v>
      </c>
      <c r="AZ426" s="40">
        <v>900</v>
      </c>
      <c r="BA426" s="40">
        <v>900</v>
      </c>
      <c r="BB426" s="40">
        <v>900</v>
      </c>
      <c r="BC426" s="40">
        <v>900</v>
      </c>
      <c r="BD426" s="40">
        <v>900</v>
      </c>
      <c r="BE426" s="40">
        <v>900</v>
      </c>
      <c r="BF426" s="40">
        <v>900</v>
      </c>
      <c r="BG426" s="40">
        <v>1020</v>
      </c>
      <c r="BH426" s="40">
        <v>900</v>
      </c>
    </row>
    <row r="427" spans="1:60" ht="14" hidden="1" customHeight="1" x14ac:dyDescent="0.2">
      <c r="A427" s="40">
        <v>33</v>
      </c>
      <c r="B427" s="40">
        <v>100</v>
      </c>
      <c r="C427" s="40">
        <v>100</v>
      </c>
      <c r="D427" s="40">
        <v>100</v>
      </c>
      <c r="E427" s="40">
        <v>100</v>
      </c>
      <c r="F427" s="40">
        <v>100</v>
      </c>
      <c r="G427" s="40">
        <v>100</v>
      </c>
      <c r="H427" s="40">
        <v>100</v>
      </c>
      <c r="I427" s="40">
        <v>100</v>
      </c>
      <c r="J427" s="40">
        <v>100</v>
      </c>
      <c r="K427" s="40">
        <v>100</v>
      </c>
      <c r="L427" s="40">
        <v>100</v>
      </c>
      <c r="M427" s="38"/>
      <c r="N427" s="40">
        <v>300</v>
      </c>
      <c r="O427" s="40">
        <v>300</v>
      </c>
      <c r="P427" s="40">
        <v>300</v>
      </c>
      <c r="Q427" s="40">
        <v>300</v>
      </c>
      <c r="R427" s="40">
        <v>300</v>
      </c>
      <c r="S427" s="40">
        <v>300</v>
      </c>
      <c r="T427" s="40">
        <v>300</v>
      </c>
      <c r="U427" s="40">
        <v>300</v>
      </c>
      <c r="V427" s="40">
        <v>300</v>
      </c>
      <c r="W427" s="40">
        <v>300</v>
      </c>
      <c r="X427" s="40">
        <v>300</v>
      </c>
      <c r="Y427" s="38"/>
      <c r="Z427" s="40">
        <v>500</v>
      </c>
      <c r="AA427" s="40">
        <v>500</v>
      </c>
      <c r="AB427" s="40">
        <v>500</v>
      </c>
      <c r="AC427" s="40">
        <v>500</v>
      </c>
      <c r="AD427" s="40">
        <v>500</v>
      </c>
      <c r="AE427" s="40">
        <v>500</v>
      </c>
      <c r="AF427" s="40">
        <v>500</v>
      </c>
      <c r="AG427" s="40">
        <v>500</v>
      </c>
      <c r="AH427" s="40">
        <v>500</v>
      </c>
      <c r="AI427" s="40">
        <v>500</v>
      </c>
      <c r="AJ427" s="40">
        <v>500</v>
      </c>
      <c r="AK427" s="38"/>
      <c r="AL427" s="40">
        <v>699</v>
      </c>
      <c r="AM427" s="40">
        <v>700</v>
      </c>
      <c r="AN427" s="40">
        <v>700</v>
      </c>
      <c r="AO427" s="40">
        <v>700</v>
      </c>
      <c r="AP427" s="40">
        <v>700</v>
      </c>
      <c r="AQ427" s="40">
        <v>700</v>
      </c>
      <c r="AR427" s="40">
        <v>700</v>
      </c>
      <c r="AS427" s="40">
        <v>700</v>
      </c>
      <c r="AT427" s="40">
        <v>700</v>
      </c>
      <c r="AU427" s="40">
        <v>700</v>
      </c>
      <c r="AV427" s="40">
        <v>700</v>
      </c>
      <c r="AW427" s="38"/>
      <c r="AX427" s="40">
        <v>933</v>
      </c>
      <c r="AY427" s="40">
        <v>900</v>
      </c>
      <c r="AZ427" s="40">
        <v>900</v>
      </c>
      <c r="BA427" s="40">
        <v>900</v>
      </c>
      <c r="BB427" s="40">
        <v>900</v>
      </c>
      <c r="BC427" s="40">
        <v>900</v>
      </c>
      <c r="BD427" s="40">
        <v>900</v>
      </c>
      <c r="BE427" s="40">
        <v>900</v>
      </c>
      <c r="BF427" s="40">
        <v>900</v>
      </c>
      <c r="BG427" s="40">
        <v>910</v>
      </c>
      <c r="BH427" s="40">
        <v>900</v>
      </c>
    </row>
    <row r="428" spans="1:60" ht="14" hidden="1" customHeight="1" x14ac:dyDescent="0.2">
      <c r="A428" s="40">
        <v>34</v>
      </c>
      <c r="B428" s="40">
        <v>100</v>
      </c>
      <c r="C428" s="40">
        <v>100</v>
      </c>
      <c r="D428" s="40">
        <v>100</v>
      </c>
      <c r="E428" s="40">
        <v>100</v>
      </c>
      <c r="F428" s="40">
        <v>100</v>
      </c>
      <c r="G428" s="40">
        <v>100</v>
      </c>
      <c r="H428" s="40">
        <v>100</v>
      </c>
      <c r="I428" s="40">
        <v>100</v>
      </c>
      <c r="J428" s="40">
        <v>100</v>
      </c>
      <c r="K428" s="40">
        <v>100</v>
      </c>
      <c r="L428" s="40">
        <v>100</v>
      </c>
      <c r="M428" s="38"/>
      <c r="N428" s="40">
        <v>300</v>
      </c>
      <c r="O428" s="40">
        <v>300</v>
      </c>
      <c r="P428" s="40">
        <v>300</v>
      </c>
      <c r="Q428" s="40">
        <v>300</v>
      </c>
      <c r="R428" s="40">
        <v>300</v>
      </c>
      <c r="S428" s="40">
        <v>300</v>
      </c>
      <c r="T428" s="40">
        <v>300</v>
      </c>
      <c r="U428" s="40">
        <v>300</v>
      </c>
      <c r="V428" s="40">
        <v>300</v>
      </c>
      <c r="W428" s="40">
        <v>300</v>
      </c>
      <c r="X428" s="40">
        <v>300</v>
      </c>
      <c r="Y428" s="38"/>
      <c r="Z428" s="40">
        <v>500</v>
      </c>
      <c r="AA428" s="40">
        <v>500</v>
      </c>
      <c r="AB428" s="40">
        <v>500</v>
      </c>
      <c r="AC428" s="40">
        <v>500</v>
      </c>
      <c r="AD428" s="40">
        <v>500</v>
      </c>
      <c r="AE428" s="40">
        <v>500</v>
      </c>
      <c r="AF428" s="40">
        <v>500</v>
      </c>
      <c r="AG428" s="40">
        <v>500</v>
      </c>
      <c r="AH428" s="40">
        <v>500</v>
      </c>
      <c r="AI428" s="40">
        <v>500</v>
      </c>
      <c r="AJ428" s="40">
        <v>500</v>
      </c>
      <c r="AK428" s="38"/>
      <c r="AL428" s="40">
        <v>701</v>
      </c>
      <c r="AM428" s="40">
        <v>700</v>
      </c>
      <c r="AN428" s="40">
        <v>700</v>
      </c>
      <c r="AO428" s="40">
        <v>700</v>
      </c>
      <c r="AP428" s="40">
        <v>700</v>
      </c>
      <c r="AQ428" s="40">
        <v>700</v>
      </c>
      <c r="AR428" s="40">
        <v>700</v>
      </c>
      <c r="AS428" s="40">
        <v>700</v>
      </c>
      <c r="AT428" s="40">
        <v>700</v>
      </c>
      <c r="AU428" s="40">
        <v>700</v>
      </c>
      <c r="AV428" s="40">
        <v>700</v>
      </c>
      <c r="AW428" s="38"/>
      <c r="AX428" s="40">
        <v>900</v>
      </c>
      <c r="AY428" s="40">
        <v>900</v>
      </c>
      <c r="AZ428" s="40">
        <v>900</v>
      </c>
      <c r="BA428" s="40">
        <v>900</v>
      </c>
      <c r="BB428" s="40">
        <v>900</v>
      </c>
      <c r="BC428" s="40">
        <v>900</v>
      </c>
      <c r="BD428" s="40">
        <v>900</v>
      </c>
      <c r="BE428" s="40">
        <v>843</v>
      </c>
      <c r="BF428" s="40">
        <v>900</v>
      </c>
      <c r="BG428" s="40">
        <v>900</v>
      </c>
      <c r="BH428" s="40">
        <v>900</v>
      </c>
    </row>
    <row r="429" spans="1:60" ht="14" hidden="1" customHeight="1" x14ac:dyDescent="0.2">
      <c r="A429" s="40">
        <v>35</v>
      </c>
      <c r="B429" s="40">
        <v>100</v>
      </c>
      <c r="C429" s="40">
        <v>100</v>
      </c>
      <c r="D429" s="40">
        <v>100</v>
      </c>
      <c r="E429" s="40">
        <v>100</v>
      </c>
      <c r="F429" s="40">
        <v>100</v>
      </c>
      <c r="G429" s="40">
        <v>100</v>
      </c>
      <c r="H429" s="40">
        <v>100</v>
      </c>
      <c r="I429" s="40">
        <v>100</v>
      </c>
      <c r="J429" s="40">
        <v>100</v>
      </c>
      <c r="K429" s="40">
        <v>100</v>
      </c>
      <c r="L429" s="40">
        <v>100</v>
      </c>
      <c r="M429" s="38"/>
      <c r="N429" s="40">
        <v>300</v>
      </c>
      <c r="O429" s="40">
        <v>300</v>
      </c>
      <c r="P429" s="40">
        <v>300</v>
      </c>
      <c r="Q429" s="40">
        <v>300</v>
      </c>
      <c r="R429" s="40">
        <v>300</v>
      </c>
      <c r="S429" s="40">
        <v>300</v>
      </c>
      <c r="T429" s="40">
        <v>300</v>
      </c>
      <c r="U429" s="40">
        <v>300</v>
      </c>
      <c r="V429" s="40">
        <v>300</v>
      </c>
      <c r="W429" s="40">
        <v>300</v>
      </c>
      <c r="X429" s="40">
        <v>300</v>
      </c>
      <c r="Y429" s="38"/>
      <c r="Z429" s="40">
        <v>500</v>
      </c>
      <c r="AA429" s="40">
        <v>500</v>
      </c>
      <c r="AB429" s="40">
        <v>500</v>
      </c>
      <c r="AC429" s="40">
        <v>500</v>
      </c>
      <c r="AD429" s="40">
        <v>500</v>
      </c>
      <c r="AE429" s="40">
        <v>500</v>
      </c>
      <c r="AF429" s="40">
        <v>500</v>
      </c>
      <c r="AG429" s="40">
        <v>500</v>
      </c>
      <c r="AH429" s="40">
        <v>500</v>
      </c>
      <c r="AI429" s="40">
        <v>500</v>
      </c>
      <c r="AJ429" s="40">
        <v>500</v>
      </c>
      <c r="AK429" s="38"/>
      <c r="AL429" s="40">
        <v>700</v>
      </c>
      <c r="AM429" s="40">
        <v>700</v>
      </c>
      <c r="AN429" s="40">
        <v>700</v>
      </c>
      <c r="AO429" s="40">
        <v>700</v>
      </c>
      <c r="AP429" s="40">
        <v>700</v>
      </c>
      <c r="AQ429" s="40">
        <v>700</v>
      </c>
      <c r="AR429" s="40">
        <v>700</v>
      </c>
      <c r="AS429" s="40">
        <v>700</v>
      </c>
      <c r="AT429" s="40">
        <v>700</v>
      </c>
      <c r="AU429" s="40">
        <v>700</v>
      </c>
      <c r="AV429" s="40">
        <v>700</v>
      </c>
      <c r="AW429" s="38"/>
      <c r="AX429" s="40">
        <v>900</v>
      </c>
      <c r="AY429" s="40">
        <v>900</v>
      </c>
      <c r="AZ429" s="40">
        <v>900</v>
      </c>
      <c r="BA429" s="40">
        <v>900</v>
      </c>
      <c r="BB429" s="40">
        <v>900</v>
      </c>
      <c r="BC429" s="40">
        <v>900</v>
      </c>
      <c r="BD429" s="40">
        <v>900</v>
      </c>
      <c r="BE429" s="40">
        <v>957</v>
      </c>
      <c r="BF429" s="40">
        <v>900</v>
      </c>
      <c r="BG429" s="40">
        <v>900</v>
      </c>
      <c r="BH429" s="40">
        <v>865</v>
      </c>
    </row>
    <row r="430" spans="1:60" ht="14" hidden="1" customHeight="1" x14ac:dyDescent="0.2">
      <c r="A430" s="40">
        <v>36</v>
      </c>
      <c r="B430" s="40">
        <v>100</v>
      </c>
      <c r="C430" s="40">
        <v>100</v>
      </c>
      <c r="D430" s="40">
        <v>100</v>
      </c>
      <c r="E430" s="40">
        <v>100</v>
      </c>
      <c r="F430" s="40">
        <v>100</v>
      </c>
      <c r="G430" s="40">
        <v>100</v>
      </c>
      <c r="H430" s="40">
        <v>100</v>
      </c>
      <c r="I430" s="40">
        <v>100</v>
      </c>
      <c r="J430" s="40">
        <v>100</v>
      </c>
      <c r="K430" s="40">
        <v>100</v>
      </c>
      <c r="L430" s="40">
        <v>100</v>
      </c>
      <c r="M430" s="38"/>
      <c r="N430" s="40">
        <v>300</v>
      </c>
      <c r="O430" s="40">
        <v>300</v>
      </c>
      <c r="P430" s="40">
        <v>300</v>
      </c>
      <c r="Q430" s="40">
        <v>300</v>
      </c>
      <c r="R430" s="40">
        <v>300</v>
      </c>
      <c r="S430" s="40">
        <v>300</v>
      </c>
      <c r="T430" s="40">
        <v>300</v>
      </c>
      <c r="U430" s="40">
        <v>300</v>
      </c>
      <c r="V430" s="40">
        <v>300</v>
      </c>
      <c r="W430" s="40">
        <v>300</v>
      </c>
      <c r="X430" s="40">
        <v>300</v>
      </c>
      <c r="Y430" s="38"/>
      <c r="Z430" s="40">
        <v>500</v>
      </c>
      <c r="AA430" s="40">
        <v>500</v>
      </c>
      <c r="AB430" s="40">
        <v>500</v>
      </c>
      <c r="AC430" s="40">
        <v>500</v>
      </c>
      <c r="AD430" s="40">
        <v>500</v>
      </c>
      <c r="AE430" s="40">
        <v>500</v>
      </c>
      <c r="AF430" s="40">
        <v>500</v>
      </c>
      <c r="AG430" s="40">
        <v>500</v>
      </c>
      <c r="AH430" s="40">
        <v>500</v>
      </c>
      <c r="AI430" s="40">
        <v>500</v>
      </c>
      <c r="AJ430" s="40">
        <v>500</v>
      </c>
      <c r="AK430" s="38"/>
      <c r="AL430" s="40">
        <v>700</v>
      </c>
      <c r="AM430" s="40">
        <v>700</v>
      </c>
      <c r="AN430" s="40">
        <v>700</v>
      </c>
      <c r="AO430" s="40">
        <v>700</v>
      </c>
      <c r="AP430" s="40">
        <v>700</v>
      </c>
      <c r="AQ430" s="40">
        <v>700</v>
      </c>
      <c r="AR430" s="40">
        <v>700</v>
      </c>
      <c r="AS430" s="40">
        <v>700</v>
      </c>
      <c r="AT430" s="40">
        <v>700</v>
      </c>
      <c r="AU430" s="40">
        <v>700</v>
      </c>
      <c r="AV430" s="40">
        <v>700</v>
      </c>
      <c r="AW430" s="38"/>
      <c r="AX430" s="40">
        <v>900</v>
      </c>
      <c r="AY430" s="40">
        <v>900</v>
      </c>
      <c r="AZ430" s="40">
        <v>900</v>
      </c>
      <c r="BA430" s="40">
        <v>900</v>
      </c>
      <c r="BB430" s="40">
        <v>900</v>
      </c>
      <c r="BC430" s="40">
        <v>900</v>
      </c>
      <c r="BD430" s="40">
        <v>900</v>
      </c>
      <c r="BE430" s="40">
        <v>834</v>
      </c>
      <c r="BF430" s="40">
        <v>900</v>
      </c>
      <c r="BG430" s="40">
        <v>900</v>
      </c>
      <c r="BH430" s="40">
        <v>879</v>
      </c>
    </row>
    <row r="431" spans="1:60" ht="14" hidden="1" customHeight="1" x14ac:dyDescent="0.2">
      <c r="A431" s="40">
        <v>37</v>
      </c>
      <c r="B431" s="40">
        <v>100</v>
      </c>
      <c r="C431" s="40">
        <v>100</v>
      </c>
      <c r="D431" s="40">
        <v>100</v>
      </c>
      <c r="E431" s="40">
        <v>100</v>
      </c>
      <c r="F431" s="40">
        <v>100</v>
      </c>
      <c r="G431" s="40">
        <v>100</v>
      </c>
      <c r="H431" s="40">
        <v>100</v>
      </c>
      <c r="I431" s="40">
        <v>100</v>
      </c>
      <c r="J431" s="40">
        <v>100</v>
      </c>
      <c r="K431" s="40">
        <v>100</v>
      </c>
      <c r="L431" s="40">
        <v>100</v>
      </c>
      <c r="M431" s="38"/>
      <c r="N431" s="40">
        <v>300</v>
      </c>
      <c r="O431" s="40">
        <v>300</v>
      </c>
      <c r="P431" s="40">
        <v>300</v>
      </c>
      <c r="Q431" s="40">
        <v>300</v>
      </c>
      <c r="R431" s="40">
        <v>300</v>
      </c>
      <c r="S431" s="40">
        <v>300</v>
      </c>
      <c r="T431" s="40">
        <v>300</v>
      </c>
      <c r="U431" s="40">
        <v>300</v>
      </c>
      <c r="V431" s="40">
        <v>300</v>
      </c>
      <c r="W431" s="40">
        <v>300</v>
      </c>
      <c r="X431" s="40">
        <v>300</v>
      </c>
      <c r="Y431" s="38"/>
      <c r="Z431" s="40">
        <v>500</v>
      </c>
      <c r="AA431" s="40">
        <v>500</v>
      </c>
      <c r="AB431" s="40">
        <v>500</v>
      </c>
      <c r="AC431" s="40">
        <v>500</v>
      </c>
      <c r="AD431" s="40">
        <v>500</v>
      </c>
      <c r="AE431" s="40">
        <v>500</v>
      </c>
      <c r="AF431" s="40">
        <v>500</v>
      </c>
      <c r="AG431" s="40">
        <v>500</v>
      </c>
      <c r="AH431" s="40">
        <v>500</v>
      </c>
      <c r="AI431" s="40">
        <v>500</v>
      </c>
      <c r="AJ431" s="40">
        <v>500</v>
      </c>
      <c r="AK431" s="38"/>
      <c r="AL431" s="40">
        <v>700</v>
      </c>
      <c r="AM431" s="40">
        <v>700</v>
      </c>
      <c r="AN431" s="40">
        <v>700</v>
      </c>
      <c r="AO431" s="40">
        <v>700</v>
      </c>
      <c r="AP431" s="40">
        <v>700</v>
      </c>
      <c r="AQ431" s="40">
        <v>700</v>
      </c>
      <c r="AR431" s="40">
        <v>700</v>
      </c>
      <c r="AS431" s="40">
        <v>700</v>
      </c>
      <c r="AT431" s="40">
        <v>700</v>
      </c>
      <c r="AU431" s="40">
        <v>700</v>
      </c>
      <c r="AV431" s="40">
        <v>700</v>
      </c>
      <c r="AW431" s="38"/>
      <c r="AX431" s="40">
        <v>900</v>
      </c>
      <c r="AY431" s="40">
        <v>900</v>
      </c>
      <c r="AZ431" s="40">
        <v>900</v>
      </c>
      <c r="BA431" s="40">
        <v>900</v>
      </c>
      <c r="BB431" s="40">
        <v>900</v>
      </c>
      <c r="BC431" s="40">
        <v>900</v>
      </c>
      <c r="BD431" s="40">
        <v>900</v>
      </c>
      <c r="BE431" s="40">
        <v>966</v>
      </c>
      <c r="BF431" s="40">
        <v>900</v>
      </c>
      <c r="BG431" s="40">
        <v>900</v>
      </c>
      <c r="BH431" s="40">
        <v>955</v>
      </c>
    </row>
    <row r="432" spans="1:60" ht="14" hidden="1" customHeight="1" x14ac:dyDescent="0.2">
      <c r="A432" s="40">
        <v>38</v>
      </c>
      <c r="B432" s="40">
        <v>100</v>
      </c>
      <c r="C432" s="40">
        <v>100</v>
      </c>
      <c r="D432" s="40">
        <v>100</v>
      </c>
      <c r="E432" s="40">
        <v>100</v>
      </c>
      <c r="F432" s="40">
        <v>100</v>
      </c>
      <c r="G432" s="40">
        <v>100</v>
      </c>
      <c r="H432" s="40">
        <v>100</v>
      </c>
      <c r="I432" s="40">
        <v>100</v>
      </c>
      <c r="J432" s="40">
        <v>100</v>
      </c>
      <c r="K432" s="40">
        <v>100</v>
      </c>
      <c r="L432" s="40">
        <v>100</v>
      </c>
      <c r="M432" s="38"/>
      <c r="N432" s="40">
        <v>300</v>
      </c>
      <c r="O432" s="40">
        <v>300</v>
      </c>
      <c r="P432" s="40">
        <v>300</v>
      </c>
      <c r="Q432" s="40">
        <v>300</v>
      </c>
      <c r="R432" s="40">
        <v>300</v>
      </c>
      <c r="S432" s="40">
        <v>300</v>
      </c>
      <c r="T432" s="40">
        <v>300</v>
      </c>
      <c r="U432" s="40">
        <v>300</v>
      </c>
      <c r="V432" s="40">
        <v>300</v>
      </c>
      <c r="W432" s="40">
        <v>300</v>
      </c>
      <c r="X432" s="40">
        <v>300</v>
      </c>
      <c r="Y432" s="38"/>
      <c r="Z432" s="40">
        <v>500</v>
      </c>
      <c r="AA432" s="40">
        <v>500</v>
      </c>
      <c r="AB432" s="40">
        <v>500</v>
      </c>
      <c r="AC432" s="40">
        <v>500</v>
      </c>
      <c r="AD432" s="40">
        <v>500</v>
      </c>
      <c r="AE432" s="40">
        <v>500</v>
      </c>
      <c r="AF432" s="40">
        <v>500</v>
      </c>
      <c r="AG432" s="40">
        <v>500</v>
      </c>
      <c r="AH432" s="40">
        <v>500</v>
      </c>
      <c r="AI432" s="40">
        <v>500</v>
      </c>
      <c r="AJ432" s="40">
        <v>500</v>
      </c>
      <c r="AK432" s="38"/>
      <c r="AL432" s="40">
        <v>700</v>
      </c>
      <c r="AM432" s="40">
        <v>700</v>
      </c>
      <c r="AN432" s="40">
        <v>700</v>
      </c>
      <c r="AO432" s="40">
        <v>700</v>
      </c>
      <c r="AP432" s="40">
        <v>700</v>
      </c>
      <c r="AQ432" s="40">
        <v>700</v>
      </c>
      <c r="AR432" s="40">
        <v>700</v>
      </c>
      <c r="AS432" s="40">
        <v>700</v>
      </c>
      <c r="AT432" s="40">
        <v>700</v>
      </c>
      <c r="AU432" s="40">
        <v>700</v>
      </c>
      <c r="AV432" s="40">
        <v>700</v>
      </c>
      <c r="AW432" s="38"/>
      <c r="AX432" s="40">
        <v>900</v>
      </c>
      <c r="AY432" s="40">
        <v>900</v>
      </c>
      <c r="AZ432" s="40">
        <v>900</v>
      </c>
      <c r="BA432" s="40">
        <v>900</v>
      </c>
      <c r="BB432" s="40">
        <v>900</v>
      </c>
      <c r="BC432" s="40">
        <v>900</v>
      </c>
      <c r="BD432" s="40">
        <v>900</v>
      </c>
      <c r="BE432" s="40">
        <v>900</v>
      </c>
      <c r="BF432" s="40">
        <v>900</v>
      </c>
      <c r="BG432" s="40">
        <v>900</v>
      </c>
      <c r="BH432" s="40">
        <v>900</v>
      </c>
    </row>
    <row r="433" spans="1:60" ht="14" hidden="1" customHeight="1" x14ac:dyDescent="0.2">
      <c r="A433" s="40">
        <v>39</v>
      </c>
      <c r="B433" s="40">
        <v>100</v>
      </c>
      <c r="C433" s="40">
        <v>100</v>
      </c>
      <c r="D433" s="40">
        <v>100</v>
      </c>
      <c r="E433" s="40">
        <v>100</v>
      </c>
      <c r="F433" s="40">
        <v>100</v>
      </c>
      <c r="G433" s="40">
        <v>100</v>
      </c>
      <c r="H433" s="40">
        <v>100</v>
      </c>
      <c r="I433" s="40">
        <v>100</v>
      </c>
      <c r="J433" s="40">
        <v>100</v>
      </c>
      <c r="K433" s="40">
        <v>100</v>
      </c>
      <c r="L433" s="40">
        <v>100</v>
      </c>
      <c r="M433" s="38"/>
      <c r="N433" s="40">
        <v>300</v>
      </c>
      <c r="O433" s="40">
        <v>300</v>
      </c>
      <c r="P433" s="40">
        <v>300</v>
      </c>
      <c r="Q433" s="40">
        <v>300</v>
      </c>
      <c r="R433" s="40">
        <v>300</v>
      </c>
      <c r="S433" s="40">
        <v>300</v>
      </c>
      <c r="T433" s="40">
        <v>300</v>
      </c>
      <c r="U433" s="40">
        <v>300</v>
      </c>
      <c r="V433" s="40">
        <v>300</v>
      </c>
      <c r="W433" s="40">
        <v>300</v>
      </c>
      <c r="X433" s="40">
        <v>300</v>
      </c>
      <c r="Y433" s="38"/>
      <c r="Z433" s="40">
        <v>500</v>
      </c>
      <c r="AA433" s="40">
        <v>500</v>
      </c>
      <c r="AB433" s="40">
        <v>500</v>
      </c>
      <c r="AC433" s="40">
        <v>500</v>
      </c>
      <c r="AD433" s="40">
        <v>500</v>
      </c>
      <c r="AE433" s="40">
        <v>500</v>
      </c>
      <c r="AF433" s="40">
        <v>500</v>
      </c>
      <c r="AG433" s="40">
        <v>500</v>
      </c>
      <c r="AH433" s="40">
        <v>500</v>
      </c>
      <c r="AI433" s="40">
        <v>500</v>
      </c>
      <c r="AJ433" s="40">
        <v>500</v>
      </c>
      <c r="AK433" s="38"/>
      <c r="AL433" s="40">
        <v>700</v>
      </c>
      <c r="AM433" s="40">
        <v>700</v>
      </c>
      <c r="AN433" s="40">
        <v>700</v>
      </c>
      <c r="AO433" s="40">
        <v>700</v>
      </c>
      <c r="AP433" s="40">
        <v>700</v>
      </c>
      <c r="AQ433" s="40">
        <v>700</v>
      </c>
      <c r="AR433" s="40">
        <v>700</v>
      </c>
      <c r="AS433" s="40">
        <v>700</v>
      </c>
      <c r="AT433" s="40">
        <v>700</v>
      </c>
      <c r="AU433" s="40">
        <v>700</v>
      </c>
      <c r="AV433" s="40">
        <v>700</v>
      </c>
      <c r="AW433" s="38"/>
      <c r="AX433" s="40">
        <v>900</v>
      </c>
      <c r="AY433" s="40">
        <v>900</v>
      </c>
      <c r="AZ433" s="40">
        <v>900</v>
      </c>
      <c r="BA433" s="40">
        <v>900</v>
      </c>
      <c r="BB433" s="40">
        <v>900</v>
      </c>
      <c r="BC433" s="40">
        <v>900</v>
      </c>
      <c r="BD433" s="40">
        <v>900</v>
      </c>
      <c r="BE433" s="40">
        <v>900</v>
      </c>
      <c r="BF433" s="40">
        <v>900</v>
      </c>
      <c r="BG433" s="40">
        <v>900</v>
      </c>
      <c r="BH433" s="40">
        <v>900</v>
      </c>
    </row>
    <row r="434" spans="1:60" ht="14" hidden="1" customHeight="1" x14ac:dyDescent="0.2">
      <c r="A434" s="40">
        <v>40</v>
      </c>
      <c r="B434" s="40">
        <v>100</v>
      </c>
      <c r="C434" s="40">
        <v>100</v>
      </c>
      <c r="D434" s="40">
        <v>100</v>
      </c>
      <c r="E434" s="40">
        <v>100</v>
      </c>
      <c r="F434" s="40">
        <v>100</v>
      </c>
      <c r="G434" s="40">
        <v>100</v>
      </c>
      <c r="H434" s="40">
        <v>100</v>
      </c>
      <c r="I434" s="40">
        <v>100</v>
      </c>
      <c r="J434" s="40">
        <v>100</v>
      </c>
      <c r="K434" s="40">
        <v>100</v>
      </c>
      <c r="L434" s="40">
        <v>100</v>
      </c>
      <c r="M434" s="38"/>
      <c r="N434" s="40">
        <v>300</v>
      </c>
      <c r="O434" s="40">
        <v>300</v>
      </c>
      <c r="P434" s="40">
        <v>300</v>
      </c>
      <c r="Q434" s="40">
        <v>300</v>
      </c>
      <c r="R434" s="40">
        <v>300</v>
      </c>
      <c r="S434" s="40">
        <v>300</v>
      </c>
      <c r="T434" s="40">
        <v>300</v>
      </c>
      <c r="U434" s="40">
        <v>300</v>
      </c>
      <c r="V434" s="40">
        <v>300</v>
      </c>
      <c r="W434" s="40">
        <v>300</v>
      </c>
      <c r="X434" s="40">
        <v>300</v>
      </c>
      <c r="Y434" s="38"/>
      <c r="Z434" s="40">
        <v>500</v>
      </c>
      <c r="AA434" s="40">
        <v>500</v>
      </c>
      <c r="AB434" s="40">
        <v>500</v>
      </c>
      <c r="AC434" s="40">
        <v>500</v>
      </c>
      <c r="AD434" s="40">
        <v>500</v>
      </c>
      <c r="AE434" s="40">
        <v>500</v>
      </c>
      <c r="AF434" s="40">
        <v>500</v>
      </c>
      <c r="AG434" s="40">
        <v>500</v>
      </c>
      <c r="AH434" s="40">
        <v>500</v>
      </c>
      <c r="AI434" s="40">
        <v>500</v>
      </c>
      <c r="AJ434" s="40">
        <v>500</v>
      </c>
      <c r="AK434" s="38"/>
      <c r="AL434" s="40">
        <v>700</v>
      </c>
      <c r="AM434" s="40">
        <v>700</v>
      </c>
      <c r="AN434" s="40">
        <v>700</v>
      </c>
      <c r="AO434" s="40">
        <v>700</v>
      </c>
      <c r="AP434" s="40">
        <v>700</v>
      </c>
      <c r="AQ434" s="40">
        <v>700</v>
      </c>
      <c r="AR434" s="40">
        <v>700</v>
      </c>
      <c r="AS434" s="40">
        <v>700</v>
      </c>
      <c r="AT434" s="40">
        <v>700</v>
      </c>
      <c r="AU434" s="40">
        <v>700</v>
      </c>
      <c r="AV434" s="40">
        <v>700</v>
      </c>
      <c r="AW434" s="38"/>
      <c r="AX434" s="40">
        <v>900</v>
      </c>
      <c r="AY434" s="40">
        <v>900</v>
      </c>
      <c r="AZ434" s="40">
        <v>900</v>
      </c>
      <c r="BA434" s="40">
        <v>814</v>
      </c>
      <c r="BB434" s="40">
        <v>900</v>
      </c>
      <c r="BC434" s="40">
        <v>900</v>
      </c>
      <c r="BD434" s="40">
        <v>900</v>
      </c>
      <c r="BE434" s="40">
        <v>900</v>
      </c>
      <c r="BF434" s="40">
        <v>900</v>
      </c>
      <c r="BG434" s="40">
        <v>900</v>
      </c>
      <c r="BH434" s="40">
        <v>900</v>
      </c>
    </row>
    <row r="435" spans="1:60" ht="14" hidden="1" customHeight="1" x14ac:dyDescent="0.2">
      <c r="A435" s="40">
        <v>41</v>
      </c>
      <c r="B435" s="40">
        <v>100</v>
      </c>
      <c r="C435" s="40">
        <v>100</v>
      </c>
      <c r="D435" s="40">
        <v>100</v>
      </c>
      <c r="E435" s="40">
        <v>100</v>
      </c>
      <c r="F435" s="40">
        <v>100</v>
      </c>
      <c r="G435" s="40">
        <v>100</v>
      </c>
      <c r="H435" s="40">
        <v>100</v>
      </c>
      <c r="I435" s="40">
        <v>100</v>
      </c>
      <c r="J435" s="40">
        <v>100</v>
      </c>
      <c r="K435" s="40">
        <v>100</v>
      </c>
      <c r="L435" s="40">
        <v>100</v>
      </c>
      <c r="M435" s="38"/>
      <c r="N435" s="40">
        <v>300</v>
      </c>
      <c r="O435" s="40">
        <v>300</v>
      </c>
      <c r="P435" s="40">
        <v>300</v>
      </c>
      <c r="Q435" s="40">
        <v>300</v>
      </c>
      <c r="R435" s="40">
        <v>300</v>
      </c>
      <c r="S435" s="40">
        <v>300</v>
      </c>
      <c r="T435" s="40">
        <v>300</v>
      </c>
      <c r="U435" s="40">
        <v>300</v>
      </c>
      <c r="V435" s="40">
        <v>300</v>
      </c>
      <c r="W435" s="40">
        <v>300</v>
      </c>
      <c r="X435" s="40">
        <v>300</v>
      </c>
      <c r="Y435" s="38"/>
      <c r="Z435" s="40">
        <v>500</v>
      </c>
      <c r="AA435" s="40">
        <v>500</v>
      </c>
      <c r="AB435" s="40">
        <v>500</v>
      </c>
      <c r="AC435" s="40">
        <v>500</v>
      </c>
      <c r="AD435" s="40">
        <v>500</v>
      </c>
      <c r="AE435" s="40">
        <v>500</v>
      </c>
      <c r="AF435" s="40">
        <v>500</v>
      </c>
      <c r="AG435" s="40">
        <v>500</v>
      </c>
      <c r="AH435" s="40">
        <v>500</v>
      </c>
      <c r="AI435" s="40">
        <v>500</v>
      </c>
      <c r="AJ435" s="40">
        <v>500</v>
      </c>
      <c r="AK435" s="38"/>
      <c r="AL435" s="40">
        <v>700</v>
      </c>
      <c r="AM435" s="40">
        <v>700</v>
      </c>
      <c r="AN435" s="40">
        <v>700</v>
      </c>
      <c r="AO435" s="40">
        <v>700</v>
      </c>
      <c r="AP435" s="40">
        <v>700</v>
      </c>
      <c r="AQ435" s="40">
        <v>700</v>
      </c>
      <c r="AR435" s="40">
        <v>700</v>
      </c>
      <c r="AS435" s="40">
        <v>700</v>
      </c>
      <c r="AT435" s="40">
        <v>700</v>
      </c>
      <c r="AU435" s="40">
        <v>700</v>
      </c>
      <c r="AV435" s="40">
        <v>700</v>
      </c>
      <c r="AW435" s="38"/>
      <c r="AX435" s="40">
        <v>900</v>
      </c>
      <c r="AY435" s="40">
        <v>900</v>
      </c>
      <c r="AZ435" s="40">
        <v>873</v>
      </c>
      <c r="BA435" s="40">
        <v>986</v>
      </c>
      <c r="BB435" s="40">
        <v>850</v>
      </c>
      <c r="BC435" s="40">
        <v>900</v>
      </c>
      <c r="BD435" s="40">
        <v>900</v>
      </c>
      <c r="BE435" s="40">
        <v>900</v>
      </c>
      <c r="BF435" s="40">
        <v>900</v>
      </c>
      <c r="BG435" s="40">
        <v>900</v>
      </c>
      <c r="BH435" s="40">
        <v>900</v>
      </c>
    </row>
    <row r="436" spans="1:60" ht="14" hidden="1" customHeight="1" x14ac:dyDescent="0.2">
      <c r="A436" s="40">
        <v>42</v>
      </c>
      <c r="B436" s="40">
        <v>100</v>
      </c>
      <c r="C436" s="40">
        <v>100</v>
      </c>
      <c r="D436" s="40">
        <v>100</v>
      </c>
      <c r="E436" s="40">
        <v>100</v>
      </c>
      <c r="F436" s="40">
        <v>100</v>
      </c>
      <c r="G436" s="40">
        <v>100</v>
      </c>
      <c r="H436" s="40">
        <v>100</v>
      </c>
      <c r="I436" s="40">
        <v>100</v>
      </c>
      <c r="J436" s="40">
        <v>100</v>
      </c>
      <c r="K436" s="40">
        <v>100</v>
      </c>
      <c r="L436" s="40">
        <v>100</v>
      </c>
      <c r="M436" s="38"/>
      <c r="N436" s="40">
        <v>300</v>
      </c>
      <c r="O436" s="40">
        <v>300</v>
      </c>
      <c r="P436" s="40">
        <v>300</v>
      </c>
      <c r="Q436" s="40">
        <v>300</v>
      </c>
      <c r="R436" s="40">
        <v>300</v>
      </c>
      <c r="S436" s="40">
        <v>300</v>
      </c>
      <c r="T436" s="40">
        <v>300</v>
      </c>
      <c r="U436" s="40">
        <v>300</v>
      </c>
      <c r="V436" s="40">
        <v>300</v>
      </c>
      <c r="W436" s="40">
        <v>300</v>
      </c>
      <c r="X436" s="40">
        <v>300</v>
      </c>
      <c r="Y436" s="38"/>
      <c r="Z436" s="40">
        <v>500</v>
      </c>
      <c r="AA436" s="40">
        <v>500</v>
      </c>
      <c r="AB436" s="40">
        <v>500</v>
      </c>
      <c r="AC436" s="40">
        <v>500</v>
      </c>
      <c r="AD436" s="40">
        <v>500</v>
      </c>
      <c r="AE436" s="40">
        <v>500</v>
      </c>
      <c r="AF436" s="40">
        <v>500</v>
      </c>
      <c r="AG436" s="40">
        <v>500</v>
      </c>
      <c r="AH436" s="40">
        <v>500</v>
      </c>
      <c r="AI436" s="40">
        <v>500</v>
      </c>
      <c r="AJ436" s="40">
        <v>500</v>
      </c>
      <c r="AK436" s="38"/>
      <c r="AL436" s="40">
        <v>700</v>
      </c>
      <c r="AM436" s="40">
        <v>700</v>
      </c>
      <c r="AN436" s="40">
        <v>700</v>
      </c>
      <c r="AO436" s="40">
        <v>700</v>
      </c>
      <c r="AP436" s="40">
        <v>698</v>
      </c>
      <c r="AQ436" s="40">
        <v>700</v>
      </c>
      <c r="AR436" s="40">
        <v>700</v>
      </c>
      <c r="AS436" s="40">
        <v>700</v>
      </c>
      <c r="AT436" s="40">
        <v>700</v>
      </c>
      <c r="AU436" s="40">
        <v>700</v>
      </c>
      <c r="AV436" s="40">
        <v>700</v>
      </c>
      <c r="AW436" s="38"/>
      <c r="AX436" s="40">
        <v>900</v>
      </c>
      <c r="AY436" s="40">
        <v>900</v>
      </c>
      <c r="AZ436" s="40">
        <v>927</v>
      </c>
      <c r="BA436" s="40">
        <v>900</v>
      </c>
      <c r="BB436" s="40">
        <v>950</v>
      </c>
      <c r="BC436" s="40">
        <v>900</v>
      </c>
      <c r="BD436" s="40">
        <v>900</v>
      </c>
      <c r="BE436" s="40">
        <v>900</v>
      </c>
      <c r="BF436" s="40">
        <v>900</v>
      </c>
      <c r="BG436" s="40">
        <v>900</v>
      </c>
      <c r="BH436" s="40">
        <v>900</v>
      </c>
    </row>
    <row r="437" spans="1:60" ht="14" hidden="1" customHeight="1" x14ac:dyDescent="0.2">
      <c r="A437" s="40">
        <v>43</v>
      </c>
      <c r="B437" s="40">
        <v>100</v>
      </c>
      <c r="C437" s="40">
        <v>100</v>
      </c>
      <c r="D437" s="40">
        <v>100</v>
      </c>
      <c r="E437" s="40">
        <v>100</v>
      </c>
      <c r="F437" s="40">
        <v>100</v>
      </c>
      <c r="G437" s="40">
        <v>100</v>
      </c>
      <c r="H437" s="40">
        <v>100</v>
      </c>
      <c r="I437" s="40">
        <v>100</v>
      </c>
      <c r="J437" s="40">
        <v>100</v>
      </c>
      <c r="K437" s="40">
        <v>100</v>
      </c>
      <c r="L437" s="40">
        <v>100</v>
      </c>
      <c r="M437" s="38"/>
      <c r="N437" s="40">
        <v>300</v>
      </c>
      <c r="O437" s="40">
        <v>300</v>
      </c>
      <c r="P437" s="40">
        <v>300</v>
      </c>
      <c r="Q437" s="40">
        <v>300</v>
      </c>
      <c r="R437" s="40">
        <v>300</v>
      </c>
      <c r="S437" s="40">
        <v>300</v>
      </c>
      <c r="T437" s="40">
        <v>300</v>
      </c>
      <c r="U437" s="40">
        <v>300</v>
      </c>
      <c r="V437" s="40">
        <v>300</v>
      </c>
      <c r="W437" s="40">
        <v>300</v>
      </c>
      <c r="X437" s="40">
        <v>300</v>
      </c>
      <c r="Y437" s="38"/>
      <c r="Z437" s="40">
        <v>500</v>
      </c>
      <c r="AA437" s="40">
        <v>500</v>
      </c>
      <c r="AB437" s="40">
        <v>500</v>
      </c>
      <c r="AC437" s="40">
        <v>500</v>
      </c>
      <c r="AD437" s="40">
        <v>500</v>
      </c>
      <c r="AE437" s="40">
        <v>500</v>
      </c>
      <c r="AF437" s="40">
        <v>500</v>
      </c>
      <c r="AG437" s="40">
        <v>500</v>
      </c>
      <c r="AH437" s="40">
        <v>500</v>
      </c>
      <c r="AI437" s="40">
        <v>500</v>
      </c>
      <c r="AJ437" s="40">
        <v>500</v>
      </c>
      <c r="AK437" s="38"/>
      <c r="AL437" s="40">
        <v>700</v>
      </c>
      <c r="AM437" s="40">
        <v>700</v>
      </c>
      <c r="AN437" s="40">
        <v>700</v>
      </c>
      <c r="AO437" s="40">
        <v>700</v>
      </c>
      <c r="AP437" s="40">
        <v>702</v>
      </c>
      <c r="AQ437" s="40">
        <v>700</v>
      </c>
      <c r="AR437" s="40">
        <v>700</v>
      </c>
      <c r="AS437" s="40">
        <v>700</v>
      </c>
      <c r="AT437" s="40">
        <v>700</v>
      </c>
      <c r="AU437" s="40">
        <v>700</v>
      </c>
      <c r="AV437" s="40">
        <v>700</v>
      </c>
      <c r="AW437" s="38"/>
      <c r="AX437" s="40">
        <v>900</v>
      </c>
      <c r="AY437" s="40">
        <v>900</v>
      </c>
      <c r="AZ437" s="40">
        <v>900</v>
      </c>
      <c r="BA437" s="40">
        <v>900</v>
      </c>
      <c r="BB437" s="40">
        <v>900</v>
      </c>
      <c r="BC437" s="40">
        <v>900</v>
      </c>
      <c r="BD437" s="40">
        <v>900</v>
      </c>
      <c r="BE437" s="40">
        <v>900</v>
      </c>
      <c r="BF437" s="40">
        <v>900</v>
      </c>
      <c r="BG437" s="40">
        <v>900</v>
      </c>
      <c r="BH437" s="40">
        <v>900</v>
      </c>
    </row>
    <row r="438" spans="1:60" ht="14" hidden="1" customHeight="1" x14ac:dyDescent="0.2">
      <c r="A438" s="40">
        <v>44</v>
      </c>
      <c r="B438" s="40">
        <v>100</v>
      </c>
      <c r="C438" s="40">
        <v>100</v>
      </c>
      <c r="D438" s="40">
        <v>100</v>
      </c>
      <c r="E438" s="40">
        <v>100</v>
      </c>
      <c r="F438" s="40">
        <v>100</v>
      </c>
      <c r="G438" s="40">
        <v>100</v>
      </c>
      <c r="H438" s="40">
        <v>100</v>
      </c>
      <c r="I438" s="40">
        <v>100</v>
      </c>
      <c r="J438" s="40">
        <v>100</v>
      </c>
      <c r="K438" s="40">
        <v>100</v>
      </c>
      <c r="L438" s="40">
        <v>100</v>
      </c>
      <c r="M438" s="38"/>
      <c r="N438" s="40">
        <v>300</v>
      </c>
      <c r="O438" s="40">
        <v>300</v>
      </c>
      <c r="P438" s="40">
        <v>300</v>
      </c>
      <c r="Q438" s="40">
        <v>300</v>
      </c>
      <c r="R438" s="40">
        <v>300</v>
      </c>
      <c r="S438" s="40">
        <v>300</v>
      </c>
      <c r="T438" s="40">
        <v>300</v>
      </c>
      <c r="U438" s="40">
        <v>300</v>
      </c>
      <c r="V438" s="40">
        <v>300</v>
      </c>
      <c r="W438" s="40">
        <v>300</v>
      </c>
      <c r="X438" s="40">
        <v>300</v>
      </c>
      <c r="Y438" s="38"/>
      <c r="Z438" s="40">
        <v>500</v>
      </c>
      <c r="AA438" s="40">
        <v>500</v>
      </c>
      <c r="AB438" s="40">
        <v>500</v>
      </c>
      <c r="AC438" s="40">
        <v>500</v>
      </c>
      <c r="AD438" s="40">
        <v>500</v>
      </c>
      <c r="AE438" s="40">
        <v>500</v>
      </c>
      <c r="AF438" s="40">
        <v>500</v>
      </c>
      <c r="AG438" s="40">
        <v>500</v>
      </c>
      <c r="AH438" s="40">
        <v>500</v>
      </c>
      <c r="AI438" s="40">
        <v>500</v>
      </c>
      <c r="AJ438" s="40">
        <v>500</v>
      </c>
      <c r="AK438" s="38"/>
      <c r="AL438" s="40">
        <v>700</v>
      </c>
      <c r="AM438" s="40">
        <v>700</v>
      </c>
      <c r="AN438" s="40">
        <v>700</v>
      </c>
      <c r="AO438" s="40">
        <v>700</v>
      </c>
      <c r="AP438" s="40">
        <v>700</v>
      </c>
      <c r="AQ438" s="40">
        <v>700</v>
      </c>
      <c r="AR438" s="40">
        <v>700</v>
      </c>
      <c r="AS438" s="40">
        <v>700</v>
      </c>
      <c r="AT438" s="40">
        <v>700</v>
      </c>
      <c r="AU438" s="40">
        <v>700</v>
      </c>
      <c r="AV438" s="40">
        <v>700</v>
      </c>
      <c r="AW438" s="38"/>
      <c r="AX438" s="40">
        <v>900</v>
      </c>
      <c r="AY438" s="40">
        <v>900</v>
      </c>
      <c r="AZ438" s="40">
        <v>900</v>
      </c>
      <c r="BA438" s="40">
        <v>900</v>
      </c>
      <c r="BB438" s="40">
        <v>900</v>
      </c>
      <c r="BC438" s="40">
        <v>900</v>
      </c>
      <c r="BD438" s="40">
        <v>900</v>
      </c>
      <c r="BE438" s="40">
        <v>900</v>
      </c>
      <c r="BF438" s="40">
        <v>900</v>
      </c>
      <c r="BG438" s="40">
        <v>900</v>
      </c>
      <c r="BH438" s="40">
        <v>900</v>
      </c>
    </row>
    <row r="439" spans="1:60" ht="14" hidden="1" customHeight="1" x14ac:dyDescent="0.2">
      <c r="A439" s="40">
        <v>45</v>
      </c>
      <c r="B439" s="40">
        <v>100</v>
      </c>
      <c r="C439" s="40">
        <v>100</v>
      </c>
      <c r="D439" s="40">
        <v>100</v>
      </c>
      <c r="E439" s="40">
        <v>100</v>
      </c>
      <c r="F439" s="40">
        <v>100</v>
      </c>
      <c r="G439" s="40">
        <v>100</v>
      </c>
      <c r="H439" s="40">
        <v>100</v>
      </c>
      <c r="I439" s="40">
        <v>100</v>
      </c>
      <c r="J439" s="40">
        <v>100</v>
      </c>
      <c r="K439" s="40">
        <v>100</v>
      </c>
      <c r="L439" s="40">
        <v>100</v>
      </c>
      <c r="M439" s="38"/>
      <c r="N439" s="40">
        <v>300</v>
      </c>
      <c r="O439" s="40">
        <v>300</v>
      </c>
      <c r="P439" s="40">
        <v>300</v>
      </c>
      <c r="Q439" s="40">
        <v>300</v>
      </c>
      <c r="R439" s="40">
        <v>300</v>
      </c>
      <c r="S439" s="40">
        <v>300</v>
      </c>
      <c r="T439" s="40">
        <v>300</v>
      </c>
      <c r="U439" s="40">
        <v>300</v>
      </c>
      <c r="V439" s="40">
        <v>300</v>
      </c>
      <c r="W439" s="40">
        <v>300</v>
      </c>
      <c r="X439" s="40">
        <v>300</v>
      </c>
      <c r="Y439" s="38"/>
      <c r="Z439" s="40">
        <v>500</v>
      </c>
      <c r="AA439" s="40">
        <v>500</v>
      </c>
      <c r="AB439" s="40">
        <v>500</v>
      </c>
      <c r="AC439" s="40">
        <v>500</v>
      </c>
      <c r="AD439" s="40">
        <v>500</v>
      </c>
      <c r="AE439" s="40">
        <v>500</v>
      </c>
      <c r="AF439" s="40">
        <v>500</v>
      </c>
      <c r="AG439" s="40">
        <v>500</v>
      </c>
      <c r="AH439" s="40">
        <v>500</v>
      </c>
      <c r="AI439" s="40">
        <v>500</v>
      </c>
      <c r="AJ439" s="40">
        <v>500</v>
      </c>
      <c r="AK439" s="38"/>
      <c r="AL439" s="40">
        <v>700</v>
      </c>
      <c r="AM439" s="40">
        <v>700</v>
      </c>
      <c r="AN439" s="40">
        <v>700</v>
      </c>
      <c r="AO439" s="40">
        <v>700</v>
      </c>
      <c r="AP439" s="40">
        <v>700</v>
      </c>
      <c r="AQ439" s="40">
        <v>700</v>
      </c>
      <c r="AR439" s="40">
        <v>700</v>
      </c>
      <c r="AS439" s="40">
        <v>700</v>
      </c>
      <c r="AT439" s="40">
        <v>700</v>
      </c>
      <c r="AU439" s="40">
        <v>700</v>
      </c>
      <c r="AV439" s="40">
        <v>700</v>
      </c>
      <c r="AW439" s="38"/>
      <c r="AX439" s="40">
        <v>900</v>
      </c>
      <c r="AY439" s="40">
        <v>900</v>
      </c>
      <c r="AZ439" s="40">
        <v>900</v>
      </c>
      <c r="BA439" s="40">
        <v>900</v>
      </c>
      <c r="BB439" s="40">
        <v>900</v>
      </c>
      <c r="BC439" s="40">
        <v>900</v>
      </c>
      <c r="BD439" s="40">
        <v>856</v>
      </c>
      <c r="BE439" s="40">
        <v>900</v>
      </c>
      <c r="BF439" s="40">
        <v>900</v>
      </c>
      <c r="BG439" s="40">
        <v>900</v>
      </c>
      <c r="BH439" s="40">
        <v>900</v>
      </c>
    </row>
    <row r="440" spans="1:60" ht="14" hidden="1" customHeight="1" x14ac:dyDescent="0.2">
      <c r="A440" s="40">
        <v>46</v>
      </c>
      <c r="B440" s="40">
        <v>100</v>
      </c>
      <c r="C440" s="40">
        <v>100</v>
      </c>
      <c r="D440" s="40">
        <v>100</v>
      </c>
      <c r="E440" s="40">
        <v>100</v>
      </c>
      <c r="F440" s="40">
        <v>100</v>
      </c>
      <c r="G440" s="40">
        <v>100</v>
      </c>
      <c r="H440" s="40">
        <v>100</v>
      </c>
      <c r="I440" s="40">
        <v>100</v>
      </c>
      <c r="J440" s="40">
        <v>100</v>
      </c>
      <c r="K440" s="40">
        <v>100</v>
      </c>
      <c r="L440" s="40">
        <v>100</v>
      </c>
      <c r="M440" s="38"/>
      <c r="N440" s="40">
        <v>300</v>
      </c>
      <c r="O440" s="40">
        <v>300</v>
      </c>
      <c r="P440" s="40">
        <v>300</v>
      </c>
      <c r="Q440" s="40">
        <v>300</v>
      </c>
      <c r="R440" s="40">
        <v>300</v>
      </c>
      <c r="S440" s="40">
        <v>300</v>
      </c>
      <c r="T440" s="40">
        <v>300</v>
      </c>
      <c r="U440" s="40">
        <v>300</v>
      </c>
      <c r="V440" s="40">
        <v>300</v>
      </c>
      <c r="W440" s="40">
        <v>300</v>
      </c>
      <c r="X440" s="40">
        <v>300</v>
      </c>
      <c r="Y440" s="38"/>
      <c r="Z440" s="40">
        <v>500</v>
      </c>
      <c r="AA440" s="40">
        <v>500</v>
      </c>
      <c r="AB440" s="40">
        <v>500</v>
      </c>
      <c r="AC440" s="40">
        <v>500</v>
      </c>
      <c r="AD440" s="40">
        <v>500</v>
      </c>
      <c r="AE440" s="40">
        <v>500</v>
      </c>
      <c r="AF440" s="40">
        <v>500</v>
      </c>
      <c r="AG440" s="40">
        <v>500</v>
      </c>
      <c r="AH440" s="40">
        <v>500</v>
      </c>
      <c r="AI440" s="40">
        <v>500</v>
      </c>
      <c r="AJ440" s="40">
        <v>500</v>
      </c>
      <c r="AK440" s="38"/>
      <c r="AL440" s="40">
        <v>700</v>
      </c>
      <c r="AM440" s="40">
        <v>700</v>
      </c>
      <c r="AN440" s="40">
        <v>700</v>
      </c>
      <c r="AO440" s="40">
        <v>700</v>
      </c>
      <c r="AP440" s="40">
        <v>700</v>
      </c>
      <c r="AQ440" s="40">
        <v>700</v>
      </c>
      <c r="AR440" s="40">
        <v>700</v>
      </c>
      <c r="AS440" s="40">
        <v>700</v>
      </c>
      <c r="AT440" s="40">
        <v>700</v>
      </c>
      <c r="AU440" s="40">
        <v>700</v>
      </c>
      <c r="AV440" s="40">
        <v>700</v>
      </c>
      <c r="AW440" s="38"/>
      <c r="AX440" s="40">
        <v>799</v>
      </c>
      <c r="AY440" s="40">
        <v>900</v>
      </c>
      <c r="AZ440" s="40">
        <v>900</v>
      </c>
      <c r="BA440" s="40">
        <v>900</v>
      </c>
      <c r="BB440" s="40">
        <v>900</v>
      </c>
      <c r="BC440" s="40">
        <v>900</v>
      </c>
      <c r="BD440" s="40">
        <v>944</v>
      </c>
      <c r="BE440" s="40">
        <v>900</v>
      </c>
      <c r="BF440" s="40">
        <v>900</v>
      </c>
      <c r="BG440" s="40">
        <v>900</v>
      </c>
      <c r="BH440" s="40">
        <v>900</v>
      </c>
    </row>
    <row r="441" spans="1:60" ht="14" hidden="1" customHeight="1" x14ac:dyDescent="0.2">
      <c r="A441" s="40">
        <v>47</v>
      </c>
      <c r="B441" s="40">
        <v>100</v>
      </c>
      <c r="C441" s="40">
        <v>100</v>
      </c>
      <c r="D441" s="40">
        <v>100</v>
      </c>
      <c r="E441" s="40">
        <v>100</v>
      </c>
      <c r="F441" s="40">
        <v>100</v>
      </c>
      <c r="G441" s="40">
        <v>100</v>
      </c>
      <c r="H441" s="40">
        <v>100</v>
      </c>
      <c r="I441" s="40">
        <v>100</v>
      </c>
      <c r="J441" s="40">
        <v>100</v>
      </c>
      <c r="K441" s="40">
        <v>100</v>
      </c>
      <c r="L441" s="40">
        <v>100</v>
      </c>
      <c r="M441" s="38"/>
      <c r="N441" s="40">
        <v>300</v>
      </c>
      <c r="O441" s="40">
        <v>300</v>
      </c>
      <c r="P441" s="40">
        <v>300</v>
      </c>
      <c r="Q441" s="40">
        <v>300</v>
      </c>
      <c r="R441" s="40">
        <v>300</v>
      </c>
      <c r="S441" s="40">
        <v>300</v>
      </c>
      <c r="T441" s="40">
        <v>300</v>
      </c>
      <c r="U441" s="40">
        <v>300</v>
      </c>
      <c r="V441" s="40">
        <v>300</v>
      </c>
      <c r="W441" s="40">
        <v>300</v>
      </c>
      <c r="X441" s="40">
        <v>300</v>
      </c>
      <c r="Y441" s="38"/>
      <c r="Z441" s="40">
        <v>500</v>
      </c>
      <c r="AA441" s="40">
        <v>500</v>
      </c>
      <c r="AB441" s="40">
        <v>500</v>
      </c>
      <c r="AC441" s="40">
        <v>500</v>
      </c>
      <c r="AD441" s="40">
        <v>500</v>
      </c>
      <c r="AE441" s="40">
        <v>500</v>
      </c>
      <c r="AF441" s="40">
        <v>500</v>
      </c>
      <c r="AG441" s="40">
        <v>500</v>
      </c>
      <c r="AH441" s="40">
        <v>500</v>
      </c>
      <c r="AI441" s="40">
        <v>500</v>
      </c>
      <c r="AJ441" s="40">
        <v>500</v>
      </c>
      <c r="AK441" s="38"/>
      <c r="AL441" s="40">
        <v>700</v>
      </c>
      <c r="AM441" s="40">
        <v>700</v>
      </c>
      <c r="AN441" s="40">
        <v>700</v>
      </c>
      <c r="AO441" s="40">
        <v>700</v>
      </c>
      <c r="AP441" s="40">
        <v>700</v>
      </c>
      <c r="AQ441" s="40">
        <v>700</v>
      </c>
      <c r="AR441" s="40">
        <v>700</v>
      </c>
      <c r="AS441" s="40">
        <v>700</v>
      </c>
      <c r="AT441" s="40">
        <v>700</v>
      </c>
      <c r="AU441" s="40">
        <v>700</v>
      </c>
      <c r="AV441" s="40">
        <v>700</v>
      </c>
      <c r="AW441" s="38"/>
      <c r="AX441" s="40">
        <v>708</v>
      </c>
      <c r="AY441" s="40">
        <v>900</v>
      </c>
      <c r="AZ441" s="40">
        <v>900</v>
      </c>
      <c r="BA441" s="40">
        <v>900</v>
      </c>
      <c r="BB441" s="40">
        <v>900</v>
      </c>
      <c r="BC441" s="40">
        <v>900</v>
      </c>
      <c r="BD441" s="40">
        <v>900</v>
      </c>
      <c r="BE441" s="40">
        <v>900</v>
      </c>
      <c r="BF441" s="40">
        <v>900</v>
      </c>
      <c r="BG441" s="40">
        <v>900</v>
      </c>
      <c r="BH441" s="40">
        <v>900</v>
      </c>
    </row>
    <row r="442" spans="1:60" ht="14" hidden="1" customHeight="1" x14ac:dyDescent="0.2">
      <c r="A442" s="40">
        <v>48</v>
      </c>
      <c r="B442" s="40">
        <v>100</v>
      </c>
      <c r="C442" s="40">
        <v>100</v>
      </c>
      <c r="D442" s="40">
        <v>100</v>
      </c>
      <c r="E442" s="40">
        <v>100</v>
      </c>
      <c r="F442" s="40">
        <v>100</v>
      </c>
      <c r="G442" s="40">
        <v>100</v>
      </c>
      <c r="H442" s="40">
        <v>100</v>
      </c>
      <c r="I442" s="40">
        <v>100</v>
      </c>
      <c r="J442" s="40">
        <v>100</v>
      </c>
      <c r="K442" s="40">
        <v>100</v>
      </c>
      <c r="L442" s="40">
        <v>100</v>
      </c>
      <c r="M442" s="38"/>
      <c r="N442" s="40">
        <v>300</v>
      </c>
      <c r="O442" s="40">
        <v>300</v>
      </c>
      <c r="P442" s="40">
        <v>300</v>
      </c>
      <c r="Q442" s="40">
        <v>300</v>
      </c>
      <c r="R442" s="40">
        <v>300</v>
      </c>
      <c r="S442" s="40">
        <v>300</v>
      </c>
      <c r="T442" s="40">
        <v>300</v>
      </c>
      <c r="U442" s="40">
        <v>300</v>
      </c>
      <c r="V442" s="40">
        <v>300</v>
      </c>
      <c r="W442" s="40">
        <v>300</v>
      </c>
      <c r="X442" s="40">
        <v>300</v>
      </c>
      <c r="Y442" s="38"/>
      <c r="Z442" s="40">
        <v>500</v>
      </c>
      <c r="AA442" s="40">
        <v>500</v>
      </c>
      <c r="AB442" s="40">
        <v>500</v>
      </c>
      <c r="AC442" s="40">
        <v>500</v>
      </c>
      <c r="AD442" s="40">
        <v>500</v>
      </c>
      <c r="AE442" s="40">
        <v>500</v>
      </c>
      <c r="AF442" s="40">
        <v>500</v>
      </c>
      <c r="AG442" s="40">
        <v>500</v>
      </c>
      <c r="AH442" s="40">
        <v>500</v>
      </c>
      <c r="AI442" s="40">
        <v>500</v>
      </c>
      <c r="AJ442" s="40">
        <v>500</v>
      </c>
      <c r="AK442" s="38"/>
      <c r="AL442" s="40">
        <v>700</v>
      </c>
      <c r="AM442" s="40">
        <v>700</v>
      </c>
      <c r="AN442" s="40">
        <v>700</v>
      </c>
      <c r="AO442" s="40">
        <v>700</v>
      </c>
      <c r="AP442" s="40">
        <v>700</v>
      </c>
      <c r="AQ442" s="40">
        <v>700</v>
      </c>
      <c r="AR442" s="40">
        <v>700</v>
      </c>
      <c r="AS442" s="40">
        <v>700</v>
      </c>
      <c r="AT442" s="40">
        <v>700</v>
      </c>
      <c r="AU442" s="40">
        <v>700</v>
      </c>
      <c r="AV442" s="40">
        <v>700</v>
      </c>
      <c r="AW442" s="38"/>
      <c r="AX442" s="40">
        <v>702</v>
      </c>
      <c r="AY442" s="40">
        <v>900</v>
      </c>
      <c r="AZ442" s="40">
        <v>900</v>
      </c>
      <c r="BA442" s="40">
        <v>900</v>
      </c>
      <c r="BB442" s="40">
        <v>900</v>
      </c>
      <c r="BC442" s="40">
        <v>900</v>
      </c>
      <c r="BD442" s="40">
        <v>900</v>
      </c>
      <c r="BE442" s="40">
        <v>900</v>
      </c>
      <c r="BF442" s="40">
        <v>900</v>
      </c>
      <c r="BG442" s="40">
        <v>900</v>
      </c>
      <c r="BH442" s="40">
        <v>900</v>
      </c>
    </row>
    <row r="443" spans="1:60" ht="14" hidden="1" customHeight="1" x14ac:dyDescent="0.2">
      <c r="A443" s="40">
        <v>49</v>
      </c>
      <c r="B443" s="40">
        <v>100</v>
      </c>
      <c r="C443" s="40">
        <v>100</v>
      </c>
      <c r="D443" s="40">
        <v>100</v>
      </c>
      <c r="E443" s="40">
        <v>100</v>
      </c>
      <c r="F443" s="40">
        <v>100</v>
      </c>
      <c r="G443" s="40">
        <v>100</v>
      </c>
      <c r="H443" s="40">
        <v>100</v>
      </c>
      <c r="I443" s="40">
        <v>100</v>
      </c>
      <c r="J443" s="40">
        <v>100</v>
      </c>
      <c r="K443" s="40">
        <v>100</v>
      </c>
      <c r="L443" s="40">
        <v>100</v>
      </c>
      <c r="M443" s="38"/>
      <c r="N443" s="40">
        <v>300</v>
      </c>
      <c r="O443" s="40">
        <v>300</v>
      </c>
      <c r="P443" s="40">
        <v>300</v>
      </c>
      <c r="Q443" s="40">
        <v>300</v>
      </c>
      <c r="R443" s="40">
        <v>300</v>
      </c>
      <c r="S443" s="40">
        <v>300</v>
      </c>
      <c r="T443" s="40">
        <v>300</v>
      </c>
      <c r="U443" s="40">
        <v>300</v>
      </c>
      <c r="V443" s="40">
        <v>300</v>
      </c>
      <c r="W443" s="40">
        <v>300</v>
      </c>
      <c r="X443" s="40">
        <v>300</v>
      </c>
      <c r="Y443" s="38"/>
      <c r="Z443" s="40">
        <v>500</v>
      </c>
      <c r="AA443" s="40">
        <v>500</v>
      </c>
      <c r="AB443" s="40">
        <v>500</v>
      </c>
      <c r="AC443" s="40">
        <v>500</v>
      </c>
      <c r="AD443" s="40">
        <v>500</v>
      </c>
      <c r="AE443" s="40">
        <v>500</v>
      </c>
      <c r="AF443" s="40">
        <v>500</v>
      </c>
      <c r="AG443" s="40">
        <v>500</v>
      </c>
      <c r="AH443" s="40">
        <v>500</v>
      </c>
      <c r="AI443" s="40">
        <v>500</v>
      </c>
      <c r="AJ443" s="40">
        <v>500</v>
      </c>
      <c r="AK443" s="38"/>
      <c r="AL443" s="40">
        <v>700</v>
      </c>
      <c r="AM443" s="40">
        <v>700</v>
      </c>
      <c r="AN443" s="40">
        <v>700</v>
      </c>
      <c r="AO443" s="40">
        <v>700</v>
      </c>
      <c r="AP443" s="40">
        <v>700</v>
      </c>
      <c r="AQ443" s="40">
        <v>700</v>
      </c>
      <c r="AR443" s="40">
        <v>700</v>
      </c>
      <c r="AS443" s="40">
        <v>700</v>
      </c>
      <c r="AT443" s="40">
        <v>700</v>
      </c>
      <c r="AU443" s="40">
        <v>700</v>
      </c>
      <c r="AV443" s="40">
        <v>700</v>
      </c>
      <c r="AW443" s="38"/>
      <c r="AX443" s="40">
        <v>711</v>
      </c>
      <c r="AY443" s="40">
        <v>900</v>
      </c>
      <c r="AZ443" s="40">
        <v>776</v>
      </c>
      <c r="BA443" s="40">
        <v>900</v>
      </c>
      <c r="BB443" s="40">
        <v>900</v>
      </c>
      <c r="BC443" s="40">
        <v>900</v>
      </c>
      <c r="BD443" s="40">
        <v>900</v>
      </c>
      <c r="BE443" s="40">
        <v>900</v>
      </c>
      <c r="BF443" s="40">
        <v>900</v>
      </c>
      <c r="BG443" s="40">
        <v>900</v>
      </c>
      <c r="BH443" s="40">
        <v>900</v>
      </c>
    </row>
    <row r="444" spans="1:60" ht="14" hidden="1" customHeight="1" x14ac:dyDescent="0.2">
      <c r="A444" s="40">
        <v>50</v>
      </c>
      <c r="B444" s="40">
        <v>100</v>
      </c>
      <c r="C444" s="40">
        <v>100</v>
      </c>
      <c r="D444" s="40">
        <v>100</v>
      </c>
      <c r="E444" s="40">
        <v>100</v>
      </c>
      <c r="F444" s="40">
        <v>100</v>
      </c>
      <c r="G444" s="40">
        <v>100</v>
      </c>
      <c r="H444" s="40">
        <v>100</v>
      </c>
      <c r="I444" s="40">
        <v>100</v>
      </c>
      <c r="J444" s="40">
        <v>100</v>
      </c>
      <c r="K444" s="40">
        <v>100</v>
      </c>
      <c r="L444" s="40">
        <v>100</v>
      </c>
      <c r="M444" s="38"/>
      <c r="N444" s="40">
        <v>300</v>
      </c>
      <c r="O444" s="40">
        <v>300</v>
      </c>
      <c r="P444" s="40">
        <v>300</v>
      </c>
      <c r="Q444" s="40">
        <v>300</v>
      </c>
      <c r="R444" s="40">
        <v>300</v>
      </c>
      <c r="S444" s="40">
        <v>300</v>
      </c>
      <c r="T444" s="40">
        <v>300</v>
      </c>
      <c r="U444" s="40">
        <v>300</v>
      </c>
      <c r="V444" s="40">
        <v>300</v>
      </c>
      <c r="W444" s="40">
        <v>300</v>
      </c>
      <c r="X444" s="40">
        <v>300</v>
      </c>
      <c r="Y444" s="38"/>
      <c r="Z444" s="40">
        <v>500</v>
      </c>
      <c r="AA444" s="40">
        <v>500</v>
      </c>
      <c r="AB444" s="40">
        <v>500</v>
      </c>
      <c r="AC444" s="40">
        <v>500</v>
      </c>
      <c r="AD444" s="40">
        <v>500</v>
      </c>
      <c r="AE444" s="40">
        <v>500</v>
      </c>
      <c r="AF444" s="40">
        <v>500</v>
      </c>
      <c r="AG444" s="40">
        <v>500</v>
      </c>
      <c r="AH444" s="40">
        <v>500</v>
      </c>
      <c r="AI444" s="40">
        <v>500</v>
      </c>
      <c r="AJ444" s="40">
        <v>500</v>
      </c>
      <c r="AK444" s="38"/>
      <c r="AL444" s="40">
        <v>700</v>
      </c>
      <c r="AM444" s="40">
        <v>700</v>
      </c>
      <c r="AN444" s="40">
        <v>700</v>
      </c>
      <c r="AO444" s="40">
        <v>700</v>
      </c>
      <c r="AP444" s="40">
        <v>700</v>
      </c>
      <c r="AQ444" s="40">
        <v>700</v>
      </c>
      <c r="AR444" s="40">
        <v>700</v>
      </c>
      <c r="AS444" s="40">
        <v>700</v>
      </c>
      <c r="AT444" s="40">
        <v>700</v>
      </c>
      <c r="AU444" s="40">
        <v>700</v>
      </c>
      <c r="AV444" s="40">
        <v>700</v>
      </c>
      <c r="AW444" s="38"/>
      <c r="AX444" s="40">
        <v>694</v>
      </c>
      <c r="AY444" s="40">
        <v>900</v>
      </c>
      <c r="AZ444" s="40">
        <v>1024</v>
      </c>
      <c r="BA444" s="40">
        <v>900</v>
      </c>
      <c r="BB444" s="40">
        <v>900</v>
      </c>
      <c r="BC444" s="40">
        <v>900</v>
      </c>
      <c r="BD444" s="40">
        <v>900</v>
      </c>
      <c r="BE444" s="40">
        <v>900</v>
      </c>
      <c r="BF444" s="40">
        <v>900</v>
      </c>
      <c r="BG444" s="40">
        <v>900</v>
      </c>
      <c r="BH444" s="40">
        <v>900</v>
      </c>
    </row>
    <row r="445" spans="1:60" ht="14" hidden="1" customHeight="1" x14ac:dyDescent="0.2">
      <c r="A445" s="40">
        <v>51</v>
      </c>
      <c r="B445" s="40">
        <v>100</v>
      </c>
      <c r="C445" s="40">
        <v>100</v>
      </c>
      <c r="D445" s="40">
        <v>100</v>
      </c>
      <c r="E445" s="40">
        <v>100</v>
      </c>
      <c r="F445" s="40">
        <v>100</v>
      </c>
      <c r="G445" s="40">
        <v>100</v>
      </c>
      <c r="H445" s="40">
        <v>100</v>
      </c>
      <c r="I445" s="40">
        <v>100</v>
      </c>
      <c r="J445" s="40">
        <v>100</v>
      </c>
      <c r="K445" s="40">
        <v>100</v>
      </c>
      <c r="L445" s="40">
        <v>100</v>
      </c>
      <c r="M445" s="38"/>
      <c r="N445" s="40">
        <v>300</v>
      </c>
      <c r="O445" s="40">
        <v>300</v>
      </c>
      <c r="P445" s="40">
        <v>300</v>
      </c>
      <c r="Q445" s="40">
        <v>300</v>
      </c>
      <c r="R445" s="40">
        <v>300</v>
      </c>
      <c r="S445" s="40">
        <v>300</v>
      </c>
      <c r="T445" s="40">
        <v>300</v>
      </c>
      <c r="U445" s="40">
        <v>300</v>
      </c>
      <c r="V445" s="40">
        <v>300</v>
      </c>
      <c r="W445" s="40">
        <v>300</v>
      </c>
      <c r="X445" s="40">
        <v>300</v>
      </c>
      <c r="Y445" s="38"/>
      <c r="Z445" s="40">
        <v>500</v>
      </c>
      <c r="AA445" s="40">
        <v>500</v>
      </c>
      <c r="AB445" s="40">
        <v>500</v>
      </c>
      <c r="AC445" s="40">
        <v>500</v>
      </c>
      <c r="AD445" s="40">
        <v>500</v>
      </c>
      <c r="AE445" s="40">
        <v>500</v>
      </c>
      <c r="AF445" s="40">
        <v>500</v>
      </c>
      <c r="AG445" s="40">
        <v>500</v>
      </c>
      <c r="AH445" s="40">
        <v>500</v>
      </c>
      <c r="AI445" s="40">
        <v>500</v>
      </c>
      <c r="AJ445" s="40">
        <v>500</v>
      </c>
      <c r="AK445" s="38"/>
      <c r="AL445" s="40">
        <v>700</v>
      </c>
      <c r="AM445" s="40">
        <v>700</v>
      </c>
      <c r="AN445" s="40">
        <v>700</v>
      </c>
      <c r="AO445" s="40">
        <v>700</v>
      </c>
      <c r="AP445" s="40">
        <v>700</v>
      </c>
      <c r="AQ445" s="40">
        <v>700</v>
      </c>
      <c r="AR445" s="40">
        <v>700</v>
      </c>
      <c r="AS445" s="40">
        <v>700</v>
      </c>
      <c r="AT445" s="40">
        <v>700</v>
      </c>
      <c r="AU445" s="40">
        <v>700</v>
      </c>
      <c r="AV445" s="40">
        <v>700</v>
      </c>
      <c r="AW445" s="38"/>
      <c r="AX445" s="40">
        <v>696</v>
      </c>
      <c r="AY445" s="40">
        <v>900</v>
      </c>
      <c r="AZ445" s="40">
        <v>900</v>
      </c>
      <c r="BA445" s="40">
        <v>702</v>
      </c>
      <c r="BB445" s="40">
        <v>900</v>
      </c>
      <c r="BC445" s="40">
        <v>900</v>
      </c>
      <c r="BD445" s="40">
        <v>900</v>
      </c>
      <c r="BE445" s="40">
        <v>846</v>
      </c>
      <c r="BF445" s="40">
        <v>900</v>
      </c>
      <c r="BG445" s="40">
        <v>900</v>
      </c>
      <c r="BH445" s="40">
        <v>900</v>
      </c>
    </row>
    <row r="446" spans="1:60" ht="14" hidden="1" customHeight="1" x14ac:dyDescent="0.2">
      <c r="A446" s="40">
        <v>52</v>
      </c>
      <c r="B446" s="40">
        <v>100</v>
      </c>
      <c r="C446" s="40">
        <v>100</v>
      </c>
      <c r="D446" s="40">
        <v>100</v>
      </c>
      <c r="E446" s="40">
        <v>100</v>
      </c>
      <c r="F446" s="40">
        <v>100</v>
      </c>
      <c r="G446" s="40">
        <v>100</v>
      </c>
      <c r="H446" s="40">
        <v>100</v>
      </c>
      <c r="I446" s="40">
        <v>100</v>
      </c>
      <c r="J446" s="40">
        <v>100</v>
      </c>
      <c r="K446" s="40">
        <v>100</v>
      </c>
      <c r="L446" s="40">
        <v>100</v>
      </c>
      <c r="M446" s="38"/>
      <c r="N446" s="40">
        <v>300</v>
      </c>
      <c r="O446" s="40">
        <v>300</v>
      </c>
      <c r="P446" s="40">
        <v>300</v>
      </c>
      <c r="Q446" s="40">
        <v>300</v>
      </c>
      <c r="R446" s="40">
        <v>300</v>
      </c>
      <c r="S446" s="40">
        <v>300</v>
      </c>
      <c r="T446" s="40">
        <v>300</v>
      </c>
      <c r="U446" s="40">
        <v>300</v>
      </c>
      <c r="V446" s="40">
        <v>300</v>
      </c>
      <c r="W446" s="40">
        <v>300</v>
      </c>
      <c r="X446" s="40">
        <v>300</v>
      </c>
      <c r="Y446" s="38"/>
      <c r="Z446" s="40">
        <v>500</v>
      </c>
      <c r="AA446" s="40">
        <v>500</v>
      </c>
      <c r="AB446" s="40">
        <v>500</v>
      </c>
      <c r="AC446" s="40">
        <v>500</v>
      </c>
      <c r="AD446" s="40">
        <v>500</v>
      </c>
      <c r="AE446" s="40">
        <v>500</v>
      </c>
      <c r="AF446" s="40">
        <v>500</v>
      </c>
      <c r="AG446" s="40">
        <v>500</v>
      </c>
      <c r="AH446" s="40">
        <v>500</v>
      </c>
      <c r="AI446" s="40">
        <v>500</v>
      </c>
      <c r="AJ446" s="40">
        <v>500</v>
      </c>
      <c r="AK446" s="38"/>
      <c r="AL446" s="40">
        <v>700</v>
      </c>
      <c r="AM446" s="40">
        <v>700</v>
      </c>
      <c r="AN446" s="40">
        <v>700</v>
      </c>
      <c r="AO446" s="40">
        <v>700</v>
      </c>
      <c r="AP446" s="40">
        <v>700</v>
      </c>
      <c r="AQ446" s="40">
        <v>700</v>
      </c>
      <c r="AR446" s="40">
        <v>700</v>
      </c>
      <c r="AS446" s="40">
        <v>700</v>
      </c>
      <c r="AT446" s="40">
        <v>700</v>
      </c>
      <c r="AU446" s="40">
        <v>700</v>
      </c>
      <c r="AV446" s="40">
        <v>700</v>
      </c>
      <c r="AW446" s="38"/>
      <c r="AX446" s="40">
        <v>698</v>
      </c>
      <c r="AY446" s="40">
        <v>900</v>
      </c>
      <c r="AZ446" s="40">
        <v>900</v>
      </c>
      <c r="BA446" s="40">
        <v>707</v>
      </c>
      <c r="BB446" s="40">
        <v>900</v>
      </c>
      <c r="BC446" s="40">
        <v>900</v>
      </c>
      <c r="BD446" s="40">
        <v>900</v>
      </c>
      <c r="BE446" s="40">
        <v>779</v>
      </c>
      <c r="BF446" s="40">
        <v>900</v>
      </c>
      <c r="BG446" s="40">
        <v>900</v>
      </c>
      <c r="BH446" s="40">
        <v>900</v>
      </c>
    </row>
    <row r="447" spans="1:60" ht="14" hidden="1" customHeight="1" x14ac:dyDescent="0.2">
      <c r="A447" s="40">
        <v>53</v>
      </c>
      <c r="B447" s="40">
        <v>100</v>
      </c>
      <c r="C447" s="40">
        <v>100</v>
      </c>
      <c r="D447" s="40">
        <v>100</v>
      </c>
      <c r="E447" s="40">
        <v>100</v>
      </c>
      <c r="F447" s="40">
        <v>100</v>
      </c>
      <c r="G447" s="40">
        <v>100</v>
      </c>
      <c r="H447" s="40">
        <v>100</v>
      </c>
      <c r="I447" s="40">
        <v>100</v>
      </c>
      <c r="J447" s="40">
        <v>100</v>
      </c>
      <c r="K447" s="40">
        <v>100</v>
      </c>
      <c r="L447" s="40">
        <v>100</v>
      </c>
      <c r="M447" s="38"/>
      <c r="N447" s="40">
        <v>300</v>
      </c>
      <c r="O447" s="40">
        <v>300</v>
      </c>
      <c r="P447" s="40">
        <v>300</v>
      </c>
      <c r="Q447" s="40">
        <v>300</v>
      </c>
      <c r="R447" s="40">
        <v>300</v>
      </c>
      <c r="S447" s="40">
        <v>300</v>
      </c>
      <c r="T447" s="40">
        <v>300</v>
      </c>
      <c r="U447" s="40">
        <v>300</v>
      </c>
      <c r="V447" s="40">
        <v>300</v>
      </c>
      <c r="W447" s="40">
        <v>300</v>
      </c>
      <c r="X447" s="40">
        <v>300</v>
      </c>
      <c r="Y447" s="38"/>
      <c r="Z447" s="40">
        <v>500</v>
      </c>
      <c r="AA447" s="40">
        <v>500</v>
      </c>
      <c r="AB447" s="40">
        <v>500</v>
      </c>
      <c r="AC447" s="40">
        <v>500</v>
      </c>
      <c r="AD447" s="40">
        <v>500</v>
      </c>
      <c r="AE447" s="40">
        <v>500</v>
      </c>
      <c r="AF447" s="40">
        <v>500</v>
      </c>
      <c r="AG447" s="40">
        <v>500</v>
      </c>
      <c r="AH447" s="40">
        <v>500</v>
      </c>
      <c r="AI447" s="40">
        <v>500</v>
      </c>
      <c r="AJ447" s="40">
        <v>500</v>
      </c>
      <c r="AK447" s="38"/>
      <c r="AL447" s="40">
        <v>700</v>
      </c>
      <c r="AM447" s="40">
        <v>700</v>
      </c>
      <c r="AN447" s="40">
        <v>700</v>
      </c>
      <c r="AO447" s="40">
        <v>700</v>
      </c>
      <c r="AP447" s="40">
        <v>700</v>
      </c>
      <c r="AQ447" s="40">
        <v>700</v>
      </c>
      <c r="AR447" s="40">
        <v>700</v>
      </c>
      <c r="AS447" s="40">
        <v>700</v>
      </c>
      <c r="AT447" s="40">
        <v>700</v>
      </c>
      <c r="AU447" s="40">
        <v>700</v>
      </c>
      <c r="AV447" s="40">
        <v>700</v>
      </c>
      <c r="AW447" s="38"/>
      <c r="AX447" s="40">
        <v>706</v>
      </c>
      <c r="AY447" s="40">
        <v>900</v>
      </c>
      <c r="AZ447" s="40">
        <v>900</v>
      </c>
      <c r="BA447" s="40">
        <v>693</v>
      </c>
      <c r="BB447" s="40">
        <v>900</v>
      </c>
      <c r="BC447" s="40">
        <v>900</v>
      </c>
      <c r="BD447" s="40">
        <v>900</v>
      </c>
      <c r="BE447" s="40">
        <v>954</v>
      </c>
      <c r="BF447" s="40">
        <v>900</v>
      </c>
      <c r="BG447" s="40">
        <v>900</v>
      </c>
      <c r="BH447" s="40">
        <v>900</v>
      </c>
    </row>
    <row r="448" spans="1:60" ht="14" hidden="1" customHeight="1" x14ac:dyDescent="0.2">
      <c r="A448" s="40">
        <v>54</v>
      </c>
      <c r="B448" s="40">
        <v>100</v>
      </c>
      <c r="C448" s="40">
        <v>100</v>
      </c>
      <c r="D448" s="40">
        <v>100</v>
      </c>
      <c r="E448" s="40">
        <v>100</v>
      </c>
      <c r="F448" s="40">
        <v>100</v>
      </c>
      <c r="G448" s="40">
        <v>100</v>
      </c>
      <c r="H448" s="40">
        <v>100</v>
      </c>
      <c r="I448" s="40">
        <v>100</v>
      </c>
      <c r="J448" s="40">
        <v>100</v>
      </c>
      <c r="K448" s="40">
        <v>100</v>
      </c>
      <c r="L448" s="40">
        <v>100</v>
      </c>
      <c r="M448" s="38"/>
      <c r="N448" s="40">
        <v>300</v>
      </c>
      <c r="O448" s="40">
        <v>300</v>
      </c>
      <c r="P448" s="40">
        <v>300</v>
      </c>
      <c r="Q448" s="40">
        <v>300</v>
      </c>
      <c r="R448" s="40">
        <v>300</v>
      </c>
      <c r="S448" s="40">
        <v>300</v>
      </c>
      <c r="T448" s="40">
        <v>300</v>
      </c>
      <c r="U448" s="40">
        <v>300</v>
      </c>
      <c r="V448" s="40">
        <v>300</v>
      </c>
      <c r="W448" s="40">
        <v>300</v>
      </c>
      <c r="X448" s="40">
        <v>300</v>
      </c>
      <c r="Y448" s="38"/>
      <c r="Z448" s="40">
        <v>500</v>
      </c>
      <c r="AA448" s="40">
        <v>500</v>
      </c>
      <c r="AB448" s="40">
        <v>500</v>
      </c>
      <c r="AC448" s="40">
        <v>500</v>
      </c>
      <c r="AD448" s="40">
        <v>500</v>
      </c>
      <c r="AE448" s="40">
        <v>500</v>
      </c>
      <c r="AF448" s="40">
        <v>500</v>
      </c>
      <c r="AG448" s="40">
        <v>500</v>
      </c>
      <c r="AH448" s="40">
        <v>500</v>
      </c>
      <c r="AI448" s="40">
        <v>500</v>
      </c>
      <c r="AJ448" s="40">
        <v>500</v>
      </c>
      <c r="AK448" s="38"/>
      <c r="AL448" s="40">
        <v>700</v>
      </c>
      <c r="AM448" s="40">
        <v>700</v>
      </c>
      <c r="AN448" s="40">
        <v>700</v>
      </c>
      <c r="AO448" s="40">
        <v>700</v>
      </c>
      <c r="AP448" s="40">
        <v>700</v>
      </c>
      <c r="AQ448" s="40">
        <v>700</v>
      </c>
      <c r="AR448" s="40">
        <v>700</v>
      </c>
      <c r="AS448" s="40">
        <v>700</v>
      </c>
      <c r="AT448" s="40">
        <v>700</v>
      </c>
      <c r="AU448" s="40">
        <v>700</v>
      </c>
      <c r="AV448" s="40">
        <v>700</v>
      </c>
      <c r="AW448" s="38"/>
      <c r="AX448" s="40">
        <v>703</v>
      </c>
      <c r="AY448" s="40">
        <v>900</v>
      </c>
      <c r="AZ448" s="40">
        <v>900</v>
      </c>
      <c r="BA448" s="40">
        <v>1090</v>
      </c>
      <c r="BB448" s="40">
        <v>900</v>
      </c>
      <c r="BC448" s="40">
        <v>900</v>
      </c>
      <c r="BD448" s="40">
        <v>900</v>
      </c>
      <c r="BE448" s="40">
        <v>1021</v>
      </c>
      <c r="BF448" s="40">
        <v>900</v>
      </c>
      <c r="BG448" s="40">
        <v>900</v>
      </c>
      <c r="BH448" s="40">
        <v>848</v>
      </c>
    </row>
    <row r="449" spans="1:60" ht="14" hidden="1" customHeight="1" x14ac:dyDescent="0.2">
      <c r="A449" s="40">
        <v>55</v>
      </c>
      <c r="B449" s="40">
        <v>100</v>
      </c>
      <c r="C449" s="40">
        <v>100</v>
      </c>
      <c r="D449" s="40">
        <v>100</v>
      </c>
      <c r="E449" s="40">
        <v>100</v>
      </c>
      <c r="F449" s="40">
        <v>100</v>
      </c>
      <c r="G449" s="40">
        <v>100</v>
      </c>
      <c r="H449" s="40">
        <v>100</v>
      </c>
      <c r="I449" s="40">
        <v>100</v>
      </c>
      <c r="J449" s="40">
        <v>100</v>
      </c>
      <c r="K449" s="40">
        <v>100</v>
      </c>
      <c r="L449" s="40">
        <v>100</v>
      </c>
      <c r="M449" s="38"/>
      <c r="N449" s="40">
        <v>300</v>
      </c>
      <c r="O449" s="40">
        <v>300</v>
      </c>
      <c r="P449" s="40">
        <v>300</v>
      </c>
      <c r="Q449" s="40">
        <v>300</v>
      </c>
      <c r="R449" s="40">
        <v>300</v>
      </c>
      <c r="S449" s="40">
        <v>300</v>
      </c>
      <c r="T449" s="40">
        <v>300</v>
      </c>
      <c r="U449" s="40">
        <v>300</v>
      </c>
      <c r="V449" s="40">
        <v>300</v>
      </c>
      <c r="W449" s="40">
        <v>300</v>
      </c>
      <c r="X449" s="40">
        <v>300</v>
      </c>
      <c r="Y449" s="38"/>
      <c r="Z449" s="40">
        <v>500</v>
      </c>
      <c r="AA449" s="40">
        <v>500</v>
      </c>
      <c r="AB449" s="40">
        <v>500</v>
      </c>
      <c r="AC449" s="40">
        <v>500</v>
      </c>
      <c r="AD449" s="40">
        <v>500</v>
      </c>
      <c r="AE449" s="40">
        <v>500</v>
      </c>
      <c r="AF449" s="40">
        <v>500</v>
      </c>
      <c r="AG449" s="40">
        <v>500</v>
      </c>
      <c r="AH449" s="40">
        <v>500</v>
      </c>
      <c r="AI449" s="40">
        <v>500</v>
      </c>
      <c r="AJ449" s="40">
        <v>500</v>
      </c>
      <c r="AK449" s="38"/>
      <c r="AL449" s="40">
        <v>700</v>
      </c>
      <c r="AM449" s="40">
        <v>700</v>
      </c>
      <c r="AN449" s="40">
        <v>700</v>
      </c>
      <c r="AO449" s="40">
        <v>700</v>
      </c>
      <c r="AP449" s="40">
        <v>700</v>
      </c>
      <c r="AQ449" s="40">
        <v>700</v>
      </c>
      <c r="AR449" s="40">
        <v>700</v>
      </c>
      <c r="AS449" s="40">
        <v>700</v>
      </c>
      <c r="AT449" s="40">
        <v>700</v>
      </c>
      <c r="AU449" s="40">
        <v>700</v>
      </c>
      <c r="AV449" s="40">
        <v>700</v>
      </c>
      <c r="AW449" s="38"/>
      <c r="AX449" s="40">
        <v>710</v>
      </c>
      <c r="AY449" s="40">
        <v>900</v>
      </c>
      <c r="AZ449" s="40">
        <v>900</v>
      </c>
      <c r="BA449" s="40">
        <v>1095</v>
      </c>
      <c r="BB449" s="40">
        <v>900</v>
      </c>
      <c r="BC449" s="40">
        <v>900</v>
      </c>
      <c r="BD449" s="40">
        <v>900</v>
      </c>
      <c r="BE449" s="40">
        <v>877</v>
      </c>
      <c r="BF449" s="40">
        <v>900</v>
      </c>
      <c r="BG449" s="40">
        <v>900</v>
      </c>
      <c r="BH449" s="40">
        <v>952</v>
      </c>
    </row>
    <row r="450" spans="1:60" ht="14" hidden="1" customHeight="1" x14ac:dyDescent="0.2">
      <c r="A450" s="40">
        <v>56</v>
      </c>
      <c r="B450" s="40">
        <v>100</v>
      </c>
      <c r="C450" s="40">
        <v>100</v>
      </c>
      <c r="D450" s="40">
        <v>100</v>
      </c>
      <c r="E450" s="40">
        <v>100</v>
      </c>
      <c r="F450" s="40">
        <v>100</v>
      </c>
      <c r="G450" s="40">
        <v>100</v>
      </c>
      <c r="H450" s="40">
        <v>100</v>
      </c>
      <c r="I450" s="40">
        <v>100</v>
      </c>
      <c r="J450" s="40">
        <v>100</v>
      </c>
      <c r="K450" s="40">
        <v>100</v>
      </c>
      <c r="L450" s="40">
        <v>100</v>
      </c>
      <c r="M450" s="38"/>
      <c r="N450" s="40">
        <v>300</v>
      </c>
      <c r="O450" s="40">
        <v>300</v>
      </c>
      <c r="P450" s="40">
        <v>300</v>
      </c>
      <c r="Q450" s="40">
        <v>300</v>
      </c>
      <c r="R450" s="40">
        <v>300</v>
      </c>
      <c r="S450" s="40">
        <v>300</v>
      </c>
      <c r="T450" s="40">
        <v>300</v>
      </c>
      <c r="U450" s="40">
        <v>300</v>
      </c>
      <c r="V450" s="40">
        <v>300</v>
      </c>
      <c r="W450" s="40">
        <v>300</v>
      </c>
      <c r="X450" s="40">
        <v>300</v>
      </c>
      <c r="Y450" s="38"/>
      <c r="Z450" s="40">
        <v>500</v>
      </c>
      <c r="AA450" s="40">
        <v>500</v>
      </c>
      <c r="AB450" s="40">
        <v>500</v>
      </c>
      <c r="AC450" s="40">
        <v>500</v>
      </c>
      <c r="AD450" s="40">
        <v>500</v>
      </c>
      <c r="AE450" s="40">
        <v>500</v>
      </c>
      <c r="AF450" s="40">
        <v>500</v>
      </c>
      <c r="AG450" s="40">
        <v>500</v>
      </c>
      <c r="AH450" s="40">
        <v>500</v>
      </c>
      <c r="AI450" s="40">
        <v>500</v>
      </c>
      <c r="AJ450" s="40">
        <v>500</v>
      </c>
      <c r="AK450" s="38"/>
      <c r="AL450" s="40">
        <v>700</v>
      </c>
      <c r="AM450" s="40">
        <v>700</v>
      </c>
      <c r="AN450" s="40">
        <v>700</v>
      </c>
      <c r="AO450" s="40">
        <v>700</v>
      </c>
      <c r="AP450" s="40">
        <v>700</v>
      </c>
      <c r="AQ450" s="40">
        <v>700</v>
      </c>
      <c r="AR450" s="40">
        <v>700</v>
      </c>
      <c r="AS450" s="40">
        <v>700</v>
      </c>
      <c r="AT450" s="40">
        <v>700</v>
      </c>
      <c r="AU450" s="40">
        <v>700</v>
      </c>
      <c r="AV450" s="40">
        <v>700</v>
      </c>
      <c r="AW450" s="38"/>
      <c r="AX450" s="40">
        <v>706</v>
      </c>
      <c r="AY450" s="40">
        <v>900</v>
      </c>
      <c r="AZ450" s="40">
        <v>900</v>
      </c>
      <c r="BA450" s="40">
        <v>1112</v>
      </c>
      <c r="BB450" s="40">
        <v>900</v>
      </c>
      <c r="BC450" s="40">
        <v>900</v>
      </c>
      <c r="BD450" s="40">
        <v>900</v>
      </c>
      <c r="BE450" s="40">
        <v>923</v>
      </c>
      <c r="BF450" s="40">
        <v>900</v>
      </c>
      <c r="BG450" s="40">
        <v>900</v>
      </c>
      <c r="BH450" s="40">
        <v>900</v>
      </c>
    </row>
    <row r="451" spans="1:60" ht="14" hidden="1" customHeight="1" x14ac:dyDescent="0.2">
      <c r="A451" s="40">
        <v>57</v>
      </c>
      <c r="B451" s="40">
        <v>100</v>
      </c>
      <c r="C451" s="40">
        <v>100</v>
      </c>
      <c r="D451" s="40">
        <v>100</v>
      </c>
      <c r="E451" s="40">
        <v>100</v>
      </c>
      <c r="F451" s="40">
        <v>100</v>
      </c>
      <c r="G451" s="40">
        <v>100</v>
      </c>
      <c r="H451" s="40">
        <v>100</v>
      </c>
      <c r="I451" s="40">
        <v>100</v>
      </c>
      <c r="J451" s="40">
        <v>100</v>
      </c>
      <c r="K451" s="40">
        <v>100</v>
      </c>
      <c r="L451" s="40">
        <v>100</v>
      </c>
      <c r="M451" s="38"/>
      <c r="N451" s="40">
        <v>300</v>
      </c>
      <c r="O451" s="40">
        <v>300</v>
      </c>
      <c r="P451" s="40">
        <v>300</v>
      </c>
      <c r="Q451" s="40">
        <v>300</v>
      </c>
      <c r="R451" s="40">
        <v>300</v>
      </c>
      <c r="S451" s="40">
        <v>300</v>
      </c>
      <c r="T451" s="40">
        <v>300</v>
      </c>
      <c r="U451" s="40">
        <v>300</v>
      </c>
      <c r="V451" s="40">
        <v>300</v>
      </c>
      <c r="W451" s="40">
        <v>300</v>
      </c>
      <c r="X451" s="40">
        <v>300</v>
      </c>
      <c r="Y451" s="38"/>
      <c r="Z451" s="40">
        <v>500</v>
      </c>
      <c r="AA451" s="40">
        <v>500</v>
      </c>
      <c r="AB451" s="40">
        <v>500</v>
      </c>
      <c r="AC451" s="40">
        <v>500</v>
      </c>
      <c r="AD451" s="40">
        <v>500</v>
      </c>
      <c r="AE451" s="40">
        <v>500</v>
      </c>
      <c r="AF451" s="40">
        <v>500</v>
      </c>
      <c r="AG451" s="40">
        <v>500</v>
      </c>
      <c r="AH451" s="40">
        <v>500</v>
      </c>
      <c r="AI451" s="40">
        <v>500</v>
      </c>
      <c r="AJ451" s="40">
        <v>500</v>
      </c>
      <c r="AK451" s="38"/>
      <c r="AL451" s="40">
        <v>700</v>
      </c>
      <c r="AM451" s="40">
        <v>700</v>
      </c>
      <c r="AN451" s="40">
        <v>700</v>
      </c>
      <c r="AO451" s="40">
        <v>700</v>
      </c>
      <c r="AP451" s="40">
        <v>700</v>
      </c>
      <c r="AQ451" s="40">
        <v>700</v>
      </c>
      <c r="AR451" s="40">
        <v>700</v>
      </c>
      <c r="AS451" s="40">
        <v>700</v>
      </c>
      <c r="AT451" s="40">
        <v>700</v>
      </c>
      <c r="AU451" s="40">
        <v>700</v>
      </c>
      <c r="AV451" s="40">
        <v>700</v>
      </c>
      <c r="AW451" s="38"/>
      <c r="AX451" s="40">
        <v>706</v>
      </c>
      <c r="AY451" s="40">
        <v>900</v>
      </c>
      <c r="AZ451" s="40">
        <v>900</v>
      </c>
      <c r="BA451" s="40">
        <v>901</v>
      </c>
      <c r="BB451" s="40">
        <v>900</v>
      </c>
      <c r="BC451" s="40">
        <v>900</v>
      </c>
      <c r="BD451" s="40">
        <v>900</v>
      </c>
      <c r="BE451" s="40">
        <v>900</v>
      </c>
      <c r="BF451" s="40">
        <v>900</v>
      </c>
      <c r="BG451" s="40">
        <v>900</v>
      </c>
      <c r="BH451" s="40">
        <v>900</v>
      </c>
    </row>
    <row r="452" spans="1:60" ht="14" hidden="1" customHeight="1" x14ac:dyDescent="0.2">
      <c r="A452" s="40">
        <v>58</v>
      </c>
      <c r="B452" s="40">
        <v>100</v>
      </c>
      <c r="C452" s="40">
        <v>100</v>
      </c>
      <c r="D452" s="40">
        <v>100</v>
      </c>
      <c r="E452" s="40">
        <v>100</v>
      </c>
      <c r="F452" s="40">
        <v>100</v>
      </c>
      <c r="G452" s="40">
        <v>100</v>
      </c>
      <c r="H452" s="40">
        <v>100</v>
      </c>
      <c r="I452" s="40">
        <v>100</v>
      </c>
      <c r="J452" s="40">
        <v>100</v>
      </c>
      <c r="K452" s="40">
        <v>100</v>
      </c>
      <c r="L452" s="40">
        <v>100</v>
      </c>
      <c r="M452" s="38"/>
      <c r="N452" s="40">
        <v>300</v>
      </c>
      <c r="O452" s="40">
        <v>300</v>
      </c>
      <c r="P452" s="40">
        <v>300</v>
      </c>
      <c r="Q452" s="40">
        <v>300</v>
      </c>
      <c r="R452" s="40">
        <v>300</v>
      </c>
      <c r="S452" s="40">
        <v>300</v>
      </c>
      <c r="T452" s="40">
        <v>300</v>
      </c>
      <c r="U452" s="40">
        <v>300</v>
      </c>
      <c r="V452" s="40">
        <v>300</v>
      </c>
      <c r="W452" s="40">
        <v>300</v>
      </c>
      <c r="X452" s="40">
        <v>300</v>
      </c>
      <c r="Y452" s="38"/>
      <c r="Z452" s="40">
        <v>500</v>
      </c>
      <c r="AA452" s="40">
        <v>500</v>
      </c>
      <c r="AB452" s="40">
        <v>500</v>
      </c>
      <c r="AC452" s="40">
        <v>500</v>
      </c>
      <c r="AD452" s="40">
        <v>500</v>
      </c>
      <c r="AE452" s="40">
        <v>500</v>
      </c>
      <c r="AF452" s="40">
        <v>500</v>
      </c>
      <c r="AG452" s="40">
        <v>500</v>
      </c>
      <c r="AH452" s="40">
        <v>500</v>
      </c>
      <c r="AI452" s="40">
        <v>500</v>
      </c>
      <c r="AJ452" s="40">
        <v>500</v>
      </c>
      <c r="AK452" s="38"/>
      <c r="AL452" s="40">
        <v>700</v>
      </c>
      <c r="AM452" s="40">
        <v>700</v>
      </c>
      <c r="AN452" s="40">
        <v>700</v>
      </c>
      <c r="AO452" s="40">
        <v>700</v>
      </c>
      <c r="AP452" s="40">
        <v>700</v>
      </c>
      <c r="AQ452" s="40">
        <v>700</v>
      </c>
      <c r="AR452" s="40">
        <v>700</v>
      </c>
      <c r="AS452" s="40">
        <v>700</v>
      </c>
      <c r="AT452" s="40">
        <v>700</v>
      </c>
      <c r="AU452" s="40">
        <v>700</v>
      </c>
      <c r="AV452" s="40">
        <v>700</v>
      </c>
      <c r="AW452" s="38"/>
      <c r="AX452" s="40">
        <v>703</v>
      </c>
      <c r="AY452" s="40">
        <v>900</v>
      </c>
      <c r="AZ452" s="40">
        <v>900</v>
      </c>
      <c r="BA452" s="40">
        <v>899</v>
      </c>
      <c r="BB452" s="40">
        <v>900</v>
      </c>
      <c r="BC452" s="40">
        <v>900</v>
      </c>
      <c r="BD452" s="40">
        <v>900</v>
      </c>
      <c r="BE452" s="40">
        <v>900</v>
      </c>
      <c r="BF452" s="40">
        <v>900</v>
      </c>
      <c r="BG452" s="40">
        <v>900</v>
      </c>
      <c r="BH452" s="40">
        <v>900</v>
      </c>
    </row>
    <row r="453" spans="1:60" ht="14" hidden="1" customHeight="1" x14ac:dyDescent="0.2">
      <c r="A453" s="40">
        <v>59</v>
      </c>
      <c r="B453" s="40">
        <v>100</v>
      </c>
      <c r="C453" s="40">
        <v>100</v>
      </c>
      <c r="D453" s="40">
        <v>100</v>
      </c>
      <c r="E453" s="40">
        <v>100</v>
      </c>
      <c r="F453" s="40">
        <v>100</v>
      </c>
      <c r="G453" s="40">
        <v>100</v>
      </c>
      <c r="H453" s="40">
        <v>100</v>
      </c>
      <c r="I453" s="40">
        <v>100</v>
      </c>
      <c r="J453" s="40">
        <v>100</v>
      </c>
      <c r="K453" s="40">
        <v>100</v>
      </c>
      <c r="L453" s="40">
        <v>100</v>
      </c>
      <c r="M453" s="38"/>
      <c r="N453" s="40">
        <v>300</v>
      </c>
      <c r="O453" s="40">
        <v>300</v>
      </c>
      <c r="P453" s="40">
        <v>300</v>
      </c>
      <c r="Q453" s="40">
        <v>300</v>
      </c>
      <c r="R453" s="40">
        <v>300</v>
      </c>
      <c r="S453" s="40">
        <v>300</v>
      </c>
      <c r="T453" s="40">
        <v>300</v>
      </c>
      <c r="U453" s="40">
        <v>300</v>
      </c>
      <c r="V453" s="40">
        <v>300</v>
      </c>
      <c r="W453" s="40">
        <v>300</v>
      </c>
      <c r="X453" s="40">
        <v>300</v>
      </c>
      <c r="Y453" s="38"/>
      <c r="Z453" s="40">
        <v>500</v>
      </c>
      <c r="AA453" s="40">
        <v>500</v>
      </c>
      <c r="AB453" s="40">
        <v>500</v>
      </c>
      <c r="AC453" s="40">
        <v>500</v>
      </c>
      <c r="AD453" s="40">
        <v>500</v>
      </c>
      <c r="AE453" s="40">
        <v>500</v>
      </c>
      <c r="AF453" s="40">
        <v>500</v>
      </c>
      <c r="AG453" s="40">
        <v>500</v>
      </c>
      <c r="AH453" s="40">
        <v>500</v>
      </c>
      <c r="AI453" s="40">
        <v>500</v>
      </c>
      <c r="AJ453" s="40">
        <v>500</v>
      </c>
      <c r="AK453" s="38"/>
      <c r="AL453" s="40">
        <v>700</v>
      </c>
      <c r="AM453" s="40">
        <v>700</v>
      </c>
      <c r="AN453" s="40">
        <v>700</v>
      </c>
      <c r="AO453" s="40">
        <v>700</v>
      </c>
      <c r="AP453" s="40">
        <v>700</v>
      </c>
      <c r="AQ453" s="40">
        <v>700</v>
      </c>
      <c r="AR453" s="40">
        <v>700</v>
      </c>
      <c r="AS453" s="40">
        <v>700</v>
      </c>
      <c r="AT453" s="40">
        <v>700</v>
      </c>
      <c r="AU453" s="40">
        <v>700</v>
      </c>
      <c r="AV453" s="40">
        <v>700</v>
      </c>
      <c r="AW453" s="38"/>
      <c r="AX453" s="40">
        <v>704</v>
      </c>
      <c r="AY453" s="40">
        <v>900</v>
      </c>
      <c r="AZ453" s="40">
        <v>900</v>
      </c>
      <c r="BA453" s="40">
        <v>901</v>
      </c>
      <c r="BB453" s="40">
        <v>900</v>
      </c>
      <c r="BC453" s="40">
        <v>900</v>
      </c>
      <c r="BD453" s="40">
        <v>900</v>
      </c>
      <c r="BE453" s="40">
        <v>900</v>
      </c>
      <c r="BF453" s="40">
        <v>900</v>
      </c>
      <c r="BG453" s="40">
        <v>900</v>
      </c>
      <c r="BH453" s="40">
        <v>900</v>
      </c>
    </row>
    <row r="454" spans="1:60" x14ac:dyDescent="0.2">
      <c r="A454" s="40">
        <v>60</v>
      </c>
      <c r="B454" s="40">
        <v>100</v>
      </c>
      <c r="C454" s="40">
        <v>100</v>
      </c>
      <c r="D454" s="40">
        <v>100</v>
      </c>
      <c r="E454" s="40">
        <v>100</v>
      </c>
      <c r="F454" s="40">
        <v>100</v>
      </c>
      <c r="G454" s="40">
        <v>100</v>
      </c>
      <c r="H454" s="40">
        <v>100</v>
      </c>
      <c r="I454" s="40">
        <v>100</v>
      </c>
      <c r="J454" s="40">
        <v>100</v>
      </c>
      <c r="K454" s="40">
        <v>100</v>
      </c>
      <c r="L454" s="40">
        <v>100</v>
      </c>
      <c r="M454" s="38"/>
      <c r="N454" s="40">
        <v>300</v>
      </c>
      <c r="O454" s="40">
        <v>300</v>
      </c>
      <c r="P454" s="40">
        <v>300</v>
      </c>
      <c r="Q454" s="40">
        <v>300</v>
      </c>
      <c r="R454" s="40">
        <v>300</v>
      </c>
      <c r="S454" s="40">
        <v>300</v>
      </c>
      <c r="T454" s="40">
        <v>300</v>
      </c>
      <c r="U454" s="40">
        <v>300</v>
      </c>
      <c r="V454" s="40">
        <v>300</v>
      </c>
      <c r="W454" s="40">
        <v>300</v>
      </c>
      <c r="X454" s="40">
        <v>300</v>
      </c>
      <c r="Y454" s="38"/>
      <c r="Z454" s="40">
        <v>500</v>
      </c>
      <c r="AA454" s="40">
        <v>500</v>
      </c>
      <c r="AB454" s="40">
        <v>500</v>
      </c>
      <c r="AC454" s="40">
        <v>500</v>
      </c>
      <c r="AD454" s="40">
        <v>500</v>
      </c>
      <c r="AE454" s="40">
        <v>500</v>
      </c>
      <c r="AF454" s="40">
        <v>500</v>
      </c>
      <c r="AG454" s="40">
        <v>500</v>
      </c>
      <c r="AH454" s="40">
        <v>500</v>
      </c>
      <c r="AI454" s="40">
        <v>500</v>
      </c>
      <c r="AJ454" s="40">
        <v>500</v>
      </c>
      <c r="AK454" s="38"/>
      <c r="AL454" s="40">
        <v>700</v>
      </c>
      <c r="AM454" s="40">
        <v>700</v>
      </c>
      <c r="AN454" s="40">
        <v>700</v>
      </c>
      <c r="AO454" s="40">
        <v>700</v>
      </c>
      <c r="AP454" s="40">
        <v>700</v>
      </c>
      <c r="AQ454" s="40">
        <v>700</v>
      </c>
      <c r="AR454" s="40">
        <v>700</v>
      </c>
      <c r="AS454" s="40">
        <v>700</v>
      </c>
      <c r="AT454" s="40">
        <v>700</v>
      </c>
      <c r="AU454" s="40">
        <v>700</v>
      </c>
      <c r="AV454" s="40">
        <v>700</v>
      </c>
      <c r="AW454" s="38"/>
      <c r="AX454" s="40">
        <v>702</v>
      </c>
      <c r="AY454" s="40">
        <v>900</v>
      </c>
      <c r="AZ454" s="40">
        <v>900</v>
      </c>
      <c r="BA454" s="40">
        <v>901</v>
      </c>
      <c r="BB454" s="40">
        <v>900</v>
      </c>
      <c r="BC454" s="40">
        <v>900</v>
      </c>
      <c r="BD454" s="40">
        <v>900</v>
      </c>
      <c r="BE454" s="40">
        <v>900</v>
      </c>
      <c r="BF454" s="40">
        <v>900</v>
      </c>
      <c r="BG454" s="40">
        <v>900</v>
      </c>
      <c r="BH454" s="40">
        <v>900</v>
      </c>
    </row>
    <row r="455" spans="1:60" x14ac:dyDescent="0.2">
      <c r="A455" s="40"/>
      <c r="B455" s="40">
        <f t="shared" ref="B455:L455" si="28">AVERAGE(B395:B454)</f>
        <v>100</v>
      </c>
      <c r="C455" s="40">
        <f t="shared" si="28"/>
        <v>100</v>
      </c>
      <c r="D455" s="40">
        <f t="shared" si="28"/>
        <v>100</v>
      </c>
      <c r="E455" s="40">
        <f t="shared" si="28"/>
        <v>100</v>
      </c>
      <c r="F455" s="40">
        <f t="shared" si="28"/>
        <v>100</v>
      </c>
      <c r="G455" s="40">
        <f t="shared" si="28"/>
        <v>100</v>
      </c>
      <c r="H455" s="40">
        <f t="shared" si="28"/>
        <v>100</v>
      </c>
      <c r="I455" s="40">
        <f t="shared" si="28"/>
        <v>100</v>
      </c>
      <c r="J455" s="40">
        <f t="shared" si="28"/>
        <v>100</v>
      </c>
      <c r="K455" s="40">
        <f t="shared" si="28"/>
        <v>100</v>
      </c>
      <c r="L455" s="40">
        <f t="shared" si="28"/>
        <v>100</v>
      </c>
      <c r="M455" s="38"/>
      <c r="N455" s="40">
        <f t="shared" ref="N455:W455" si="29">AVERAGE(N395:N454)</f>
        <v>300</v>
      </c>
      <c r="O455" s="40">
        <f t="shared" si="29"/>
        <v>300</v>
      </c>
      <c r="P455" s="40">
        <f t="shared" si="29"/>
        <v>300</v>
      </c>
      <c r="Q455" s="40">
        <f t="shared" si="29"/>
        <v>300</v>
      </c>
      <c r="R455" s="40">
        <f t="shared" si="29"/>
        <v>300</v>
      </c>
      <c r="S455" s="40">
        <f t="shared" si="29"/>
        <v>300</v>
      </c>
      <c r="T455" s="40">
        <f t="shared" si="29"/>
        <v>300</v>
      </c>
      <c r="U455" s="40">
        <f t="shared" si="29"/>
        <v>300</v>
      </c>
      <c r="V455" s="40">
        <f t="shared" si="29"/>
        <v>300</v>
      </c>
      <c r="W455" s="40">
        <f t="shared" si="29"/>
        <v>300</v>
      </c>
      <c r="X455" s="40">
        <f>AVERAGE(X395:X454)</f>
        <v>300</v>
      </c>
      <c r="Y455" s="38"/>
      <c r="Z455" s="40">
        <f t="shared" ref="Z455:AJ455" si="30">AVERAGE(Z395:Z454)</f>
        <v>500</v>
      </c>
      <c r="AA455" s="40">
        <f t="shared" si="30"/>
        <v>500</v>
      </c>
      <c r="AB455" s="40">
        <f t="shared" si="30"/>
        <v>500</v>
      </c>
      <c r="AC455" s="40">
        <f t="shared" si="30"/>
        <v>500</v>
      </c>
      <c r="AD455" s="40">
        <f t="shared" si="30"/>
        <v>500</v>
      </c>
      <c r="AE455" s="40">
        <f t="shared" si="30"/>
        <v>500</v>
      </c>
      <c r="AF455" s="40">
        <f t="shared" si="30"/>
        <v>500</v>
      </c>
      <c r="AG455" s="40">
        <f t="shared" si="30"/>
        <v>500</v>
      </c>
      <c r="AH455" s="40">
        <f t="shared" si="30"/>
        <v>500</v>
      </c>
      <c r="AI455" s="40">
        <f t="shared" si="30"/>
        <v>500</v>
      </c>
      <c r="AJ455" s="40">
        <f t="shared" si="30"/>
        <v>500</v>
      </c>
      <c r="AK455" s="38"/>
      <c r="AL455" s="40">
        <f t="shared" ref="AL455:AU455" si="31">AVERAGE(AL395:AL454)</f>
        <v>700</v>
      </c>
      <c r="AM455" s="40">
        <f t="shared" si="31"/>
        <v>700</v>
      </c>
      <c r="AN455" s="40">
        <f t="shared" si="31"/>
        <v>700</v>
      </c>
      <c r="AO455" s="40">
        <f t="shared" si="31"/>
        <v>700.01666666666665</v>
      </c>
      <c r="AP455" s="40">
        <f t="shared" si="31"/>
        <v>700</v>
      </c>
      <c r="AQ455" s="40">
        <f t="shared" si="31"/>
        <v>700</v>
      </c>
      <c r="AR455" s="40">
        <f t="shared" si="31"/>
        <v>700</v>
      </c>
      <c r="AS455" s="40">
        <f t="shared" si="31"/>
        <v>700</v>
      </c>
      <c r="AT455" s="40">
        <f t="shared" si="31"/>
        <v>700</v>
      </c>
      <c r="AU455" s="40">
        <f t="shared" si="31"/>
        <v>700</v>
      </c>
      <c r="AV455" s="40">
        <f>AVERAGE(AV395:AV454)</f>
        <v>700</v>
      </c>
      <c r="AW455" s="38"/>
      <c r="AX455" s="40">
        <f t="shared" ref="AX455:BH455" si="32">AVERAGE(AX395:AX454)</f>
        <v>852.41666666666663</v>
      </c>
      <c r="AY455" s="40">
        <f t="shared" si="32"/>
        <v>900</v>
      </c>
      <c r="AZ455" s="40">
        <f t="shared" si="32"/>
        <v>900</v>
      </c>
      <c r="BA455" s="40">
        <v>900</v>
      </c>
      <c r="BB455" s="40">
        <f t="shared" si="32"/>
        <v>900</v>
      </c>
      <c r="BC455" s="40">
        <f t="shared" si="32"/>
        <v>900</v>
      </c>
      <c r="BD455" s="40">
        <f t="shared" si="32"/>
        <v>900</v>
      </c>
      <c r="BE455" s="40">
        <f t="shared" si="32"/>
        <v>900</v>
      </c>
      <c r="BF455" s="40">
        <f t="shared" si="32"/>
        <v>900</v>
      </c>
      <c r="BG455" s="40">
        <f t="shared" si="32"/>
        <v>900.01666666666665</v>
      </c>
      <c r="BH455" s="40">
        <f t="shared" si="32"/>
        <v>900</v>
      </c>
    </row>
    <row r="456" spans="1:60" x14ac:dyDescent="0.2">
      <c r="A456" s="40"/>
      <c r="B456" s="40">
        <v>1</v>
      </c>
      <c r="C456" s="40">
        <v>2</v>
      </c>
      <c r="D456" s="40">
        <v>3</v>
      </c>
      <c r="E456" s="40">
        <v>4</v>
      </c>
      <c r="F456" s="40">
        <v>5</v>
      </c>
      <c r="G456" s="40">
        <v>6</v>
      </c>
      <c r="H456" s="40">
        <v>7</v>
      </c>
      <c r="I456" s="40">
        <v>8</v>
      </c>
      <c r="J456" s="40">
        <v>9</v>
      </c>
      <c r="K456" s="40">
        <v>10</v>
      </c>
      <c r="L456" s="40">
        <v>11</v>
      </c>
      <c r="M456" s="38"/>
      <c r="N456" s="40">
        <v>1</v>
      </c>
      <c r="O456" s="40">
        <v>2</v>
      </c>
      <c r="P456" s="40">
        <v>3</v>
      </c>
      <c r="Q456" s="40">
        <v>4</v>
      </c>
      <c r="R456" s="40">
        <v>5</v>
      </c>
      <c r="S456" s="40">
        <v>6</v>
      </c>
      <c r="T456" s="40">
        <v>7</v>
      </c>
      <c r="U456" s="40">
        <v>8</v>
      </c>
      <c r="V456" s="40">
        <v>9</v>
      </c>
      <c r="W456" s="40">
        <v>10</v>
      </c>
      <c r="X456" s="40">
        <v>11</v>
      </c>
      <c r="Y456" s="38"/>
      <c r="Z456" s="40">
        <v>1</v>
      </c>
      <c r="AA456" s="40">
        <v>2</v>
      </c>
      <c r="AB456" s="40">
        <v>3</v>
      </c>
      <c r="AC456" s="40">
        <v>4</v>
      </c>
      <c r="AD456" s="40">
        <v>5</v>
      </c>
      <c r="AE456" s="40">
        <v>6</v>
      </c>
      <c r="AF456" s="40">
        <v>7</v>
      </c>
      <c r="AG456" s="40">
        <v>8</v>
      </c>
      <c r="AH456" s="40">
        <v>9</v>
      </c>
      <c r="AI456" s="40">
        <v>10</v>
      </c>
      <c r="AJ456" s="40">
        <v>11</v>
      </c>
      <c r="AK456" s="38"/>
      <c r="AL456" s="40">
        <v>1</v>
      </c>
      <c r="AM456" s="40">
        <v>2</v>
      </c>
      <c r="AN456" s="40">
        <v>3</v>
      </c>
      <c r="AO456" s="40">
        <v>4</v>
      </c>
      <c r="AP456" s="40">
        <v>5</v>
      </c>
      <c r="AQ456" s="40">
        <v>6</v>
      </c>
      <c r="AR456" s="40">
        <v>7</v>
      </c>
      <c r="AS456" s="40">
        <v>8</v>
      </c>
      <c r="AT456" s="40">
        <v>9</v>
      </c>
      <c r="AU456" s="40">
        <v>10</v>
      </c>
      <c r="AV456" s="40">
        <v>11</v>
      </c>
      <c r="AW456" s="38"/>
      <c r="AX456" s="40">
        <v>1</v>
      </c>
      <c r="AY456" s="40">
        <v>2</v>
      </c>
      <c r="AZ456" s="40">
        <v>3</v>
      </c>
      <c r="BA456" s="40">
        <v>4</v>
      </c>
      <c r="BB456" s="40">
        <v>5</v>
      </c>
      <c r="BC456" s="40">
        <v>6</v>
      </c>
      <c r="BD456" s="40">
        <v>7</v>
      </c>
      <c r="BE456" s="40">
        <v>8</v>
      </c>
      <c r="BF456" s="40">
        <v>9</v>
      </c>
      <c r="BG456" s="40">
        <v>10</v>
      </c>
      <c r="BH456" s="40">
        <v>11</v>
      </c>
    </row>
    <row r="459" spans="1:60" ht="16" thickBot="1" x14ac:dyDescent="0.25"/>
    <row r="460" spans="1:60" x14ac:dyDescent="0.2">
      <c r="A460" s="3" t="s">
        <v>20</v>
      </c>
      <c r="B460" s="7" t="s">
        <v>24</v>
      </c>
      <c r="C460" s="7" t="s">
        <v>24</v>
      </c>
      <c r="D460" s="7" t="s">
        <v>24</v>
      </c>
      <c r="E460" s="7" t="s">
        <v>24</v>
      </c>
      <c r="F460" s="7" t="s">
        <v>24</v>
      </c>
      <c r="G460" s="7" t="s">
        <v>24</v>
      </c>
      <c r="H460" s="7" t="s">
        <v>24</v>
      </c>
      <c r="I460" s="7" t="s">
        <v>24</v>
      </c>
      <c r="J460" s="7" t="s">
        <v>24</v>
      </c>
    </row>
    <row r="461" spans="1:60" ht="16" thickBot="1" x14ac:dyDescent="0.25">
      <c r="B461" s="12">
        <v>0</v>
      </c>
      <c r="C461" s="13">
        <v>500</v>
      </c>
      <c r="D461" s="13">
        <v>1000</v>
      </c>
      <c r="E461" s="13">
        <v>1500</v>
      </c>
      <c r="F461" s="13">
        <v>2000</v>
      </c>
      <c r="G461" s="13">
        <v>2500</v>
      </c>
      <c r="H461" s="13">
        <v>3000</v>
      </c>
      <c r="I461" s="13">
        <v>3500</v>
      </c>
      <c r="J461" s="14">
        <v>4000</v>
      </c>
    </row>
    <row r="462" spans="1:60" x14ac:dyDescent="0.2">
      <c r="A462" s="10">
        <v>1</v>
      </c>
      <c r="B462" s="69">
        <f>HTTPerf01!B62</f>
        <v>100</v>
      </c>
      <c r="C462" s="70">
        <f>HTTPerf01!B324</f>
        <v>100</v>
      </c>
      <c r="D462" s="70">
        <f>HTTPerf01!B455</f>
        <v>100</v>
      </c>
      <c r="E462" s="70">
        <f>HTTPerf01!B193</f>
        <v>100</v>
      </c>
      <c r="F462" s="70">
        <f>HTTPerf01!B259</f>
        <v>100</v>
      </c>
      <c r="G462" s="16"/>
      <c r="H462" s="16"/>
      <c r="I462" s="16"/>
      <c r="J462" s="17"/>
    </row>
    <row r="463" spans="1:60" x14ac:dyDescent="0.2">
      <c r="A463" s="11">
        <v>2</v>
      </c>
      <c r="B463" s="71">
        <f>HTTPerf01!C62</f>
        <v>100</v>
      </c>
      <c r="C463" s="72">
        <f>HTTPerf01!C324</f>
        <v>100</v>
      </c>
      <c r="D463" s="72">
        <f>HTTPerf01!C455</f>
        <v>100</v>
      </c>
      <c r="E463" s="72">
        <f>HTTPerf01!C193</f>
        <v>100</v>
      </c>
      <c r="F463" s="72">
        <f>HTTPerf01!C259</f>
        <v>100</v>
      </c>
      <c r="G463" s="19"/>
      <c r="H463" s="19"/>
      <c r="I463" s="19"/>
      <c r="J463" s="20"/>
    </row>
    <row r="464" spans="1:60" x14ac:dyDescent="0.2">
      <c r="A464" s="11">
        <v>3</v>
      </c>
      <c r="B464" s="71">
        <f>HTTPerf01!D62</f>
        <v>100</v>
      </c>
      <c r="C464" s="72">
        <f>HTTPerf01!D324</f>
        <v>100</v>
      </c>
      <c r="D464" s="72">
        <f>HTTPerf01!D455</f>
        <v>100</v>
      </c>
      <c r="E464" s="72">
        <f>HTTPerf01!D193</f>
        <v>100</v>
      </c>
      <c r="F464" s="72">
        <f>HTTPerf01!D259</f>
        <v>100</v>
      </c>
      <c r="G464" s="19"/>
      <c r="H464" s="19"/>
      <c r="I464" s="19"/>
      <c r="J464" s="20"/>
    </row>
    <row r="465" spans="1:10" x14ac:dyDescent="0.2">
      <c r="A465" s="11">
        <v>4</v>
      </c>
      <c r="B465" s="71">
        <f>HTTPerf01!E62</f>
        <v>100</v>
      </c>
      <c r="C465" s="72">
        <f>HTTPerf01!E324</f>
        <v>100</v>
      </c>
      <c r="D465" s="72">
        <f>HTTPerf01!E455</f>
        <v>100</v>
      </c>
      <c r="E465" s="72">
        <f>HTTPerf01!E193</f>
        <v>100</v>
      </c>
      <c r="F465" s="72">
        <f>HTTPerf01!E259</f>
        <v>100</v>
      </c>
      <c r="G465" s="19"/>
      <c r="H465" s="19"/>
      <c r="I465" s="19"/>
      <c r="J465" s="20"/>
    </row>
    <row r="466" spans="1:10" x14ac:dyDescent="0.2">
      <c r="A466" s="11">
        <v>5</v>
      </c>
      <c r="B466" s="71">
        <f>HTTPerf01!F62</f>
        <v>100</v>
      </c>
      <c r="C466" s="72">
        <f>HTTPerf01!F324</f>
        <v>100</v>
      </c>
      <c r="D466" s="72">
        <f>HTTPerf01!F455</f>
        <v>100</v>
      </c>
      <c r="E466" s="72">
        <f>HTTPerf01!F193</f>
        <v>100</v>
      </c>
      <c r="F466" s="72">
        <f>HTTPerf01!F259</f>
        <v>100</v>
      </c>
      <c r="G466" s="19"/>
      <c r="H466" s="19"/>
      <c r="I466" s="19"/>
      <c r="J466" s="20"/>
    </row>
    <row r="467" spans="1:10" x14ac:dyDescent="0.2">
      <c r="A467" s="11">
        <v>6</v>
      </c>
      <c r="B467" s="71">
        <f>HTTPerf01!G62</f>
        <v>100</v>
      </c>
      <c r="C467" s="72">
        <f>HTTPerf01!G324</f>
        <v>100</v>
      </c>
      <c r="D467" s="72">
        <f>HTTPerf01!G455</f>
        <v>100</v>
      </c>
      <c r="E467" s="72">
        <f>HTTPerf01!G193</f>
        <v>100</v>
      </c>
      <c r="F467" s="72">
        <f>HTTPerf01!G259</f>
        <v>100</v>
      </c>
      <c r="G467" s="19"/>
      <c r="H467" s="19"/>
      <c r="I467" s="19"/>
      <c r="J467" s="20"/>
    </row>
    <row r="468" spans="1:10" x14ac:dyDescent="0.2">
      <c r="A468" s="11">
        <v>7</v>
      </c>
      <c r="B468" s="71">
        <f>HTTPerf01!H62</f>
        <v>100</v>
      </c>
      <c r="C468" s="72">
        <f>HTTPerf01!H324</f>
        <v>100</v>
      </c>
      <c r="D468" s="72">
        <f>HTTPerf01!H455</f>
        <v>100</v>
      </c>
      <c r="E468" s="72">
        <f>HTTPerf01!H193</f>
        <v>100</v>
      </c>
      <c r="F468" s="72">
        <f>HTTPerf01!H259</f>
        <v>100</v>
      </c>
      <c r="G468" s="19"/>
      <c r="H468" s="19"/>
      <c r="I468" s="19"/>
      <c r="J468" s="20"/>
    </row>
    <row r="469" spans="1:10" x14ac:dyDescent="0.2">
      <c r="A469" s="11">
        <v>8</v>
      </c>
      <c r="B469" s="71">
        <f>HTTPerf01!I62</f>
        <v>100</v>
      </c>
      <c r="C469" s="72">
        <f>HTTPerf01!I324</f>
        <v>100</v>
      </c>
      <c r="D469" s="72">
        <f>HTTPerf01!I455</f>
        <v>100</v>
      </c>
      <c r="E469" s="72">
        <f>HTTPerf01!I193</f>
        <v>100</v>
      </c>
      <c r="F469" s="72">
        <f>HTTPerf01!I259</f>
        <v>100</v>
      </c>
      <c r="G469" s="19"/>
      <c r="H469" s="19"/>
      <c r="I469" s="19"/>
      <c r="J469" s="20"/>
    </row>
    <row r="470" spans="1:10" x14ac:dyDescent="0.2">
      <c r="A470" s="11">
        <v>9</v>
      </c>
      <c r="B470" s="71">
        <f>HTTPerf01!J62</f>
        <v>100</v>
      </c>
      <c r="C470" s="72">
        <f>HTTPerf01!J324</f>
        <v>100</v>
      </c>
      <c r="D470" s="72">
        <f>HTTPerf01!J455</f>
        <v>100</v>
      </c>
      <c r="E470" s="72">
        <f>HTTPerf01!J193</f>
        <v>100</v>
      </c>
      <c r="F470" s="72">
        <f>HTTPerf01!J259</f>
        <v>100</v>
      </c>
      <c r="G470" s="19"/>
      <c r="H470" s="19"/>
      <c r="I470" s="19"/>
      <c r="J470" s="20"/>
    </row>
    <row r="471" spans="1:10" ht="16" thickBot="1" x14ac:dyDescent="0.25">
      <c r="A471" s="11">
        <v>10</v>
      </c>
      <c r="B471" s="73">
        <f>HTTPerf01!K62</f>
        <v>100</v>
      </c>
      <c r="C471" s="74">
        <f>HTTPerf01!K324</f>
        <v>100</v>
      </c>
      <c r="D471" s="74">
        <f>HTTPerf01!K455</f>
        <v>100</v>
      </c>
      <c r="E471" s="74">
        <f>HTTPerf01!K193</f>
        <v>100</v>
      </c>
      <c r="F471" s="74">
        <f>HTTPerf01!K259</f>
        <v>100</v>
      </c>
      <c r="G471" s="22"/>
      <c r="H471" s="22"/>
      <c r="I471" s="22"/>
      <c r="J471" s="23"/>
    </row>
    <row r="472" spans="1:10" ht="16" thickBot="1" x14ac:dyDescent="0.25">
      <c r="A472" s="65" t="s">
        <v>7</v>
      </c>
      <c r="B472" s="27">
        <f t="shared" ref="B472:J472" si="33">AVERAGE(B462:B471)</f>
        <v>100</v>
      </c>
      <c r="C472" s="28">
        <f t="shared" si="33"/>
        <v>100</v>
      </c>
      <c r="D472" s="28">
        <f t="shared" si="33"/>
        <v>100</v>
      </c>
      <c r="E472" s="28">
        <f t="shared" si="33"/>
        <v>100</v>
      </c>
      <c r="F472" s="28">
        <f t="shared" si="33"/>
        <v>100</v>
      </c>
      <c r="G472" s="28" t="e">
        <f t="shared" si="33"/>
        <v>#DIV/0!</v>
      </c>
      <c r="H472" s="28" t="e">
        <f t="shared" si="33"/>
        <v>#DIV/0!</v>
      </c>
      <c r="I472" s="28" t="e">
        <f t="shared" si="33"/>
        <v>#DIV/0!</v>
      </c>
      <c r="J472" s="29" t="e">
        <f t="shared" si="33"/>
        <v>#DIV/0!</v>
      </c>
    </row>
    <row r="473" spans="1:10" ht="16" thickBot="1" x14ac:dyDescent="0.25">
      <c r="A473" s="66" t="s">
        <v>21</v>
      </c>
      <c r="B473" s="24">
        <f t="shared" ref="B473:J473" si="34">_xlfn.STDEV.S(B462:B471)</f>
        <v>0</v>
      </c>
      <c r="C473" s="25">
        <f t="shared" si="34"/>
        <v>0</v>
      </c>
      <c r="D473" s="25">
        <f t="shared" si="34"/>
        <v>0</v>
      </c>
      <c r="E473" s="25">
        <f t="shared" si="34"/>
        <v>0</v>
      </c>
      <c r="F473" s="25">
        <f t="shared" si="34"/>
        <v>0</v>
      </c>
      <c r="G473" s="25" t="e">
        <f t="shared" si="34"/>
        <v>#DIV/0!</v>
      </c>
      <c r="H473" s="25" t="e">
        <f t="shared" si="34"/>
        <v>#DIV/0!</v>
      </c>
      <c r="I473" s="25" t="e">
        <f t="shared" si="34"/>
        <v>#DIV/0!</v>
      </c>
      <c r="J473" s="26" t="e">
        <f t="shared" si="34"/>
        <v>#DIV/0!</v>
      </c>
    </row>
    <row r="474" spans="1:10" x14ac:dyDescent="0.2">
      <c r="A474" s="67" t="s">
        <v>14</v>
      </c>
      <c r="B474" s="3" t="e">
        <f>_xlfn.CONFIDENCE.NORM(0.05,B473,10)</f>
        <v>#NUM!</v>
      </c>
      <c r="C474" s="3" t="e">
        <f>_xlfn.CONFIDENCE.NORM(0.05,C473,10)</f>
        <v>#NUM!</v>
      </c>
      <c r="D474" s="3" t="e">
        <f>_xlfn.CONFIDENCE.NORM(0.05,D473,10)</f>
        <v>#NUM!</v>
      </c>
      <c r="E474" s="3" t="e">
        <f>_xlfn.CONFIDENCE.NORM(0.05,E473,10)</f>
        <v>#NUM!</v>
      </c>
      <c r="F474" s="3" t="e">
        <f>_xlfn.CONFIDENCE.NORM(0.05,F473,10)</f>
        <v>#NUM!</v>
      </c>
    </row>
    <row r="475" spans="1:10" ht="16" thickBot="1" x14ac:dyDescent="0.25"/>
    <row r="476" spans="1:10" x14ac:dyDescent="0.2">
      <c r="B476" s="7" t="s">
        <v>25</v>
      </c>
      <c r="C476" s="7" t="s">
        <v>25</v>
      </c>
      <c r="D476" s="7" t="s">
        <v>25</v>
      </c>
      <c r="E476" s="7" t="s">
        <v>25</v>
      </c>
      <c r="F476" s="7" t="s">
        <v>25</v>
      </c>
      <c r="G476" s="7" t="s">
        <v>25</v>
      </c>
      <c r="H476" s="7" t="s">
        <v>25</v>
      </c>
      <c r="I476" s="7" t="s">
        <v>25</v>
      </c>
      <c r="J476" s="7" t="s">
        <v>25</v>
      </c>
    </row>
    <row r="477" spans="1:10" ht="16" thickBot="1" x14ac:dyDescent="0.25">
      <c r="B477" s="12">
        <v>0</v>
      </c>
      <c r="C477" s="13">
        <v>500</v>
      </c>
      <c r="D477" s="13">
        <v>1000</v>
      </c>
      <c r="E477" s="13">
        <v>1500</v>
      </c>
      <c r="F477" s="13">
        <v>2000</v>
      </c>
      <c r="G477" s="13">
        <v>2500</v>
      </c>
      <c r="H477" s="13">
        <v>3000</v>
      </c>
      <c r="I477" s="13">
        <v>3500</v>
      </c>
      <c r="J477" s="14">
        <v>4000</v>
      </c>
    </row>
    <row r="478" spans="1:10" x14ac:dyDescent="0.2">
      <c r="A478" s="10">
        <v>1</v>
      </c>
      <c r="B478" s="69">
        <f>HTTPerf01!AX62</f>
        <v>300</v>
      </c>
      <c r="C478" s="70">
        <f>HTTPerf01!N324</f>
        <v>300</v>
      </c>
      <c r="D478" s="70">
        <f>HTTPerf01!N455</f>
        <v>300</v>
      </c>
      <c r="E478" s="70">
        <f>HTTPerf01!N193</f>
        <v>300</v>
      </c>
      <c r="F478" s="70">
        <f>HTTPerf01!N259</f>
        <v>300</v>
      </c>
      <c r="G478" s="16"/>
      <c r="H478" s="16"/>
      <c r="I478" s="16"/>
      <c r="J478" s="17"/>
    </row>
    <row r="479" spans="1:10" x14ac:dyDescent="0.2">
      <c r="A479" s="11">
        <v>2</v>
      </c>
      <c r="B479" s="71">
        <f>HTTPerf01!AY62</f>
        <v>300</v>
      </c>
      <c r="C479" s="72">
        <f>HTTPerf01!O324</f>
        <v>300</v>
      </c>
      <c r="D479" s="72">
        <f>HTTPerf01!O455</f>
        <v>300</v>
      </c>
      <c r="E479" s="72">
        <f>HTTPerf01!O193</f>
        <v>300</v>
      </c>
      <c r="F479" s="72">
        <f>HTTPerf01!O259</f>
        <v>300</v>
      </c>
      <c r="G479" s="19"/>
      <c r="H479" s="19"/>
      <c r="I479" s="19"/>
      <c r="J479" s="20"/>
    </row>
    <row r="480" spans="1:10" x14ac:dyDescent="0.2">
      <c r="A480" s="11">
        <v>3</v>
      </c>
      <c r="B480" s="71">
        <f>HTTPerf01!AZ62</f>
        <v>300</v>
      </c>
      <c r="C480" s="72">
        <f>HTTPerf01!P324</f>
        <v>300</v>
      </c>
      <c r="D480" s="72">
        <f>HTTPerf01!P455</f>
        <v>300</v>
      </c>
      <c r="E480" s="72">
        <f>HTTPerf01!P193</f>
        <v>300</v>
      </c>
      <c r="F480" s="72">
        <f>HTTPerf01!P259</f>
        <v>300</v>
      </c>
      <c r="G480" s="19"/>
      <c r="H480" s="19"/>
      <c r="I480" s="19"/>
      <c r="J480" s="20"/>
    </row>
    <row r="481" spans="1:10" x14ac:dyDescent="0.2">
      <c r="A481" s="11">
        <v>4</v>
      </c>
      <c r="B481" s="71">
        <f>HTTPerf01!BA62</f>
        <v>300</v>
      </c>
      <c r="C481" s="72">
        <f>HTTPerf01!Q324</f>
        <v>300</v>
      </c>
      <c r="D481" s="72">
        <f>HTTPerf01!Q455</f>
        <v>300</v>
      </c>
      <c r="E481" s="72">
        <f>HTTPerf01!Q193</f>
        <v>300</v>
      </c>
      <c r="F481" s="72">
        <f>HTTPerf01!Q259</f>
        <v>300</v>
      </c>
      <c r="G481" s="19"/>
      <c r="H481" s="19"/>
      <c r="I481" s="19"/>
      <c r="J481" s="20"/>
    </row>
    <row r="482" spans="1:10" x14ac:dyDescent="0.2">
      <c r="A482" s="11">
        <v>5</v>
      </c>
      <c r="B482" s="71">
        <f>HTTPerf01!BB62</f>
        <v>300</v>
      </c>
      <c r="C482" s="72">
        <f>HTTPerf01!R324</f>
        <v>300</v>
      </c>
      <c r="D482" s="72">
        <f>HTTPerf01!R455</f>
        <v>300</v>
      </c>
      <c r="E482" s="72">
        <f>HTTPerf01!R193</f>
        <v>300</v>
      </c>
      <c r="F482" s="72">
        <f>HTTPerf01!R259</f>
        <v>300</v>
      </c>
      <c r="G482" s="19"/>
      <c r="H482" s="19"/>
      <c r="I482" s="19"/>
      <c r="J482" s="20"/>
    </row>
    <row r="483" spans="1:10" x14ac:dyDescent="0.2">
      <c r="A483" s="11">
        <v>6</v>
      </c>
      <c r="B483" s="71">
        <f>HTTPerf01!BC62</f>
        <v>300</v>
      </c>
      <c r="C483" s="72">
        <f>HTTPerf01!S324</f>
        <v>300</v>
      </c>
      <c r="D483" s="72">
        <f>HTTPerf01!S455</f>
        <v>300</v>
      </c>
      <c r="E483" s="72">
        <f>HTTPerf01!S193</f>
        <v>300</v>
      </c>
      <c r="F483" s="72">
        <f>HTTPerf01!S259</f>
        <v>300</v>
      </c>
      <c r="G483" s="19"/>
      <c r="H483" s="19"/>
      <c r="I483" s="19"/>
      <c r="J483" s="20"/>
    </row>
    <row r="484" spans="1:10" x14ac:dyDescent="0.2">
      <c r="A484" s="11">
        <v>7</v>
      </c>
      <c r="B484" s="71">
        <f>HTTPerf01!BD62</f>
        <v>300</v>
      </c>
      <c r="C484" s="72">
        <f>HTTPerf01!T324</f>
        <v>300</v>
      </c>
      <c r="D484" s="72">
        <f>HTTPerf01!T455</f>
        <v>300</v>
      </c>
      <c r="E484" s="72">
        <f>HTTPerf01!T193</f>
        <v>300</v>
      </c>
      <c r="F484" s="72">
        <f>HTTPerf01!T259</f>
        <v>300</v>
      </c>
      <c r="G484" s="19"/>
      <c r="H484" s="19"/>
      <c r="I484" s="19"/>
      <c r="J484" s="20"/>
    </row>
    <row r="485" spans="1:10" x14ac:dyDescent="0.2">
      <c r="A485" s="11">
        <v>8</v>
      </c>
      <c r="B485" s="71">
        <f>HTTPerf01!BE62</f>
        <v>300</v>
      </c>
      <c r="C485" s="72">
        <f>HTTPerf01!U324</f>
        <v>300</v>
      </c>
      <c r="D485" s="72">
        <f>HTTPerf01!U455</f>
        <v>300</v>
      </c>
      <c r="E485" s="72">
        <f>HTTPerf01!U193</f>
        <v>300</v>
      </c>
      <c r="F485" s="72">
        <f>HTTPerf01!U259</f>
        <v>300</v>
      </c>
      <c r="G485" s="19"/>
      <c r="H485" s="19"/>
      <c r="I485" s="19"/>
      <c r="J485" s="20"/>
    </row>
    <row r="486" spans="1:10" x14ac:dyDescent="0.2">
      <c r="A486" s="11">
        <v>9</v>
      </c>
      <c r="B486" s="71">
        <f>HTTPerf01!BF62</f>
        <v>300</v>
      </c>
      <c r="C486" s="72">
        <f>HTTPerf01!V324</f>
        <v>300</v>
      </c>
      <c r="D486" s="72">
        <f>HTTPerf01!V455</f>
        <v>300</v>
      </c>
      <c r="E486" s="72">
        <f>HTTPerf01!V193</f>
        <v>300</v>
      </c>
      <c r="F486" s="72">
        <f>HTTPerf01!V259</f>
        <v>300</v>
      </c>
      <c r="G486" s="19"/>
      <c r="H486" s="19"/>
      <c r="I486" s="19"/>
      <c r="J486" s="20"/>
    </row>
    <row r="487" spans="1:10" ht="16" thickBot="1" x14ac:dyDescent="0.25">
      <c r="A487" s="11">
        <v>10</v>
      </c>
      <c r="B487" s="73">
        <f>HTTPerf01!BG62</f>
        <v>300</v>
      </c>
      <c r="C487" s="74">
        <f>HTTPerf01!W324</f>
        <v>300</v>
      </c>
      <c r="D487" s="74">
        <f>HTTPerf01!W455</f>
        <v>300</v>
      </c>
      <c r="E487" s="74">
        <f>HTTPerf01!W193</f>
        <v>300</v>
      </c>
      <c r="F487" s="74">
        <f>HTTPerf01!W259</f>
        <v>300</v>
      </c>
      <c r="G487" s="22"/>
      <c r="H487" s="22"/>
      <c r="I487" s="22"/>
      <c r="J487" s="23"/>
    </row>
    <row r="488" spans="1:10" ht="16" thickBot="1" x14ac:dyDescent="0.25">
      <c r="A488" s="65" t="s">
        <v>7</v>
      </c>
      <c r="B488" s="27">
        <f t="shared" ref="B488:J488" si="35">AVERAGE(B478:B487)</f>
        <v>300</v>
      </c>
      <c r="C488" s="28">
        <f t="shared" si="35"/>
        <v>300</v>
      </c>
      <c r="D488" s="28">
        <f t="shared" si="35"/>
        <v>300</v>
      </c>
      <c r="E488" s="28">
        <f t="shared" si="35"/>
        <v>300</v>
      </c>
      <c r="F488" s="28">
        <f t="shared" si="35"/>
        <v>300</v>
      </c>
      <c r="G488" s="28" t="e">
        <f t="shared" si="35"/>
        <v>#DIV/0!</v>
      </c>
      <c r="H488" s="28" t="e">
        <f t="shared" si="35"/>
        <v>#DIV/0!</v>
      </c>
      <c r="I488" s="28" t="e">
        <f t="shared" si="35"/>
        <v>#DIV/0!</v>
      </c>
      <c r="J488" s="29" t="e">
        <f t="shared" si="35"/>
        <v>#DIV/0!</v>
      </c>
    </row>
    <row r="489" spans="1:10" ht="16" thickBot="1" x14ac:dyDescent="0.25">
      <c r="A489" s="66" t="s">
        <v>21</v>
      </c>
      <c r="B489" s="24">
        <f t="shared" ref="B489:J489" si="36">_xlfn.STDEV.S(B478:B487)</f>
        <v>0</v>
      </c>
      <c r="C489" s="25">
        <f t="shared" si="36"/>
        <v>0</v>
      </c>
      <c r="D489" s="25">
        <f t="shared" si="36"/>
        <v>0</v>
      </c>
      <c r="E489" s="25">
        <f t="shared" si="36"/>
        <v>0</v>
      </c>
      <c r="F489" s="25">
        <f t="shared" si="36"/>
        <v>0</v>
      </c>
      <c r="G489" s="25" t="e">
        <f t="shared" si="36"/>
        <v>#DIV/0!</v>
      </c>
      <c r="H489" s="25" t="e">
        <f t="shared" si="36"/>
        <v>#DIV/0!</v>
      </c>
      <c r="I489" s="25" t="e">
        <f t="shared" si="36"/>
        <v>#DIV/0!</v>
      </c>
      <c r="J489" s="26" t="e">
        <f t="shared" si="36"/>
        <v>#DIV/0!</v>
      </c>
    </row>
    <row r="490" spans="1:10" x14ac:dyDescent="0.2">
      <c r="A490" s="67" t="s">
        <v>14</v>
      </c>
      <c r="B490" s="3" t="e">
        <f>_xlfn.CONFIDENCE.NORM(0.05,B489,10)</f>
        <v>#NUM!</v>
      </c>
      <c r="C490" s="3" t="e">
        <f>_xlfn.CONFIDENCE.NORM(0.05,C489,10)</f>
        <v>#NUM!</v>
      </c>
      <c r="D490" s="3" t="e">
        <f>_xlfn.CONFIDENCE.NORM(0.05,D489,10)</f>
        <v>#NUM!</v>
      </c>
      <c r="E490" s="3" t="e">
        <f>_xlfn.CONFIDENCE.NORM(0.05,E489,10)</f>
        <v>#NUM!</v>
      </c>
      <c r="F490" s="3" t="e">
        <f>_xlfn.CONFIDENCE.NORM(0.05,F489,10)</f>
        <v>#NUM!</v>
      </c>
    </row>
    <row r="491" spans="1:10" ht="16" thickBot="1" x14ac:dyDescent="0.25"/>
    <row r="492" spans="1:10" x14ac:dyDescent="0.2">
      <c r="B492" s="7" t="s">
        <v>26</v>
      </c>
      <c r="C492" s="7" t="s">
        <v>26</v>
      </c>
      <c r="D492" s="7" t="s">
        <v>26</v>
      </c>
      <c r="E492" s="7" t="s">
        <v>26</v>
      </c>
      <c r="F492" s="7" t="s">
        <v>26</v>
      </c>
      <c r="G492" s="7" t="s">
        <v>26</v>
      </c>
      <c r="H492" s="7" t="s">
        <v>26</v>
      </c>
      <c r="I492" s="7" t="s">
        <v>26</v>
      </c>
      <c r="J492" s="7" t="s">
        <v>26</v>
      </c>
    </row>
    <row r="493" spans="1:10" ht="16" thickBot="1" x14ac:dyDescent="0.25">
      <c r="B493" s="12">
        <v>0</v>
      </c>
      <c r="C493" s="13">
        <v>500</v>
      </c>
      <c r="D493" s="13">
        <v>1000</v>
      </c>
      <c r="E493" s="13">
        <v>1500</v>
      </c>
      <c r="F493" s="13">
        <v>2000</v>
      </c>
      <c r="G493" s="13">
        <v>2500</v>
      </c>
      <c r="H493" s="13">
        <v>3000</v>
      </c>
      <c r="I493" s="13">
        <v>3500</v>
      </c>
      <c r="J493" s="14">
        <v>4000</v>
      </c>
    </row>
    <row r="494" spans="1:10" x14ac:dyDescent="0.2">
      <c r="A494" s="10">
        <v>1</v>
      </c>
      <c r="B494" s="69">
        <f>HTTPerf01!AL62</f>
        <v>500</v>
      </c>
      <c r="C494" s="70">
        <f>HTTPerf01!Z324</f>
        <v>500</v>
      </c>
      <c r="D494" s="70">
        <f>HTTPerf01!Z455</f>
        <v>500</v>
      </c>
      <c r="E494" s="70">
        <f>HTTPerf01!Z193</f>
        <v>500</v>
      </c>
      <c r="F494" s="70">
        <f>HTTPerf01!Z259</f>
        <v>500</v>
      </c>
      <c r="G494" s="16"/>
      <c r="H494" s="16"/>
      <c r="I494" s="16"/>
      <c r="J494" s="17"/>
    </row>
    <row r="495" spans="1:10" x14ac:dyDescent="0.2">
      <c r="A495" s="11">
        <v>2</v>
      </c>
      <c r="B495" s="71">
        <f>HTTPerf01!AM62</f>
        <v>500</v>
      </c>
      <c r="C495" s="72">
        <f>HTTPerf01!AA324</f>
        <v>500</v>
      </c>
      <c r="D495" s="72">
        <f>HTTPerf01!AA455</f>
        <v>500</v>
      </c>
      <c r="E495" s="72">
        <f>HTTPerf01!AA193</f>
        <v>500</v>
      </c>
      <c r="F495" s="72">
        <f>HTTPerf01!AA259</f>
        <v>500</v>
      </c>
      <c r="G495" s="19"/>
      <c r="H495" s="19"/>
      <c r="I495" s="19"/>
      <c r="J495" s="20"/>
    </row>
    <row r="496" spans="1:10" x14ac:dyDescent="0.2">
      <c r="A496" s="11">
        <v>3</v>
      </c>
      <c r="B496" s="71">
        <f>HTTPerf01!AN62</f>
        <v>500</v>
      </c>
      <c r="C496" s="72">
        <f>HTTPerf01!AB324</f>
        <v>500</v>
      </c>
      <c r="D496" s="72">
        <f>HTTPerf01!AB455</f>
        <v>500</v>
      </c>
      <c r="E496" s="72">
        <f>HTTPerf01!AB193</f>
        <v>500</v>
      </c>
      <c r="F496" s="72">
        <f>HTTPerf01!AB259</f>
        <v>500</v>
      </c>
      <c r="G496" s="19"/>
      <c r="H496" s="19"/>
      <c r="I496" s="19"/>
      <c r="J496" s="20"/>
    </row>
    <row r="497" spans="1:10" x14ac:dyDescent="0.2">
      <c r="A497" s="11">
        <v>4</v>
      </c>
      <c r="B497" s="71">
        <f>HTTPerf01!AO62</f>
        <v>500</v>
      </c>
      <c r="C497" s="72">
        <f>HTTPerf01!AC324</f>
        <v>500</v>
      </c>
      <c r="D497" s="72">
        <f>HTTPerf01!AC455</f>
        <v>500</v>
      </c>
      <c r="E497" s="72">
        <f>HTTPerf01!AC193</f>
        <v>500</v>
      </c>
      <c r="F497" s="72">
        <f>HTTPerf01!AC259</f>
        <v>500</v>
      </c>
      <c r="G497" s="19"/>
      <c r="H497" s="19"/>
      <c r="I497" s="19"/>
      <c r="J497" s="20"/>
    </row>
    <row r="498" spans="1:10" x14ac:dyDescent="0.2">
      <c r="A498" s="11">
        <v>5</v>
      </c>
      <c r="B498" s="71">
        <f>HTTPerf01!AP62</f>
        <v>500</v>
      </c>
      <c r="C498" s="72">
        <f>HTTPerf01!AD324</f>
        <v>500</v>
      </c>
      <c r="D498" s="72">
        <f>HTTPerf01!AD455</f>
        <v>500</v>
      </c>
      <c r="E498" s="72">
        <f>HTTPerf01!AD193</f>
        <v>500</v>
      </c>
      <c r="F498" s="72">
        <f>HTTPerf01!AD259</f>
        <v>500</v>
      </c>
      <c r="G498" s="19"/>
      <c r="H498" s="19"/>
      <c r="I498" s="19"/>
      <c r="J498" s="20"/>
    </row>
    <row r="499" spans="1:10" x14ac:dyDescent="0.2">
      <c r="A499" s="11">
        <v>6</v>
      </c>
      <c r="B499" s="71">
        <f>HTTPerf01!AQ62</f>
        <v>500</v>
      </c>
      <c r="C499" s="72">
        <f>HTTPerf01!AE324</f>
        <v>500</v>
      </c>
      <c r="D499" s="72">
        <f>HTTPerf01!AE455</f>
        <v>500</v>
      </c>
      <c r="E499" s="72">
        <f>HTTPerf01!AE193</f>
        <v>500</v>
      </c>
      <c r="F499" s="72">
        <f>HTTPerf01!AE259</f>
        <v>500</v>
      </c>
      <c r="G499" s="19"/>
      <c r="H499" s="19"/>
      <c r="I499" s="19"/>
      <c r="J499" s="20"/>
    </row>
    <row r="500" spans="1:10" x14ac:dyDescent="0.2">
      <c r="A500" s="11">
        <v>7</v>
      </c>
      <c r="B500" s="71">
        <f>HTTPerf01!AR62</f>
        <v>500</v>
      </c>
      <c r="C500" s="72">
        <f>HTTPerf01!AF324</f>
        <v>500</v>
      </c>
      <c r="D500" s="72">
        <f>HTTPerf01!AF455</f>
        <v>500</v>
      </c>
      <c r="E500" s="72">
        <f>HTTPerf01!AF193</f>
        <v>500</v>
      </c>
      <c r="F500" s="72">
        <f>HTTPerf01!AF259</f>
        <v>500</v>
      </c>
      <c r="G500" s="19"/>
      <c r="H500" s="19"/>
      <c r="I500" s="19"/>
      <c r="J500" s="20"/>
    </row>
    <row r="501" spans="1:10" x14ac:dyDescent="0.2">
      <c r="A501" s="11">
        <v>8</v>
      </c>
      <c r="B501" s="71">
        <f>HTTPerf01!AS62</f>
        <v>500</v>
      </c>
      <c r="C501" s="72">
        <f>HTTPerf01!AG324</f>
        <v>500</v>
      </c>
      <c r="D501" s="72">
        <f>HTTPerf01!AG455</f>
        <v>500</v>
      </c>
      <c r="E501" s="72">
        <f>HTTPerf01!AG193</f>
        <v>500</v>
      </c>
      <c r="F501" s="72">
        <f>HTTPerf01!AG259</f>
        <v>500</v>
      </c>
      <c r="G501" s="19"/>
      <c r="H501" s="19"/>
      <c r="I501" s="19"/>
      <c r="J501" s="20"/>
    </row>
    <row r="502" spans="1:10" x14ac:dyDescent="0.2">
      <c r="A502" s="11">
        <v>9</v>
      </c>
      <c r="B502" s="71">
        <f>HTTPerf01!AT62</f>
        <v>500</v>
      </c>
      <c r="C502" s="72">
        <f>HTTPerf01!AH324</f>
        <v>500</v>
      </c>
      <c r="D502" s="72">
        <f>HTTPerf01!AH455</f>
        <v>500</v>
      </c>
      <c r="E502" s="72">
        <f>HTTPerf01!AH193</f>
        <v>500</v>
      </c>
      <c r="F502" s="72">
        <f>HTTPerf01!AH259</f>
        <v>500</v>
      </c>
      <c r="G502" s="19"/>
      <c r="H502" s="19"/>
      <c r="I502" s="19"/>
      <c r="J502" s="20"/>
    </row>
    <row r="503" spans="1:10" ht="16" thickBot="1" x14ac:dyDescent="0.25">
      <c r="A503" s="11">
        <v>10</v>
      </c>
      <c r="B503" s="73">
        <f>HTTPerf01!AU62</f>
        <v>500</v>
      </c>
      <c r="C503" s="74">
        <f>HTTPerf01!AI324</f>
        <v>500</v>
      </c>
      <c r="D503" s="74">
        <f>HTTPerf01!AI455</f>
        <v>500</v>
      </c>
      <c r="E503" s="74">
        <f>HTTPerf01!AI193</f>
        <v>500</v>
      </c>
      <c r="F503" s="74">
        <f>HTTPerf01!AI259</f>
        <v>500</v>
      </c>
      <c r="G503" s="22"/>
      <c r="H503" s="22"/>
      <c r="I503" s="22"/>
      <c r="J503" s="23"/>
    </row>
    <row r="504" spans="1:10" ht="16" thickBot="1" x14ac:dyDescent="0.25">
      <c r="A504" s="65" t="s">
        <v>7</v>
      </c>
      <c r="B504" s="27">
        <f t="shared" ref="B504:J504" si="37">AVERAGE(B494:B503)</f>
        <v>500</v>
      </c>
      <c r="C504" s="28">
        <f t="shared" si="37"/>
        <v>500</v>
      </c>
      <c r="D504" s="28">
        <f t="shared" si="37"/>
        <v>500</v>
      </c>
      <c r="E504" s="28">
        <f t="shared" si="37"/>
        <v>500</v>
      </c>
      <c r="F504" s="28">
        <f t="shared" si="37"/>
        <v>500</v>
      </c>
      <c r="G504" s="28" t="e">
        <f t="shared" si="37"/>
        <v>#DIV/0!</v>
      </c>
      <c r="H504" s="28" t="e">
        <f t="shared" si="37"/>
        <v>#DIV/0!</v>
      </c>
      <c r="I504" s="28" t="e">
        <f t="shared" si="37"/>
        <v>#DIV/0!</v>
      </c>
      <c r="J504" s="29" t="e">
        <f t="shared" si="37"/>
        <v>#DIV/0!</v>
      </c>
    </row>
    <row r="505" spans="1:10" ht="16" thickBot="1" x14ac:dyDescent="0.25">
      <c r="A505" s="66" t="s">
        <v>21</v>
      </c>
      <c r="B505" s="24">
        <f t="shared" ref="B505:J505" si="38">_xlfn.STDEV.S(B494:B503)</f>
        <v>0</v>
      </c>
      <c r="C505" s="25">
        <f t="shared" si="38"/>
        <v>0</v>
      </c>
      <c r="D505" s="25">
        <f t="shared" si="38"/>
        <v>0</v>
      </c>
      <c r="E505" s="25">
        <f t="shared" si="38"/>
        <v>0</v>
      </c>
      <c r="F505" s="25">
        <f t="shared" si="38"/>
        <v>0</v>
      </c>
      <c r="G505" s="25" t="e">
        <f t="shared" si="38"/>
        <v>#DIV/0!</v>
      </c>
      <c r="H505" s="25" t="e">
        <f t="shared" si="38"/>
        <v>#DIV/0!</v>
      </c>
      <c r="I505" s="25" t="e">
        <f t="shared" si="38"/>
        <v>#DIV/0!</v>
      </c>
      <c r="J505" s="26" t="e">
        <f t="shared" si="38"/>
        <v>#DIV/0!</v>
      </c>
    </row>
    <row r="506" spans="1:10" x14ac:dyDescent="0.2">
      <c r="A506" s="67" t="s">
        <v>14</v>
      </c>
      <c r="B506" s="3" t="e">
        <f>_xlfn.CONFIDENCE.NORM(0.05,B505,10)</f>
        <v>#NUM!</v>
      </c>
      <c r="C506" s="3" t="e">
        <f>_xlfn.CONFIDENCE.NORM(0.05,C505,10)</f>
        <v>#NUM!</v>
      </c>
      <c r="D506" s="3" t="e">
        <f>_xlfn.CONFIDENCE.NORM(0.05,D505,10)</f>
        <v>#NUM!</v>
      </c>
      <c r="E506" s="3" t="e">
        <f>_xlfn.CONFIDENCE.NORM(0.05,E505,10)</f>
        <v>#NUM!</v>
      </c>
      <c r="F506" s="3" t="e">
        <f>_xlfn.CONFIDENCE.NORM(0.05,F505,10)</f>
        <v>#NUM!</v>
      </c>
    </row>
    <row r="507" spans="1:10" ht="16" thickBot="1" x14ac:dyDescent="0.25"/>
    <row r="508" spans="1:10" x14ac:dyDescent="0.2">
      <c r="B508" s="7" t="s">
        <v>27</v>
      </c>
      <c r="C508" s="7" t="s">
        <v>27</v>
      </c>
      <c r="D508" s="7" t="s">
        <v>27</v>
      </c>
      <c r="E508" s="7" t="s">
        <v>27</v>
      </c>
      <c r="F508" s="7" t="s">
        <v>27</v>
      </c>
      <c r="G508" s="7" t="s">
        <v>27</v>
      </c>
      <c r="H508" s="7" t="s">
        <v>27</v>
      </c>
      <c r="I508" s="7" t="s">
        <v>27</v>
      </c>
      <c r="J508" s="7" t="s">
        <v>27</v>
      </c>
    </row>
    <row r="509" spans="1:10" ht="16" thickBot="1" x14ac:dyDescent="0.25">
      <c r="B509" s="12">
        <v>0</v>
      </c>
      <c r="C509" s="13">
        <v>500</v>
      </c>
      <c r="D509" s="13">
        <v>1000</v>
      </c>
      <c r="E509" s="13">
        <v>1500</v>
      </c>
      <c r="F509" s="13">
        <v>2000</v>
      </c>
      <c r="G509" s="13">
        <v>2500</v>
      </c>
      <c r="H509" s="13">
        <v>3000</v>
      </c>
      <c r="I509" s="13">
        <v>3500</v>
      </c>
      <c r="J509" s="14">
        <v>4000</v>
      </c>
    </row>
    <row r="510" spans="1:10" x14ac:dyDescent="0.2">
      <c r="A510" s="10">
        <v>1</v>
      </c>
      <c r="B510" s="69">
        <f>HTTPerf01!Z62</f>
        <v>700.23333333333335</v>
      </c>
      <c r="C510" s="70">
        <f>HTTPerf01!AL324</f>
        <v>700</v>
      </c>
      <c r="D510" s="70">
        <f>HTTPerf01!AL455</f>
        <v>700</v>
      </c>
      <c r="E510" s="70">
        <f>HTTPerf01!AL193</f>
        <v>700</v>
      </c>
      <c r="F510" s="70">
        <f>HTTPerf01!AL259</f>
        <v>700</v>
      </c>
      <c r="G510" s="16"/>
      <c r="H510" s="16"/>
      <c r="I510" s="16"/>
      <c r="J510" s="17"/>
    </row>
    <row r="511" spans="1:10" x14ac:dyDescent="0.2">
      <c r="A511" s="11">
        <v>2</v>
      </c>
      <c r="B511" s="71">
        <f>HTTPerf01!AA62</f>
        <v>700</v>
      </c>
      <c r="C511" s="72">
        <f>HTTPerf01!AM324</f>
        <v>700</v>
      </c>
      <c r="D511" s="72">
        <f>HTTPerf01!AM455</f>
        <v>700</v>
      </c>
      <c r="E511" s="72">
        <f>HTTPerf01!AM193</f>
        <v>700</v>
      </c>
      <c r="F511" s="72">
        <f>HTTPerf01!AM259</f>
        <v>700</v>
      </c>
      <c r="G511" s="19"/>
      <c r="H511" s="19"/>
      <c r="I511" s="19"/>
      <c r="J511" s="20"/>
    </row>
    <row r="512" spans="1:10" x14ac:dyDescent="0.2">
      <c r="A512" s="11">
        <v>3</v>
      </c>
      <c r="B512" s="71">
        <f>HTTPerf01!AB62</f>
        <v>700</v>
      </c>
      <c r="C512" s="72">
        <f>HTTPerf01!AN324</f>
        <v>700</v>
      </c>
      <c r="D512" s="72">
        <f>HTTPerf01!AN455</f>
        <v>700</v>
      </c>
      <c r="E512" s="72">
        <f>HTTPerf01!AN193</f>
        <v>699.98333333333335</v>
      </c>
      <c r="F512" s="72">
        <f>HTTPerf01!AN259</f>
        <v>700</v>
      </c>
      <c r="G512" s="19"/>
      <c r="H512" s="19"/>
      <c r="I512" s="19"/>
      <c r="J512" s="20"/>
    </row>
    <row r="513" spans="1:10" x14ac:dyDescent="0.2">
      <c r="A513" s="11">
        <v>4</v>
      </c>
      <c r="B513" s="71">
        <f>HTTPerf01!AC62</f>
        <v>700</v>
      </c>
      <c r="C513" s="72">
        <f>HTTPerf01!AO324</f>
        <v>700</v>
      </c>
      <c r="D513" s="72">
        <f>HTTPerf01!AO455</f>
        <v>700.01666666666665</v>
      </c>
      <c r="E513" s="72">
        <f>HTTPerf01!AO193</f>
        <v>700.01666666666665</v>
      </c>
      <c r="F513" s="72">
        <f>HTTPerf01!AO259</f>
        <v>700</v>
      </c>
      <c r="G513" s="19"/>
      <c r="H513" s="19"/>
      <c r="I513" s="19"/>
      <c r="J513" s="20"/>
    </row>
    <row r="514" spans="1:10" x14ac:dyDescent="0.2">
      <c r="A514" s="11">
        <v>5</v>
      </c>
      <c r="B514" s="71">
        <f>HTTPerf01!AD62</f>
        <v>699.18333333333328</v>
      </c>
      <c r="C514" s="72">
        <f>HTTPerf01!AP324</f>
        <v>700</v>
      </c>
      <c r="D514" s="72">
        <f>HTTPerf01!AP455</f>
        <v>700</v>
      </c>
      <c r="E514" s="72">
        <f>HTTPerf01!AP193</f>
        <v>700</v>
      </c>
      <c r="F514" s="72">
        <f>HTTPerf01!AP259</f>
        <v>699.93333333333328</v>
      </c>
      <c r="G514" s="19"/>
      <c r="H514" s="19"/>
      <c r="I514" s="19"/>
      <c r="J514" s="20"/>
    </row>
    <row r="515" spans="1:10" x14ac:dyDescent="0.2">
      <c r="A515" s="11">
        <v>6</v>
      </c>
      <c r="B515" s="71">
        <f>HTTPerf01!AE62</f>
        <v>700</v>
      </c>
      <c r="C515" s="72">
        <f>HTTPerf01!AQ324</f>
        <v>700</v>
      </c>
      <c r="D515" s="72">
        <f>HTTPerf01!AQ455</f>
        <v>700</v>
      </c>
      <c r="E515" s="72">
        <f>HTTPerf01!AQ193</f>
        <v>700</v>
      </c>
      <c r="F515" s="72">
        <f>HTTPerf01!AQ259</f>
        <v>700</v>
      </c>
      <c r="G515" s="19"/>
      <c r="H515" s="19"/>
      <c r="I515" s="19"/>
      <c r="J515" s="20"/>
    </row>
    <row r="516" spans="1:10" x14ac:dyDescent="0.2">
      <c r="A516" s="11">
        <v>7</v>
      </c>
      <c r="B516" s="71">
        <f>HTTPerf01!AF62</f>
        <v>700</v>
      </c>
      <c r="C516" s="72">
        <f>HTTPerf01!AR324</f>
        <v>700</v>
      </c>
      <c r="D516" s="72">
        <f>HTTPerf01!AR455</f>
        <v>700</v>
      </c>
      <c r="E516" s="72">
        <f>HTTPerf01!AR193</f>
        <v>700</v>
      </c>
      <c r="F516" s="72">
        <f>HTTPerf01!AR259</f>
        <v>700</v>
      </c>
      <c r="G516" s="19"/>
      <c r="H516" s="19"/>
      <c r="I516" s="19"/>
      <c r="J516" s="20"/>
    </row>
    <row r="517" spans="1:10" x14ac:dyDescent="0.2">
      <c r="A517" s="11">
        <v>8</v>
      </c>
      <c r="B517" s="71">
        <f>HTTPerf01!AG62</f>
        <v>700.01666666666665</v>
      </c>
      <c r="C517" s="72">
        <f>HTTPerf01!AS324</f>
        <v>699.98333333333335</v>
      </c>
      <c r="D517" s="72">
        <f>HTTPerf01!AS455</f>
        <v>700</v>
      </c>
      <c r="E517" s="72">
        <f>HTTPerf01!AS193</f>
        <v>700</v>
      </c>
      <c r="F517" s="72">
        <f>HTTPerf01!AS259</f>
        <v>700</v>
      </c>
      <c r="G517" s="19"/>
      <c r="H517" s="19"/>
      <c r="I517" s="19"/>
      <c r="J517" s="20"/>
    </row>
    <row r="518" spans="1:10" x14ac:dyDescent="0.2">
      <c r="A518" s="11">
        <v>9</v>
      </c>
      <c r="B518" s="71">
        <f>HTTPerf01!AH62</f>
        <v>700</v>
      </c>
      <c r="C518" s="72">
        <f>HTTPerf01!AT324</f>
        <v>700</v>
      </c>
      <c r="D518" s="72">
        <f>HTTPerf01!AT455</f>
        <v>700</v>
      </c>
      <c r="E518" s="72">
        <f>HTTPerf01!AT193</f>
        <v>700</v>
      </c>
      <c r="F518" s="72">
        <f>HTTPerf01!AT259</f>
        <v>700</v>
      </c>
      <c r="G518" s="19"/>
      <c r="H518" s="19"/>
      <c r="I518" s="19"/>
      <c r="J518" s="20"/>
    </row>
    <row r="519" spans="1:10" ht="16" thickBot="1" x14ac:dyDescent="0.25">
      <c r="A519" s="11">
        <v>10</v>
      </c>
      <c r="B519" s="73">
        <f>HTTPerf01!AI62</f>
        <v>699.98333333333335</v>
      </c>
      <c r="C519" s="74">
        <f>HTTPerf01!AU324</f>
        <v>700</v>
      </c>
      <c r="D519" s="74">
        <f>HTTPerf01!AU455</f>
        <v>700</v>
      </c>
      <c r="E519" s="74">
        <f>HTTPerf01!AU193</f>
        <v>700</v>
      </c>
      <c r="F519" s="74">
        <f>HTTPerf01!AU259</f>
        <v>700</v>
      </c>
      <c r="G519" s="22"/>
      <c r="H519" s="22"/>
      <c r="I519" s="22"/>
      <c r="J519" s="23"/>
    </row>
    <row r="520" spans="1:10" ht="16" thickBot="1" x14ac:dyDescent="0.25">
      <c r="A520" s="65" t="s">
        <v>7</v>
      </c>
      <c r="B520" s="27">
        <f t="shared" ref="B520:J520" si="39">AVERAGE(B510:B519)</f>
        <v>699.94166666666672</v>
      </c>
      <c r="C520" s="28">
        <f t="shared" si="39"/>
        <v>699.99833333333333</v>
      </c>
      <c r="D520" s="28">
        <f t="shared" si="39"/>
        <v>700.00166666666667</v>
      </c>
      <c r="E520" s="28">
        <f t="shared" si="39"/>
        <v>700</v>
      </c>
      <c r="F520" s="28">
        <f t="shared" si="39"/>
        <v>699.99333333333334</v>
      </c>
      <c r="G520" s="28" t="e">
        <f t="shared" si="39"/>
        <v>#DIV/0!</v>
      </c>
      <c r="H520" s="28" t="e">
        <f t="shared" si="39"/>
        <v>#DIV/0!</v>
      </c>
      <c r="I520" s="28" t="e">
        <f t="shared" si="39"/>
        <v>#DIV/0!</v>
      </c>
      <c r="J520" s="29" t="e">
        <f t="shared" si="39"/>
        <v>#DIV/0!</v>
      </c>
    </row>
    <row r="521" spans="1:10" ht="16" thickBot="1" x14ac:dyDescent="0.25">
      <c r="A521" s="66" t="s">
        <v>21</v>
      </c>
      <c r="B521" s="24">
        <f t="shared" ref="B521:J521" si="40">_xlfn.STDEV.S(B510:B519)</f>
        <v>0.27646913966154518</v>
      </c>
      <c r="C521" s="25">
        <f t="shared" si="40"/>
        <v>5.2704627669425052E-3</v>
      </c>
      <c r="D521" s="25">
        <f t="shared" si="40"/>
        <v>5.2704627669425052E-3</v>
      </c>
      <c r="E521" s="25">
        <f t="shared" si="40"/>
        <v>7.8567420131767166E-3</v>
      </c>
      <c r="F521" s="25">
        <f t="shared" si="40"/>
        <v>2.1081851067805975E-2</v>
      </c>
      <c r="G521" s="25" t="e">
        <f t="shared" si="40"/>
        <v>#DIV/0!</v>
      </c>
      <c r="H521" s="25" t="e">
        <f t="shared" si="40"/>
        <v>#DIV/0!</v>
      </c>
      <c r="I521" s="25" t="e">
        <f t="shared" si="40"/>
        <v>#DIV/0!</v>
      </c>
      <c r="J521" s="26" t="e">
        <f t="shared" si="40"/>
        <v>#DIV/0!</v>
      </c>
    </row>
    <row r="522" spans="1:10" x14ac:dyDescent="0.2">
      <c r="A522" s="67" t="s">
        <v>14</v>
      </c>
      <c r="B522" s="3">
        <f>_xlfn.CONFIDENCE.NORM(0.05,B521,10)</f>
        <v>0.17135419934774171</v>
      </c>
      <c r="C522" s="3">
        <f>_xlfn.CONFIDENCE.NORM(0.05,C521,10)</f>
        <v>3.266606640897118E-3</v>
      </c>
      <c r="D522" s="3">
        <f>_xlfn.CONFIDENCE.NORM(0.05,D521,10)</f>
        <v>3.266606640897118E-3</v>
      </c>
      <c r="E522" s="3">
        <f>_xlfn.CONFIDENCE.NORM(0.05,E521,10)</f>
        <v>4.8695696698654676E-3</v>
      </c>
      <c r="F522" s="3">
        <f>_xlfn.CONFIDENCE.NORM(0.05,F521,10)</f>
        <v>1.3066426563610758E-2</v>
      </c>
    </row>
    <row r="523" spans="1:10" ht="16" thickBot="1" x14ac:dyDescent="0.25"/>
    <row r="524" spans="1:10" x14ac:dyDescent="0.2">
      <c r="B524" s="68" t="s">
        <v>28</v>
      </c>
      <c r="C524" s="68" t="s">
        <v>28</v>
      </c>
      <c r="D524" s="68" t="s">
        <v>28</v>
      </c>
      <c r="E524" s="68" t="s">
        <v>28</v>
      </c>
      <c r="F524" s="68" t="s">
        <v>28</v>
      </c>
      <c r="G524" s="68" t="s">
        <v>28</v>
      </c>
      <c r="H524" s="68" t="s">
        <v>28</v>
      </c>
      <c r="I524" s="68" t="s">
        <v>28</v>
      </c>
      <c r="J524" s="68" t="s">
        <v>28</v>
      </c>
    </row>
    <row r="525" spans="1:10" ht="16" thickBot="1" x14ac:dyDescent="0.25">
      <c r="B525" s="12">
        <v>0</v>
      </c>
      <c r="C525" s="13">
        <v>500</v>
      </c>
      <c r="D525" s="13">
        <v>1000</v>
      </c>
      <c r="E525" s="13">
        <v>1500</v>
      </c>
      <c r="F525" s="13">
        <v>2000</v>
      </c>
      <c r="G525" s="13">
        <v>2500</v>
      </c>
      <c r="H525" s="13">
        <v>3000</v>
      </c>
      <c r="I525" s="13">
        <v>3500</v>
      </c>
      <c r="J525" s="14">
        <v>4000</v>
      </c>
    </row>
    <row r="526" spans="1:10" x14ac:dyDescent="0.2">
      <c r="A526" s="10">
        <v>1</v>
      </c>
      <c r="B526" s="69">
        <f>HTTPerf01!N62</f>
        <v>894.93333333333328</v>
      </c>
      <c r="C526" s="70">
        <f>HTTPerf01!AX324</f>
        <v>900.0333333333333</v>
      </c>
      <c r="D526" s="70">
        <f>HTTPerf01!AX455</f>
        <v>852.41666666666663</v>
      </c>
      <c r="E526" s="70">
        <f>HTTPerf01!AX193</f>
        <v>900</v>
      </c>
      <c r="F526" s="70">
        <f>HTTPerf01!AX259</f>
        <v>900.31666666666672</v>
      </c>
      <c r="G526" s="16"/>
      <c r="H526" s="16"/>
      <c r="I526" s="16"/>
      <c r="J526" s="17"/>
    </row>
    <row r="527" spans="1:10" x14ac:dyDescent="0.2">
      <c r="A527" s="11">
        <v>2</v>
      </c>
      <c r="B527" s="71">
        <f>HTTPerf01!O62</f>
        <v>888.36666666666667</v>
      </c>
      <c r="C527" s="72">
        <f>HTTPerf01!AY324</f>
        <v>901.83333333333337</v>
      </c>
      <c r="D527" s="72">
        <f>HTTPerf01!AY455</f>
        <v>900</v>
      </c>
      <c r="E527" s="72">
        <f>HTTPerf01!AY193</f>
        <v>900</v>
      </c>
      <c r="F527" s="72">
        <f>HTTPerf01!AY259</f>
        <v>900.08333333333337</v>
      </c>
      <c r="G527" s="19"/>
      <c r="H527" s="19"/>
      <c r="I527" s="19"/>
      <c r="J527" s="20"/>
    </row>
    <row r="528" spans="1:10" x14ac:dyDescent="0.2">
      <c r="A528" s="11">
        <v>3</v>
      </c>
      <c r="B528" s="71">
        <f>HTTPerf01!P62</f>
        <v>896.85</v>
      </c>
      <c r="C528" s="72">
        <f>HTTPerf01!AZ324</f>
        <v>900.25</v>
      </c>
      <c r="D528" s="72">
        <f>HTTPerf01!AZ455</f>
        <v>900</v>
      </c>
      <c r="E528" s="72">
        <f>HTTPerf01!AZ193</f>
        <v>900</v>
      </c>
      <c r="F528" s="72">
        <f>HTTPerf01!AZ259</f>
        <v>900</v>
      </c>
      <c r="G528" s="19"/>
      <c r="H528" s="19"/>
      <c r="I528" s="19"/>
      <c r="J528" s="20"/>
    </row>
    <row r="529" spans="1:10" x14ac:dyDescent="0.2">
      <c r="A529" s="11">
        <v>4</v>
      </c>
      <c r="B529" s="71">
        <f>HTTPerf01!Q62</f>
        <v>888.8</v>
      </c>
      <c r="C529" s="72">
        <f>HTTPerf01!BA324</f>
        <v>900.0333333333333</v>
      </c>
      <c r="D529" s="72">
        <f>HTTPerf01!BA455</f>
        <v>900</v>
      </c>
      <c r="E529" s="72">
        <f>HTTPerf01!BA193</f>
        <v>900</v>
      </c>
      <c r="F529" s="72">
        <f>HTTPerf01!BA259</f>
        <v>900</v>
      </c>
      <c r="G529" s="19"/>
      <c r="H529" s="19"/>
      <c r="I529" s="19"/>
      <c r="J529" s="20"/>
    </row>
    <row r="530" spans="1:10" x14ac:dyDescent="0.2">
      <c r="A530" s="11">
        <v>5</v>
      </c>
      <c r="B530" s="71">
        <f>HTTPerf01!R62</f>
        <v>888.8</v>
      </c>
      <c r="C530" s="72">
        <f>HTTPerf01!BB324</f>
        <v>899.98333333333335</v>
      </c>
      <c r="D530" s="72">
        <f>HTTPerf01!BB455</f>
        <v>900</v>
      </c>
      <c r="E530" s="72">
        <f>HTTPerf01!BB193</f>
        <v>899.9666666666667</v>
      </c>
      <c r="F530" s="72">
        <f>HTTPerf01!BB259</f>
        <v>900</v>
      </c>
      <c r="G530" s="19"/>
      <c r="H530" s="19"/>
      <c r="I530" s="19"/>
      <c r="J530" s="20"/>
    </row>
    <row r="531" spans="1:10" x14ac:dyDescent="0.2">
      <c r="A531" s="11">
        <v>6</v>
      </c>
      <c r="B531" s="71">
        <f>HTTPerf01!S62</f>
        <v>900.08333333333337</v>
      </c>
      <c r="C531" s="72">
        <f>HTTPerf01!BC324</f>
        <v>899.98333333333335</v>
      </c>
      <c r="D531" s="72">
        <f>HTTPerf01!BC455</f>
        <v>900</v>
      </c>
      <c r="E531" s="72">
        <f>HTTPerf01!BC193</f>
        <v>900</v>
      </c>
      <c r="F531" s="72">
        <f>HTTPerf01!BC259</f>
        <v>900</v>
      </c>
      <c r="G531" s="19"/>
      <c r="H531" s="19"/>
      <c r="I531" s="19"/>
      <c r="J531" s="20"/>
    </row>
    <row r="532" spans="1:10" x14ac:dyDescent="0.2">
      <c r="A532" s="11">
        <v>7</v>
      </c>
      <c r="B532" s="71">
        <f>HTTPerf01!T62</f>
        <v>894.3</v>
      </c>
      <c r="C532" s="72">
        <f>HTTPerf01!BD324</f>
        <v>898.48333333333335</v>
      </c>
      <c r="D532" s="72">
        <f>HTTPerf01!BD455</f>
        <v>900</v>
      </c>
      <c r="E532" s="72">
        <f>HTTPerf01!BD193</f>
        <v>900</v>
      </c>
      <c r="F532" s="72">
        <f>HTTPerf01!BD259</f>
        <v>899.98333333333335</v>
      </c>
      <c r="G532" s="19"/>
      <c r="H532" s="19"/>
      <c r="I532" s="19"/>
      <c r="J532" s="20"/>
    </row>
    <row r="533" spans="1:10" x14ac:dyDescent="0.2">
      <c r="A533" s="11">
        <v>8</v>
      </c>
      <c r="B533" s="71">
        <f>HTTPerf01!U62</f>
        <v>893.81666666666672</v>
      </c>
      <c r="C533" s="72">
        <f>HTTPerf01!BE324</f>
        <v>900.01666666666665</v>
      </c>
      <c r="D533" s="72">
        <f>HTTPerf01!BE455</f>
        <v>900</v>
      </c>
      <c r="E533" s="72">
        <f>HTTPerf01!BE193</f>
        <v>900</v>
      </c>
      <c r="F533" s="72">
        <f>HTTPerf01!BE259</f>
        <v>900</v>
      </c>
      <c r="G533" s="19"/>
      <c r="H533" s="19"/>
      <c r="I533" s="19"/>
      <c r="J533" s="20"/>
    </row>
    <row r="534" spans="1:10" x14ac:dyDescent="0.2">
      <c r="A534" s="11">
        <v>9</v>
      </c>
      <c r="B534" s="71">
        <f>HTTPerf01!V62</f>
        <v>900.08333333333337</v>
      </c>
      <c r="C534" s="72">
        <f>HTTPerf01!BF324</f>
        <v>888.26666666666665</v>
      </c>
      <c r="D534" s="72">
        <f>HTTPerf01!BF455</f>
        <v>900</v>
      </c>
      <c r="E534" s="72">
        <f>HTTPerf01!BF193</f>
        <v>900</v>
      </c>
      <c r="F534" s="72">
        <f>HTTPerf01!BF259</f>
        <v>883.81666666666672</v>
      </c>
      <c r="G534" s="19"/>
      <c r="H534" s="19"/>
      <c r="I534" s="19"/>
      <c r="J534" s="20"/>
    </row>
    <row r="535" spans="1:10" ht="16" thickBot="1" x14ac:dyDescent="0.25">
      <c r="A535" s="11">
        <v>10</v>
      </c>
      <c r="B535" s="73">
        <f>HTTPerf01!W62</f>
        <v>898.16666666666663</v>
      </c>
      <c r="C535" s="74">
        <f>HTTPerf01!BG324</f>
        <v>900</v>
      </c>
      <c r="D535" s="74">
        <f>HTTPerf01!BG455</f>
        <v>900.01666666666665</v>
      </c>
      <c r="E535" s="74">
        <f>HTTPerf01!BG193</f>
        <v>899.98333333333335</v>
      </c>
      <c r="F535" s="74">
        <f>HTTPerf01!BG259</f>
        <v>900.35</v>
      </c>
      <c r="G535" s="22"/>
      <c r="H535" s="22"/>
      <c r="I535" s="22"/>
      <c r="J535" s="23"/>
    </row>
    <row r="536" spans="1:10" ht="16" thickBot="1" x14ac:dyDescent="0.25">
      <c r="A536" s="65" t="s">
        <v>7</v>
      </c>
      <c r="B536" s="27">
        <f t="shared" ref="B536:J536" si="41">AVERAGE(B526:B535)</f>
        <v>894.41999999999985</v>
      </c>
      <c r="C536" s="28">
        <f t="shared" si="41"/>
        <v>898.88833333333332</v>
      </c>
      <c r="D536" s="28">
        <f t="shared" si="41"/>
        <v>895.24333333333323</v>
      </c>
      <c r="E536" s="28">
        <f t="shared" si="41"/>
        <v>899.99500000000012</v>
      </c>
      <c r="F536" s="28">
        <f t="shared" si="41"/>
        <v>898.45499999999993</v>
      </c>
      <c r="G536" s="28" t="e">
        <f t="shared" si="41"/>
        <v>#DIV/0!</v>
      </c>
      <c r="H536" s="28" t="e">
        <f t="shared" si="41"/>
        <v>#DIV/0!</v>
      </c>
      <c r="I536" s="28" t="e">
        <f t="shared" si="41"/>
        <v>#DIV/0!</v>
      </c>
      <c r="J536" s="29" t="e">
        <f t="shared" si="41"/>
        <v>#DIV/0!</v>
      </c>
    </row>
    <row r="537" spans="1:10" ht="16" thickBot="1" x14ac:dyDescent="0.25">
      <c r="A537" s="66" t="s">
        <v>21</v>
      </c>
      <c r="B537" s="24">
        <f t="shared" ref="B537:J537" si="42">_xlfn.STDEV.S(B526:B535)</f>
        <v>4.5282160660397945</v>
      </c>
      <c r="C537" s="25">
        <f t="shared" si="42"/>
        <v>3.8157572100986457</v>
      </c>
      <c r="D537" s="25">
        <f t="shared" si="42"/>
        <v>15.047757718201055</v>
      </c>
      <c r="E537" s="25">
        <f t="shared" si="42"/>
        <v>1.1249142628498984E-2</v>
      </c>
      <c r="F537" s="25">
        <f t="shared" si="42"/>
        <v>5.1452246228666212</v>
      </c>
      <c r="G537" s="25" t="e">
        <f t="shared" si="42"/>
        <v>#DIV/0!</v>
      </c>
      <c r="H537" s="25" t="e">
        <f t="shared" si="42"/>
        <v>#DIV/0!</v>
      </c>
      <c r="I537" s="25" t="e">
        <f t="shared" si="42"/>
        <v>#DIV/0!</v>
      </c>
      <c r="J537" s="26" t="e">
        <f t="shared" si="42"/>
        <v>#DIV/0!</v>
      </c>
    </row>
    <row r="538" spans="1:10" x14ac:dyDescent="0.2">
      <c r="A538" s="67" t="s">
        <v>14</v>
      </c>
      <c r="B538" s="3">
        <f>_xlfn.CONFIDENCE.NORM(0.05,B537,10)</f>
        <v>2.8065658229331683</v>
      </c>
      <c r="C538" s="3">
        <f>_xlfn.CONFIDENCE.NORM(0.05,C537,10)</f>
        <v>2.3649873632994529</v>
      </c>
      <c r="D538" s="3">
        <f>_xlfn.CONFIDENCE.NORM(0.05,D537,10)</f>
        <v>9.3265254810636353</v>
      </c>
      <c r="E538" s="3">
        <f>_xlfn.CONFIDENCE.NORM(0.05,E537,10)</f>
        <v>6.972162718829146E-3</v>
      </c>
      <c r="F538" s="3">
        <f>_xlfn.CONFIDENCE.NORM(0.05,F537,10)</f>
        <v>3.1889846613438424</v>
      </c>
    </row>
    <row r="541" spans="1:10" x14ac:dyDescent="0.2">
      <c r="A541" s="1"/>
      <c r="B541" s="1">
        <v>0</v>
      </c>
      <c r="C541" s="6">
        <v>500</v>
      </c>
      <c r="D541" s="6">
        <v>1000</v>
      </c>
      <c r="E541" s="6">
        <v>1500</v>
      </c>
      <c r="F541" s="6">
        <v>2000</v>
      </c>
      <c r="G541" s="6">
        <v>2500</v>
      </c>
      <c r="H541" s="6">
        <v>3000</v>
      </c>
      <c r="I541" s="6">
        <v>3500</v>
      </c>
      <c r="J541" s="6">
        <v>4000</v>
      </c>
    </row>
    <row r="542" spans="1:10" x14ac:dyDescent="0.2">
      <c r="A542" s="1" t="s">
        <v>23</v>
      </c>
      <c r="B542" s="2">
        <f>B472</f>
        <v>100</v>
      </c>
      <c r="C542" s="2">
        <f>C472</f>
        <v>100</v>
      </c>
      <c r="D542" s="2">
        <f>D472</f>
        <v>100</v>
      </c>
      <c r="E542" s="2">
        <f>E472</f>
        <v>100</v>
      </c>
      <c r="F542" s="2">
        <f>F472</f>
        <v>100</v>
      </c>
      <c r="G542" s="2" t="e">
        <f>#REF!</f>
        <v>#REF!</v>
      </c>
      <c r="H542" s="2" t="e">
        <f>G472</f>
        <v>#DIV/0!</v>
      </c>
      <c r="I542" s="2" t="e">
        <f>#REF!</f>
        <v>#REF!</v>
      </c>
      <c r="J542" s="2" t="e">
        <f>J472</f>
        <v>#DIV/0!</v>
      </c>
    </row>
    <row r="543" spans="1:10" x14ac:dyDescent="0.2">
      <c r="A543" s="1" t="s">
        <v>29</v>
      </c>
      <c r="B543" s="2">
        <f>B488</f>
        <v>300</v>
      </c>
      <c r="C543" s="2">
        <f>C488</f>
        <v>300</v>
      </c>
      <c r="D543" s="2">
        <f>D488</f>
        <v>300</v>
      </c>
      <c r="E543" s="2">
        <f>E488</f>
        <v>300</v>
      </c>
      <c r="F543" s="2">
        <f>F488</f>
        <v>300</v>
      </c>
      <c r="G543" s="2" t="e">
        <f>#REF!</f>
        <v>#REF!</v>
      </c>
      <c r="H543" s="2" t="e">
        <f>G488</f>
        <v>#DIV/0!</v>
      </c>
      <c r="I543" s="2" t="e">
        <f>#REF!</f>
        <v>#REF!</v>
      </c>
      <c r="J543" s="2" t="e">
        <f>J488</f>
        <v>#DIV/0!</v>
      </c>
    </row>
    <row r="544" spans="1:10" x14ac:dyDescent="0.2">
      <c r="A544" s="1" t="s">
        <v>30</v>
      </c>
      <c r="B544" s="2">
        <f>B504</f>
        <v>500</v>
      </c>
      <c r="C544" s="2">
        <f>C504</f>
        <v>500</v>
      </c>
      <c r="D544" s="2">
        <f>D504</f>
        <v>500</v>
      </c>
      <c r="E544" s="2">
        <f>E504</f>
        <v>500</v>
      </c>
      <c r="F544" s="2">
        <f>F504</f>
        <v>500</v>
      </c>
      <c r="G544" s="2" t="e">
        <f>#REF!</f>
        <v>#REF!</v>
      </c>
      <c r="H544" s="2" t="e">
        <f>G504</f>
        <v>#DIV/0!</v>
      </c>
      <c r="I544" s="2" t="e">
        <f>#REF!</f>
        <v>#REF!</v>
      </c>
      <c r="J544" s="2" t="e">
        <f>J504</f>
        <v>#DIV/0!</v>
      </c>
    </row>
    <row r="545" spans="1:10" x14ac:dyDescent="0.2">
      <c r="A545" s="1" t="s">
        <v>31</v>
      </c>
      <c r="B545" s="2">
        <f>B520</f>
        <v>699.94166666666672</v>
      </c>
      <c r="C545" s="2">
        <f>C520</f>
        <v>699.99833333333333</v>
      </c>
      <c r="D545" s="2">
        <f>D520</f>
        <v>700.00166666666667</v>
      </c>
      <c r="E545" s="2">
        <f>E520</f>
        <v>700</v>
      </c>
      <c r="F545" s="2">
        <f>F520</f>
        <v>699.99333333333334</v>
      </c>
      <c r="G545" s="2" t="e">
        <f>#REF!</f>
        <v>#REF!</v>
      </c>
      <c r="H545" s="2" t="e">
        <f>G520</f>
        <v>#DIV/0!</v>
      </c>
      <c r="I545" s="2" t="e">
        <f>#REF!</f>
        <v>#REF!</v>
      </c>
      <c r="J545" s="2" t="e">
        <f>J520</f>
        <v>#DIV/0!</v>
      </c>
    </row>
    <row r="546" spans="1:10" x14ac:dyDescent="0.2">
      <c r="A546" s="1" t="s">
        <v>32</v>
      </c>
      <c r="B546" s="2">
        <f>B536</f>
        <v>894.41999999999985</v>
      </c>
      <c r="C546" s="2">
        <f>C536</f>
        <v>898.88833333333332</v>
      </c>
      <c r="D546" s="2">
        <f>D536</f>
        <v>895.24333333333323</v>
      </c>
      <c r="E546" s="2">
        <f>E536</f>
        <v>899.99500000000012</v>
      </c>
      <c r="F546" s="2">
        <f>F536</f>
        <v>898.45499999999993</v>
      </c>
      <c r="G546" s="2" t="e">
        <f>#REF!</f>
        <v>#REF!</v>
      </c>
      <c r="H546" s="2" t="e">
        <f>G536</f>
        <v>#DIV/0!</v>
      </c>
      <c r="I546" s="2" t="e">
        <f>#REF!</f>
        <v>#REF!</v>
      </c>
      <c r="J546" s="2" t="e">
        <f>J536</f>
        <v>#DIV/0!</v>
      </c>
    </row>
    <row r="551" spans="1:10" x14ac:dyDescent="0.2">
      <c r="B551" t="s">
        <v>34</v>
      </c>
      <c r="C551" s="1" t="s">
        <v>35</v>
      </c>
      <c r="D551" s="1" t="s">
        <v>36</v>
      </c>
      <c r="E551" s="1" t="s">
        <v>37</v>
      </c>
      <c r="F551" s="1" t="s">
        <v>38</v>
      </c>
    </row>
    <row r="552" spans="1:10" x14ac:dyDescent="0.2">
      <c r="A552">
        <v>0</v>
      </c>
      <c r="B552">
        <v>100</v>
      </c>
      <c r="C552">
        <v>300</v>
      </c>
      <c r="D552">
        <v>500</v>
      </c>
      <c r="E552">
        <v>700</v>
      </c>
      <c r="F552">
        <v>894</v>
      </c>
    </row>
    <row r="553" spans="1:10" x14ac:dyDescent="0.2">
      <c r="A553">
        <v>500</v>
      </c>
      <c r="B553">
        <v>100</v>
      </c>
      <c r="C553">
        <v>300</v>
      </c>
      <c r="D553">
        <v>500</v>
      </c>
      <c r="E553">
        <v>700</v>
      </c>
      <c r="F553">
        <v>899</v>
      </c>
    </row>
    <row r="554" spans="1:10" x14ac:dyDescent="0.2">
      <c r="A554">
        <v>1000</v>
      </c>
      <c r="B554">
        <v>100</v>
      </c>
      <c r="C554">
        <v>300</v>
      </c>
      <c r="D554">
        <v>500</v>
      </c>
      <c r="E554">
        <v>700</v>
      </c>
      <c r="F554">
        <v>895</v>
      </c>
    </row>
    <row r="555" spans="1:10" x14ac:dyDescent="0.2">
      <c r="A555">
        <v>1500</v>
      </c>
      <c r="B555">
        <v>100</v>
      </c>
      <c r="C555">
        <v>300</v>
      </c>
      <c r="D555">
        <v>500</v>
      </c>
      <c r="E555">
        <v>700</v>
      </c>
      <c r="F555">
        <v>900</v>
      </c>
    </row>
    <row r="556" spans="1:10" x14ac:dyDescent="0.2">
      <c r="A556">
        <v>2000</v>
      </c>
      <c r="B556">
        <v>100</v>
      </c>
      <c r="C556">
        <v>300</v>
      </c>
      <c r="D556">
        <v>500</v>
      </c>
      <c r="E556">
        <v>700</v>
      </c>
      <c r="F556">
        <v>898</v>
      </c>
    </row>
  </sheetData>
  <mergeCells count="35">
    <mergeCell ref="B66:L66"/>
    <mergeCell ref="N66:X66"/>
    <mergeCell ref="Z66:AJ66"/>
    <mergeCell ref="AL66:AV66"/>
    <mergeCell ref="AX66:BH66"/>
    <mergeCell ref="B1:L1"/>
    <mergeCell ref="N1:X1"/>
    <mergeCell ref="Z1:AJ1"/>
    <mergeCell ref="AL1:AV1"/>
    <mergeCell ref="AX1:BH1"/>
    <mergeCell ref="B197:L197"/>
    <mergeCell ref="N197:X197"/>
    <mergeCell ref="Z197:AJ197"/>
    <mergeCell ref="AL197:AV197"/>
    <mergeCell ref="AX197:BH197"/>
    <mergeCell ref="B131:L131"/>
    <mergeCell ref="N131:X131"/>
    <mergeCell ref="Z131:AJ131"/>
    <mergeCell ref="AL131:AV131"/>
    <mergeCell ref="AX131:BH131"/>
    <mergeCell ref="B328:L328"/>
    <mergeCell ref="N328:X328"/>
    <mergeCell ref="Z328:AJ328"/>
    <mergeCell ref="AL328:AV328"/>
    <mergeCell ref="AX328:BH328"/>
    <mergeCell ref="B263:L263"/>
    <mergeCell ref="N263:X263"/>
    <mergeCell ref="Z263:AJ263"/>
    <mergeCell ref="AL263:AV263"/>
    <mergeCell ref="AX263:BH263"/>
    <mergeCell ref="B393:L393"/>
    <mergeCell ref="N393:X393"/>
    <mergeCell ref="Z393:AJ393"/>
    <mergeCell ref="AL393:AV393"/>
    <mergeCell ref="AX393:BH393"/>
  </mergeCells>
  <pageMargins left="0.511811024" right="0.511811024" top="0.78740157499999996" bottom="0.78740157499999996" header="0.31496062000000002" footer="0.31496062000000002"/>
  <pageSetup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56"/>
  <sheetViews>
    <sheetView topLeftCell="G511" workbookViewId="0">
      <selection activeCell="A553" sqref="A553"/>
    </sheetView>
  </sheetViews>
  <sheetFormatPr baseColWidth="10" defaultColWidth="8.83203125" defaultRowHeight="15" x14ac:dyDescent="0.2"/>
  <cols>
    <col min="1" max="1" width="10" style="3" bestFit="1" customWidth="1"/>
    <col min="2" max="12" width="11.33203125" style="3" customWidth="1"/>
    <col min="13" max="13" width="8.83203125" style="3" customWidth="1"/>
    <col min="14" max="14" width="12.1640625" style="3" customWidth="1"/>
    <col min="15" max="16" width="11.33203125" style="3" customWidth="1"/>
    <col min="17" max="108" width="8.83203125" style="3" customWidth="1"/>
    <col min="109" max="109" width="8.83203125" style="3"/>
    <col min="110" max="120" width="8.83203125" style="3" customWidth="1"/>
    <col min="121" max="16384" width="8.83203125" style="3"/>
  </cols>
  <sheetData>
    <row r="1" spans="1:60" x14ac:dyDescent="0.2">
      <c r="A1" s="48"/>
      <c r="B1" s="348">
        <v>64</v>
      </c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49"/>
      <c r="N1" s="348">
        <v>256</v>
      </c>
      <c r="O1" s="348">
        <v>917</v>
      </c>
      <c r="P1" s="348">
        <v>934</v>
      </c>
      <c r="Q1" s="348">
        <v>936</v>
      </c>
      <c r="R1" s="348">
        <v>935</v>
      </c>
      <c r="S1" s="348">
        <v>887</v>
      </c>
      <c r="T1" s="348">
        <v>932</v>
      </c>
      <c r="U1" s="348">
        <v>850</v>
      </c>
      <c r="V1" s="348">
        <v>935</v>
      </c>
      <c r="W1" s="348">
        <v>901</v>
      </c>
      <c r="X1" s="348">
        <v>902</v>
      </c>
      <c r="Y1" s="49"/>
      <c r="Z1" s="348">
        <v>452</v>
      </c>
      <c r="AA1" s="348">
        <v>478</v>
      </c>
      <c r="AB1" s="348">
        <v>455</v>
      </c>
      <c r="AC1" s="348">
        <v>458</v>
      </c>
      <c r="AD1" s="348">
        <v>476</v>
      </c>
      <c r="AE1" s="348">
        <v>269</v>
      </c>
      <c r="AF1" s="348">
        <v>479</v>
      </c>
      <c r="AG1" s="348">
        <v>475</v>
      </c>
      <c r="AH1" s="348">
        <v>440</v>
      </c>
      <c r="AI1" s="348">
        <v>462</v>
      </c>
      <c r="AJ1" s="348">
        <v>385</v>
      </c>
      <c r="AK1" s="49"/>
      <c r="AL1" s="348">
        <v>512</v>
      </c>
      <c r="AM1" s="348">
        <v>235</v>
      </c>
      <c r="AN1" s="348">
        <v>240</v>
      </c>
      <c r="AO1" s="348">
        <v>240</v>
      </c>
      <c r="AP1" s="348">
        <v>230</v>
      </c>
      <c r="AQ1" s="348">
        <v>243</v>
      </c>
      <c r="AR1" s="348">
        <v>237</v>
      </c>
      <c r="AS1" s="348">
        <v>236</v>
      </c>
      <c r="AT1" s="348">
        <v>222</v>
      </c>
      <c r="AU1" s="348">
        <v>225</v>
      </c>
      <c r="AV1" s="348">
        <v>234</v>
      </c>
      <c r="AW1" s="49"/>
      <c r="AX1" s="348">
        <v>1024</v>
      </c>
      <c r="AY1" s="348">
        <v>120</v>
      </c>
      <c r="AZ1" s="348">
        <v>119</v>
      </c>
      <c r="BA1" s="348">
        <v>116</v>
      </c>
      <c r="BB1" s="348">
        <v>118</v>
      </c>
      <c r="BC1" s="348">
        <v>113</v>
      </c>
      <c r="BD1" s="348">
        <v>120</v>
      </c>
      <c r="BE1" s="348">
        <v>104</v>
      </c>
      <c r="BF1" s="348">
        <v>118</v>
      </c>
      <c r="BG1" s="348">
        <v>117</v>
      </c>
      <c r="BH1" s="348">
        <v>121</v>
      </c>
    </row>
    <row r="2" spans="1:60" x14ac:dyDescent="0.2">
      <c r="A2" s="50">
        <v>1</v>
      </c>
      <c r="B2" s="51">
        <v>100</v>
      </c>
      <c r="C2" s="51">
        <v>100</v>
      </c>
      <c r="D2" s="51">
        <v>100</v>
      </c>
      <c r="E2" s="51">
        <v>100</v>
      </c>
      <c r="F2" s="51">
        <v>100</v>
      </c>
      <c r="G2" s="51">
        <v>100</v>
      </c>
      <c r="H2" s="51">
        <v>100</v>
      </c>
      <c r="I2" s="51">
        <v>100</v>
      </c>
      <c r="J2" s="51">
        <v>100</v>
      </c>
      <c r="K2" s="51">
        <v>100</v>
      </c>
      <c r="L2" s="51">
        <v>100</v>
      </c>
      <c r="M2" s="52"/>
      <c r="N2" s="51">
        <v>807</v>
      </c>
      <c r="O2" s="51">
        <v>875</v>
      </c>
      <c r="P2" s="51">
        <v>897</v>
      </c>
      <c r="Q2" s="51">
        <v>899</v>
      </c>
      <c r="R2" s="51">
        <v>922</v>
      </c>
      <c r="S2" s="51">
        <v>874</v>
      </c>
      <c r="T2" s="51">
        <v>905</v>
      </c>
      <c r="U2" s="51">
        <v>901</v>
      </c>
      <c r="V2" s="51">
        <v>868</v>
      </c>
      <c r="W2" s="51">
        <v>885</v>
      </c>
      <c r="X2" s="51">
        <v>897</v>
      </c>
      <c r="Y2" s="52"/>
      <c r="Z2" s="50">
        <v>716</v>
      </c>
      <c r="AA2" s="51">
        <v>700</v>
      </c>
      <c r="AB2" s="51">
        <v>700</v>
      </c>
      <c r="AC2" s="51">
        <v>621</v>
      </c>
      <c r="AD2" s="51">
        <v>700</v>
      </c>
      <c r="AE2" s="51">
        <v>700</v>
      </c>
      <c r="AF2" s="51">
        <v>700</v>
      </c>
      <c r="AG2" s="51">
        <v>700</v>
      </c>
      <c r="AH2" s="51">
        <v>700</v>
      </c>
      <c r="AI2" s="51">
        <v>700</v>
      </c>
      <c r="AJ2" s="51">
        <v>700</v>
      </c>
      <c r="AL2" s="51">
        <v>500</v>
      </c>
      <c r="AM2" s="51">
        <v>500</v>
      </c>
      <c r="AN2" s="51">
        <v>500</v>
      </c>
      <c r="AO2" s="51">
        <v>500</v>
      </c>
      <c r="AP2" s="51">
        <v>500</v>
      </c>
      <c r="AQ2" s="51">
        <v>500</v>
      </c>
      <c r="AR2" s="51">
        <v>500</v>
      </c>
      <c r="AS2" s="51">
        <v>500</v>
      </c>
      <c r="AT2" s="51">
        <v>500</v>
      </c>
      <c r="AU2" s="51">
        <v>500</v>
      </c>
      <c r="AV2" s="51">
        <v>500</v>
      </c>
      <c r="AW2" s="52"/>
      <c r="AX2" s="51">
        <v>300</v>
      </c>
      <c r="AY2" s="51">
        <v>300</v>
      </c>
      <c r="AZ2" s="51">
        <v>300</v>
      </c>
      <c r="BA2" s="51">
        <v>300</v>
      </c>
      <c r="BB2" s="51">
        <v>300</v>
      </c>
      <c r="BC2" s="51">
        <v>300</v>
      </c>
      <c r="BD2" s="51">
        <v>300</v>
      </c>
      <c r="BE2" s="51">
        <v>300</v>
      </c>
      <c r="BF2" s="51">
        <v>300</v>
      </c>
      <c r="BG2" s="51">
        <v>300</v>
      </c>
      <c r="BH2" s="51">
        <v>300</v>
      </c>
    </row>
    <row r="3" spans="1:60" x14ac:dyDescent="0.2">
      <c r="A3" s="51">
        <v>2</v>
      </c>
      <c r="B3" s="51">
        <v>100</v>
      </c>
      <c r="C3" s="51">
        <v>100</v>
      </c>
      <c r="D3" s="51">
        <v>100</v>
      </c>
      <c r="E3" s="51">
        <v>100</v>
      </c>
      <c r="F3" s="51">
        <v>100</v>
      </c>
      <c r="G3" s="51">
        <v>100</v>
      </c>
      <c r="H3" s="51">
        <v>100</v>
      </c>
      <c r="I3" s="51">
        <v>100</v>
      </c>
      <c r="J3" s="51">
        <v>100</v>
      </c>
      <c r="K3" s="51">
        <v>100</v>
      </c>
      <c r="L3" s="51">
        <v>100</v>
      </c>
      <c r="M3" s="52"/>
      <c r="N3" s="51">
        <v>805</v>
      </c>
      <c r="O3" s="51">
        <v>888</v>
      </c>
      <c r="P3" s="51">
        <v>898</v>
      </c>
      <c r="Q3" s="51">
        <v>923</v>
      </c>
      <c r="R3" s="51">
        <v>915</v>
      </c>
      <c r="S3" s="51">
        <v>877</v>
      </c>
      <c r="T3" s="51">
        <v>910</v>
      </c>
      <c r="U3" s="51">
        <v>900</v>
      </c>
      <c r="V3" s="51">
        <v>837</v>
      </c>
      <c r="W3" s="51">
        <v>871</v>
      </c>
      <c r="X3" s="51">
        <v>902</v>
      </c>
      <c r="Y3" s="52"/>
      <c r="Z3" s="51">
        <v>700</v>
      </c>
      <c r="AA3" s="51">
        <v>700</v>
      </c>
      <c r="AB3" s="51">
        <v>700</v>
      </c>
      <c r="AC3" s="51">
        <v>779</v>
      </c>
      <c r="AD3" s="51">
        <v>700</v>
      </c>
      <c r="AE3" s="51">
        <v>690</v>
      </c>
      <c r="AF3" s="51">
        <v>693</v>
      </c>
      <c r="AG3" s="51">
        <v>700</v>
      </c>
      <c r="AH3" s="51">
        <v>700</v>
      </c>
      <c r="AI3" s="51">
        <v>700</v>
      </c>
      <c r="AJ3" s="51">
        <v>700</v>
      </c>
      <c r="AL3" s="51">
        <v>500</v>
      </c>
      <c r="AM3" s="51">
        <v>500</v>
      </c>
      <c r="AN3" s="51">
        <v>500</v>
      </c>
      <c r="AO3" s="51">
        <v>500</v>
      </c>
      <c r="AP3" s="51">
        <v>500</v>
      </c>
      <c r="AQ3" s="51">
        <v>500</v>
      </c>
      <c r="AR3" s="51">
        <v>500</v>
      </c>
      <c r="AS3" s="51">
        <v>500</v>
      </c>
      <c r="AT3" s="51">
        <v>500</v>
      </c>
      <c r="AU3" s="51">
        <v>500</v>
      </c>
      <c r="AV3" s="51">
        <v>500</v>
      </c>
      <c r="AW3" s="52"/>
      <c r="AX3" s="51">
        <v>300</v>
      </c>
      <c r="AY3" s="51">
        <v>300</v>
      </c>
      <c r="AZ3" s="51">
        <v>300</v>
      </c>
      <c r="BA3" s="51">
        <v>300</v>
      </c>
      <c r="BB3" s="51">
        <v>300</v>
      </c>
      <c r="BC3" s="51">
        <v>300</v>
      </c>
      <c r="BD3" s="51">
        <v>300</v>
      </c>
      <c r="BE3" s="51">
        <v>300</v>
      </c>
      <c r="BF3" s="51">
        <v>300</v>
      </c>
      <c r="BG3" s="51">
        <v>300</v>
      </c>
      <c r="BH3" s="51">
        <v>300</v>
      </c>
    </row>
    <row r="4" spans="1:60" ht="14" hidden="1" customHeight="1" x14ac:dyDescent="0.2">
      <c r="A4" s="51">
        <v>3</v>
      </c>
      <c r="B4" s="51">
        <v>100</v>
      </c>
      <c r="C4" s="51">
        <v>100</v>
      </c>
      <c r="D4" s="51">
        <v>100</v>
      </c>
      <c r="E4" s="51">
        <v>100</v>
      </c>
      <c r="F4" s="51">
        <v>100</v>
      </c>
      <c r="G4" s="51">
        <v>100</v>
      </c>
      <c r="H4" s="51">
        <v>100</v>
      </c>
      <c r="I4" s="51">
        <v>100</v>
      </c>
      <c r="J4" s="51">
        <v>100</v>
      </c>
      <c r="K4" s="51">
        <v>100</v>
      </c>
      <c r="L4" s="51">
        <v>100</v>
      </c>
      <c r="M4" s="52"/>
      <c r="N4" s="51">
        <v>767</v>
      </c>
      <c r="O4" s="51">
        <v>867</v>
      </c>
      <c r="P4" s="51">
        <v>903</v>
      </c>
      <c r="Q4" s="51">
        <v>909</v>
      </c>
      <c r="R4" s="51">
        <v>918</v>
      </c>
      <c r="S4" s="51">
        <v>906</v>
      </c>
      <c r="T4" s="51">
        <v>901</v>
      </c>
      <c r="U4" s="51">
        <v>876</v>
      </c>
      <c r="V4" s="51">
        <v>830</v>
      </c>
      <c r="W4" s="51">
        <v>845</v>
      </c>
      <c r="X4" s="51">
        <v>901</v>
      </c>
      <c r="Y4" s="52"/>
      <c r="Z4" s="51">
        <v>700</v>
      </c>
      <c r="AA4" s="51">
        <v>695</v>
      </c>
      <c r="AB4" s="51">
        <v>700</v>
      </c>
      <c r="AC4" s="51">
        <v>698</v>
      </c>
      <c r="AD4" s="51">
        <v>697</v>
      </c>
      <c r="AE4" s="51">
        <v>693</v>
      </c>
      <c r="AF4" s="51">
        <v>701</v>
      </c>
      <c r="AG4" s="51">
        <v>700</v>
      </c>
      <c r="AH4" s="51">
        <v>700</v>
      </c>
      <c r="AI4" s="51">
        <v>700</v>
      </c>
      <c r="AJ4" s="51">
        <v>700</v>
      </c>
      <c r="AL4" s="51">
        <v>500</v>
      </c>
      <c r="AM4" s="51">
        <v>500</v>
      </c>
      <c r="AN4" s="51">
        <v>500</v>
      </c>
      <c r="AO4" s="51">
        <v>500</v>
      </c>
      <c r="AP4" s="51">
        <v>500</v>
      </c>
      <c r="AQ4" s="51">
        <v>500</v>
      </c>
      <c r="AR4" s="51">
        <v>500</v>
      </c>
      <c r="AS4" s="51">
        <v>500</v>
      </c>
      <c r="AT4" s="51">
        <v>500</v>
      </c>
      <c r="AU4" s="51">
        <v>500</v>
      </c>
      <c r="AV4" s="51">
        <v>500</v>
      </c>
      <c r="AW4" s="52"/>
      <c r="AX4" s="51">
        <v>300</v>
      </c>
      <c r="AY4" s="51">
        <v>300</v>
      </c>
      <c r="AZ4" s="51">
        <v>300</v>
      </c>
      <c r="BA4" s="51">
        <v>300</v>
      </c>
      <c r="BB4" s="51">
        <v>300</v>
      </c>
      <c r="BC4" s="51">
        <v>300</v>
      </c>
      <c r="BD4" s="51">
        <v>300</v>
      </c>
      <c r="BE4" s="51">
        <v>300</v>
      </c>
      <c r="BF4" s="51">
        <v>300</v>
      </c>
      <c r="BG4" s="51">
        <v>300</v>
      </c>
      <c r="BH4" s="51">
        <v>300</v>
      </c>
    </row>
    <row r="5" spans="1:60" ht="14" hidden="1" customHeight="1" x14ac:dyDescent="0.2">
      <c r="A5" s="50">
        <v>4</v>
      </c>
      <c r="B5" s="51">
        <v>100</v>
      </c>
      <c r="C5" s="51">
        <v>100</v>
      </c>
      <c r="D5" s="51">
        <v>100</v>
      </c>
      <c r="E5" s="51">
        <v>100</v>
      </c>
      <c r="F5" s="51">
        <v>100</v>
      </c>
      <c r="G5" s="51">
        <v>100</v>
      </c>
      <c r="H5" s="51">
        <v>100</v>
      </c>
      <c r="I5" s="51">
        <v>100</v>
      </c>
      <c r="J5" s="51">
        <v>100</v>
      </c>
      <c r="K5" s="51">
        <v>100</v>
      </c>
      <c r="L5" s="51">
        <v>100</v>
      </c>
      <c r="M5" s="52"/>
      <c r="N5" s="51">
        <v>825</v>
      </c>
      <c r="O5" s="51">
        <v>905</v>
      </c>
      <c r="P5" s="51">
        <v>888</v>
      </c>
      <c r="Q5" s="51">
        <v>906</v>
      </c>
      <c r="R5" s="51">
        <v>936</v>
      </c>
      <c r="S5" s="51">
        <v>915</v>
      </c>
      <c r="T5" s="51">
        <v>898</v>
      </c>
      <c r="U5" s="51">
        <v>817</v>
      </c>
      <c r="V5" s="51">
        <v>892</v>
      </c>
      <c r="W5" s="51">
        <v>875</v>
      </c>
      <c r="X5" s="51">
        <v>900</v>
      </c>
      <c r="Y5" s="52"/>
      <c r="Z5" s="50">
        <v>700</v>
      </c>
      <c r="AA5" s="51">
        <v>654</v>
      </c>
      <c r="AB5" s="51">
        <v>700</v>
      </c>
      <c r="AC5" s="51">
        <v>702</v>
      </c>
      <c r="AD5" s="51">
        <v>703</v>
      </c>
      <c r="AE5" s="51">
        <v>717</v>
      </c>
      <c r="AF5" s="51">
        <v>694</v>
      </c>
      <c r="AG5" s="51">
        <v>700</v>
      </c>
      <c r="AH5" s="51">
        <v>684</v>
      </c>
      <c r="AI5" s="51">
        <v>700</v>
      </c>
      <c r="AJ5" s="51">
        <v>700</v>
      </c>
      <c r="AL5" s="51">
        <v>500</v>
      </c>
      <c r="AM5" s="51">
        <v>500</v>
      </c>
      <c r="AN5" s="51">
        <v>500</v>
      </c>
      <c r="AO5" s="51">
        <v>500</v>
      </c>
      <c r="AP5" s="51">
        <v>500</v>
      </c>
      <c r="AQ5" s="51">
        <v>500</v>
      </c>
      <c r="AR5" s="51">
        <v>500</v>
      </c>
      <c r="AS5" s="51">
        <v>500</v>
      </c>
      <c r="AT5" s="51">
        <v>500</v>
      </c>
      <c r="AU5" s="51">
        <v>500</v>
      </c>
      <c r="AV5" s="51">
        <v>500</v>
      </c>
      <c r="AW5" s="52"/>
      <c r="AX5" s="51">
        <v>300</v>
      </c>
      <c r="AY5" s="51">
        <v>300</v>
      </c>
      <c r="AZ5" s="51">
        <v>300</v>
      </c>
      <c r="BA5" s="51">
        <v>300</v>
      </c>
      <c r="BB5" s="51">
        <v>300</v>
      </c>
      <c r="BC5" s="51">
        <v>300</v>
      </c>
      <c r="BD5" s="51">
        <v>300</v>
      </c>
      <c r="BE5" s="51">
        <v>300</v>
      </c>
      <c r="BF5" s="51">
        <v>300</v>
      </c>
      <c r="BG5" s="51">
        <v>300</v>
      </c>
      <c r="BH5" s="51">
        <v>300</v>
      </c>
    </row>
    <row r="6" spans="1:60" ht="14" hidden="1" customHeight="1" x14ac:dyDescent="0.2">
      <c r="A6" s="51">
        <v>5</v>
      </c>
      <c r="B6" s="51">
        <v>100</v>
      </c>
      <c r="C6" s="51">
        <v>100</v>
      </c>
      <c r="D6" s="51">
        <v>100</v>
      </c>
      <c r="E6" s="51">
        <v>100</v>
      </c>
      <c r="F6" s="51">
        <v>100</v>
      </c>
      <c r="G6" s="51">
        <v>100</v>
      </c>
      <c r="H6" s="51">
        <v>100</v>
      </c>
      <c r="I6" s="51">
        <v>100</v>
      </c>
      <c r="J6" s="51">
        <v>100</v>
      </c>
      <c r="K6" s="51">
        <v>100</v>
      </c>
      <c r="L6" s="51">
        <v>100</v>
      </c>
      <c r="M6" s="52"/>
      <c r="N6" s="51">
        <v>784</v>
      </c>
      <c r="O6" s="51">
        <v>908</v>
      </c>
      <c r="P6" s="51">
        <v>886</v>
      </c>
      <c r="Q6" s="51">
        <v>900</v>
      </c>
      <c r="R6" s="51">
        <v>888</v>
      </c>
      <c r="S6" s="51">
        <v>887</v>
      </c>
      <c r="T6" s="51">
        <v>879</v>
      </c>
      <c r="U6" s="51">
        <v>775</v>
      </c>
      <c r="V6" s="51">
        <v>886</v>
      </c>
      <c r="W6" s="51">
        <v>880</v>
      </c>
      <c r="X6" s="51">
        <v>900</v>
      </c>
      <c r="Y6" s="52"/>
      <c r="Z6" s="51">
        <v>700</v>
      </c>
      <c r="AA6" s="51">
        <v>751</v>
      </c>
      <c r="AB6" s="51">
        <v>700</v>
      </c>
      <c r="AC6" s="51">
        <v>700</v>
      </c>
      <c r="AD6" s="51">
        <v>700</v>
      </c>
      <c r="AE6" s="51">
        <v>700</v>
      </c>
      <c r="AF6" s="51">
        <v>683</v>
      </c>
      <c r="AG6" s="51">
        <v>700</v>
      </c>
      <c r="AH6" s="51">
        <v>716</v>
      </c>
      <c r="AI6" s="51">
        <v>700</v>
      </c>
      <c r="AJ6" s="51">
        <v>700</v>
      </c>
      <c r="AL6" s="51">
        <v>500</v>
      </c>
      <c r="AM6" s="51">
        <v>500</v>
      </c>
      <c r="AN6" s="51">
        <v>500</v>
      </c>
      <c r="AO6" s="51">
        <v>492</v>
      </c>
      <c r="AP6" s="51">
        <v>500</v>
      </c>
      <c r="AQ6" s="51">
        <v>500</v>
      </c>
      <c r="AR6" s="51">
        <v>500</v>
      </c>
      <c r="AS6" s="51">
        <v>500</v>
      </c>
      <c r="AT6" s="51">
        <v>500</v>
      </c>
      <c r="AU6" s="51">
        <v>500</v>
      </c>
      <c r="AV6" s="51">
        <v>500</v>
      </c>
      <c r="AW6" s="52"/>
      <c r="AX6" s="51">
        <v>300</v>
      </c>
      <c r="AY6" s="51">
        <v>300</v>
      </c>
      <c r="AZ6" s="51">
        <v>300</v>
      </c>
      <c r="BA6" s="51">
        <v>300</v>
      </c>
      <c r="BB6" s="51">
        <v>300</v>
      </c>
      <c r="BC6" s="51">
        <v>300</v>
      </c>
      <c r="BD6" s="51">
        <v>300</v>
      </c>
      <c r="BE6" s="51">
        <v>300</v>
      </c>
      <c r="BF6" s="51">
        <v>300</v>
      </c>
      <c r="BG6" s="51">
        <v>300</v>
      </c>
      <c r="BH6" s="51">
        <v>300</v>
      </c>
    </row>
    <row r="7" spans="1:60" ht="14" hidden="1" customHeight="1" x14ac:dyDescent="0.2">
      <c r="A7" s="51">
        <v>6</v>
      </c>
      <c r="B7" s="51">
        <v>100</v>
      </c>
      <c r="C7" s="51">
        <v>100</v>
      </c>
      <c r="D7" s="51">
        <v>100</v>
      </c>
      <c r="E7" s="51">
        <v>100</v>
      </c>
      <c r="F7" s="51">
        <v>100</v>
      </c>
      <c r="G7" s="51">
        <v>100</v>
      </c>
      <c r="H7" s="51">
        <v>100</v>
      </c>
      <c r="I7" s="51">
        <v>100</v>
      </c>
      <c r="J7" s="51">
        <v>100</v>
      </c>
      <c r="K7" s="51">
        <v>100</v>
      </c>
      <c r="L7" s="51">
        <v>100</v>
      </c>
      <c r="M7" s="52"/>
      <c r="N7" s="51">
        <v>825</v>
      </c>
      <c r="O7" s="51">
        <v>905</v>
      </c>
      <c r="P7" s="51">
        <v>901</v>
      </c>
      <c r="Q7" s="51">
        <v>900</v>
      </c>
      <c r="R7" s="51">
        <v>904</v>
      </c>
      <c r="S7" s="51">
        <v>921</v>
      </c>
      <c r="T7" s="51">
        <v>883</v>
      </c>
      <c r="U7" s="51">
        <v>765</v>
      </c>
      <c r="V7" s="51">
        <v>898</v>
      </c>
      <c r="W7" s="51">
        <v>895</v>
      </c>
      <c r="X7" s="51">
        <v>900</v>
      </c>
      <c r="Y7" s="52"/>
      <c r="Z7" s="51">
        <v>700</v>
      </c>
      <c r="AA7" s="51">
        <v>700</v>
      </c>
      <c r="AB7" s="51">
        <v>700</v>
      </c>
      <c r="AC7" s="51">
        <v>699</v>
      </c>
      <c r="AD7" s="51">
        <v>700</v>
      </c>
      <c r="AE7" s="51">
        <v>700</v>
      </c>
      <c r="AF7" s="51">
        <v>729</v>
      </c>
      <c r="AG7" s="51">
        <v>700</v>
      </c>
      <c r="AH7" s="51">
        <v>700</v>
      </c>
      <c r="AI7" s="51">
        <v>700</v>
      </c>
      <c r="AJ7" s="51">
        <v>700</v>
      </c>
      <c r="AL7" s="51">
        <v>500</v>
      </c>
      <c r="AM7" s="51">
        <v>500</v>
      </c>
      <c r="AN7" s="51">
        <v>500</v>
      </c>
      <c r="AO7" s="51">
        <v>508</v>
      </c>
      <c r="AP7" s="51">
        <v>500</v>
      </c>
      <c r="AQ7" s="51">
        <v>500</v>
      </c>
      <c r="AR7" s="51">
        <v>500</v>
      </c>
      <c r="AS7" s="51">
        <v>500</v>
      </c>
      <c r="AT7" s="51">
        <v>500</v>
      </c>
      <c r="AU7" s="51">
        <v>500</v>
      </c>
      <c r="AV7" s="51">
        <v>500</v>
      </c>
      <c r="AW7" s="52"/>
      <c r="AX7" s="51">
        <v>300</v>
      </c>
      <c r="AY7" s="51">
        <v>300</v>
      </c>
      <c r="AZ7" s="51">
        <v>300</v>
      </c>
      <c r="BA7" s="51">
        <v>300</v>
      </c>
      <c r="BB7" s="51">
        <v>300</v>
      </c>
      <c r="BC7" s="51">
        <v>300</v>
      </c>
      <c r="BD7" s="51">
        <v>300</v>
      </c>
      <c r="BE7" s="51">
        <v>300</v>
      </c>
      <c r="BF7" s="51">
        <v>300</v>
      </c>
      <c r="BG7" s="51">
        <v>300</v>
      </c>
      <c r="BH7" s="51">
        <v>300</v>
      </c>
    </row>
    <row r="8" spans="1:60" ht="14" hidden="1" customHeight="1" x14ac:dyDescent="0.2">
      <c r="A8" s="50">
        <v>7</v>
      </c>
      <c r="B8" s="51">
        <v>100</v>
      </c>
      <c r="C8" s="51">
        <v>100</v>
      </c>
      <c r="D8" s="51">
        <v>100</v>
      </c>
      <c r="E8" s="51">
        <v>100</v>
      </c>
      <c r="F8" s="51">
        <v>100</v>
      </c>
      <c r="G8" s="51">
        <v>100</v>
      </c>
      <c r="H8" s="51">
        <v>100</v>
      </c>
      <c r="I8" s="51">
        <v>100</v>
      </c>
      <c r="J8" s="51">
        <v>100</v>
      </c>
      <c r="K8" s="51">
        <v>100</v>
      </c>
      <c r="L8" s="51">
        <v>100</v>
      </c>
      <c r="M8" s="52"/>
      <c r="N8" s="51">
        <v>796</v>
      </c>
      <c r="O8" s="51">
        <v>902</v>
      </c>
      <c r="P8" s="51">
        <v>893</v>
      </c>
      <c r="Q8" s="51">
        <v>900</v>
      </c>
      <c r="R8" s="51">
        <v>864</v>
      </c>
      <c r="S8" s="51">
        <v>923</v>
      </c>
      <c r="T8" s="51">
        <v>876</v>
      </c>
      <c r="U8" s="51">
        <v>846</v>
      </c>
      <c r="V8" s="51">
        <v>890</v>
      </c>
      <c r="W8" s="51">
        <v>882</v>
      </c>
      <c r="X8" s="51">
        <v>897</v>
      </c>
      <c r="Y8" s="52"/>
      <c r="Z8" s="50">
        <v>700</v>
      </c>
      <c r="AA8" s="51">
        <v>700</v>
      </c>
      <c r="AB8" s="51">
        <v>696</v>
      </c>
      <c r="AC8" s="51">
        <v>701</v>
      </c>
      <c r="AD8" s="51">
        <v>700</v>
      </c>
      <c r="AE8" s="51">
        <v>700</v>
      </c>
      <c r="AF8" s="51">
        <v>692</v>
      </c>
      <c r="AG8" s="51">
        <v>700</v>
      </c>
      <c r="AH8" s="51">
        <v>700</v>
      </c>
      <c r="AI8" s="51">
        <v>700</v>
      </c>
      <c r="AJ8" s="51">
        <v>700</v>
      </c>
      <c r="AL8" s="51">
        <v>500</v>
      </c>
      <c r="AM8" s="51">
        <v>500</v>
      </c>
      <c r="AN8" s="51">
        <v>500</v>
      </c>
      <c r="AO8" s="51">
        <v>500</v>
      </c>
      <c r="AP8" s="51">
        <v>500</v>
      </c>
      <c r="AQ8" s="51">
        <v>500</v>
      </c>
      <c r="AR8" s="51">
        <v>500</v>
      </c>
      <c r="AS8" s="51">
        <v>500</v>
      </c>
      <c r="AT8" s="51">
        <v>500</v>
      </c>
      <c r="AU8" s="51">
        <v>500</v>
      </c>
      <c r="AV8" s="51">
        <v>500</v>
      </c>
      <c r="AW8" s="52"/>
      <c r="AX8" s="51">
        <v>300</v>
      </c>
      <c r="AY8" s="51">
        <v>300</v>
      </c>
      <c r="AZ8" s="51">
        <v>300</v>
      </c>
      <c r="BA8" s="51">
        <v>300</v>
      </c>
      <c r="BB8" s="51">
        <v>300</v>
      </c>
      <c r="BC8" s="51">
        <v>300</v>
      </c>
      <c r="BD8" s="51">
        <v>300</v>
      </c>
      <c r="BE8" s="51">
        <v>300</v>
      </c>
      <c r="BF8" s="51">
        <v>300</v>
      </c>
      <c r="BG8" s="51">
        <v>300</v>
      </c>
      <c r="BH8" s="51">
        <v>300</v>
      </c>
    </row>
    <row r="9" spans="1:60" ht="14" hidden="1" customHeight="1" x14ac:dyDescent="0.2">
      <c r="A9" s="51">
        <v>8</v>
      </c>
      <c r="B9" s="51">
        <v>100</v>
      </c>
      <c r="C9" s="51">
        <v>100</v>
      </c>
      <c r="D9" s="51">
        <v>100</v>
      </c>
      <c r="E9" s="51">
        <v>100</v>
      </c>
      <c r="F9" s="51">
        <v>100</v>
      </c>
      <c r="G9" s="51">
        <v>100</v>
      </c>
      <c r="H9" s="51">
        <v>100</v>
      </c>
      <c r="I9" s="51">
        <v>100</v>
      </c>
      <c r="J9" s="51">
        <v>100</v>
      </c>
      <c r="K9" s="51">
        <v>100</v>
      </c>
      <c r="L9" s="51">
        <v>100</v>
      </c>
      <c r="M9" s="52"/>
      <c r="N9" s="51">
        <v>737</v>
      </c>
      <c r="O9" s="51">
        <v>900</v>
      </c>
      <c r="P9" s="51">
        <v>908</v>
      </c>
      <c r="Q9" s="51">
        <v>900</v>
      </c>
      <c r="R9" s="51">
        <v>902</v>
      </c>
      <c r="S9" s="51">
        <v>891</v>
      </c>
      <c r="T9" s="51">
        <v>897</v>
      </c>
      <c r="U9" s="51">
        <v>846</v>
      </c>
      <c r="V9" s="51">
        <v>901</v>
      </c>
      <c r="W9" s="51">
        <v>846</v>
      </c>
      <c r="X9" s="51">
        <v>903</v>
      </c>
      <c r="Y9" s="52"/>
      <c r="Z9" s="51">
        <v>700</v>
      </c>
      <c r="AA9" s="51">
        <v>699</v>
      </c>
      <c r="AB9" s="51">
        <v>702</v>
      </c>
      <c r="AC9" s="51">
        <v>700</v>
      </c>
      <c r="AD9" s="51">
        <v>700</v>
      </c>
      <c r="AE9" s="51">
        <v>657</v>
      </c>
      <c r="AF9" s="51">
        <v>708</v>
      </c>
      <c r="AG9" s="51">
        <v>700</v>
      </c>
      <c r="AH9" s="51">
        <v>700</v>
      </c>
      <c r="AI9" s="51">
        <v>700</v>
      </c>
      <c r="AJ9" s="51">
        <v>700</v>
      </c>
      <c r="AL9" s="51">
        <v>500</v>
      </c>
      <c r="AM9" s="51">
        <v>500</v>
      </c>
      <c r="AN9" s="51">
        <v>500</v>
      </c>
      <c r="AO9" s="51">
        <v>500</v>
      </c>
      <c r="AP9" s="51">
        <v>500</v>
      </c>
      <c r="AQ9" s="51">
        <v>500</v>
      </c>
      <c r="AR9" s="51">
        <v>500</v>
      </c>
      <c r="AS9" s="51">
        <v>500</v>
      </c>
      <c r="AT9" s="51">
        <v>500</v>
      </c>
      <c r="AU9" s="51">
        <v>500</v>
      </c>
      <c r="AV9" s="51">
        <v>500</v>
      </c>
      <c r="AW9" s="52"/>
      <c r="AX9" s="51">
        <v>300</v>
      </c>
      <c r="AY9" s="51">
        <v>300</v>
      </c>
      <c r="AZ9" s="51">
        <v>300</v>
      </c>
      <c r="BA9" s="51">
        <v>300</v>
      </c>
      <c r="BB9" s="51">
        <v>300</v>
      </c>
      <c r="BC9" s="51">
        <v>300</v>
      </c>
      <c r="BD9" s="51">
        <v>300</v>
      </c>
      <c r="BE9" s="51">
        <v>300</v>
      </c>
      <c r="BF9" s="51">
        <v>300</v>
      </c>
      <c r="BG9" s="51">
        <v>300</v>
      </c>
      <c r="BH9" s="51">
        <v>300</v>
      </c>
    </row>
    <row r="10" spans="1:60" ht="14" hidden="1" customHeight="1" x14ac:dyDescent="0.2">
      <c r="A10" s="51">
        <v>9</v>
      </c>
      <c r="B10" s="51">
        <v>100</v>
      </c>
      <c r="C10" s="51">
        <v>100</v>
      </c>
      <c r="D10" s="51">
        <v>100</v>
      </c>
      <c r="E10" s="51">
        <v>100</v>
      </c>
      <c r="F10" s="51">
        <v>100</v>
      </c>
      <c r="G10" s="51">
        <v>100</v>
      </c>
      <c r="H10" s="51">
        <v>100</v>
      </c>
      <c r="I10" s="51">
        <v>100</v>
      </c>
      <c r="J10" s="51">
        <v>100</v>
      </c>
      <c r="K10" s="51">
        <v>100</v>
      </c>
      <c r="L10" s="51">
        <v>100</v>
      </c>
      <c r="M10" s="52"/>
      <c r="N10" s="51">
        <v>792</v>
      </c>
      <c r="O10" s="51">
        <v>900</v>
      </c>
      <c r="P10" s="51">
        <v>900</v>
      </c>
      <c r="Q10" s="51">
        <v>900</v>
      </c>
      <c r="R10" s="51">
        <v>910</v>
      </c>
      <c r="S10" s="51">
        <v>820</v>
      </c>
      <c r="T10" s="51">
        <v>887</v>
      </c>
      <c r="U10" s="51">
        <v>899</v>
      </c>
      <c r="V10" s="51">
        <v>890</v>
      </c>
      <c r="W10" s="51">
        <v>867</v>
      </c>
      <c r="X10" s="51">
        <v>900</v>
      </c>
      <c r="Y10" s="52"/>
      <c r="Z10" s="51">
        <v>700</v>
      </c>
      <c r="AA10" s="51">
        <v>701</v>
      </c>
      <c r="AB10" s="51">
        <v>694</v>
      </c>
      <c r="AC10" s="51">
        <v>700</v>
      </c>
      <c r="AD10" s="51">
        <v>700</v>
      </c>
      <c r="AE10" s="51">
        <v>743</v>
      </c>
      <c r="AF10" s="51">
        <v>700</v>
      </c>
      <c r="AG10" s="51">
        <v>700</v>
      </c>
      <c r="AH10" s="51">
        <v>700</v>
      </c>
      <c r="AI10" s="51">
        <v>700</v>
      </c>
      <c r="AJ10" s="51">
        <v>700</v>
      </c>
      <c r="AL10" s="51">
        <v>500</v>
      </c>
      <c r="AM10" s="51">
        <v>500</v>
      </c>
      <c r="AN10" s="51">
        <v>500</v>
      </c>
      <c r="AO10" s="51">
        <v>500</v>
      </c>
      <c r="AP10" s="51">
        <v>500</v>
      </c>
      <c r="AQ10" s="51">
        <v>500</v>
      </c>
      <c r="AR10" s="51">
        <v>500</v>
      </c>
      <c r="AS10" s="51">
        <v>500</v>
      </c>
      <c r="AT10" s="51">
        <v>500</v>
      </c>
      <c r="AU10" s="51">
        <v>500</v>
      </c>
      <c r="AV10" s="51">
        <v>500</v>
      </c>
      <c r="AW10" s="52"/>
      <c r="AX10" s="51">
        <v>300</v>
      </c>
      <c r="AY10" s="51">
        <v>300</v>
      </c>
      <c r="AZ10" s="51">
        <v>300</v>
      </c>
      <c r="BA10" s="51">
        <v>300</v>
      </c>
      <c r="BB10" s="51">
        <v>300</v>
      </c>
      <c r="BC10" s="51">
        <v>300</v>
      </c>
      <c r="BD10" s="51">
        <v>300</v>
      </c>
      <c r="BE10" s="51">
        <v>300</v>
      </c>
      <c r="BF10" s="51">
        <v>300</v>
      </c>
      <c r="BG10" s="51">
        <v>300</v>
      </c>
      <c r="BH10" s="51">
        <v>300</v>
      </c>
    </row>
    <row r="11" spans="1:60" ht="14" hidden="1" customHeight="1" x14ac:dyDescent="0.2">
      <c r="A11" s="50">
        <v>10</v>
      </c>
      <c r="B11" s="51">
        <v>100</v>
      </c>
      <c r="C11" s="51">
        <v>100</v>
      </c>
      <c r="D11" s="51">
        <v>100</v>
      </c>
      <c r="E11" s="51">
        <v>100</v>
      </c>
      <c r="F11" s="51">
        <v>100</v>
      </c>
      <c r="G11" s="51">
        <v>100</v>
      </c>
      <c r="H11" s="51">
        <v>100</v>
      </c>
      <c r="I11" s="51">
        <v>100</v>
      </c>
      <c r="J11" s="51">
        <v>100</v>
      </c>
      <c r="K11" s="51">
        <v>100</v>
      </c>
      <c r="L11" s="51">
        <v>100</v>
      </c>
      <c r="M11" s="52"/>
      <c r="N11" s="51">
        <v>882</v>
      </c>
      <c r="O11" s="51">
        <v>900</v>
      </c>
      <c r="P11" s="51">
        <v>900</v>
      </c>
      <c r="Q11" s="51">
        <v>900</v>
      </c>
      <c r="R11" s="51">
        <v>751</v>
      </c>
      <c r="S11" s="51">
        <v>826</v>
      </c>
      <c r="T11" s="51">
        <v>870</v>
      </c>
      <c r="U11" s="51">
        <v>919</v>
      </c>
      <c r="V11" s="51">
        <v>892</v>
      </c>
      <c r="W11" s="51">
        <v>909</v>
      </c>
      <c r="X11" s="51">
        <v>900</v>
      </c>
      <c r="Y11" s="52"/>
      <c r="Z11" s="50">
        <v>700</v>
      </c>
      <c r="AA11" s="51">
        <v>700</v>
      </c>
      <c r="AB11" s="51">
        <v>691</v>
      </c>
      <c r="AC11" s="51">
        <v>700</v>
      </c>
      <c r="AD11" s="51">
        <v>700</v>
      </c>
      <c r="AE11" s="51">
        <v>700</v>
      </c>
      <c r="AF11" s="51">
        <v>700</v>
      </c>
      <c r="AG11" s="51">
        <v>700</v>
      </c>
      <c r="AH11" s="51">
        <v>700</v>
      </c>
      <c r="AI11" s="51">
        <v>700</v>
      </c>
      <c r="AJ11" s="51">
        <v>603</v>
      </c>
      <c r="AL11" s="51">
        <v>500</v>
      </c>
      <c r="AM11" s="51">
        <v>500</v>
      </c>
      <c r="AN11" s="51">
        <v>500</v>
      </c>
      <c r="AO11" s="51">
        <v>500</v>
      </c>
      <c r="AP11" s="51">
        <v>500</v>
      </c>
      <c r="AQ11" s="51">
        <v>500</v>
      </c>
      <c r="AR11" s="51">
        <v>500</v>
      </c>
      <c r="AS11" s="51">
        <v>500</v>
      </c>
      <c r="AT11" s="51">
        <v>500</v>
      </c>
      <c r="AU11" s="51">
        <v>500</v>
      </c>
      <c r="AV11" s="51">
        <v>500</v>
      </c>
      <c r="AW11" s="52"/>
      <c r="AX11" s="51">
        <v>300</v>
      </c>
      <c r="AY11" s="51">
        <v>300</v>
      </c>
      <c r="AZ11" s="51">
        <v>300</v>
      </c>
      <c r="BA11" s="51">
        <v>300</v>
      </c>
      <c r="BB11" s="51">
        <v>300</v>
      </c>
      <c r="BC11" s="51">
        <v>300</v>
      </c>
      <c r="BD11" s="51">
        <v>300</v>
      </c>
      <c r="BE11" s="51">
        <v>300</v>
      </c>
      <c r="BF11" s="51">
        <v>300</v>
      </c>
      <c r="BG11" s="51">
        <v>300</v>
      </c>
      <c r="BH11" s="51">
        <v>300</v>
      </c>
    </row>
    <row r="12" spans="1:60" ht="14" hidden="1" customHeight="1" x14ac:dyDescent="0.2">
      <c r="A12" s="51">
        <v>11</v>
      </c>
      <c r="B12" s="51">
        <v>100</v>
      </c>
      <c r="C12" s="51">
        <v>100</v>
      </c>
      <c r="D12" s="51">
        <v>100</v>
      </c>
      <c r="E12" s="51">
        <v>100</v>
      </c>
      <c r="F12" s="51">
        <v>100</v>
      </c>
      <c r="G12" s="51">
        <v>100</v>
      </c>
      <c r="H12" s="51">
        <v>100</v>
      </c>
      <c r="I12" s="51">
        <v>100</v>
      </c>
      <c r="J12" s="51">
        <v>100</v>
      </c>
      <c r="K12" s="51">
        <v>100</v>
      </c>
      <c r="L12" s="51">
        <v>100</v>
      </c>
      <c r="M12" s="52"/>
      <c r="N12" s="51">
        <v>764</v>
      </c>
      <c r="O12" s="51">
        <v>893</v>
      </c>
      <c r="P12" s="51">
        <v>897</v>
      </c>
      <c r="Q12" s="51">
        <v>900</v>
      </c>
      <c r="R12" s="51">
        <v>850</v>
      </c>
      <c r="S12" s="51">
        <v>822</v>
      </c>
      <c r="T12" s="51">
        <v>888</v>
      </c>
      <c r="U12" s="51">
        <v>918</v>
      </c>
      <c r="V12" s="51">
        <v>902</v>
      </c>
      <c r="W12" s="51">
        <v>896</v>
      </c>
      <c r="X12" s="51">
        <v>874</v>
      </c>
      <c r="Y12" s="52"/>
      <c r="Z12" s="51">
        <v>700</v>
      </c>
      <c r="AA12" s="51">
        <v>700</v>
      </c>
      <c r="AB12" s="51">
        <v>691</v>
      </c>
      <c r="AC12" s="51">
        <v>700</v>
      </c>
      <c r="AD12" s="51">
        <v>700</v>
      </c>
      <c r="AE12" s="51">
        <v>700</v>
      </c>
      <c r="AF12" s="51">
        <v>700</v>
      </c>
      <c r="AG12" s="51">
        <v>695</v>
      </c>
      <c r="AH12" s="51">
        <v>700</v>
      </c>
      <c r="AI12" s="51">
        <v>700</v>
      </c>
      <c r="AJ12" s="51">
        <v>788</v>
      </c>
      <c r="AL12" s="51">
        <v>500</v>
      </c>
      <c r="AM12" s="51">
        <v>500</v>
      </c>
      <c r="AN12" s="51">
        <v>500</v>
      </c>
      <c r="AO12" s="51">
        <v>500</v>
      </c>
      <c r="AP12" s="51">
        <v>500</v>
      </c>
      <c r="AQ12" s="51">
        <v>500</v>
      </c>
      <c r="AR12" s="51">
        <v>500</v>
      </c>
      <c r="AS12" s="51">
        <v>500</v>
      </c>
      <c r="AT12" s="51">
        <v>500</v>
      </c>
      <c r="AU12" s="51">
        <v>500</v>
      </c>
      <c r="AV12" s="51">
        <v>500</v>
      </c>
      <c r="AW12" s="52"/>
      <c r="AX12" s="51">
        <v>300</v>
      </c>
      <c r="AY12" s="51">
        <v>300</v>
      </c>
      <c r="AZ12" s="51">
        <v>300</v>
      </c>
      <c r="BA12" s="51">
        <v>300</v>
      </c>
      <c r="BB12" s="51">
        <v>300</v>
      </c>
      <c r="BC12" s="51">
        <v>300</v>
      </c>
      <c r="BD12" s="51">
        <v>300</v>
      </c>
      <c r="BE12" s="51">
        <v>300</v>
      </c>
      <c r="BF12" s="51">
        <v>300</v>
      </c>
      <c r="BG12" s="51">
        <v>300</v>
      </c>
      <c r="BH12" s="51">
        <v>300</v>
      </c>
    </row>
    <row r="13" spans="1:60" ht="14" hidden="1" customHeight="1" x14ac:dyDescent="0.2">
      <c r="A13" s="51">
        <v>12</v>
      </c>
      <c r="B13" s="51">
        <v>100</v>
      </c>
      <c r="C13" s="51">
        <v>100</v>
      </c>
      <c r="D13" s="51">
        <v>100</v>
      </c>
      <c r="E13" s="51">
        <v>100</v>
      </c>
      <c r="F13" s="51">
        <v>100</v>
      </c>
      <c r="G13" s="51">
        <v>100</v>
      </c>
      <c r="H13" s="51">
        <v>100</v>
      </c>
      <c r="I13" s="51">
        <v>100</v>
      </c>
      <c r="J13" s="51">
        <v>100</v>
      </c>
      <c r="K13" s="51">
        <v>100</v>
      </c>
      <c r="L13" s="51">
        <v>100</v>
      </c>
      <c r="M13" s="52"/>
      <c r="N13" s="51">
        <v>768</v>
      </c>
      <c r="O13" s="51">
        <v>907</v>
      </c>
      <c r="P13" s="51">
        <v>901</v>
      </c>
      <c r="Q13" s="51">
        <v>900</v>
      </c>
      <c r="R13" s="51">
        <v>898</v>
      </c>
      <c r="S13" s="51">
        <v>824</v>
      </c>
      <c r="T13" s="51">
        <v>887</v>
      </c>
      <c r="U13" s="51">
        <v>907</v>
      </c>
      <c r="V13" s="51">
        <v>910</v>
      </c>
      <c r="W13" s="51">
        <v>851</v>
      </c>
      <c r="X13" s="51">
        <v>926</v>
      </c>
      <c r="Y13" s="52"/>
      <c r="Z13" s="51">
        <v>700</v>
      </c>
      <c r="AA13" s="51">
        <v>700</v>
      </c>
      <c r="AB13" s="51">
        <v>704</v>
      </c>
      <c r="AC13" s="51">
        <v>700</v>
      </c>
      <c r="AD13" s="51">
        <v>700</v>
      </c>
      <c r="AE13" s="51">
        <v>700</v>
      </c>
      <c r="AF13" s="51">
        <v>700</v>
      </c>
      <c r="AG13" s="51">
        <v>705</v>
      </c>
      <c r="AH13" s="51">
        <v>699</v>
      </c>
      <c r="AI13" s="51">
        <v>700</v>
      </c>
      <c r="AJ13" s="51">
        <v>709</v>
      </c>
      <c r="AL13" s="51">
        <v>500</v>
      </c>
      <c r="AM13" s="51">
        <v>500</v>
      </c>
      <c r="AN13" s="51">
        <v>500</v>
      </c>
      <c r="AO13" s="51">
        <v>500</v>
      </c>
      <c r="AP13" s="51">
        <v>500</v>
      </c>
      <c r="AQ13" s="51">
        <v>500</v>
      </c>
      <c r="AR13" s="51">
        <v>500</v>
      </c>
      <c r="AS13" s="51">
        <v>500</v>
      </c>
      <c r="AT13" s="51">
        <v>500</v>
      </c>
      <c r="AU13" s="51">
        <v>500</v>
      </c>
      <c r="AV13" s="51">
        <v>500</v>
      </c>
      <c r="AW13" s="52"/>
      <c r="AX13" s="51">
        <v>300</v>
      </c>
      <c r="AY13" s="51">
        <v>300</v>
      </c>
      <c r="AZ13" s="51">
        <v>300</v>
      </c>
      <c r="BA13" s="51">
        <v>300</v>
      </c>
      <c r="BB13" s="51">
        <v>300</v>
      </c>
      <c r="BC13" s="51">
        <v>300</v>
      </c>
      <c r="BD13" s="51">
        <v>300</v>
      </c>
      <c r="BE13" s="51">
        <v>300</v>
      </c>
      <c r="BF13" s="51">
        <v>300</v>
      </c>
      <c r="BG13" s="51">
        <v>300</v>
      </c>
      <c r="BH13" s="51">
        <v>300</v>
      </c>
    </row>
    <row r="14" spans="1:60" ht="14" hidden="1" customHeight="1" x14ac:dyDescent="0.2">
      <c r="A14" s="50">
        <v>13</v>
      </c>
      <c r="B14" s="51">
        <v>100</v>
      </c>
      <c r="C14" s="51">
        <v>100</v>
      </c>
      <c r="D14" s="51">
        <v>100</v>
      </c>
      <c r="E14" s="51">
        <v>100</v>
      </c>
      <c r="F14" s="51">
        <v>100</v>
      </c>
      <c r="G14" s="51">
        <v>100</v>
      </c>
      <c r="H14" s="51">
        <v>100</v>
      </c>
      <c r="I14" s="51">
        <v>100</v>
      </c>
      <c r="J14" s="51">
        <v>100</v>
      </c>
      <c r="K14" s="51">
        <v>100</v>
      </c>
      <c r="L14" s="51">
        <v>100</v>
      </c>
      <c r="M14" s="52"/>
      <c r="N14" s="51">
        <v>796</v>
      </c>
      <c r="O14" s="51">
        <v>869</v>
      </c>
      <c r="P14" s="51">
        <v>899</v>
      </c>
      <c r="Q14" s="51">
        <v>900</v>
      </c>
      <c r="R14" s="51">
        <v>859</v>
      </c>
      <c r="S14" s="51">
        <v>790</v>
      </c>
      <c r="T14" s="51">
        <v>890</v>
      </c>
      <c r="U14" s="51">
        <v>888</v>
      </c>
      <c r="V14" s="51">
        <v>912</v>
      </c>
      <c r="W14" s="51">
        <v>871</v>
      </c>
      <c r="X14" s="51">
        <v>881</v>
      </c>
      <c r="Y14" s="52"/>
      <c r="Z14" s="50">
        <v>700</v>
      </c>
      <c r="AA14" s="51">
        <v>700</v>
      </c>
      <c r="AB14" s="51">
        <v>698</v>
      </c>
      <c r="AC14" s="51">
        <v>700</v>
      </c>
      <c r="AD14" s="51">
        <v>700</v>
      </c>
      <c r="AE14" s="51">
        <v>700</v>
      </c>
      <c r="AF14" s="51">
        <v>700</v>
      </c>
      <c r="AG14" s="51">
        <v>700</v>
      </c>
      <c r="AH14" s="51">
        <v>700</v>
      </c>
      <c r="AI14" s="51">
        <v>700</v>
      </c>
      <c r="AJ14" s="51">
        <v>700</v>
      </c>
      <c r="AL14" s="51">
        <v>500</v>
      </c>
      <c r="AM14" s="51">
        <v>500</v>
      </c>
      <c r="AN14" s="51">
        <v>500</v>
      </c>
      <c r="AO14" s="51">
        <v>500</v>
      </c>
      <c r="AP14" s="51">
        <v>500</v>
      </c>
      <c r="AQ14" s="51">
        <v>500</v>
      </c>
      <c r="AR14" s="51">
        <v>500</v>
      </c>
      <c r="AS14" s="51">
        <v>500</v>
      </c>
      <c r="AT14" s="51">
        <v>500</v>
      </c>
      <c r="AU14" s="51">
        <v>500</v>
      </c>
      <c r="AV14" s="51">
        <v>500</v>
      </c>
      <c r="AW14" s="52"/>
      <c r="AX14" s="51">
        <v>300</v>
      </c>
      <c r="AY14" s="51">
        <v>300</v>
      </c>
      <c r="AZ14" s="51">
        <v>300</v>
      </c>
      <c r="BA14" s="51">
        <v>300</v>
      </c>
      <c r="BB14" s="51">
        <v>300</v>
      </c>
      <c r="BC14" s="51">
        <v>300</v>
      </c>
      <c r="BD14" s="51">
        <v>300</v>
      </c>
      <c r="BE14" s="51">
        <v>300</v>
      </c>
      <c r="BF14" s="51">
        <v>300</v>
      </c>
      <c r="BG14" s="51">
        <v>300</v>
      </c>
      <c r="BH14" s="51">
        <v>300</v>
      </c>
    </row>
    <row r="15" spans="1:60" ht="14" hidden="1" customHeight="1" x14ac:dyDescent="0.2">
      <c r="A15" s="51">
        <v>14</v>
      </c>
      <c r="B15" s="51">
        <v>100</v>
      </c>
      <c r="C15" s="51">
        <v>100</v>
      </c>
      <c r="D15" s="51">
        <v>100</v>
      </c>
      <c r="E15" s="51">
        <v>100</v>
      </c>
      <c r="F15" s="51">
        <v>100</v>
      </c>
      <c r="G15" s="51">
        <v>100</v>
      </c>
      <c r="H15" s="51">
        <v>100</v>
      </c>
      <c r="I15" s="51">
        <v>100</v>
      </c>
      <c r="J15" s="51">
        <v>100</v>
      </c>
      <c r="K15" s="51">
        <v>100</v>
      </c>
      <c r="L15" s="51">
        <v>100</v>
      </c>
      <c r="M15" s="52"/>
      <c r="N15" s="51">
        <v>800</v>
      </c>
      <c r="O15" s="51">
        <v>898</v>
      </c>
      <c r="P15" s="51">
        <v>902</v>
      </c>
      <c r="Q15" s="51">
        <v>900</v>
      </c>
      <c r="R15" s="51">
        <v>858</v>
      </c>
      <c r="S15" s="51">
        <v>865</v>
      </c>
      <c r="T15" s="51">
        <v>901</v>
      </c>
      <c r="U15" s="51">
        <v>900</v>
      </c>
      <c r="V15" s="51">
        <v>920</v>
      </c>
      <c r="W15" s="51">
        <v>883</v>
      </c>
      <c r="X15" s="51">
        <v>910</v>
      </c>
      <c r="Y15" s="52"/>
      <c r="Z15" s="51">
        <v>700</v>
      </c>
      <c r="AA15" s="51">
        <v>700</v>
      </c>
      <c r="AB15" s="51">
        <v>699</v>
      </c>
      <c r="AC15" s="51">
        <v>700</v>
      </c>
      <c r="AD15" s="51">
        <v>700</v>
      </c>
      <c r="AE15" s="51">
        <v>700</v>
      </c>
      <c r="AF15" s="51">
        <v>700</v>
      </c>
      <c r="AG15" s="51">
        <v>700</v>
      </c>
      <c r="AH15" s="51">
        <v>700</v>
      </c>
      <c r="AI15" s="51">
        <v>700</v>
      </c>
      <c r="AJ15" s="51">
        <v>700</v>
      </c>
      <c r="AL15" s="51">
        <v>500</v>
      </c>
      <c r="AM15" s="51">
        <v>500</v>
      </c>
      <c r="AN15" s="51">
        <v>500</v>
      </c>
      <c r="AO15" s="51">
        <v>500</v>
      </c>
      <c r="AP15" s="51">
        <v>500</v>
      </c>
      <c r="AQ15" s="51">
        <v>500</v>
      </c>
      <c r="AR15" s="51">
        <v>500</v>
      </c>
      <c r="AS15" s="51">
        <v>500</v>
      </c>
      <c r="AT15" s="51">
        <v>500</v>
      </c>
      <c r="AU15" s="51">
        <v>500</v>
      </c>
      <c r="AV15" s="51">
        <v>500</v>
      </c>
      <c r="AW15" s="52"/>
      <c r="AX15" s="51">
        <v>300</v>
      </c>
      <c r="AY15" s="51">
        <v>300</v>
      </c>
      <c r="AZ15" s="51">
        <v>300</v>
      </c>
      <c r="BA15" s="51">
        <v>300</v>
      </c>
      <c r="BB15" s="51">
        <v>300</v>
      </c>
      <c r="BC15" s="51">
        <v>300</v>
      </c>
      <c r="BD15" s="51">
        <v>300</v>
      </c>
      <c r="BE15" s="51">
        <v>300</v>
      </c>
      <c r="BF15" s="51">
        <v>300</v>
      </c>
      <c r="BG15" s="51">
        <v>300</v>
      </c>
      <c r="BH15" s="51">
        <v>300</v>
      </c>
    </row>
    <row r="16" spans="1:60" ht="14" hidden="1" customHeight="1" x14ac:dyDescent="0.2">
      <c r="A16" s="51">
        <v>15</v>
      </c>
      <c r="B16" s="51">
        <v>100</v>
      </c>
      <c r="C16" s="51">
        <v>100</v>
      </c>
      <c r="D16" s="51">
        <v>100</v>
      </c>
      <c r="E16" s="51">
        <v>100</v>
      </c>
      <c r="F16" s="51">
        <v>100</v>
      </c>
      <c r="G16" s="51">
        <v>100</v>
      </c>
      <c r="H16" s="51">
        <v>100</v>
      </c>
      <c r="I16" s="51">
        <v>100</v>
      </c>
      <c r="J16" s="51">
        <v>100</v>
      </c>
      <c r="K16" s="51">
        <v>100</v>
      </c>
      <c r="L16" s="51">
        <v>100</v>
      </c>
      <c r="M16" s="52"/>
      <c r="N16" s="51">
        <v>864</v>
      </c>
      <c r="O16" s="51">
        <v>844</v>
      </c>
      <c r="P16" s="51">
        <v>900</v>
      </c>
      <c r="Q16" s="51">
        <v>894</v>
      </c>
      <c r="R16" s="51">
        <v>851</v>
      </c>
      <c r="S16" s="51">
        <v>900</v>
      </c>
      <c r="T16" s="51">
        <v>888</v>
      </c>
      <c r="U16" s="51">
        <v>892</v>
      </c>
      <c r="V16" s="51">
        <v>900</v>
      </c>
      <c r="W16" s="51">
        <v>885</v>
      </c>
      <c r="X16" s="51">
        <v>892</v>
      </c>
      <c r="Y16" s="52"/>
      <c r="Z16" s="51">
        <v>700</v>
      </c>
      <c r="AA16" s="51">
        <v>700</v>
      </c>
      <c r="AB16" s="51">
        <v>694</v>
      </c>
      <c r="AC16" s="51">
        <v>700</v>
      </c>
      <c r="AD16" s="51">
        <v>685</v>
      </c>
      <c r="AE16" s="51">
        <v>700</v>
      </c>
      <c r="AF16" s="51">
        <v>700</v>
      </c>
      <c r="AG16" s="51">
        <v>700</v>
      </c>
      <c r="AH16" s="51">
        <v>700</v>
      </c>
      <c r="AI16" s="51">
        <v>700</v>
      </c>
      <c r="AJ16" s="51">
        <v>700</v>
      </c>
      <c r="AL16" s="51">
        <v>500</v>
      </c>
      <c r="AM16" s="51">
        <v>500</v>
      </c>
      <c r="AN16" s="51">
        <v>500</v>
      </c>
      <c r="AO16" s="51">
        <v>500</v>
      </c>
      <c r="AP16" s="51">
        <v>500</v>
      </c>
      <c r="AQ16" s="51">
        <v>500</v>
      </c>
      <c r="AR16" s="51">
        <v>500</v>
      </c>
      <c r="AS16" s="51">
        <v>500</v>
      </c>
      <c r="AT16" s="51">
        <v>500</v>
      </c>
      <c r="AU16" s="51">
        <v>500</v>
      </c>
      <c r="AV16" s="51">
        <v>500</v>
      </c>
      <c r="AW16" s="52"/>
      <c r="AX16" s="51">
        <v>300</v>
      </c>
      <c r="AY16" s="51">
        <v>300</v>
      </c>
      <c r="AZ16" s="51">
        <v>300</v>
      </c>
      <c r="BA16" s="51">
        <v>300</v>
      </c>
      <c r="BB16" s="51">
        <v>300</v>
      </c>
      <c r="BC16" s="51">
        <v>300</v>
      </c>
      <c r="BD16" s="51">
        <v>300</v>
      </c>
      <c r="BE16" s="51">
        <v>300</v>
      </c>
      <c r="BF16" s="51">
        <v>300</v>
      </c>
      <c r="BG16" s="51">
        <v>300</v>
      </c>
      <c r="BH16" s="51">
        <v>300</v>
      </c>
    </row>
    <row r="17" spans="1:60" ht="14" hidden="1" customHeight="1" x14ac:dyDescent="0.2">
      <c r="A17" s="50">
        <v>16</v>
      </c>
      <c r="B17" s="51">
        <v>100</v>
      </c>
      <c r="C17" s="51">
        <v>100</v>
      </c>
      <c r="D17" s="51">
        <v>100</v>
      </c>
      <c r="E17" s="51">
        <v>100</v>
      </c>
      <c r="F17" s="51">
        <v>100</v>
      </c>
      <c r="G17" s="51">
        <v>100</v>
      </c>
      <c r="H17" s="51">
        <v>100</v>
      </c>
      <c r="I17" s="51">
        <v>100</v>
      </c>
      <c r="J17" s="51">
        <v>100</v>
      </c>
      <c r="K17" s="51">
        <v>100</v>
      </c>
      <c r="L17" s="51">
        <v>100</v>
      </c>
      <c r="M17" s="52"/>
      <c r="N17" s="51">
        <v>853</v>
      </c>
      <c r="O17" s="51">
        <v>539</v>
      </c>
      <c r="P17" s="51">
        <v>874</v>
      </c>
      <c r="Q17" s="51">
        <v>905</v>
      </c>
      <c r="R17" s="51">
        <v>888</v>
      </c>
      <c r="S17" s="51">
        <v>897</v>
      </c>
      <c r="T17" s="51">
        <v>890</v>
      </c>
      <c r="U17" s="51">
        <v>907</v>
      </c>
      <c r="V17" s="51">
        <v>900</v>
      </c>
      <c r="W17" s="51">
        <v>896</v>
      </c>
      <c r="X17" s="51">
        <v>916</v>
      </c>
      <c r="Y17" s="52"/>
      <c r="Z17" s="50">
        <v>700</v>
      </c>
      <c r="AA17" s="51">
        <v>700</v>
      </c>
      <c r="AB17" s="51">
        <v>681</v>
      </c>
      <c r="AC17" s="51">
        <v>700</v>
      </c>
      <c r="AD17" s="51">
        <v>684</v>
      </c>
      <c r="AE17" s="51">
        <v>700</v>
      </c>
      <c r="AF17" s="51">
        <v>700</v>
      </c>
      <c r="AG17" s="51">
        <v>700</v>
      </c>
      <c r="AH17" s="51">
        <v>700</v>
      </c>
      <c r="AI17" s="51">
        <v>700</v>
      </c>
      <c r="AJ17" s="51">
        <v>700</v>
      </c>
      <c r="AL17" s="51">
        <v>500</v>
      </c>
      <c r="AM17" s="51">
        <v>500</v>
      </c>
      <c r="AN17" s="51">
        <v>500</v>
      </c>
      <c r="AO17" s="51">
        <v>500</v>
      </c>
      <c r="AP17" s="51">
        <v>500</v>
      </c>
      <c r="AQ17" s="51">
        <v>500</v>
      </c>
      <c r="AR17" s="51">
        <v>500</v>
      </c>
      <c r="AS17" s="51">
        <v>500</v>
      </c>
      <c r="AT17" s="51">
        <v>500</v>
      </c>
      <c r="AU17" s="51">
        <v>500</v>
      </c>
      <c r="AV17" s="51">
        <v>500</v>
      </c>
      <c r="AW17" s="52"/>
      <c r="AX17" s="51">
        <v>300</v>
      </c>
      <c r="AY17" s="51">
        <v>300</v>
      </c>
      <c r="AZ17" s="51">
        <v>300</v>
      </c>
      <c r="BA17" s="51">
        <v>300</v>
      </c>
      <c r="BB17" s="51">
        <v>300</v>
      </c>
      <c r="BC17" s="51">
        <v>300</v>
      </c>
      <c r="BD17" s="51">
        <v>300</v>
      </c>
      <c r="BE17" s="51">
        <v>300</v>
      </c>
      <c r="BF17" s="51">
        <v>300</v>
      </c>
      <c r="BG17" s="51">
        <v>300</v>
      </c>
      <c r="BH17" s="51">
        <v>300</v>
      </c>
    </row>
    <row r="18" spans="1:60" ht="14" hidden="1" customHeight="1" x14ac:dyDescent="0.2">
      <c r="A18" s="51">
        <v>17</v>
      </c>
      <c r="B18" s="51">
        <v>100</v>
      </c>
      <c r="C18" s="51">
        <v>100</v>
      </c>
      <c r="D18" s="51">
        <v>100</v>
      </c>
      <c r="E18" s="51">
        <v>100</v>
      </c>
      <c r="F18" s="51">
        <v>100</v>
      </c>
      <c r="G18" s="51">
        <v>100</v>
      </c>
      <c r="H18" s="51">
        <v>100</v>
      </c>
      <c r="I18" s="51">
        <v>100</v>
      </c>
      <c r="J18" s="51">
        <v>100</v>
      </c>
      <c r="K18" s="51">
        <v>100</v>
      </c>
      <c r="L18" s="51">
        <v>100</v>
      </c>
      <c r="M18" s="52"/>
      <c r="N18" s="51">
        <v>819</v>
      </c>
      <c r="O18" s="51">
        <v>723</v>
      </c>
      <c r="P18" s="51">
        <v>921</v>
      </c>
      <c r="Q18" s="51">
        <v>901</v>
      </c>
      <c r="R18" s="51">
        <v>847</v>
      </c>
      <c r="S18" s="51">
        <v>886</v>
      </c>
      <c r="T18" s="51">
        <v>877</v>
      </c>
      <c r="U18" s="51">
        <v>885</v>
      </c>
      <c r="V18" s="51">
        <v>897</v>
      </c>
      <c r="W18" s="51">
        <v>883</v>
      </c>
      <c r="X18" s="51">
        <v>900</v>
      </c>
      <c r="Y18" s="52"/>
      <c r="Z18" s="51">
        <v>700</v>
      </c>
      <c r="AA18" s="51">
        <v>700</v>
      </c>
      <c r="AB18" s="51">
        <v>701</v>
      </c>
      <c r="AC18" s="51">
        <v>700</v>
      </c>
      <c r="AD18" s="51">
        <v>710</v>
      </c>
      <c r="AE18" s="51">
        <v>700</v>
      </c>
      <c r="AF18" s="51">
        <v>684</v>
      </c>
      <c r="AG18" s="51">
        <v>700</v>
      </c>
      <c r="AH18" s="51">
        <v>700</v>
      </c>
      <c r="AI18" s="51">
        <v>700</v>
      </c>
      <c r="AJ18" s="51">
        <v>692</v>
      </c>
      <c r="AL18" s="51">
        <v>500</v>
      </c>
      <c r="AM18" s="51">
        <v>500</v>
      </c>
      <c r="AN18" s="51">
        <v>500</v>
      </c>
      <c r="AO18" s="51">
        <v>500</v>
      </c>
      <c r="AP18" s="51">
        <v>500</v>
      </c>
      <c r="AQ18" s="51">
        <v>500</v>
      </c>
      <c r="AR18" s="51">
        <v>500</v>
      </c>
      <c r="AS18" s="51">
        <v>500</v>
      </c>
      <c r="AT18" s="51">
        <v>500</v>
      </c>
      <c r="AU18" s="51">
        <v>500</v>
      </c>
      <c r="AV18" s="51">
        <v>500</v>
      </c>
      <c r="AW18" s="52"/>
      <c r="AX18" s="51">
        <v>300</v>
      </c>
      <c r="AY18" s="51">
        <v>300</v>
      </c>
      <c r="AZ18" s="51">
        <v>300</v>
      </c>
      <c r="BA18" s="51">
        <v>300</v>
      </c>
      <c r="BB18" s="51">
        <v>300</v>
      </c>
      <c r="BC18" s="51">
        <v>300</v>
      </c>
      <c r="BD18" s="51">
        <v>300</v>
      </c>
      <c r="BE18" s="51">
        <v>300</v>
      </c>
      <c r="BF18" s="51">
        <v>300</v>
      </c>
      <c r="BG18" s="51">
        <v>300</v>
      </c>
      <c r="BH18" s="51">
        <v>300</v>
      </c>
    </row>
    <row r="19" spans="1:60" ht="14" hidden="1" customHeight="1" x14ac:dyDescent="0.2">
      <c r="A19" s="51">
        <v>18</v>
      </c>
      <c r="B19" s="51">
        <v>100</v>
      </c>
      <c r="C19" s="51">
        <v>100</v>
      </c>
      <c r="D19" s="51">
        <v>100</v>
      </c>
      <c r="E19" s="51">
        <v>100</v>
      </c>
      <c r="F19" s="51">
        <v>100</v>
      </c>
      <c r="G19" s="51">
        <v>100</v>
      </c>
      <c r="H19" s="51">
        <v>100</v>
      </c>
      <c r="I19" s="51">
        <v>100</v>
      </c>
      <c r="J19" s="51">
        <v>100</v>
      </c>
      <c r="K19" s="51">
        <v>100</v>
      </c>
      <c r="L19" s="51">
        <v>100</v>
      </c>
      <c r="M19" s="52"/>
      <c r="N19" s="51">
        <v>900</v>
      </c>
      <c r="O19" s="51">
        <v>933</v>
      </c>
      <c r="P19" s="51">
        <v>905</v>
      </c>
      <c r="Q19" s="51">
        <v>900</v>
      </c>
      <c r="R19" s="51">
        <v>868</v>
      </c>
      <c r="S19" s="51">
        <v>917</v>
      </c>
      <c r="T19" s="51">
        <v>888</v>
      </c>
      <c r="U19" s="51">
        <v>886</v>
      </c>
      <c r="V19" s="51">
        <v>903</v>
      </c>
      <c r="W19" s="51">
        <v>900</v>
      </c>
      <c r="X19" s="51">
        <v>900</v>
      </c>
      <c r="Y19" s="52"/>
      <c r="Z19" s="51">
        <v>700</v>
      </c>
      <c r="AA19" s="51">
        <v>700</v>
      </c>
      <c r="AB19" s="51">
        <v>677</v>
      </c>
      <c r="AC19" s="51">
        <v>700</v>
      </c>
      <c r="AD19" s="51">
        <v>699</v>
      </c>
      <c r="AE19" s="51">
        <v>700</v>
      </c>
      <c r="AF19" s="51">
        <v>707</v>
      </c>
      <c r="AG19" s="51">
        <v>700</v>
      </c>
      <c r="AH19" s="51">
        <v>700</v>
      </c>
      <c r="AI19" s="51">
        <v>699</v>
      </c>
      <c r="AJ19" s="51">
        <v>701</v>
      </c>
      <c r="AL19" s="51">
        <v>500</v>
      </c>
      <c r="AM19" s="51">
        <v>500</v>
      </c>
      <c r="AN19" s="51">
        <v>500</v>
      </c>
      <c r="AO19" s="51">
        <v>500</v>
      </c>
      <c r="AP19" s="51">
        <v>500</v>
      </c>
      <c r="AQ19" s="51">
        <v>500</v>
      </c>
      <c r="AR19" s="51">
        <v>500</v>
      </c>
      <c r="AS19" s="51">
        <v>500</v>
      </c>
      <c r="AT19" s="51">
        <v>500</v>
      </c>
      <c r="AU19" s="51">
        <v>500</v>
      </c>
      <c r="AV19" s="51">
        <v>500</v>
      </c>
      <c r="AW19" s="52"/>
      <c r="AX19" s="51">
        <v>300</v>
      </c>
      <c r="AY19" s="51">
        <v>300</v>
      </c>
      <c r="AZ19" s="51">
        <v>300</v>
      </c>
      <c r="BA19" s="51">
        <v>300</v>
      </c>
      <c r="BB19" s="51">
        <v>300</v>
      </c>
      <c r="BC19" s="51">
        <v>300</v>
      </c>
      <c r="BD19" s="51">
        <v>300</v>
      </c>
      <c r="BE19" s="51">
        <v>300</v>
      </c>
      <c r="BF19" s="51">
        <v>300</v>
      </c>
      <c r="BG19" s="51">
        <v>300</v>
      </c>
      <c r="BH19" s="51">
        <v>300</v>
      </c>
    </row>
    <row r="20" spans="1:60" ht="14" hidden="1" customHeight="1" x14ac:dyDescent="0.2">
      <c r="A20" s="50">
        <v>19</v>
      </c>
      <c r="B20" s="51">
        <v>100</v>
      </c>
      <c r="C20" s="51">
        <v>100</v>
      </c>
      <c r="D20" s="51">
        <v>100</v>
      </c>
      <c r="E20" s="51">
        <v>100</v>
      </c>
      <c r="F20" s="51">
        <v>100</v>
      </c>
      <c r="G20" s="51">
        <v>100</v>
      </c>
      <c r="H20" s="51">
        <v>100</v>
      </c>
      <c r="I20" s="51">
        <v>100</v>
      </c>
      <c r="J20" s="51">
        <v>100</v>
      </c>
      <c r="K20" s="51">
        <v>100</v>
      </c>
      <c r="L20" s="51">
        <v>100</v>
      </c>
      <c r="M20" s="52"/>
      <c r="N20" s="51">
        <v>859</v>
      </c>
      <c r="O20" s="51">
        <v>904</v>
      </c>
      <c r="P20" s="51">
        <v>884</v>
      </c>
      <c r="Q20" s="51">
        <v>898</v>
      </c>
      <c r="R20" s="51">
        <v>899</v>
      </c>
      <c r="S20" s="51">
        <v>900</v>
      </c>
      <c r="T20" s="51">
        <v>906</v>
      </c>
      <c r="U20" s="51">
        <v>877</v>
      </c>
      <c r="V20" s="51">
        <v>900</v>
      </c>
      <c r="W20" s="51">
        <v>888</v>
      </c>
      <c r="X20" s="51">
        <v>900</v>
      </c>
      <c r="Y20" s="52"/>
      <c r="Z20" s="50">
        <v>700</v>
      </c>
      <c r="AA20" s="51">
        <v>700</v>
      </c>
      <c r="AB20" s="51">
        <v>678</v>
      </c>
      <c r="AC20" s="51">
        <v>700</v>
      </c>
      <c r="AD20" s="51">
        <v>696</v>
      </c>
      <c r="AE20" s="51">
        <v>699</v>
      </c>
      <c r="AF20" s="51">
        <v>708</v>
      </c>
      <c r="AG20" s="51">
        <v>700</v>
      </c>
      <c r="AH20" s="51">
        <v>700</v>
      </c>
      <c r="AI20" s="51">
        <v>700</v>
      </c>
      <c r="AJ20" s="51">
        <v>700</v>
      </c>
      <c r="AL20" s="51">
        <v>500</v>
      </c>
      <c r="AM20" s="51">
        <v>500</v>
      </c>
      <c r="AN20" s="51">
        <v>500</v>
      </c>
      <c r="AO20" s="51">
        <v>500</v>
      </c>
      <c r="AP20" s="51">
        <v>500</v>
      </c>
      <c r="AQ20" s="51">
        <v>500</v>
      </c>
      <c r="AR20" s="51">
        <v>500</v>
      </c>
      <c r="AS20" s="51">
        <v>500</v>
      </c>
      <c r="AT20" s="51">
        <v>500</v>
      </c>
      <c r="AU20" s="51">
        <v>500</v>
      </c>
      <c r="AV20" s="51">
        <v>500</v>
      </c>
      <c r="AW20" s="52"/>
      <c r="AX20" s="51">
        <v>300</v>
      </c>
      <c r="AY20" s="51">
        <v>300</v>
      </c>
      <c r="AZ20" s="51">
        <v>300</v>
      </c>
      <c r="BA20" s="51">
        <v>300</v>
      </c>
      <c r="BB20" s="51">
        <v>300</v>
      </c>
      <c r="BC20" s="51">
        <v>300</v>
      </c>
      <c r="BD20" s="51">
        <v>300</v>
      </c>
      <c r="BE20" s="51">
        <v>300</v>
      </c>
      <c r="BF20" s="51">
        <v>300</v>
      </c>
      <c r="BG20" s="51">
        <v>300</v>
      </c>
      <c r="BH20" s="51">
        <v>300</v>
      </c>
    </row>
    <row r="21" spans="1:60" ht="14" hidden="1" customHeight="1" x14ac:dyDescent="0.2">
      <c r="A21" s="51">
        <v>20</v>
      </c>
      <c r="B21" s="51">
        <v>100</v>
      </c>
      <c r="C21" s="51">
        <v>100</v>
      </c>
      <c r="D21" s="51">
        <v>100</v>
      </c>
      <c r="E21" s="51">
        <v>100</v>
      </c>
      <c r="F21" s="51">
        <v>100</v>
      </c>
      <c r="G21" s="51">
        <v>100</v>
      </c>
      <c r="H21" s="51">
        <v>100</v>
      </c>
      <c r="I21" s="51">
        <v>100</v>
      </c>
      <c r="J21" s="51">
        <v>100</v>
      </c>
      <c r="K21" s="51">
        <v>100</v>
      </c>
      <c r="L21" s="51">
        <v>100</v>
      </c>
      <c r="M21" s="52"/>
      <c r="N21" s="51">
        <v>845</v>
      </c>
      <c r="O21" s="51">
        <v>843</v>
      </c>
      <c r="P21" s="51">
        <v>915</v>
      </c>
      <c r="Q21" s="51">
        <v>899</v>
      </c>
      <c r="R21" s="51">
        <v>888</v>
      </c>
      <c r="S21" s="51">
        <v>900</v>
      </c>
      <c r="T21" s="51">
        <v>922</v>
      </c>
      <c r="U21" s="51">
        <v>893</v>
      </c>
      <c r="V21" s="51">
        <v>900</v>
      </c>
      <c r="W21" s="51">
        <v>884</v>
      </c>
      <c r="X21" s="51">
        <v>900</v>
      </c>
      <c r="Y21" s="52"/>
      <c r="Z21" s="51">
        <v>700</v>
      </c>
      <c r="AA21" s="51">
        <v>700</v>
      </c>
      <c r="AB21" s="51">
        <v>671</v>
      </c>
      <c r="AC21" s="51">
        <v>700</v>
      </c>
      <c r="AD21" s="51">
        <v>686</v>
      </c>
      <c r="AE21" s="51">
        <v>700</v>
      </c>
      <c r="AF21" s="51">
        <v>700</v>
      </c>
      <c r="AG21" s="51">
        <v>700</v>
      </c>
      <c r="AH21" s="51">
        <v>700</v>
      </c>
      <c r="AI21" s="51">
        <v>700</v>
      </c>
      <c r="AJ21" s="51">
        <v>700</v>
      </c>
      <c r="AL21" s="51">
        <v>500</v>
      </c>
      <c r="AM21" s="51">
        <v>500</v>
      </c>
      <c r="AN21" s="51">
        <v>500</v>
      </c>
      <c r="AO21" s="51">
        <v>500</v>
      </c>
      <c r="AP21" s="51">
        <v>500</v>
      </c>
      <c r="AQ21" s="51">
        <v>500</v>
      </c>
      <c r="AR21" s="51">
        <v>500</v>
      </c>
      <c r="AS21" s="51">
        <v>500</v>
      </c>
      <c r="AT21" s="51">
        <v>500</v>
      </c>
      <c r="AU21" s="51">
        <v>500</v>
      </c>
      <c r="AV21" s="51">
        <v>500</v>
      </c>
      <c r="AW21" s="52"/>
      <c r="AX21" s="51">
        <v>300</v>
      </c>
      <c r="AY21" s="51">
        <v>300</v>
      </c>
      <c r="AZ21" s="51">
        <v>300</v>
      </c>
      <c r="BA21" s="51">
        <v>300</v>
      </c>
      <c r="BB21" s="51">
        <v>300</v>
      </c>
      <c r="BC21" s="51">
        <v>300</v>
      </c>
      <c r="BD21" s="51">
        <v>300</v>
      </c>
      <c r="BE21" s="51">
        <v>300</v>
      </c>
      <c r="BF21" s="51">
        <v>300</v>
      </c>
      <c r="BG21" s="51">
        <v>300</v>
      </c>
      <c r="BH21" s="51">
        <v>300</v>
      </c>
    </row>
    <row r="22" spans="1:60" ht="14" hidden="1" customHeight="1" x14ac:dyDescent="0.2">
      <c r="A22" s="51">
        <v>21</v>
      </c>
      <c r="B22" s="51">
        <v>100</v>
      </c>
      <c r="C22" s="51">
        <v>100</v>
      </c>
      <c r="D22" s="51">
        <v>100</v>
      </c>
      <c r="E22" s="51">
        <v>100</v>
      </c>
      <c r="F22" s="51">
        <v>100</v>
      </c>
      <c r="G22" s="51">
        <v>100</v>
      </c>
      <c r="H22" s="51">
        <v>100</v>
      </c>
      <c r="I22" s="51">
        <v>100</v>
      </c>
      <c r="J22" s="51">
        <v>100</v>
      </c>
      <c r="K22" s="51">
        <v>100</v>
      </c>
      <c r="L22" s="51">
        <v>100</v>
      </c>
      <c r="M22" s="52"/>
      <c r="N22" s="51">
        <v>892</v>
      </c>
      <c r="O22" s="51">
        <v>861</v>
      </c>
      <c r="P22" s="51">
        <v>898</v>
      </c>
      <c r="Q22" s="51">
        <v>893</v>
      </c>
      <c r="R22" s="51">
        <v>868</v>
      </c>
      <c r="S22" s="51">
        <v>893</v>
      </c>
      <c r="T22" s="51">
        <v>915</v>
      </c>
      <c r="U22" s="51">
        <v>881</v>
      </c>
      <c r="V22" s="51">
        <v>900</v>
      </c>
      <c r="W22" s="51">
        <v>897</v>
      </c>
      <c r="X22" s="51">
        <v>882</v>
      </c>
      <c r="Y22" s="52"/>
      <c r="Z22" s="51">
        <v>700</v>
      </c>
      <c r="AA22" s="51">
        <v>671</v>
      </c>
      <c r="AB22" s="51">
        <v>672</v>
      </c>
      <c r="AC22" s="51">
        <v>700</v>
      </c>
      <c r="AD22" s="51">
        <v>700</v>
      </c>
      <c r="AE22" s="51">
        <v>698</v>
      </c>
      <c r="AF22" s="51">
        <v>698</v>
      </c>
      <c r="AG22" s="51">
        <v>700</v>
      </c>
      <c r="AH22" s="51">
        <v>700</v>
      </c>
      <c r="AI22" s="51">
        <v>700</v>
      </c>
      <c r="AJ22" s="51">
        <v>700</v>
      </c>
      <c r="AL22" s="51">
        <v>500</v>
      </c>
      <c r="AM22" s="51">
        <v>500</v>
      </c>
      <c r="AN22" s="51">
        <v>500</v>
      </c>
      <c r="AO22" s="51">
        <v>500</v>
      </c>
      <c r="AP22" s="51">
        <v>500</v>
      </c>
      <c r="AQ22" s="51">
        <v>498</v>
      </c>
      <c r="AR22" s="51">
        <v>500</v>
      </c>
      <c r="AS22" s="51">
        <v>500</v>
      </c>
      <c r="AT22" s="51">
        <v>500</v>
      </c>
      <c r="AU22" s="51">
        <v>500</v>
      </c>
      <c r="AV22" s="51">
        <v>500</v>
      </c>
      <c r="AW22" s="52"/>
      <c r="AX22" s="51">
        <v>300</v>
      </c>
      <c r="AY22" s="51">
        <v>300</v>
      </c>
      <c r="AZ22" s="51">
        <v>300</v>
      </c>
      <c r="BA22" s="51">
        <v>300</v>
      </c>
      <c r="BB22" s="51">
        <v>300</v>
      </c>
      <c r="BC22" s="51">
        <v>300</v>
      </c>
      <c r="BD22" s="51">
        <v>300</v>
      </c>
      <c r="BE22" s="51">
        <v>300</v>
      </c>
      <c r="BF22" s="51">
        <v>300</v>
      </c>
      <c r="BG22" s="51">
        <v>300</v>
      </c>
      <c r="BH22" s="51">
        <v>300</v>
      </c>
    </row>
    <row r="23" spans="1:60" ht="14" hidden="1" customHeight="1" x14ac:dyDescent="0.2">
      <c r="A23" s="50">
        <v>22</v>
      </c>
      <c r="B23" s="51">
        <v>100</v>
      </c>
      <c r="C23" s="51">
        <v>100</v>
      </c>
      <c r="D23" s="51">
        <v>100</v>
      </c>
      <c r="E23" s="51">
        <v>100</v>
      </c>
      <c r="F23" s="51">
        <v>100</v>
      </c>
      <c r="G23" s="51">
        <v>100</v>
      </c>
      <c r="H23" s="51">
        <v>100</v>
      </c>
      <c r="I23" s="51">
        <v>100</v>
      </c>
      <c r="J23" s="51">
        <v>100</v>
      </c>
      <c r="K23" s="51">
        <v>100</v>
      </c>
      <c r="L23" s="51">
        <v>100</v>
      </c>
      <c r="M23" s="52"/>
      <c r="N23" s="51">
        <v>860</v>
      </c>
      <c r="O23" s="51">
        <v>895</v>
      </c>
      <c r="P23" s="51">
        <v>902</v>
      </c>
      <c r="Q23" s="51">
        <v>896</v>
      </c>
      <c r="R23" s="51">
        <v>901</v>
      </c>
      <c r="S23" s="51">
        <v>903</v>
      </c>
      <c r="T23" s="51">
        <v>911</v>
      </c>
      <c r="U23" s="51">
        <v>892</v>
      </c>
      <c r="V23" s="51">
        <v>900</v>
      </c>
      <c r="W23" s="51">
        <v>922</v>
      </c>
      <c r="X23" s="51">
        <v>918</v>
      </c>
      <c r="Y23" s="52"/>
      <c r="Z23" s="50">
        <v>700</v>
      </c>
      <c r="AA23" s="51">
        <v>729</v>
      </c>
      <c r="AB23" s="51">
        <v>699</v>
      </c>
      <c r="AC23" s="51">
        <v>700</v>
      </c>
      <c r="AD23" s="51">
        <v>700</v>
      </c>
      <c r="AE23" s="51">
        <v>700</v>
      </c>
      <c r="AF23" s="51">
        <v>700</v>
      </c>
      <c r="AG23" s="51">
        <v>700</v>
      </c>
      <c r="AH23" s="51">
        <v>698</v>
      </c>
      <c r="AI23" s="51">
        <v>700</v>
      </c>
      <c r="AJ23" s="51">
        <v>700</v>
      </c>
      <c r="AL23" s="51">
        <v>500</v>
      </c>
      <c r="AM23" s="51">
        <v>500</v>
      </c>
      <c r="AN23" s="51">
        <v>500</v>
      </c>
      <c r="AO23" s="51">
        <v>500</v>
      </c>
      <c r="AP23" s="51">
        <v>500</v>
      </c>
      <c r="AQ23" s="51">
        <v>502</v>
      </c>
      <c r="AR23" s="51">
        <v>500</v>
      </c>
      <c r="AS23" s="51">
        <v>500</v>
      </c>
      <c r="AT23" s="51">
        <v>500</v>
      </c>
      <c r="AU23" s="51">
        <v>500</v>
      </c>
      <c r="AV23" s="51">
        <v>500</v>
      </c>
      <c r="AW23" s="52"/>
      <c r="AX23" s="51">
        <v>300</v>
      </c>
      <c r="AY23" s="51">
        <v>300</v>
      </c>
      <c r="AZ23" s="51">
        <v>300</v>
      </c>
      <c r="BA23" s="51">
        <v>300</v>
      </c>
      <c r="BB23" s="51">
        <v>300</v>
      </c>
      <c r="BC23" s="51">
        <v>300</v>
      </c>
      <c r="BD23" s="51">
        <v>300</v>
      </c>
      <c r="BE23" s="51">
        <v>300</v>
      </c>
      <c r="BF23" s="51">
        <v>300</v>
      </c>
      <c r="BG23" s="51">
        <v>300</v>
      </c>
      <c r="BH23" s="51">
        <v>300</v>
      </c>
    </row>
    <row r="24" spans="1:60" ht="14" hidden="1" customHeight="1" x14ac:dyDescent="0.2">
      <c r="A24" s="51">
        <v>23</v>
      </c>
      <c r="B24" s="51">
        <v>100</v>
      </c>
      <c r="C24" s="51">
        <v>100</v>
      </c>
      <c r="D24" s="51">
        <v>100</v>
      </c>
      <c r="E24" s="51">
        <v>100</v>
      </c>
      <c r="F24" s="51">
        <v>100</v>
      </c>
      <c r="G24" s="51">
        <v>100</v>
      </c>
      <c r="H24" s="51">
        <v>100</v>
      </c>
      <c r="I24" s="51">
        <v>100</v>
      </c>
      <c r="J24" s="51">
        <v>100</v>
      </c>
      <c r="K24" s="51">
        <v>100</v>
      </c>
      <c r="L24" s="51">
        <v>100</v>
      </c>
      <c r="M24" s="52"/>
      <c r="N24" s="51">
        <v>876</v>
      </c>
      <c r="O24" s="51">
        <v>891</v>
      </c>
      <c r="P24" s="51">
        <v>900</v>
      </c>
      <c r="Q24" s="51">
        <v>881</v>
      </c>
      <c r="R24" s="51">
        <v>900</v>
      </c>
      <c r="S24" s="51">
        <v>900</v>
      </c>
      <c r="T24" s="51">
        <v>898</v>
      </c>
      <c r="U24" s="51">
        <v>878</v>
      </c>
      <c r="V24" s="51">
        <v>899</v>
      </c>
      <c r="W24" s="51">
        <v>905</v>
      </c>
      <c r="X24" s="51">
        <v>881</v>
      </c>
      <c r="Y24" s="52"/>
      <c r="Z24" s="51">
        <v>700</v>
      </c>
      <c r="AA24" s="51">
        <v>700</v>
      </c>
      <c r="AB24" s="51">
        <v>695</v>
      </c>
      <c r="AC24" s="51">
        <v>700</v>
      </c>
      <c r="AD24" s="51">
        <v>700</v>
      </c>
      <c r="AE24" s="51">
        <v>700</v>
      </c>
      <c r="AF24" s="51">
        <v>700</v>
      </c>
      <c r="AG24" s="51">
        <v>700</v>
      </c>
      <c r="AH24" s="51">
        <v>695</v>
      </c>
      <c r="AI24" s="51">
        <v>700</v>
      </c>
      <c r="AJ24" s="51">
        <v>700</v>
      </c>
      <c r="AL24" s="51">
        <v>500</v>
      </c>
      <c r="AM24" s="51">
        <v>500</v>
      </c>
      <c r="AN24" s="51">
        <v>500</v>
      </c>
      <c r="AO24" s="51">
        <v>500</v>
      </c>
      <c r="AP24" s="51">
        <v>500</v>
      </c>
      <c r="AQ24" s="51">
        <v>500</v>
      </c>
      <c r="AR24" s="51">
        <v>500</v>
      </c>
      <c r="AS24" s="51">
        <v>500</v>
      </c>
      <c r="AT24" s="51">
        <v>500</v>
      </c>
      <c r="AU24" s="51">
        <v>500</v>
      </c>
      <c r="AV24" s="51">
        <v>500</v>
      </c>
      <c r="AW24" s="52"/>
      <c r="AX24" s="51">
        <v>300</v>
      </c>
      <c r="AY24" s="51">
        <v>300</v>
      </c>
      <c r="AZ24" s="51">
        <v>300</v>
      </c>
      <c r="BA24" s="51">
        <v>300</v>
      </c>
      <c r="BB24" s="51">
        <v>300</v>
      </c>
      <c r="BC24" s="51">
        <v>300</v>
      </c>
      <c r="BD24" s="51">
        <v>300</v>
      </c>
      <c r="BE24" s="51">
        <v>300</v>
      </c>
      <c r="BF24" s="51">
        <v>300</v>
      </c>
      <c r="BG24" s="51">
        <v>300</v>
      </c>
      <c r="BH24" s="51">
        <v>300</v>
      </c>
    </row>
    <row r="25" spans="1:60" ht="14" hidden="1" customHeight="1" x14ac:dyDescent="0.2">
      <c r="A25" s="51">
        <v>24</v>
      </c>
      <c r="B25" s="51">
        <v>100</v>
      </c>
      <c r="C25" s="51">
        <v>100</v>
      </c>
      <c r="D25" s="51">
        <v>100</v>
      </c>
      <c r="E25" s="51">
        <v>100</v>
      </c>
      <c r="F25" s="51">
        <v>100</v>
      </c>
      <c r="G25" s="51">
        <v>100</v>
      </c>
      <c r="H25" s="51">
        <v>100</v>
      </c>
      <c r="I25" s="51">
        <v>100</v>
      </c>
      <c r="J25" s="51">
        <v>100</v>
      </c>
      <c r="K25" s="51">
        <v>100</v>
      </c>
      <c r="L25" s="51">
        <v>100</v>
      </c>
      <c r="M25" s="52"/>
      <c r="N25" s="51">
        <v>889</v>
      </c>
      <c r="O25" s="51">
        <v>900</v>
      </c>
      <c r="P25" s="51">
        <v>898</v>
      </c>
      <c r="Q25" s="51">
        <v>883</v>
      </c>
      <c r="R25" s="51">
        <v>931</v>
      </c>
      <c r="S25" s="51">
        <v>900</v>
      </c>
      <c r="T25" s="51">
        <v>905</v>
      </c>
      <c r="U25" s="51">
        <v>824</v>
      </c>
      <c r="V25" s="51">
        <v>901</v>
      </c>
      <c r="W25" s="51">
        <v>917</v>
      </c>
      <c r="X25" s="51">
        <v>919</v>
      </c>
      <c r="Y25" s="52"/>
      <c r="Z25" s="51">
        <v>700</v>
      </c>
      <c r="AA25" s="51">
        <v>700</v>
      </c>
      <c r="AB25" s="51">
        <v>672</v>
      </c>
      <c r="AC25" s="51">
        <v>697</v>
      </c>
      <c r="AD25" s="51">
        <v>700</v>
      </c>
      <c r="AE25" s="51">
        <v>700</v>
      </c>
      <c r="AF25" s="51">
        <v>700</v>
      </c>
      <c r="AG25" s="51">
        <v>700</v>
      </c>
      <c r="AH25" s="51">
        <v>705</v>
      </c>
      <c r="AI25" s="51">
        <v>700</v>
      </c>
      <c r="AJ25" s="51">
        <v>700</v>
      </c>
      <c r="AL25" s="51">
        <v>500</v>
      </c>
      <c r="AM25" s="51">
        <v>500</v>
      </c>
      <c r="AN25" s="51">
        <v>500</v>
      </c>
      <c r="AO25" s="51">
        <v>500</v>
      </c>
      <c r="AP25" s="51">
        <v>500</v>
      </c>
      <c r="AQ25" s="51">
        <v>500</v>
      </c>
      <c r="AR25" s="51">
        <v>500</v>
      </c>
      <c r="AS25" s="51">
        <v>500</v>
      </c>
      <c r="AT25" s="51">
        <v>500</v>
      </c>
      <c r="AU25" s="51">
        <v>500</v>
      </c>
      <c r="AV25" s="51">
        <v>500</v>
      </c>
      <c r="AW25" s="52"/>
      <c r="AX25" s="51">
        <v>300</v>
      </c>
      <c r="AY25" s="51">
        <v>300</v>
      </c>
      <c r="AZ25" s="51">
        <v>300</v>
      </c>
      <c r="BA25" s="51">
        <v>300</v>
      </c>
      <c r="BB25" s="51">
        <v>300</v>
      </c>
      <c r="BC25" s="51">
        <v>300</v>
      </c>
      <c r="BD25" s="51">
        <v>300</v>
      </c>
      <c r="BE25" s="51">
        <v>300</v>
      </c>
      <c r="BF25" s="51">
        <v>300</v>
      </c>
      <c r="BG25" s="51">
        <v>300</v>
      </c>
      <c r="BH25" s="51">
        <v>300</v>
      </c>
    </row>
    <row r="26" spans="1:60" ht="14" hidden="1" customHeight="1" x14ac:dyDescent="0.2">
      <c r="A26" s="50">
        <v>25</v>
      </c>
      <c r="B26" s="51">
        <v>100</v>
      </c>
      <c r="C26" s="51">
        <v>100</v>
      </c>
      <c r="D26" s="51">
        <v>100</v>
      </c>
      <c r="E26" s="51">
        <v>100</v>
      </c>
      <c r="F26" s="51">
        <v>100</v>
      </c>
      <c r="G26" s="51">
        <v>100</v>
      </c>
      <c r="H26" s="51">
        <v>100</v>
      </c>
      <c r="I26" s="51">
        <v>100</v>
      </c>
      <c r="J26" s="51">
        <v>100</v>
      </c>
      <c r="K26" s="51">
        <v>100</v>
      </c>
      <c r="L26" s="51">
        <v>100</v>
      </c>
      <c r="M26" s="52"/>
      <c r="N26" s="51">
        <v>900</v>
      </c>
      <c r="O26" s="51">
        <v>891</v>
      </c>
      <c r="P26" s="51">
        <v>902</v>
      </c>
      <c r="Q26" s="51">
        <v>879</v>
      </c>
      <c r="R26" s="51">
        <v>896</v>
      </c>
      <c r="S26" s="51">
        <v>900</v>
      </c>
      <c r="T26" s="51">
        <v>902</v>
      </c>
      <c r="U26" s="51">
        <v>830</v>
      </c>
      <c r="V26" s="51">
        <v>900</v>
      </c>
      <c r="W26" s="51">
        <v>909</v>
      </c>
      <c r="X26" s="51">
        <v>879</v>
      </c>
      <c r="Y26" s="52"/>
      <c r="Z26" s="50">
        <v>700</v>
      </c>
      <c r="AA26" s="51">
        <v>700</v>
      </c>
      <c r="AB26" s="51">
        <v>697</v>
      </c>
      <c r="AC26" s="51">
        <v>703</v>
      </c>
      <c r="AD26" s="51">
        <v>700</v>
      </c>
      <c r="AE26" s="51">
        <v>700</v>
      </c>
      <c r="AF26" s="51">
        <v>700</v>
      </c>
      <c r="AG26" s="51">
        <v>700</v>
      </c>
      <c r="AH26" s="51">
        <v>700</v>
      </c>
      <c r="AI26" s="51">
        <v>700</v>
      </c>
      <c r="AJ26" s="51">
        <v>672</v>
      </c>
      <c r="AL26" s="51">
        <v>500</v>
      </c>
      <c r="AM26" s="51">
        <v>500</v>
      </c>
      <c r="AN26" s="51">
        <v>500</v>
      </c>
      <c r="AO26" s="51">
        <v>500</v>
      </c>
      <c r="AP26" s="51">
        <v>500</v>
      </c>
      <c r="AQ26" s="51">
        <v>500</v>
      </c>
      <c r="AR26" s="51">
        <v>500</v>
      </c>
      <c r="AS26" s="51">
        <v>500</v>
      </c>
      <c r="AT26" s="51">
        <v>500</v>
      </c>
      <c r="AU26" s="51">
        <v>500</v>
      </c>
      <c r="AV26" s="51">
        <v>500</v>
      </c>
      <c r="AW26" s="52"/>
      <c r="AX26" s="51">
        <v>300</v>
      </c>
      <c r="AY26" s="51">
        <v>300</v>
      </c>
      <c r="AZ26" s="51">
        <v>300</v>
      </c>
      <c r="BA26" s="51">
        <v>300</v>
      </c>
      <c r="BB26" s="51">
        <v>300</v>
      </c>
      <c r="BC26" s="51">
        <v>300</v>
      </c>
      <c r="BD26" s="51">
        <v>300</v>
      </c>
      <c r="BE26" s="51">
        <v>300</v>
      </c>
      <c r="BF26" s="51">
        <v>300</v>
      </c>
      <c r="BG26" s="51">
        <v>300</v>
      </c>
      <c r="BH26" s="51">
        <v>300</v>
      </c>
    </row>
    <row r="27" spans="1:60" ht="14" hidden="1" customHeight="1" x14ac:dyDescent="0.2">
      <c r="A27" s="51">
        <v>26</v>
      </c>
      <c r="B27" s="51">
        <v>100</v>
      </c>
      <c r="C27" s="51">
        <v>100</v>
      </c>
      <c r="D27" s="51">
        <v>100</v>
      </c>
      <c r="E27" s="51">
        <v>100</v>
      </c>
      <c r="F27" s="51">
        <v>100</v>
      </c>
      <c r="G27" s="51">
        <v>100</v>
      </c>
      <c r="H27" s="51">
        <v>100</v>
      </c>
      <c r="I27" s="51">
        <v>100</v>
      </c>
      <c r="J27" s="51">
        <v>100</v>
      </c>
      <c r="K27" s="51">
        <v>100</v>
      </c>
      <c r="L27" s="51">
        <v>100</v>
      </c>
      <c r="M27" s="52"/>
      <c r="N27" s="51">
        <v>904</v>
      </c>
      <c r="O27" s="51">
        <v>882</v>
      </c>
      <c r="P27" s="51">
        <v>900</v>
      </c>
      <c r="Q27" s="51">
        <v>882</v>
      </c>
      <c r="R27" s="51">
        <v>864</v>
      </c>
      <c r="S27" s="51">
        <v>900</v>
      </c>
      <c r="T27" s="51">
        <v>894</v>
      </c>
      <c r="U27" s="51">
        <v>840</v>
      </c>
      <c r="V27" s="51">
        <v>900</v>
      </c>
      <c r="W27" s="51">
        <v>913</v>
      </c>
      <c r="X27" s="51">
        <v>909</v>
      </c>
      <c r="Y27" s="52"/>
      <c r="Z27" s="51">
        <v>700</v>
      </c>
      <c r="AA27" s="51">
        <v>700</v>
      </c>
      <c r="AB27" s="51">
        <v>704</v>
      </c>
      <c r="AC27" s="51">
        <v>700</v>
      </c>
      <c r="AD27" s="51">
        <v>700</v>
      </c>
      <c r="AE27" s="51">
        <v>700</v>
      </c>
      <c r="AF27" s="51">
        <v>700</v>
      </c>
      <c r="AG27" s="51">
        <v>700</v>
      </c>
      <c r="AH27" s="51">
        <v>700</v>
      </c>
      <c r="AI27" s="51">
        <v>700</v>
      </c>
      <c r="AJ27" s="51">
        <v>664</v>
      </c>
      <c r="AL27" s="51">
        <v>500</v>
      </c>
      <c r="AM27" s="51">
        <v>500</v>
      </c>
      <c r="AN27" s="51">
        <v>500</v>
      </c>
      <c r="AO27" s="51">
        <v>500</v>
      </c>
      <c r="AP27" s="51">
        <v>500</v>
      </c>
      <c r="AQ27" s="51">
        <v>500</v>
      </c>
      <c r="AR27" s="51">
        <v>500</v>
      </c>
      <c r="AS27" s="51">
        <v>500</v>
      </c>
      <c r="AT27" s="51">
        <v>500</v>
      </c>
      <c r="AU27" s="51">
        <v>500</v>
      </c>
      <c r="AV27" s="51">
        <v>500</v>
      </c>
      <c r="AW27" s="52"/>
      <c r="AX27" s="51">
        <v>300</v>
      </c>
      <c r="AY27" s="51">
        <v>300</v>
      </c>
      <c r="AZ27" s="51">
        <v>300</v>
      </c>
      <c r="BA27" s="51">
        <v>300</v>
      </c>
      <c r="BB27" s="51">
        <v>300</v>
      </c>
      <c r="BC27" s="51">
        <v>300</v>
      </c>
      <c r="BD27" s="51">
        <v>300</v>
      </c>
      <c r="BE27" s="51">
        <v>300</v>
      </c>
      <c r="BF27" s="51">
        <v>300</v>
      </c>
      <c r="BG27" s="51">
        <v>300</v>
      </c>
      <c r="BH27" s="51">
        <v>300</v>
      </c>
    </row>
    <row r="28" spans="1:60" ht="14" hidden="1" customHeight="1" x14ac:dyDescent="0.2">
      <c r="A28" s="51">
        <v>27</v>
      </c>
      <c r="B28" s="51">
        <v>100</v>
      </c>
      <c r="C28" s="51">
        <v>100</v>
      </c>
      <c r="D28" s="51">
        <v>100</v>
      </c>
      <c r="E28" s="51">
        <v>100</v>
      </c>
      <c r="F28" s="51">
        <v>100</v>
      </c>
      <c r="G28" s="51">
        <v>100</v>
      </c>
      <c r="H28" s="51">
        <v>100</v>
      </c>
      <c r="I28" s="51">
        <v>100</v>
      </c>
      <c r="J28" s="51">
        <v>100</v>
      </c>
      <c r="K28" s="51">
        <v>100</v>
      </c>
      <c r="L28" s="51">
        <v>100</v>
      </c>
      <c r="M28" s="52"/>
      <c r="N28" s="51">
        <v>916</v>
      </c>
      <c r="O28" s="51">
        <v>896</v>
      </c>
      <c r="P28" s="51">
        <v>896</v>
      </c>
      <c r="Q28" s="51">
        <v>883</v>
      </c>
      <c r="R28" s="51">
        <v>905</v>
      </c>
      <c r="S28" s="51">
        <v>900</v>
      </c>
      <c r="T28" s="51">
        <v>882</v>
      </c>
      <c r="U28" s="51">
        <v>880</v>
      </c>
      <c r="V28" s="51">
        <v>900</v>
      </c>
      <c r="W28" s="51">
        <v>900</v>
      </c>
      <c r="X28" s="51">
        <v>900</v>
      </c>
      <c r="Y28" s="52"/>
      <c r="Z28" s="51">
        <v>700</v>
      </c>
      <c r="AA28" s="51">
        <v>700</v>
      </c>
      <c r="AB28" s="51">
        <v>700</v>
      </c>
      <c r="AC28" s="51">
        <v>700</v>
      </c>
      <c r="AD28" s="51">
        <v>700</v>
      </c>
      <c r="AE28" s="51">
        <v>700</v>
      </c>
      <c r="AF28" s="51">
        <v>700</v>
      </c>
      <c r="AG28" s="51">
        <v>700</v>
      </c>
      <c r="AH28" s="51">
        <v>700</v>
      </c>
      <c r="AI28" s="51">
        <v>700</v>
      </c>
      <c r="AJ28" s="51">
        <v>667</v>
      </c>
      <c r="AL28" s="51">
        <v>500</v>
      </c>
      <c r="AM28" s="51">
        <v>500</v>
      </c>
      <c r="AN28" s="51">
        <v>500</v>
      </c>
      <c r="AO28" s="51">
        <v>500</v>
      </c>
      <c r="AP28" s="51">
        <v>500</v>
      </c>
      <c r="AQ28" s="51">
        <v>500</v>
      </c>
      <c r="AR28" s="51">
        <v>500</v>
      </c>
      <c r="AS28" s="51">
        <v>500</v>
      </c>
      <c r="AT28" s="51">
        <v>500</v>
      </c>
      <c r="AU28" s="51">
        <v>500</v>
      </c>
      <c r="AV28" s="51">
        <v>500</v>
      </c>
      <c r="AW28" s="52"/>
      <c r="AX28" s="51">
        <v>300</v>
      </c>
      <c r="AY28" s="51">
        <v>300</v>
      </c>
      <c r="AZ28" s="51">
        <v>300</v>
      </c>
      <c r="BA28" s="51">
        <v>300</v>
      </c>
      <c r="BB28" s="51">
        <v>300</v>
      </c>
      <c r="BC28" s="51">
        <v>300</v>
      </c>
      <c r="BD28" s="51">
        <v>300</v>
      </c>
      <c r="BE28" s="51">
        <v>300</v>
      </c>
      <c r="BF28" s="51">
        <v>300</v>
      </c>
      <c r="BG28" s="51">
        <v>300</v>
      </c>
      <c r="BH28" s="51">
        <v>300</v>
      </c>
    </row>
    <row r="29" spans="1:60" ht="14" hidden="1" customHeight="1" x14ac:dyDescent="0.2">
      <c r="A29" s="50">
        <v>28</v>
      </c>
      <c r="B29" s="51">
        <v>100</v>
      </c>
      <c r="C29" s="51">
        <v>100</v>
      </c>
      <c r="D29" s="51">
        <v>100</v>
      </c>
      <c r="E29" s="51">
        <v>100</v>
      </c>
      <c r="F29" s="51">
        <v>100</v>
      </c>
      <c r="G29" s="51">
        <v>100</v>
      </c>
      <c r="H29" s="51">
        <v>100</v>
      </c>
      <c r="I29" s="51">
        <v>100</v>
      </c>
      <c r="J29" s="51">
        <v>100</v>
      </c>
      <c r="K29" s="51">
        <v>100</v>
      </c>
      <c r="L29" s="51">
        <v>100</v>
      </c>
      <c r="M29" s="52"/>
      <c r="N29" s="51">
        <v>903</v>
      </c>
      <c r="O29" s="51">
        <v>907</v>
      </c>
      <c r="P29" s="51">
        <v>900</v>
      </c>
      <c r="Q29" s="51">
        <v>888</v>
      </c>
      <c r="R29" s="51">
        <v>912</v>
      </c>
      <c r="S29" s="51">
        <v>895</v>
      </c>
      <c r="T29" s="51">
        <v>919</v>
      </c>
      <c r="U29" s="51">
        <v>892</v>
      </c>
      <c r="V29" s="51">
        <v>900</v>
      </c>
      <c r="W29" s="51">
        <v>887</v>
      </c>
      <c r="X29" s="51">
        <v>884</v>
      </c>
      <c r="Y29" s="52"/>
      <c r="Z29" s="50">
        <v>700</v>
      </c>
      <c r="AA29" s="51">
        <v>700</v>
      </c>
      <c r="AB29" s="51">
        <v>700</v>
      </c>
      <c r="AC29" s="51">
        <v>700</v>
      </c>
      <c r="AD29" s="51">
        <v>700</v>
      </c>
      <c r="AE29" s="51">
        <v>700</v>
      </c>
      <c r="AF29" s="51">
        <v>700</v>
      </c>
      <c r="AG29" s="51">
        <v>700</v>
      </c>
      <c r="AH29" s="51">
        <v>696</v>
      </c>
      <c r="AI29" s="51">
        <v>700</v>
      </c>
      <c r="AJ29" s="51">
        <v>783</v>
      </c>
      <c r="AL29" s="51">
        <v>500</v>
      </c>
      <c r="AM29" s="51">
        <v>500</v>
      </c>
      <c r="AN29" s="51">
        <v>500</v>
      </c>
      <c r="AO29" s="51">
        <v>500</v>
      </c>
      <c r="AP29" s="51">
        <v>500</v>
      </c>
      <c r="AQ29" s="51">
        <v>500</v>
      </c>
      <c r="AR29" s="51">
        <v>500</v>
      </c>
      <c r="AS29" s="51">
        <v>500</v>
      </c>
      <c r="AT29" s="51">
        <v>500</v>
      </c>
      <c r="AU29" s="51">
        <v>500</v>
      </c>
      <c r="AV29" s="51">
        <v>500</v>
      </c>
      <c r="AW29" s="52"/>
      <c r="AX29" s="51">
        <v>300</v>
      </c>
      <c r="AY29" s="51">
        <v>300</v>
      </c>
      <c r="AZ29" s="51">
        <v>300</v>
      </c>
      <c r="BA29" s="51">
        <v>300</v>
      </c>
      <c r="BB29" s="51">
        <v>300</v>
      </c>
      <c r="BC29" s="51">
        <v>300</v>
      </c>
      <c r="BD29" s="51">
        <v>300</v>
      </c>
      <c r="BE29" s="51">
        <v>300</v>
      </c>
      <c r="BF29" s="51">
        <v>300</v>
      </c>
      <c r="BG29" s="51">
        <v>300</v>
      </c>
      <c r="BH29" s="51">
        <v>300</v>
      </c>
    </row>
    <row r="30" spans="1:60" ht="14" hidden="1" customHeight="1" x14ac:dyDescent="0.2">
      <c r="A30" s="51">
        <v>29</v>
      </c>
      <c r="B30" s="51">
        <v>100</v>
      </c>
      <c r="C30" s="51">
        <v>100</v>
      </c>
      <c r="D30" s="51">
        <v>100</v>
      </c>
      <c r="E30" s="51">
        <v>100</v>
      </c>
      <c r="F30" s="51">
        <v>100</v>
      </c>
      <c r="G30" s="51">
        <v>100</v>
      </c>
      <c r="H30" s="51">
        <v>100</v>
      </c>
      <c r="I30" s="51">
        <v>100</v>
      </c>
      <c r="J30" s="51">
        <v>100</v>
      </c>
      <c r="K30" s="51">
        <v>100</v>
      </c>
      <c r="L30" s="51">
        <v>100</v>
      </c>
      <c r="M30" s="52"/>
      <c r="N30" s="51">
        <v>926</v>
      </c>
      <c r="O30" s="51">
        <v>878</v>
      </c>
      <c r="P30" s="51">
        <v>900</v>
      </c>
      <c r="Q30" s="51">
        <v>887</v>
      </c>
      <c r="R30" s="51">
        <v>905</v>
      </c>
      <c r="S30" s="51">
        <v>886</v>
      </c>
      <c r="T30" s="51">
        <v>902</v>
      </c>
      <c r="U30" s="51">
        <v>862</v>
      </c>
      <c r="V30" s="51">
        <v>900</v>
      </c>
      <c r="W30" s="51">
        <v>876</v>
      </c>
      <c r="X30" s="51">
        <v>909</v>
      </c>
      <c r="Y30" s="52"/>
      <c r="Z30" s="51">
        <v>700</v>
      </c>
      <c r="AA30" s="51">
        <v>700</v>
      </c>
      <c r="AB30" s="51">
        <v>700</v>
      </c>
      <c r="AC30" s="51">
        <v>700</v>
      </c>
      <c r="AD30" s="51">
        <v>700</v>
      </c>
      <c r="AE30" s="51">
        <v>700</v>
      </c>
      <c r="AF30" s="51">
        <v>700</v>
      </c>
      <c r="AG30" s="51">
        <v>700</v>
      </c>
      <c r="AH30" s="51">
        <v>672</v>
      </c>
      <c r="AI30" s="51">
        <v>700</v>
      </c>
      <c r="AJ30" s="51">
        <v>700</v>
      </c>
      <c r="AL30" s="51">
        <v>500</v>
      </c>
      <c r="AM30" s="51">
        <v>500</v>
      </c>
      <c r="AN30" s="51">
        <v>500</v>
      </c>
      <c r="AO30" s="51">
        <v>500</v>
      </c>
      <c r="AP30" s="51">
        <v>500</v>
      </c>
      <c r="AQ30" s="51">
        <v>500</v>
      </c>
      <c r="AR30" s="51">
        <v>500</v>
      </c>
      <c r="AS30" s="51">
        <v>500</v>
      </c>
      <c r="AT30" s="51">
        <v>500</v>
      </c>
      <c r="AU30" s="51">
        <v>500</v>
      </c>
      <c r="AV30" s="51">
        <v>500</v>
      </c>
      <c r="AW30" s="52"/>
      <c r="AX30" s="51">
        <v>300</v>
      </c>
      <c r="AY30" s="51">
        <v>300</v>
      </c>
      <c r="AZ30" s="51">
        <v>300</v>
      </c>
      <c r="BA30" s="51">
        <v>300</v>
      </c>
      <c r="BB30" s="51">
        <v>300</v>
      </c>
      <c r="BC30" s="51">
        <v>300</v>
      </c>
      <c r="BD30" s="51">
        <v>300</v>
      </c>
      <c r="BE30" s="51">
        <v>300</v>
      </c>
      <c r="BF30" s="51">
        <v>300</v>
      </c>
      <c r="BG30" s="51">
        <v>300</v>
      </c>
      <c r="BH30" s="51">
        <v>300</v>
      </c>
    </row>
    <row r="31" spans="1:60" ht="14" hidden="1" customHeight="1" x14ac:dyDescent="0.2">
      <c r="A31" s="51">
        <v>30</v>
      </c>
      <c r="B31" s="51">
        <v>100</v>
      </c>
      <c r="C31" s="51">
        <v>100</v>
      </c>
      <c r="D31" s="51">
        <v>100</v>
      </c>
      <c r="E31" s="51">
        <v>100</v>
      </c>
      <c r="F31" s="51">
        <v>100</v>
      </c>
      <c r="G31" s="51">
        <v>100</v>
      </c>
      <c r="H31" s="51">
        <v>100</v>
      </c>
      <c r="I31" s="51">
        <v>100</v>
      </c>
      <c r="J31" s="51">
        <v>100</v>
      </c>
      <c r="K31" s="51">
        <v>100</v>
      </c>
      <c r="L31" s="51">
        <v>100</v>
      </c>
      <c r="M31" s="52"/>
      <c r="N31" s="51">
        <v>895</v>
      </c>
      <c r="O31" s="51">
        <v>908</v>
      </c>
      <c r="P31" s="51">
        <v>900</v>
      </c>
      <c r="Q31" s="51">
        <v>897</v>
      </c>
      <c r="R31" s="51">
        <v>903</v>
      </c>
      <c r="S31" s="51">
        <v>893</v>
      </c>
      <c r="T31" s="51">
        <v>912</v>
      </c>
      <c r="U31" s="51">
        <v>869</v>
      </c>
      <c r="V31" s="51">
        <v>900</v>
      </c>
      <c r="W31" s="51">
        <v>920</v>
      </c>
      <c r="X31" s="51">
        <v>906</v>
      </c>
      <c r="Y31" s="52"/>
      <c r="Z31" s="51">
        <v>700</v>
      </c>
      <c r="AA31" s="51">
        <v>700</v>
      </c>
      <c r="AB31" s="51">
        <v>700</v>
      </c>
      <c r="AC31" s="51">
        <v>700</v>
      </c>
      <c r="AD31" s="51">
        <v>700</v>
      </c>
      <c r="AE31" s="51">
        <v>695</v>
      </c>
      <c r="AF31" s="51">
        <v>700</v>
      </c>
      <c r="AG31" s="51">
        <v>694</v>
      </c>
      <c r="AH31" s="51">
        <v>708</v>
      </c>
      <c r="AI31" s="51">
        <v>700</v>
      </c>
      <c r="AJ31" s="51">
        <v>700</v>
      </c>
      <c r="AL31" s="51">
        <v>500</v>
      </c>
      <c r="AM31" s="51">
        <v>500</v>
      </c>
      <c r="AN31" s="51">
        <v>500</v>
      </c>
      <c r="AO31" s="51">
        <v>500</v>
      </c>
      <c r="AP31" s="51">
        <v>500</v>
      </c>
      <c r="AQ31" s="51">
        <v>500</v>
      </c>
      <c r="AR31" s="51">
        <v>500</v>
      </c>
      <c r="AS31" s="51">
        <v>500</v>
      </c>
      <c r="AT31" s="51">
        <v>500</v>
      </c>
      <c r="AU31" s="51">
        <v>500</v>
      </c>
      <c r="AV31" s="51">
        <v>500</v>
      </c>
      <c r="AW31" s="52"/>
      <c r="AX31" s="51">
        <v>300</v>
      </c>
      <c r="AY31" s="51">
        <v>300</v>
      </c>
      <c r="AZ31" s="51">
        <v>300</v>
      </c>
      <c r="BA31" s="51">
        <v>300</v>
      </c>
      <c r="BB31" s="51">
        <v>300</v>
      </c>
      <c r="BC31" s="51">
        <v>300</v>
      </c>
      <c r="BD31" s="51">
        <v>300</v>
      </c>
      <c r="BE31" s="51">
        <v>300</v>
      </c>
      <c r="BF31" s="51">
        <v>300</v>
      </c>
      <c r="BG31" s="51">
        <v>300</v>
      </c>
      <c r="BH31" s="51">
        <v>300</v>
      </c>
    </row>
    <row r="32" spans="1:60" ht="14" hidden="1" customHeight="1" x14ac:dyDescent="0.2">
      <c r="A32" s="50">
        <v>31</v>
      </c>
      <c r="B32" s="51">
        <v>100</v>
      </c>
      <c r="C32" s="51">
        <v>100</v>
      </c>
      <c r="D32" s="51">
        <v>100</v>
      </c>
      <c r="E32" s="51">
        <v>100</v>
      </c>
      <c r="F32" s="51">
        <v>100</v>
      </c>
      <c r="G32" s="51">
        <v>100</v>
      </c>
      <c r="H32" s="51">
        <v>100</v>
      </c>
      <c r="I32" s="51">
        <v>100</v>
      </c>
      <c r="J32" s="51">
        <v>100</v>
      </c>
      <c r="K32" s="51">
        <v>100</v>
      </c>
      <c r="L32" s="51">
        <v>100</v>
      </c>
      <c r="M32" s="52"/>
      <c r="N32" s="51">
        <v>897</v>
      </c>
      <c r="O32" s="51">
        <v>895</v>
      </c>
      <c r="P32" s="51">
        <v>891</v>
      </c>
      <c r="Q32" s="51">
        <v>889</v>
      </c>
      <c r="R32" s="51">
        <v>886</v>
      </c>
      <c r="S32" s="51">
        <v>867</v>
      </c>
      <c r="T32" s="51">
        <v>906</v>
      </c>
      <c r="U32" s="51">
        <v>866</v>
      </c>
      <c r="V32" s="51">
        <v>897</v>
      </c>
      <c r="W32" s="51">
        <v>898</v>
      </c>
      <c r="X32" s="51">
        <v>874</v>
      </c>
      <c r="Y32" s="52"/>
      <c r="Z32" s="50">
        <v>700</v>
      </c>
      <c r="AA32" s="51">
        <v>672</v>
      </c>
      <c r="AB32" s="51">
        <v>700</v>
      </c>
      <c r="AC32" s="51">
        <v>700</v>
      </c>
      <c r="AD32" s="51">
        <v>700</v>
      </c>
      <c r="AE32" s="51">
        <v>705</v>
      </c>
      <c r="AF32" s="51">
        <v>700</v>
      </c>
      <c r="AG32" s="51">
        <v>706</v>
      </c>
      <c r="AH32" s="51">
        <v>724</v>
      </c>
      <c r="AI32" s="51">
        <v>695</v>
      </c>
      <c r="AJ32" s="51">
        <v>700</v>
      </c>
      <c r="AL32" s="51">
        <v>500</v>
      </c>
      <c r="AM32" s="51">
        <v>500</v>
      </c>
      <c r="AN32" s="51">
        <v>500</v>
      </c>
      <c r="AO32" s="51">
        <v>500</v>
      </c>
      <c r="AP32" s="51">
        <v>500</v>
      </c>
      <c r="AQ32" s="51">
        <v>500</v>
      </c>
      <c r="AR32" s="51">
        <v>500</v>
      </c>
      <c r="AS32" s="51">
        <v>500</v>
      </c>
      <c r="AT32" s="51">
        <v>500</v>
      </c>
      <c r="AU32" s="51">
        <v>500</v>
      </c>
      <c r="AV32" s="51">
        <v>500</v>
      </c>
      <c r="AW32" s="52"/>
      <c r="AX32" s="51">
        <v>300</v>
      </c>
      <c r="AY32" s="51">
        <v>300</v>
      </c>
      <c r="AZ32" s="51">
        <v>300</v>
      </c>
      <c r="BA32" s="51">
        <v>300</v>
      </c>
      <c r="BB32" s="51">
        <v>300</v>
      </c>
      <c r="BC32" s="51">
        <v>300</v>
      </c>
      <c r="BD32" s="51">
        <v>300</v>
      </c>
      <c r="BE32" s="51">
        <v>300</v>
      </c>
      <c r="BF32" s="51">
        <v>300</v>
      </c>
      <c r="BG32" s="51">
        <v>300</v>
      </c>
      <c r="BH32" s="51">
        <v>300</v>
      </c>
    </row>
    <row r="33" spans="1:60" ht="14" hidden="1" customHeight="1" x14ac:dyDescent="0.2">
      <c r="A33" s="51">
        <v>32</v>
      </c>
      <c r="B33" s="51">
        <v>100</v>
      </c>
      <c r="C33" s="51">
        <v>100</v>
      </c>
      <c r="D33" s="51">
        <v>100</v>
      </c>
      <c r="E33" s="51">
        <v>100</v>
      </c>
      <c r="F33" s="51">
        <v>100</v>
      </c>
      <c r="G33" s="51">
        <v>100</v>
      </c>
      <c r="H33" s="51">
        <v>100</v>
      </c>
      <c r="I33" s="51">
        <v>100</v>
      </c>
      <c r="J33" s="51">
        <v>100</v>
      </c>
      <c r="K33" s="51">
        <v>100</v>
      </c>
      <c r="L33" s="51">
        <v>100</v>
      </c>
      <c r="M33" s="52"/>
      <c r="N33" s="51">
        <v>881</v>
      </c>
      <c r="O33" s="51">
        <v>905</v>
      </c>
      <c r="P33" s="51">
        <v>909</v>
      </c>
      <c r="Q33" s="51">
        <v>898</v>
      </c>
      <c r="R33" s="51">
        <v>902</v>
      </c>
      <c r="S33" s="51">
        <v>918</v>
      </c>
      <c r="T33" s="51">
        <v>926</v>
      </c>
      <c r="U33" s="51">
        <v>894</v>
      </c>
      <c r="V33" s="51">
        <v>900</v>
      </c>
      <c r="W33" s="51">
        <v>907</v>
      </c>
      <c r="X33" s="51">
        <v>839</v>
      </c>
      <c r="Y33" s="52"/>
      <c r="Z33" s="51">
        <v>700</v>
      </c>
      <c r="AA33" s="51">
        <v>728</v>
      </c>
      <c r="AB33" s="51">
        <v>689</v>
      </c>
      <c r="AC33" s="51">
        <v>700</v>
      </c>
      <c r="AD33" s="51">
        <v>700</v>
      </c>
      <c r="AE33" s="51">
        <v>700</v>
      </c>
      <c r="AF33" s="51">
        <v>700</v>
      </c>
      <c r="AG33" s="51">
        <v>700</v>
      </c>
      <c r="AH33" s="51">
        <v>683</v>
      </c>
      <c r="AI33" s="51">
        <v>705</v>
      </c>
      <c r="AJ33" s="51">
        <v>700</v>
      </c>
      <c r="AL33" s="51">
        <v>500</v>
      </c>
      <c r="AM33" s="51">
        <v>500</v>
      </c>
      <c r="AN33" s="51">
        <v>500</v>
      </c>
      <c r="AO33" s="51">
        <v>500</v>
      </c>
      <c r="AP33" s="51">
        <v>500</v>
      </c>
      <c r="AQ33" s="51">
        <v>499</v>
      </c>
      <c r="AR33" s="51">
        <v>500</v>
      </c>
      <c r="AS33" s="51">
        <v>500</v>
      </c>
      <c r="AT33" s="51">
        <v>500</v>
      </c>
      <c r="AU33" s="51">
        <v>500</v>
      </c>
      <c r="AV33" s="51">
        <v>500</v>
      </c>
      <c r="AW33" s="52"/>
      <c r="AX33" s="51">
        <v>300</v>
      </c>
      <c r="AY33" s="51">
        <v>300</v>
      </c>
      <c r="AZ33" s="51">
        <v>300</v>
      </c>
      <c r="BA33" s="51">
        <v>300</v>
      </c>
      <c r="BB33" s="51">
        <v>300</v>
      </c>
      <c r="BC33" s="51">
        <v>300</v>
      </c>
      <c r="BD33" s="51">
        <v>300</v>
      </c>
      <c r="BE33" s="51">
        <v>300</v>
      </c>
      <c r="BF33" s="51">
        <v>300</v>
      </c>
      <c r="BG33" s="51">
        <v>300</v>
      </c>
      <c r="BH33" s="51">
        <v>300</v>
      </c>
    </row>
    <row r="34" spans="1:60" ht="14" hidden="1" customHeight="1" x14ac:dyDescent="0.2">
      <c r="A34" s="51">
        <v>33</v>
      </c>
      <c r="B34" s="51">
        <v>100</v>
      </c>
      <c r="C34" s="51">
        <v>100</v>
      </c>
      <c r="D34" s="51">
        <v>100</v>
      </c>
      <c r="E34" s="51">
        <v>100</v>
      </c>
      <c r="F34" s="51">
        <v>100</v>
      </c>
      <c r="G34" s="51">
        <v>100</v>
      </c>
      <c r="H34" s="51">
        <v>100</v>
      </c>
      <c r="I34" s="51">
        <v>100</v>
      </c>
      <c r="J34" s="51">
        <v>100</v>
      </c>
      <c r="K34" s="51">
        <v>100</v>
      </c>
      <c r="L34" s="51">
        <v>100</v>
      </c>
      <c r="M34" s="52"/>
      <c r="N34" s="51">
        <v>888</v>
      </c>
      <c r="O34" s="51">
        <v>920</v>
      </c>
      <c r="P34" s="51">
        <v>792</v>
      </c>
      <c r="Q34" s="51">
        <v>889</v>
      </c>
      <c r="R34" s="51">
        <v>885</v>
      </c>
      <c r="S34" s="51">
        <v>897</v>
      </c>
      <c r="T34" s="51">
        <v>904</v>
      </c>
      <c r="U34" s="51">
        <v>912</v>
      </c>
      <c r="V34" s="51">
        <v>900</v>
      </c>
      <c r="W34" s="51">
        <v>903</v>
      </c>
      <c r="X34" s="51">
        <v>896</v>
      </c>
      <c r="Y34" s="52"/>
      <c r="Z34" s="51">
        <v>699</v>
      </c>
      <c r="AA34" s="51">
        <v>700</v>
      </c>
      <c r="AB34" s="51">
        <v>690</v>
      </c>
      <c r="AC34" s="51">
        <v>700</v>
      </c>
      <c r="AD34" s="51">
        <v>692</v>
      </c>
      <c r="AE34" s="51">
        <v>700</v>
      </c>
      <c r="AF34" s="51">
        <v>700</v>
      </c>
      <c r="AG34" s="51">
        <v>700</v>
      </c>
      <c r="AH34" s="51">
        <v>701</v>
      </c>
      <c r="AI34" s="51">
        <v>700</v>
      </c>
      <c r="AJ34" s="51">
        <v>700</v>
      </c>
      <c r="AL34" s="51">
        <v>500</v>
      </c>
      <c r="AM34" s="51">
        <v>500</v>
      </c>
      <c r="AN34" s="51">
        <v>500</v>
      </c>
      <c r="AO34" s="51">
        <v>500</v>
      </c>
      <c r="AP34" s="51">
        <v>500</v>
      </c>
      <c r="AQ34" s="51">
        <v>501</v>
      </c>
      <c r="AR34" s="51">
        <v>500</v>
      </c>
      <c r="AS34" s="51">
        <v>500</v>
      </c>
      <c r="AT34" s="51">
        <v>500</v>
      </c>
      <c r="AU34" s="51">
        <v>500</v>
      </c>
      <c r="AV34" s="51">
        <v>500</v>
      </c>
      <c r="AW34" s="52"/>
      <c r="AX34" s="51">
        <v>300</v>
      </c>
      <c r="AY34" s="51">
        <v>300</v>
      </c>
      <c r="AZ34" s="51">
        <v>300</v>
      </c>
      <c r="BA34" s="51">
        <v>300</v>
      </c>
      <c r="BB34" s="51">
        <v>300</v>
      </c>
      <c r="BC34" s="51">
        <v>300</v>
      </c>
      <c r="BD34" s="51">
        <v>300</v>
      </c>
      <c r="BE34" s="51">
        <v>300</v>
      </c>
      <c r="BF34" s="51">
        <v>300</v>
      </c>
      <c r="BG34" s="51">
        <v>300</v>
      </c>
      <c r="BH34" s="51">
        <v>300</v>
      </c>
    </row>
    <row r="35" spans="1:60" ht="14" hidden="1" customHeight="1" x14ac:dyDescent="0.2">
      <c r="A35" s="50">
        <v>34</v>
      </c>
      <c r="B35" s="51">
        <v>100</v>
      </c>
      <c r="C35" s="51">
        <v>100</v>
      </c>
      <c r="D35" s="51">
        <v>100</v>
      </c>
      <c r="E35" s="51">
        <v>100</v>
      </c>
      <c r="F35" s="51">
        <v>100</v>
      </c>
      <c r="G35" s="51">
        <v>100</v>
      </c>
      <c r="H35" s="51">
        <v>100</v>
      </c>
      <c r="I35" s="51">
        <v>100</v>
      </c>
      <c r="J35" s="51">
        <v>100</v>
      </c>
      <c r="K35" s="51">
        <v>100</v>
      </c>
      <c r="L35" s="51">
        <v>100</v>
      </c>
      <c r="M35" s="52"/>
      <c r="N35" s="51">
        <v>913</v>
      </c>
      <c r="O35" s="51">
        <v>912</v>
      </c>
      <c r="P35" s="51">
        <v>863</v>
      </c>
      <c r="Q35" s="51">
        <v>900</v>
      </c>
      <c r="R35" s="51">
        <v>890</v>
      </c>
      <c r="S35" s="51">
        <v>900</v>
      </c>
      <c r="T35" s="51">
        <v>884</v>
      </c>
      <c r="U35" s="51">
        <v>899</v>
      </c>
      <c r="V35" s="51">
        <v>900</v>
      </c>
      <c r="W35" s="51">
        <v>912</v>
      </c>
      <c r="X35" s="51">
        <v>904</v>
      </c>
      <c r="Y35" s="52"/>
      <c r="Z35" s="50">
        <v>701</v>
      </c>
      <c r="AA35" s="51">
        <v>700</v>
      </c>
      <c r="AB35" s="51">
        <v>692</v>
      </c>
      <c r="AC35" s="51">
        <v>700</v>
      </c>
      <c r="AD35" s="51">
        <v>708</v>
      </c>
      <c r="AE35" s="51">
        <v>700</v>
      </c>
      <c r="AF35" s="51">
        <v>700</v>
      </c>
      <c r="AG35" s="51">
        <v>700</v>
      </c>
      <c r="AH35" s="51">
        <v>717</v>
      </c>
      <c r="AI35" s="51">
        <v>685</v>
      </c>
      <c r="AJ35" s="51">
        <v>700</v>
      </c>
      <c r="AL35" s="51">
        <v>500</v>
      </c>
      <c r="AM35" s="51">
        <v>500</v>
      </c>
      <c r="AN35" s="51">
        <v>500</v>
      </c>
      <c r="AO35" s="51">
        <v>500</v>
      </c>
      <c r="AP35" s="51">
        <v>500</v>
      </c>
      <c r="AQ35" s="51">
        <v>500</v>
      </c>
      <c r="AR35" s="51">
        <v>500</v>
      </c>
      <c r="AS35" s="51">
        <v>500</v>
      </c>
      <c r="AT35" s="51">
        <v>500</v>
      </c>
      <c r="AU35" s="51">
        <v>500</v>
      </c>
      <c r="AV35" s="51">
        <v>500</v>
      </c>
      <c r="AW35" s="52"/>
      <c r="AX35" s="51">
        <v>300</v>
      </c>
      <c r="AY35" s="51">
        <v>300</v>
      </c>
      <c r="AZ35" s="51">
        <v>300</v>
      </c>
      <c r="BA35" s="51">
        <v>300</v>
      </c>
      <c r="BB35" s="51">
        <v>300</v>
      </c>
      <c r="BC35" s="51">
        <v>300</v>
      </c>
      <c r="BD35" s="51">
        <v>300</v>
      </c>
      <c r="BE35" s="51">
        <v>300</v>
      </c>
      <c r="BF35" s="51">
        <v>300</v>
      </c>
      <c r="BG35" s="51">
        <v>300</v>
      </c>
      <c r="BH35" s="51">
        <v>300</v>
      </c>
    </row>
    <row r="36" spans="1:60" ht="14" hidden="1" customHeight="1" x14ac:dyDescent="0.2">
      <c r="A36" s="51">
        <v>35</v>
      </c>
      <c r="B36" s="51">
        <v>100</v>
      </c>
      <c r="C36" s="51">
        <v>100</v>
      </c>
      <c r="D36" s="51">
        <v>100</v>
      </c>
      <c r="E36" s="51">
        <v>100</v>
      </c>
      <c r="F36" s="51">
        <v>100</v>
      </c>
      <c r="G36" s="51">
        <v>100</v>
      </c>
      <c r="H36" s="51">
        <v>100</v>
      </c>
      <c r="I36" s="51">
        <v>100</v>
      </c>
      <c r="J36" s="51">
        <v>100</v>
      </c>
      <c r="K36" s="51">
        <v>100</v>
      </c>
      <c r="L36" s="51">
        <v>100</v>
      </c>
      <c r="M36" s="52"/>
      <c r="N36" s="51">
        <v>925</v>
      </c>
      <c r="O36" s="51">
        <v>911</v>
      </c>
      <c r="P36" s="51">
        <v>809</v>
      </c>
      <c r="Q36" s="51">
        <v>885</v>
      </c>
      <c r="R36" s="51">
        <v>915</v>
      </c>
      <c r="S36" s="51">
        <v>901</v>
      </c>
      <c r="T36" s="51">
        <v>877</v>
      </c>
      <c r="U36" s="51">
        <v>909</v>
      </c>
      <c r="V36" s="51">
        <v>900</v>
      </c>
      <c r="W36" s="51">
        <v>882</v>
      </c>
      <c r="X36" s="51">
        <v>899</v>
      </c>
      <c r="Y36" s="52"/>
      <c r="Z36" s="51">
        <v>700</v>
      </c>
      <c r="AA36" s="51">
        <v>700</v>
      </c>
      <c r="AB36" s="51">
        <v>729</v>
      </c>
      <c r="AC36" s="51">
        <v>700</v>
      </c>
      <c r="AD36" s="51">
        <v>700</v>
      </c>
      <c r="AE36" s="51">
        <v>700</v>
      </c>
      <c r="AF36" s="51">
        <v>700</v>
      </c>
      <c r="AG36" s="51">
        <v>700</v>
      </c>
      <c r="AH36" s="51">
        <v>700</v>
      </c>
      <c r="AI36" s="51">
        <v>618</v>
      </c>
      <c r="AJ36" s="51">
        <v>700</v>
      </c>
      <c r="AL36" s="51">
        <v>500</v>
      </c>
      <c r="AM36" s="51">
        <v>500</v>
      </c>
      <c r="AN36" s="51">
        <v>500</v>
      </c>
      <c r="AO36" s="51">
        <v>500</v>
      </c>
      <c r="AP36" s="51">
        <v>500</v>
      </c>
      <c r="AQ36" s="51">
        <v>500</v>
      </c>
      <c r="AR36" s="51">
        <v>500</v>
      </c>
      <c r="AS36" s="51">
        <v>500</v>
      </c>
      <c r="AT36" s="51">
        <v>500</v>
      </c>
      <c r="AU36" s="51">
        <v>500</v>
      </c>
      <c r="AV36" s="51">
        <v>500</v>
      </c>
      <c r="AW36" s="52"/>
      <c r="AX36" s="51">
        <v>300</v>
      </c>
      <c r="AY36" s="51">
        <v>300</v>
      </c>
      <c r="AZ36" s="51">
        <v>300</v>
      </c>
      <c r="BA36" s="51">
        <v>300</v>
      </c>
      <c r="BB36" s="51">
        <v>300</v>
      </c>
      <c r="BC36" s="51">
        <v>300</v>
      </c>
      <c r="BD36" s="51">
        <v>300</v>
      </c>
      <c r="BE36" s="51">
        <v>300</v>
      </c>
      <c r="BF36" s="51">
        <v>300</v>
      </c>
      <c r="BG36" s="51">
        <v>300</v>
      </c>
      <c r="BH36" s="51">
        <v>300</v>
      </c>
    </row>
    <row r="37" spans="1:60" ht="14" hidden="1" customHeight="1" x14ac:dyDescent="0.2">
      <c r="A37" s="51">
        <v>36</v>
      </c>
      <c r="B37" s="51">
        <v>100</v>
      </c>
      <c r="C37" s="51">
        <v>100</v>
      </c>
      <c r="D37" s="51">
        <v>100</v>
      </c>
      <c r="E37" s="51">
        <v>100</v>
      </c>
      <c r="F37" s="51">
        <v>100</v>
      </c>
      <c r="G37" s="51">
        <v>100</v>
      </c>
      <c r="H37" s="51">
        <v>100</v>
      </c>
      <c r="I37" s="51">
        <v>100</v>
      </c>
      <c r="J37" s="51">
        <v>100</v>
      </c>
      <c r="K37" s="51">
        <v>100</v>
      </c>
      <c r="L37" s="51">
        <v>100</v>
      </c>
      <c r="M37" s="52"/>
      <c r="N37" s="51">
        <v>919</v>
      </c>
      <c r="O37" s="51">
        <v>925</v>
      </c>
      <c r="P37" s="51">
        <v>798</v>
      </c>
      <c r="Q37" s="51">
        <v>905</v>
      </c>
      <c r="R37" s="51">
        <v>905</v>
      </c>
      <c r="S37" s="51">
        <v>910</v>
      </c>
      <c r="T37" s="51">
        <v>916</v>
      </c>
      <c r="U37" s="51">
        <v>936</v>
      </c>
      <c r="V37" s="51">
        <v>900</v>
      </c>
      <c r="W37" s="51">
        <v>923</v>
      </c>
      <c r="X37" s="51">
        <v>900</v>
      </c>
      <c r="Y37" s="52"/>
      <c r="Z37" s="51">
        <v>700</v>
      </c>
      <c r="AA37" s="51">
        <v>700</v>
      </c>
      <c r="AB37" s="51">
        <v>692</v>
      </c>
      <c r="AC37" s="51">
        <v>700</v>
      </c>
      <c r="AD37" s="51">
        <v>700</v>
      </c>
      <c r="AE37" s="51">
        <v>700</v>
      </c>
      <c r="AF37" s="51">
        <v>697</v>
      </c>
      <c r="AG37" s="51">
        <v>700</v>
      </c>
      <c r="AH37" s="51">
        <v>700</v>
      </c>
      <c r="AI37" s="51">
        <v>797</v>
      </c>
      <c r="AJ37" s="51">
        <v>700</v>
      </c>
      <c r="AL37" s="51">
        <v>500</v>
      </c>
      <c r="AM37" s="51">
        <v>500</v>
      </c>
      <c r="AN37" s="51">
        <v>500</v>
      </c>
      <c r="AO37" s="51">
        <v>500</v>
      </c>
      <c r="AP37" s="51">
        <v>500</v>
      </c>
      <c r="AQ37" s="51">
        <v>500</v>
      </c>
      <c r="AR37" s="51">
        <v>500</v>
      </c>
      <c r="AS37" s="51">
        <v>500</v>
      </c>
      <c r="AT37" s="51">
        <v>500</v>
      </c>
      <c r="AU37" s="51">
        <v>500</v>
      </c>
      <c r="AV37" s="51">
        <v>500</v>
      </c>
      <c r="AW37" s="52"/>
      <c r="AX37" s="51">
        <v>300</v>
      </c>
      <c r="AY37" s="51">
        <v>300</v>
      </c>
      <c r="AZ37" s="51">
        <v>300</v>
      </c>
      <c r="BA37" s="51">
        <v>300</v>
      </c>
      <c r="BB37" s="51">
        <v>300</v>
      </c>
      <c r="BC37" s="51">
        <v>300</v>
      </c>
      <c r="BD37" s="51">
        <v>300</v>
      </c>
      <c r="BE37" s="51">
        <v>300</v>
      </c>
      <c r="BF37" s="51">
        <v>300</v>
      </c>
      <c r="BG37" s="51">
        <v>300</v>
      </c>
      <c r="BH37" s="51">
        <v>300</v>
      </c>
    </row>
    <row r="38" spans="1:60" ht="14" hidden="1" customHeight="1" x14ac:dyDescent="0.2">
      <c r="A38" s="50">
        <v>37</v>
      </c>
      <c r="B38" s="51">
        <v>100</v>
      </c>
      <c r="C38" s="51">
        <v>100</v>
      </c>
      <c r="D38" s="51">
        <v>100</v>
      </c>
      <c r="E38" s="51">
        <v>100</v>
      </c>
      <c r="F38" s="51">
        <v>100</v>
      </c>
      <c r="G38" s="51">
        <v>100</v>
      </c>
      <c r="H38" s="51">
        <v>100</v>
      </c>
      <c r="I38" s="51">
        <v>100</v>
      </c>
      <c r="J38" s="51">
        <v>100</v>
      </c>
      <c r="K38" s="51">
        <v>100</v>
      </c>
      <c r="L38" s="51">
        <v>100</v>
      </c>
      <c r="M38" s="52"/>
      <c r="N38" s="51">
        <v>919</v>
      </c>
      <c r="O38" s="51">
        <v>911</v>
      </c>
      <c r="P38" s="51">
        <v>840</v>
      </c>
      <c r="Q38" s="51">
        <v>879</v>
      </c>
      <c r="R38" s="51">
        <v>887</v>
      </c>
      <c r="S38" s="51">
        <v>902</v>
      </c>
      <c r="T38" s="51">
        <v>902</v>
      </c>
      <c r="U38" s="51">
        <v>923</v>
      </c>
      <c r="V38" s="51">
        <v>900</v>
      </c>
      <c r="W38" s="51">
        <v>907</v>
      </c>
      <c r="X38" s="51">
        <v>893</v>
      </c>
      <c r="Y38" s="52"/>
      <c r="Z38" s="50">
        <v>700</v>
      </c>
      <c r="AA38" s="51">
        <v>699</v>
      </c>
      <c r="AB38" s="51">
        <v>708</v>
      </c>
      <c r="AC38" s="51">
        <v>700</v>
      </c>
      <c r="AD38" s="51">
        <v>700</v>
      </c>
      <c r="AE38" s="51">
        <v>700</v>
      </c>
      <c r="AF38" s="51">
        <v>701</v>
      </c>
      <c r="AG38" s="51">
        <v>700</v>
      </c>
      <c r="AH38" s="51">
        <v>698</v>
      </c>
      <c r="AI38" s="51">
        <v>700</v>
      </c>
      <c r="AJ38" s="51">
        <v>700</v>
      </c>
      <c r="AL38" s="51">
        <v>500</v>
      </c>
      <c r="AM38" s="51">
        <v>500</v>
      </c>
      <c r="AN38" s="51">
        <v>500</v>
      </c>
      <c r="AO38" s="51">
        <v>500</v>
      </c>
      <c r="AP38" s="51">
        <v>500</v>
      </c>
      <c r="AQ38" s="51">
        <v>500</v>
      </c>
      <c r="AR38" s="51">
        <v>500</v>
      </c>
      <c r="AS38" s="51">
        <v>500</v>
      </c>
      <c r="AT38" s="51">
        <v>500</v>
      </c>
      <c r="AU38" s="51">
        <v>500</v>
      </c>
      <c r="AV38" s="51">
        <v>500</v>
      </c>
      <c r="AW38" s="52"/>
      <c r="AX38" s="51">
        <v>300</v>
      </c>
      <c r="AY38" s="51">
        <v>300</v>
      </c>
      <c r="AZ38" s="51">
        <v>300</v>
      </c>
      <c r="BA38" s="51">
        <v>300</v>
      </c>
      <c r="BB38" s="51">
        <v>300</v>
      </c>
      <c r="BC38" s="51">
        <v>300</v>
      </c>
      <c r="BD38" s="51">
        <v>300</v>
      </c>
      <c r="BE38" s="51">
        <v>300</v>
      </c>
      <c r="BF38" s="51">
        <v>300</v>
      </c>
      <c r="BG38" s="51">
        <v>300</v>
      </c>
      <c r="BH38" s="51">
        <v>300</v>
      </c>
    </row>
    <row r="39" spans="1:60" ht="14" hidden="1" customHeight="1" x14ac:dyDescent="0.2">
      <c r="A39" s="51">
        <v>38</v>
      </c>
      <c r="B39" s="51">
        <v>100</v>
      </c>
      <c r="C39" s="51">
        <v>100</v>
      </c>
      <c r="D39" s="51">
        <v>100</v>
      </c>
      <c r="E39" s="51">
        <v>100</v>
      </c>
      <c r="F39" s="51">
        <v>100</v>
      </c>
      <c r="G39" s="51">
        <v>100</v>
      </c>
      <c r="H39" s="51">
        <v>100</v>
      </c>
      <c r="I39" s="51">
        <v>100</v>
      </c>
      <c r="J39" s="51">
        <v>100</v>
      </c>
      <c r="K39" s="51">
        <v>100</v>
      </c>
      <c r="L39" s="51">
        <v>100</v>
      </c>
      <c r="M39" s="52"/>
      <c r="N39" s="51">
        <v>916</v>
      </c>
      <c r="O39" s="51">
        <v>910</v>
      </c>
      <c r="P39" s="51">
        <v>936</v>
      </c>
      <c r="Q39" s="51">
        <v>932</v>
      </c>
      <c r="R39" s="51">
        <v>875</v>
      </c>
      <c r="S39" s="51">
        <v>901</v>
      </c>
      <c r="T39" s="51">
        <v>921</v>
      </c>
      <c r="U39" s="51">
        <v>916</v>
      </c>
      <c r="V39" s="51">
        <v>898</v>
      </c>
      <c r="W39" s="51">
        <v>916</v>
      </c>
      <c r="X39" s="51">
        <v>900</v>
      </c>
      <c r="Y39" s="52"/>
      <c r="Z39" s="51">
        <v>700</v>
      </c>
      <c r="AA39" s="51">
        <v>701</v>
      </c>
      <c r="AB39" s="51">
        <v>700</v>
      </c>
      <c r="AC39" s="51">
        <v>700</v>
      </c>
      <c r="AD39" s="51">
        <v>700</v>
      </c>
      <c r="AE39" s="51">
        <v>700</v>
      </c>
      <c r="AF39" s="51">
        <v>698</v>
      </c>
      <c r="AG39" s="51">
        <v>700</v>
      </c>
      <c r="AH39" s="51">
        <v>702</v>
      </c>
      <c r="AI39" s="51">
        <v>700</v>
      </c>
      <c r="AJ39" s="51">
        <v>700</v>
      </c>
      <c r="AL39" s="51">
        <v>500</v>
      </c>
      <c r="AM39" s="51">
        <v>500</v>
      </c>
      <c r="AN39" s="51">
        <v>500</v>
      </c>
      <c r="AO39" s="51">
        <v>500</v>
      </c>
      <c r="AP39" s="51">
        <v>500</v>
      </c>
      <c r="AQ39" s="51">
        <v>500</v>
      </c>
      <c r="AR39" s="51">
        <v>500</v>
      </c>
      <c r="AS39" s="51">
        <v>500</v>
      </c>
      <c r="AT39" s="51">
        <v>500</v>
      </c>
      <c r="AU39" s="51">
        <v>500</v>
      </c>
      <c r="AV39" s="51">
        <v>500</v>
      </c>
      <c r="AW39" s="52"/>
      <c r="AX39" s="51">
        <v>300</v>
      </c>
      <c r="AY39" s="51">
        <v>300</v>
      </c>
      <c r="AZ39" s="51">
        <v>300</v>
      </c>
      <c r="BA39" s="51">
        <v>300</v>
      </c>
      <c r="BB39" s="51">
        <v>300</v>
      </c>
      <c r="BC39" s="51">
        <v>300</v>
      </c>
      <c r="BD39" s="51">
        <v>300</v>
      </c>
      <c r="BE39" s="51">
        <v>300</v>
      </c>
      <c r="BF39" s="51">
        <v>300</v>
      </c>
      <c r="BG39" s="51">
        <v>300</v>
      </c>
      <c r="BH39" s="51">
        <v>300</v>
      </c>
    </row>
    <row r="40" spans="1:60" ht="14" hidden="1" customHeight="1" x14ac:dyDescent="0.2">
      <c r="A40" s="51">
        <v>39</v>
      </c>
      <c r="B40" s="51">
        <v>100</v>
      </c>
      <c r="C40" s="51">
        <v>100</v>
      </c>
      <c r="D40" s="51">
        <v>100</v>
      </c>
      <c r="E40" s="51">
        <v>100</v>
      </c>
      <c r="F40" s="51">
        <v>100</v>
      </c>
      <c r="G40" s="51">
        <v>100</v>
      </c>
      <c r="H40" s="51">
        <v>100</v>
      </c>
      <c r="I40" s="51">
        <v>100</v>
      </c>
      <c r="J40" s="51">
        <v>100</v>
      </c>
      <c r="K40" s="51">
        <v>100</v>
      </c>
      <c r="L40" s="51">
        <v>100</v>
      </c>
      <c r="M40" s="52"/>
      <c r="N40" s="51">
        <v>919</v>
      </c>
      <c r="O40" s="51">
        <v>905</v>
      </c>
      <c r="P40" s="51">
        <v>921</v>
      </c>
      <c r="Q40" s="51">
        <v>920</v>
      </c>
      <c r="R40" s="51">
        <v>916</v>
      </c>
      <c r="S40" s="51">
        <v>900</v>
      </c>
      <c r="T40" s="51">
        <v>908</v>
      </c>
      <c r="U40" s="51">
        <v>885</v>
      </c>
      <c r="V40" s="51">
        <v>894</v>
      </c>
      <c r="W40" s="51">
        <v>897</v>
      </c>
      <c r="X40" s="51">
        <v>900</v>
      </c>
      <c r="Y40" s="52"/>
      <c r="Z40" s="51">
        <v>699</v>
      </c>
      <c r="AA40" s="51">
        <v>698</v>
      </c>
      <c r="AB40" s="51">
        <v>700</v>
      </c>
      <c r="AC40" s="51">
        <v>700</v>
      </c>
      <c r="AD40" s="51">
        <v>700</v>
      </c>
      <c r="AE40" s="51">
        <v>700</v>
      </c>
      <c r="AF40" s="51">
        <v>701</v>
      </c>
      <c r="AG40" s="51">
        <v>700</v>
      </c>
      <c r="AH40" s="51">
        <v>700</v>
      </c>
      <c r="AI40" s="51">
        <v>700</v>
      </c>
      <c r="AJ40" s="51">
        <v>660</v>
      </c>
      <c r="AL40" s="51">
        <v>500</v>
      </c>
      <c r="AM40" s="51">
        <v>500</v>
      </c>
      <c r="AN40" s="51">
        <v>500</v>
      </c>
      <c r="AO40" s="51">
        <v>500</v>
      </c>
      <c r="AP40" s="51">
        <v>500</v>
      </c>
      <c r="AQ40" s="51">
        <v>500</v>
      </c>
      <c r="AR40" s="51">
        <v>500</v>
      </c>
      <c r="AS40" s="51">
        <v>500</v>
      </c>
      <c r="AT40" s="51">
        <v>500</v>
      </c>
      <c r="AU40" s="51">
        <v>500</v>
      </c>
      <c r="AV40" s="51">
        <v>500</v>
      </c>
      <c r="AW40" s="52"/>
      <c r="AX40" s="51">
        <v>300</v>
      </c>
      <c r="AY40" s="51">
        <v>300</v>
      </c>
      <c r="AZ40" s="51">
        <v>300</v>
      </c>
      <c r="BA40" s="51">
        <v>300</v>
      </c>
      <c r="BB40" s="51">
        <v>300</v>
      </c>
      <c r="BC40" s="51">
        <v>300</v>
      </c>
      <c r="BD40" s="51">
        <v>300</v>
      </c>
      <c r="BE40" s="51">
        <v>300</v>
      </c>
      <c r="BF40" s="51">
        <v>300</v>
      </c>
      <c r="BG40" s="51">
        <v>300</v>
      </c>
      <c r="BH40" s="51">
        <v>300</v>
      </c>
    </row>
    <row r="41" spans="1:60" ht="14" hidden="1" customHeight="1" x14ac:dyDescent="0.2">
      <c r="A41" s="50">
        <v>40</v>
      </c>
      <c r="B41" s="51">
        <v>100</v>
      </c>
      <c r="C41" s="51">
        <v>100</v>
      </c>
      <c r="D41" s="51">
        <v>100</v>
      </c>
      <c r="E41" s="51">
        <v>100</v>
      </c>
      <c r="F41" s="51">
        <v>100</v>
      </c>
      <c r="G41" s="51">
        <v>100</v>
      </c>
      <c r="H41" s="51">
        <v>100</v>
      </c>
      <c r="I41" s="51">
        <v>100</v>
      </c>
      <c r="J41" s="51">
        <v>100</v>
      </c>
      <c r="K41" s="51">
        <v>100</v>
      </c>
      <c r="L41" s="51">
        <v>100</v>
      </c>
      <c r="M41" s="52"/>
      <c r="N41" s="51">
        <v>912</v>
      </c>
      <c r="O41" s="51">
        <v>932</v>
      </c>
      <c r="P41" s="51">
        <v>933</v>
      </c>
      <c r="Q41" s="51">
        <v>926</v>
      </c>
      <c r="R41" s="51">
        <v>932</v>
      </c>
      <c r="S41" s="51">
        <v>926</v>
      </c>
      <c r="T41" s="51">
        <v>892</v>
      </c>
      <c r="U41" s="51">
        <v>897</v>
      </c>
      <c r="V41" s="51">
        <v>908</v>
      </c>
      <c r="W41" s="51">
        <v>916</v>
      </c>
      <c r="X41" s="51">
        <v>900</v>
      </c>
      <c r="Y41" s="52"/>
      <c r="Z41" s="50">
        <v>701</v>
      </c>
      <c r="AA41" s="51">
        <v>700</v>
      </c>
      <c r="AB41" s="51">
        <v>700</v>
      </c>
      <c r="AC41" s="51">
        <v>700</v>
      </c>
      <c r="AD41" s="51">
        <v>700</v>
      </c>
      <c r="AE41" s="51">
        <v>700</v>
      </c>
      <c r="AF41" s="51">
        <v>700</v>
      </c>
      <c r="AG41" s="51">
        <v>679</v>
      </c>
      <c r="AH41" s="51">
        <v>700</v>
      </c>
      <c r="AI41" s="51">
        <v>698</v>
      </c>
      <c r="AJ41" s="51">
        <v>724</v>
      </c>
      <c r="AL41" s="51">
        <v>500</v>
      </c>
      <c r="AM41" s="51">
        <v>500</v>
      </c>
      <c r="AN41" s="51">
        <v>500</v>
      </c>
      <c r="AO41" s="51">
        <v>500</v>
      </c>
      <c r="AP41" s="51">
        <v>500</v>
      </c>
      <c r="AQ41" s="51">
        <v>500</v>
      </c>
      <c r="AR41" s="51">
        <v>500</v>
      </c>
      <c r="AS41" s="51">
        <v>500</v>
      </c>
      <c r="AT41" s="51">
        <v>500</v>
      </c>
      <c r="AU41" s="51">
        <v>500</v>
      </c>
      <c r="AV41" s="51">
        <v>500</v>
      </c>
      <c r="AW41" s="52"/>
      <c r="AX41" s="51">
        <v>300</v>
      </c>
      <c r="AY41" s="51">
        <v>300</v>
      </c>
      <c r="AZ41" s="51">
        <v>300</v>
      </c>
      <c r="BA41" s="51">
        <v>300</v>
      </c>
      <c r="BB41" s="51">
        <v>300</v>
      </c>
      <c r="BC41" s="51">
        <v>300</v>
      </c>
      <c r="BD41" s="51">
        <v>300</v>
      </c>
      <c r="BE41" s="51">
        <v>300</v>
      </c>
      <c r="BF41" s="51">
        <v>300</v>
      </c>
      <c r="BG41" s="51">
        <v>300</v>
      </c>
      <c r="BH41" s="51">
        <v>300</v>
      </c>
    </row>
    <row r="42" spans="1:60" ht="14" hidden="1" customHeight="1" x14ac:dyDescent="0.2">
      <c r="A42" s="51">
        <v>41</v>
      </c>
      <c r="B42" s="51">
        <v>100</v>
      </c>
      <c r="C42" s="51">
        <v>100</v>
      </c>
      <c r="D42" s="51">
        <v>100</v>
      </c>
      <c r="E42" s="51">
        <v>100</v>
      </c>
      <c r="F42" s="51">
        <v>100</v>
      </c>
      <c r="G42" s="51">
        <v>100</v>
      </c>
      <c r="H42" s="51">
        <v>100</v>
      </c>
      <c r="I42" s="51">
        <v>100</v>
      </c>
      <c r="J42" s="51">
        <v>100</v>
      </c>
      <c r="K42" s="51">
        <v>100</v>
      </c>
      <c r="L42" s="51">
        <v>100</v>
      </c>
      <c r="M42" s="52"/>
      <c r="N42" s="51">
        <v>936</v>
      </c>
      <c r="O42" s="51">
        <v>919</v>
      </c>
      <c r="P42" s="51">
        <v>910</v>
      </c>
      <c r="Q42" s="51">
        <v>911</v>
      </c>
      <c r="R42" s="51">
        <v>935</v>
      </c>
      <c r="S42" s="51">
        <v>904</v>
      </c>
      <c r="T42" s="51">
        <v>891</v>
      </c>
      <c r="U42" s="51">
        <v>895</v>
      </c>
      <c r="V42" s="51">
        <v>900</v>
      </c>
      <c r="W42" s="51">
        <v>903</v>
      </c>
      <c r="X42" s="51">
        <v>889</v>
      </c>
      <c r="Y42" s="52"/>
      <c r="Z42" s="51">
        <v>700</v>
      </c>
      <c r="AA42" s="51">
        <v>700</v>
      </c>
      <c r="AB42" s="51">
        <v>700</v>
      </c>
      <c r="AC42" s="51">
        <v>700</v>
      </c>
      <c r="AD42" s="51">
        <v>700</v>
      </c>
      <c r="AE42" s="51">
        <v>690</v>
      </c>
      <c r="AF42" s="51">
        <v>700</v>
      </c>
      <c r="AG42" s="51">
        <v>680</v>
      </c>
      <c r="AH42" s="51">
        <v>700</v>
      </c>
      <c r="AI42" s="51">
        <v>702</v>
      </c>
      <c r="AJ42" s="51">
        <v>717</v>
      </c>
      <c r="AL42" s="51">
        <v>500</v>
      </c>
      <c r="AM42" s="51">
        <v>500</v>
      </c>
      <c r="AN42" s="51">
        <v>500</v>
      </c>
      <c r="AO42" s="51">
        <v>500</v>
      </c>
      <c r="AP42" s="51">
        <v>500</v>
      </c>
      <c r="AQ42" s="51">
        <v>500</v>
      </c>
      <c r="AR42" s="51">
        <v>500</v>
      </c>
      <c r="AS42" s="51">
        <v>500</v>
      </c>
      <c r="AT42" s="51">
        <v>500</v>
      </c>
      <c r="AU42" s="51">
        <v>500</v>
      </c>
      <c r="AV42" s="51">
        <v>500</v>
      </c>
      <c r="AW42" s="52"/>
      <c r="AX42" s="51">
        <v>300</v>
      </c>
      <c r="AY42" s="51">
        <v>300</v>
      </c>
      <c r="AZ42" s="51">
        <v>300</v>
      </c>
      <c r="BA42" s="51">
        <v>300</v>
      </c>
      <c r="BB42" s="51">
        <v>300</v>
      </c>
      <c r="BC42" s="51">
        <v>300</v>
      </c>
      <c r="BD42" s="51">
        <v>300</v>
      </c>
      <c r="BE42" s="51">
        <v>300</v>
      </c>
      <c r="BF42" s="51">
        <v>300</v>
      </c>
      <c r="BG42" s="51">
        <v>300</v>
      </c>
      <c r="BH42" s="51">
        <v>300</v>
      </c>
    </row>
    <row r="43" spans="1:60" ht="14" hidden="1" customHeight="1" x14ac:dyDescent="0.2">
      <c r="A43" s="51">
        <v>42</v>
      </c>
      <c r="B43" s="51">
        <v>100</v>
      </c>
      <c r="C43" s="51">
        <v>100</v>
      </c>
      <c r="D43" s="51">
        <v>100</v>
      </c>
      <c r="E43" s="51">
        <v>100</v>
      </c>
      <c r="F43" s="51">
        <v>100</v>
      </c>
      <c r="G43" s="51">
        <v>100</v>
      </c>
      <c r="H43" s="51">
        <v>100</v>
      </c>
      <c r="I43" s="51">
        <v>100</v>
      </c>
      <c r="J43" s="51">
        <v>100</v>
      </c>
      <c r="K43" s="51">
        <v>100</v>
      </c>
      <c r="L43" s="51">
        <v>100</v>
      </c>
      <c r="M43" s="52"/>
      <c r="N43" s="51">
        <v>919</v>
      </c>
      <c r="O43" s="51">
        <v>919</v>
      </c>
      <c r="P43" s="51">
        <v>922</v>
      </c>
      <c r="Q43" s="51">
        <v>925</v>
      </c>
      <c r="R43" s="51">
        <v>912</v>
      </c>
      <c r="S43" s="51">
        <v>897</v>
      </c>
      <c r="T43" s="51">
        <v>903</v>
      </c>
      <c r="U43" s="51">
        <v>878</v>
      </c>
      <c r="V43" s="51">
        <v>900</v>
      </c>
      <c r="W43" s="51">
        <v>910</v>
      </c>
      <c r="X43" s="51">
        <v>911</v>
      </c>
      <c r="Y43" s="52"/>
      <c r="Z43" s="51">
        <v>700</v>
      </c>
      <c r="AA43" s="51">
        <v>700</v>
      </c>
      <c r="AB43" s="51">
        <v>700</v>
      </c>
      <c r="AC43" s="51">
        <v>693</v>
      </c>
      <c r="AD43" s="51">
        <v>700</v>
      </c>
      <c r="AE43" s="51">
        <v>710</v>
      </c>
      <c r="AF43" s="51">
        <v>700</v>
      </c>
      <c r="AG43" s="51">
        <v>710</v>
      </c>
      <c r="AH43" s="51">
        <v>700</v>
      </c>
      <c r="AI43" s="51">
        <v>700</v>
      </c>
      <c r="AJ43" s="51">
        <v>700</v>
      </c>
      <c r="AL43" s="51">
        <v>500</v>
      </c>
      <c r="AM43" s="51">
        <v>500</v>
      </c>
      <c r="AN43" s="51">
        <v>500</v>
      </c>
      <c r="AO43" s="51">
        <v>500</v>
      </c>
      <c r="AP43" s="51">
        <v>500</v>
      </c>
      <c r="AQ43" s="51">
        <v>500</v>
      </c>
      <c r="AR43" s="51">
        <v>500</v>
      </c>
      <c r="AS43" s="51">
        <v>500</v>
      </c>
      <c r="AT43" s="51">
        <v>500</v>
      </c>
      <c r="AU43" s="51">
        <v>500</v>
      </c>
      <c r="AV43" s="51">
        <v>500</v>
      </c>
      <c r="AW43" s="52"/>
      <c r="AX43" s="51">
        <v>300</v>
      </c>
      <c r="AY43" s="51">
        <v>300</v>
      </c>
      <c r="AZ43" s="51">
        <v>300</v>
      </c>
      <c r="BA43" s="51">
        <v>300</v>
      </c>
      <c r="BB43" s="51">
        <v>300</v>
      </c>
      <c r="BC43" s="51">
        <v>300</v>
      </c>
      <c r="BD43" s="51">
        <v>300</v>
      </c>
      <c r="BE43" s="51">
        <v>300</v>
      </c>
      <c r="BF43" s="51">
        <v>300</v>
      </c>
      <c r="BG43" s="51">
        <v>300</v>
      </c>
      <c r="BH43" s="51">
        <v>300</v>
      </c>
    </row>
    <row r="44" spans="1:60" ht="14" hidden="1" customHeight="1" x14ac:dyDescent="0.2">
      <c r="A44" s="50">
        <v>43</v>
      </c>
      <c r="B44" s="51">
        <v>100</v>
      </c>
      <c r="C44" s="51">
        <v>100</v>
      </c>
      <c r="D44" s="51">
        <v>100</v>
      </c>
      <c r="E44" s="51">
        <v>100</v>
      </c>
      <c r="F44" s="51">
        <v>100</v>
      </c>
      <c r="G44" s="51">
        <v>100</v>
      </c>
      <c r="H44" s="51">
        <v>100</v>
      </c>
      <c r="I44" s="51">
        <v>100</v>
      </c>
      <c r="J44" s="51">
        <v>100</v>
      </c>
      <c r="K44" s="51">
        <v>100</v>
      </c>
      <c r="L44" s="51">
        <v>100</v>
      </c>
      <c r="M44" s="52"/>
      <c r="N44" s="51">
        <v>932</v>
      </c>
      <c r="O44" s="51">
        <v>915</v>
      </c>
      <c r="P44" s="51">
        <v>908</v>
      </c>
      <c r="Q44" s="51">
        <v>892</v>
      </c>
      <c r="R44" s="51">
        <v>911</v>
      </c>
      <c r="S44" s="51">
        <v>884</v>
      </c>
      <c r="T44" s="51">
        <v>786</v>
      </c>
      <c r="U44" s="51">
        <v>891</v>
      </c>
      <c r="V44" s="51">
        <v>895</v>
      </c>
      <c r="W44" s="51">
        <v>907</v>
      </c>
      <c r="X44" s="51">
        <v>867</v>
      </c>
      <c r="Y44" s="52"/>
      <c r="Z44" s="50">
        <v>700</v>
      </c>
      <c r="AA44" s="51">
        <v>663</v>
      </c>
      <c r="AB44" s="51">
        <v>700</v>
      </c>
      <c r="AC44" s="51">
        <v>701</v>
      </c>
      <c r="AD44" s="51">
        <v>700</v>
      </c>
      <c r="AE44" s="51">
        <v>700</v>
      </c>
      <c r="AF44" s="51">
        <v>700</v>
      </c>
      <c r="AG44" s="51">
        <v>727</v>
      </c>
      <c r="AH44" s="51">
        <v>700</v>
      </c>
      <c r="AI44" s="51">
        <v>700</v>
      </c>
      <c r="AJ44" s="51">
        <v>700</v>
      </c>
      <c r="AL44" s="51">
        <v>500</v>
      </c>
      <c r="AM44" s="51">
        <v>500</v>
      </c>
      <c r="AN44" s="51">
        <v>500</v>
      </c>
      <c r="AO44" s="51">
        <v>500</v>
      </c>
      <c r="AP44" s="51">
        <v>500</v>
      </c>
      <c r="AQ44" s="51">
        <v>500</v>
      </c>
      <c r="AR44" s="51">
        <v>500</v>
      </c>
      <c r="AS44" s="51">
        <v>500</v>
      </c>
      <c r="AT44" s="51">
        <v>500</v>
      </c>
      <c r="AU44" s="51">
        <v>500</v>
      </c>
      <c r="AV44" s="51">
        <v>500</v>
      </c>
      <c r="AW44" s="52"/>
      <c r="AX44" s="51">
        <v>300</v>
      </c>
      <c r="AY44" s="51">
        <v>300</v>
      </c>
      <c r="AZ44" s="51">
        <v>300</v>
      </c>
      <c r="BA44" s="51">
        <v>300</v>
      </c>
      <c r="BB44" s="51">
        <v>300</v>
      </c>
      <c r="BC44" s="51">
        <v>300</v>
      </c>
      <c r="BD44" s="51">
        <v>300</v>
      </c>
      <c r="BE44" s="51">
        <v>300</v>
      </c>
      <c r="BF44" s="51">
        <v>300</v>
      </c>
      <c r="BG44" s="51">
        <v>300</v>
      </c>
      <c r="BH44" s="51">
        <v>300</v>
      </c>
    </row>
    <row r="45" spans="1:60" ht="14" hidden="1" customHeight="1" x14ac:dyDescent="0.2">
      <c r="A45" s="51">
        <v>44</v>
      </c>
      <c r="B45" s="51">
        <v>100</v>
      </c>
      <c r="C45" s="51">
        <v>100</v>
      </c>
      <c r="D45" s="51">
        <v>100</v>
      </c>
      <c r="E45" s="51">
        <v>100</v>
      </c>
      <c r="F45" s="51">
        <v>100</v>
      </c>
      <c r="G45" s="51">
        <v>100</v>
      </c>
      <c r="H45" s="51">
        <v>100</v>
      </c>
      <c r="I45" s="51">
        <v>100</v>
      </c>
      <c r="J45" s="51">
        <v>100</v>
      </c>
      <c r="K45" s="51">
        <v>100</v>
      </c>
      <c r="L45" s="51">
        <v>100</v>
      </c>
      <c r="M45" s="52"/>
      <c r="N45" s="51">
        <v>908</v>
      </c>
      <c r="O45" s="51">
        <v>930</v>
      </c>
      <c r="P45" s="51">
        <v>903</v>
      </c>
      <c r="Q45" s="51">
        <v>913</v>
      </c>
      <c r="R45" s="51">
        <v>921</v>
      </c>
      <c r="S45" s="51">
        <v>905</v>
      </c>
      <c r="T45" s="51">
        <v>660</v>
      </c>
      <c r="U45" s="51">
        <v>918</v>
      </c>
      <c r="V45" s="51">
        <v>906</v>
      </c>
      <c r="W45" s="51">
        <v>917</v>
      </c>
      <c r="X45" s="51">
        <v>933</v>
      </c>
      <c r="Y45" s="52"/>
      <c r="Z45" s="51">
        <v>700</v>
      </c>
      <c r="AA45" s="51">
        <v>737</v>
      </c>
      <c r="AB45" s="51">
        <v>695</v>
      </c>
      <c r="AC45" s="51">
        <v>694</v>
      </c>
      <c r="AD45" s="51">
        <v>700</v>
      </c>
      <c r="AE45" s="51">
        <v>700</v>
      </c>
      <c r="AF45" s="51">
        <v>700</v>
      </c>
      <c r="AG45" s="51">
        <v>702</v>
      </c>
      <c r="AH45" s="51">
        <v>700</v>
      </c>
      <c r="AI45" s="51">
        <v>700</v>
      </c>
      <c r="AJ45" s="51">
        <v>700</v>
      </c>
      <c r="AL45" s="51">
        <v>500</v>
      </c>
      <c r="AM45" s="51">
        <v>500</v>
      </c>
      <c r="AN45" s="51">
        <v>500</v>
      </c>
      <c r="AO45" s="51">
        <v>500</v>
      </c>
      <c r="AP45" s="51">
        <v>500</v>
      </c>
      <c r="AQ45" s="51">
        <v>500</v>
      </c>
      <c r="AR45" s="51">
        <v>500</v>
      </c>
      <c r="AS45" s="51">
        <v>500</v>
      </c>
      <c r="AT45" s="51">
        <v>500</v>
      </c>
      <c r="AU45" s="51">
        <v>500</v>
      </c>
      <c r="AV45" s="51">
        <v>500</v>
      </c>
      <c r="AW45" s="52"/>
      <c r="AX45" s="51">
        <v>300</v>
      </c>
      <c r="AY45" s="51">
        <v>300</v>
      </c>
      <c r="AZ45" s="51">
        <v>300</v>
      </c>
      <c r="BA45" s="51">
        <v>300</v>
      </c>
      <c r="BB45" s="51">
        <v>300</v>
      </c>
      <c r="BC45" s="51">
        <v>300</v>
      </c>
      <c r="BD45" s="51">
        <v>300</v>
      </c>
      <c r="BE45" s="51">
        <v>300</v>
      </c>
      <c r="BF45" s="51">
        <v>300</v>
      </c>
      <c r="BG45" s="51">
        <v>300</v>
      </c>
      <c r="BH45" s="51">
        <v>300</v>
      </c>
    </row>
    <row r="46" spans="1:60" ht="14" hidden="1" customHeight="1" x14ac:dyDescent="0.2">
      <c r="A46" s="51">
        <v>45</v>
      </c>
      <c r="B46" s="51">
        <v>100</v>
      </c>
      <c r="C46" s="51">
        <v>100</v>
      </c>
      <c r="D46" s="51">
        <v>100</v>
      </c>
      <c r="E46" s="51">
        <v>100</v>
      </c>
      <c r="F46" s="51">
        <v>100</v>
      </c>
      <c r="G46" s="51">
        <v>100</v>
      </c>
      <c r="H46" s="51">
        <v>100</v>
      </c>
      <c r="I46" s="51">
        <v>100</v>
      </c>
      <c r="J46" s="51">
        <v>100</v>
      </c>
      <c r="K46" s="51">
        <v>100</v>
      </c>
      <c r="L46" s="51">
        <v>100</v>
      </c>
      <c r="M46" s="52"/>
      <c r="N46" s="51">
        <v>927</v>
      </c>
      <c r="O46" s="51">
        <v>917</v>
      </c>
      <c r="P46" s="51">
        <v>904</v>
      </c>
      <c r="Q46" s="51">
        <v>856</v>
      </c>
      <c r="R46" s="51">
        <v>840</v>
      </c>
      <c r="S46" s="51">
        <v>898</v>
      </c>
      <c r="T46" s="51">
        <v>760</v>
      </c>
      <c r="U46" s="51">
        <v>870</v>
      </c>
      <c r="V46" s="51">
        <v>895</v>
      </c>
      <c r="W46" s="51">
        <v>904</v>
      </c>
      <c r="X46" s="51">
        <v>900</v>
      </c>
      <c r="Y46" s="52"/>
      <c r="Z46" s="51">
        <v>700</v>
      </c>
      <c r="AA46" s="51">
        <v>700</v>
      </c>
      <c r="AB46" s="51">
        <v>705</v>
      </c>
      <c r="AC46" s="51">
        <v>706</v>
      </c>
      <c r="AD46" s="51">
        <v>700</v>
      </c>
      <c r="AE46" s="51">
        <v>700</v>
      </c>
      <c r="AF46" s="51">
        <v>700</v>
      </c>
      <c r="AG46" s="51">
        <v>700</v>
      </c>
      <c r="AH46" s="51">
        <v>700</v>
      </c>
      <c r="AI46" s="51">
        <v>700</v>
      </c>
      <c r="AJ46" s="51">
        <v>699</v>
      </c>
      <c r="AL46" s="51">
        <v>500</v>
      </c>
      <c r="AM46" s="51">
        <v>500</v>
      </c>
      <c r="AN46" s="51">
        <v>500</v>
      </c>
      <c r="AO46" s="51">
        <v>500</v>
      </c>
      <c r="AP46" s="51">
        <v>500</v>
      </c>
      <c r="AQ46" s="51">
        <v>500</v>
      </c>
      <c r="AR46" s="51">
        <v>500</v>
      </c>
      <c r="AS46" s="51">
        <v>500</v>
      </c>
      <c r="AT46" s="51">
        <v>500</v>
      </c>
      <c r="AU46" s="51">
        <v>500</v>
      </c>
      <c r="AV46" s="51">
        <v>500</v>
      </c>
      <c r="AW46" s="52"/>
      <c r="AX46" s="51">
        <v>300</v>
      </c>
      <c r="AY46" s="51">
        <v>300</v>
      </c>
      <c r="AZ46" s="51">
        <v>300</v>
      </c>
      <c r="BA46" s="51">
        <v>300</v>
      </c>
      <c r="BB46" s="51">
        <v>300</v>
      </c>
      <c r="BC46" s="51">
        <v>300</v>
      </c>
      <c r="BD46" s="51">
        <v>300</v>
      </c>
      <c r="BE46" s="51">
        <v>300</v>
      </c>
      <c r="BF46" s="51">
        <v>300</v>
      </c>
      <c r="BG46" s="51">
        <v>300</v>
      </c>
      <c r="BH46" s="51">
        <v>300</v>
      </c>
    </row>
    <row r="47" spans="1:60" ht="14" hidden="1" customHeight="1" x14ac:dyDescent="0.2">
      <c r="A47" s="50">
        <v>46</v>
      </c>
      <c r="B47" s="51">
        <v>100</v>
      </c>
      <c r="C47" s="51">
        <v>100</v>
      </c>
      <c r="D47" s="51">
        <v>100</v>
      </c>
      <c r="E47" s="51">
        <v>100</v>
      </c>
      <c r="F47" s="51">
        <v>100</v>
      </c>
      <c r="G47" s="51">
        <v>100</v>
      </c>
      <c r="H47" s="51">
        <v>100</v>
      </c>
      <c r="I47" s="51">
        <v>100</v>
      </c>
      <c r="J47" s="51">
        <v>100</v>
      </c>
      <c r="K47" s="51">
        <v>100</v>
      </c>
      <c r="L47" s="51">
        <v>100</v>
      </c>
      <c r="M47" s="52"/>
      <c r="N47" s="51">
        <v>915</v>
      </c>
      <c r="O47" s="51">
        <v>917</v>
      </c>
      <c r="P47" s="51">
        <v>933</v>
      </c>
      <c r="Q47" s="51">
        <v>866</v>
      </c>
      <c r="R47" s="51">
        <v>936</v>
      </c>
      <c r="S47" s="51">
        <v>902</v>
      </c>
      <c r="T47" s="51">
        <v>884</v>
      </c>
      <c r="U47" s="51">
        <v>873</v>
      </c>
      <c r="V47" s="51">
        <v>905</v>
      </c>
      <c r="W47" s="51">
        <v>923</v>
      </c>
      <c r="X47" s="51">
        <v>900</v>
      </c>
      <c r="Y47" s="52"/>
      <c r="Z47" s="50">
        <v>700</v>
      </c>
      <c r="AA47" s="51">
        <v>700</v>
      </c>
      <c r="AB47" s="51">
        <v>700</v>
      </c>
      <c r="AC47" s="51">
        <v>700</v>
      </c>
      <c r="AD47" s="51">
        <v>700</v>
      </c>
      <c r="AE47" s="51">
        <v>700</v>
      </c>
      <c r="AF47" s="51">
        <v>700</v>
      </c>
      <c r="AG47" s="51">
        <v>700</v>
      </c>
      <c r="AH47" s="51">
        <v>700</v>
      </c>
      <c r="AI47" s="51">
        <v>700</v>
      </c>
      <c r="AJ47" s="51">
        <v>700</v>
      </c>
      <c r="AL47" s="51">
        <v>500</v>
      </c>
      <c r="AM47" s="51">
        <v>500</v>
      </c>
      <c r="AN47" s="51">
        <v>500</v>
      </c>
      <c r="AO47" s="51">
        <v>500</v>
      </c>
      <c r="AP47" s="51">
        <v>500</v>
      </c>
      <c r="AQ47" s="51">
        <v>500</v>
      </c>
      <c r="AR47" s="51">
        <v>500</v>
      </c>
      <c r="AS47" s="51">
        <v>500</v>
      </c>
      <c r="AT47" s="51">
        <v>500</v>
      </c>
      <c r="AU47" s="51">
        <v>500</v>
      </c>
      <c r="AV47" s="51">
        <v>500</v>
      </c>
      <c r="AW47" s="52"/>
      <c r="AX47" s="51">
        <v>300</v>
      </c>
      <c r="AY47" s="51">
        <v>300</v>
      </c>
      <c r="AZ47" s="51">
        <v>300</v>
      </c>
      <c r="BA47" s="51">
        <v>300</v>
      </c>
      <c r="BB47" s="51">
        <v>300</v>
      </c>
      <c r="BC47" s="51">
        <v>300</v>
      </c>
      <c r="BD47" s="51">
        <v>300</v>
      </c>
      <c r="BE47" s="51">
        <v>300</v>
      </c>
      <c r="BF47" s="51">
        <v>300</v>
      </c>
      <c r="BG47" s="51">
        <v>300</v>
      </c>
      <c r="BH47" s="51">
        <v>300</v>
      </c>
    </row>
    <row r="48" spans="1:60" ht="14" hidden="1" customHeight="1" x14ac:dyDescent="0.2">
      <c r="A48" s="51">
        <v>47</v>
      </c>
      <c r="B48" s="51">
        <v>100</v>
      </c>
      <c r="C48" s="51">
        <v>100</v>
      </c>
      <c r="D48" s="51">
        <v>100</v>
      </c>
      <c r="E48" s="51">
        <v>100</v>
      </c>
      <c r="F48" s="51">
        <v>100</v>
      </c>
      <c r="G48" s="51">
        <v>100</v>
      </c>
      <c r="H48" s="51">
        <v>100</v>
      </c>
      <c r="I48" s="51">
        <v>100</v>
      </c>
      <c r="J48" s="51">
        <v>100</v>
      </c>
      <c r="K48" s="51">
        <v>100</v>
      </c>
      <c r="L48" s="51">
        <v>100</v>
      </c>
      <c r="M48" s="52"/>
      <c r="N48" s="51">
        <v>910</v>
      </c>
      <c r="O48" s="51">
        <v>916</v>
      </c>
      <c r="P48" s="51">
        <v>917</v>
      </c>
      <c r="Q48" s="51">
        <v>781</v>
      </c>
      <c r="R48" s="51">
        <v>922</v>
      </c>
      <c r="S48" s="51">
        <v>897</v>
      </c>
      <c r="T48" s="51">
        <v>874</v>
      </c>
      <c r="U48" s="51">
        <v>914</v>
      </c>
      <c r="V48" s="51">
        <v>894</v>
      </c>
      <c r="W48" s="51">
        <v>895</v>
      </c>
      <c r="X48" s="51">
        <v>900</v>
      </c>
      <c r="Y48" s="52"/>
      <c r="Z48" s="51">
        <v>700</v>
      </c>
      <c r="AA48" s="51">
        <v>700</v>
      </c>
      <c r="AB48" s="51">
        <v>700</v>
      </c>
      <c r="AC48" s="51">
        <v>700</v>
      </c>
      <c r="AD48" s="51">
        <v>700</v>
      </c>
      <c r="AE48" s="51">
        <v>700</v>
      </c>
      <c r="AF48" s="51">
        <v>700</v>
      </c>
      <c r="AG48" s="51">
        <v>700</v>
      </c>
      <c r="AH48" s="51">
        <v>700</v>
      </c>
      <c r="AI48" s="51">
        <v>700</v>
      </c>
      <c r="AJ48" s="51">
        <v>698</v>
      </c>
      <c r="AL48" s="51">
        <v>500</v>
      </c>
      <c r="AM48" s="51">
        <v>500</v>
      </c>
      <c r="AN48" s="51">
        <v>500</v>
      </c>
      <c r="AO48" s="51">
        <v>500</v>
      </c>
      <c r="AP48" s="51">
        <v>500</v>
      </c>
      <c r="AQ48" s="51">
        <v>500</v>
      </c>
      <c r="AR48" s="51">
        <v>500</v>
      </c>
      <c r="AS48" s="51">
        <v>500</v>
      </c>
      <c r="AT48" s="51">
        <v>500</v>
      </c>
      <c r="AU48" s="51">
        <v>500</v>
      </c>
      <c r="AV48" s="51">
        <v>500</v>
      </c>
      <c r="AW48" s="52"/>
      <c r="AX48" s="51">
        <v>300</v>
      </c>
      <c r="AY48" s="51">
        <v>300</v>
      </c>
      <c r="AZ48" s="51">
        <v>300</v>
      </c>
      <c r="BA48" s="51">
        <v>300</v>
      </c>
      <c r="BB48" s="51">
        <v>300</v>
      </c>
      <c r="BC48" s="51">
        <v>300</v>
      </c>
      <c r="BD48" s="51">
        <v>300</v>
      </c>
      <c r="BE48" s="51">
        <v>300</v>
      </c>
      <c r="BF48" s="51">
        <v>300</v>
      </c>
      <c r="BG48" s="51">
        <v>300</v>
      </c>
      <c r="BH48" s="51">
        <v>300</v>
      </c>
    </row>
    <row r="49" spans="1:60" ht="14" hidden="1" customHeight="1" x14ac:dyDescent="0.2">
      <c r="A49" s="51">
        <v>48</v>
      </c>
      <c r="B49" s="51">
        <v>100</v>
      </c>
      <c r="C49" s="51">
        <v>100</v>
      </c>
      <c r="D49" s="51">
        <v>100</v>
      </c>
      <c r="E49" s="51">
        <v>100</v>
      </c>
      <c r="F49" s="51">
        <v>100</v>
      </c>
      <c r="G49" s="51">
        <v>100</v>
      </c>
      <c r="H49" s="51">
        <v>100</v>
      </c>
      <c r="I49" s="51">
        <v>100</v>
      </c>
      <c r="J49" s="51">
        <v>100</v>
      </c>
      <c r="K49" s="51">
        <v>100</v>
      </c>
      <c r="L49" s="51">
        <v>100</v>
      </c>
      <c r="M49" s="52"/>
      <c r="N49" s="51">
        <v>855</v>
      </c>
      <c r="O49" s="51">
        <v>931</v>
      </c>
      <c r="P49" s="51">
        <v>931</v>
      </c>
      <c r="Q49" s="51">
        <v>793</v>
      </c>
      <c r="R49" s="51">
        <v>860</v>
      </c>
      <c r="S49" s="51">
        <v>901</v>
      </c>
      <c r="T49" s="51">
        <v>929</v>
      </c>
      <c r="U49" s="51">
        <v>932</v>
      </c>
      <c r="V49" s="51">
        <v>906</v>
      </c>
      <c r="W49" s="51">
        <v>917</v>
      </c>
      <c r="X49" s="51">
        <v>900</v>
      </c>
      <c r="Y49" s="52"/>
      <c r="Z49" s="51">
        <v>700</v>
      </c>
      <c r="AA49" s="51">
        <v>700</v>
      </c>
      <c r="AB49" s="51">
        <v>670</v>
      </c>
      <c r="AC49" s="51">
        <v>700</v>
      </c>
      <c r="AD49" s="51">
        <v>700</v>
      </c>
      <c r="AE49" s="51">
        <v>700</v>
      </c>
      <c r="AF49" s="51">
        <v>700</v>
      </c>
      <c r="AG49" s="51">
        <v>700</v>
      </c>
      <c r="AH49" s="51">
        <v>700</v>
      </c>
      <c r="AI49" s="51">
        <v>700</v>
      </c>
      <c r="AJ49" s="51">
        <v>701</v>
      </c>
      <c r="AL49" s="51">
        <v>500</v>
      </c>
      <c r="AM49" s="51">
        <v>500</v>
      </c>
      <c r="AN49" s="51">
        <v>500</v>
      </c>
      <c r="AO49" s="51">
        <v>500</v>
      </c>
      <c r="AP49" s="51">
        <v>500</v>
      </c>
      <c r="AQ49" s="51">
        <v>500</v>
      </c>
      <c r="AR49" s="51">
        <v>500</v>
      </c>
      <c r="AS49" s="51">
        <v>500</v>
      </c>
      <c r="AT49" s="51">
        <v>500</v>
      </c>
      <c r="AU49" s="51">
        <v>500</v>
      </c>
      <c r="AV49" s="51">
        <v>500</v>
      </c>
      <c r="AW49" s="52"/>
      <c r="AX49" s="51">
        <v>300</v>
      </c>
      <c r="AY49" s="51">
        <v>300</v>
      </c>
      <c r="AZ49" s="51">
        <v>300</v>
      </c>
      <c r="BA49" s="51">
        <v>300</v>
      </c>
      <c r="BB49" s="51">
        <v>300</v>
      </c>
      <c r="BC49" s="51">
        <v>300</v>
      </c>
      <c r="BD49" s="51">
        <v>300</v>
      </c>
      <c r="BE49" s="51">
        <v>300</v>
      </c>
      <c r="BF49" s="51">
        <v>300</v>
      </c>
      <c r="BG49" s="51">
        <v>300</v>
      </c>
      <c r="BH49" s="51">
        <v>300</v>
      </c>
    </row>
    <row r="50" spans="1:60" ht="14" hidden="1" customHeight="1" x14ac:dyDescent="0.2">
      <c r="A50" s="50">
        <v>49</v>
      </c>
      <c r="B50" s="51">
        <v>100</v>
      </c>
      <c r="C50" s="51">
        <v>100</v>
      </c>
      <c r="D50" s="51">
        <v>100</v>
      </c>
      <c r="E50" s="51">
        <v>100</v>
      </c>
      <c r="F50" s="51">
        <v>100</v>
      </c>
      <c r="G50" s="51">
        <v>100</v>
      </c>
      <c r="H50" s="51">
        <v>100</v>
      </c>
      <c r="I50" s="51">
        <v>100</v>
      </c>
      <c r="J50" s="51">
        <v>100</v>
      </c>
      <c r="K50" s="51">
        <v>100</v>
      </c>
      <c r="L50" s="51">
        <v>100</v>
      </c>
      <c r="M50" s="52"/>
      <c r="N50" s="51">
        <v>904</v>
      </c>
      <c r="O50" s="51">
        <v>920</v>
      </c>
      <c r="P50" s="51">
        <v>915</v>
      </c>
      <c r="Q50" s="51">
        <v>807</v>
      </c>
      <c r="R50" s="51">
        <v>838</v>
      </c>
      <c r="S50" s="51">
        <v>900</v>
      </c>
      <c r="T50" s="51">
        <v>907</v>
      </c>
      <c r="U50" s="51">
        <v>845</v>
      </c>
      <c r="V50" s="51">
        <v>892</v>
      </c>
      <c r="W50" s="51">
        <v>904</v>
      </c>
      <c r="X50" s="51">
        <v>894</v>
      </c>
      <c r="Y50" s="52"/>
      <c r="Z50" s="50">
        <v>700</v>
      </c>
      <c r="AA50" s="51">
        <v>700</v>
      </c>
      <c r="AB50" s="51">
        <v>695</v>
      </c>
      <c r="AC50" s="51">
        <v>700</v>
      </c>
      <c r="AD50" s="51">
        <v>700</v>
      </c>
      <c r="AE50" s="51">
        <v>700</v>
      </c>
      <c r="AF50" s="51">
        <v>700</v>
      </c>
      <c r="AG50" s="51">
        <v>700</v>
      </c>
      <c r="AH50" s="51">
        <v>700</v>
      </c>
      <c r="AI50" s="51">
        <v>700</v>
      </c>
      <c r="AJ50" s="51">
        <v>700</v>
      </c>
      <c r="AL50" s="51">
        <v>490</v>
      </c>
      <c r="AM50" s="51">
        <v>490</v>
      </c>
      <c r="AN50" s="51">
        <v>490</v>
      </c>
      <c r="AO50" s="51">
        <v>500</v>
      </c>
      <c r="AP50" s="51">
        <v>490</v>
      </c>
      <c r="AQ50" s="51">
        <v>500</v>
      </c>
      <c r="AR50" s="51">
        <v>490</v>
      </c>
      <c r="AS50" s="51">
        <v>490</v>
      </c>
      <c r="AT50" s="51">
        <v>490</v>
      </c>
      <c r="AU50" s="51">
        <v>500</v>
      </c>
      <c r="AV50" s="51">
        <v>500</v>
      </c>
      <c r="AW50" s="52"/>
      <c r="AX50" s="51">
        <v>300</v>
      </c>
      <c r="AY50" s="51">
        <v>300</v>
      </c>
      <c r="AZ50" s="51">
        <v>300</v>
      </c>
      <c r="BA50" s="51">
        <v>300</v>
      </c>
      <c r="BB50" s="51">
        <v>300</v>
      </c>
      <c r="BC50" s="51">
        <v>300</v>
      </c>
      <c r="BD50" s="51">
        <v>300</v>
      </c>
      <c r="BE50" s="51">
        <v>300</v>
      </c>
      <c r="BF50" s="51">
        <v>300</v>
      </c>
      <c r="BG50" s="51">
        <v>300</v>
      </c>
      <c r="BH50" s="51">
        <v>300</v>
      </c>
    </row>
    <row r="51" spans="1:60" ht="14" hidden="1" customHeight="1" x14ac:dyDescent="0.2">
      <c r="A51" s="51">
        <v>50</v>
      </c>
      <c r="B51" s="51">
        <v>100</v>
      </c>
      <c r="C51" s="51">
        <v>100</v>
      </c>
      <c r="D51" s="51">
        <v>100</v>
      </c>
      <c r="E51" s="51">
        <v>100</v>
      </c>
      <c r="F51" s="51">
        <v>100</v>
      </c>
      <c r="G51" s="51">
        <v>100</v>
      </c>
      <c r="H51" s="51">
        <v>100</v>
      </c>
      <c r="I51" s="51">
        <v>100</v>
      </c>
      <c r="J51" s="51">
        <v>100</v>
      </c>
      <c r="K51" s="51">
        <v>100</v>
      </c>
      <c r="L51" s="51">
        <v>100</v>
      </c>
      <c r="M51" s="52"/>
      <c r="N51" s="51">
        <v>898</v>
      </c>
      <c r="O51" s="51">
        <v>936</v>
      </c>
      <c r="P51" s="51">
        <v>933</v>
      </c>
      <c r="Q51" s="51">
        <v>851</v>
      </c>
      <c r="R51" s="51">
        <v>875</v>
      </c>
      <c r="S51" s="51">
        <v>902</v>
      </c>
      <c r="T51" s="51">
        <v>928</v>
      </c>
      <c r="U51" s="51">
        <v>907</v>
      </c>
      <c r="V51" s="51">
        <v>907</v>
      </c>
      <c r="W51" s="51">
        <v>924</v>
      </c>
      <c r="X51" s="51">
        <v>906</v>
      </c>
      <c r="Y51" s="52"/>
      <c r="Z51" s="51">
        <v>700</v>
      </c>
      <c r="AA51" s="51">
        <v>700</v>
      </c>
      <c r="AB51" s="51">
        <v>735</v>
      </c>
      <c r="AC51" s="51">
        <v>700</v>
      </c>
      <c r="AD51" s="51">
        <v>700</v>
      </c>
      <c r="AE51" s="51">
        <v>700</v>
      </c>
      <c r="AF51" s="51">
        <v>700</v>
      </c>
      <c r="AG51" s="51">
        <v>700</v>
      </c>
      <c r="AH51" s="51">
        <v>700</v>
      </c>
      <c r="AI51" s="51">
        <v>700</v>
      </c>
      <c r="AJ51" s="51">
        <v>698</v>
      </c>
      <c r="AL51" s="51">
        <v>510</v>
      </c>
      <c r="AM51" s="51">
        <v>510</v>
      </c>
      <c r="AN51" s="51">
        <v>510</v>
      </c>
      <c r="AO51" s="51">
        <v>500</v>
      </c>
      <c r="AP51" s="51">
        <v>510</v>
      </c>
      <c r="AQ51" s="51">
        <v>500</v>
      </c>
      <c r="AR51" s="51">
        <v>510</v>
      </c>
      <c r="AS51" s="51">
        <v>510</v>
      </c>
      <c r="AT51" s="51">
        <v>510</v>
      </c>
      <c r="AU51" s="51">
        <v>500</v>
      </c>
      <c r="AV51" s="51">
        <v>500</v>
      </c>
      <c r="AW51" s="52"/>
      <c r="AX51" s="51">
        <v>300</v>
      </c>
      <c r="AY51" s="51">
        <v>300</v>
      </c>
      <c r="AZ51" s="51">
        <v>300</v>
      </c>
      <c r="BA51" s="51">
        <v>300</v>
      </c>
      <c r="BB51" s="51">
        <v>300</v>
      </c>
      <c r="BC51" s="51">
        <v>300</v>
      </c>
      <c r="BD51" s="51">
        <v>300</v>
      </c>
      <c r="BE51" s="51">
        <v>300</v>
      </c>
      <c r="BF51" s="51">
        <v>300</v>
      </c>
      <c r="BG51" s="51">
        <v>300</v>
      </c>
      <c r="BH51" s="51">
        <v>300</v>
      </c>
    </row>
    <row r="52" spans="1:60" ht="14" hidden="1" customHeight="1" x14ac:dyDescent="0.2">
      <c r="A52" s="51">
        <v>51</v>
      </c>
      <c r="B52" s="51">
        <v>100</v>
      </c>
      <c r="C52" s="51">
        <v>100</v>
      </c>
      <c r="D52" s="51">
        <v>100</v>
      </c>
      <c r="E52" s="51">
        <v>100</v>
      </c>
      <c r="F52" s="51">
        <v>100</v>
      </c>
      <c r="G52" s="51">
        <v>100</v>
      </c>
      <c r="H52" s="51">
        <v>100</v>
      </c>
      <c r="I52" s="51">
        <v>100</v>
      </c>
      <c r="J52" s="51">
        <v>100</v>
      </c>
      <c r="K52" s="51">
        <v>100</v>
      </c>
      <c r="L52" s="51">
        <v>100</v>
      </c>
      <c r="M52" s="52"/>
      <c r="N52" s="51">
        <v>899</v>
      </c>
      <c r="O52" s="51">
        <v>925</v>
      </c>
      <c r="P52" s="51">
        <v>776</v>
      </c>
      <c r="Q52" s="51">
        <v>827</v>
      </c>
      <c r="R52" s="51">
        <v>894</v>
      </c>
      <c r="S52" s="51">
        <v>899</v>
      </c>
      <c r="T52" s="51">
        <v>919</v>
      </c>
      <c r="U52" s="51">
        <v>907</v>
      </c>
      <c r="V52" s="51">
        <v>894</v>
      </c>
      <c r="W52" s="51">
        <v>910</v>
      </c>
      <c r="X52" s="51">
        <v>900</v>
      </c>
      <c r="Y52" s="52"/>
      <c r="Z52" s="51">
        <v>700</v>
      </c>
      <c r="AA52" s="51">
        <v>700</v>
      </c>
      <c r="AB52" s="51">
        <v>652</v>
      </c>
      <c r="AC52" s="51">
        <v>700</v>
      </c>
      <c r="AD52" s="51">
        <v>700</v>
      </c>
      <c r="AE52" s="51">
        <v>700</v>
      </c>
      <c r="AF52" s="51">
        <v>700</v>
      </c>
      <c r="AG52" s="51">
        <v>700</v>
      </c>
      <c r="AH52" s="51">
        <v>700</v>
      </c>
      <c r="AI52" s="51">
        <v>700</v>
      </c>
      <c r="AJ52" s="51">
        <v>701</v>
      </c>
      <c r="AL52" s="51">
        <v>500</v>
      </c>
      <c r="AM52" s="51">
        <v>500</v>
      </c>
      <c r="AN52" s="51">
        <v>500</v>
      </c>
      <c r="AO52" s="51">
        <v>500</v>
      </c>
      <c r="AP52" s="51">
        <v>500</v>
      </c>
      <c r="AQ52" s="51">
        <v>500</v>
      </c>
      <c r="AR52" s="51">
        <v>500</v>
      </c>
      <c r="AS52" s="51">
        <v>500</v>
      </c>
      <c r="AT52" s="51">
        <v>500</v>
      </c>
      <c r="AU52" s="51">
        <v>500</v>
      </c>
      <c r="AV52" s="51">
        <v>500</v>
      </c>
      <c r="AW52" s="52"/>
      <c r="AX52" s="51">
        <v>300</v>
      </c>
      <c r="AY52" s="51">
        <v>300</v>
      </c>
      <c r="AZ52" s="51">
        <v>300</v>
      </c>
      <c r="BA52" s="51">
        <v>300</v>
      </c>
      <c r="BB52" s="51">
        <v>300</v>
      </c>
      <c r="BC52" s="51">
        <v>300</v>
      </c>
      <c r="BD52" s="51">
        <v>300</v>
      </c>
      <c r="BE52" s="51">
        <v>300</v>
      </c>
      <c r="BF52" s="51">
        <v>300</v>
      </c>
      <c r="BG52" s="51">
        <v>300</v>
      </c>
      <c r="BH52" s="51">
        <v>300</v>
      </c>
    </row>
    <row r="53" spans="1:60" ht="14" hidden="1" customHeight="1" x14ac:dyDescent="0.2">
      <c r="A53" s="50">
        <v>52</v>
      </c>
      <c r="B53" s="51">
        <v>100</v>
      </c>
      <c r="C53" s="51">
        <v>100</v>
      </c>
      <c r="D53" s="51">
        <v>100</v>
      </c>
      <c r="E53" s="51">
        <v>100</v>
      </c>
      <c r="F53" s="51">
        <v>100</v>
      </c>
      <c r="G53" s="51">
        <v>100</v>
      </c>
      <c r="H53" s="51">
        <v>100</v>
      </c>
      <c r="I53" s="51">
        <v>100</v>
      </c>
      <c r="J53" s="51">
        <v>100</v>
      </c>
      <c r="K53" s="51">
        <v>100</v>
      </c>
      <c r="L53" s="51">
        <v>100</v>
      </c>
      <c r="M53" s="52"/>
      <c r="N53" s="51">
        <v>902</v>
      </c>
      <c r="O53" s="51">
        <v>936</v>
      </c>
      <c r="P53" s="51">
        <v>878</v>
      </c>
      <c r="Q53" s="51">
        <v>797</v>
      </c>
      <c r="R53" s="51">
        <v>743</v>
      </c>
      <c r="S53" s="51">
        <v>901</v>
      </c>
      <c r="T53" s="51">
        <v>936</v>
      </c>
      <c r="U53" s="51">
        <v>936</v>
      </c>
      <c r="V53" s="51">
        <v>906</v>
      </c>
      <c r="W53" s="51">
        <v>918</v>
      </c>
      <c r="X53" s="51">
        <v>900</v>
      </c>
      <c r="Y53" s="52"/>
      <c r="Z53" s="50">
        <v>699</v>
      </c>
      <c r="AA53" s="51">
        <v>687</v>
      </c>
      <c r="AB53" s="51">
        <v>722</v>
      </c>
      <c r="AC53" s="51">
        <v>700</v>
      </c>
      <c r="AD53" s="51">
        <v>662</v>
      </c>
      <c r="AE53" s="51">
        <v>688</v>
      </c>
      <c r="AF53" s="51">
        <v>700</v>
      </c>
      <c r="AG53" s="51">
        <v>700</v>
      </c>
      <c r="AH53" s="51">
        <v>700</v>
      </c>
      <c r="AI53" s="51">
        <v>700</v>
      </c>
      <c r="AJ53" s="51">
        <v>701</v>
      </c>
      <c r="AL53" s="51">
        <v>484</v>
      </c>
      <c r="AM53" s="51">
        <v>484</v>
      </c>
      <c r="AN53" s="51">
        <v>484</v>
      </c>
      <c r="AO53" s="51">
        <v>500</v>
      </c>
      <c r="AP53" s="51">
        <v>484</v>
      </c>
      <c r="AQ53" s="51">
        <v>500</v>
      </c>
      <c r="AR53" s="51">
        <v>484</v>
      </c>
      <c r="AS53" s="51">
        <v>484</v>
      </c>
      <c r="AT53" s="51">
        <v>484</v>
      </c>
      <c r="AU53" s="51">
        <v>500</v>
      </c>
      <c r="AV53" s="51">
        <v>500</v>
      </c>
      <c r="AW53" s="52"/>
      <c r="AX53" s="51">
        <v>300</v>
      </c>
      <c r="AY53" s="51">
        <v>300</v>
      </c>
      <c r="AZ53" s="51">
        <v>300</v>
      </c>
      <c r="BA53" s="51">
        <v>300</v>
      </c>
      <c r="BB53" s="51">
        <v>300</v>
      </c>
      <c r="BC53" s="51">
        <v>300</v>
      </c>
      <c r="BD53" s="51">
        <v>300</v>
      </c>
      <c r="BE53" s="51">
        <v>300</v>
      </c>
      <c r="BF53" s="51">
        <v>300</v>
      </c>
      <c r="BG53" s="51">
        <v>300</v>
      </c>
      <c r="BH53" s="51">
        <v>300</v>
      </c>
    </row>
    <row r="54" spans="1:60" ht="14" hidden="1" customHeight="1" x14ac:dyDescent="0.2">
      <c r="A54" s="51">
        <v>53</v>
      </c>
      <c r="B54" s="51">
        <v>100</v>
      </c>
      <c r="C54" s="51">
        <v>100</v>
      </c>
      <c r="D54" s="51">
        <v>100</v>
      </c>
      <c r="E54" s="51">
        <v>100</v>
      </c>
      <c r="F54" s="51">
        <v>100</v>
      </c>
      <c r="G54" s="51">
        <v>100</v>
      </c>
      <c r="H54" s="51">
        <v>100</v>
      </c>
      <c r="I54" s="51">
        <v>100</v>
      </c>
      <c r="J54" s="51">
        <v>100</v>
      </c>
      <c r="K54" s="51">
        <v>100</v>
      </c>
      <c r="L54" s="51">
        <v>100</v>
      </c>
      <c r="M54" s="52"/>
      <c r="N54" s="51">
        <v>936</v>
      </c>
      <c r="O54" s="51">
        <v>781</v>
      </c>
      <c r="P54" s="51">
        <v>897</v>
      </c>
      <c r="Q54" s="51">
        <v>806</v>
      </c>
      <c r="R54" s="51">
        <v>834</v>
      </c>
      <c r="S54" s="51">
        <v>899</v>
      </c>
      <c r="T54" s="51">
        <v>923</v>
      </c>
      <c r="U54" s="51">
        <v>869</v>
      </c>
      <c r="V54" s="51">
        <v>901</v>
      </c>
      <c r="W54" s="51">
        <v>905</v>
      </c>
      <c r="X54" s="51">
        <v>893</v>
      </c>
      <c r="Y54" s="52"/>
      <c r="Z54" s="51">
        <v>701</v>
      </c>
      <c r="AA54" s="51">
        <v>713</v>
      </c>
      <c r="AB54" s="51">
        <v>727</v>
      </c>
      <c r="AC54" s="51">
        <v>700</v>
      </c>
      <c r="AD54" s="51">
        <v>667</v>
      </c>
      <c r="AE54" s="51">
        <v>712</v>
      </c>
      <c r="AF54" s="51">
        <v>699</v>
      </c>
      <c r="AG54" s="51">
        <v>700</v>
      </c>
      <c r="AH54" s="51">
        <v>698</v>
      </c>
      <c r="AI54" s="51">
        <v>700</v>
      </c>
      <c r="AJ54" s="51">
        <v>700</v>
      </c>
      <c r="AL54" s="51">
        <v>516</v>
      </c>
      <c r="AM54" s="51">
        <v>516</v>
      </c>
      <c r="AN54" s="51">
        <v>516</v>
      </c>
      <c r="AO54" s="51">
        <v>500</v>
      </c>
      <c r="AP54" s="51">
        <v>516</v>
      </c>
      <c r="AQ54" s="51">
        <v>500</v>
      </c>
      <c r="AR54" s="51">
        <v>516</v>
      </c>
      <c r="AS54" s="51">
        <v>516</v>
      </c>
      <c r="AT54" s="51">
        <v>516</v>
      </c>
      <c r="AU54" s="51">
        <v>500</v>
      </c>
      <c r="AV54" s="51">
        <v>500</v>
      </c>
      <c r="AW54" s="52"/>
      <c r="AX54" s="51">
        <v>300</v>
      </c>
      <c r="AY54" s="51">
        <v>300</v>
      </c>
      <c r="AZ54" s="51">
        <v>300</v>
      </c>
      <c r="BA54" s="51">
        <v>300</v>
      </c>
      <c r="BB54" s="51">
        <v>300</v>
      </c>
      <c r="BC54" s="51">
        <v>300</v>
      </c>
      <c r="BD54" s="51">
        <v>300</v>
      </c>
      <c r="BE54" s="51">
        <v>300</v>
      </c>
      <c r="BF54" s="51">
        <v>300</v>
      </c>
      <c r="BG54" s="51">
        <v>300</v>
      </c>
      <c r="BH54" s="51">
        <v>300</v>
      </c>
    </row>
    <row r="55" spans="1:60" ht="14" hidden="1" customHeight="1" x14ac:dyDescent="0.2">
      <c r="A55" s="51">
        <v>54</v>
      </c>
      <c r="B55" s="51">
        <v>100</v>
      </c>
      <c r="C55" s="51">
        <v>100</v>
      </c>
      <c r="D55" s="51">
        <v>100</v>
      </c>
      <c r="E55" s="51">
        <v>100</v>
      </c>
      <c r="F55" s="51">
        <v>100</v>
      </c>
      <c r="G55" s="51">
        <v>100</v>
      </c>
      <c r="H55" s="51">
        <v>100</v>
      </c>
      <c r="I55" s="51">
        <v>100</v>
      </c>
      <c r="J55" s="51">
        <v>100</v>
      </c>
      <c r="K55" s="51">
        <v>100</v>
      </c>
      <c r="L55" s="51">
        <v>100</v>
      </c>
      <c r="M55" s="52"/>
      <c r="N55" s="51">
        <v>934</v>
      </c>
      <c r="O55" s="51">
        <v>664</v>
      </c>
      <c r="P55" s="51">
        <v>859</v>
      </c>
      <c r="Q55" s="51">
        <v>808</v>
      </c>
      <c r="R55" s="51">
        <v>793</v>
      </c>
      <c r="S55" s="51">
        <v>899</v>
      </c>
      <c r="T55" s="51">
        <v>932</v>
      </c>
      <c r="U55" s="51">
        <v>866</v>
      </c>
      <c r="V55" s="51">
        <v>900</v>
      </c>
      <c r="W55" s="51">
        <v>853</v>
      </c>
      <c r="X55" s="51">
        <v>854</v>
      </c>
      <c r="Y55" s="52"/>
      <c r="Z55" s="51">
        <v>692</v>
      </c>
      <c r="AA55" s="51">
        <v>700</v>
      </c>
      <c r="AB55" s="51">
        <v>700</v>
      </c>
      <c r="AC55" s="51">
        <v>700</v>
      </c>
      <c r="AD55" s="51">
        <v>666</v>
      </c>
      <c r="AE55" s="51">
        <v>700</v>
      </c>
      <c r="AF55" s="51">
        <v>701</v>
      </c>
      <c r="AG55" s="51">
        <v>688</v>
      </c>
      <c r="AH55" s="51">
        <v>702</v>
      </c>
      <c r="AI55" s="51">
        <v>700</v>
      </c>
      <c r="AJ55" s="51">
        <v>700</v>
      </c>
      <c r="AL55" s="51">
        <v>500</v>
      </c>
      <c r="AM55" s="51">
        <v>500</v>
      </c>
      <c r="AN55" s="51">
        <v>500</v>
      </c>
      <c r="AO55" s="51">
        <v>500</v>
      </c>
      <c r="AP55" s="51">
        <v>500</v>
      </c>
      <c r="AQ55" s="51">
        <v>500</v>
      </c>
      <c r="AR55" s="51">
        <v>500</v>
      </c>
      <c r="AS55" s="51">
        <v>500</v>
      </c>
      <c r="AT55" s="51">
        <v>500</v>
      </c>
      <c r="AU55" s="51">
        <v>500</v>
      </c>
      <c r="AV55" s="51">
        <v>500</v>
      </c>
      <c r="AW55" s="52"/>
      <c r="AX55" s="51">
        <v>300</v>
      </c>
      <c r="AY55" s="51">
        <v>300</v>
      </c>
      <c r="AZ55" s="51">
        <v>300</v>
      </c>
      <c r="BA55" s="51">
        <v>300</v>
      </c>
      <c r="BB55" s="51">
        <v>300</v>
      </c>
      <c r="BC55" s="51">
        <v>300</v>
      </c>
      <c r="BD55" s="51">
        <v>300</v>
      </c>
      <c r="BE55" s="51">
        <v>300</v>
      </c>
      <c r="BF55" s="51">
        <v>300</v>
      </c>
      <c r="BG55" s="51">
        <v>300</v>
      </c>
      <c r="BH55" s="51">
        <v>300</v>
      </c>
    </row>
    <row r="56" spans="1:60" ht="14" hidden="1" customHeight="1" x14ac:dyDescent="0.2">
      <c r="A56" s="50">
        <v>55</v>
      </c>
      <c r="B56" s="51">
        <v>100</v>
      </c>
      <c r="C56" s="51">
        <v>100</v>
      </c>
      <c r="D56" s="51">
        <v>100</v>
      </c>
      <c r="E56" s="51">
        <v>100</v>
      </c>
      <c r="F56" s="51">
        <v>100</v>
      </c>
      <c r="G56" s="51">
        <v>100</v>
      </c>
      <c r="H56" s="51">
        <v>100</v>
      </c>
      <c r="I56" s="51">
        <v>100</v>
      </c>
      <c r="J56" s="51">
        <v>100</v>
      </c>
      <c r="K56" s="51">
        <v>100</v>
      </c>
      <c r="L56" s="51">
        <v>100</v>
      </c>
      <c r="M56" s="52"/>
      <c r="N56" s="51">
        <v>890</v>
      </c>
      <c r="O56" s="51">
        <v>841</v>
      </c>
      <c r="P56" s="51">
        <v>911</v>
      </c>
      <c r="Q56" s="51">
        <v>840</v>
      </c>
      <c r="R56" s="51">
        <v>798</v>
      </c>
      <c r="S56" s="51">
        <v>902</v>
      </c>
      <c r="T56" s="51">
        <v>915</v>
      </c>
      <c r="U56" s="51">
        <v>887</v>
      </c>
      <c r="V56" s="51">
        <v>890</v>
      </c>
      <c r="W56" s="51">
        <v>879</v>
      </c>
      <c r="X56" s="51">
        <v>888</v>
      </c>
      <c r="Y56" s="52"/>
      <c r="Z56" s="50">
        <v>708</v>
      </c>
      <c r="AA56" s="51">
        <v>700</v>
      </c>
      <c r="AB56" s="51">
        <v>700</v>
      </c>
      <c r="AC56" s="51">
        <v>700</v>
      </c>
      <c r="AD56" s="51">
        <v>789</v>
      </c>
      <c r="AE56" s="51">
        <v>700</v>
      </c>
      <c r="AF56" s="51">
        <v>700</v>
      </c>
      <c r="AG56" s="51">
        <v>700</v>
      </c>
      <c r="AH56" s="51">
        <v>700</v>
      </c>
      <c r="AI56" s="51">
        <v>700</v>
      </c>
      <c r="AJ56" s="51">
        <v>700</v>
      </c>
      <c r="AL56" s="51">
        <v>500</v>
      </c>
      <c r="AM56" s="51">
        <v>500</v>
      </c>
      <c r="AN56" s="51">
        <v>500</v>
      </c>
      <c r="AO56" s="51">
        <v>500</v>
      </c>
      <c r="AP56" s="51">
        <v>500</v>
      </c>
      <c r="AQ56" s="51">
        <v>500</v>
      </c>
      <c r="AR56" s="51">
        <v>500</v>
      </c>
      <c r="AS56" s="51">
        <v>500</v>
      </c>
      <c r="AT56" s="51">
        <v>500</v>
      </c>
      <c r="AU56" s="51">
        <v>500</v>
      </c>
      <c r="AV56" s="51">
        <v>500</v>
      </c>
      <c r="AW56" s="52"/>
      <c r="AX56" s="51">
        <v>300</v>
      </c>
      <c r="AY56" s="51">
        <v>300</v>
      </c>
      <c r="AZ56" s="51">
        <v>300</v>
      </c>
      <c r="BA56" s="51">
        <v>300</v>
      </c>
      <c r="BB56" s="51">
        <v>300</v>
      </c>
      <c r="BC56" s="51">
        <v>300</v>
      </c>
      <c r="BD56" s="51">
        <v>300</v>
      </c>
      <c r="BE56" s="51">
        <v>300</v>
      </c>
      <c r="BF56" s="51">
        <v>300</v>
      </c>
      <c r="BG56" s="51">
        <v>300</v>
      </c>
      <c r="BH56" s="51">
        <v>300</v>
      </c>
    </row>
    <row r="57" spans="1:60" ht="14" hidden="1" customHeight="1" x14ac:dyDescent="0.2">
      <c r="A57" s="51">
        <v>56</v>
      </c>
      <c r="B57" s="51">
        <v>100</v>
      </c>
      <c r="C57" s="51">
        <v>100</v>
      </c>
      <c r="D57" s="51">
        <v>100</v>
      </c>
      <c r="E57" s="51">
        <v>100</v>
      </c>
      <c r="F57" s="51">
        <v>100</v>
      </c>
      <c r="G57" s="51">
        <v>100</v>
      </c>
      <c r="H57" s="51">
        <v>100</v>
      </c>
      <c r="I57" s="51">
        <v>100</v>
      </c>
      <c r="J57" s="51">
        <v>100</v>
      </c>
      <c r="K57" s="51">
        <v>100</v>
      </c>
      <c r="L57" s="51">
        <v>100</v>
      </c>
      <c r="M57" s="52"/>
      <c r="N57" s="51">
        <v>925</v>
      </c>
      <c r="O57" s="51">
        <v>924</v>
      </c>
      <c r="P57" s="51">
        <v>930</v>
      </c>
      <c r="Q57" s="51">
        <v>929</v>
      </c>
      <c r="R57" s="51">
        <v>879</v>
      </c>
      <c r="S57" s="51">
        <v>900</v>
      </c>
      <c r="T57" s="51">
        <v>933</v>
      </c>
      <c r="U57" s="51">
        <v>897</v>
      </c>
      <c r="V57" s="51">
        <v>877</v>
      </c>
      <c r="W57" s="51">
        <v>881</v>
      </c>
      <c r="X57" s="51">
        <v>903</v>
      </c>
      <c r="Y57" s="52"/>
      <c r="Z57" s="51">
        <v>700</v>
      </c>
      <c r="AA57" s="51">
        <v>690</v>
      </c>
      <c r="AB57" s="51">
        <v>700</v>
      </c>
      <c r="AC57" s="51">
        <v>677</v>
      </c>
      <c r="AD57" s="51">
        <v>700</v>
      </c>
      <c r="AE57" s="51">
        <v>700</v>
      </c>
      <c r="AF57" s="51">
        <v>700</v>
      </c>
      <c r="AG57" s="51">
        <v>700</v>
      </c>
      <c r="AH57" s="51">
        <v>691</v>
      </c>
      <c r="AI57" s="51">
        <v>700</v>
      </c>
      <c r="AJ57" s="51">
        <v>700</v>
      </c>
      <c r="AL57" s="51">
        <v>500</v>
      </c>
      <c r="AM57" s="51">
        <v>500</v>
      </c>
      <c r="AN57" s="51">
        <v>500</v>
      </c>
      <c r="AO57" s="51">
        <v>500</v>
      </c>
      <c r="AP57" s="51">
        <v>500</v>
      </c>
      <c r="AQ57" s="51">
        <v>500</v>
      </c>
      <c r="AR57" s="51">
        <v>500</v>
      </c>
      <c r="AS57" s="51">
        <v>500</v>
      </c>
      <c r="AT57" s="51">
        <v>500</v>
      </c>
      <c r="AU57" s="51">
        <v>500</v>
      </c>
      <c r="AV57" s="51">
        <v>500</v>
      </c>
      <c r="AW57" s="52"/>
      <c r="AX57" s="51">
        <v>300</v>
      </c>
      <c r="AY57" s="51">
        <v>300</v>
      </c>
      <c r="AZ57" s="51">
        <v>300</v>
      </c>
      <c r="BA57" s="51">
        <v>300</v>
      </c>
      <c r="BB57" s="51">
        <v>300</v>
      </c>
      <c r="BC57" s="51">
        <v>300</v>
      </c>
      <c r="BD57" s="51">
        <v>300</v>
      </c>
      <c r="BE57" s="51">
        <v>300</v>
      </c>
      <c r="BF57" s="51">
        <v>300</v>
      </c>
      <c r="BG57" s="51">
        <v>300</v>
      </c>
      <c r="BH57" s="51">
        <v>300</v>
      </c>
    </row>
    <row r="58" spans="1:60" ht="14" hidden="1" customHeight="1" x14ac:dyDescent="0.2">
      <c r="A58" s="51">
        <v>57</v>
      </c>
      <c r="B58" s="51">
        <v>100</v>
      </c>
      <c r="C58" s="51">
        <v>100</v>
      </c>
      <c r="D58" s="51">
        <v>100</v>
      </c>
      <c r="E58" s="51">
        <v>100</v>
      </c>
      <c r="F58" s="51">
        <v>100</v>
      </c>
      <c r="G58" s="51">
        <v>100</v>
      </c>
      <c r="H58" s="51">
        <v>100</v>
      </c>
      <c r="I58" s="51">
        <v>100</v>
      </c>
      <c r="J58" s="51">
        <v>100</v>
      </c>
      <c r="K58" s="51">
        <v>100</v>
      </c>
      <c r="L58" s="51">
        <v>100</v>
      </c>
      <c r="M58" s="52"/>
      <c r="N58" s="51">
        <v>936</v>
      </c>
      <c r="O58" s="51">
        <v>907</v>
      </c>
      <c r="P58" s="51">
        <v>915</v>
      </c>
      <c r="Q58" s="51">
        <v>917</v>
      </c>
      <c r="R58" s="51">
        <v>825</v>
      </c>
      <c r="S58" s="51">
        <v>900</v>
      </c>
      <c r="T58" s="51">
        <v>916</v>
      </c>
      <c r="U58" s="51">
        <v>865</v>
      </c>
      <c r="V58" s="51">
        <v>903</v>
      </c>
      <c r="W58" s="51">
        <v>897</v>
      </c>
      <c r="X58" s="51">
        <v>899</v>
      </c>
      <c r="Y58" s="52"/>
      <c r="Z58" s="51">
        <v>700</v>
      </c>
      <c r="AA58" s="51">
        <v>707</v>
      </c>
      <c r="AB58" s="51">
        <v>700</v>
      </c>
      <c r="AC58" s="51">
        <v>653</v>
      </c>
      <c r="AD58" s="51">
        <v>661</v>
      </c>
      <c r="AE58" s="51">
        <v>700</v>
      </c>
      <c r="AF58" s="51">
        <v>700</v>
      </c>
      <c r="AG58" s="51">
        <v>700</v>
      </c>
      <c r="AH58" s="51">
        <v>709</v>
      </c>
      <c r="AI58" s="51">
        <v>700</v>
      </c>
      <c r="AJ58" s="51">
        <v>700</v>
      </c>
      <c r="AL58" s="51">
        <v>500</v>
      </c>
      <c r="AM58" s="51">
        <v>500</v>
      </c>
      <c r="AN58" s="51">
        <v>500</v>
      </c>
      <c r="AO58" s="51">
        <v>500</v>
      </c>
      <c r="AP58" s="51">
        <v>500</v>
      </c>
      <c r="AQ58" s="51">
        <v>500</v>
      </c>
      <c r="AR58" s="51">
        <v>500</v>
      </c>
      <c r="AS58" s="51">
        <v>500</v>
      </c>
      <c r="AT58" s="51">
        <v>500</v>
      </c>
      <c r="AU58" s="51">
        <v>500</v>
      </c>
      <c r="AV58" s="51">
        <v>500</v>
      </c>
      <c r="AW58" s="52"/>
      <c r="AX58" s="51">
        <v>300</v>
      </c>
      <c r="AY58" s="51">
        <v>300</v>
      </c>
      <c r="AZ58" s="51">
        <v>300</v>
      </c>
      <c r="BA58" s="51">
        <v>300</v>
      </c>
      <c r="BB58" s="51">
        <v>300</v>
      </c>
      <c r="BC58" s="51">
        <v>300</v>
      </c>
      <c r="BD58" s="51">
        <v>300</v>
      </c>
      <c r="BE58" s="51">
        <v>300</v>
      </c>
      <c r="BF58" s="51">
        <v>300</v>
      </c>
      <c r="BG58" s="51">
        <v>300</v>
      </c>
      <c r="BH58" s="51">
        <v>300</v>
      </c>
    </row>
    <row r="59" spans="1:60" ht="14" hidden="1" customHeight="1" x14ac:dyDescent="0.2">
      <c r="A59" s="50">
        <v>58</v>
      </c>
      <c r="B59" s="51">
        <v>100</v>
      </c>
      <c r="C59" s="51">
        <v>100</v>
      </c>
      <c r="D59" s="51">
        <v>100</v>
      </c>
      <c r="E59" s="51">
        <v>100</v>
      </c>
      <c r="F59" s="51">
        <v>100</v>
      </c>
      <c r="G59" s="51">
        <v>100</v>
      </c>
      <c r="H59" s="51">
        <v>100</v>
      </c>
      <c r="I59" s="51">
        <v>100</v>
      </c>
      <c r="J59" s="51">
        <v>100</v>
      </c>
      <c r="K59" s="51">
        <v>100</v>
      </c>
      <c r="L59" s="51">
        <v>100</v>
      </c>
      <c r="M59" s="52"/>
      <c r="N59" s="51">
        <v>877</v>
      </c>
      <c r="O59" s="51">
        <v>915</v>
      </c>
      <c r="P59" s="51">
        <v>925</v>
      </c>
      <c r="Q59" s="51">
        <v>895</v>
      </c>
      <c r="R59" s="51">
        <v>928</v>
      </c>
      <c r="S59" s="51">
        <v>900</v>
      </c>
      <c r="T59" s="51">
        <v>930</v>
      </c>
      <c r="U59" s="51">
        <v>876</v>
      </c>
      <c r="V59" s="51">
        <v>913</v>
      </c>
      <c r="W59" s="51">
        <v>856</v>
      </c>
      <c r="X59" s="51">
        <v>901</v>
      </c>
      <c r="Y59" s="52"/>
      <c r="Z59" s="50">
        <v>700</v>
      </c>
      <c r="AA59" s="51">
        <v>703</v>
      </c>
      <c r="AB59" s="51">
        <v>700</v>
      </c>
      <c r="AC59" s="51">
        <v>770</v>
      </c>
      <c r="AD59" s="51">
        <v>692</v>
      </c>
      <c r="AE59" s="51">
        <v>700</v>
      </c>
      <c r="AF59" s="51">
        <v>700</v>
      </c>
      <c r="AG59" s="51">
        <v>700</v>
      </c>
      <c r="AH59" s="51">
        <v>700</v>
      </c>
      <c r="AI59" s="51">
        <v>700</v>
      </c>
      <c r="AJ59" s="51">
        <v>700</v>
      </c>
      <c r="AL59" s="51">
        <v>500</v>
      </c>
      <c r="AM59" s="51">
        <v>500</v>
      </c>
      <c r="AN59" s="51">
        <v>500</v>
      </c>
      <c r="AO59" s="51">
        <v>500</v>
      </c>
      <c r="AP59" s="51">
        <v>500</v>
      </c>
      <c r="AQ59" s="51">
        <v>500</v>
      </c>
      <c r="AR59" s="51">
        <v>500</v>
      </c>
      <c r="AS59" s="51">
        <v>500</v>
      </c>
      <c r="AT59" s="51">
        <v>500</v>
      </c>
      <c r="AU59" s="51">
        <v>500</v>
      </c>
      <c r="AV59" s="51">
        <v>500</v>
      </c>
      <c r="AW59" s="52"/>
      <c r="AX59" s="51">
        <v>300</v>
      </c>
      <c r="AY59" s="51">
        <v>300</v>
      </c>
      <c r="AZ59" s="51">
        <v>300</v>
      </c>
      <c r="BA59" s="51">
        <v>300</v>
      </c>
      <c r="BB59" s="51">
        <v>300</v>
      </c>
      <c r="BC59" s="51">
        <v>300</v>
      </c>
      <c r="BD59" s="51">
        <v>300</v>
      </c>
      <c r="BE59" s="51">
        <v>300</v>
      </c>
      <c r="BF59" s="51">
        <v>300</v>
      </c>
      <c r="BG59" s="51">
        <v>300</v>
      </c>
      <c r="BH59" s="51">
        <v>300</v>
      </c>
    </row>
    <row r="60" spans="1:60" ht="14" hidden="1" customHeight="1" x14ac:dyDescent="0.2">
      <c r="A60" s="51">
        <v>59</v>
      </c>
      <c r="B60" s="51">
        <v>100</v>
      </c>
      <c r="C60" s="51">
        <v>100</v>
      </c>
      <c r="D60" s="51">
        <v>100</v>
      </c>
      <c r="E60" s="51">
        <v>100</v>
      </c>
      <c r="F60" s="51">
        <v>100</v>
      </c>
      <c r="G60" s="51">
        <v>100</v>
      </c>
      <c r="H60" s="51">
        <v>100</v>
      </c>
      <c r="I60" s="51">
        <v>100</v>
      </c>
      <c r="J60" s="51">
        <v>100</v>
      </c>
      <c r="K60" s="51">
        <v>100</v>
      </c>
      <c r="L60" s="51">
        <v>100</v>
      </c>
      <c r="M60" s="52"/>
      <c r="N60" s="51">
        <v>840</v>
      </c>
      <c r="O60" s="51">
        <v>903</v>
      </c>
      <c r="P60" s="51">
        <v>910</v>
      </c>
      <c r="Q60" s="51">
        <v>889</v>
      </c>
      <c r="R60" s="51">
        <v>763</v>
      </c>
      <c r="S60" s="51">
        <v>900</v>
      </c>
      <c r="T60" s="51">
        <v>897</v>
      </c>
      <c r="U60" s="51">
        <v>880</v>
      </c>
      <c r="V60" s="51">
        <v>892</v>
      </c>
      <c r="W60" s="51">
        <v>866</v>
      </c>
      <c r="X60" s="51">
        <v>893</v>
      </c>
      <c r="Y60" s="52"/>
      <c r="Z60" s="51">
        <v>700</v>
      </c>
      <c r="AA60" s="51">
        <v>700</v>
      </c>
      <c r="AB60" s="51">
        <v>700</v>
      </c>
      <c r="AC60" s="51">
        <v>700</v>
      </c>
      <c r="AD60" s="51">
        <v>707</v>
      </c>
      <c r="AE60" s="51">
        <v>695</v>
      </c>
      <c r="AF60" s="51">
        <v>700</v>
      </c>
      <c r="AG60" s="51">
        <v>700</v>
      </c>
      <c r="AH60" s="51">
        <v>700</v>
      </c>
      <c r="AI60" s="51">
        <v>700</v>
      </c>
      <c r="AJ60" s="51">
        <v>700</v>
      </c>
      <c r="AL60" s="51">
        <v>500</v>
      </c>
      <c r="AM60" s="51">
        <v>500</v>
      </c>
      <c r="AN60" s="51">
        <v>500</v>
      </c>
      <c r="AO60" s="51">
        <v>500</v>
      </c>
      <c r="AP60" s="51">
        <v>500</v>
      </c>
      <c r="AQ60" s="51">
        <v>500</v>
      </c>
      <c r="AR60" s="51">
        <v>500</v>
      </c>
      <c r="AS60" s="51">
        <v>500</v>
      </c>
      <c r="AT60" s="51">
        <v>500</v>
      </c>
      <c r="AU60" s="51">
        <v>500</v>
      </c>
      <c r="AV60" s="51">
        <v>500</v>
      </c>
      <c r="AW60" s="52"/>
      <c r="AX60" s="51">
        <v>300</v>
      </c>
      <c r="AY60" s="51">
        <v>300</v>
      </c>
      <c r="AZ60" s="51">
        <v>300</v>
      </c>
      <c r="BA60" s="51">
        <v>300</v>
      </c>
      <c r="BB60" s="51">
        <v>300</v>
      </c>
      <c r="BC60" s="51">
        <v>300</v>
      </c>
      <c r="BD60" s="51">
        <v>300</v>
      </c>
      <c r="BE60" s="51">
        <v>300</v>
      </c>
      <c r="BF60" s="51">
        <v>300</v>
      </c>
      <c r="BG60" s="51">
        <v>300</v>
      </c>
      <c r="BH60" s="51">
        <v>300</v>
      </c>
    </row>
    <row r="61" spans="1:60" x14ac:dyDescent="0.2">
      <c r="A61" s="51">
        <v>60</v>
      </c>
      <c r="B61" s="51">
        <v>100</v>
      </c>
      <c r="C61" s="51">
        <v>100</v>
      </c>
      <c r="D61" s="51">
        <v>100</v>
      </c>
      <c r="E61" s="51">
        <v>100</v>
      </c>
      <c r="F61" s="51">
        <v>100</v>
      </c>
      <c r="G61" s="51">
        <v>100</v>
      </c>
      <c r="H61" s="51">
        <v>100</v>
      </c>
      <c r="I61" s="51">
        <v>100</v>
      </c>
      <c r="J61" s="51">
        <v>100</v>
      </c>
      <c r="K61" s="51">
        <v>100</v>
      </c>
      <c r="L61" s="51">
        <v>100</v>
      </c>
      <c r="M61" s="52"/>
      <c r="N61" s="51">
        <v>849</v>
      </c>
      <c r="O61" s="51">
        <v>917</v>
      </c>
      <c r="P61" s="51">
        <v>928</v>
      </c>
      <c r="Q61" s="51">
        <v>852</v>
      </c>
      <c r="R61" s="51">
        <v>788</v>
      </c>
      <c r="S61" s="51">
        <v>899</v>
      </c>
      <c r="T61" s="51">
        <v>920</v>
      </c>
      <c r="U61" s="51">
        <v>880</v>
      </c>
      <c r="V61" s="51">
        <v>917</v>
      </c>
      <c r="W61" s="51">
        <v>910</v>
      </c>
      <c r="X61" s="51">
        <v>883</v>
      </c>
      <c r="Y61" s="52"/>
      <c r="Z61" s="51">
        <v>700</v>
      </c>
      <c r="AA61" s="51">
        <v>700</v>
      </c>
      <c r="AB61" s="51">
        <v>700</v>
      </c>
      <c r="AC61" s="51">
        <v>700</v>
      </c>
      <c r="AD61" s="51">
        <v>700</v>
      </c>
      <c r="AE61" s="51">
        <v>671</v>
      </c>
      <c r="AF61" s="51">
        <v>700</v>
      </c>
      <c r="AG61" s="51">
        <v>700</v>
      </c>
      <c r="AH61" s="51">
        <v>700</v>
      </c>
      <c r="AI61" s="51">
        <v>700</v>
      </c>
      <c r="AJ61" s="51">
        <v>694</v>
      </c>
      <c r="AL61" s="51">
        <v>500</v>
      </c>
      <c r="AM61" s="51">
        <v>500</v>
      </c>
      <c r="AN61" s="51">
        <v>500</v>
      </c>
      <c r="AO61" s="51">
        <v>500</v>
      </c>
      <c r="AP61" s="51">
        <v>500</v>
      </c>
      <c r="AQ61" s="51">
        <v>500</v>
      </c>
      <c r="AR61" s="51">
        <v>500</v>
      </c>
      <c r="AS61" s="51">
        <v>500</v>
      </c>
      <c r="AT61" s="51">
        <v>500</v>
      </c>
      <c r="AU61" s="51">
        <v>500</v>
      </c>
      <c r="AV61" s="51">
        <v>500</v>
      </c>
      <c r="AW61" s="52"/>
      <c r="AX61" s="51">
        <v>300</v>
      </c>
      <c r="AY61" s="51">
        <v>300</v>
      </c>
      <c r="AZ61" s="51">
        <v>300</v>
      </c>
      <c r="BA61" s="51">
        <v>300</v>
      </c>
      <c r="BB61" s="51">
        <v>300</v>
      </c>
      <c r="BC61" s="51">
        <v>300</v>
      </c>
      <c r="BD61" s="51">
        <v>300</v>
      </c>
      <c r="BE61" s="51">
        <v>300</v>
      </c>
      <c r="BF61" s="51">
        <v>300</v>
      </c>
      <c r="BG61" s="51">
        <v>300</v>
      </c>
      <c r="BH61" s="51">
        <v>300</v>
      </c>
    </row>
    <row r="62" spans="1:60" x14ac:dyDescent="0.2">
      <c r="A62" s="51"/>
      <c r="B62" s="51">
        <f t="shared" ref="B62:L62" si="0">AVERAGE(B2:B61)</f>
        <v>100</v>
      </c>
      <c r="C62" s="51">
        <f t="shared" si="0"/>
        <v>100</v>
      </c>
      <c r="D62" s="51">
        <f t="shared" si="0"/>
        <v>100</v>
      </c>
      <c r="E62" s="51">
        <f t="shared" si="0"/>
        <v>100</v>
      </c>
      <c r="F62" s="51">
        <f t="shared" si="0"/>
        <v>100</v>
      </c>
      <c r="G62" s="51">
        <f t="shared" si="0"/>
        <v>100</v>
      </c>
      <c r="H62" s="51">
        <f t="shared" si="0"/>
        <v>100</v>
      </c>
      <c r="I62" s="51">
        <f t="shared" si="0"/>
        <v>100</v>
      </c>
      <c r="J62" s="51">
        <f t="shared" si="0"/>
        <v>100</v>
      </c>
      <c r="K62" s="51">
        <f t="shared" si="0"/>
        <v>100</v>
      </c>
      <c r="L62" s="51">
        <f t="shared" si="0"/>
        <v>100</v>
      </c>
      <c r="M62" s="52"/>
      <c r="N62" s="51">
        <f t="shared" ref="N62:W62" si="1">AVERAGE(N2:N61)</f>
        <v>873.83333333333337</v>
      </c>
      <c r="O62" s="51">
        <f t="shared" si="1"/>
        <v>887.85</v>
      </c>
      <c r="P62" s="51">
        <f t="shared" si="1"/>
        <v>896.08333333333337</v>
      </c>
      <c r="Q62" s="51">
        <f t="shared" si="1"/>
        <v>884.68333333333328</v>
      </c>
      <c r="R62" s="51">
        <f t="shared" si="1"/>
        <v>879.81666666666672</v>
      </c>
      <c r="S62" s="51">
        <f t="shared" si="1"/>
        <v>892.0333333333333</v>
      </c>
      <c r="T62" s="51">
        <f t="shared" si="1"/>
        <v>894.36666666666667</v>
      </c>
      <c r="U62" s="51">
        <f t="shared" si="1"/>
        <v>882.8</v>
      </c>
      <c r="V62" s="51">
        <f t="shared" si="1"/>
        <v>896.9666666666667</v>
      </c>
      <c r="W62" s="51">
        <f t="shared" si="1"/>
        <v>894.63333333333333</v>
      </c>
      <c r="X62" s="51">
        <f>AVERAGE(X2:X61)</f>
        <v>896.75</v>
      </c>
      <c r="Y62" s="52"/>
      <c r="Z62" s="51">
        <f t="shared" ref="Z62:AV62" si="2">AVERAGE(Z2:Z61)</f>
        <v>700.26666666666665</v>
      </c>
      <c r="AA62" s="51">
        <f t="shared" si="2"/>
        <v>699.9666666666667</v>
      </c>
      <c r="AB62" s="51">
        <f t="shared" si="2"/>
        <v>696.95</v>
      </c>
      <c r="AC62" s="51">
        <f t="shared" si="2"/>
        <v>699.9</v>
      </c>
      <c r="AD62" s="51">
        <f t="shared" si="2"/>
        <v>698.4</v>
      </c>
      <c r="AE62" s="51">
        <f t="shared" si="2"/>
        <v>699.38333333333333</v>
      </c>
      <c r="AF62" s="51">
        <f t="shared" si="2"/>
        <v>699.9</v>
      </c>
      <c r="AG62" s="51">
        <f t="shared" si="2"/>
        <v>699.76666666666665</v>
      </c>
      <c r="AH62" s="51">
        <f t="shared" si="2"/>
        <v>699.9666666666667</v>
      </c>
      <c r="AI62" s="51">
        <f t="shared" si="2"/>
        <v>699.98333333333335</v>
      </c>
      <c r="AJ62" s="51">
        <f t="shared" si="2"/>
        <v>699.5333333333333</v>
      </c>
      <c r="AL62" s="51">
        <f t="shared" si="2"/>
        <v>500</v>
      </c>
      <c r="AM62" s="51">
        <f t="shared" si="2"/>
        <v>500</v>
      </c>
      <c r="AN62" s="51">
        <f t="shared" si="2"/>
        <v>500</v>
      </c>
      <c r="AO62" s="51">
        <f t="shared" si="2"/>
        <v>500</v>
      </c>
      <c r="AP62" s="51">
        <f t="shared" si="2"/>
        <v>500</v>
      </c>
      <c r="AQ62" s="51">
        <f t="shared" si="2"/>
        <v>500</v>
      </c>
      <c r="AR62" s="51">
        <f t="shared" si="2"/>
        <v>500</v>
      </c>
      <c r="AS62" s="51">
        <f t="shared" si="2"/>
        <v>500</v>
      </c>
      <c r="AT62" s="51">
        <f t="shared" si="2"/>
        <v>500</v>
      </c>
      <c r="AU62" s="51">
        <f t="shared" si="2"/>
        <v>500</v>
      </c>
      <c r="AV62" s="51">
        <f t="shared" si="2"/>
        <v>500</v>
      </c>
      <c r="AW62" s="52"/>
      <c r="AX62" s="51">
        <f t="shared" ref="AX62:BH62" si="3">AVERAGE(AX2:AX61)</f>
        <v>300</v>
      </c>
      <c r="AY62" s="51">
        <f t="shared" si="3"/>
        <v>300</v>
      </c>
      <c r="AZ62" s="51">
        <f t="shared" si="3"/>
        <v>300</v>
      </c>
      <c r="BA62" s="51">
        <f t="shared" si="3"/>
        <v>300</v>
      </c>
      <c r="BB62" s="51">
        <f t="shared" si="3"/>
        <v>300</v>
      </c>
      <c r="BC62" s="51">
        <f t="shared" si="3"/>
        <v>300</v>
      </c>
      <c r="BD62" s="51">
        <f t="shared" si="3"/>
        <v>300</v>
      </c>
      <c r="BE62" s="51">
        <f t="shared" si="3"/>
        <v>300</v>
      </c>
      <c r="BF62" s="51">
        <f t="shared" si="3"/>
        <v>300</v>
      </c>
      <c r="BG62" s="51">
        <f t="shared" si="3"/>
        <v>300</v>
      </c>
      <c r="BH62" s="51">
        <f t="shared" si="3"/>
        <v>300</v>
      </c>
    </row>
    <row r="63" spans="1:60" x14ac:dyDescent="0.2">
      <c r="A63" s="51"/>
      <c r="B63" s="51">
        <v>1</v>
      </c>
      <c r="C63" s="51">
        <v>2</v>
      </c>
      <c r="D63" s="51">
        <v>3</v>
      </c>
      <c r="E63" s="51">
        <v>4</v>
      </c>
      <c r="F63" s="51">
        <v>5</v>
      </c>
      <c r="G63" s="51">
        <v>6</v>
      </c>
      <c r="H63" s="51">
        <v>7</v>
      </c>
      <c r="I63" s="51">
        <v>8</v>
      </c>
      <c r="J63" s="51">
        <v>9</v>
      </c>
      <c r="K63" s="51">
        <v>10</v>
      </c>
      <c r="L63" s="51">
        <v>11</v>
      </c>
      <c r="M63" s="52"/>
      <c r="N63" s="51">
        <v>1</v>
      </c>
      <c r="O63" s="51">
        <v>2</v>
      </c>
      <c r="P63" s="51">
        <v>3</v>
      </c>
      <c r="Q63" s="51">
        <v>4</v>
      </c>
      <c r="R63" s="51">
        <v>5</v>
      </c>
      <c r="S63" s="51">
        <v>6</v>
      </c>
      <c r="T63" s="51">
        <v>7</v>
      </c>
      <c r="U63" s="51">
        <v>8</v>
      </c>
      <c r="V63" s="51">
        <v>9</v>
      </c>
      <c r="W63" s="51">
        <v>10</v>
      </c>
      <c r="X63" s="51">
        <v>11</v>
      </c>
      <c r="Y63" s="52"/>
      <c r="Z63" s="51">
        <v>1</v>
      </c>
      <c r="AA63" s="51">
        <v>2</v>
      </c>
      <c r="AB63" s="51">
        <v>3</v>
      </c>
      <c r="AC63" s="51">
        <v>4</v>
      </c>
      <c r="AD63" s="51">
        <v>5</v>
      </c>
      <c r="AE63" s="51">
        <v>6</v>
      </c>
      <c r="AF63" s="51">
        <v>7</v>
      </c>
      <c r="AG63" s="51">
        <v>8</v>
      </c>
      <c r="AH63" s="51">
        <v>9</v>
      </c>
      <c r="AI63" s="51">
        <v>10</v>
      </c>
      <c r="AJ63" s="51">
        <v>11</v>
      </c>
      <c r="AL63" s="51">
        <v>1</v>
      </c>
      <c r="AM63" s="51">
        <v>2</v>
      </c>
      <c r="AN63" s="51">
        <v>3</v>
      </c>
      <c r="AO63" s="51">
        <v>4</v>
      </c>
      <c r="AP63" s="51">
        <v>7</v>
      </c>
      <c r="AQ63" s="51">
        <v>6</v>
      </c>
      <c r="AR63" s="51">
        <v>7</v>
      </c>
      <c r="AS63" s="51">
        <v>8</v>
      </c>
      <c r="AT63" s="51">
        <v>9</v>
      </c>
      <c r="AU63" s="51">
        <v>10</v>
      </c>
      <c r="AV63" s="51">
        <v>11</v>
      </c>
      <c r="AW63" s="52"/>
      <c r="AX63" s="51">
        <v>1</v>
      </c>
      <c r="AY63" s="51">
        <v>2</v>
      </c>
      <c r="AZ63" s="51">
        <v>3</v>
      </c>
      <c r="BA63" s="51">
        <v>4</v>
      </c>
      <c r="BB63" s="51">
        <v>5</v>
      </c>
      <c r="BC63" s="51">
        <v>6</v>
      </c>
      <c r="BD63" s="51">
        <v>7</v>
      </c>
      <c r="BE63" s="51">
        <v>8</v>
      </c>
      <c r="BF63" s="51">
        <v>9</v>
      </c>
      <c r="BG63" s="51">
        <v>10</v>
      </c>
      <c r="BH63" s="51">
        <v>11</v>
      </c>
    </row>
    <row r="66" spans="1:60" x14ac:dyDescent="0.2">
      <c r="A66" s="46"/>
      <c r="B66" s="346">
        <v>64</v>
      </c>
      <c r="C66" s="346"/>
      <c r="D66" s="346"/>
      <c r="E66" s="346"/>
      <c r="F66" s="346"/>
      <c r="G66" s="346"/>
      <c r="H66" s="346"/>
      <c r="I66" s="346"/>
      <c r="J66" s="346"/>
      <c r="K66" s="346"/>
      <c r="L66" s="346"/>
      <c r="M66" s="34"/>
      <c r="N66" s="346">
        <v>128</v>
      </c>
      <c r="O66" s="346"/>
      <c r="P66" s="346"/>
      <c r="Q66" s="346"/>
      <c r="R66" s="346"/>
      <c r="S66" s="346"/>
      <c r="T66" s="346"/>
      <c r="U66" s="346"/>
      <c r="V66" s="346"/>
      <c r="W66" s="346"/>
      <c r="X66" s="346"/>
      <c r="Y66" s="34"/>
      <c r="Z66" s="346">
        <v>256</v>
      </c>
      <c r="AA66" s="346"/>
      <c r="AB66" s="346"/>
      <c r="AC66" s="346"/>
      <c r="AD66" s="346"/>
      <c r="AE66" s="346"/>
      <c r="AF66" s="346"/>
      <c r="AG66" s="346"/>
      <c r="AH66" s="346"/>
      <c r="AI66" s="346"/>
      <c r="AJ66" s="346"/>
      <c r="AK66" s="34"/>
      <c r="AL66" s="346">
        <v>512</v>
      </c>
      <c r="AM66" s="346"/>
      <c r="AN66" s="346"/>
      <c r="AO66" s="346"/>
      <c r="AP66" s="346"/>
      <c r="AQ66" s="346"/>
      <c r="AR66" s="346"/>
      <c r="AS66" s="346"/>
      <c r="AT66" s="346"/>
      <c r="AU66" s="346"/>
      <c r="AV66" s="346"/>
      <c r="AW66" s="34"/>
      <c r="AX66" s="346">
        <v>1024</v>
      </c>
      <c r="AY66" s="346"/>
      <c r="AZ66" s="346"/>
      <c r="BA66" s="346"/>
      <c r="BB66" s="346"/>
      <c r="BC66" s="346"/>
      <c r="BD66" s="346"/>
      <c r="BE66" s="346"/>
      <c r="BF66" s="346"/>
      <c r="BG66" s="346"/>
      <c r="BH66" s="346"/>
    </row>
    <row r="67" spans="1:60" x14ac:dyDescent="0.2">
      <c r="A67" s="36">
        <v>1</v>
      </c>
      <c r="B67" s="37">
        <v>59.2</v>
      </c>
      <c r="C67" s="37">
        <v>56.3</v>
      </c>
      <c r="D67" s="37">
        <v>59.2</v>
      </c>
      <c r="E67" s="37">
        <v>60.1</v>
      </c>
      <c r="F67" s="37">
        <v>61.5</v>
      </c>
      <c r="G67" s="37">
        <v>61.2</v>
      </c>
      <c r="H67" s="37">
        <v>59.2</v>
      </c>
      <c r="I67" s="37">
        <v>59.7</v>
      </c>
      <c r="J67" s="37">
        <v>58.6</v>
      </c>
      <c r="K67" s="37">
        <v>62.5</v>
      </c>
      <c r="L67" s="37">
        <v>54.4</v>
      </c>
      <c r="M67" s="35"/>
      <c r="N67" s="36">
        <v>903</v>
      </c>
      <c r="O67" s="37">
        <v>907</v>
      </c>
      <c r="P67" s="37">
        <v>909</v>
      </c>
      <c r="Q67" s="37">
        <v>910</v>
      </c>
      <c r="R67" s="37">
        <v>921</v>
      </c>
      <c r="S67" s="37">
        <v>873</v>
      </c>
      <c r="T67" s="37">
        <v>898</v>
      </c>
      <c r="U67" s="37">
        <v>839</v>
      </c>
      <c r="V67" s="37">
        <v>913</v>
      </c>
      <c r="W67" s="37">
        <v>901</v>
      </c>
      <c r="X67" s="37">
        <v>887</v>
      </c>
      <c r="Y67" s="35"/>
      <c r="Z67" s="36">
        <v>430</v>
      </c>
      <c r="AA67" s="37">
        <v>459</v>
      </c>
      <c r="AB67" s="37">
        <v>465</v>
      </c>
      <c r="AC67" s="37">
        <v>460</v>
      </c>
      <c r="AD67" s="37">
        <v>471</v>
      </c>
      <c r="AE67" s="37">
        <v>403</v>
      </c>
      <c r="AF67" s="37">
        <v>463</v>
      </c>
      <c r="AG67" s="37">
        <v>471</v>
      </c>
      <c r="AH67" s="37">
        <v>456</v>
      </c>
      <c r="AI67" s="37">
        <v>456</v>
      </c>
      <c r="AJ67" s="37">
        <v>344</v>
      </c>
      <c r="AK67" s="35"/>
      <c r="AL67" s="36">
        <v>227</v>
      </c>
      <c r="AM67" s="37">
        <v>235</v>
      </c>
      <c r="AN67" s="37">
        <v>231</v>
      </c>
      <c r="AO67" s="37">
        <v>230</v>
      </c>
      <c r="AP67" s="37">
        <v>235</v>
      </c>
      <c r="AQ67" s="37">
        <v>234</v>
      </c>
      <c r="AR67" s="37">
        <v>222</v>
      </c>
      <c r="AS67" s="37">
        <v>236</v>
      </c>
      <c r="AT67" s="37">
        <v>154</v>
      </c>
      <c r="AU67" s="37">
        <v>225</v>
      </c>
      <c r="AV67" s="37">
        <v>233</v>
      </c>
      <c r="AW67" s="35"/>
      <c r="AX67" s="36">
        <v>120</v>
      </c>
      <c r="AY67" s="37">
        <v>119</v>
      </c>
      <c r="AZ67" s="37">
        <v>120</v>
      </c>
      <c r="BA67" s="37">
        <v>119</v>
      </c>
      <c r="BB67" s="37">
        <v>118</v>
      </c>
      <c r="BC67" s="37">
        <v>110</v>
      </c>
      <c r="BD67" s="37">
        <v>120</v>
      </c>
      <c r="BE67" s="37">
        <v>118</v>
      </c>
      <c r="BF67" s="37">
        <v>118</v>
      </c>
      <c r="BG67" s="37">
        <v>117</v>
      </c>
      <c r="BH67" s="37">
        <v>120</v>
      </c>
    </row>
    <row r="68" spans="1:60" x14ac:dyDescent="0.2">
      <c r="A68" s="37">
        <v>2</v>
      </c>
      <c r="B68" s="37">
        <v>60.9</v>
      </c>
      <c r="C68" s="37">
        <v>57.2</v>
      </c>
      <c r="D68" s="37">
        <v>59.6</v>
      </c>
      <c r="E68" s="37">
        <v>54.8</v>
      </c>
      <c r="F68" s="37">
        <v>58.5</v>
      </c>
      <c r="G68" s="37">
        <v>59.2</v>
      </c>
      <c r="H68" s="37">
        <v>59.1</v>
      </c>
      <c r="I68" s="37">
        <v>58.3</v>
      </c>
      <c r="J68" s="37">
        <v>58.8</v>
      </c>
      <c r="K68" s="37">
        <v>61.1</v>
      </c>
      <c r="L68" s="37">
        <v>57.3</v>
      </c>
      <c r="M68" s="35"/>
      <c r="N68" s="37">
        <v>923</v>
      </c>
      <c r="O68" s="37">
        <v>910</v>
      </c>
      <c r="P68" s="37">
        <v>926</v>
      </c>
      <c r="Q68" s="37">
        <v>880</v>
      </c>
      <c r="R68" s="37">
        <v>909</v>
      </c>
      <c r="S68" s="37">
        <v>935</v>
      </c>
      <c r="T68" s="37">
        <v>907</v>
      </c>
      <c r="U68" s="37">
        <v>842</v>
      </c>
      <c r="V68" s="37">
        <v>924</v>
      </c>
      <c r="W68" s="37">
        <v>925</v>
      </c>
      <c r="X68" s="37">
        <v>918</v>
      </c>
      <c r="Y68" s="35"/>
      <c r="Z68" s="37">
        <v>463</v>
      </c>
      <c r="AA68" s="37">
        <v>478</v>
      </c>
      <c r="AB68" s="37">
        <v>470</v>
      </c>
      <c r="AC68" s="37">
        <v>464</v>
      </c>
      <c r="AD68" s="37">
        <v>476</v>
      </c>
      <c r="AE68" s="37">
        <v>428</v>
      </c>
      <c r="AF68" s="37">
        <v>474</v>
      </c>
      <c r="AG68" s="37">
        <v>463</v>
      </c>
      <c r="AH68" s="37">
        <v>472</v>
      </c>
      <c r="AI68" s="37">
        <v>468</v>
      </c>
      <c r="AJ68" s="37">
        <v>361</v>
      </c>
      <c r="AK68" s="35"/>
      <c r="AL68" s="37">
        <v>234</v>
      </c>
      <c r="AM68" s="37">
        <v>241</v>
      </c>
      <c r="AN68" s="37">
        <v>239</v>
      </c>
      <c r="AO68" s="37">
        <v>207</v>
      </c>
      <c r="AP68" s="37">
        <v>239</v>
      </c>
      <c r="AQ68" s="37">
        <v>238</v>
      </c>
      <c r="AR68" s="37">
        <v>218</v>
      </c>
      <c r="AS68" s="37">
        <v>242</v>
      </c>
      <c r="AT68" s="37">
        <v>161</v>
      </c>
      <c r="AU68" s="37">
        <v>235</v>
      </c>
      <c r="AV68" s="37">
        <v>208</v>
      </c>
      <c r="AW68" s="35"/>
      <c r="AX68" s="37">
        <v>122</v>
      </c>
      <c r="AY68" s="37">
        <v>119</v>
      </c>
      <c r="AZ68" s="37">
        <v>121</v>
      </c>
      <c r="BA68" s="37">
        <v>115</v>
      </c>
      <c r="BB68" s="37">
        <v>119</v>
      </c>
      <c r="BC68" s="37">
        <v>119</v>
      </c>
      <c r="BD68" s="37">
        <v>119</v>
      </c>
      <c r="BE68" s="37">
        <v>119</v>
      </c>
      <c r="BF68" s="37">
        <v>120</v>
      </c>
      <c r="BG68" s="37">
        <v>121</v>
      </c>
      <c r="BH68" s="37">
        <v>121</v>
      </c>
    </row>
    <row r="69" spans="1:60" hidden="1" x14ac:dyDescent="0.2">
      <c r="A69" s="37">
        <v>3</v>
      </c>
      <c r="B69" s="37">
        <v>52</v>
      </c>
      <c r="C69" s="37">
        <v>57.5</v>
      </c>
      <c r="D69" s="37">
        <v>56.3</v>
      </c>
      <c r="E69" s="37">
        <v>55.5</v>
      </c>
      <c r="F69" s="37">
        <v>59.9</v>
      </c>
      <c r="G69" s="37">
        <v>59.7</v>
      </c>
      <c r="H69" s="37">
        <v>60.5</v>
      </c>
      <c r="I69" s="37">
        <v>59.1</v>
      </c>
      <c r="J69" s="37">
        <v>59</v>
      </c>
      <c r="K69" s="37">
        <v>61.8</v>
      </c>
      <c r="L69" s="37">
        <v>61.7</v>
      </c>
      <c r="M69" s="35"/>
      <c r="N69" s="37">
        <v>911</v>
      </c>
      <c r="O69" s="37">
        <v>890</v>
      </c>
      <c r="P69" s="37">
        <v>904</v>
      </c>
      <c r="Q69" s="37">
        <v>909</v>
      </c>
      <c r="R69" s="37">
        <v>923</v>
      </c>
      <c r="S69" s="37">
        <v>913</v>
      </c>
      <c r="T69" s="37">
        <v>931</v>
      </c>
      <c r="U69" s="37">
        <v>895</v>
      </c>
      <c r="V69" s="37">
        <v>914</v>
      </c>
      <c r="W69" s="37">
        <v>911</v>
      </c>
      <c r="X69" s="37">
        <v>905</v>
      </c>
      <c r="Y69" s="35"/>
      <c r="Z69" s="37">
        <v>461</v>
      </c>
      <c r="AA69" s="37">
        <v>475</v>
      </c>
      <c r="AB69" s="37">
        <v>465</v>
      </c>
      <c r="AC69" s="37">
        <v>457</v>
      </c>
      <c r="AD69" s="37">
        <v>465</v>
      </c>
      <c r="AE69" s="37">
        <v>448</v>
      </c>
      <c r="AF69" s="37">
        <v>470</v>
      </c>
      <c r="AG69" s="37">
        <v>460</v>
      </c>
      <c r="AH69" s="37">
        <v>467</v>
      </c>
      <c r="AI69" s="37">
        <v>458</v>
      </c>
      <c r="AJ69" s="37">
        <v>394</v>
      </c>
      <c r="AK69" s="35"/>
      <c r="AL69" s="37">
        <v>232</v>
      </c>
      <c r="AM69" s="37">
        <v>238</v>
      </c>
      <c r="AN69" s="37">
        <v>234</v>
      </c>
      <c r="AO69" s="37">
        <v>213</v>
      </c>
      <c r="AP69" s="37">
        <v>236</v>
      </c>
      <c r="AQ69" s="37">
        <v>229</v>
      </c>
      <c r="AR69" s="37">
        <v>226</v>
      </c>
      <c r="AS69" s="37">
        <v>231</v>
      </c>
      <c r="AT69" s="37">
        <v>236</v>
      </c>
      <c r="AU69" s="37">
        <v>231</v>
      </c>
      <c r="AV69" s="37">
        <v>207</v>
      </c>
      <c r="AW69" s="35"/>
      <c r="AX69" s="37">
        <v>121</v>
      </c>
      <c r="AY69" s="37">
        <v>119</v>
      </c>
      <c r="AZ69" s="37">
        <v>120</v>
      </c>
      <c r="BA69" s="37">
        <v>119</v>
      </c>
      <c r="BB69" s="37">
        <v>119</v>
      </c>
      <c r="BC69" s="37">
        <v>119</v>
      </c>
      <c r="BD69" s="37">
        <v>119</v>
      </c>
      <c r="BE69" s="37">
        <v>117</v>
      </c>
      <c r="BF69" s="37">
        <v>120</v>
      </c>
      <c r="BG69" s="37">
        <v>121</v>
      </c>
      <c r="BH69" s="37">
        <v>120</v>
      </c>
    </row>
    <row r="70" spans="1:60" hidden="1" x14ac:dyDescent="0.2">
      <c r="A70" s="36">
        <v>4</v>
      </c>
      <c r="B70" s="37">
        <v>61</v>
      </c>
      <c r="C70" s="37">
        <v>57.9</v>
      </c>
      <c r="D70" s="37">
        <v>56.6</v>
      </c>
      <c r="E70" s="37">
        <v>53.3</v>
      </c>
      <c r="F70" s="37">
        <v>58.6</v>
      </c>
      <c r="G70" s="37">
        <v>59</v>
      </c>
      <c r="H70" s="37">
        <v>59.7</v>
      </c>
      <c r="I70" s="37">
        <v>57.9</v>
      </c>
      <c r="J70" s="37">
        <v>58.6</v>
      </c>
      <c r="K70" s="37">
        <v>62.4</v>
      </c>
      <c r="L70" s="37">
        <v>58.9</v>
      </c>
      <c r="M70" s="35"/>
      <c r="N70" s="36">
        <v>932</v>
      </c>
      <c r="O70" s="37">
        <v>897</v>
      </c>
      <c r="P70" s="37">
        <v>912</v>
      </c>
      <c r="Q70" s="37">
        <v>936</v>
      </c>
      <c r="R70" s="37">
        <v>925</v>
      </c>
      <c r="S70" s="37">
        <v>932</v>
      </c>
      <c r="T70" s="37">
        <v>900</v>
      </c>
      <c r="U70" s="37">
        <v>936</v>
      </c>
      <c r="V70" s="37">
        <v>927</v>
      </c>
      <c r="W70" s="37">
        <v>917</v>
      </c>
      <c r="X70" s="37">
        <v>876</v>
      </c>
      <c r="Y70" s="35"/>
      <c r="Z70" s="36">
        <v>479</v>
      </c>
      <c r="AA70" s="37">
        <v>443</v>
      </c>
      <c r="AB70" s="37">
        <v>475</v>
      </c>
      <c r="AC70" s="37">
        <v>459</v>
      </c>
      <c r="AD70" s="37">
        <v>471</v>
      </c>
      <c r="AE70" s="37">
        <v>481</v>
      </c>
      <c r="AF70" s="37">
        <v>470</v>
      </c>
      <c r="AG70" s="37">
        <v>470</v>
      </c>
      <c r="AH70" s="37">
        <v>459</v>
      </c>
      <c r="AI70" s="37">
        <v>479</v>
      </c>
      <c r="AJ70" s="37">
        <v>365</v>
      </c>
      <c r="AK70" s="35"/>
      <c r="AL70" s="36">
        <v>233</v>
      </c>
      <c r="AM70" s="37">
        <v>238</v>
      </c>
      <c r="AN70" s="37">
        <v>230</v>
      </c>
      <c r="AO70" s="37">
        <v>209</v>
      </c>
      <c r="AP70" s="37">
        <v>237</v>
      </c>
      <c r="AQ70" s="37">
        <v>237</v>
      </c>
      <c r="AR70" s="37">
        <v>241</v>
      </c>
      <c r="AS70" s="37">
        <v>236</v>
      </c>
      <c r="AT70" s="37">
        <v>238</v>
      </c>
      <c r="AU70" s="37">
        <v>234</v>
      </c>
      <c r="AV70" s="37">
        <v>251</v>
      </c>
      <c r="AW70" s="35"/>
      <c r="AX70" s="36">
        <v>122</v>
      </c>
      <c r="AY70" s="37">
        <v>115</v>
      </c>
      <c r="AZ70" s="37">
        <v>121</v>
      </c>
      <c r="BA70" s="37">
        <v>118</v>
      </c>
      <c r="BB70" s="37">
        <v>117</v>
      </c>
      <c r="BC70" s="37">
        <v>123</v>
      </c>
      <c r="BD70" s="37">
        <v>121</v>
      </c>
      <c r="BE70" s="37">
        <v>112</v>
      </c>
      <c r="BF70" s="37">
        <v>121</v>
      </c>
      <c r="BG70" s="37">
        <v>122</v>
      </c>
      <c r="BH70" s="37">
        <v>121</v>
      </c>
    </row>
    <row r="71" spans="1:60" hidden="1" x14ac:dyDescent="0.2">
      <c r="A71" s="37">
        <v>5</v>
      </c>
      <c r="B71" s="37">
        <v>51.6</v>
      </c>
      <c r="C71" s="37">
        <v>57.3</v>
      </c>
      <c r="D71" s="37">
        <v>60.2</v>
      </c>
      <c r="E71" s="37">
        <v>55.9</v>
      </c>
      <c r="F71" s="37">
        <v>58.6</v>
      </c>
      <c r="G71" s="37">
        <v>59.7</v>
      </c>
      <c r="H71" s="37">
        <v>60.4</v>
      </c>
      <c r="I71" s="37">
        <v>58.3</v>
      </c>
      <c r="J71" s="37">
        <v>59.4</v>
      </c>
      <c r="K71" s="37">
        <v>64.400000000000006</v>
      </c>
      <c r="L71" s="37">
        <v>59.4</v>
      </c>
      <c r="M71" s="35"/>
      <c r="N71" s="37">
        <v>917</v>
      </c>
      <c r="O71" s="37">
        <v>908</v>
      </c>
      <c r="P71" s="37">
        <v>912</v>
      </c>
      <c r="Q71" s="37">
        <v>924</v>
      </c>
      <c r="R71" s="37">
        <v>935</v>
      </c>
      <c r="S71" s="37">
        <v>930</v>
      </c>
      <c r="T71" s="37">
        <v>896</v>
      </c>
      <c r="U71" s="37">
        <v>936</v>
      </c>
      <c r="V71" s="37">
        <v>921</v>
      </c>
      <c r="W71" s="37">
        <v>913</v>
      </c>
      <c r="X71" s="37">
        <v>853</v>
      </c>
      <c r="Y71" s="35"/>
      <c r="Z71" s="37">
        <v>473</v>
      </c>
      <c r="AA71" s="37">
        <v>467</v>
      </c>
      <c r="AB71" s="37">
        <v>475</v>
      </c>
      <c r="AC71" s="37">
        <v>459</v>
      </c>
      <c r="AD71" s="37">
        <v>465</v>
      </c>
      <c r="AE71" s="37">
        <v>476</v>
      </c>
      <c r="AF71" s="37">
        <v>466</v>
      </c>
      <c r="AG71" s="37">
        <v>469</v>
      </c>
      <c r="AH71" s="37">
        <v>454</v>
      </c>
      <c r="AI71" s="37">
        <v>459</v>
      </c>
      <c r="AJ71" s="37">
        <v>460</v>
      </c>
      <c r="AK71" s="35"/>
      <c r="AL71" s="37">
        <v>234</v>
      </c>
      <c r="AM71" s="37">
        <v>238</v>
      </c>
      <c r="AN71" s="37">
        <v>230</v>
      </c>
      <c r="AO71" s="37">
        <v>213</v>
      </c>
      <c r="AP71" s="37">
        <v>230</v>
      </c>
      <c r="AQ71" s="37">
        <v>234</v>
      </c>
      <c r="AR71" s="37">
        <v>235</v>
      </c>
      <c r="AS71" s="37">
        <v>238</v>
      </c>
      <c r="AT71" s="37">
        <v>238</v>
      </c>
      <c r="AU71" s="37">
        <v>237</v>
      </c>
      <c r="AV71" s="37">
        <v>244</v>
      </c>
      <c r="AW71" s="35"/>
      <c r="AX71" s="37">
        <v>118</v>
      </c>
      <c r="AY71" s="37">
        <v>112</v>
      </c>
      <c r="AZ71" s="37">
        <v>121</v>
      </c>
      <c r="BA71" s="37">
        <v>120</v>
      </c>
      <c r="BB71" s="37">
        <v>117</v>
      </c>
      <c r="BC71" s="37">
        <v>120</v>
      </c>
      <c r="BD71" s="37">
        <v>121</v>
      </c>
      <c r="BE71" s="37">
        <v>119</v>
      </c>
      <c r="BF71" s="37">
        <v>120</v>
      </c>
      <c r="BG71" s="37">
        <v>119</v>
      </c>
      <c r="BH71" s="37">
        <v>118</v>
      </c>
    </row>
    <row r="72" spans="1:60" hidden="1" x14ac:dyDescent="0.2">
      <c r="A72" s="37">
        <v>6</v>
      </c>
      <c r="B72" s="37">
        <v>55.6</v>
      </c>
      <c r="C72" s="37">
        <v>56.4</v>
      </c>
      <c r="D72" s="37">
        <v>59.7</v>
      </c>
      <c r="E72" s="37">
        <v>58.5</v>
      </c>
      <c r="F72" s="37">
        <v>57.5</v>
      </c>
      <c r="G72" s="37">
        <v>58.6</v>
      </c>
      <c r="H72" s="37">
        <v>59.2</v>
      </c>
      <c r="I72" s="37">
        <v>58.3</v>
      </c>
      <c r="J72" s="37">
        <v>59.6</v>
      </c>
      <c r="K72" s="37">
        <v>62.5</v>
      </c>
      <c r="L72" s="37">
        <v>60.3</v>
      </c>
      <c r="M72" s="35"/>
      <c r="N72" s="37">
        <v>926</v>
      </c>
      <c r="O72" s="37">
        <v>920</v>
      </c>
      <c r="P72" s="37">
        <v>932</v>
      </c>
      <c r="Q72" s="37">
        <v>922</v>
      </c>
      <c r="R72" s="37">
        <v>936</v>
      </c>
      <c r="S72" s="37">
        <v>919</v>
      </c>
      <c r="T72" s="37">
        <v>925</v>
      </c>
      <c r="U72" s="37">
        <v>815</v>
      </c>
      <c r="V72" s="37">
        <v>930</v>
      </c>
      <c r="W72" s="37">
        <v>906</v>
      </c>
      <c r="X72" s="37">
        <v>916</v>
      </c>
      <c r="Y72" s="35"/>
      <c r="Z72" s="37">
        <v>430</v>
      </c>
      <c r="AA72" s="37">
        <v>471</v>
      </c>
      <c r="AB72" s="37">
        <v>479</v>
      </c>
      <c r="AC72" s="37">
        <v>462</v>
      </c>
      <c r="AD72" s="37">
        <v>467</v>
      </c>
      <c r="AE72" s="37">
        <v>472</v>
      </c>
      <c r="AF72" s="37">
        <v>471</v>
      </c>
      <c r="AG72" s="37">
        <v>458</v>
      </c>
      <c r="AH72" s="37">
        <v>459</v>
      </c>
      <c r="AI72" s="37">
        <v>467</v>
      </c>
      <c r="AJ72" s="37">
        <v>402</v>
      </c>
      <c r="AK72" s="35"/>
      <c r="AL72" s="37">
        <v>231</v>
      </c>
      <c r="AM72" s="37">
        <v>240</v>
      </c>
      <c r="AN72" s="37">
        <v>242</v>
      </c>
      <c r="AO72" s="37">
        <v>222</v>
      </c>
      <c r="AP72" s="37">
        <v>235</v>
      </c>
      <c r="AQ72" s="37">
        <v>237</v>
      </c>
      <c r="AR72" s="37">
        <v>242</v>
      </c>
      <c r="AS72" s="37">
        <v>243</v>
      </c>
      <c r="AT72" s="37">
        <v>241</v>
      </c>
      <c r="AU72" s="37">
        <v>233</v>
      </c>
      <c r="AV72" s="37">
        <v>215</v>
      </c>
      <c r="AW72" s="35"/>
      <c r="AX72" s="37">
        <v>120</v>
      </c>
      <c r="AY72" s="37">
        <v>120</v>
      </c>
      <c r="AZ72" s="37">
        <v>122</v>
      </c>
      <c r="BA72" s="37">
        <v>121</v>
      </c>
      <c r="BB72" s="37">
        <v>117</v>
      </c>
      <c r="BC72" s="37">
        <v>121</v>
      </c>
      <c r="BD72" s="37">
        <v>121</v>
      </c>
      <c r="BE72" s="37">
        <v>120</v>
      </c>
      <c r="BF72" s="37">
        <v>118</v>
      </c>
      <c r="BG72" s="37">
        <v>117</v>
      </c>
      <c r="BH72" s="37">
        <v>121</v>
      </c>
    </row>
    <row r="73" spans="1:60" hidden="1" x14ac:dyDescent="0.2">
      <c r="A73" s="36">
        <v>7</v>
      </c>
      <c r="B73" s="37">
        <v>58</v>
      </c>
      <c r="C73" s="37">
        <v>56.5</v>
      </c>
      <c r="D73" s="37">
        <v>61.1</v>
      </c>
      <c r="E73" s="37">
        <v>61.5</v>
      </c>
      <c r="F73" s="37">
        <v>58.1</v>
      </c>
      <c r="G73" s="37">
        <v>59.6</v>
      </c>
      <c r="H73" s="37">
        <v>60.2</v>
      </c>
      <c r="I73" s="37">
        <v>59.1</v>
      </c>
      <c r="J73" s="37">
        <v>60.4</v>
      </c>
      <c r="K73" s="37">
        <v>62.5</v>
      </c>
      <c r="L73" s="37">
        <v>57.4</v>
      </c>
      <c r="M73" s="35"/>
      <c r="N73" s="36">
        <v>916</v>
      </c>
      <c r="O73" s="37">
        <v>915</v>
      </c>
      <c r="P73" s="37">
        <v>892</v>
      </c>
      <c r="Q73" s="37">
        <v>828</v>
      </c>
      <c r="R73" s="37">
        <v>933</v>
      </c>
      <c r="S73" s="37">
        <v>917</v>
      </c>
      <c r="T73" s="37">
        <v>924</v>
      </c>
      <c r="U73" s="37">
        <v>907</v>
      </c>
      <c r="V73" s="37">
        <v>916</v>
      </c>
      <c r="W73" s="37">
        <v>896</v>
      </c>
      <c r="X73" s="37">
        <v>887</v>
      </c>
      <c r="Y73" s="35"/>
      <c r="Z73" s="36">
        <v>464</v>
      </c>
      <c r="AA73" s="37">
        <v>473</v>
      </c>
      <c r="AB73" s="37">
        <v>471</v>
      </c>
      <c r="AC73" s="37">
        <v>433</v>
      </c>
      <c r="AD73" s="37">
        <v>466</v>
      </c>
      <c r="AE73" s="37">
        <v>464</v>
      </c>
      <c r="AF73" s="37">
        <v>450</v>
      </c>
      <c r="AG73" s="37">
        <v>463</v>
      </c>
      <c r="AH73" s="37">
        <v>451</v>
      </c>
      <c r="AI73" s="37">
        <v>458</v>
      </c>
      <c r="AJ73" s="37">
        <v>355</v>
      </c>
      <c r="AK73" s="35"/>
      <c r="AL73" s="36">
        <v>233</v>
      </c>
      <c r="AM73" s="37">
        <v>237</v>
      </c>
      <c r="AN73" s="37">
        <v>235</v>
      </c>
      <c r="AO73" s="37">
        <v>233</v>
      </c>
      <c r="AP73" s="37">
        <v>224</v>
      </c>
      <c r="AQ73" s="37">
        <v>228</v>
      </c>
      <c r="AR73" s="37">
        <v>236</v>
      </c>
      <c r="AS73" s="37">
        <v>239</v>
      </c>
      <c r="AT73" s="37">
        <v>238</v>
      </c>
      <c r="AU73" s="37">
        <v>237</v>
      </c>
      <c r="AV73" s="37">
        <v>212</v>
      </c>
      <c r="AW73" s="35"/>
      <c r="AX73" s="36">
        <v>120</v>
      </c>
      <c r="AY73" s="37">
        <v>119</v>
      </c>
      <c r="AZ73" s="37">
        <v>121</v>
      </c>
      <c r="BA73" s="37">
        <v>116</v>
      </c>
      <c r="BB73" s="37">
        <v>114</v>
      </c>
      <c r="BC73" s="37">
        <v>120</v>
      </c>
      <c r="BD73" s="37">
        <v>120</v>
      </c>
      <c r="BE73" s="37">
        <v>120</v>
      </c>
      <c r="BF73" s="37">
        <v>120</v>
      </c>
      <c r="BG73" s="37">
        <v>118</v>
      </c>
      <c r="BH73" s="37">
        <v>119</v>
      </c>
    </row>
    <row r="74" spans="1:60" hidden="1" x14ac:dyDescent="0.2">
      <c r="A74" s="37">
        <v>8</v>
      </c>
      <c r="B74" s="37">
        <v>58.6</v>
      </c>
      <c r="C74" s="37">
        <v>57.8</v>
      </c>
      <c r="D74" s="37">
        <v>58.9</v>
      </c>
      <c r="E74" s="37">
        <v>59</v>
      </c>
      <c r="F74" s="37">
        <v>60.5</v>
      </c>
      <c r="G74" s="37">
        <v>58.8</v>
      </c>
      <c r="H74" s="37">
        <v>59.3</v>
      </c>
      <c r="I74" s="37">
        <v>58.2</v>
      </c>
      <c r="J74" s="37">
        <v>59.8</v>
      </c>
      <c r="K74" s="37">
        <v>62.5</v>
      </c>
      <c r="L74" s="37">
        <v>57.9</v>
      </c>
      <c r="M74" s="35"/>
      <c r="N74" s="37">
        <v>936</v>
      </c>
      <c r="O74" s="37">
        <v>923</v>
      </c>
      <c r="P74" s="37">
        <v>936</v>
      </c>
      <c r="Q74" s="37">
        <v>820</v>
      </c>
      <c r="R74" s="37">
        <v>936</v>
      </c>
      <c r="S74" s="37">
        <v>936</v>
      </c>
      <c r="T74" s="37">
        <v>921</v>
      </c>
      <c r="U74" s="37">
        <v>923</v>
      </c>
      <c r="V74" s="37">
        <v>914</v>
      </c>
      <c r="W74" s="37">
        <v>917</v>
      </c>
      <c r="X74" s="37">
        <v>870</v>
      </c>
      <c r="Y74" s="35"/>
      <c r="Z74" s="37">
        <v>455</v>
      </c>
      <c r="AA74" s="37">
        <v>476</v>
      </c>
      <c r="AB74" s="37">
        <v>467</v>
      </c>
      <c r="AC74" s="37">
        <v>332</v>
      </c>
      <c r="AD74" s="37">
        <v>470</v>
      </c>
      <c r="AE74" s="37">
        <v>459</v>
      </c>
      <c r="AF74" s="37">
        <v>447</v>
      </c>
      <c r="AG74" s="37">
        <v>468</v>
      </c>
      <c r="AH74" s="37">
        <v>472</v>
      </c>
      <c r="AI74" s="37">
        <v>477</v>
      </c>
      <c r="AJ74" s="37">
        <v>478</v>
      </c>
      <c r="AK74" s="35"/>
      <c r="AL74" s="37">
        <v>234</v>
      </c>
      <c r="AM74" s="37">
        <v>236</v>
      </c>
      <c r="AN74" s="37">
        <v>239</v>
      </c>
      <c r="AO74" s="37">
        <v>239</v>
      </c>
      <c r="AP74" s="37">
        <v>229</v>
      </c>
      <c r="AQ74" s="37">
        <v>238</v>
      </c>
      <c r="AR74" s="37">
        <v>243</v>
      </c>
      <c r="AS74" s="37">
        <v>235</v>
      </c>
      <c r="AT74" s="37">
        <v>242</v>
      </c>
      <c r="AU74" s="37">
        <v>236</v>
      </c>
      <c r="AV74" s="37">
        <v>246</v>
      </c>
      <c r="AW74" s="35"/>
      <c r="AX74" s="37">
        <v>122</v>
      </c>
      <c r="AY74" s="37">
        <v>116</v>
      </c>
      <c r="AZ74" s="37">
        <v>120</v>
      </c>
      <c r="BA74" s="37">
        <v>120</v>
      </c>
      <c r="BB74" s="37">
        <v>117</v>
      </c>
      <c r="BC74" s="37">
        <v>123</v>
      </c>
      <c r="BD74" s="37">
        <v>122</v>
      </c>
      <c r="BE74" s="37">
        <v>120</v>
      </c>
      <c r="BF74" s="37">
        <v>119</v>
      </c>
      <c r="BG74" s="37">
        <v>121</v>
      </c>
      <c r="BH74" s="37">
        <v>121</v>
      </c>
    </row>
    <row r="75" spans="1:60" hidden="1" x14ac:dyDescent="0.2">
      <c r="A75" s="37">
        <v>9</v>
      </c>
      <c r="B75" s="37">
        <v>58.1</v>
      </c>
      <c r="C75" s="37">
        <v>59</v>
      </c>
      <c r="D75" s="37">
        <v>60.2</v>
      </c>
      <c r="E75" s="37">
        <v>60.2</v>
      </c>
      <c r="F75" s="37">
        <v>62.2</v>
      </c>
      <c r="G75" s="37">
        <v>59</v>
      </c>
      <c r="H75" s="37">
        <v>60.7</v>
      </c>
      <c r="I75" s="37">
        <v>59.2</v>
      </c>
      <c r="J75" s="37">
        <v>61</v>
      </c>
      <c r="K75" s="37">
        <v>62</v>
      </c>
      <c r="L75" s="37">
        <v>58.9</v>
      </c>
      <c r="M75" s="35"/>
      <c r="N75" s="37">
        <v>917</v>
      </c>
      <c r="O75" s="37">
        <v>906</v>
      </c>
      <c r="P75" s="37">
        <v>929</v>
      </c>
      <c r="Q75" s="37">
        <v>910</v>
      </c>
      <c r="R75" s="37">
        <v>929</v>
      </c>
      <c r="S75" s="37">
        <v>918</v>
      </c>
      <c r="T75" s="37">
        <v>931</v>
      </c>
      <c r="U75" s="37">
        <v>894</v>
      </c>
      <c r="V75" s="37">
        <v>918</v>
      </c>
      <c r="W75" s="37">
        <v>909</v>
      </c>
      <c r="X75" s="37">
        <v>883</v>
      </c>
      <c r="Y75" s="35"/>
      <c r="Z75" s="37">
        <v>462</v>
      </c>
      <c r="AA75" s="37">
        <v>466</v>
      </c>
      <c r="AB75" s="37">
        <v>467</v>
      </c>
      <c r="AC75" s="37">
        <v>341</v>
      </c>
      <c r="AD75" s="37">
        <v>461</v>
      </c>
      <c r="AE75" s="37">
        <v>455</v>
      </c>
      <c r="AF75" s="37">
        <v>452</v>
      </c>
      <c r="AG75" s="37">
        <v>464</v>
      </c>
      <c r="AH75" s="37">
        <v>460</v>
      </c>
      <c r="AI75" s="37">
        <v>462</v>
      </c>
      <c r="AJ75" s="37">
        <v>472</v>
      </c>
      <c r="AK75" s="35"/>
      <c r="AL75" s="37">
        <v>228</v>
      </c>
      <c r="AM75" s="37">
        <v>237</v>
      </c>
      <c r="AN75" s="37">
        <v>221</v>
      </c>
      <c r="AO75" s="37">
        <v>235</v>
      </c>
      <c r="AP75" s="37">
        <v>231</v>
      </c>
      <c r="AQ75" s="37">
        <v>230</v>
      </c>
      <c r="AR75" s="37">
        <v>238</v>
      </c>
      <c r="AS75" s="37">
        <v>234</v>
      </c>
      <c r="AT75" s="37">
        <v>238</v>
      </c>
      <c r="AU75" s="37">
        <v>227</v>
      </c>
      <c r="AV75" s="37">
        <v>247</v>
      </c>
      <c r="AW75" s="35"/>
      <c r="AX75" s="37">
        <v>120</v>
      </c>
      <c r="AY75" s="37">
        <v>117</v>
      </c>
      <c r="AZ75" s="37">
        <v>120</v>
      </c>
      <c r="BA75" s="37">
        <v>119</v>
      </c>
      <c r="BB75" s="37">
        <v>117</v>
      </c>
      <c r="BC75" s="37">
        <v>124</v>
      </c>
      <c r="BD75" s="37">
        <v>121</v>
      </c>
      <c r="BE75" s="37">
        <v>120</v>
      </c>
      <c r="BF75" s="37">
        <v>113</v>
      </c>
      <c r="BG75" s="37">
        <v>118</v>
      </c>
      <c r="BH75" s="37">
        <v>122</v>
      </c>
    </row>
    <row r="76" spans="1:60" hidden="1" x14ac:dyDescent="0.2">
      <c r="A76" s="36">
        <v>10</v>
      </c>
      <c r="B76" s="37">
        <v>56.8</v>
      </c>
      <c r="C76" s="37">
        <v>60.1</v>
      </c>
      <c r="D76" s="37">
        <v>59.4</v>
      </c>
      <c r="E76" s="37">
        <v>59.8</v>
      </c>
      <c r="F76" s="37">
        <v>61.1</v>
      </c>
      <c r="G76" s="37">
        <v>59.4</v>
      </c>
      <c r="H76" s="37">
        <v>59.4</v>
      </c>
      <c r="I76" s="37">
        <v>60.4</v>
      </c>
      <c r="J76" s="37">
        <v>59.4</v>
      </c>
      <c r="K76" s="37">
        <v>62.2</v>
      </c>
      <c r="L76" s="37">
        <v>59.6</v>
      </c>
      <c r="M76" s="35"/>
      <c r="N76" s="36">
        <v>913</v>
      </c>
      <c r="O76" s="37">
        <v>929</v>
      </c>
      <c r="P76" s="37">
        <v>936</v>
      </c>
      <c r="Q76" s="37">
        <v>913</v>
      </c>
      <c r="R76" s="37">
        <v>936</v>
      </c>
      <c r="S76" s="37">
        <v>936</v>
      </c>
      <c r="T76" s="37">
        <v>931</v>
      </c>
      <c r="U76" s="37">
        <v>919</v>
      </c>
      <c r="V76" s="37">
        <v>916</v>
      </c>
      <c r="W76" s="37">
        <v>926</v>
      </c>
      <c r="X76" s="37">
        <v>929</v>
      </c>
      <c r="Y76" s="35"/>
      <c r="Z76" s="36">
        <v>471</v>
      </c>
      <c r="AA76" s="37">
        <v>455</v>
      </c>
      <c r="AB76" s="37">
        <v>462</v>
      </c>
      <c r="AC76" s="37">
        <v>343</v>
      </c>
      <c r="AD76" s="37">
        <v>457</v>
      </c>
      <c r="AE76" s="37">
        <v>458</v>
      </c>
      <c r="AF76" s="37">
        <v>462</v>
      </c>
      <c r="AG76" s="37">
        <v>455</v>
      </c>
      <c r="AH76" s="37">
        <v>463</v>
      </c>
      <c r="AI76" s="37">
        <v>474</v>
      </c>
      <c r="AJ76" s="37">
        <v>479</v>
      </c>
      <c r="AK76" s="35"/>
      <c r="AL76" s="36">
        <v>238</v>
      </c>
      <c r="AM76" s="37">
        <v>241</v>
      </c>
      <c r="AN76" s="37">
        <v>216</v>
      </c>
      <c r="AO76" s="37">
        <v>233</v>
      </c>
      <c r="AP76" s="37">
        <v>236</v>
      </c>
      <c r="AQ76" s="37">
        <v>237</v>
      </c>
      <c r="AR76" s="37">
        <v>239</v>
      </c>
      <c r="AS76" s="37">
        <v>252</v>
      </c>
      <c r="AT76" s="37">
        <v>240</v>
      </c>
      <c r="AU76" s="37">
        <v>241</v>
      </c>
      <c r="AV76" s="37">
        <v>246</v>
      </c>
      <c r="AW76" s="35"/>
      <c r="AX76" s="36">
        <v>124</v>
      </c>
      <c r="AY76" s="37">
        <v>118</v>
      </c>
      <c r="AZ76" s="37">
        <v>119</v>
      </c>
      <c r="BA76" s="37">
        <v>121</v>
      </c>
      <c r="BB76" s="37">
        <v>121</v>
      </c>
      <c r="BC76" s="37">
        <v>127</v>
      </c>
      <c r="BD76" s="37">
        <v>121</v>
      </c>
      <c r="BE76" s="37">
        <v>118</v>
      </c>
      <c r="BF76" s="37">
        <v>120</v>
      </c>
      <c r="BG76" s="37">
        <v>117</v>
      </c>
      <c r="BH76" s="37">
        <v>119</v>
      </c>
    </row>
    <row r="77" spans="1:60" hidden="1" x14ac:dyDescent="0.2">
      <c r="A77" s="37">
        <v>11</v>
      </c>
      <c r="B77" s="37">
        <v>60.6</v>
      </c>
      <c r="C77" s="37">
        <v>60.2</v>
      </c>
      <c r="D77" s="37">
        <v>61.3</v>
      </c>
      <c r="E77" s="37">
        <v>58.6</v>
      </c>
      <c r="F77" s="37">
        <v>62.1</v>
      </c>
      <c r="G77" s="37">
        <v>60.9</v>
      </c>
      <c r="H77" s="37">
        <v>60.4</v>
      </c>
      <c r="I77" s="37">
        <v>58.4</v>
      </c>
      <c r="J77" s="37">
        <v>59.6</v>
      </c>
      <c r="K77" s="37">
        <v>62.1</v>
      </c>
      <c r="L77" s="37">
        <v>58.2</v>
      </c>
      <c r="M77" s="35"/>
      <c r="N77" s="37">
        <v>901</v>
      </c>
      <c r="O77" s="37">
        <v>918</v>
      </c>
      <c r="P77" s="37">
        <v>926</v>
      </c>
      <c r="Q77" s="37">
        <v>891</v>
      </c>
      <c r="R77" s="37">
        <v>922</v>
      </c>
      <c r="S77" s="37">
        <v>933</v>
      </c>
      <c r="T77" s="37">
        <v>910</v>
      </c>
      <c r="U77" s="37">
        <v>918</v>
      </c>
      <c r="V77" s="37">
        <v>919</v>
      </c>
      <c r="W77" s="37">
        <v>904</v>
      </c>
      <c r="X77" s="37">
        <v>902</v>
      </c>
      <c r="Y77" s="35"/>
      <c r="Z77" s="37">
        <v>465</v>
      </c>
      <c r="AA77" s="37">
        <v>462</v>
      </c>
      <c r="AB77" s="37">
        <v>420</v>
      </c>
      <c r="AC77" s="37">
        <v>341</v>
      </c>
      <c r="AD77" s="37">
        <v>455</v>
      </c>
      <c r="AE77" s="37">
        <v>453</v>
      </c>
      <c r="AF77" s="37">
        <v>469</v>
      </c>
      <c r="AG77" s="37">
        <v>450</v>
      </c>
      <c r="AH77" s="37">
        <v>461</v>
      </c>
      <c r="AI77" s="37">
        <v>454</v>
      </c>
      <c r="AJ77" s="37">
        <v>474</v>
      </c>
      <c r="AK77" s="35"/>
      <c r="AL77" s="37">
        <v>234</v>
      </c>
      <c r="AM77" s="37">
        <v>237</v>
      </c>
      <c r="AN77" s="37">
        <v>214</v>
      </c>
      <c r="AO77" s="37">
        <v>237</v>
      </c>
      <c r="AP77" s="37">
        <v>232</v>
      </c>
      <c r="AQ77" s="37">
        <v>231</v>
      </c>
      <c r="AR77" s="37">
        <v>237</v>
      </c>
      <c r="AS77" s="37">
        <v>241</v>
      </c>
      <c r="AT77" s="37">
        <v>230</v>
      </c>
      <c r="AU77" s="37">
        <v>238</v>
      </c>
      <c r="AV77" s="37">
        <v>240</v>
      </c>
      <c r="AW77" s="35"/>
      <c r="AX77" s="37">
        <v>121</v>
      </c>
      <c r="AY77" s="37">
        <v>116</v>
      </c>
      <c r="AZ77" s="37">
        <v>121</v>
      </c>
      <c r="BA77" s="37">
        <v>116</v>
      </c>
      <c r="BB77" s="37">
        <v>121</v>
      </c>
      <c r="BC77" s="37">
        <v>126</v>
      </c>
      <c r="BD77" s="37">
        <v>121</v>
      </c>
      <c r="BE77" s="37">
        <v>115</v>
      </c>
      <c r="BF77" s="37">
        <v>117</v>
      </c>
      <c r="BG77" s="37">
        <v>117</v>
      </c>
      <c r="BH77" s="37">
        <v>115</v>
      </c>
    </row>
    <row r="78" spans="1:60" hidden="1" x14ac:dyDescent="0.2">
      <c r="A78" s="37">
        <v>12</v>
      </c>
      <c r="B78" s="37">
        <v>61.9</v>
      </c>
      <c r="C78" s="37">
        <v>59.7</v>
      </c>
      <c r="D78" s="37">
        <v>59.7</v>
      </c>
      <c r="E78" s="37">
        <v>60.7</v>
      </c>
      <c r="F78" s="37">
        <v>59.5</v>
      </c>
      <c r="G78" s="37">
        <v>59.4</v>
      </c>
      <c r="H78" s="37">
        <v>59.5</v>
      </c>
      <c r="I78" s="37">
        <v>59.5</v>
      </c>
      <c r="J78" s="37">
        <v>59.9</v>
      </c>
      <c r="K78" s="37">
        <v>60.2</v>
      </c>
      <c r="L78" s="37">
        <v>58.6</v>
      </c>
      <c r="M78" s="35"/>
      <c r="N78" s="37">
        <v>930</v>
      </c>
      <c r="O78" s="37">
        <v>935</v>
      </c>
      <c r="P78" s="37">
        <v>936</v>
      </c>
      <c r="Q78" s="37">
        <v>933</v>
      </c>
      <c r="R78" s="37">
        <v>932</v>
      </c>
      <c r="S78" s="37">
        <v>913</v>
      </c>
      <c r="T78" s="37">
        <v>895</v>
      </c>
      <c r="U78" s="37">
        <v>936</v>
      </c>
      <c r="V78" s="37">
        <v>924</v>
      </c>
      <c r="W78" s="37">
        <v>893</v>
      </c>
      <c r="X78" s="37">
        <v>908</v>
      </c>
      <c r="Y78" s="35"/>
      <c r="Z78" s="37">
        <v>476</v>
      </c>
      <c r="AA78" s="37">
        <v>463</v>
      </c>
      <c r="AB78" s="37">
        <v>440</v>
      </c>
      <c r="AC78" s="37">
        <v>345</v>
      </c>
      <c r="AD78" s="37">
        <v>428</v>
      </c>
      <c r="AE78" s="37">
        <v>467</v>
      </c>
      <c r="AF78" s="37">
        <v>479</v>
      </c>
      <c r="AG78" s="37">
        <v>453</v>
      </c>
      <c r="AH78" s="37">
        <v>460</v>
      </c>
      <c r="AI78" s="37">
        <v>442</v>
      </c>
      <c r="AJ78" s="37">
        <v>470</v>
      </c>
      <c r="AK78" s="35"/>
      <c r="AL78" s="37">
        <v>239</v>
      </c>
      <c r="AM78" s="37">
        <v>242</v>
      </c>
      <c r="AN78" s="37">
        <v>218</v>
      </c>
      <c r="AO78" s="37">
        <v>239</v>
      </c>
      <c r="AP78" s="37">
        <v>238</v>
      </c>
      <c r="AQ78" s="37">
        <v>239</v>
      </c>
      <c r="AR78" s="37">
        <v>238</v>
      </c>
      <c r="AS78" s="37">
        <v>238</v>
      </c>
      <c r="AT78" s="37">
        <v>226</v>
      </c>
      <c r="AU78" s="37">
        <v>236</v>
      </c>
      <c r="AV78" s="37">
        <v>250</v>
      </c>
      <c r="AW78" s="35"/>
      <c r="AX78" s="37">
        <v>124</v>
      </c>
      <c r="AY78" s="37">
        <v>116</v>
      </c>
      <c r="AZ78" s="37">
        <v>121</v>
      </c>
      <c r="BA78" s="37">
        <v>121</v>
      </c>
      <c r="BB78" s="37">
        <v>120</v>
      </c>
      <c r="BC78" s="37">
        <v>127</v>
      </c>
      <c r="BD78" s="37">
        <v>123</v>
      </c>
      <c r="BE78" s="37">
        <v>114</v>
      </c>
      <c r="BF78" s="37">
        <v>120</v>
      </c>
      <c r="BG78" s="37">
        <v>117</v>
      </c>
      <c r="BH78" s="37">
        <v>121</v>
      </c>
    </row>
    <row r="79" spans="1:60" hidden="1" x14ac:dyDescent="0.2">
      <c r="A79" s="36">
        <v>13</v>
      </c>
      <c r="B79" s="37">
        <v>59.6</v>
      </c>
      <c r="C79" s="37">
        <v>61.3</v>
      </c>
      <c r="D79" s="37">
        <v>60.7</v>
      </c>
      <c r="E79" s="37">
        <v>61.9</v>
      </c>
      <c r="F79" s="37">
        <v>59.9</v>
      </c>
      <c r="G79" s="37">
        <v>60.3</v>
      </c>
      <c r="H79" s="37">
        <v>57.7</v>
      </c>
      <c r="I79" s="37">
        <v>60.7</v>
      </c>
      <c r="J79" s="37">
        <v>61.4</v>
      </c>
      <c r="K79" s="37">
        <v>60.9</v>
      </c>
      <c r="L79" s="37">
        <v>58.8</v>
      </c>
      <c r="M79" s="35"/>
      <c r="N79" s="36">
        <v>917</v>
      </c>
      <c r="O79" s="37">
        <v>916</v>
      </c>
      <c r="P79" s="37">
        <v>936</v>
      </c>
      <c r="Q79" s="37">
        <v>910</v>
      </c>
      <c r="R79" s="37">
        <v>914</v>
      </c>
      <c r="S79" s="37">
        <v>901</v>
      </c>
      <c r="T79" s="37">
        <v>893</v>
      </c>
      <c r="U79" s="37">
        <v>932</v>
      </c>
      <c r="V79" s="37">
        <v>913</v>
      </c>
      <c r="W79" s="37">
        <v>874</v>
      </c>
      <c r="X79" s="37">
        <v>874</v>
      </c>
      <c r="Y79" s="35"/>
      <c r="Z79" s="36">
        <v>466</v>
      </c>
      <c r="AA79" s="37">
        <v>466</v>
      </c>
      <c r="AB79" s="37">
        <v>433</v>
      </c>
      <c r="AC79" s="37">
        <v>341</v>
      </c>
      <c r="AD79" s="37">
        <v>431</v>
      </c>
      <c r="AE79" s="37">
        <v>469</v>
      </c>
      <c r="AF79" s="37">
        <v>480</v>
      </c>
      <c r="AG79" s="37">
        <v>453</v>
      </c>
      <c r="AH79" s="37">
        <v>470</v>
      </c>
      <c r="AI79" s="37">
        <v>456</v>
      </c>
      <c r="AJ79" s="37">
        <v>466</v>
      </c>
      <c r="AK79" s="35"/>
      <c r="AL79" s="36">
        <v>237</v>
      </c>
      <c r="AM79" s="37">
        <v>236</v>
      </c>
      <c r="AN79" s="37">
        <v>218</v>
      </c>
      <c r="AO79" s="37">
        <v>229</v>
      </c>
      <c r="AP79" s="37">
        <v>234</v>
      </c>
      <c r="AQ79" s="37">
        <v>233</v>
      </c>
      <c r="AR79" s="37">
        <v>235</v>
      </c>
      <c r="AS79" s="37">
        <v>238</v>
      </c>
      <c r="AT79" s="37">
        <v>228</v>
      </c>
      <c r="AU79" s="37">
        <v>234</v>
      </c>
      <c r="AV79" s="37">
        <v>242</v>
      </c>
      <c r="AW79" s="35"/>
      <c r="AX79" s="36">
        <v>118</v>
      </c>
      <c r="AY79" s="37">
        <v>113</v>
      </c>
      <c r="AZ79" s="37">
        <v>118</v>
      </c>
      <c r="BA79" s="37">
        <v>119</v>
      </c>
      <c r="BB79" s="37">
        <v>119</v>
      </c>
      <c r="BC79" s="37">
        <v>127</v>
      </c>
      <c r="BD79" s="37">
        <v>120</v>
      </c>
      <c r="BE79" s="37">
        <v>116</v>
      </c>
      <c r="BF79" s="37">
        <v>119</v>
      </c>
      <c r="BG79" s="37">
        <v>117</v>
      </c>
      <c r="BH79" s="37">
        <v>121</v>
      </c>
    </row>
    <row r="80" spans="1:60" hidden="1" x14ac:dyDescent="0.2">
      <c r="A80" s="37">
        <v>14</v>
      </c>
      <c r="B80" s="37">
        <v>59.5</v>
      </c>
      <c r="C80" s="37">
        <v>60.2</v>
      </c>
      <c r="D80" s="37">
        <v>59.5</v>
      </c>
      <c r="E80" s="37">
        <v>60.5</v>
      </c>
      <c r="F80" s="37">
        <v>60.7</v>
      </c>
      <c r="G80" s="37">
        <v>59.2</v>
      </c>
      <c r="H80" s="37">
        <v>58.2</v>
      </c>
      <c r="I80" s="37">
        <v>59.7</v>
      </c>
      <c r="J80" s="37">
        <v>60.4</v>
      </c>
      <c r="K80" s="37">
        <v>59.2</v>
      </c>
      <c r="L80" s="37">
        <v>59.4</v>
      </c>
      <c r="M80" s="35"/>
      <c r="N80" s="37">
        <v>921</v>
      </c>
      <c r="O80" s="37">
        <v>936</v>
      </c>
      <c r="P80" s="37">
        <v>936</v>
      </c>
      <c r="Q80" s="37">
        <v>921</v>
      </c>
      <c r="R80" s="37">
        <v>932</v>
      </c>
      <c r="S80" s="37">
        <v>917</v>
      </c>
      <c r="T80" s="37">
        <v>930</v>
      </c>
      <c r="U80" s="37">
        <v>910</v>
      </c>
      <c r="V80" s="37">
        <v>935</v>
      </c>
      <c r="W80" s="37">
        <v>919</v>
      </c>
      <c r="X80" s="37">
        <v>895</v>
      </c>
      <c r="Y80" s="35"/>
      <c r="Z80" s="37">
        <v>472</v>
      </c>
      <c r="AA80" s="37">
        <v>468</v>
      </c>
      <c r="AB80" s="37">
        <v>454</v>
      </c>
      <c r="AC80" s="37">
        <v>340</v>
      </c>
      <c r="AD80" s="37">
        <v>455</v>
      </c>
      <c r="AE80" s="37">
        <v>474</v>
      </c>
      <c r="AF80" s="37">
        <v>480</v>
      </c>
      <c r="AG80" s="37">
        <v>452</v>
      </c>
      <c r="AH80" s="37">
        <v>475</v>
      </c>
      <c r="AI80" s="37">
        <v>470</v>
      </c>
      <c r="AJ80" s="37">
        <v>478</v>
      </c>
      <c r="AK80" s="35"/>
      <c r="AL80" s="37">
        <v>238</v>
      </c>
      <c r="AM80" s="37">
        <v>238</v>
      </c>
      <c r="AN80" s="37">
        <v>220</v>
      </c>
      <c r="AO80" s="37">
        <v>234</v>
      </c>
      <c r="AP80" s="37">
        <v>234</v>
      </c>
      <c r="AQ80" s="37">
        <v>234</v>
      </c>
      <c r="AR80" s="37">
        <v>247</v>
      </c>
      <c r="AS80" s="37">
        <v>243</v>
      </c>
      <c r="AT80" s="37">
        <v>243</v>
      </c>
      <c r="AU80" s="37">
        <v>240</v>
      </c>
      <c r="AV80" s="37">
        <v>244</v>
      </c>
      <c r="AW80" s="35"/>
      <c r="AX80" s="37">
        <v>119</v>
      </c>
      <c r="AY80" s="37">
        <v>116</v>
      </c>
      <c r="AZ80" s="37">
        <v>122</v>
      </c>
      <c r="BA80" s="37">
        <v>116</v>
      </c>
      <c r="BB80" s="37">
        <v>117</v>
      </c>
      <c r="BC80" s="37">
        <v>118</v>
      </c>
      <c r="BD80" s="37">
        <v>108</v>
      </c>
      <c r="BE80" s="37">
        <v>121</v>
      </c>
      <c r="BF80" s="37">
        <v>119</v>
      </c>
      <c r="BG80" s="37">
        <v>120</v>
      </c>
      <c r="BH80" s="37">
        <v>121</v>
      </c>
    </row>
    <row r="81" spans="1:60" hidden="1" x14ac:dyDescent="0.2">
      <c r="A81" s="37">
        <v>15</v>
      </c>
      <c r="B81" s="37">
        <v>59.8</v>
      </c>
      <c r="C81" s="37">
        <v>59.4</v>
      </c>
      <c r="D81" s="37">
        <v>59.3</v>
      </c>
      <c r="E81" s="37">
        <v>61.4</v>
      </c>
      <c r="F81" s="37">
        <v>61.2</v>
      </c>
      <c r="G81" s="37">
        <v>60.4</v>
      </c>
      <c r="H81" s="37">
        <v>58.8</v>
      </c>
      <c r="I81" s="37">
        <v>60.1</v>
      </c>
      <c r="J81" s="37">
        <v>60.1</v>
      </c>
      <c r="K81" s="37">
        <v>61.7</v>
      </c>
      <c r="L81" s="37">
        <v>60.9</v>
      </c>
      <c r="M81" s="35"/>
      <c r="N81" s="37">
        <v>913</v>
      </c>
      <c r="O81" s="37">
        <v>913</v>
      </c>
      <c r="P81" s="37">
        <v>929</v>
      </c>
      <c r="Q81" s="37">
        <v>921</v>
      </c>
      <c r="R81" s="37">
        <v>921</v>
      </c>
      <c r="S81" s="37">
        <v>907</v>
      </c>
      <c r="T81" s="37">
        <v>868</v>
      </c>
      <c r="U81" s="37">
        <v>927</v>
      </c>
      <c r="V81" s="37">
        <v>936</v>
      </c>
      <c r="W81" s="37">
        <v>910</v>
      </c>
      <c r="X81" s="37">
        <v>904</v>
      </c>
      <c r="Y81" s="35"/>
      <c r="Z81" s="37">
        <v>464</v>
      </c>
      <c r="AA81" s="37">
        <v>488</v>
      </c>
      <c r="AB81" s="37">
        <v>470</v>
      </c>
      <c r="AC81" s="37">
        <v>328</v>
      </c>
      <c r="AD81" s="37">
        <v>453</v>
      </c>
      <c r="AE81" s="37">
        <v>472</v>
      </c>
      <c r="AF81" s="37">
        <v>484</v>
      </c>
      <c r="AG81" s="37">
        <v>455</v>
      </c>
      <c r="AH81" s="37">
        <v>468</v>
      </c>
      <c r="AI81" s="37">
        <v>465</v>
      </c>
      <c r="AJ81" s="37">
        <v>470</v>
      </c>
      <c r="AK81" s="35"/>
      <c r="AL81" s="37">
        <v>235</v>
      </c>
      <c r="AM81" s="37">
        <v>236</v>
      </c>
      <c r="AN81" s="37">
        <v>232</v>
      </c>
      <c r="AO81" s="37">
        <v>229</v>
      </c>
      <c r="AP81" s="37">
        <v>221</v>
      </c>
      <c r="AQ81" s="37">
        <v>227</v>
      </c>
      <c r="AR81" s="37">
        <v>236</v>
      </c>
      <c r="AS81" s="37">
        <v>237</v>
      </c>
      <c r="AT81" s="37">
        <v>235</v>
      </c>
      <c r="AU81" s="37">
        <v>231</v>
      </c>
      <c r="AV81" s="37">
        <v>235</v>
      </c>
      <c r="AW81" s="35"/>
      <c r="AX81" s="37">
        <v>120</v>
      </c>
      <c r="AY81" s="37">
        <v>114</v>
      </c>
      <c r="AZ81" s="37">
        <v>119</v>
      </c>
      <c r="BA81" s="37">
        <v>116</v>
      </c>
      <c r="BB81" s="37">
        <v>122</v>
      </c>
      <c r="BC81" s="37">
        <v>119</v>
      </c>
      <c r="BD81" s="37">
        <v>118</v>
      </c>
      <c r="BE81" s="37">
        <v>120</v>
      </c>
      <c r="BF81" s="37">
        <v>118</v>
      </c>
      <c r="BG81" s="37">
        <v>121</v>
      </c>
      <c r="BH81" s="37">
        <v>115</v>
      </c>
    </row>
    <row r="82" spans="1:60" hidden="1" x14ac:dyDescent="0.2">
      <c r="A82" s="36">
        <v>16</v>
      </c>
      <c r="B82" s="37">
        <v>59.8</v>
      </c>
      <c r="C82" s="37">
        <v>58.1</v>
      </c>
      <c r="D82" s="37">
        <v>58.4</v>
      </c>
      <c r="E82" s="37">
        <v>60.5</v>
      </c>
      <c r="F82" s="37">
        <v>58.5</v>
      </c>
      <c r="G82" s="37">
        <v>59.3</v>
      </c>
      <c r="H82" s="37">
        <v>57.7</v>
      </c>
      <c r="I82" s="37">
        <v>59.3</v>
      </c>
      <c r="J82" s="37">
        <v>59.7</v>
      </c>
      <c r="K82" s="37">
        <v>60.4</v>
      </c>
      <c r="L82" s="37">
        <v>60.3</v>
      </c>
      <c r="M82" s="35"/>
      <c r="N82" s="36">
        <v>868</v>
      </c>
      <c r="O82" s="37">
        <v>918</v>
      </c>
      <c r="P82" s="37">
        <v>936</v>
      </c>
      <c r="Q82" s="37">
        <v>930</v>
      </c>
      <c r="R82" s="37">
        <v>934</v>
      </c>
      <c r="S82" s="37">
        <v>898</v>
      </c>
      <c r="T82" s="37">
        <v>811</v>
      </c>
      <c r="U82" s="37">
        <v>932</v>
      </c>
      <c r="V82" s="37">
        <v>936</v>
      </c>
      <c r="W82" s="37">
        <v>918</v>
      </c>
      <c r="X82" s="37">
        <v>936</v>
      </c>
      <c r="Y82" s="35"/>
      <c r="Z82" s="36">
        <v>493</v>
      </c>
      <c r="AA82" s="37">
        <v>474</v>
      </c>
      <c r="AB82" s="37">
        <v>489</v>
      </c>
      <c r="AC82" s="37">
        <v>347</v>
      </c>
      <c r="AD82" s="37">
        <v>450</v>
      </c>
      <c r="AE82" s="37">
        <v>480</v>
      </c>
      <c r="AF82" s="37">
        <v>478</v>
      </c>
      <c r="AG82" s="37">
        <v>450</v>
      </c>
      <c r="AH82" s="37">
        <v>473</v>
      </c>
      <c r="AI82" s="37">
        <v>472</v>
      </c>
      <c r="AJ82" s="37">
        <v>478</v>
      </c>
      <c r="AK82" s="35"/>
      <c r="AL82" s="36">
        <v>237</v>
      </c>
      <c r="AM82" s="37">
        <v>238</v>
      </c>
      <c r="AN82" s="37">
        <v>226</v>
      </c>
      <c r="AO82" s="37">
        <v>230</v>
      </c>
      <c r="AP82" s="37">
        <v>229</v>
      </c>
      <c r="AQ82" s="37">
        <v>249</v>
      </c>
      <c r="AR82" s="37">
        <v>245</v>
      </c>
      <c r="AS82" s="37">
        <v>243</v>
      </c>
      <c r="AT82" s="37">
        <v>233</v>
      </c>
      <c r="AU82" s="37">
        <v>240</v>
      </c>
      <c r="AV82" s="37">
        <v>241</v>
      </c>
      <c r="AW82" s="35"/>
      <c r="AX82" s="36">
        <v>121</v>
      </c>
      <c r="AY82" s="37">
        <v>118</v>
      </c>
      <c r="AZ82" s="37">
        <v>120</v>
      </c>
      <c r="BA82" s="37">
        <v>120</v>
      </c>
      <c r="BB82" s="37">
        <v>122</v>
      </c>
      <c r="BC82" s="37">
        <v>117</v>
      </c>
      <c r="BD82" s="37">
        <v>119</v>
      </c>
      <c r="BE82" s="37">
        <v>120</v>
      </c>
      <c r="BF82" s="37">
        <v>115</v>
      </c>
      <c r="BG82" s="37">
        <v>124</v>
      </c>
      <c r="BH82" s="37">
        <v>120</v>
      </c>
    </row>
    <row r="83" spans="1:60" hidden="1" x14ac:dyDescent="0.2">
      <c r="A83" s="37">
        <v>17</v>
      </c>
      <c r="B83" s="37">
        <v>59.7</v>
      </c>
      <c r="C83" s="37">
        <v>59.4</v>
      </c>
      <c r="D83" s="37">
        <v>60.9</v>
      </c>
      <c r="E83" s="37">
        <v>61.1</v>
      </c>
      <c r="F83" s="37">
        <v>54.9</v>
      </c>
      <c r="G83" s="37">
        <v>59.1</v>
      </c>
      <c r="H83" s="37">
        <v>58.9</v>
      </c>
      <c r="I83" s="37">
        <v>59.6</v>
      </c>
      <c r="J83" s="37">
        <v>61.6</v>
      </c>
      <c r="K83" s="37">
        <v>61.3</v>
      </c>
      <c r="L83" s="37">
        <v>61.3</v>
      </c>
      <c r="M83" s="35"/>
      <c r="N83" s="37">
        <v>849</v>
      </c>
      <c r="O83" s="37">
        <v>914</v>
      </c>
      <c r="P83" s="37">
        <v>934</v>
      </c>
      <c r="Q83" s="37">
        <v>919</v>
      </c>
      <c r="R83" s="37">
        <v>917</v>
      </c>
      <c r="S83" s="37">
        <v>920</v>
      </c>
      <c r="T83" s="37">
        <v>891</v>
      </c>
      <c r="U83" s="37">
        <v>926</v>
      </c>
      <c r="V83" s="37">
        <v>906</v>
      </c>
      <c r="W83" s="37">
        <v>894</v>
      </c>
      <c r="X83" s="37">
        <v>917</v>
      </c>
      <c r="Y83" s="35"/>
      <c r="Z83" s="37">
        <v>497</v>
      </c>
      <c r="AA83" s="37">
        <v>483</v>
      </c>
      <c r="AB83" s="37">
        <v>464</v>
      </c>
      <c r="AC83" s="37">
        <v>342</v>
      </c>
      <c r="AD83" s="37">
        <v>458</v>
      </c>
      <c r="AE83" s="37">
        <v>469</v>
      </c>
      <c r="AF83" s="37">
        <v>467</v>
      </c>
      <c r="AG83" s="37">
        <v>455</v>
      </c>
      <c r="AH83" s="37">
        <v>466</v>
      </c>
      <c r="AI83" s="37">
        <v>467</v>
      </c>
      <c r="AJ83" s="37">
        <v>472</v>
      </c>
      <c r="AK83" s="35"/>
      <c r="AL83" s="37">
        <v>234</v>
      </c>
      <c r="AM83" s="37">
        <v>237</v>
      </c>
      <c r="AN83" s="37">
        <v>232</v>
      </c>
      <c r="AO83" s="37">
        <v>230</v>
      </c>
      <c r="AP83" s="37">
        <v>232</v>
      </c>
      <c r="AQ83" s="37">
        <v>234</v>
      </c>
      <c r="AR83" s="37">
        <v>238</v>
      </c>
      <c r="AS83" s="37">
        <v>238</v>
      </c>
      <c r="AT83" s="37">
        <v>238</v>
      </c>
      <c r="AU83" s="37">
        <v>236</v>
      </c>
      <c r="AV83" s="37">
        <v>234</v>
      </c>
      <c r="AW83" s="35"/>
      <c r="AX83" s="37">
        <v>120</v>
      </c>
      <c r="AY83" s="37">
        <v>117</v>
      </c>
      <c r="AZ83" s="37">
        <v>115</v>
      </c>
      <c r="BA83" s="37">
        <v>120</v>
      </c>
      <c r="BB83" s="37">
        <v>120</v>
      </c>
      <c r="BC83" s="37">
        <v>117</v>
      </c>
      <c r="BD83" s="37">
        <v>123</v>
      </c>
      <c r="BE83" s="37">
        <v>120</v>
      </c>
      <c r="BF83" s="37">
        <v>112</v>
      </c>
      <c r="BG83" s="37">
        <v>124</v>
      </c>
      <c r="BH83" s="37">
        <v>117</v>
      </c>
    </row>
    <row r="84" spans="1:60" hidden="1" x14ac:dyDescent="0.2">
      <c r="A84" s="37">
        <v>18</v>
      </c>
      <c r="B84" s="37">
        <v>60.1</v>
      </c>
      <c r="C84" s="37">
        <v>56.4</v>
      </c>
      <c r="D84" s="37">
        <v>58.7</v>
      </c>
      <c r="E84" s="37">
        <v>60.5</v>
      </c>
      <c r="F84" s="37">
        <v>60.3</v>
      </c>
      <c r="G84" s="37">
        <v>59.1</v>
      </c>
      <c r="H84" s="37">
        <v>58.4</v>
      </c>
      <c r="I84" s="37">
        <v>59</v>
      </c>
      <c r="J84" s="37">
        <v>57.4</v>
      </c>
      <c r="K84" s="37">
        <v>60.5</v>
      </c>
      <c r="L84" s="37">
        <v>59.2</v>
      </c>
      <c r="M84" s="35"/>
      <c r="N84" s="37">
        <v>859</v>
      </c>
      <c r="O84" s="37">
        <v>902</v>
      </c>
      <c r="P84" s="37">
        <v>878</v>
      </c>
      <c r="Q84" s="37">
        <v>935</v>
      </c>
      <c r="R84" s="37">
        <v>923</v>
      </c>
      <c r="S84" s="37">
        <v>925</v>
      </c>
      <c r="T84" s="37">
        <v>921</v>
      </c>
      <c r="U84" s="37">
        <v>936</v>
      </c>
      <c r="V84" s="37">
        <v>931</v>
      </c>
      <c r="W84" s="37">
        <v>929</v>
      </c>
      <c r="X84" s="37">
        <v>927</v>
      </c>
      <c r="Y84" s="35"/>
      <c r="Z84" s="37">
        <v>480</v>
      </c>
      <c r="AA84" s="37">
        <v>436</v>
      </c>
      <c r="AB84" s="37">
        <v>455</v>
      </c>
      <c r="AC84" s="37">
        <v>336</v>
      </c>
      <c r="AD84" s="37">
        <v>463</v>
      </c>
      <c r="AE84" s="37">
        <v>477</v>
      </c>
      <c r="AF84" s="37">
        <v>454</v>
      </c>
      <c r="AG84" s="37">
        <v>459</v>
      </c>
      <c r="AH84" s="37">
        <v>465</v>
      </c>
      <c r="AI84" s="37">
        <v>475</v>
      </c>
      <c r="AJ84" s="37">
        <v>457</v>
      </c>
      <c r="AK84" s="35"/>
      <c r="AL84" s="37">
        <v>237</v>
      </c>
      <c r="AM84" s="37">
        <v>240</v>
      </c>
      <c r="AN84" s="37">
        <v>233</v>
      </c>
      <c r="AO84" s="37">
        <v>225</v>
      </c>
      <c r="AP84" s="37">
        <v>236</v>
      </c>
      <c r="AQ84" s="37">
        <v>234</v>
      </c>
      <c r="AR84" s="37">
        <v>236</v>
      </c>
      <c r="AS84" s="37">
        <v>245</v>
      </c>
      <c r="AT84" s="37">
        <v>239</v>
      </c>
      <c r="AU84" s="37">
        <v>232</v>
      </c>
      <c r="AV84" s="37">
        <v>234</v>
      </c>
      <c r="AW84" s="35"/>
      <c r="AX84" s="37">
        <v>105</v>
      </c>
      <c r="AY84" s="37">
        <v>117</v>
      </c>
      <c r="AZ84" s="37">
        <v>118</v>
      </c>
      <c r="BA84" s="37">
        <v>121</v>
      </c>
      <c r="BB84" s="37">
        <v>119</v>
      </c>
      <c r="BC84" s="37">
        <v>118</v>
      </c>
      <c r="BD84" s="37">
        <v>121</v>
      </c>
      <c r="BE84" s="37">
        <v>119</v>
      </c>
      <c r="BF84" s="37">
        <v>119</v>
      </c>
      <c r="BG84" s="37">
        <v>122</v>
      </c>
      <c r="BH84" s="37">
        <v>118</v>
      </c>
    </row>
    <row r="85" spans="1:60" hidden="1" x14ac:dyDescent="0.2">
      <c r="A85" s="36">
        <v>19</v>
      </c>
      <c r="B85" s="37">
        <v>59.9</v>
      </c>
      <c r="C85" s="37">
        <v>58.6</v>
      </c>
      <c r="D85" s="37">
        <v>59.4</v>
      </c>
      <c r="E85" s="37">
        <v>61.5</v>
      </c>
      <c r="F85" s="37">
        <v>62</v>
      </c>
      <c r="G85" s="37">
        <v>60.4</v>
      </c>
      <c r="H85" s="37">
        <v>58</v>
      </c>
      <c r="I85" s="37">
        <v>60.1</v>
      </c>
      <c r="J85" s="37">
        <v>57.1</v>
      </c>
      <c r="K85" s="37">
        <v>59.8</v>
      </c>
      <c r="L85" s="37">
        <v>58.8</v>
      </c>
      <c r="M85" s="35"/>
      <c r="N85" s="36">
        <v>892</v>
      </c>
      <c r="O85" s="37">
        <v>906</v>
      </c>
      <c r="P85" s="37">
        <v>914</v>
      </c>
      <c r="Q85" s="37">
        <v>891</v>
      </c>
      <c r="R85" s="37">
        <v>934</v>
      </c>
      <c r="S85" s="37">
        <v>919</v>
      </c>
      <c r="T85" s="37">
        <v>908</v>
      </c>
      <c r="U85" s="37">
        <v>927</v>
      </c>
      <c r="V85" s="37">
        <v>913</v>
      </c>
      <c r="W85" s="37">
        <v>913</v>
      </c>
      <c r="X85" s="37">
        <v>905</v>
      </c>
      <c r="Y85" s="35"/>
      <c r="Z85" s="36">
        <v>467</v>
      </c>
      <c r="AA85" s="37">
        <v>467</v>
      </c>
      <c r="AB85" s="37">
        <v>459</v>
      </c>
      <c r="AC85" s="37">
        <v>344</v>
      </c>
      <c r="AD85" s="37">
        <v>454</v>
      </c>
      <c r="AE85" s="37">
        <v>467</v>
      </c>
      <c r="AF85" s="37">
        <v>464</v>
      </c>
      <c r="AG85" s="37">
        <v>450</v>
      </c>
      <c r="AH85" s="37">
        <v>468</v>
      </c>
      <c r="AI85" s="37">
        <v>463</v>
      </c>
      <c r="AJ85" s="37">
        <v>468</v>
      </c>
      <c r="AK85" s="35"/>
      <c r="AL85" s="36">
        <v>232</v>
      </c>
      <c r="AM85" s="37">
        <v>235</v>
      </c>
      <c r="AN85" s="37">
        <v>228</v>
      </c>
      <c r="AO85" s="37">
        <v>225</v>
      </c>
      <c r="AP85" s="37">
        <v>230</v>
      </c>
      <c r="AQ85" s="37">
        <v>233</v>
      </c>
      <c r="AR85" s="37">
        <v>240</v>
      </c>
      <c r="AS85" s="37">
        <v>241</v>
      </c>
      <c r="AT85" s="37">
        <v>236</v>
      </c>
      <c r="AU85" s="37">
        <v>236</v>
      </c>
      <c r="AV85" s="37">
        <v>235</v>
      </c>
      <c r="AW85" s="35"/>
      <c r="AX85" s="36">
        <v>113</v>
      </c>
      <c r="AY85" s="37">
        <v>115</v>
      </c>
      <c r="AZ85" s="37">
        <v>118</v>
      </c>
      <c r="BA85" s="37">
        <v>116</v>
      </c>
      <c r="BB85" s="37">
        <v>117</v>
      </c>
      <c r="BC85" s="37">
        <v>119</v>
      </c>
      <c r="BD85" s="37">
        <v>118</v>
      </c>
      <c r="BE85" s="37">
        <v>120</v>
      </c>
      <c r="BF85" s="37">
        <v>119</v>
      </c>
      <c r="BG85" s="37">
        <v>119</v>
      </c>
      <c r="BH85" s="37">
        <v>114</v>
      </c>
    </row>
    <row r="86" spans="1:60" hidden="1" x14ac:dyDescent="0.2">
      <c r="A86" s="37">
        <v>20</v>
      </c>
      <c r="B86" s="37">
        <v>61.3</v>
      </c>
      <c r="C86" s="37">
        <v>60</v>
      </c>
      <c r="D86" s="37">
        <v>59.2</v>
      </c>
      <c r="E86" s="37">
        <v>60.1</v>
      </c>
      <c r="F86" s="37">
        <v>60.3</v>
      </c>
      <c r="G86" s="37">
        <v>59.3</v>
      </c>
      <c r="H86" s="37">
        <v>58.6</v>
      </c>
      <c r="I86" s="37">
        <v>57.5</v>
      </c>
      <c r="J86" s="37">
        <v>58.9</v>
      </c>
      <c r="K86" s="37">
        <v>59.9</v>
      </c>
      <c r="L86" s="37">
        <v>59.7</v>
      </c>
      <c r="M86" s="35"/>
      <c r="N86" s="37">
        <v>925</v>
      </c>
      <c r="O86" s="37">
        <v>935</v>
      </c>
      <c r="P86" s="37">
        <v>905</v>
      </c>
      <c r="Q86" s="37">
        <v>924</v>
      </c>
      <c r="R86" s="37">
        <v>936</v>
      </c>
      <c r="S86" s="37">
        <v>936</v>
      </c>
      <c r="T86" s="37">
        <v>913</v>
      </c>
      <c r="U86" s="37">
        <v>933</v>
      </c>
      <c r="V86" s="37">
        <v>931</v>
      </c>
      <c r="W86" s="37">
        <v>930</v>
      </c>
      <c r="X86" s="37">
        <v>918</v>
      </c>
      <c r="Y86" s="35"/>
      <c r="Z86" s="37">
        <v>469</v>
      </c>
      <c r="AA86" s="37">
        <v>479</v>
      </c>
      <c r="AB86" s="37">
        <v>447</v>
      </c>
      <c r="AC86" s="37">
        <v>340</v>
      </c>
      <c r="AD86" s="37">
        <v>461</v>
      </c>
      <c r="AE86" s="37">
        <v>481</v>
      </c>
      <c r="AF86" s="37">
        <v>476</v>
      </c>
      <c r="AG86" s="37">
        <v>439</v>
      </c>
      <c r="AH86" s="37">
        <v>470</v>
      </c>
      <c r="AI86" s="37">
        <v>469</v>
      </c>
      <c r="AJ86" s="37">
        <v>480</v>
      </c>
      <c r="AK86" s="35"/>
      <c r="AL86" s="37">
        <v>237</v>
      </c>
      <c r="AM86" s="37">
        <v>241</v>
      </c>
      <c r="AN86" s="37">
        <v>233</v>
      </c>
      <c r="AO86" s="37">
        <v>233</v>
      </c>
      <c r="AP86" s="37">
        <v>232</v>
      </c>
      <c r="AQ86" s="37">
        <v>236</v>
      </c>
      <c r="AR86" s="37">
        <v>236</v>
      </c>
      <c r="AS86" s="37">
        <v>243</v>
      </c>
      <c r="AT86" s="37">
        <v>239</v>
      </c>
      <c r="AU86" s="37">
        <v>236</v>
      </c>
      <c r="AV86" s="37">
        <v>243</v>
      </c>
      <c r="AW86" s="35"/>
      <c r="AX86" s="37">
        <v>122</v>
      </c>
      <c r="AY86" s="37">
        <v>116</v>
      </c>
      <c r="AZ86" s="37">
        <v>114</v>
      </c>
      <c r="BA86" s="37">
        <v>120</v>
      </c>
      <c r="BB86" s="37">
        <v>122</v>
      </c>
      <c r="BC86" s="37">
        <v>121</v>
      </c>
      <c r="BD86" s="37">
        <v>114</v>
      </c>
      <c r="BE86" s="37">
        <v>115</v>
      </c>
      <c r="BF86" s="37">
        <v>121</v>
      </c>
      <c r="BG86" s="37">
        <v>118</v>
      </c>
      <c r="BH86" s="37">
        <v>117</v>
      </c>
    </row>
    <row r="87" spans="1:60" hidden="1" x14ac:dyDescent="0.2">
      <c r="A87" s="37">
        <v>21</v>
      </c>
      <c r="B87" s="37">
        <v>60.6</v>
      </c>
      <c r="C87" s="37">
        <v>61</v>
      </c>
      <c r="D87" s="37">
        <v>59.9</v>
      </c>
      <c r="E87" s="37">
        <v>61.8</v>
      </c>
      <c r="F87" s="37">
        <v>59.3</v>
      </c>
      <c r="G87" s="37">
        <v>60</v>
      </c>
      <c r="H87" s="37">
        <v>59.2</v>
      </c>
      <c r="I87" s="37">
        <v>55.7</v>
      </c>
      <c r="J87" s="37">
        <v>56.4</v>
      </c>
      <c r="K87" s="37">
        <v>60.3</v>
      </c>
      <c r="L87" s="37">
        <v>60</v>
      </c>
      <c r="M87" s="35"/>
      <c r="N87" s="37">
        <v>909</v>
      </c>
      <c r="O87" s="37">
        <v>936</v>
      </c>
      <c r="P87" s="37">
        <v>866</v>
      </c>
      <c r="Q87" s="37">
        <v>918</v>
      </c>
      <c r="R87" s="37">
        <v>921</v>
      </c>
      <c r="S87" s="37">
        <v>921</v>
      </c>
      <c r="T87" s="37">
        <v>912</v>
      </c>
      <c r="U87" s="37">
        <v>912</v>
      </c>
      <c r="V87" s="37">
        <v>918</v>
      </c>
      <c r="W87" s="37">
        <v>911</v>
      </c>
      <c r="X87" s="37">
        <v>936</v>
      </c>
      <c r="Y87" s="35"/>
      <c r="Z87" s="37">
        <v>470</v>
      </c>
      <c r="AA87" s="37">
        <v>470</v>
      </c>
      <c r="AB87" s="37">
        <v>441</v>
      </c>
      <c r="AC87" s="37">
        <v>334</v>
      </c>
      <c r="AD87" s="37">
        <v>458</v>
      </c>
      <c r="AE87" s="37">
        <v>475</v>
      </c>
      <c r="AF87" s="37">
        <v>469</v>
      </c>
      <c r="AG87" s="37">
        <v>441</v>
      </c>
      <c r="AH87" s="37">
        <v>466</v>
      </c>
      <c r="AI87" s="37">
        <v>464</v>
      </c>
      <c r="AJ87" s="37">
        <v>472</v>
      </c>
      <c r="AK87" s="35"/>
      <c r="AL87" s="37">
        <v>233</v>
      </c>
      <c r="AM87" s="37">
        <v>235</v>
      </c>
      <c r="AN87" s="37">
        <v>232</v>
      </c>
      <c r="AO87" s="37">
        <v>218</v>
      </c>
      <c r="AP87" s="37">
        <v>231</v>
      </c>
      <c r="AQ87" s="37">
        <v>230</v>
      </c>
      <c r="AR87" s="37">
        <v>234</v>
      </c>
      <c r="AS87" s="37">
        <v>239</v>
      </c>
      <c r="AT87" s="37">
        <v>233</v>
      </c>
      <c r="AU87" s="37">
        <v>236</v>
      </c>
      <c r="AV87" s="37">
        <v>237</v>
      </c>
      <c r="AW87" s="35"/>
      <c r="AX87" s="37">
        <v>119</v>
      </c>
      <c r="AY87" s="37">
        <v>116</v>
      </c>
      <c r="AZ87" s="37">
        <v>118</v>
      </c>
      <c r="BA87" s="37">
        <v>118</v>
      </c>
      <c r="BB87" s="37">
        <v>120</v>
      </c>
      <c r="BC87" s="37">
        <v>120</v>
      </c>
      <c r="BD87" s="37">
        <v>88.3</v>
      </c>
      <c r="BE87" s="37">
        <v>113</v>
      </c>
      <c r="BF87" s="37">
        <v>120</v>
      </c>
      <c r="BG87" s="37">
        <v>119</v>
      </c>
      <c r="BH87" s="37">
        <v>116</v>
      </c>
    </row>
    <row r="88" spans="1:60" hidden="1" x14ac:dyDescent="0.2">
      <c r="A88" s="36">
        <v>22</v>
      </c>
      <c r="B88" s="37">
        <v>61.5</v>
      </c>
      <c r="C88" s="37">
        <v>59.8</v>
      </c>
      <c r="D88" s="37">
        <v>60.8</v>
      </c>
      <c r="E88" s="37">
        <v>60.7</v>
      </c>
      <c r="F88" s="37">
        <v>60</v>
      </c>
      <c r="G88" s="37">
        <v>59.2</v>
      </c>
      <c r="H88" s="37">
        <v>59.9</v>
      </c>
      <c r="I88" s="37">
        <v>58.8</v>
      </c>
      <c r="J88" s="37">
        <v>59.3</v>
      </c>
      <c r="K88" s="37">
        <v>58.9</v>
      </c>
      <c r="L88" s="37">
        <v>59.4</v>
      </c>
      <c r="M88" s="35"/>
      <c r="N88" s="36">
        <v>925</v>
      </c>
      <c r="O88" s="37">
        <v>879</v>
      </c>
      <c r="P88" s="37">
        <v>900</v>
      </c>
      <c r="Q88" s="37">
        <v>935</v>
      </c>
      <c r="R88" s="37">
        <v>917</v>
      </c>
      <c r="S88" s="37">
        <v>936</v>
      </c>
      <c r="T88" s="37">
        <v>930</v>
      </c>
      <c r="U88" s="37">
        <v>930</v>
      </c>
      <c r="V88" s="37">
        <v>933</v>
      </c>
      <c r="W88" s="37">
        <v>931</v>
      </c>
      <c r="X88" s="37">
        <v>936</v>
      </c>
      <c r="Y88" s="35"/>
      <c r="Z88" s="36">
        <v>476</v>
      </c>
      <c r="AA88" s="37">
        <v>484</v>
      </c>
      <c r="AB88" s="37">
        <v>453</v>
      </c>
      <c r="AC88" s="37">
        <v>341</v>
      </c>
      <c r="AD88" s="37">
        <v>473</v>
      </c>
      <c r="AE88" s="37">
        <v>475</v>
      </c>
      <c r="AF88" s="37">
        <v>463</v>
      </c>
      <c r="AG88" s="37">
        <v>447</v>
      </c>
      <c r="AH88" s="37">
        <v>477</v>
      </c>
      <c r="AI88" s="37">
        <v>452</v>
      </c>
      <c r="AJ88" s="37">
        <v>479</v>
      </c>
      <c r="AK88" s="35"/>
      <c r="AL88" s="36">
        <v>235</v>
      </c>
      <c r="AM88" s="37">
        <v>240</v>
      </c>
      <c r="AN88" s="37">
        <v>241</v>
      </c>
      <c r="AO88" s="37">
        <v>225</v>
      </c>
      <c r="AP88" s="37">
        <v>231</v>
      </c>
      <c r="AQ88" s="37">
        <v>232</v>
      </c>
      <c r="AR88" s="37">
        <v>236</v>
      </c>
      <c r="AS88" s="37">
        <v>241</v>
      </c>
      <c r="AT88" s="37">
        <v>243</v>
      </c>
      <c r="AU88" s="37">
        <v>232</v>
      </c>
      <c r="AV88" s="37">
        <v>209</v>
      </c>
      <c r="AW88" s="35"/>
      <c r="AX88" s="36">
        <v>121</v>
      </c>
      <c r="AY88" s="37">
        <v>117</v>
      </c>
      <c r="AZ88" s="37">
        <v>119</v>
      </c>
      <c r="BA88" s="37">
        <v>120</v>
      </c>
      <c r="BB88" s="37">
        <v>122</v>
      </c>
      <c r="BC88" s="37">
        <v>122</v>
      </c>
      <c r="BD88" s="37">
        <v>119</v>
      </c>
      <c r="BE88" s="37">
        <v>119</v>
      </c>
      <c r="BF88" s="37">
        <v>122</v>
      </c>
      <c r="BG88" s="37">
        <v>119</v>
      </c>
      <c r="BH88" s="37">
        <v>121</v>
      </c>
    </row>
    <row r="89" spans="1:60" hidden="1" x14ac:dyDescent="0.2">
      <c r="A89" s="37">
        <v>23</v>
      </c>
      <c r="B89" s="37">
        <v>60.2</v>
      </c>
      <c r="C89" s="37">
        <v>61.3</v>
      </c>
      <c r="D89" s="37">
        <v>61.1</v>
      </c>
      <c r="E89" s="37">
        <v>61.3</v>
      </c>
      <c r="F89" s="37">
        <v>60.7</v>
      </c>
      <c r="G89" s="37">
        <v>60.8</v>
      </c>
      <c r="H89" s="37">
        <v>60.3</v>
      </c>
      <c r="I89" s="37">
        <v>59.1</v>
      </c>
      <c r="J89" s="37">
        <v>61.2</v>
      </c>
      <c r="K89" s="37">
        <v>59.8</v>
      </c>
      <c r="L89" s="37">
        <v>60.4</v>
      </c>
      <c r="M89" s="35"/>
      <c r="N89" s="37">
        <v>884</v>
      </c>
      <c r="O89" s="37">
        <v>693</v>
      </c>
      <c r="P89" s="37">
        <v>910</v>
      </c>
      <c r="Q89" s="37">
        <v>916</v>
      </c>
      <c r="R89" s="37">
        <v>915</v>
      </c>
      <c r="S89" s="37">
        <v>928</v>
      </c>
      <c r="T89" s="37">
        <v>931</v>
      </c>
      <c r="U89" s="37">
        <v>913</v>
      </c>
      <c r="V89" s="37">
        <v>906</v>
      </c>
      <c r="W89" s="37">
        <v>913</v>
      </c>
      <c r="X89" s="37">
        <v>936</v>
      </c>
      <c r="Y89" s="35"/>
      <c r="Z89" s="37">
        <v>470</v>
      </c>
      <c r="AA89" s="37">
        <v>474</v>
      </c>
      <c r="AB89" s="37">
        <v>444</v>
      </c>
      <c r="AC89" s="37">
        <v>344</v>
      </c>
      <c r="AD89" s="37">
        <v>473</v>
      </c>
      <c r="AE89" s="37">
        <v>470</v>
      </c>
      <c r="AF89" s="37">
        <v>470</v>
      </c>
      <c r="AG89" s="37">
        <v>437</v>
      </c>
      <c r="AH89" s="37">
        <v>472</v>
      </c>
      <c r="AI89" s="37">
        <v>461</v>
      </c>
      <c r="AJ89" s="37">
        <v>472</v>
      </c>
      <c r="AK89" s="35"/>
      <c r="AL89" s="37">
        <v>236</v>
      </c>
      <c r="AM89" s="37">
        <v>236</v>
      </c>
      <c r="AN89" s="37">
        <v>238</v>
      </c>
      <c r="AO89" s="37">
        <v>221</v>
      </c>
      <c r="AP89" s="37">
        <v>227</v>
      </c>
      <c r="AQ89" s="37">
        <v>223</v>
      </c>
      <c r="AR89" s="37">
        <v>236</v>
      </c>
      <c r="AS89" s="37">
        <v>239</v>
      </c>
      <c r="AT89" s="37">
        <v>234</v>
      </c>
      <c r="AU89" s="37">
        <v>232</v>
      </c>
      <c r="AV89" s="37">
        <v>199</v>
      </c>
      <c r="AW89" s="35"/>
      <c r="AX89" s="37">
        <v>120</v>
      </c>
      <c r="AY89" s="37">
        <v>114</v>
      </c>
      <c r="AZ89" s="37">
        <v>116</v>
      </c>
      <c r="BA89" s="37">
        <v>118</v>
      </c>
      <c r="BB89" s="37">
        <v>120</v>
      </c>
      <c r="BC89" s="37">
        <v>121</v>
      </c>
      <c r="BD89" s="37">
        <v>95</v>
      </c>
      <c r="BE89" s="37">
        <v>119</v>
      </c>
      <c r="BF89" s="37">
        <v>120</v>
      </c>
      <c r="BG89" s="37">
        <v>119</v>
      </c>
      <c r="BH89" s="37">
        <v>120</v>
      </c>
    </row>
    <row r="90" spans="1:60" hidden="1" x14ac:dyDescent="0.2">
      <c r="A90" s="37">
        <v>24</v>
      </c>
      <c r="B90" s="37">
        <v>61.9</v>
      </c>
      <c r="C90" s="37">
        <v>60.6</v>
      </c>
      <c r="D90" s="37">
        <v>62.4</v>
      </c>
      <c r="E90" s="37">
        <v>59</v>
      </c>
      <c r="F90" s="37">
        <v>60</v>
      </c>
      <c r="G90" s="37">
        <v>59.3</v>
      </c>
      <c r="H90" s="37">
        <v>59.2</v>
      </c>
      <c r="I90" s="37">
        <v>58</v>
      </c>
      <c r="J90" s="37">
        <v>60.3</v>
      </c>
      <c r="K90" s="37">
        <v>58.8</v>
      </c>
      <c r="L90" s="37">
        <v>59.5</v>
      </c>
      <c r="M90" s="35"/>
      <c r="N90" s="37">
        <v>928</v>
      </c>
      <c r="O90" s="37">
        <v>659</v>
      </c>
      <c r="P90" s="37">
        <v>936</v>
      </c>
      <c r="Q90" s="37">
        <v>922</v>
      </c>
      <c r="R90" s="37">
        <v>935</v>
      </c>
      <c r="S90" s="37">
        <v>934</v>
      </c>
      <c r="T90" s="37">
        <v>936</v>
      </c>
      <c r="U90" s="37">
        <v>920</v>
      </c>
      <c r="V90" s="37">
        <v>921</v>
      </c>
      <c r="W90" s="37">
        <v>908</v>
      </c>
      <c r="X90" s="37">
        <v>936</v>
      </c>
      <c r="Y90" s="35"/>
      <c r="Z90" s="37">
        <v>474</v>
      </c>
      <c r="AA90" s="37">
        <v>476</v>
      </c>
      <c r="AB90" s="37">
        <v>447</v>
      </c>
      <c r="AC90" s="37">
        <v>336</v>
      </c>
      <c r="AD90" s="37">
        <v>472</v>
      </c>
      <c r="AE90" s="37">
        <v>476</v>
      </c>
      <c r="AF90" s="37">
        <v>479</v>
      </c>
      <c r="AG90" s="37">
        <v>431</v>
      </c>
      <c r="AH90" s="37">
        <v>470</v>
      </c>
      <c r="AI90" s="37">
        <v>443</v>
      </c>
      <c r="AJ90" s="37">
        <v>482</v>
      </c>
      <c r="AK90" s="35"/>
      <c r="AL90" s="37">
        <v>239</v>
      </c>
      <c r="AM90" s="37">
        <v>236</v>
      </c>
      <c r="AN90" s="37">
        <v>243</v>
      </c>
      <c r="AO90" s="37">
        <v>226</v>
      </c>
      <c r="AP90" s="37">
        <v>239</v>
      </c>
      <c r="AQ90" s="37">
        <v>232</v>
      </c>
      <c r="AR90" s="37">
        <v>243</v>
      </c>
      <c r="AS90" s="37">
        <v>243</v>
      </c>
      <c r="AT90" s="37">
        <v>236</v>
      </c>
      <c r="AU90" s="37">
        <v>198</v>
      </c>
      <c r="AV90" s="37">
        <v>235</v>
      </c>
      <c r="AW90" s="35"/>
      <c r="AX90" s="37">
        <v>121</v>
      </c>
      <c r="AY90" s="37">
        <v>115</v>
      </c>
      <c r="AZ90" s="37">
        <v>121</v>
      </c>
      <c r="BA90" s="37">
        <v>121</v>
      </c>
      <c r="BB90" s="37">
        <v>121</v>
      </c>
      <c r="BC90" s="37">
        <v>121</v>
      </c>
      <c r="BD90" s="37">
        <v>118</v>
      </c>
      <c r="BE90" s="37">
        <v>120</v>
      </c>
      <c r="BF90" s="37">
        <v>118</v>
      </c>
      <c r="BG90" s="37">
        <v>118</v>
      </c>
      <c r="BH90" s="37">
        <v>121</v>
      </c>
    </row>
    <row r="91" spans="1:60" hidden="1" x14ac:dyDescent="0.2">
      <c r="A91" s="36">
        <v>25</v>
      </c>
      <c r="B91" s="37">
        <v>60.2</v>
      </c>
      <c r="C91" s="37">
        <v>61.1</v>
      </c>
      <c r="D91" s="37">
        <v>63.2</v>
      </c>
      <c r="E91" s="37">
        <v>61</v>
      </c>
      <c r="F91" s="37">
        <v>62</v>
      </c>
      <c r="G91" s="37">
        <v>58.6</v>
      </c>
      <c r="H91" s="37">
        <v>60.1</v>
      </c>
      <c r="I91" s="37">
        <v>58.6</v>
      </c>
      <c r="J91" s="37">
        <v>60.5</v>
      </c>
      <c r="K91" s="37">
        <v>59.7</v>
      </c>
      <c r="L91" s="37">
        <v>60.6</v>
      </c>
      <c r="M91" s="35"/>
      <c r="N91" s="36">
        <v>897</v>
      </c>
      <c r="O91" s="37">
        <v>658</v>
      </c>
      <c r="P91" s="37">
        <v>934</v>
      </c>
      <c r="Q91" s="37">
        <v>917</v>
      </c>
      <c r="R91" s="37">
        <v>923</v>
      </c>
      <c r="S91" s="37">
        <v>895</v>
      </c>
      <c r="T91" s="37">
        <v>936</v>
      </c>
      <c r="U91" s="37">
        <v>933</v>
      </c>
      <c r="V91" s="37">
        <v>906</v>
      </c>
      <c r="W91" s="37">
        <v>891</v>
      </c>
      <c r="X91" s="37">
        <v>927</v>
      </c>
      <c r="Y91" s="35"/>
      <c r="Z91" s="36">
        <v>467</v>
      </c>
      <c r="AA91" s="37">
        <v>473</v>
      </c>
      <c r="AB91" s="37">
        <v>446</v>
      </c>
      <c r="AC91" s="37">
        <v>336</v>
      </c>
      <c r="AD91" s="37">
        <v>476</v>
      </c>
      <c r="AE91" s="37">
        <v>472</v>
      </c>
      <c r="AF91" s="37">
        <v>473</v>
      </c>
      <c r="AG91" s="37">
        <v>448</v>
      </c>
      <c r="AH91" s="37">
        <v>452</v>
      </c>
      <c r="AI91" s="37">
        <v>431</v>
      </c>
      <c r="AJ91" s="37">
        <v>473</v>
      </c>
      <c r="AK91" s="35"/>
      <c r="AL91" s="36">
        <v>236</v>
      </c>
      <c r="AM91" s="37">
        <v>232</v>
      </c>
      <c r="AN91" s="37">
        <v>240</v>
      </c>
      <c r="AO91" s="37">
        <v>223</v>
      </c>
      <c r="AP91" s="37">
        <v>234</v>
      </c>
      <c r="AQ91" s="37">
        <v>230</v>
      </c>
      <c r="AR91" s="37">
        <v>238</v>
      </c>
      <c r="AS91" s="37">
        <v>239</v>
      </c>
      <c r="AT91" s="37">
        <v>233</v>
      </c>
      <c r="AU91" s="37">
        <v>197</v>
      </c>
      <c r="AV91" s="37">
        <v>237</v>
      </c>
      <c r="AW91" s="35"/>
      <c r="AX91" s="36">
        <v>117</v>
      </c>
      <c r="AY91" s="37">
        <v>115</v>
      </c>
      <c r="AZ91" s="37">
        <v>116</v>
      </c>
      <c r="BA91" s="37">
        <v>113</v>
      </c>
      <c r="BB91" s="37">
        <v>121</v>
      </c>
      <c r="BC91" s="37">
        <v>118</v>
      </c>
      <c r="BD91" s="37">
        <v>117</v>
      </c>
      <c r="BE91" s="37">
        <v>120</v>
      </c>
      <c r="BF91" s="37">
        <v>114</v>
      </c>
      <c r="BG91" s="37">
        <v>116</v>
      </c>
      <c r="BH91" s="37">
        <v>119</v>
      </c>
    </row>
    <row r="92" spans="1:60" hidden="1" x14ac:dyDescent="0.2">
      <c r="A92" s="37">
        <v>26</v>
      </c>
      <c r="B92" s="37">
        <v>61.1</v>
      </c>
      <c r="C92" s="37">
        <v>60.4</v>
      </c>
      <c r="D92" s="37">
        <v>61.6</v>
      </c>
      <c r="E92" s="37">
        <v>60.2</v>
      </c>
      <c r="F92" s="37">
        <v>59.5</v>
      </c>
      <c r="G92" s="37">
        <v>59.3</v>
      </c>
      <c r="H92" s="37">
        <v>59.1</v>
      </c>
      <c r="I92" s="37">
        <v>59</v>
      </c>
      <c r="J92" s="37">
        <v>59.9</v>
      </c>
      <c r="K92" s="37">
        <v>59.7</v>
      </c>
      <c r="L92" s="37">
        <v>58.9</v>
      </c>
      <c r="M92" s="35"/>
      <c r="N92" s="37">
        <v>896</v>
      </c>
      <c r="O92" s="37">
        <v>669</v>
      </c>
      <c r="P92" s="37">
        <v>931</v>
      </c>
      <c r="Q92" s="37">
        <v>859</v>
      </c>
      <c r="R92" s="37">
        <v>928</v>
      </c>
      <c r="S92" s="37">
        <v>856</v>
      </c>
      <c r="T92" s="37">
        <v>936</v>
      </c>
      <c r="U92" s="37">
        <v>912</v>
      </c>
      <c r="V92" s="37">
        <v>924</v>
      </c>
      <c r="W92" s="37">
        <v>901</v>
      </c>
      <c r="X92" s="37">
        <v>935</v>
      </c>
      <c r="Y92" s="35"/>
      <c r="Z92" s="37">
        <v>474</v>
      </c>
      <c r="AA92" s="37">
        <v>479</v>
      </c>
      <c r="AB92" s="37">
        <v>451</v>
      </c>
      <c r="AC92" s="37">
        <v>344</v>
      </c>
      <c r="AD92" s="37">
        <v>478</v>
      </c>
      <c r="AE92" s="37">
        <v>484</v>
      </c>
      <c r="AF92" s="37">
        <v>479</v>
      </c>
      <c r="AG92" s="37">
        <v>471</v>
      </c>
      <c r="AH92" s="37">
        <v>474</v>
      </c>
      <c r="AI92" s="37">
        <v>451</v>
      </c>
      <c r="AJ92" s="37">
        <v>479</v>
      </c>
      <c r="AK92" s="35"/>
      <c r="AL92" s="37">
        <v>238</v>
      </c>
      <c r="AM92" s="37">
        <v>232</v>
      </c>
      <c r="AN92" s="37">
        <v>240</v>
      </c>
      <c r="AO92" s="37">
        <v>228</v>
      </c>
      <c r="AP92" s="37">
        <v>238</v>
      </c>
      <c r="AQ92" s="37">
        <v>226</v>
      </c>
      <c r="AR92" s="37">
        <v>243</v>
      </c>
      <c r="AS92" s="37">
        <v>245</v>
      </c>
      <c r="AT92" s="37">
        <v>238</v>
      </c>
      <c r="AU92" s="37">
        <v>214</v>
      </c>
      <c r="AV92" s="37">
        <v>241</v>
      </c>
      <c r="AW92" s="35"/>
      <c r="AX92" s="37">
        <v>118</v>
      </c>
      <c r="AY92" s="37">
        <v>116</v>
      </c>
      <c r="AZ92" s="37">
        <v>121</v>
      </c>
      <c r="BA92" s="37">
        <v>80.7</v>
      </c>
      <c r="BB92" s="37">
        <v>121</v>
      </c>
      <c r="BC92" s="37">
        <v>119</v>
      </c>
      <c r="BD92" s="37">
        <v>119</v>
      </c>
      <c r="BE92" s="37">
        <v>120</v>
      </c>
      <c r="BF92" s="37">
        <v>117</v>
      </c>
      <c r="BG92" s="37">
        <v>122</v>
      </c>
      <c r="BH92" s="37">
        <v>115</v>
      </c>
    </row>
    <row r="93" spans="1:60" hidden="1" x14ac:dyDescent="0.2">
      <c r="A93" s="37">
        <v>27</v>
      </c>
      <c r="B93" s="37">
        <v>55.7</v>
      </c>
      <c r="C93" s="37">
        <v>61.6</v>
      </c>
      <c r="D93" s="37">
        <v>62</v>
      </c>
      <c r="E93" s="37">
        <v>61.7</v>
      </c>
      <c r="F93" s="37">
        <v>59.8</v>
      </c>
      <c r="G93" s="37">
        <v>60.6</v>
      </c>
      <c r="H93" s="37">
        <v>60.5</v>
      </c>
      <c r="I93" s="37">
        <v>56.9</v>
      </c>
      <c r="J93" s="37">
        <v>60.5</v>
      </c>
      <c r="K93" s="37">
        <v>62.2</v>
      </c>
      <c r="L93" s="37">
        <v>58.2</v>
      </c>
      <c r="M93" s="35"/>
      <c r="N93" s="37">
        <v>901</v>
      </c>
      <c r="O93" s="37">
        <v>649</v>
      </c>
      <c r="P93" s="37">
        <v>924</v>
      </c>
      <c r="Q93" s="37">
        <v>913</v>
      </c>
      <c r="R93" s="37">
        <v>922</v>
      </c>
      <c r="S93" s="37">
        <v>845</v>
      </c>
      <c r="T93" s="37">
        <v>936</v>
      </c>
      <c r="U93" s="37">
        <v>909</v>
      </c>
      <c r="V93" s="37">
        <v>918</v>
      </c>
      <c r="W93" s="37">
        <v>899</v>
      </c>
      <c r="X93" s="37">
        <v>936</v>
      </c>
      <c r="Y93" s="35"/>
      <c r="Z93" s="37">
        <v>470</v>
      </c>
      <c r="AA93" s="37">
        <v>466</v>
      </c>
      <c r="AB93" s="37">
        <v>441</v>
      </c>
      <c r="AC93" s="37">
        <v>381</v>
      </c>
      <c r="AD93" s="37">
        <v>474</v>
      </c>
      <c r="AE93" s="37">
        <v>473</v>
      </c>
      <c r="AF93" s="37">
        <v>474</v>
      </c>
      <c r="AG93" s="37">
        <v>457</v>
      </c>
      <c r="AH93" s="37">
        <v>465</v>
      </c>
      <c r="AI93" s="37">
        <v>458</v>
      </c>
      <c r="AJ93" s="37">
        <v>465</v>
      </c>
      <c r="AK93" s="35"/>
      <c r="AL93" s="37">
        <v>236</v>
      </c>
      <c r="AM93" s="37">
        <v>233</v>
      </c>
      <c r="AN93" s="37">
        <v>234</v>
      </c>
      <c r="AO93" s="37">
        <v>224</v>
      </c>
      <c r="AP93" s="37">
        <v>233</v>
      </c>
      <c r="AQ93" s="37">
        <v>221</v>
      </c>
      <c r="AR93" s="37">
        <v>237</v>
      </c>
      <c r="AS93" s="37">
        <v>233</v>
      </c>
      <c r="AT93" s="37">
        <v>237</v>
      </c>
      <c r="AU93" s="37">
        <v>230</v>
      </c>
      <c r="AV93" s="37">
        <v>236</v>
      </c>
      <c r="AW93" s="35"/>
      <c r="AX93" s="37">
        <v>119</v>
      </c>
      <c r="AY93" s="37">
        <v>116</v>
      </c>
      <c r="AZ93" s="37">
        <v>118</v>
      </c>
      <c r="BA93" s="37">
        <v>105</v>
      </c>
      <c r="BB93" s="37">
        <v>121</v>
      </c>
      <c r="BC93" s="37">
        <v>121</v>
      </c>
      <c r="BD93" s="37">
        <v>118</v>
      </c>
      <c r="BE93" s="37">
        <v>118</v>
      </c>
      <c r="BF93" s="37">
        <v>113</v>
      </c>
      <c r="BG93" s="37">
        <v>124</v>
      </c>
      <c r="BH93" s="37">
        <v>121</v>
      </c>
    </row>
    <row r="94" spans="1:60" hidden="1" x14ac:dyDescent="0.2">
      <c r="A94" s="36">
        <v>28</v>
      </c>
      <c r="B94" s="37">
        <v>57.6</v>
      </c>
      <c r="C94" s="37">
        <v>60.3</v>
      </c>
      <c r="D94" s="37">
        <v>60.5</v>
      </c>
      <c r="E94" s="37">
        <v>60.4</v>
      </c>
      <c r="F94" s="37">
        <v>60.1</v>
      </c>
      <c r="G94" s="37">
        <v>60</v>
      </c>
      <c r="H94" s="37">
        <v>59.4</v>
      </c>
      <c r="I94" s="37">
        <v>58.7</v>
      </c>
      <c r="J94" s="37">
        <v>60.3</v>
      </c>
      <c r="K94" s="37">
        <v>60.7</v>
      </c>
      <c r="L94" s="37">
        <v>59.5</v>
      </c>
      <c r="M94" s="35"/>
      <c r="N94" s="36">
        <v>917</v>
      </c>
      <c r="O94" s="37">
        <v>661</v>
      </c>
      <c r="P94" s="37">
        <v>935</v>
      </c>
      <c r="Q94" s="37">
        <v>929</v>
      </c>
      <c r="R94" s="37">
        <v>885</v>
      </c>
      <c r="S94" s="37">
        <v>843</v>
      </c>
      <c r="T94" s="37">
        <v>936</v>
      </c>
      <c r="U94" s="37">
        <v>933</v>
      </c>
      <c r="V94" s="37">
        <v>917</v>
      </c>
      <c r="W94" s="37">
        <v>931</v>
      </c>
      <c r="X94" s="37">
        <v>934</v>
      </c>
      <c r="Y94" s="35"/>
      <c r="Z94" s="36">
        <v>484</v>
      </c>
      <c r="AA94" s="37">
        <v>469</v>
      </c>
      <c r="AB94" s="37">
        <v>452</v>
      </c>
      <c r="AC94" s="37">
        <v>469</v>
      </c>
      <c r="AD94" s="37">
        <v>478</v>
      </c>
      <c r="AE94" s="37">
        <v>480</v>
      </c>
      <c r="AF94" s="37">
        <v>478</v>
      </c>
      <c r="AG94" s="37">
        <v>464</v>
      </c>
      <c r="AH94" s="37">
        <v>468</v>
      </c>
      <c r="AI94" s="37">
        <v>475</v>
      </c>
      <c r="AJ94" s="37">
        <v>378</v>
      </c>
      <c r="AK94" s="35"/>
      <c r="AL94" s="36">
        <v>236</v>
      </c>
      <c r="AM94" s="37">
        <v>238</v>
      </c>
      <c r="AN94" s="37">
        <v>237</v>
      </c>
      <c r="AO94" s="37">
        <v>222</v>
      </c>
      <c r="AP94" s="37">
        <v>237</v>
      </c>
      <c r="AQ94" s="37">
        <v>230</v>
      </c>
      <c r="AR94" s="37">
        <v>239</v>
      </c>
      <c r="AS94" s="37">
        <v>232</v>
      </c>
      <c r="AT94" s="37">
        <v>240</v>
      </c>
      <c r="AU94" s="37">
        <v>233</v>
      </c>
      <c r="AV94" s="37">
        <v>243</v>
      </c>
      <c r="AW94" s="35"/>
      <c r="AX94" s="36">
        <v>121</v>
      </c>
      <c r="AY94" s="37">
        <v>112</v>
      </c>
      <c r="AZ94" s="37">
        <v>120</v>
      </c>
      <c r="BA94" s="37">
        <v>118</v>
      </c>
      <c r="BB94" s="37">
        <v>122</v>
      </c>
      <c r="BC94" s="37">
        <v>122</v>
      </c>
      <c r="BD94" s="37">
        <v>119</v>
      </c>
      <c r="BE94" s="37">
        <v>121</v>
      </c>
      <c r="BF94" s="37">
        <v>121</v>
      </c>
      <c r="BG94" s="37">
        <v>112</v>
      </c>
      <c r="BH94" s="37">
        <v>115</v>
      </c>
    </row>
    <row r="95" spans="1:60" hidden="1" x14ac:dyDescent="0.2">
      <c r="A95" s="37">
        <v>29</v>
      </c>
      <c r="B95" s="37">
        <v>58.8</v>
      </c>
      <c r="C95" s="37">
        <v>61.4</v>
      </c>
      <c r="D95" s="37">
        <v>61.7</v>
      </c>
      <c r="E95" s="37">
        <v>61.4</v>
      </c>
      <c r="F95" s="37">
        <v>61.5</v>
      </c>
      <c r="G95" s="37">
        <v>61.4</v>
      </c>
      <c r="H95" s="37">
        <v>60.4</v>
      </c>
      <c r="I95" s="37">
        <v>60.2</v>
      </c>
      <c r="J95" s="37">
        <v>61.4</v>
      </c>
      <c r="K95" s="37">
        <v>61.1</v>
      </c>
      <c r="L95" s="37">
        <v>61.1</v>
      </c>
      <c r="M95" s="35"/>
      <c r="N95" s="37">
        <v>905</v>
      </c>
      <c r="O95" s="37">
        <v>658</v>
      </c>
      <c r="P95" s="37">
        <v>931</v>
      </c>
      <c r="Q95" s="37">
        <v>912</v>
      </c>
      <c r="R95" s="37">
        <v>893</v>
      </c>
      <c r="S95" s="37">
        <v>845</v>
      </c>
      <c r="T95" s="37">
        <v>932</v>
      </c>
      <c r="U95" s="37">
        <v>919</v>
      </c>
      <c r="V95" s="37">
        <v>913</v>
      </c>
      <c r="W95" s="37">
        <v>912</v>
      </c>
      <c r="X95" s="37">
        <v>936</v>
      </c>
      <c r="Y95" s="35"/>
      <c r="Z95" s="37">
        <v>473</v>
      </c>
      <c r="AA95" s="37">
        <v>472</v>
      </c>
      <c r="AB95" s="37">
        <v>480</v>
      </c>
      <c r="AC95" s="37">
        <v>471</v>
      </c>
      <c r="AD95" s="37">
        <v>468</v>
      </c>
      <c r="AE95" s="37">
        <v>470</v>
      </c>
      <c r="AF95" s="37">
        <v>470</v>
      </c>
      <c r="AG95" s="37">
        <v>447</v>
      </c>
      <c r="AH95" s="37">
        <v>466</v>
      </c>
      <c r="AI95" s="37">
        <v>465</v>
      </c>
      <c r="AJ95" s="37">
        <v>369</v>
      </c>
      <c r="AK95" s="35"/>
      <c r="AL95" s="37">
        <v>235</v>
      </c>
      <c r="AM95" s="37">
        <v>238</v>
      </c>
      <c r="AN95" s="37">
        <v>240</v>
      </c>
      <c r="AO95" s="37">
        <v>220</v>
      </c>
      <c r="AP95" s="37">
        <v>229</v>
      </c>
      <c r="AQ95" s="37">
        <v>219</v>
      </c>
      <c r="AR95" s="37">
        <v>235</v>
      </c>
      <c r="AS95" s="37">
        <v>226</v>
      </c>
      <c r="AT95" s="37">
        <v>229</v>
      </c>
      <c r="AU95" s="37">
        <v>230</v>
      </c>
      <c r="AV95" s="37">
        <v>240</v>
      </c>
      <c r="AW95" s="35"/>
      <c r="AX95" s="37">
        <v>118</v>
      </c>
      <c r="AY95" s="37">
        <v>115</v>
      </c>
      <c r="AZ95" s="37">
        <v>115</v>
      </c>
      <c r="BA95" s="37">
        <v>113</v>
      </c>
      <c r="BB95" s="37">
        <v>120</v>
      </c>
      <c r="BC95" s="37">
        <v>119</v>
      </c>
      <c r="BD95" s="37">
        <v>119</v>
      </c>
      <c r="BE95" s="37">
        <v>115</v>
      </c>
      <c r="BF95" s="37">
        <v>115</v>
      </c>
      <c r="BG95" s="37">
        <v>121</v>
      </c>
      <c r="BH95" s="37">
        <v>116</v>
      </c>
    </row>
    <row r="96" spans="1:60" hidden="1" x14ac:dyDescent="0.2">
      <c r="A96" s="37">
        <v>30</v>
      </c>
      <c r="B96" s="37">
        <v>42.8</v>
      </c>
      <c r="C96" s="37">
        <v>56.7</v>
      </c>
      <c r="D96" s="37">
        <v>60.4</v>
      </c>
      <c r="E96" s="37">
        <v>59.7</v>
      </c>
      <c r="F96" s="37">
        <v>60.3</v>
      </c>
      <c r="G96" s="37">
        <v>59.7</v>
      </c>
      <c r="H96" s="37">
        <v>59.1</v>
      </c>
      <c r="I96" s="37">
        <v>58.3</v>
      </c>
      <c r="J96" s="37">
        <v>60.7</v>
      </c>
      <c r="K96" s="37">
        <v>60.6</v>
      </c>
      <c r="L96" s="37">
        <v>60.3</v>
      </c>
      <c r="M96" s="35"/>
      <c r="N96" s="37">
        <v>925</v>
      </c>
      <c r="O96" s="37">
        <v>688</v>
      </c>
      <c r="P96" s="37">
        <v>936</v>
      </c>
      <c r="Q96" s="37">
        <v>931</v>
      </c>
      <c r="R96" s="37">
        <v>936</v>
      </c>
      <c r="S96" s="37">
        <v>838</v>
      </c>
      <c r="T96" s="37">
        <v>923</v>
      </c>
      <c r="U96" s="37">
        <v>918</v>
      </c>
      <c r="V96" s="37">
        <v>911</v>
      </c>
      <c r="W96" s="37">
        <v>924</v>
      </c>
      <c r="X96" s="37">
        <v>936</v>
      </c>
      <c r="Y96" s="35"/>
      <c r="Z96" s="37">
        <v>468</v>
      </c>
      <c r="AA96" s="37">
        <v>486</v>
      </c>
      <c r="AB96" s="37">
        <v>457</v>
      </c>
      <c r="AC96" s="37">
        <v>468</v>
      </c>
      <c r="AD96" s="37">
        <v>476</v>
      </c>
      <c r="AE96" s="37">
        <v>474</v>
      </c>
      <c r="AF96" s="37">
        <v>471</v>
      </c>
      <c r="AG96" s="37">
        <v>446</v>
      </c>
      <c r="AH96" s="37">
        <v>472</v>
      </c>
      <c r="AI96" s="37">
        <v>471</v>
      </c>
      <c r="AJ96" s="37">
        <v>477</v>
      </c>
      <c r="AK96" s="35"/>
      <c r="AL96" s="37">
        <v>232</v>
      </c>
      <c r="AM96" s="37">
        <v>240</v>
      </c>
      <c r="AN96" s="37">
        <v>243</v>
      </c>
      <c r="AO96" s="37">
        <v>223</v>
      </c>
      <c r="AP96" s="37">
        <v>235</v>
      </c>
      <c r="AQ96" s="37">
        <v>221</v>
      </c>
      <c r="AR96" s="37">
        <v>209</v>
      </c>
      <c r="AS96" s="37">
        <v>242</v>
      </c>
      <c r="AT96" s="37">
        <v>236</v>
      </c>
      <c r="AU96" s="37">
        <v>232</v>
      </c>
      <c r="AV96" s="37">
        <v>242</v>
      </c>
      <c r="AW96" s="35"/>
      <c r="AX96" s="37">
        <v>121</v>
      </c>
      <c r="AY96" s="37">
        <v>118</v>
      </c>
      <c r="AZ96" s="37">
        <v>121</v>
      </c>
      <c r="BA96" s="37">
        <v>122</v>
      </c>
      <c r="BB96" s="37">
        <v>121</v>
      </c>
      <c r="BC96" s="37">
        <v>122</v>
      </c>
      <c r="BD96" s="37">
        <v>118</v>
      </c>
      <c r="BE96" s="37">
        <v>119</v>
      </c>
      <c r="BF96" s="37">
        <v>120</v>
      </c>
      <c r="BG96" s="37">
        <v>120</v>
      </c>
      <c r="BH96" s="37">
        <v>120</v>
      </c>
    </row>
    <row r="97" spans="1:60" hidden="1" x14ac:dyDescent="0.2">
      <c r="A97" s="36">
        <v>31</v>
      </c>
      <c r="B97" s="37">
        <v>40.700000000000003</v>
      </c>
      <c r="C97" s="37">
        <v>61.2</v>
      </c>
      <c r="D97" s="37">
        <v>58.8</v>
      </c>
      <c r="E97" s="37">
        <v>59.6</v>
      </c>
      <c r="F97" s="37">
        <v>59.6</v>
      </c>
      <c r="G97" s="37">
        <v>59.9</v>
      </c>
      <c r="H97" s="37">
        <v>59.4</v>
      </c>
      <c r="I97" s="37">
        <v>59.4</v>
      </c>
      <c r="J97" s="37">
        <v>61.1</v>
      </c>
      <c r="K97" s="37">
        <v>61</v>
      </c>
      <c r="L97" s="37">
        <v>60.4</v>
      </c>
      <c r="M97" s="35"/>
      <c r="N97" s="36">
        <v>908</v>
      </c>
      <c r="O97" s="37">
        <v>659</v>
      </c>
      <c r="P97" s="37">
        <v>925</v>
      </c>
      <c r="Q97" s="37">
        <v>912</v>
      </c>
      <c r="R97" s="37">
        <v>926</v>
      </c>
      <c r="S97" s="37">
        <v>847</v>
      </c>
      <c r="T97" s="37">
        <v>921</v>
      </c>
      <c r="U97" s="37">
        <v>914</v>
      </c>
      <c r="V97" s="37">
        <v>907</v>
      </c>
      <c r="W97" s="37">
        <v>891</v>
      </c>
      <c r="X97" s="37">
        <v>930</v>
      </c>
      <c r="Y97" s="35"/>
      <c r="Z97" s="36">
        <v>473</v>
      </c>
      <c r="AA97" s="37">
        <v>475</v>
      </c>
      <c r="AB97" s="37">
        <v>470</v>
      </c>
      <c r="AC97" s="37">
        <v>338</v>
      </c>
      <c r="AD97" s="37">
        <v>472</v>
      </c>
      <c r="AE97" s="37">
        <v>469</v>
      </c>
      <c r="AF97" s="37">
        <v>475</v>
      </c>
      <c r="AG97" s="37">
        <v>452</v>
      </c>
      <c r="AH97" s="37">
        <v>460</v>
      </c>
      <c r="AI97" s="37">
        <v>477</v>
      </c>
      <c r="AJ97" s="37">
        <v>396</v>
      </c>
      <c r="AK97" s="35"/>
      <c r="AL97" s="36">
        <v>232</v>
      </c>
      <c r="AM97" s="37">
        <v>237</v>
      </c>
      <c r="AN97" s="37">
        <v>236</v>
      </c>
      <c r="AO97" s="37">
        <v>223</v>
      </c>
      <c r="AP97" s="37">
        <v>233</v>
      </c>
      <c r="AQ97" s="37">
        <v>219</v>
      </c>
      <c r="AR97" s="37">
        <v>214</v>
      </c>
      <c r="AS97" s="37">
        <v>237</v>
      </c>
      <c r="AT97" s="37">
        <v>234</v>
      </c>
      <c r="AU97" s="37">
        <v>230</v>
      </c>
      <c r="AV97" s="37">
        <v>239</v>
      </c>
      <c r="AW97" s="35"/>
      <c r="AX97" s="36">
        <v>118</v>
      </c>
      <c r="AY97" s="37">
        <v>120</v>
      </c>
      <c r="AZ97" s="37">
        <v>119</v>
      </c>
      <c r="BA97" s="37">
        <v>119</v>
      </c>
      <c r="BB97" s="37">
        <v>119</v>
      </c>
      <c r="BC97" s="37">
        <v>121</v>
      </c>
      <c r="BD97" s="37">
        <v>108</v>
      </c>
      <c r="BE97" s="37">
        <v>118</v>
      </c>
      <c r="BF97" s="37">
        <v>119</v>
      </c>
      <c r="BG97" s="37">
        <v>119</v>
      </c>
      <c r="BH97" s="37">
        <v>114</v>
      </c>
    </row>
    <row r="98" spans="1:60" hidden="1" x14ac:dyDescent="0.2">
      <c r="A98" s="37">
        <v>32</v>
      </c>
      <c r="B98" s="37">
        <v>49.7</v>
      </c>
      <c r="C98" s="37">
        <v>59.5</v>
      </c>
      <c r="D98" s="37">
        <v>56.2</v>
      </c>
      <c r="E98" s="37">
        <v>59.7</v>
      </c>
      <c r="F98" s="37">
        <v>56.9</v>
      </c>
      <c r="G98" s="37">
        <v>59.4</v>
      </c>
      <c r="H98" s="37">
        <v>59.4</v>
      </c>
      <c r="I98" s="37">
        <v>59.7</v>
      </c>
      <c r="J98" s="37">
        <v>60.4</v>
      </c>
      <c r="K98" s="37">
        <v>60.6</v>
      </c>
      <c r="L98" s="37">
        <v>52.8</v>
      </c>
      <c r="M98" s="35"/>
      <c r="N98" s="37">
        <v>916</v>
      </c>
      <c r="O98" s="37">
        <v>740</v>
      </c>
      <c r="P98" s="37">
        <v>921</v>
      </c>
      <c r="Q98" s="37">
        <v>927</v>
      </c>
      <c r="R98" s="37">
        <v>877</v>
      </c>
      <c r="S98" s="37">
        <v>854</v>
      </c>
      <c r="T98" s="37">
        <v>936</v>
      </c>
      <c r="U98" s="37">
        <v>930</v>
      </c>
      <c r="V98" s="37">
        <v>918</v>
      </c>
      <c r="W98" s="37">
        <v>916</v>
      </c>
      <c r="X98" s="37">
        <v>934</v>
      </c>
      <c r="Y98" s="35"/>
      <c r="Z98" s="37">
        <v>470</v>
      </c>
      <c r="AA98" s="37">
        <v>486</v>
      </c>
      <c r="AB98" s="37">
        <v>462</v>
      </c>
      <c r="AC98" s="37">
        <v>334</v>
      </c>
      <c r="AD98" s="37">
        <v>470</v>
      </c>
      <c r="AE98" s="37">
        <v>479</v>
      </c>
      <c r="AF98" s="37">
        <v>473</v>
      </c>
      <c r="AG98" s="37">
        <v>467</v>
      </c>
      <c r="AH98" s="37">
        <v>441</v>
      </c>
      <c r="AI98" s="37">
        <v>503</v>
      </c>
      <c r="AJ98" s="37">
        <v>385</v>
      </c>
      <c r="AK98" s="35"/>
      <c r="AL98" s="37">
        <v>239</v>
      </c>
      <c r="AM98" s="37">
        <v>236</v>
      </c>
      <c r="AN98" s="37">
        <v>237</v>
      </c>
      <c r="AO98" s="37">
        <v>238</v>
      </c>
      <c r="AP98" s="37">
        <v>232</v>
      </c>
      <c r="AQ98" s="37">
        <v>220</v>
      </c>
      <c r="AR98" s="37">
        <v>243</v>
      </c>
      <c r="AS98" s="37">
        <v>240</v>
      </c>
      <c r="AT98" s="37">
        <v>241</v>
      </c>
      <c r="AU98" s="37">
        <v>225</v>
      </c>
      <c r="AV98" s="37">
        <v>230</v>
      </c>
      <c r="AW98" s="35"/>
      <c r="AX98" s="37">
        <v>121</v>
      </c>
      <c r="AY98" s="37">
        <v>121</v>
      </c>
      <c r="AZ98" s="37">
        <v>119</v>
      </c>
      <c r="BA98" s="37">
        <v>120</v>
      </c>
      <c r="BB98" s="37">
        <v>123</v>
      </c>
      <c r="BC98" s="37">
        <v>122</v>
      </c>
      <c r="BD98" s="37">
        <v>111</v>
      </c>
      <c r="BE98" s="37">
        <v>117</v>
      </c>
      <c r="BF98" s="37">
        <v>119</v>
      </c>
      <c r="BG98" s="37">
        <v>121</v>
      </c>
      <c r="BH98" s="37">
        <v>120</v>
      </c>
    </row>
    <row r="99" spans="1:60" hidden="1" x14ac:dyDescent="0.2">
      <c r="A99" s="37">
        <v>33</v>
      </c>
      <c r="B99" s="37">
        <v>58.3</v>
      </c>
      <c r="C99" s="37">
        <v>61</v>
      </c>
      <c r="D99" s="37">
        <v>58.4</v>
      </c>
      <c r="E99" s="37">
        <v>60.1</v>
      </c>
      <c r="F99" s="37">
        <v>56</v>
      </c>
      <c r="G99" s="37">
        <v>60.8</v>
      </c>
      <c r="H99" s="37">
        <v>60.6</v>
      </c>
      <c r="I99" s="37">
        <v>60.4</v>
      </c>
      <c r="J99" s="37">
        <v>61.6</v>
      </c>
      <c r="K99" s="37">
        <v>60.8</v>
      </c>
      <c r="L99" s="37">
        <v>54.8</v>
      </c>
      <c r="M99" s="35"/>
      <c r="N99" s="37">
        <v>909</v>
      </c>
      <c r="O99" s="37">
        <v>910</v>
      </c>
      <c r="P99" s="37">
        <v>902</v>
      </c>
      <c r="Q99" s="37">
        <v>917</v>
      </c>
      <c r="R99" s="37">
        <v>854</v>
      </c>
      <c r="S99" s="37">
        <v>836</v>
      </c>
      <c r="T99" s="37">
        <v>911</v>
      </c>
      <c r="U99" s="37">
        <v>862</v>
      </c>
      <c r="V99" s="37">
        <v>914</v>
      </c>
      <c r="W99" s="37">
        <v>936</v>
      </c>
      <c r="X99" s="37">
        <v>917</v>
      </c>
      <c r="Y99" s="35"/>
      <c r="Z99" s="37">
        <v>472</v>
      </c>
      <c r="AA99" s="37">
        <v>473</v>
      </c>
      <c r="AB99" s="37">
        <v>456</v>
      </c>
      <c r="AC99" s="37">
        <v>327</v>
      </c>
      <c r="AD99" s="37">
        <v>474</v>
      </c>
      <c r="AE99" s="37">
        <v>473</v>
      </c>
      <c r="AF99" s="37">
        <v>473</v>
      </c>
      <c r="AG99" s="37">
        <v>461</v>
      </c>
      <c r="AH99" s="37">
        <v>330</v>
      </c>
      <c r="AI99" s="37">
        <v>495</v>
      </c>
      <c r="AJ99" s="37">
        <v>345</v>
      </c>
      <c r="AK99" s="35"/>
      <c r="AL99" s="37">
        <v>236</v>
      </c>
      <c r="AM99" s="37">
        <v>236</v>
      </c>
      <c r="AN99" s="37">
        <v>232</v>
      </c>
      <c r="AO99" s="37">
        <v>234</v>
      </c>
      <c r="AP99" s="37">
        <v>232</v>
      </c>
      <c r="AQ99" s="37">
        <v>221</v>
      </c>
      <c r="AR99" s="37">
        <v>235</v>
      </c>
      <c r="AS99" s="37">
        <v>238</v>
      </c>
      <c r="AT99" s="37">
        <v>227</v>
      </c>
      <c r="AU99" s="37">
        <v>229</v>
      </c>
      <c r="AV99" s="37">
        <v>231</v>
      </c>
      <c r="AW99" s="35"/>
      <c r="AX99" s="37">
        <v>119</v>
      </c>
      <c r="AY99" s="37">
        <v>119</v>
      </c>
      <c r="AZ99" s="37">
        <v>114</v>
      </c>
      <c r="BA99" s="37">
        <v>119</v>
      </c>
      <c r="BB99" s="37">
        <v>113</v>
      </c>
      <c r="BC99" s="37">
        <v>117</v>
      </c>
      <c r="BD99" s="37">
        <v>116</v>
      </c>
      <c r="BE99" s="37">
        <v>117</v>
      </c>
      <c r="BF99" s="37">
        <v>119</v>
      </c>
      <c r="BG99" s="37">
        <v>121</v>
      </c>
      <c r="BH99" s="37">
        <v>121</v>
      </c>
    </row>
    <row r="100" spans="1:60" hidden="1" x14ac:dyDescent="0.2">
      <c r="A100" s="36">
        <v>34</v>
      </c>
      <c r="B100" s="37">
        <v>58.8</v>
      </c>
      <c r="C100" s="37">
        <v>60.1</v>
      </c>
      <c r="D100" s="37">
        <v>59.6</v>
      </c>
      <c r="E100" s="37">
        <v>60.1</v>
      </c>
      <c r="F100" s="37">
        <v>58.1</v>
      </c>
      <c r="G100" s="37">
        <v>59.9</v>
      </c>
      <c r="H100" s="37">
        <v>59</v>
      </c>
      <c r="I100" s="37">
        <v>59.2</v>
      </c>
      <c r="J100" s="37">
        <v>60.5</v>
      </c>
      <c r="K100" s="37">
        <v>59.7</v>
      </c>
      <c r="L100" s="37">
        <v>53.9</v>
      </c>
      <c r="M100" s="35"/>
      <c r="N100" s="36">
        <v>923</v>
      </c>
      <c r="O100" s="37">
        <v>931</v>
      </c>
      <c r="P100" s="37">
        <v>916</v>
      </c>
      <c r="Q100" s="37">
        <v>928</v>
      </c>
      <c r="R100" s="37">
        <v>933</v>
      </c>
      <c r="S100" s="37">
        <v>818</v>
      </c>
      <c r="T100" s="37">
        <v>871</v>
      </c>
      <c r="U100" s="37">
        <v>855</v>
      </c>
      <c r="V100" s="37">
        <v>921</v>
      </c>
      <c r="W100" s="37">
        <v>936</v>
      </c>
      <c r="X100" s="37">
        <v>928</v>
      </c>
      <c r="Y100" s="35"/>
      <c r="Z100" s="36">
        <v>430</v>
      </c>
      <c r="AA100" s="37">
        <v>485</v>
      </c>
      <c r="AB100" s="37">
        <v>481</v>
      </c>
      <c r="AC100" s="37">
        <v>440</v>
      </c>
      <c r="AD100" s="37">
        <v>477</v>
      </c>
      <c r="AE100" s="37">
        <v>478</v>
      </c>
      <c r="AF100" s="37">
        <v>478</v>
      </c>
      <c r="AG100" s="37">
        <v>471</v>
      </c>
      <c r="AH100" s="37">
        <v>328</v>
      </c>
      <c r="AI100" s="37">
        <v>497</v>
      </c>
      <c r="AJ100" s="37">
        <v>478</v>
      </c>
      <c r="AK100" s="35"/>
      <c r="AL100" s="36">
        <v>239</v>
      </c>
      <c r="AM100" s="37">
        <v>242</v>
      </c>
      <c r="AN100" s="37">
        <v>240</v>
      </c>
      <c r="AO100" s="37">
        <v>239</v>
      </c>
      <c r="AP100" s="37">
        <v>238</v>
      </c>
      <c r="AQ100" s="37">
        <v>220</v>
      </c>
      <c r="AR100" s="37">
        <v>243</v>
      </c>
      <c r="AS100" s="37">
        <v>234</v>
      </c>
      <c r="AT100" s="37">
        <v>241</v>
      </c>
      <c r="AU100" s="37">
        <v>233</v>
      </c>
      <c r="AV100" s="37">
        <v>244</v>
      </c>
      <c r="AW100" s="35"/>
      <c r="AX100" s="36">
        <v>119</v>
      </c>
      <c r="AY100" s="37">
        <v>118</v>
      </c>
      <c r="AZ100" s="37">
        <v>110</v>
      </c>
      <c r="BA100" s="37">
        <v>116</v>
      </c>
      <c r="BB100" s="37">
        <v>122</v>
      </c>
      <c r="BC100" s="37">
        <v>123</v>
      </c>
      <c r="BD100" s="37">
        <v>118</v>
      </c>
      <c r="BE100" s="37">
        <v>117</v>
      </c>
      <c r="BF100" s="37">
        <v>120</v>
      </c>
      <c r="BG100" s="37">
        <v>121</v>
      </c>
      <c r="BH100" s="37">
        <v>122</v>
      </c>
    </row>
    <row r="101" spans="1:60" hidden="1" x14ac:dyDescent="0.2">
      <c r="A101" s="37">
        <v>35</v>
      </c>
      <c r="B101" s="37">
        <v>57.6</v>
      </c>
      <c r="C101" s="37">
        <v>59.6</v>
      </c>
      <c r="D101" s="37">
        <v>60.3</v>
      </c>
      <c r="E101" s="37">
        <v>53.4</v>
      </c>
      <c r="F101" s="37">
        <v>57.8</v>
      </c>
      <c r="G101" s="37">
        <v>61.2</v>
      </c>
      <c r="H101" s="37">
        <v>60.3</v>
      </c>
      <c r="I101" s="37">
        <v>60.6</v>
      </c>
      <c r="J101" s="37">
        <v>61.5</v>
      </c>
      <c r="K101" s="37">
        <v>60.7</v>
      </c>
      <c r="L101" s="37">
        <v>57.5</v>
      </c>
      <c r="M101" s="35"/>
      <c r="N101" s="37">
        <v>905</v>
      </c>
      <c r="O101" s="37">
        <v>925</v>
      </c>
      <c r="P101" s="37">
        <v>911</v>
      </c>
      <c r="Q101" s="37">
        <v>921</v>
      </c>
      <c r="R101" s="37">
        <v>908</v>
      </c>
      <c r="S101" s="37">
        <v>816</v>
      </c>
      <c r="T101" s="37">
        <v>901</v>
      </c>
      <c r="U101" s="37">
        <v>844</v>
      </c>
      <c r="V101" s="37">
        <v>909</v>
      </c>
      <c r="W101" s="37">
        <v>933</v>
      </c>
      <c r="X101" s="37">
        <v>910</v>
      </c>
      <c r="Y101" s="35"/>
      <c r="Z101" s="37">
        <v>450</v>
      </c>
      <c r="AA101" s="37">
        <v>474</v>
      </c>
      <c r="AB101" s="37">
        <v>484</v>
      </c>
      <c r="AC101" s="37">
        <v>435</v>
      </c>
      <c r="AD101" s="37">
        <v>470</v>
      </c>
      <c r="AE101" s="37">
        <v>473</v>
      </c>
      <c r="AF101" s="37">
        <v>473</v>
      </c>
      <c r="AG101" s="37">
        <v>462</v>
      </c>
      <c r="AH101" s="37">
        <v>335</v>
      </c>
      <c r="AI101" s="37">
        <v>500</v>
      </c>
      <c r="AJ101" s="37">
        <v>482</v>
      </c>
      <c r="AK101" s="35"/>
      <c r="AL101" s="37">
        <v>234</v>
      </c>
      <c r="AM101" s="37">
        <v>237</v>
      </c>
      <c r="AN101" s="37">
        <v>234</v>
      </c>
      <c r="AO101" s="37">
        <v>234</v>
      </c>
      <c r="AP101" s="37">
        <v>236</v>
      </c>
      <c r="AQ101" s="37">
        <v>225</v>
      </c>
      <c r="AR101" s="37">
        <v>226</v>
      </c>
      <c r="AS101" s="37">
        <v>238</v>
      </c>
      <c r="AT101" s="37">
        <v>236</v>
      </c>
      <c r="AU101" s="37">
        <v>228</v>
      </c>
      <c r="AV101" s="37">
        <v>240</v>
      </c>
      <c r="AW101" s="35"/>
      <c r="AX101" s="37">
        <v>121</v>
      </c>
      <c r="AY101" s="37">
        <v>116</v>
      </c>
      <c r="AZ101" s="37">
        <v>106</v>
      </c>
      <c r="BA101" s="37">
        <v>120</v>
      </c>
      <c r="BB101" s="37">
        <v>115</v>
      </c>
      <c r="BC101" s="37">
        <v>123</v>
      </c>
      <c r="BD101" s="37">
        <v>115</v>
      </c>
      <c r="BE101" s="37">
        <v>117</v>
      </c>
      <c r="BF101" s="37">
        <v>121</v>
      </c>
      <c r="BG101" s="37">
        <v>121</v>
      </c>
      <c r="BH101" s="37">
        <v>121</v>
      </c>
    </row>
    <row r="102" spans="1:60" hidden="1" x14ac:dyDescent="0.2">
      <c r="A102" s="37">
        <v>36</v>
      </c>
      <c r="B102" s="37">
        <v>55.8</v>
      </c>
      <c r="C102" s="37">
        <v>60</v>
      </c>
      <c r="D102" s="37">
        <v>58.6</v>
      </c>
      <c r="E102" s="37">
        <v>60.2</v>
      </c>
      <c r="F102" s="37">
        <v>52</v>
      </c>
      <c r="G102" s="37">
        <v>59.6</v>
      </c>
      <c r="H102" s="37">
        <v>59.4</v>
      </c>
      <c r="I102" s="37">
        <v>59.4</v>
      </c>
      <c r="J102" s="37">
        <v>60.8</v>
      </c>
      <c r="K102" s="37">
        <v>60.1</v>
      </c>
      <c r="L102" s="37">
        <v>59.9</v>
      </c>
      <c r="M102" s="35"/>
      <c r="N102" s="37">
        <v>920</v>
      </c>
      <c r="O102" s="37">
        <v>936</v>
      </c>
      <c r="P102" s="37">
        <v>918</v>
      </c>
      <c r="Q102" s="37">
        <v>926</v>
      </c>
      <c r="R102" s="37">
        <v>918</v>
      </c>
      <c r="S102" s="37">
        <v>836</v>
      </c>
      <c r="T102" s="37">
        <v>917</v>
      </c>
      <c r="U102" s="37">
        <v>824</v>
      </c>
      <c r="V102" s="37">
        <v>926</v>
      </c>
      <c r="W102" s="37">
        <v>930</v>
      </c>
      <c r="X102" s="37">
        <v>923</v>
      </c>
      <c r="Y102" s="35"/>
      <c r="Z102" s="37">
        <v>470</v>
      </c>
      <c r="AA102" s="37">
        <v>447</v>
      </c>
      <c r="AB102" s="37">
        <v>475</v>
      </c>
      <c r="AC102" s="37">
        <v>438</v>
      </c>
      <c r="AD102" s="37">
        <v>492</v>
      </c>
      <c r="AE102" s="37">
        <v>479</v>
      </c>
      <c r="AF102" s="37">
        <v>467</v>
      </c>
      <c r="AG102" s="37">
        <v>474</v>
      </c>
      <c r="AH102" s="37">
        <v>474</v>
      </c>
      <c r="AI102" s="37">
        <v>489</v>
      </c>
      <c r="AJ102" s="37">
        <v>477</v>
      </c>
      <c r="AK102" s="35"/>
      <c r="AL102" s="37">
        <v>235</v>
      </c>
      <c r="AM102" s="37">
        <v>234</v>
      </c>
      <c r="AN102" s="37">
        <v>243</v>
      </c>
      <c r="AO102" s="37">
        <v>237</v>
      </c>
      <c r="AP102" s="37">
        <v>235</v>
      </c>
      <c r="AQ102" s="37">
        <v>230</v>
      </c>
      <c r="AR102" s="37">
        <v>199</v>
      </c>
      <c r="AS102" s="37">
        <v>235</v>
      </c>
      <c r="AT102" s="37">
        <v>231</v>
      </c>
      <c r="AU102" s="37">
        <v>233</v>
      </c>
      <c r="AV102" s="37">
        <v>242</v>
      </c>
      <c r="AW102" s="35"/>
      <c r="AX102" s="37">
        <v>121</v>
      </c>
      <c r="AY102" s="37">
        <v>121</v>
      </c>
      <c r="AZ102" s="37">
        <v>119</v>
      </c>
      <c r="BA102" s="37">
        <v>121</v>
      </c>
      <c r="BB102" s="37">
        <v>120</v>
      </c>
      <c r="BC102" s="37">
        <v>118</v>
      </c>
      <c r="BD102" s="37">
        <v>116</v>
      </c>
      <c r="BE102" s="37">
        <v>116</v>
      </c>
      <c r="BF102" s="37">
        <v>122</v>
      </c>
      <c r="BG102" s="37">
        <v>120</v>
      </c>
      <c r="BH102" s="37">
        <v>120</v>
      </c>
    </row>
    <row r="103" spans="1:60" hidden="1" x14ac:dyDescent="0.2">
      <c r="A103" s="36">
        <v>37</v>
      </c>
      <c r="B103" s="37">
        <v>57.9</v>
      </c>
      <c r="C103" s="37">
        <v>61.1</v>
      </c>
      <c r="D103" s="37">
        <v>58.1</v>
      </c>
      <c r="E103" s="37">
        <v>59.4</v>
      </c>
      <c r="F103" s="37">
        <v>51.3</v>
      </c>
      <c r="G103" s="37">
        <v>60.2</v>
      </c>
      <c r="H103" s="37">
        <v>60.2</v>
      </c>
      <c r="I103" s="37">
        <v>58.8</v>
      </c>
      <c r="J103" s="37">
        <v>61.7</v>
      </c>
      <c r="K103" s="37">
        <v>60.9</v>
      </c>
      <c r="L103" s="37">
        <v>60.5</v>
      </c>
      <c r="M103" s="35"/>
      <c r="N103" s="36">
        <v>906</v>
      </c>
      <c r="O103" s="37">
        <v>924</v>
      </c>
      <c r="P103" s="37">
        <v>904</v>
      </c>
      <c r="Q103" s="37">
        <v>911</v>
      </c>
      <c r="R103" s="37">
        <v>900</v>
      </c>
      <c r="S103" s="37">
        <v>876</v>
      </c>
      <c r="T103" s="37">
        <v>917</v>
      </c>
      <c r="U103" s="37">
        <v>839</v>
      </c>
      <c r="V103" s="37">
        <v>915</v>
      </c>
      <c r="W103" s="37">
        <v>934</v>
      </c>
      <c r="X103" s="37">
        <v>905</v>
      </c>
      <c r="Y103" s="35"/>
      <c r="Z103" s="36">
        <v>468</v>
      </c>
      <c r="AA103" s="37">
        <v>423</v>
      </c>
      <c r="AB103" s="37">
        <v>471</v>
      </c>
      <c r="AC103" s="37">
        <v>469</v>
      </c>
      <c r="AD103" s="37">
        <v>509</v>
      </c>
      <c r="AE103" s="37">
        <v>472</v>
      </c>
      <c r="AF103" s="37">
        <v>445</v>
      </c>
      <c r="AG103" s="37">
        <v>465</v>
      </c>
      <c r="AH103" s="37">
        <v>451</v>
      </c>
      <c r="AI103" s="37">
        <v>480</v>
      </c>
      <c r="AJ103" s="37">
        <v>470</v>
      </c>
      <c r="AK103" s="35"/>
      <c r="AL103" s="36">
        <v>225</v>
      </c>
      <c r="AM103" s="37">
        <v>231</v>
      </c>
      <c r="AN103" s="37">
        <v>238</v>
      </c>
      <c r="AO103" s="37">
        <v>236</v>
      </c>
      <c r="AP103" s="37">
        <v>234</v>
      </c>
      <c r="AQ103" s="37">
        <v>221</v>
      </c>
      <c r="AR103" s="37">
        <v>206</v>
      </c>
      <c r="AS103" s="37">
        <v>238</v>
      </c>
      <c r="AT103" s="37">
        <v>228</v>
      </c>
      <c r="AU103" s="37">
        <v>230</v>
      </c>
      <c r="AV103" s="37">
        <v>239</v>
      </c>
      <c r="AW103" s="35"/>
      <c r="AX103" s="36">
        <v>115</v>
      </c>
      <c r="AY103" s="37">
        <v>119</v>
      </c>
      <c r="AZ103" s="37">
        <v>114</v>
      </c>
      <c r="BA103" s="37">
        <v>120</v>
      </c>
      <c r="BB103" s="37">
        <v>92.1</v>
      </c>
      <c r="BC103" s="37">
        <v>119</v>
      </c>
      <c r="BD103" s="37">
        <v>118</v>
      </c>
      <c r="BE103" s="37">
        <v>116</v>
      </c>
      <c r="BF103" s="37">
        <v>120</v>
      </c>
      <c r="BG103" s="37">
        <v>114</v>
      </c>
      <c r="BH103" s="37">
        <v>118</v>
      </c>
    </row>
    <row r="104" spans="1:60" hidden="1" x14ac:dyDescent="0.2">
      <c r="A104" s="37">
        <v>38</v>
      </c>
      <c r="B104" s="37">
        <v>58.5</v>
      </c>
      <c r="C104" s="37">
        <v>59.6</v>
      </c>
      <c r="D104" s="37">
        <v>59.8</v>
      </c>
      <c r="E104" s="37">
        <v>60.2</v>
      </c>
      <c r="F104" s="37">
        <v>53.1</v>
      </c>
      <c r="G104" s="37">
        <v>59.5</v>
      </c>
      <c r="H104" s="37">
        <v>59.6</v>
      </c>
      <c r="I104" s="37">
        <v>59</v>
      </c>
      <c r="J104" s="37">
        <v>60.3</v>
      </c>
      <c r="K104" s="37">
        <v>60.2</v>
      </c>
      <c r="L104" s="37">
        <v>54.3</v>
      </c>
      <c r="M104" s="35"/>
      <c r="N104" s="37">
        <v>913</v>
      </c>
      <c r="O104" s="37">
        <v>935</v>
      </c>
      <c r="P104" s="37">
        <v>930</v>
      </c>
      <c r="Q104" s="37">
        <v>920</v>
      </c>
      <c r="R104" s="37">
        <v>925</v>
      </c>
      <c r="S104" s="37">
        <v>886</v>
      </c>
      <c r="T104" s="37">
        <v>921</v>
      </c>
      <c r="U104" s="37">
        <v>842</v>
      </c>
      <c r="V104" s="37">
        <v>897</v>
      </c>
      <c r="W104" s="37">
        <v>936</v>
      </c>
      <c r="X104" s="37">
        <v>918</v>
      </c>
      <c r="Y104" s="35"/>
      <c r="Z104" s="37">
        <v>476</v>
      </c>
      <c r="AA104" s="37">
        <v>400</v>
      </c>
      <c r="AB104" s="37">
        <v>483</v>
      </c>
      <c r="AC104" s="37">
        <v>478</v>
      </c>
      <c r="AD104" s="37">
        <v>480</v>
      </c>
      <c r="AE104" s="37">
        <v>477</v>
      </c>
      <c r="AF104" s="37">
        <v>448</v>
      </c>
      <c r="AG104" s="37">
        <v>473</v>
      </c>
      <c r="AH104" s="37">
        <v>433</v>
      </c>
      <c r="AI104" s="37">
        <v>475</v>
      </c>
      <c r="AJ104" s="37">
        <v>479</v>
      </c>
      <c r="AK104" s="35"/>
      <c r="AL104" s="37">
        <v>226</v>
      </c>
      <c r="AM104" s="37">
        <v>241</v>
      </c>
      <c r="AN104" s="37">
        <v>241</v>
      </c>
      <c r="AO104" s="37">
        <v>240</v>
      </c>
      <c r="AP104" s="37">
        <v>230</v>
      </c>
      <c r="AQ104" s="37">
        <v>228</v>
      </c>
      <c r="AR104" s="37">
        <v>211</v>
      </c>
      <c r="AS104" s="37">
        <v>241</v>
      </c>
      <c r="AT104" s="37">
        <v>224</v>
      </c>
      <c r="AU104" s="37">
        <v>233</v>
      </c>
      <c r="AV104" s="37">
        <v>247</v>
      </c>
      <c r="AW104" s="35"/>
      <c r="AX104" s="37">
        <v>116</v>
      </c>
      <c r="AY104" s="37">
        <v>120</v>
      </c>
      <c r="AZ104" s="37">
        <v>108</v>
      </c>
      <c r="BA104" s="37">
        <v>122</v>
      </c>
      <c r="BB104" s="37">
        <v>95.8</v>
      </c>
      <c r="BC104" s="37">
        <v>121</v>
      </c>
      <c r="BD104" s="37">
        <v>119</v>
      </c>
      <c r="BE104" s="37">
        <v>120</v>
      </c>
      <c r="BF104" s="37">
        <v>120</v>
      </c>
      <c r="BG104" s="37">
        <v>111</v>
      </c>
      <c r="BH104" s="37">
        <v>118</v>
      </c>
    </row>
    <row r="105" spans="1:60" hidden="1" x14ac:dyDescent="0.2">
      <c r="A105" s="37">
        <v>39</v>
      </c>
      <c r="B105" s="37">
        <v>58.4</v>
      </c>
      <c r="C105" s="37">
        <v>61.1</v>
      </c>
      <c r="D105" s="37">
        <v>60.8</v>
      </c>
      <c r="E105" s="37">
        <v>61.2</v>
      </c>
      <c r="F105" s="37">
        <v>54.2</v>
      </c>
      <c r="G105" s="37">
        <v>60.6</v>
      </c>
      <c r="H105" s="37">
        <v>60.9</v>
      </c>
      <c r="I105" s="37">
        <v>58.5</v>
      </c>
      <c r="J105" s="37">
        <v>60.9</v>
      </c>
      <c r="K105" s="37">
        <v>62.2</v>
      </c>
      <c r="L105" s="37">
        <v>51.7</v>
      </c>
      <c r="M105" s="35"/>
      <c r="N105" s="37">
        <v>873</v>
      </c>
      <c r="O105" s="37">
        <v>915</v>
      </c>
      <c r="P105" s="37">
        <v>921</v>
      </c>
      <c r="Q105" s="37">
        <v>904</v>
      </c>
      <c r="R105" s="37">
        <v>900</v>
      </c>
      <c r="S105" s="37">
        <v>902</v>
      </c>
      <c r="T105" s="37">
        <v>907</v>
      </c>
      <c r="U105" s="37">
        <v>819</v>
      </c>
      <c r="V105" s="37">
        <v>849</v>
      </c>
      <c r="W105" s="37">
        <v>933</v>
      </c>
      <c r="X105" s="37">
        <v>903</v>
      </c>
      <c r="Y105" s="35"/>
      <c r="Z105" s="37">
        <v>460</v>
      </c>
      <c r="AA105" s="37">
        <v>443</v>
      </c>
      <c r="AB105" s="37">
        <v>467</v>
      </c>
      <c r="AC105" s="37">
        <v>474</v>
      </c>
      <c r="AD105" s="37">
        <v>465</v>
      </c>
      <c r="AE105" s="37">
        <v>474</v>
      </c>
      <c r="AF105" s="37">
        <v>461</v>
      </c>
      <c r="AG105" s="37">
        <v>464</v>
      </c>
      <c r="AH105" s="37">
        <v>452</v>
      </c>
      <c r="AI105" s="37">
        <v>472</v>
      </c>
      <c r="AJ105" s="37">
        <v>472</v>
      </c>
      <c r="AK105" s="35"/>
      <c r="AL105" s="37">
        <v>229</v>
      </c>
      <c r="AM105" s="37">
        <v>236</v>
      </c>
      <c r="AN105" s="37">
        <v>226</v>
      </c>
      <c r="AO105" s="37">
        <v>236</v>
      </c>
      <c r="AP105" s="37">
        <v>225</v>
      </c>
      <c r="AQ105" s="37">
        <v>222</v>
      </c>
      <c r="AR105" s="37">
        <v>211</v>
      </c>
      <c r="AS105" s="37">
        <v>238</v>
      </c>
      <c r="AT105" s="37">
        <v>220</v>
      </c>
      <c r="AU105" s="37">
        <v>227</v>
      </c>
      <c r="AV105" s="37">
        <v>256</v>
      </c>
      <c r="AW105" s="35"/>
      <c r="AX105" s="37">
        <v>119</v>
      </c>
      <c r="AY105" s="37">
        <v>119</v>
      </c>
      <c r="AZ105" s="37">
        <v>126</v>
      </c>
      <c r="BA105" s="37">
        <v>122</v>
      </c>
      <c r="BB105" s="37">
        <v>94.1</v>
      </c>
      <c r="BC105" s="37">
        <v>121</v>
      </c>
      <c r="BD105" s="37">
        <v>119</v>
      </c>
      <c r="BE105" s="37">
        <v>120</v>
      </c>
      <c r="BF105" s="37">
        <v>121</v>
      </c>
      <c r="BG105" s="37">
        <v>116</v>
      </c>
      <c r="BH105" s="37">
        <v>119</v>
      </c>
    </row>
    <row r="106" spans="1:60" hidden="1" x14ac:dyDescent="0.2">
      <c r="A106" s="36">
        <v>40</v>
      </c>
      <c r="B106" s="37">
        <v>56</v>
      </c>
      <c r="C106" s="37">
        <v>59.8</v>
      </c>
      <c r="D106" s="37">
        <v>58.6</v>
      </c>
      <c r="E106" s="37">
        <v>60.2</v>
      </c>
      <c r="F106" s="37">
        <v>52.1</v>
      </c>
      <c r="G106" s="37">
        <v>60</v>
      </c>
      <c r="H106" s="37">
        <v>59.8</v>
      </c>
      <c r="I106" s="37">
        <v>58.2</v>
      </c>
      <c r="J106" s="37">
        <v>60.4</v>
      </c>
      <c r="K106" s="37">
        <v>60.1</v>
      </c>
      <c r="L106" s="37">
        <v>55.9</v>
      </c>
      <c r="M106" s="35"/>
      <c r="N106" s="36">
        <v>830</v>
      </c>
      <c r="O106" s="37">
        <v>923</v>
      </c>
      <c r="P106" s="37">
        <v>932</v>
      </c>
      <c r="Q106" s="37">
        <v>932</v>
      </c>
      <c r="R106" s="37">
        <v>917</v>
      </c>
      <c r="S106" s="37">
        <v>936</v>
      </c>
      <c r="T106" s="37">
        <v>919</v>
      </c>
      <c r="U106" s="37">
        <v>824</v>
      </c>
      <c r="V106" s="37">
        <v>840</v>
      </c>
      <c r="W106" s="37">
        <v>935</v>
      </c>
      <c r="X106" s="37">
        <v>914</v>
      </c>
      <c r="Y106" s="35"/>
      <c r="Z106" s="36">
        <v>452</v>
      </c>
      <c r="AA106" s="37">
        <v>476</v>
      </c>
      <c r="AB106" s="37">
        <v>469</v>
      </c>
      <c r="AC106" s="37">
        <v>477</v>
      </c>
      <c r="AD106" s="37">
        <v>455</v>
      </c>
      <c r="AE106" s="37">
        <v>482</v>
      </c>
      <c r="AF106" s="37">
        <v>497</v>
      </c>
      <c r="AG106" s="37">
        <v>459</v>
      </c>
      <c r="AH106" s="37">
        <v>466</v>
      </c>
      <c r="AI106" s="37">
        <v>473</v>
      </c>
      <c r="AJ106" s="37">
        <v>446</v>
      </c>
      <c r="AK106" s="35"/>
      <c r="AL106" s="36">
        <v>226</v>
      </c>
      <c r="AM106" s="37">
        <v>243</v>
      </c>
      <c r="AN106" s="37">
        <v>227</v>
      </c>
      <c r="AO106" s="37">
        <v>232</v>
      </c>
      <c r="AP106" s="37">
        <v>228</v>
      </c>
      <c r="AQ106" s="37">
        <v>234</v>
      </c>
      <c r="AR106" s="37">
        <v>211</v>
      </c>
      <c r="AS106" s="37">
        <v>240</v>
      </c>
      <c r="AT106" s="37">
        <v>230</v>
      </c>
      <c r="AU106" s="37">
        <v>229</v>
      </c>
      <c r="AV106" s="37">
        <v>262</v>
      </c>
      <c r="AW106" s="35"/>
      <c r="AX106" s="36">
        <v>121</v>
      </c>
      <c r="AY106" s="37">
        <v>122</v>
      </c>
      <c r="AZ106" s="37">
        <v>126</v>
      </c>
      <c r="BA106" s="37">
        <v>117</v>
      </c>
      <c r="BB106" s="37">
        <v>118</v>
      </c>
      <c r="BC106" s="37">
        <v>121</v>
      </c>
      <c r="BD106" s="37">
        <v>120</v>
      </c>
      <c r="BE106" s="37">
        <v>118</v>
      </c>
      <c r="BF106" s="37">
        <v>122</v>
      </c>
      <c r="BG106" s="37">
        <v>117</v>
      </c>
      <c r="BH106" s="37">
        <v>118</v>
      </c>
    </row>
    <row r="107" spans="1:60" hidden="1" x14ac:dyDescent="0.2">
      <c r="A107" s="37">
        <v>41</v>
      </c>
      <c r="B107" s="37">
        <v>58.1</v>
      </c>
      <c r="C107" s="37">
        <v>61.3</v>
      </c>
      <c r="D107" s="37">
        <v>57.8</v>
      </c>
      <c r="E107" s="37">
        <v>61.3</v>
      </c>
      <c r="F107" s="37">
        <v>54.1</v>
      </c>
      <c r="G107" s="37">
        <v>59.4</v>
      </c>
      <c r="H107" s="37">
        <v>60.7</v>
      </c>
      <c r="I107" s="37">
        <v>59.2</v>
      </c>
      <c r="J107" s="37">
        <v>61.4</v>
      </c>
      <c r="K107" s="37">
        <v>61</v>
      </c>
      <c r="L107" s="37">
        <v>61.2</v>
      </c>
      <c r="M107" s="35"/>
      <c r="N107" s="37">
        <v>898</v>
      </c>
      <c r="O107" s="37">
        <v>899</v>
      </c>
      <c r="P107" s="37">
        <v>911</v>
      </c>
      <c r="Q107" s="37">
        <v>908</v>
      </c>
      <c r="R107" s="37">
        <v>907</v>
      </c>
      <c r="S107" s="37">
        <v>933</v>
      </c>
      <c r="T107" s="37">
        <v>909</v>
      </c>
      <c r="U107" s="37">
        <v>820</v>
      </c>
      <c r="V107" s="37">
        <v>850</v>
      </c>
      <c r="W107" s="37">
        <v>887</v>
      </c>
      <c r="X107" s="37">
        <v>893</v>
      </c>
      <c r="Y107" s="35"/>
      <c r="Z107" s="37">
        <v>461</v>
      </c>
      <c r="AA107" s="37">
        <v>469</v>
      </c>
      <c r="AB107" s="37">
        <v>475</v>
      </c>
      <c r="AC107" s="37">
        <v>467</v>
      </c>
      <c r="AD107" s="37">
        <v>444</v>
      </c>
      <c r="AE107" s="37">
        <v>475</v>
      </c>
      <c r="AF107" s="37">
        <v>482</v>
      </c>
      <c r="AG107" s="37">
        <v>457</v>
      </c>
      <c r="AH107" s="37">
        <v>437</v>
      </c>
      <c r="AI107" s="37">
        <v>476</v>
      </c>
      <c r="AJ107" s="37">
        <v>436</v>
      </c>
      <c r="AK107" s="35"/>
      <c r="AL107" s="37">
        <v>227</v>
      </c>
      <c r="AM107" s="37">
        <v>236</v>
      </c>
      <c r="AN107" s="37">
        <v>236</v>
      </c>
      <c r="AO107" s="37">
        <v>229</v>
      </c>
      <c r="AP107" s="37">
        <v>229</v>
      </c>
      <c r="AQ107" s="37">
        <v>230</v>
      </c>
      <c r="AR107" s="37">
        <v>209</v>
      </c>
      <c r="AS107" s="37">
        <v>233</v>
      </c>
      <c r="AT107" s="37">
        <v>224</v>
      </c>
      <c r="AU107" s="37">
        <v>235</v>
      </c>
      <c r="AV107" s="37">
        <v>253</v>
      </c>
      <c r="AW107" s="35"/>
      <c r="AX107" s="37">
        <v>114</v>
      </c>
      <c r="AY107" s="37">
        <v>118</v>
      </c>
      <c r="AZ107" s="37">
        <v>123</v>
      </c>
      <c r="BA107" s="37">
        <v>120</v>
      </c>
      <c r="BB107" s="37">
        <v>117</v>
      </c>
      <c r="BC107" s="37">
        <v>121</v>
      </c>
      <c r="BD107" s="37">
        <v>118</v>
      </c>
      <c r="BE107" s="37">
        <v>118</v>
      </c>
      <c r="BF107" s="37">
        <v>121</v>
      </c>
      <c r="BG107" s="37">
        <v>120</v>
      </c>
      <c r="BH107" s="37">
        <v>112</v>
      </c>
    </row>
    <row r="108" spans="1:60" hidden="1" x14ac:dyDescent="0.2">
      <c r="A108" s="37">
        <v>42</v>
      </c>
      <c r="B108" s="37">
        <v>58.9</v>
      </c>
      <c r="C108" s="37">
        <v>60.2</v>
      </c>
      <c r="D108" s="37">
        <v>59.5</v>
      </c>
      <c r="E108" s="37">
        <v>61.3</v>
      </c>
      <c r="F108" s="37">
        <v>56.1</v>
      </c>
      <c r="G108" s="37">
        <v>58.5</v>
      </c>
      <c r="H108" s="37">
        <v>59.2</v>
      </c>
      <c r="I108" s="37">
        <v>57.7</v>
      </c>
      <c r="J108" s="37">
        <v>60</v>
      </c>
      <c r="K108" s="37">
        <v>60.3</v>
      </c>
      <c r="L108" s="37">
        <v>59.4</v>
      </c>
      <c r="M108" s="35"/>
      <c r="N108" s="37">
        <v>925</v>
      </c>
      <c r="O108" s="37">
        <v>930</v>
      </c>
      <c r="P108" s="37">
        <v>895</v>
      </c>
      <c r="Q108" s="37">
        <v>921</v>
      </c>
      <c r="R108" s="37">
        <v>880</v>
      </c>
      <c r="S108" s="37">
        <v>936</v>
      </c>
      <c r="T108" s="37">
        <v>936</v>
      </c>
      <c r="U108" s="37">
        <v>864</v>
      </c>
      <c r="V108" s="37">
        <v>853</v>
      </c>
      <c r="W108" s="37">
        <v>920</v>
      </c>
      <c r="X108" s="37">
        <v>925</v>
      </c>
      <c r="Y108" s="35"/>
      <c r="Z108" s="37">
        <v>453</v>
      </c>
      <c r="AA108" s="37">
        <v>470</v>
      </c>
      <c r="AB108" s="37">
        <v>462</v>
      </c>
      <c r="AC108" s="37">
        <v>473</v>
      </c>
      <c r="AD108" s="37">
        <v>470</v>
      </c>
      <c r="AE108" s="37">
        <v>468</v>
      </c>
      <c r="AF108" s="37">
        <v>471</v>
      </c>
      <c r="AG108" s="37">
        <v>472</v>
      </c>
      <c r="AH108" s="37">
        <v>450</v>
      </c>
      <c r="AI108" s="37">
        <v>483</v>
      </c>
      <c r="AJ108" s="37">
        <v>469</v>
      </c>
      <c r="AK108" s="35"/>
      <c r="AL108" s="37">
        <v>230</v>
      </c>
      <c r="AM108" s="37">
        <v>240</v>
      </c>
      <c r="AN108" s="37">
        <v>229</v>
      </c>
      <c r="AO108" s="37">
        <v>239</v>
      </c>
      <c r="AP108" s="37">
        <v>241</v>
      </c>
      <c r="AQ108" s="37">
        <v>239</v>
      </c>
      <c r="AR108" s="37">
        <v>214</v>
      </c>
      <c r="AS108" s="37">
        <v>241</v>
      </c>
      <c r="AT108" s="37">
        <v>240</v>
      </c>
      <c r="AU108" s="37">
        <v>238</v>
      </c>
      <c r="AV108" s="37">
        <v>217</v>
      </c>
      <c r="AW108" s="35"/>
      <c r="AX108" s="37">
        <v>117</v>
      </c>
      <c r="AY108" s="37">
        <v>118</v>
      </c>
      <c r="AZ108" s="37">
        <v>120</v>
      </c>
      <c r="BA108" s="37">
        <v>122</v>
      </c>
      <c r="BB108" s="37">
        <v>105</v>
      </c>
      <c r="BC108" s="37">
        <v>122</v>
      </c>
      <c r="BD108" s="37">
        <v>118</v>
      </c>
      <c r="BE108" s="37">
        <v>120</v>
      </c>
      <c r="BF108" s="37">
        <v>120</v>
      </c>
      <c r="BG108" s="37">
        <v>122</v>
      </c>
      <c r="BH108" s="37">
        <v>105</v>
      </c>
    </row>
    <row r="109" spans="1:60" hidden="1" x14ac:dyDescent="0.2">
      <c r="A109" s="36">
        <v>43</v>
      </c>
      <c r="B109" s="37">
        <v>57.6</v>
      </c>
      <c r="C109" s="37">
        <v>61.5</v>
      </c>
      <c r="D109" s="37">
        <v>60.6</v>
      </c>
      <c r="E109" s="37">
        <v>61.5</v>
      </c>
      <c r="F109" s="37">
        <v>56.8</v>
      </c>
      <c r="G109" s="37">
        <v>59.2</v>
      </c>
      <c r="H109" s="37">
        <v>60.4</v>
      </c>
      <c r="I109" s="37">
        <v>58.1</v>
      </c>
      <c r="J109" s="37">
        <v>61.3</v>
      </c>
      <c r="K109" s="37">
        <v>59.6</v>
      </c>
      <c r="L109" s="37">
        <v>62.2</v>
      </c>
      <c r="M109" s="35"/>
      <c r="N109" s="36">
        <v>905</v>
      </c>
      <c r="O109" s="37">
        <v>915</v>
      </c>
      <c r="P109" s="37">
        <v>875</v>
      </c>
      <c r="Q109" s="37">
        <v>918</v>
      </c>
      <c r="R109" s="37">
        <v>865</v>
      </c>
      <c r="S109" s="37">
        <v>926</v>
      </c>
      <c r="T109" s="37">
        <v>936</v>
      </c>
      <c r="U109" s="37">
        <v>870</v>
      </c>
      <c r="V109" s="37">
        <v>832</v>
      </c>
      <c r="W109" s="37">
        <v>916</v>
      </c>
      <c r="X109" s="37">
        <v>901</v>
      </c>
      <c r="Y109" s="35"/>
      <c r="Z109" s="36">
        <v>460</v>
      </c>
      <c r="AA109" s="37">
        <v>459</v>
      </c>
      <c r="AB109" s="37">
        <v>470</v>
      </c>
      <c r="AC109" s="37">
        <v>469</v>
      </c>
      <c r="AD109" s="37">
        <v>453</v>
      </c>
      <c r="AE109" s="37">
        <v>470</v>
      </c>
      <c r="AF109" s="37">
        <v>480</v>
      </c>
      <c r="AG109" s="37">
        <v>485</v>
      </c>
      <c r="AH109" s="37">
        <v>414</v>
      </c>
      <c r="AI109" s="37">
        <v>474</v>
      </c>
      <c r="AJ109" s="37">
        <v>461</v>
      </c>
      <c r="AK109" s="35"/>
      <c r="AL109" s="36">
        <v>224</v>
      </c>
      <c r="AM109" s="37">
        <v>227</v>
      </c>
      <c r="AN109" s="37">
        <v>227</v>
      </c>
      <c r="AO109" s="37">
        <v>235</v>
      </c>
      <c r="AP109" s="37">
        <v>237</v>
      </c>
      <c r="AQ109" s="37">
        <v>233</v>
      </c>
      <c r="AR109" s="37">
        <v>224</v>
      </c>
      <c r="AS109" s="37">
        <v>233</v>
      </c>
      <c r="AT109" s="37">
        <v>236</v>
      </c>
      <c r="AU109" s="37">
        <v>236</v>
      </c>
      <c r="AV109" s="37">
        <v>223</v>
      </c>
      <c r="AW109" s="35"/>
      <c r="AX109" s="36">
        <v>118</v>
      </c>
      <c r="AY109" s="37">
        <v>117</v>
      </c>
      <c r="AZ109" s="37">
        <v>119</v>
      </c>
      <c r="BA109" s="37">
        <v>119</v>
      </c>
      <c r="BB109" s="37">
        <v>94.6</v>
      </c>
      <c r="BC109" s="37">
        <v>121</v>
      </c>
      <c r="BD109" s="37">
        <v>118</v>
      </c>
      <c r="BE109" s="37">
        <v>119</v>
      </c>
      <c r="BF109" s="37">
        <v>120</v>
      </c>
      <c r="BG109" s="37">
        <v>120</v>
      </c>
      <c r="BH109" s="37">
        <v>118</v>
      </c>
    </row>
    <row r="110" spans="1:60" hidden="1" x14ac:dyDescent="0.2">
      <c r="A110" s="37">
        <v>44</v>
      </c>
      <c r="B110" s="37">
        <v>57.7</v>
      </c>
      <c r="C110" s="37">
        <v>61.3</v>
      </c>
      <c r="D110" s="37">
        <v>59.9</v>
      </c>
      <c r="E110" s="37">
        <v>58.8</v>
      </c>
      <c r="F110" s="37">
        <v>58.6</v>
      </c>
      <c r="G110" s="37">
        <v>57.9</v>
      </c>
      <c r="H110" s="37">
        <v>60</v>
      </c>
      <c r="I110" s="37">
        <v>58.2</v>
      </c>
      <c r="J110" s="37">
        <v>60.6</v>
      </c>
      <c r="K110" s="37">
        <v>59.8</v>
      </c>
      <c r="L110" s="37">
        <v>60</v>
      </c>
      <c r="M110" s="35"/>
      <c r="N110" s="37">
        <v>908</v>
      </c>
      <c r="O110" s="37">
        <v>934</v>
      </c>
      <c r="P110" s="37">
        <v>923</v>
      </c>
      <c r="Q110" s="37">
        <v>933</v>
      </c>
      <c r="R110" s="37">
        <v>920</v>
      </c>
      <c r="S110" s="37">
        <v>936</v>
      </c>
      <c r="T110" s="37">
        <v>926</v>
      </c>
      <c r="U110" s="37">
        <v>828</v>
      </c>
      <c r="V110" s="37">
        <v>864</v>
      </c>
      <c r="W110" s="37">
        <v>931</v>
      </c>
      <c r="X110" s="37">
        <v>923</v>
      </c>
      <c r="Y110" s="35"/>
      <c r="Z110" s="37">
        <v>452</v>
      </c>
      <c r="AA110" s="37">
        <v>471</v>
      </c>
      <c r="AB110" s="37">
        <v>470</v>
      </c>
      <c r="AC110" s="37">
        <v>476</v>
      </c>
      <c r="AD110" s="37">
        <v>476</v>
      </c>
      <c r="AE110" s="37">
        <v>481</v>
      </c>
      <c r="AF110" s="37">
        <v>504</v>
      </c>
      <c r="AG110" s="37">
        <v>497</v>
      </c>
      <c r="AH110" s="37">
        <v>434</v>
      </c>
      <c r="AI110" s="37">
        <v>481</v>
      </c>
      <c r="AJ110" s="37">
        <v>464</v>
      </c>
      <c r="AK110" s="35"/>
      <c r="AL110" s="37">
        <v>233</v>
      </c>
      <c r="AM110" s="37">
        <v>233</v>
      </c>
      <c r="AN110" s="37">
        <v>234</v>
      </c>
      <c r="AO110" s="37">
        <v>234</v>
      </c>
      <c r="AP110" s="37">
        <v>240</v>
      </c>
      <c r="AQ110" s="37">
        <v>234</v>
      </c>
      <c r="AR110" s="37">
        <v>222</v>
      </c>
      <c r="AS110" s="37">
        <v>244</v>
      </c>
      <c r="AT110" s="37">
        <v>241</v>
      </c>
      <c r="AU110" s="37">
        <v>242</v>
      </c>
      <c r="AV110" s="37">
        <v>224</v>
      </c>
      <c r="AW110" s="35"/>
      <c r="AX110" s="37">
        <v>111</v>
      </c>
      <c r="AY110" s="37">
        <v>118</v>
      </c>
      <c r="AZ110" s="37">
        <v>120</v>
      </c>
      <c r="BA110" s="37">
        <v>119</v>
      </c>
      <c r="BB110" s="37">
        <v>115</v>
      </c>
      <c r="BC110" s="37">
        <v>121</v>
      </c>
      <c r="BD110" s="37">
        <v>121</v>
      </c>
      <c r="BE110" s="37">
        <v>101</v>
      </c>
      <c r="BF110" s="37">
        <v>120</v>
      </c>
      <c r="BG110" s="37">
        <v>121</v>
      </c>
      <c r="BH110" s="37">
        <v>120</v>
      </c>
    </row>
    <row r="111" spans="1:60" hidden="1" x14ac:dyDescent="0.2">
      <c r="A111" s="37">
        <v>45</v>
      </c>
      <c r="B111" s="37">
        <v>55.3</v>
      </c>
      <c r="C111" s="37">
        <v>62.2</v>
      </c>
      <c r="D111" s="37">
        <v>60.6</v>
      </c>
      <c r="E111" s="37">
        <v>58.9</v>
      </c>
      <c r="F111" s="37">
        <v>56.8</v>
      </c>
      <c r="G111" s="37">
        <v>59.4</v>
      </c>
      <c r="H111" s="37">
        <v>61.1</v>
      </c>
      <c r="I111" s="37">
        <v>58.3</v>
      </c>
      <c r="J111" s="37">
        <v>60.2</v>
      </c>
      <c r="K111" s="37">
        <v>60.3</v>
      </c>
      <c r="L111" s="37">
        <v>59.3</v>
      </c>
      <c r="M111" s="35"/>
      <c r="N111" s="37">
        <v>895</v>
      </c>
      <c r="O111" s="37">
        <v>918</v>
      </c>
      <c r="P111" s="37">
        <v>900</v>
      </c>
      <c r="Q111" s="37">
        <v>886</v>
      </c>
      <c r="R111" s="37">
        <v>900</v>
      </c>
      <c r="S111" s="37">
        <v>919</v>
      </c>
      <c r="T111" s="37">
        <v>891</v>
      </c>
      <c r="U111" s="37">
        <v>820</v>
      </c>
      <c r="V111" s="37">
        <v>924</v>
      </c>
      <c r="W111" s="37">
        <v>921</v>
      </c>
      <c r="X111" s="37">
        <v>908</v>
      </c>
      <c r="Y111" s="35"/>
      <c r="Z111" s="37">
        <v>458</v>
      </c>
      <c r="AA111" s="37">
        <v>470</v>
      </c>
      <c r="AB111" s="37">
        <v>449</v>
      </c>
      <c r="AC111" s="37">
        <v>468</v>
      </c>
      <c r="AD111" s="37">
        <v>471</v>
      </c>
      <c r="AE111" s="37">
        <v>473</v>
      </c>
      <c r="AF111" s="37">
        <v>491</v>
      </c>
      <c r="AG111" s="37">
        <v>447</v>
      </c>
      <c r="AH111" s="37">
        <v>463</v>
      </c>
      <c r="AI111" s="37">
        <v>473</v>
      </c>
      <c r="AJ111" s="37">
        <v>460</v>
      </c>
      <c r="AK111" s="35"/>
      <c r="AL111" s="37">
        <v>228</v>
      </c>
      <c r="AM111" s="37">
        <v>237</v>
      </c>
      <c r="AN111" s="37">
        <v>236</v>
      </c>
      <c r="AO111" s="37">
        <v>236</v>
      </c>
      <c r="AP111" s="37">
        <v>237</v>
      </c>
      <c r="AQ111" s="37">
        <v>240</v>
      </c>
      <c r="AR111" s="37">
        <v>231</v>
      </c>
      <c r="AS111" s="37">
        <v>239</v>
      </c>
      <c r="AT111" s="37">
        <v>233</v>
      </c>
      <c r="AU111" s="37">
        <v>236</v>
      </c>
      <c r="AV111" s="37">
        <v>229</v>
      </c>
      <c r="AW111" s="35"/>
      <c r="AX111" s="37">
        <v>108</v>
      </c>
      <c r="AY111" s="37">
        <v>117</v>
      </c>
      <c r="AZ111" s="37">
        <v>119</v>
      </c>
      <c r="BA111" s="37">
        <v>121</v>
      </c>
      <c r="BB111" s="37">
        <v>120</v>
      </c>
      <c r="BC111" s="37">
        <v>120</v>
      </c>
      <c r="BD111" s="37">
        <v>117</v>
      </c>
      <c r="BE111" s="37">
        <v>118</v>
      </c>
      <c r="BF111" s="37">
        <v>118</v>
      </c>
      <c r="BG111" s="37">
        <v>121</v>
      </c>
      <c r="BH111" s="37">
        <v>120</v>
      </c>
    </row>
    <row r="112" spans="1:60" hidden="1" x14ac:dyDescent="0.2">
      <c r="A112" s="36">
        <v>46</v>
      </c>
      <c r="B112" s="37">
        <v>56.6</v>
      </c>
      <c r="C112" s="37">
        <v>60.5</v>
      </c>
      <c r="D112" s="37">
        <v>58.4</v>
      </c>
      <c r="E112" s="37">
        <v>59.7</v>
      </c>
      <c r="F112" s="37">
        <v>51.9</v>
      </c>
      <c r="G112" s="37">
        <v>58.3</v>
      </c>
      <c r="H112" s="37">
        <v>60</v>
      </c>
      <c r="I112" s="37">
        <v>59.7</v>
      </c>
      <c r="J112" s="37">
        <v>58.6</v>
      </c>
      <c r="K112" s="37">
        <v>58.4</v>
      </c>
      <c r="L112" s="37">
        <v>59.4</v>
      </c>
      <c r="M112" s="35"/>
      <c r="N112" s="36">
        <v>887</v>
      </c>
      <c r="O112" s="37">
        <v>908</v>
      </c>
      <c r="P112" s="37">
        <v>911</v>
      </c>
      <c r="Q112" s="37">
        <v>906</v>
      </c>
      <c r="R112" s="37">
        <v>886</v>
      </c>
      <c r="S112" s="37">
        <v>931</v>
      </c>
      <c r="T112" s="37">
        <v>896</v>
      </c>
      <c r="U112" s="37">
        <v>897</v>
      </c>
      <c r="V112" s="37">
        <v>936</v>
      </c>
      <c r="W112" s="37">
        <v>930</v>
      </c>
      <c r="X112" s="37">
        <v>850</v>
      </c>
      <c r="Y112" s="35"/>
      <c r="Z112" s="36">
        <v>467</v>
      </c>
      <c r="AA112" s="37">
        <v>478</v>
      </c>
      <c r="AB112" s="37">
        <v>477</v>
      </c>
      <c r="AC112" s="37">
        <v>480</v>
      </c>
      <c r="AD112" s="37">
        <v>441</v>
      </c>
      <c r="AE112" s="37">
        <v>481</v>
      </c>
      <c r="AF112" s="37">
        <v>466</v>
      </c>
      <c r="AG112" s="37">
        <v>434</v>
      </c>
      <c r="AH112" s="37">
        <v>465</v>
      </c>
      <c r="AI112" s="37">
        <v>473</v>
      </c>
      <c r="AJ112" s="37">
        <v>466</v>
      </c>
      <c r="AK112" s="35"/>
      <c r="AL112" s="36">
        <v>230</v>
      </c>
      <c r="AM112" s="37">
        <v>240</v>
      </c>
      <c r="AN112" s="37">
        <v>235</v>
      </c>
      <c r="AO112" s="37">
        <v>239</v>
      </c>
      <c r="AP112" s="37">
        <v>234</v>
      </c>
      <c r="AQ112" s="37">
        <v>235</v>
      </c>
      <c r="AR112" s="37">
        <v>230</v>
      </c>
      <c r="AS112" s="37">
        <v>235</v>
      </c>
      <c r="AT112" s="37">
        <v>231</v>
      </c>
      <c r="AU112" s="37">
        <v>233</v>
      </c>
      <c r="AV112" s="37">
        <v>207</v>
      </c>
      <c r="AW112" s="35"/>
      <c r="AX112" s="36">
        <v>108</v>
      </c>
      <c r="AY112" s="37">
        <v>121</v>
      </c>
      <c r="AZ112" s="37">
        <v>120</v>
      </c>
      <c r="BA112" s="37">
        <v>122</v>
      </c>
      <c r="BB112" s="37">
        <v>122</v>
      </c>
      <c r="BC112" s="37">
        <v>122</v>
      </c>
      <c r="BD112" s="37">
        <v>122</v>
      </c>
      <c r="BE112" s="37">
        <v>118</v>
      </c>
      <c r="BF112" s="37">
        <v>120</v>
      </c>
      <c r="BG112" s="37">
        <v>121</v>
      </c>
      <c r="BH112" s="37">
        <v>119</v>
      </c>
    </row>
    <row r="113" spans="1:60" hidden="1" x14ac:dyDescent="0.2">
      <c r="A113" s="37">
        <v>47</v>
      </c>
      <c r="B113" s="37">
        <v>57.7</v>
      </c>
      <c r="C113" s="37">
        <v>58.4</v>
      </c>
      <c r="D113" s="37">
        <v>58.5</v>
      </c>
      <c r="E113" s="37">
        <v>61.8</v>
      </c>
      <c r="F113" s="37">
        <v>53.5</v>
      </c>
      <c r="G113" s="37">
        <v>60.5</v>
      </c>
      <c r="H113" s="37">
        <v>60.5</v>
      </c>
      <c r="I113" s="37">
        <v>60.6</v>
      </c>
      <c r="J113" s="37">
        <v>60.1</v>
      </c>
      <c r="K113" s="37">
        <v>54.9</v>
      </c>
      <c r="L113" s="37">
        <v>59.5</v>
      </c>
      <c r="M113" s="35"/>
      <c r="N113" s="37">
        <v>902</v>
      </c>
      <c r="O113" s="37">
        <v>915</v>
      </c>
      <c r="P113" s="37">
        <v>885</v>
      </c>
      <c r="Q113" s="37">
        <v>901</v>
      </c>
      <c r="R113" s="37">
        <v>890</v>
      </c>
      <c r="S113" s="37">
        <v>916</v>
      </c>
      <c r="T113" s="37">
        <v>874</v>
      </c>
      <c r="U113" s="37">
        <v>919</v>
      </c>
      <c r="V113" s="37">
        <v>924</v>
      </c>
      <c r="W113" s="37">
        <v>904</v>
      </c>
      <c r="X113" s="37">
        <v>806</v>
      </c>
      <c r="Y113" s="35"/>
      <c r="Z113" s="37">
        <v>467</v>
      </c>
      <c r="AA113" s="37">
        <v>471</v>
      </c>
      <c r="AB113" s="37">
        <v>469</v>
      </c>
      <c r="AC113" s="37">
        <v>471</v>
      </c>
      <c r="AD113" s="37">
        <v>460</v>
      </c>
      <c r="AE113" s="37">
        <v>472</v>
      </c>
      <c r="AF113" s="37">
        <v>481</v>
      </c>
      <c r="AG113" s="37">
        <v>426</v>
      </c>
      <c r="AH113" s="37">
        <v>460</v>
      </c>
      <c r="AI113" s="37">
        <v>473</v>
      </c>
      <c r="AJ113" s="37">
        <v>465</v>
      </c>
      <c r="AK113" s="35"/>
      <c r="AL113" s="37">
        <v>233</v>
      </c>
      <c r="AM113" s="37">
        <v>236</v>
      </c>
      <c r="AN113" s="37">
        <v>239</v>
      </c>
      <c r="AO113" s="37">
        <v>236</v>
      </c>
      <c r="AP113" s="37">
        <v>233</v>
      </c>
      <c r="AQ113" s="37">
        <v>238</v>
      </c>
      <c r="AR113" s="37">
        <v>230</v>
      </c>
      <c r="AS113" s="37">
        <v>233</v>
      </c>
      <c r="AT113" s="37">
        <v>221</v>
      </c>
      <c r="AU113" s="37">
        <v>233</v>
      </c>
      <c r="AV113" s="37">
        <v>204</v>
      </c>
      <c r="AW113" s="35"/>
      <c r="AX113" s="37">
        <v>120</v>
      </c>
      <c r="AY113" s="37">
        <v>118</v>
      </c>
      <c r="AZ113" s="37">
        <v>119</v>
      </c>
      <c r="BA113" s="37">
        <v>122</v>
      </c>
      <c r="BB113" s="37">
        <v>121</v>
      </c>
      <c r="BC113" s="37">
        <v>117</v>
      </c>
      <c r="BD113" s="37">
        <v>119</v>
      </c>
      <c r="BE113" s="37">
        <v>98</v>
      </c>
      <c r="BF113" s="37">
        <v>121</v>
      </c>
      <c r="BG113" s="37">
        <v>121</v>
      </c>
      <c r="BH113" s="37">
        <v>119</v>
      </c>
    </row>
    <row r="114" spans="1:60" hidden="1" x14ac:dyDescent="0.2">
      <c r="A114" s="37">
        <v>48</v>
      </c>
      <c r="B114" s="37">
        <v>58.3</v>
      </c>
      <c r="C114" s="37">
        <v>59</v>
      </c>
      <c r="D114" s="37">
        <v>59.7</v>
      </c>
      <c r="E114" s="37">
        <v>60.1</v>
      </c>
      <c r="F114" s="37">
        <v>58.9</v>
      </c>
      <c r="G114" s="37">
        <v>59.8</v>
      </c>
      <c r="H114" s="37">
        <v>59.4</v>
      </c>
      <c r="I114" s="37">
        <v>60.2</v>
      </c>
      <c r="J114" s="37">
        <v>59.1</v>
      </c>
      <c r="K114" s="37">
        <v>58.5</v>
      </c>
      <c r="L114" s="37">
        <v>59.8</v>
      </c>
      <c r="M114" s="35"/>
      <c r="N114" s="37">
        <v>911</v>
      </c>
      <c r="O114" s="37">
        <v>936</v>
      </c>
      <c r="P114" s="37">
        <v>892</v>
      </c>
      <c r="Q114" s="37">
        <v>916</v>
      </c>
      <c r="R114" s="37">
        <v>877</v>
      </c>
      <c r="S114" s="37">
        <v>936</v>
      </c>
      <c r="T114" s="37">
        <v>895</v>
      </c>
      <c r="U114" s="37">
        <v>936</v>
      </c>
      <c r="V114" s="37">
        <v>928</v>
      </c>
      <c r="W114" s="37">
        <v>929</v>
      </c>
      <c r="X114" s="37">
        <v>854</v>
      </c>
      <c r="Y114" s="35"/>
      <c r="Z114" s="37">
        <v>470</v>
      </c>
      <c r="AA114" s="37">
        <v>484</v>
      </c>
      <c r="AB114" s="37">
        <v>480</v>
      </c>
      <c r="AC114" s="37">
        <v>494</v>
      </c>
      <c r="AD114" s="37">
        <v>472</v>
      </c>
      <c r="AE114" s="37">
        <v>471</v>
      </c>
      <c r="AF114" s="37">
        <v>493</v>
      </c>
      <c r="AG114" s="37">
        <v>421</v>
      </c>
      <c r="AH114" s="37">
        <v>476</v>
      </c>
      <c r="AI114" s="37">
        <v>485</v>
      </c>
      <c r="AJ114" s="37">
        <v>464</v>
      </c>
      <c r="AK114" s="35"/>
      <c r="AL114" s="37">
        <v>235</v>
      </c>
      <c r="AM114" s="37">
        <v>241</v>
      </c>
      <c r="AN114" s="37">
        <v>242</v>
      </c>
      <c r="AO114" s="37">
        <v>238</v>
      </c>
      <c r="AP114" s="37">
        <v>237</v>
      </c>
      <c r="AQ114" s="37">
        <v>241</v>
      </c>
      <c r="AR114" s="37">
        <v>227</v>
      </c>
      <c r="AS114" s="37">
        <v>243</v>
      </c>
      <c r="AT114" s="37">
        <v>233</v>
      </c>
      <c r="AU114" s="37">
        <v>237</v>
      </c>
      <c r="AV114" s="37">
        <v>240</v>
      </c>
      <c r="AW114" s="35"/>
      <c r="AX114" s="37">
        <v>118</v>
      </c>
      <c r="AY114" s="37">
        <v>119</v>
      </c>
      <c r="AZ114" s="37">
        <v>119</v>
      </c>
      <c r="BA114" s="37">
        <v>119</v>
      </c>
      <c r="BB114" s="37">
        <v>121</v>
      </c>
      <c r="BC114" s="37">
        <v>121</v>
      </c>
      <c r="BD114" s="37">
        <v>116</v>
      </c>
      <c r="BE114" s="37">
        <v>118</v>
      </c>
      <c r="BF114" s="37">
        <v>119</v>
      </c>
      <c r="BG114" s="37">
        <v>122</v>
      </c>
      <c r="BH114" s="37">
        <v>117</v>
      </c>
    </row>
    <row r="115" spans="1:60" hidden="1" x14ac:dyDescent="0.2">
      <c r="A115" s="36">
        <v>49</v>
      </c>
      <c r="B115" s="37">
        <v>57</v>
      </c>
      <c r="C115" s="37">
        <v>59.2</v>
      </c>
      <c r="D115" s="37">
        <v>59.7</v>
      </c>
      <c r="E115" s="37">
        <v>59.1</v>
      </c>
      <c r="F115" s="37">
        <v>56.6</v>
      </c>
      <c r="G115" s="37">
        <v>60.5</v>
      </c>
      <c r="H115" s="37">
        <v>59.5</v>
      </c>
      <c r="I115" s="37">
        <v>62.3</v>
      </c>
      <c r="J115" s="37">
        <v>59.7</v>
      </c>
      <c r="K115" s="37">
        <v>59.3</v>
      </c>
      <c r="L115" s="37">
        <v>60</v>
      </c>
      <c r="M115" s="35"/>
      <c r="N115" s="36">
        <v>907</v>
      </c>
      <c r="O115" s="37">
        <v>933</v>
      </c>
      <c r="P115" s="37">
        <v>904</v>
      </c>
      <c r="Q115" s="37">
        <v>886</v>
      </c>
      <c r="R115" s="37">
        <v>834</v>
      </c>
      <c r="S115" s="37">
        <v>906</v>
      </c>
      <c r="T115" s="37">
        <v>893</v>
      </c>
      <c r="U115" s="37">
        <v>895</v>
      </c>
      <c r="V115" s="37">
        <v>914</v>
      </c>
      <c r="W115" s="37">
        <v>915</v>
      </c>
      <c r="X115" s="37">
        <v>903</v>
      </c>
      <c r="Y115" s="35"/>
      <c r="Z115" s="36">
        <v>463</v>
      </c>
      <c r="AA115" s="37">
        <v>470</v>
      </c>
      <c r="AB115" s="37">
        <v>467</v>
      </c>
      <c r="AC115" s="37">
        <v>475</v>
      </c>
      <c r="AD115" s="37">
        <v>472</v>
      </c>
      <c r="AE115" s="37">
        <v>469</v>
      </c>
      <c r="AF115" s="37">
        <v>474</v>
      </c>
      <c r="AG115" s="37">
        <v>431</v>
      </c>
      <c r="AH115" s="37">
        <v>464</v>
      </c>
      <c r="AI115" s="37">
        <v>473</v>
      </c>
      <c r="AJ115" s="37">
        <v>463</v>
      </c>
      <c r="AK115" s="35"/>
      <c r="AL115" s="36">
        <v>236</v>
      </c>
      <c r="AM115" s="37">
        <v>237</v>
      </c>
      <c r="AN115" s="37">
        <v>232</v>
      </c>
      <c r="AO115" s="37">
        <v>233</v>
      </c>
      <c r="AP115" s="37">
        <v>235</v>
      </c>
      <c r="AQ115" s="37">
        <v>233</v>
      </c>
      <c r="AR115" s="37">
        <v>227</v>
      </c>
      <c r="AS115" s="37">
        <v>236</v>
      </c>
      <c r="AT115" s="37">
        <v>230</v>
      </c>
      <c r="AU115" s="37">
        <v>210</v>
      </c>
      <c r="AV115" s="37">
        <v>238</v>
      </c>
      <c r="AW115" s="35"/>
      <c r="AX115" s="36">
        <v>117</v>
      </c>
      <c r="AY115" s="37">
        <v>120</v>
      </c>
      <c r="AZ115" s="37">
        <v>117</v>
      </c>
      <c r="BA115" s="37">
        <v>121</v>
      </c>
      <c r="BB115" s="37">
        <v>121</v>
      </c>
      <c r="BC115" s="37">
        <v>121</v>
      </c>
      <c r="BD115" s="37">
        <v>115</v>
      </c>
      <c r="BE115" s="37">
        <v>120</v>
      </c>
      <c r="BF115" s="37">
        <v>120</v>
      </c>
      <c r="BG115" s="37">
        <v>122</v>
      </c>
      <c r="BH115" s="37">
        <v>117</v>
      </c>
    </row>
    <row r="116" spans="1:60" hidden="1" x14ac:dyDescent="0.2">
      <c r="A116" s="37">
        <v>50</v>
      </c>
      <c r="B116" s="37">
        <v>55.9</v>
      </c>
      <c r="C116" s="37">
        <v>60</v>
      </c>
      <c r="D116" s="37">
        <v>59.4</v>
      </c>
      <c r="E116" s="37">
        <v>60.4</v>
      </c>
      <c r="F116" s="37">
        <v>58.9</v>
      </c>
      <c r="G116" s="37">
        <v>57.5</v>
      </c>
      <c r="H116" s="37">
        <v>59.2</v>
      </c>
      <c r="I116" s="37">
        <v>61.2</v>
      </c>
      <c r="J116" s="37">
        <v>58.1</v>
      </c>
      <c r="K116" s="37">
        <v>59.7</v>
      </c>
      <c r="L116" s="37">
        <v>59.1</v>
      </c>
      <c r="M116" s="35"/>
      <c r="N116" s="37">
        <v>911</v>
      </c>
      <c r="O116" s="37">
        <v>931</v>
      </c>
      <c r="P116" s="37">
        <v>917</v>
      </c>
      <c r="Q116" s="37">
        <v>906</v>
      </c>
      <c r="R116" s="37">
        <v>838</v>
      </c>
      <c r="S116" s="37">
        <v>861</v>
      </c>
      <c r="T116" s="37">
        <v>899</v>
      </c>
      <c r="U116" s="37">
        <v>892</v>
      </c>
      <c r="V116" s="37">
        <v>920</v>
      </c>
      <c r="W116" s="37">
        <v>921</v>
      </c>
      <c r="X116" s="37">
        <v>936</v>
      </c>
      <c r="Y116" s="35"/>
      <c r="Z116" s="37">
        <v>467</v>
      </c>
      <c r="AA116" s="37">
        <v>482</v>
      </c>
      <c r="AB116" s="37">
        <v>474</v>
      </c>
      <c r="AC116" s="37">
        <v>477</v>
      </c>
      <c r="AD116" s="37">
        <v>478</v>
      </c>
      <c r="AE116" s="37">
        <v>478</v>
      </c>
      <c r="AF116" s="37">
        <v>473</v>
      </c>
      <c r="AG116" s="37">
        <v>486</v>
      </c>
      <c r="AH116" s="37">
        <v>463</v>
      </c>
      <c r="AI116" s="37">
        <v>461</v>
      </c>
      <c r="AJ116" s="37">
        <v>462</v>
      </c>
      <c r="AK116" s="35"/>
      <c r="AL116" s="37">
        <v>247</v>
      </c>
      <c r="AM116" s="37">
        <v>239</v>
      </c>
      <c r="AN116" s="37">
        <v>227</v>
      </c>
      <c r="AO116" s="37">
        <v>233</v>
      </c>
      <c r="AP116" s="37">
        <v>235</v>
      </c>
      <c r="AQ116" s="37">
        <v>237</v>
      </c>
      <c r="AR116" s="37">
        <v>236</v>
      </c>
      <c r="AS116" s="37">
        <v>230</v>
      </c>
      <c r="AT116" s="37">
        <v>241</v>
      </c>
      <c r="AU116" s="37">
        <v>235</v>
      </c>
      <c r="AV116" s="37">
        <v>238</v>
      </c>
      <c r="AW116" s="35"/>
      <c r="AX116" s="37">
        <v>120</v>
      </c>
      <c r="AY116" s="37">
        <v>121</v>
      </c>
      <c r="AZ116" s="37">
        <v>119</v>
      </c>
      <c r="BA116" s="37">
        <v>121</v>
      </c>
      <c r="BB116" s="37">
        <v>121</v>
      </c>
      <c r="BC116" s="37">
        <v>124</v>
      </c>
      <c r="BD116" s="37">
        <v>115</v>
      </c>
      <c r="BE116" s="37">
        <v>120</v>
      </c>
      <c r="BF116" s="37">
        <v>122</v>
      </c>
      <c r="BG116" s="37">
        <v>121</v>
      </c>
      <c r="BH116" s="37">
        <v>116</v>
      </c>
    </row>
    <row r="117" spans="1:60" hidden="1" x14ac:dyDescent="0.2">
      <c r="A117" s="37">
        <v>51</v>
      </c>
      <c r="B117" s="37">
        <v>58.6</v>
      </c>
      <c r="C117" s="37">
        <v>60.8</v>
      </c>
      <c r="D117" s="37">
        <v>59.5</v>
      </c>
      <c r="E117" s="37">
        <v>60.8</v>
      </c>
      <c r="F117" s="37">
        <v>59.3</v>
      </c>
      <c r="G117" s="37">
        <v>61</v>
      </c>
      <c r="H117" s="37">
        <v>56.5</v>
      </c>
      <c r="I117" s="37">
        <v>55.7</v>
      </c>
      <c r="J117" s="37">
        <v>57.7</v>
      </c>
      <c r="K117" s="37">
        <v>61.2</v>
      </c>
      <c r="L117" s="37">
        <v>58.5</v>
      </c>
      <c r="M117" s="35"/>
      <c r="N117" s="37">
        <v>911</v>
      </c>
      <c r="O117" s="37">
        <v>895</v>
      </c>
      <c r="P117" s="37">
        <v>903</v>
      </c>
      <c r="Q117" s="37">
        <v>902</v>
      </c>
      <c r="R117" s="37">
        <v>830</v>
      </c>
      <c r="S117" s="37">
        <v>873</v>
      </c>
      <c r="T117" s="37">
        <v>874</v>
      </c>
      <c r="U117" s="37">
        <v>889</v>
      </c>
      <c r="V117" s="37">
        <v>869</v>
      </c>
      <c r="W117" s="37">
        <v>910</v>
      </c>
      <c r="X117" s="37">
        <v>928</v>
      </c>
      <c r="Y117" s="35"/>
      <c r="Z117" s="37">
        <v>463</v>
      </c>
      <c r="AA117" s="37">
        <v>476</v>
      </c>
      <c r="AB117" s="37">
        <v>466</v>
      </c>
      <c r="AC117" s="37">
        <v>490</v>
      </c>
      <c r="AD117" s="37">
        <v>473</v>
      </c>
      <c r="AE117" s="37">
        <v>471</v>
      </c>
      <c r="AF117" s="37">
        <v>471</v>
      </c>
      <c r="AG117" s="37">
        <v>469</v>
      </c>
      <c r="AH117" s="37">
        <v>460</v>
      </c>
      <c r="AI117" s="37">
        <v>465</v>
      </c>
      <c r="AJ117" s="37">
        <v>454</v>
      </c>
      <c r="AK117" s="35"/>
      <c r="AL117" s="37">
        <v>241</v>
      </c>
      <c r="AM117" s="37">
        <v>228</v>
      </c>
      <c r="AN117" s="37">
        <v>232</v>
      </c>
      <c r="AO117" s="37">
        <v>229</v>
      </c>
      <c r="AP117" s="37">
        <v>235</v>
      </c>
      <c r="AQ117" s="37">
        <v>233</v>
      </c>
      <c r="AR117" s="37">
        <v>229</v>
      </c>
      <c r="AS117" s="37">
        <v>226</v>
      </c>
      <c r="AT117" s="37">
        <v>238</v>
      </c>
      <c r="AU117" s="37">
        <v>235</v>
      </c>
      <c r="AV117" s="37">
        <v>234</v>
      </c>
      <c r="AW117" s="35"/>
      <c r="AX117" s="37">
        <v>119</v>
      </c>
      <c r="AY117" s="37">
        <v>120</v>
      </c>
      <c r="AZ117" s="37">
        <v>111</v>
      </c>
      <c r="BA117" s="37">
        <v>121</v>
      </c>
      <c r="BB117" s="37">
        <v>122</v>
      </c>
      <c r="BC117" s="37">
        <v>121</v>
      </c>
      <c r="BD117" s="37">
        <v>116</v>
      </c>
      <c r="BE117" s="37">
        <v>120</v>
      </c>
      <c r="BF117" s="37">
        <v>120</v>
      </c>
      <c r="BG117" s="37">
        <v>120</v>
      </c>
      <c r="BH117" s="37">
        <v>121</v>
      </c>
    </row>
    <row r="118" spans="1:60" hidden="1" x14ac:dyDescent="0.2">
      <c r="A118" s="36">
        <v>52</v>
      </c>
      <c r="B118" s="37">
        <v>60.1</v>
      </c>
      <c r="C118" s="37">
        <v>60.2</v>
      </c>
      <c r="D118" s="37">
        <v>59.1</v>
      </c>
      <c r="E118" s="37">
        <v>60.7</v>
      </c>
      <c r="F118" s="37">
        <v>60.5</v>
      </c>
      <c r="G118" s="37">
        <v>58.8</v>
      </c>
      <c r="H118" s="37">
        <v>58.3</v>
      </c>
      <c r="I118" s="37">
        <v>61.3</v>
      </c>
      <c r="J118" s="37">
        <v>58.6</v>
      </c>
      <c r="K118" s="37">
        <v>59.3</v>
      </c>
      <c r="L118" s="37">
        <v>54.5</v>
      </c>
      <c r="M118" s="35"/>
      <c r="N118" s="36">
        <v>927</v>
      </c>
      <c r="O118" s="37">
        <v>884</v>
      </c>
      <c r="P118" s="37">
        <v>882</v>
      </c>
      <c r="Q118" s="37">
        <v>930</v>
      </c>
      <c r="R118" s="37">
        <v>830</v>
      </c>
      <c r="S118" s="37">
        <v>911</v>
      </c>
      <c r="T118" s="37">
        <v>904</v>
      </c>
      <c r="U118" s="37">
        <v>936</v>
      </c>
      <c r="V118" s="37">
        <v>903</v>
      </c>
      <c r="W118" s="37">
        <v>921</v>
      </c>
      <c r="X118" s="37">
        <v>936</v>
      </c>
      <c r="Y118" s="35"/>
      <c r="Z118" s="36">
        <v>467</v>
      </c>
      <c r="AA118" s="37">
        <v>477</v>
      </c>
      <c r="AB118" s="37">
        <v>460</v>
      </c>
      <c r="AC118" s="37">
        <v>491</v>
      </c>
      <c r="AD118" s="37">
        <v>480</v>
      </c>
      <c r="AE118" s="37">
        <v>480</v>
      </c>
      <c r="AF118" s="37">
        <v>476</v>
      </c>
      <c r="AG118" s="37">
        <v>478</v>
      </c>
      <c r="AH118" s="37">
        <v>474</v>
      </c>
      <c r="AI118" s="37">
        <v>473</v>
      </c>
      <c r="AJ118" s="37">
        <v>403</v>
      </c>
      <c r="AK118" s="35"/>
      <c r="AL118" s="36">
        <v>235</v>
      </c>
      <c r="AM118" s="37">
        <v>240</v>
      </c>
      <c r="AN118" s="37">
        <v>235</v>
      </c>
      <c r="AO118" s="37">
        <v>237</v>
      </c>
      <c r="AP118" s="37">
        <v>236</v>
      </c>
      <c r="AQ118" s="37">
        <v>237</v>
      </c>
      <c r="AR118" s="37">
        <v>232</v>
      </c>
      <c r="AS118" s="37">
        <v>236</v>
      </c>
      <c r="AT118" s="37">
        <v>242</v>
      </c>
      <c r="AU118" s="37">
        <v>241</v>
      </c>
      <c r="AV118" s="37">
        <v>242</v>
      </c>
      <c r="AW118" s="35"/>
      <c r="AX118" s="36">
        <v>117</v>
      </c>
      <c r="AY118" s="37">
        <v>120</v>
      </c>
      <c r="AZ118" s="37">
        <v>119</v>
      </c>
      <c r="BA118" s="37">
        <v>121</v>
      </c>
      <c r="BB118" s="37">
        <v>120</v>
      </c>
      <c r="BC118" s="37">
        <v>122</v>
      </c>
      <c r="BD118" s="37">
        <v>119</v>
      </c>
      <c r="BE118" s="37">
        <v>118</v>
      </c>
      <c r="BF118" s="37">
        <v>121</v>
      </c>
      <c r="BG118" s="37">
        <v>121</v>
      </c>
      <c r="BH118" s="37">
        <v>116</v>
      </c>
    </row>
    <row r="119" spans="1:60" hidden="1" x14ac:dyDescent="0.2">
      <c r="A119" s="37">
        <v>53</v>
      </c>
      <c r="B119" s="37">
        <v>59.5</v>
      </c>
      <c r="C119" s="37">
        <v>58</v>
      </c>
      <c r="D119" s="37">
        <v>57.7</v>
      </c>
      <c r="E119" s="37">
        <v>61.4</v>
      </c>
      <c r="F119" s="37">
        <v>61.5</v>
      </c>
      <c r="G119" s="37">
        <v>60.9</v>
      </c>
      <c r="H119" s="37">
        <v>58.6</v>
      </c>
      <c r="I119" s="37">
        <v>61.2</v>
      </c>
      <c r="J119" s="37">
        <v>60.1</v>
      </c>
      <c r="K119" s="37">
        <v>58.3</v>
      </c>
      <c r="L119" s="37">
        <v>55.3</v>
      </c>
      <c r="M119" s="35"/>
      <c r="N119" s="37">
        <v>903</v>
      </c>
      <c r="O119" s="37">
        <v>727</v>
      </c>
      <c r="P119" s="37">
        <v>893</v>
      </c>
      <c r="Q119" s="37">
        <v>899</v>
      </c>
      <c r="R119" s="37">
        <v>853</v>
      </c>
      <c r="S119" s="37">
        <v>925</v>
      </c>
      <c r="T119" s="37">
        <v>890</v>
      </c>
      <c r="U119" s="37">
        <v>915</v>
      </c>
      <c r="V119" s="37">
        <v>930</v>
      </c>
      <c r="W119" s="37">
        <v>910</v>
      </c>
      <c r="X119" s="37">
        <v>900</v>
      </c>
      <c r="Y119" s="35"/>
      <c r="Z119" s="37">
        <v>468</v>
      </c>
      <c r="AA119" s="37">
        <v>472</v>
      </c>
      <c r="AB119" s="37">
        <v>460</v>
      </c>
      <c r="AC119" s="37">
        <v>462</v>
      </c>
      <c r="AD119" s="37">
        <v>454</v>
      </c>
      <c r="AE119" s="37">
        <v>473</v>
      </c>
      <c r="AF119" s="37">
        <v>465</v>
      </c>
      <c r="AG119" s="37">
        <v>465</v>
      </c>
      <c r="AH119" s="37">
        <v>467</v>
      </c>
      <c r="AI119" s="37">
        <v>468</v>
      </c>
      <c r="AJ119" s="37">
        <v>441</v>
      </c>
      <c r="AK119" s="35"/>
      <c r="AL119" s="37">
        <v>230</v>
      </c>
      <c r="AM119" s="37">
        <v>237</v>
      </c>
      <c r="AN119" s="37">
        <v>239</v>
      </c>
      <c r="AO119" s="37">
        <v>237</v>
      </c>
      <c r="AP119" s="37">
        <v>233</v>
      </c>
      <c r="AQ119" s="37">
        <v>232</v>
      </c>
      <c r="AR119" s="37">
        <v>232</v>
      </c>
      <c r="AS119" s="37">
        <v>235</v>
      </c>
      <c r="AT119" s="37">
        <v>239</v>
      </c>
      <c r="AU119" s="37">
        <v>239</v>
      </c>
      <c r="AV119" s="37">
        <v>236</v>
      </c>
      <c r="AW119" s="35"/>
      <c r="AX119" s="37">
        <v>118</v>
      </c>
      <c r="AY119" s="37">
        <v>117</v>
      </c>
      <c r="AZ119" s="37">
        <v>119</v>
      </c>
      <c r="BA119" s="37">
        <v>120</v>
      </c>
      <c r="BB119" s="37">
        <v>120</v>
      </c>
      <c r="BC119" s="37">
        <v>120</v>
      </c>
      <c r="BD119" s="37">
        <v>114</v>
      </c>
      <c r="BE119" s="37">
        <v>117</v>
      </c>
      <c r="BF119" s="37">
        <v>120</v>
      </c>
      <c r="BG119" s="37">
        <v>121</v>
      </c>
      <c r="BH119" s="37">
        <v>117</v>
      </c>
    </row>
    <row r="120" spans="1:60" hidden="1" x14ac:dyDescent="0.2">
      <c r="A120" s="37">
        <v>54</v>
      </c>
      <c r="B120" s="37">
        <v>59.3</v>
      </c>
      <c r="C120" s="37">
        <v>60.3</v>
      </c>
      <c r="D120" s="37">
        <v>59.4</v>
      </c>
      <c r="E120" s="37">
        <v>59.5</v>
      </c>
      <c r="F120" s="37">
        <v>60.3</v>
      </c>
      <c r="G120" s="37">
        <v>59.7</v>
      </c>
      <c r="H120" s="37">
        <v>58.7</v>
      </c>
      <c r="I120" s="37">
        <v>59.3</v>
      </c>
      <c r="J120" s="37">
        <v>58.9</v>
      </c>
      <c r="K120" s="37">
        <v>59.3</v>
      </c>
      <c r="L120" s="37">
        <v>54.4</v>
      </c>
      <c r="M120" s="35"/>
      <c r="N120" s="37">
        <v>926</v>
      </c>
      <c r="O120" s="37">
        <v>813</v>
      </c>
      <c r="P120" s="37">
        <v>922</v>
      </c>
      <c r="Q120" s="37">
        <v>923</v>
      </c>
      <c r="R120" s="37">
        <v>866</v>
      </c>
      <c r="S120" s="37">
        <v>916</v>
      </c>
      <c r="T120" s="37">
        <v>865</v>
      </c>
      <c r="U120" s="37">
        <v>928</v>
      </c>
      <c r="V120" s="37">
        <v>922</v>
      </c>
      <c r="W120" s="37">
        <v>913</v>
      </c>
      <c r="X120" s="37">
        <v>892</v>
      </c>
      <c r="Y120" s="35"/>
      <c r="Z120" s="37">
        <v>461</v>
      </c>
      <c r="AA120" s="37">
        <v>481</v>
      </c>
      <c r="AB120" s="37">
        <v>463</v>
      </c>
      <c r="AC120" s="37">
        <v>471</v>
      </c>
      <c r="AD120" s="37">
        <v>458</v>
      </c>
      <c r="AE120" s="37">
        <v>477</v>
      </c>
      <c r="AF120" s="37">
        <v>476</v>
      </c>
      <c r="AG120" s="37">
        <v>467</v>
      </c>
      <c r="AH120" s="37">
        <v>480</v>
      </c>
      <c r="AI120" s="37">
        <v>476</v>
      </c>
      <c r="AJ120" s="37">
        <v>456</v>
      </c>
      <c r="AK120" s="35"/>
      <c r="AL120" s="37">
        <v>233</v>
      </c>
      <c r="AM120" s="37">
        <v>241</v>
      </c>
      <c r="AN120" s="37">
        <v>244</v>
      </c>
      <c r="AO120" s="37">
        <v>223</v>
      </c>
      <c r="AP120" s="37">
        <v>240</v>
      </c>
      <c r="AQ120" s="37">
        <v>234</v>
      </c>
      <c r="AR120" s="37">
        <v>235</v>
      </c>
      <c r="AS120" s="37">
        <v>235</v>
      </c>
      <c r="AT120" s="37">
        <v>238</v>
      </c>
      <c r="AU120" s="37">
        <v>242</v>
      </c>
      <c r="AV120" s="37">
        <v>242</v>
      </c>
      <c r="AW120" s="35"/>
      <c r="AX120" s="37">
        <v>121</v>
      </c>
      <c r="AY120" s="37">
        <v>120</v>
      </c>
      <c r="AZ120" s="37">
        <v>120</v>
      </c>
      <c r="BA120" s="37">
        <v>121</v>
      </c>
      <c r="BB120" s="37">
        <v>120</v>
      </c>
      <c r="BC120" s="37">
        <v>121</v>
      </c>
      <c r="BD120" s="37">
        <v>112</v>
      </c>
      <c r="BE120" s="37">
        <v>121</v>
      </c>
      <c r="BF120" s="37">
        <v>121</v>
      </c>
      <c r="BG120" s="37">
        <v>122</v>
      </c>
      <c r="BH120" s="37">
        <v>117</v>
      </c>
    </row>
    <row r="121" spans="1:60" hidden="1" x14ac:dyDescent="0.2">
      <c r="A121" s="36">
        <v>55</v>
      </c>
      <c r="B121" s="37">
        <v>56.9</v>
      </c>
      <c r="C121" s="37">
        <v>60.4</v>
      </c>
      <c r="D121" s="37">
        <v>60</v>
      </c>
      <c r="E121" s="37">
        <v>60.7</v>
      </c>
      <c r="F121" s="37">
        <v>61.5</v>
      </c>
      <c r="G121" s="37">
        <v>60.5</v>
      </c>
      <c r="H121" s="37">
        <v>58.6</v>
      </c>
      <c r="I121" s="37">
        <v>59.7</v>
      </c>
      <c r="J121" s="37">
        <v>58.8</v>
      </c>
      <c r="K121" s="37">
        <v>60.8</v>
      </c>
      <c r="L121" s="37">
        <v>58.8</v>
      </c>
      <c r="M121" s="35"/>
      <c r="N121" s="36">
        <v>910</v>
      </c>
      <c r="O121" s="37">
        <v>892</v>
      </c>
      <c r="P121" s="37">
        <v>891</v>
      </c>
      <c r="Q121" s="37">
        <v>918</v>
      </c>
      <c r="R121" s="37">
        <v>923</v>
      </c>
      <c r="S121" s="37">
        <v>909</v>
      </c>
      <c r="T121" s="37">
        <v>868</v>
      </c>
      <c r="U121" s="37">
        <v>924</v>
      </c>
      <c r="V121" s="37">
        <v>901</v>
      </c>
      <c r="W121" s="37">
        <v>910</v>
      </c>
      <c r="X121" s="37">
        <v>910</v>
      </c>
      <c r="Y121" s="35"/>
      <c r="Z121" s="36">
        <v>462</v>
      </c>
      <c r="AA121" s="37">
        <v>468</v>
      </c>
      <c r="AB121" s="37">
        <v>465</v>
      </c>
      <c r="AC121" s="37">
        <v>467</v>
      </c>
      <c r="AD121" s="37">
        <v>458</v>
      </c>
      <c r="AE121" s="37">
        <v>469</v>
      </c>
      <c r="AF121" s="37">
        <v>472</v>
      </c>
      <c r="AG121" s="37">
        <v>479</v>
      </c>
      <c r="AH121" s="37">
        <v>474</v>
      </c>
      <c r="AI121" s="37">
        <v>449</v>
      </c>
      <c r="AJ121" s="37">
        <v>446</v>
      </c>
      <c r="AK121" s="35"/>
      <c r="AL121" s="36">
        <v>233</v>
      </c>
      <c r="AM121" s="37">
        <v>235</v>
      </c>
      <c r="AN121" s="37">
        <v>241</v>
      </c>
      <c r="AO121" s="37">
        <v>230</v>
      </c>
      <c r="AP121" s="37">
        <v>236</v>
      </c>
      <c r="AQ121" s="37">
        <v>229</v>
      </c>
      <c r="AR121" s="37">
        <v>232</v>
      </c>
      <c r="AS121" s="37">
        <v>236</v>
      </c>
      <c r="AT121" s="37">
        <v>238</v>
      </c>
      <c r="AU121" s="37">
        <v>236</v>
      </c>
      <c r="AV121" s="37">
        <v>239</v>
      </c>
      <c r="AW121" s="35"/>
      <c r="AX121" s="36">
        <v>120</v>
      </c>
      <c r="AY121" s="37">
        <v>119</v>
      </c>
      <c r="AZ121" s="37">
        <v>117</v>
      </c>
      <c r="BA121" s="37">
        <v>120</v>
      </c>
      <c r="BB121" s="37">
        <v>120</v>
      </c>
      <c r="BC121" s="37">
        <v>119</v>
      </c>
      <c r="BD121" s="37">
        <v>114</v>
      </c>
      <c r="BE121" s="37">
        <v>120</v>
      </c>
      <c r="BF121" s="37">
        <v>121</v>
      </c>
      <c r="BG121" s="37">
        <v>121</v>
      </c>
      <c r="BH121" s="37">
        <v>117</v>
      </c>
    </row>
    <row r="122" spans="1:60" hidden="1" x14ac:dyDescent="0.2">
      <c r="A122" s="37">
        <v>56</v>
      </c>
      <c r="B122" s="37">
        <v>59.9</v>
      </c>
      <c r="C122" s="37">
        <v>60.1</v>
      </c>
      <c r="D122" s="37">
        <v>58.7</v>
      </c>
      <c r="E122" s="37">
        <v>59.5</v>
      </c>
      <c r="F122" s="37">
        <v>60.6</v>
      </c>
      <c r="G122" s="37">
        <v>52.9</v>
      </c>
      <c r="H122" s="37">
        <v>57.1</v>
      </c>
      <c r="I122" s="37">
        <v>58.6</v>
      </c>
      <c r="J122" s="37">
        <v>59.3</v>
      </c>
      <c r="K122" s="37">
        <v>59.8</v>
      </c>
      <c r="L122" s="37">
        <v>58.6</v>
      </c>
      <c r="M122" s="35"/>
      <c r="N122" s="37">
        <v>931</v>
      </c>
      <c r="O122" s="37">
        <v>908</v>
      </c>
      <c r="P122" s="37">
        <v>876</v>
      </c>
      <c r="Q122" s="37">
        <v>899</v>
      </c>
      <c r="R122" s="37">
        <v>919</v>
      </c>
      <c r="S122" s="37">
        <v>931</v>
      </c>
      <c r="T122" s="37">
        <v>865</v>
      </c>
      <c r="U122" s="37">
        <v>926</v>
      </c>
      <c r="V122" s="37">
        <v>908</v>
      </c>
      <c r="W122" s="37">
        <v>923</v>
      </c>
      <c r="X122" s="37">
        <v>912</v>
      </c>
      <c r="Y122" s="35"/>
      <c r="Z122" s="37">
        <v>467</v>
      </c>
      <c r="AA122" s="37">
        <v>478</v>
      </c>
      <c r="AB122" s="37">
        <v>460</v>
      </c>
      <c r="AC122" s="37">
        <v>471</v>
      </c>
      <c r="AD122" s="37">
        <v>465</v>
      </c>
      <c r="AE122" s="37">
        <v>467</v>
      </c>
      <c r="AF122" s="37">
        <v>478</v>
      </c>
      <c r="AG122" s="37">
        <v>477</v>
      </c>
      <c r="AH122" s="37">
        <v>482</v>
      </c>
      <c r="AI122" s="37">
        <v>469</v>
      </c>
      <c r="AJ122" s="37">
        <v>458</v>
      </c>
      <c r="AK122" s="35"/>
      <c r="AL122" s="37">
        <v>239</v>
      </c>
      <c r="AM122" s="37">
        <v>234</v>
      </c>
      <c r="AN122" s="37">
        <v>243</v>
      </c>
      <c r="AO122" s="37">
        <v>239</v>
      </c>
      <c r="AP122" s="37">
        <v>236</v>
      </c>
      <c r="AQ122" s="37">
        <v>235</v>
      </c>
      <c r="AR122" s="37">
        <v>235</v>
      </c>
      <c r="AS122" s="37">
        <v>236</v>
      </c>
      <c r="AT122" s="37">
        <v>233</v>
      </c>
      <c r="AU122" s="37">
        <v>244</v>
      </c>
      <c r="AV122" s="37">
        <v>240</v>
      </c>
      <c r="AW122" s="35"/>
      <c r="AX122" s="37">
        <v>120</v>
      </c>
      <c r="AY122" s="37">
        <v>120</v>
      </c>
      <c r="AZ122" s="37">
        <v>119</v>
      </c>
      <c r="BA122" s="37">
        <v>119</v>
      </c>
      <c r="BB122" s="37">
        <v>119</v>
      </c>
      <c r="BC122" s="37">
        <v>121</v>
      </c>
      <c r="BD122" s="37">
        <v>117</v>
      </c>
      <c r="BE122" s="37">
        <v>119</v>
      </c>
      <c r="BF122" s="37">
        <v>119</v>
      </c>
      <c r="BG122" s="37">
        <v>121</v>
      </c>
      <c r="BH122" s="37">
        <v>120</v>
      </c>
    </row>
    <row r="123" spans="1:60" hidden="1" x14ac:dyDescent="0.2">
      <c r="A123" s="37">
        <v>57</v>
      </c>
      <c r="B123" s="37">
        <v>59.3</v>
      </c>
      <c r="C123" s="37">
        <v>59.2</v>
      </c>
      <c r="D123" s="37">
        <v>58.6</v>
      </c>
      <c r="E123" s="37">
        <v>61.5</v>
      </c>
      <c r="F123" s="37">
        <v>59.1</v>
      </c>
      <c r="G123" s="37">
        <v>52.6</v>
      </c>
      <c r="H123" s="37">
        <v>58.6</v>
      </c>
      <c r="I123" s="37">
        <v>58.3</v>
      </c>
      <c r="J123" s="37">
        <v>61.1</v>
      </c>
      <c r="K123" s="37">
        <v>59.1</v>
      </c>
      <c r="L123" s="37">
        <v>59.2</v>
      </c>
      <c r="M123" s="35"/>
      <c r="N123" s="37">
        <v>905</v>
      </c>
      <c r="O123" s="37">
        <v>878</v>
      </c>
      <c r="P123" s="37">
        <v>894</v>
      </c>
      <c r="Q123" s="37">
        <v>906</v>
      </c>
      <c r="R123" s="37">
        <v>916</v>
      </c>
      <c r="S123" s="37">
        <v>912</v>
      </c>
      <c r="T123" s="37">
        <v>794</v>
      </c>
      <c r="U123" s="37">
        <v>908</v>
      </c>
      <c r="V123" s="37">
        <v>890</v>
      </c>
      <c r="W123" s="37">
        <v>909</v>
      </c>
      <c r="X123" s="37">
        <v>888</v>
      </c>
      <c r="Y123" s="35"/>
      <c r="Z123" s="37">
        <v>473</v>
      </c>
      <c r="AA123" s="37">
        <v>467</v>
      </c>
      <c r="AB123" s="37">
        <v>451</v>
      </c>
      <c r="AC123" s="37">
        <v>463</v>
      </c>
      <c r="AD123" s="37">
        <v>465</v>
      </c>
      <c r="AE123" s="37">
        <v>471</v>
      </c>
      <c r="AF123" s="37">
        <v>459</v>
      </c>
      <c r="AG123" s="37">
        <v>469</v>
      </c>
      <c r="AH123" s="37">
        <v>456</v>
      </c>
      <c r="AI123" s="37">
        <v>469</v>
      </c>
      <c r="AJ123" s="37">
        <v>454</v>
      </c>
      <c r="AK123" s="35"/>
      <c r="AL123" s="37">
        <v>236</v>
      </c>
      <c r="AM123" s="37">
        <v>235</v>
      </c>
      <c r="AN123" s="37">
        <v>239</v>
      </c>
      <c r="AO123" s="37">
        <v>232</v>
      </c>
      <c r="AP123" s="37">
        <v>236</v>
      </c>
      <c r="AQ123" s="37">
        <v>232</v>
      </c>
      <c r="AR123" s="37">
        <v>233</v>
      </c>
      <c r="AS123" s="37">
        <v>234</v>
      </c>
      <c r="AT123" s="37">
        <v>228</v>
      </c>
      <c r="AU123" s="37">
        <v>241</v>
      </c>
      <c r="AV123" s="37">
        <v>239</v>
      </c>
      <c r="AW123" s="35"/>
      <c r="AX123" s="37">
        <v>119</v>
      </c>
      <c r="AY123" s="37">
        <v>116</v>
      </c>
      <c r="AZ123" s="37">
        <v>119</v>
      </c>
      <c r="BA123" s="37">
        <v>118</v>
      </c>
      <c r="BB123" s="37">
        <v>119</v>
      </c>
      <c r="BC123" s="37">
        <v>120</v>
      </c>
      <c r="BD123" s="37">
        <v>116</v>
      </c>
      <c r="BE123" s="37">
        <v>116</v>
      </c>
      <c r="BF123" s="37">
        <v>118</v>
      </c>
      <c r="BG123" s="37">
        <v>119</v>
      </c>
      <c r="BH123" s="37">
        <v>121</v>
      </c>
    </row>
    <row r="124" spans="1:60" hidden="1" x14ac:dyDescent="0.2">
      <c r="A124" s="36">
        <v>58</v>
      </c>
      <c r="B124" s="37">
        <v>59.7</v>
      </c>
      <c r="C124" s="37">
        <v>56.7</v>
      </c>
      <c r="D124" s="37">
        <v>58</v>
      </c>
      <c r="E124" s="37">
        <v>60.6</v>
      </c>
      <c r="F124" s="37">
        <v>60.2</v>
      </c>
      <c r="G124" s="37">
        <v>59.5</v>
      </c>
      <c r="H124" s="37">
        <v>57.3</v>
      </c>
      <c r="I124" s="37">
        <v>56.7</v>
      </c>
      <c r="J124" s="37">
        <v>59.5</v>
      </c>
      <c r="K124" s="37">
        <v>58.6</v>
      </c>
      <c r="L124" s="37">
        <v>58.6</v>
      </c>
      <c r="M124" s="35"/>
      <c r="N124" s="36">
        <v>921</v>
      </c>
      <c r="O124" s="37">
        <v>866</v>
      </c>
      <c r="P124" s="37">
        <v>930</v>
      </c>
      <c r="Q124" s="37">
        <v>934</v>
      </c>
      <c r="R124" s="37">
        <v>890</v>
      </c>
      <c r="S124" s="37">
        <v>933</v>
      </c>
      <c r="T124" s="37">
        <v>904</v>
      </c>
      <c r="U124" s="37">
        <v>920</v>
      </c>
      <c r="V124" s="37">
        <v>933</v>
      </c>
      <c r="W124" s="37">
        <v>918</v>
      </c>
      <c r="X124" s="37">
        <v>901</v>
      </c>
      <c r="Y124" s="35"/>
      <c r="Z124" s="36">
        <v>472</v>
      </c>
      <c r="AA124" s="37">
        <v>482</v>
      </c>
      <c r="AB124" s="37">
        <v>446</v>
      </c>
      <c r="AC124" s="37">
        <v>476</v>
      </c>
      <c r="AD124" s="37">
        <v>464</v>
      </c>
      <c r="AE124" s="37">
        <v>463</v>
      </c>
      <c r="AF124" s="37">
        <v>476</v>
      </c>
      <c r="AG124" s="37">
        <v>469</v>
      </c>
      <c r="AH124" s="37">
        <v>476</v>
      </c>
      <c r="AI124" s="37">
        <v>464</v>
      </c>
      <c r="AJ124" s="37">
        <v>455</v>
      </c>
      <c r="AK124" s="35"/>
      <c r="AL124" s="36">
        <v>236</v>
      </c>
      <c r="AM124" s="37">
        <v>235</v>
      </c>
      <c r="AN124" s="37">
        <v>240</v>
      </c>
      <c r="AO124" s="37">
        <v>238</v>
      </c>
      <c r="AP124" s="37">
        <v>239</v>
      </c>
      <c r="AQ124" s="37">
        <v>230</v>
      </c>
      <c r="AR124" s="37">
        <v>231</v>
      </c>
      <c r="AS124" s="37">
        <v>240</v>
      </c>
      <c r="AT124" s="37">
        <v>241</v>
      </c>
      <c r="AU124" s="37">
        <v>243</v>
      </c>
      <c r="AV124" s="37">
        <v>233</v>
      </c>
      <c r="AW124" s="35"/>
      <c r="AX124" s="36">
        <v>118</v>
      </c>
      <c r="AY124" s="37">
        <v>120</v>
      </c>
      <c r="AZ124" s="37">
        <v>120</v>
      </c>
      <c r="BA124" s="37">
        <v>119</v>
      </c>
      <c r="BB124" s="37">
        <v>121</v>
      </c>
      <c r="BC124" s="37">
        <v>122</v>
      </c>
      <c r="BD124" s="37">
        <v>115</v>
      </c>
      <c r="BE124" s="37">
        <v>118</v>
      </c>
      <c r="BF124" s="37">
        <v>121</v>
      </c>
      <c r="BG124" s="37">
        <v>123</v>
      </c>
      <c r="BH124" s="37">
        <v>121</v>
      </c>
    </row>
    <row r="125" spans="1:60" hidden="1" x14ac:dyDescent="0.2">
      <c r="A125" s="37">
        <v>59</v>
      </c>
      <c r="B125" s="37">
        <v>57.4</v>
      </c>
      <c r="C125" s="37">
        <v>60</v>
      </c>
      <c r="D125" s="37">
        <v>57.6</v>
      </c>
      <c r="E125" s="37">
        <v>61.2</v>
      </c>
      <c r="F125" s="37">
        <v>61.7</v>
      </c>
      <c r="G125" s="37">
        <v>61.2</v>
      </c>
      <c r="H125" s="37">
        <v>57.7</v>
      </c>
      <c r="I125" s="37">
        <v>56.6</v>
      </c>
      <c r="J125" s="37">
        <v>60.5</v>
      </c>
      <c r="K125" s="37">
        <v>61.3</v>
      </c>
      <c r="L125" s="37">
        <v>59.1</v>
      </c>
      <c r="M125" s="35"/>
      <c r="N125" s="37">
        <v>906</v>
      </c>
      <c r="O125" s="37">
        <v>869</v>
      </c>
      <c r="P125" s="37">
        <v>909</v>
      </c>
      <c r="Q125" s="37">
        <v>921</v>
      </c>
      <c r="R125" s="37">
        <v>907</v>
      </c>
      <c r="S125" s="37">
        <v>906</v>
      </c>
      <c r="T125" s="37">
        <v>893</v>
      </c>
      <c r="U125" s="37">
        <v>917</v>
      </c>
      <c r="V125" s="37">
        <v>928</v>
      </c>
      <c r="W125" s="37">
        <v>910</v>
      </c>
      <c r="X125" s="37">
        <v>893</v>
      </c>
      <c r="Y125" s="35"/>
      <c r="Z125" s="37">
        <v>473</v>
      </c>
      <c r="AA125" s="37">
        <v>470</v>
      </c>
      <c r="AB125" s="37">
        <v>467</v>
      </c>
      <c r="AC125" s="37">
        <v>468</v>
      </c>
      <c r="AD125" s="37">
        <v>448</v>
      </c>
      <c r="AE125" s="37">
        <v>474</v>
      </c>
      <c r="AF125" s="37">
        <v>469</v>
      </c>
      <c r="AG125" s="37">
        <v>452</v>
      </c>
      <c r="AH125" s="37">
        <v>468</v>
      </c>
      <c r="AI125" s="37">
        <v>462</v>
      </c>
      <c r="AJ125" s="37">
        <v>455</v>
      </c>
      <c r="AK125" s="35"/>
      <c r="AL125" s="37">
        <v>233</v>
      </c>
      <c r="AM125" s="37">
        <v>228</v>
      </c>
      <c r="AN125" s="37">
        <v>239</v>
      </c>
      <c r="AO125" s="37">
        <v>236</v>
      </c>
      <c r="AP125" s="37">
        <v>236</v>
      </c>
      <c r="AQ125" s="37">
        <v>230</v>
      </c>
      <c r="AR125" s="37">
        <v>241</v>
      </c>
      <c r="AS125" s="37">
        <v>238</v>
      </c>
      <c r="AT125" s="37">
        <v>213</v>
      </c>
      <c r="AU125" s="37">
        <v>236</v>
      </c>
      <c r="AV125" s="37">
        <v>237</v>
      </c>
      <c r="AW125" s="35"/>
      <c r="AX125" s="37">
        <v>120</v>
      </c>
      <c r="AY125" s="37">
        <v>117</v>
      </c>
      <c r="AZ125" s="37">
        <v>120</v>
      </c>
      <c r="BA125" s="37">
        <v>117</v>
      </c>
      <c r="BB125" s="37">
        <v>117</v>
      </c>
      <c r="BC125" s="37">
        <v>121</v>
      </c>
      <c r="BD125" s="37">
        <v>116</v>
      </c>
      <c r="BE125" s="37">
        <v>117</v>
      </c>
      <c r="BF125" s="37">
        <v>121</v>
      </c>
      <c r="BG125" s="37">
        <v>122</v>
      </c>
      <c r="BH125" s="37">
        <v>119</v>
      </c>
    </row>
    <row r="126" spans="1:60" x14ac:dyDescent="0.2">
      <c r="A126" s="37">
        <v>60</v>
      </c>
      <c r="B126" s="37">
        <v>57.8</v>
      </c>
      <c r="C126" s="37">
        <v>57.5</v>
      </c>
      <c r="D126" s="37">
        <v>54.9</v>
      </c>
      <c r="E126" s="37">
        <v>55</v>
      </c>
      <c r="F126" s="37">
        <v>58.6</v>
      </c>
      <c r="G126" s="37">
        <v>58.9</v>
      </c>
      <c r="H126" s="37">
        <v>58.3</v>
      </c>
      <c r="I126" s="37">
        <v>58.2</v>
      </c>
      <c r="J126" s="37">
        <v>59.3</v>
      </c>
      <c r="K126" s="37">
        <v>59.8</v>
      </c>
      <c r="L126" s="37">
        <v>57.4</v>
      </c>
      <c r="M126" s="35"/>
      <c r="N126" s="37">
        <v>922</v>
      </c>
      <c r="O126" s="37">
        <v>873</v>
      </c>
      <c r="P126" s="37">
        <v>919</v>
      </c>
      <c r="Q126" s="37">
        <v>921</v>
      </c>
      <c r="R126" s="37">
        <v>936</v>
      </c>
      <c r="S126" s="37">
        <v>935</v>
      </c>
      <c r="T126" s="37">
        <v>906</v>
      </c>
      <c r="U126" s="37">
        <v>928</v>
      </c>
      <c r="V126" s="37">
        <v>922</v>
      </c>
      <c r="W126" s="37">
        <v>928</v>
      </c>
      <c r="X126" s="37">
        <v>920</v>
      </c>
      <c r="Y126" s="35"/>
      <c r="Z126" s="37">
        <v>482</v>
      </c>
      <c r="AA126" s="37">
        <v>480</v>
      </c>
      <c r="AB126" s="37">
        <v>458</v>
      </c>
      <c r="AC126" s="37">
        <v>461</v>
      </c>
      <c r="AD126" s="37">
        <v>463</v>
      </c>
      <c r="AE126" s="37">
        <v>473</v>
      </c>
      <c r="AF126" s="37">
        <v>469</v>
      </c>
      <c r="AG126" s="37">
        <v>462</v>
      </c>
      <c r="AH126" s="37">
        <v>466</v>
      </c>
      <c r="AI126" s="37">
        <v>453</v>
      </c>
      <c r="AJ126" s="37">
        <v>474</v>
      </c>
      <c r="AK126" s="35"/>
      <c r="AL126" s="37">
        <v>239</v>
      </c>
      <c r="AM126" s="37">
        <v>225</v>
      </c>
      <c r="AN126" s="37">
        <v>241</v>
      </c>
      <c r="AO126" s="37">
        <v>235</v>
      </c>
      <c r="AP126" s="37">
        <v>236</v>
      </c>
      <c r="AQ126" s="37">
        <v>218</v>
      </c>
      <c r="AR126" s="37">
        <v>244</v>
      </c>
      <c r="AS126" s="37">
        <v>245</v>
      </c>
      <c r="AT126" s="37">
        <v>236</v>
      </c>
      <c r="AU126" s="37">
        <v>244</v>
      </c>
      <c r="AV126" s="37">
        <v>234</v>
      </c>
      <c r="AW126" s="35"/>
      <c r="AX126" s="37">
        <v>119</v>
      </c>
      <c r="AY126" s="37">
        <v>118</v>
      </c>
      <c r="AZ126" s="37">
        <v>121</v>
      </c>
      <c r="BA126" s="37">
        <v>117</v>
      </c>
      <c r="BB126" s="37">
        <v>120</v>
      </c>
      <c r="BC126" s="37">
        <v>123</v>
      </c>
      <c r="BD126" s="37">
        <v>99.9</v>
      </c>
      <c r="BE126" s="37">
        <v>120</v>
      </c>
      <c r="BF126" s="37">
        <v>121</v>
      </c>
      <c r="BG126" s="37">
        <v>121</v>
      </c>
      <c r="BH126" s="37">
        <v>116</v>
      </c>
    </row>
    <row r="127" spans="1:60" x14ac:dyDescent="0.2">
      <c r="A127" s="37"/>
      <c r="B127" s="37">
        <f t="shared" ref="B127:L127" si="4">AVERAGE(B67:B126)</f>
        <v>57.795000000000002</v>
      </c>
      <c r="C127" s="37">
        <f t="shared" si="4"/>
        <v>59.554999999999986</v>
      </c>
      <c r="D127" s="37">
        <f t="shared" si="4"/>
        <v>59.478333333333332</v>
      </c>
      <c r="E127" s="37">
        <f t="shared" si="4"/>
        <v>59.841666666666661</v>
      </c>
      <c r="F127" s="37">
        <f t="shared" si="4"/>
        <v>58.594999999999999</v>
      </c>
      <c r="G127" s="37">
        <f t="shared" si="4"/>
        <v>59.476666666666667</v>
      </c>
      <c r="H127" s="37">
        <f t="shared" si="4"/>
        <v>59.323333333333331</v>
      </c>
      <c r="I127" s="37">
        <f t="shared" si="4"/>
        <v>58.999999999999986</v>
      </c>
      <c r="J127" s="37">
        <f t="shared" si="4"/>
        <v>59.888333333333335</v>
      </c>
      <c r="K127" s="37">
        <f t="shared" si="4"/>
        <v>60.45500000000002</v>
      </c>
      <c r="L127" s="37">
        <f t="shared" si="4"/>
        <v>58.581666666666678</v>
      </c>
      <c r="M127" s="35"/>
      <c r="N127" s="37">
        <f>AVERAGE(N67:N126)</f>
        <v>907.83333333333337</v>
      </c>
      <c r="O127" s="37">
        <f t="shared" ref="O127:AJ127" si="5">AVERAGE(O67:O126)</f>
        <v>867.83333333333337</v>
      </c>
      <c r="P127" s="37">
        <f t="shared" si="5"/>
        <v>913.88333333333333</v>
      </c>
      <c r="Q127" s="37">
        <f t="shared" si="5"/>
        <v>911.85</v>
      </c>
      <c r="R127" s="37">
        <f t="shared" si="5"/>
        <v>907.4666666666667</v>
      </c>
      <c r="S127" s="37">
        <f t="shared" si="5"/>
        <v>902.95</v>
      </c>
      <c r="T127" s="37">
        <f t="shared" si="5"/>
        <v>905.85</v>
      </c>
      <c r="U127" s="37">
        <f t="shared" si="5"/>
        <v>897.7833333333333</v>
      </c>
      <c r="V127" s="37">
        <f t="shared" si="5"/>
        <v>910.85</v>
      </c>
      <c r="W127" s="37">
        <f t="shared" si="5"/>
        <v>915.5333333333333</v>
      </c>
      <c r="X127" s="37">
        <f t="shared" si="5"/>
        <v>908.65</v>
      </c>
      <c r="Y127" s="35"/>
      <c r="Z127" s="37">
        <f t="shared" si="5"/>
        <v>466.5</v>
      </c>
      <c r="AA127" s="37">
        <f t="shared" si="5"/>
        <v>469.25</v>
      </c>
      <c r="AB127" s="37">
        <f t="shared" si="5"/>
        <v>462.43333333333334</v>
      </c>
      <c r="AC127" s="37">
        <f t="shared" si="5"/>
        <v>418.63333333333333</v>
      </c>
      <c r="AD127" s="37">
        <f t="shared" si="5"/>
        <v>465.53333333333336</v>
      </c>
      <c r="AE127" s="37">
        <f t="shared" si="5"/>
        <v>470.23333333333335</v>
      </c>
      <c r="AF127" s="37">
        <f t="shared" si="5"/>
        <v>471.63333333333333</v>
      </c>
      <c r="AG127" s="37">
        <f t="shared" si="5"/>
        <v>458.95</v>
      </c>
      <c r="AH127" s="37">
        <f t="shared" si="5"/>
        <v>456.16666666666669</v>
      </c>
      <c r="AI127" s="37">
        <f t="shared" si="5"/>
        <v>468.71666666666664</v>
      </c>
      <c r="AJ127" s="37">
        <f t="shared" si="5"/>
        <v>448.41666666666669</v>
      </c>
      <c r="AK127" s="35"/>
      <c r="AL127" s="37">
        <f t="shared" ref="AL127:AV127" si="6">AVERAGE(AL67:AL126)</f>
        <v>233.98333333333332</v>
      </c>
      <c r="AM127" s="37">
        <f t="shared" si="6"/>
        <v>236.63333333333333</v>
      </c>
      <c r="AN127" s="37">
        <f t="shared" si="6"/>
        <v>234.05</v>
      </c>
      <c r="AO127" s="37">
        <f t="shared" si="6"/>
        <v>230.2</v>
      </c>
      <c r="AP127" s="37">
        <f t="shared" si="6"/>
        <v>233.8</v>
      </c>
      <c r="AQ127" s="37">
        <f t="shared" si="6"/>
        <v>231.1</v>
      </c>
      <c r="AR127" s="37">
        <f t="shared" si="6"/>
        <v>231.18333333333334</v>
      </c>
      <c r="AS127" s="37">
        <f t="shared" si="6"/>
        <v>237.98333333333332</v>
      </c>
      <c r="AT127" s="37">
        <f t="shared" si="6"/>
        <v>232</v>
      </c>
      <c r="AU127" s="37">
        <f t="shared" si="6"/>
        <v>232.7</v>
      </c>
      <c r="AV127" s="37">
        <f t="shared" si="6"/>
        <v>235.08333333333334</v>
      </c>
      <c r="AW127" s="35"/>
      <c r="AX127" s="37">
        <f t="shared" ref="AX127:BH127" si="7">AVERAGE(AX67:AX126)</f>
        <v>118.65</v>
      </c>
      <c r="AY127" s="37">
        <f t="shared" si="7"/>
        <v>117.58333333333333</v>
      </c>
      <c r="AZ127" s="37">
        <f t="shared" si="7"/>
        <v>118.61666666666666</v>
      </c>
      <c r="BA127" s="37">
        <f t="shared" si="7"/>
        <v>118.27833333333334</v>
      </c>
      <c r="BB127" s="37">
        <f t="shared" si="7"/>
        <v>117.52666666666669</v>
      </c>
      <c r="BC127" s="37">
        <f t="shared" si="7"/>
        <v>120.76666666666667</v>
      </c>
      <c r="BD127" s="37">
        <f t="shared" si="7"/>
        <v>116.63666666666667</v>
      </c>
      <c r="BE127" s="37">
        <f t="shared" si="7"/>
        <v>117.65</v>
      </c>
      <c r="BF127" s="37">
        <f t="shared" si="7"/>
        <v>119.25</v>
      </c>
      <c r="BG127" s="37">
        <f t="shared" si="7"/>
        <v>119.71666666666667</v>
      </c>
      <c r="BH127" s="37">
        <f t="shared" si="7"/>
        <v>118.4</v>
      </c>
    </row>
    <row r="128" spans="1:60" x14ac:dyDescent="0.2">
      <c r="A128" s="37"/>
      <c r="B128" s="37">
        <v>1</v>
      </c>
      <c r="C128" s="37">
        <v>2</v>
      </c>
      <c r="D128" s="37">
        <v>3</v>
      </c>
      <c r="E128" s="37">
        <v>4</v>
      </c>
      <c r="F128" s="37">
        <v>5</v>
      </c>
      <c r="G128" s="37">
        <v>6</v>
      </c>
      <c r="H128" s="37">
        <v>7</v>
      </c>
      <c r="I128" s="37">
        <v>8</v>
      </c>
      <c r="J128" s="37">
        <v>9</v>
      </c>
      <c r="K128" s="37">
        <v>10</v>
      </c>
      <c r="L128" s="37">
        <v>11</v>
      </c>
      <c r="M128" s="35"/>
      <c r="N128" s="37">
        <v>1</v>
      </c>
      <c r="O128" s="37">
        <v>2</v>
      </c>
      <c r="P128" s="37">
        <v>3</v>
      </c>
      <c r="Q128" s="37">
        <v>4</v>
      </c>
      <c r="R128" s="37">
        <v>5</v>
      </c>
      <c r="S128" s="37">
        <v>6</v>
      </c>
      <c r="T128" s="37">
        <v>7</v>
      </c>
      <c r="U128" s="37">
        <v>8</v>
      </c>
      <c r="V128" s="37">
        <v>9</v>
      </c>
      <c r="W128" s="37">
        <v>10</v>
      </c>
      <c r="X128" s="37">
        <v>11</v>
      </c>
      <c r="Y128" s="35"/>
      <c r="Z128" s="37">
        <v>1</v>
      </c>
      <c r="AA128" s="37">
        <v>2</v>
      </c>
      <c r="AB128" s="37">
        <v>3</v>
      </c>
      <c r="AC128" s="37">
        <v>4</v>
      </c>
      <c r="AD128" s="37">
        <v>5</v>
      </c>
      <c r="AE128" s="37">
        <v>6</v>
      </c>
      <c r="AF128" s="37">
        <v>7</v>
      </c>
      <c r="AG128" s="37">
        <v>8</v>
      </c>
      <c r="AH128" s="37">
        <v>9</v>
      </c>
      <c r="AI128" s="37">
        <v>10</v>
      </c>
      <c r="AJ128" s="37">
        <v>11</v>
      </c>
      <c r="AK128" s="35"/>
      <c r="AL128" s="37">
        <v>1</v>
      </c>
      <c r="AM128" s="37">
        <v>2</v>
      </c>
      <c r="AN128" s="37">
        <v>3</v>
      </c>
      <c r="AO128" s="37">
        <v>4</v>
      </c>
      <c r="AP128" s="37">
        <v>5</v>
      </c>
      <c r="AQ128" s="37">
        <v>6</v>
      </c>
      <c r="AR128" s="37">
        <v>7</v>
      </c>
      <c r="AS128" s="37">
        <v>8</v>
      </c>
      <c r="AT128" s="37">
        <v>9</v>
      </c>
      <c r="AU128" s="37">
        <v>10</v>
      </c>
      <c r="AV128" s="37">
        <v>11</v>
      </c>
      <c r="AW128" s="35"/>
      <c r="AX128" s="37">
        <v>1</v>
      </c>
      <c r="AY128" s="37">
        <v>2</v>
      </c>
      <c r="AZ128" s="37">
        <v>3</v>
      </c>
      <c r="BA128" s="37">
        <v>4</v>
      </c>
      <c r="BB128" s="37">
        <v>5</v>
      </c>
      <c r="BC128" s="37">
        <v>6</v>
      </c>
      <c r="BD128" s="37">
        <v>7</v>
      </c>
      <c r="BE128" s="37">
        <v>8</v>
      </c>
      <c r="BF128" s="37">
        <v>9</v>
      </c>
      <c r="BG128" s="37">
        <v>10</v>
      </c>
      <c r="BH128" s="37">
        <v>11</v>
      </c>
    </row>
    <row r="131" spans="1:60" x14ac:dyDescent="0.2">
      <c r="A131" s="45"/>
      <c r="B131" s="349">
        <v>64</v>
      </c>
      <c r="C131" s="349"/>
      <c r="D131" s="349"/>
      <c r="E131" s="349"/>
      <c r="F131" s="349"/>
      <c r="G131" s="349"/>
      <c r="H131" s="349"/>
      <c r="I131" s="349"/>
      <c r="J131" s="349"/>
      <c r="K131" s="349"/>
      <c r="L131" s="350"/>
      <c r="M131" s="41"/>
      <c r="N131" s="351">
        <v>128</v>
      </c>
      <c r="O131" s="351"/>
      <c r="P131" s="351"/>
      <c r="Q131" s="351"/>
      <c r="R131" s="351"/>
      <c r="S131" s="351"/>
      <c r="T131" s="351"/>
      <c r="U131" s="351"/>
      <c r="V131" s="351"/>
      <c r="W131" s="351"/>
      <c r="X131" s="351"/>
      <c r="Y131" s="41"/>
      <c r="Z131" s="351">
        <v>256</v>
      </c>
      <c r="AA131" s="351"/>
      <c r="AB131" s="351"/>
      <c r="AC131" s="351"/>
      <c r="AD131" s="351"/>
      <c r="AE131" s="351"/>
      <c r="AF131" s="351"/>
      <c r="AG131" s="351"/>
      <c r="AH131" s="351"/>
      <c r="AI131" s="351"/>
      <c r="AJ131" s="351"/>
      <c r="AK131" s="41"/>
      <c r="AL131" s="351">
        <v>512</v>
      </c>
      <c r="AM131" s="351"/>
      <c r="AN131" s="351"/>
      <c r="AO131" s="351"/>
      <c r="AP131" s="351"/>
      <c r="AQ131" s="351"/>
      <c r="AR131" s="351"/>
      <c r="AS131" s="351"/>
      <c r="AT131" s="351"/>
      <c r="AU131" s="351"/>
      <c r="AV131" s="351"/>
      <c r="AW131" s="41"/>
      <c r="AX131" s="351">
        <v>1024</v>
      </c>
      <c r="AY131" s="351"/>
      <c r="AZ131" s="351"/>
      <c r="BA131" s="351"/>
      <c r="BB131" s="351"/>
      <c r="BC131" s="351"/>
      <c r="BD131" s="351"/>
      <c r="BE131" s="351"/>
      <c r="BF131" s="351"/>
      <c r="BG131" s="351"/>
      <c r="BH131" s="351"/>
    </row>
    <row r="132" spans="1:60" s="30" customFormat="1" x14ac:dyDescent="0.2">
      <c r="A132" s="42"/>
      <c r="B132" s="42">
        <v>100</v>
      </c>
      <c r="C132" s="42">
        <v>100</v>
      </c>
      <c r="D132" s="42">
        <v>100</v>
      </c>
      <c r="E132" s="42">
        <v>100</v>
      </c>
      <c r="F132" s="42">
        <v>100</v>
      </c>
      <c r="G132" s="42">
        <v>100</v>
      </c>
      <c r="H132" s="42">
        <v>100</v>
      </c>
      <c r="I132" s="42">
        <v>100</v>
      </c>
      <c r="J132" s="42">
        <v>100</v>
      </c>
      <c r="K132" s="42">
        <v>100</v>
      </c>
      <c r="L132" s="42">
        <v>100</v>
      </c>
      <c r="M132" s="32"/>
      <c r="N132" s="42">
        <v>245</v>
      </c>
      <c r="O132" s="42">
        <v>248</v>
      </c>
      <c r="P132" s="42">
        <v>237</v>
      </c>
      <c r="Q132" s="42">
        <v>259</v>
      </c>
      <c r="R132" s="42">
        <v>223</v>
      </c>
      <c r="S132" s="42">
        <v>243</v>
      </c>
      <c r="T132" s="42">
        <v>236</v>
      </c>
      <c r="U132" s="42">
        <v>255</v>
      </c>
      <c r="V132" s="42">
        <v>249</v>
      </c>
      <c r="W132" s="42">
        <v>248</v>
      </c>
      <c r="X132" s="42">
        <v>221</v>
      </c>
      <c r="Y132" s="32"/>
      <c r="Z132" s="42">
        <v>255</v>
      </c>
      <c r="AA132" s="42">
        <v>254</v>
      </c>
      <c r="AB132" s="42">
        <v>249</v>
      </c>
      <c r="AC132" s="42">
        <v>247</v>
      </c>
      <c r="AD132" s="42">
        <v>246</v>
      </c>
      <c r="AE132" s="42">
        <v>248</v>
      </c>
      <c r="AF132" s="42">
        <v>240</v>
      </c>
      <c r="AG132" s="42">
        <v>237</v>
      </c>
      <c r="AH132" s="42">
        <v>246</v>
      </c>
      <c r="AI132" s="42">
        <v>255</v>
      </c>
      <c r="AJ132" s="42"/>
      <c r="AK132" s="32"/>
      <c r="AL132" s="75">
        <v>228</v>
      </c>
      <c r="AM132" s="75">
        <v>254</v>
      </c>
      <c r="AN132" s="75">
        <v>267</v>
      </c>
      <c r="AO132" s="75">
        <v>247</v>
      </c>
      <c r="AP132" s="75">
        <v>253</v>
      </c>
      <c r="AQ132" s="75">
        <v>254</v>
      </c>
      <c r="AR132" s="75">
        <v>229</v>
      </c>
      <c r="AS132" s="75">
        <v>249</v>
      </c>
      <c r="AT132" s="75">
        <v>242</v>
      </c>
      <c r="AU132" s="75">
        <v>271</v>
      </c>
      <c r="AV132" s="75">
        <v>197</v>
      </c>
      <c r="AW132" s="32"/>
      <c r="AX132" s="75">
        <v>242</v>
      </c>
      <c r="AY132" s="75">
        <v>253</v>
      </c>
      <c r="AZ132" s="75">
        <v>240</v>
      </c>
      <c r="BA132" s="75">
        <v>200</v>
      </c>
      <c r="BB132" s="75">
        <v>252</v>
      </c>
      <c r="BC132" s="75">
        <v>250</v>
      </c>
      <c r="BD132" s="75">
        <v>248</v>
      </c>
      <c r="BE132" s="75">
        <v>241</v>
      </c>
      <c r="BF132" s="75">
        <v>253</v>
      </c>
      <c r="BG132" s="75">
        <v>246</v>
      </c>
      <c r="BH132" s="75">
        <v>232</v>
      </c>
    </row>
    <row r="133" spans="1:60" x14ac:dyDescent="0.2">
      <c r="A133" s="43">
        <v>1</v>
      </c>
      <c r="B133" s="42">
        <v>100</v>
      </c>
      <c r="C133" s="42">
        <v>100</v>
      </c>
      <c r="D133" s="42">
        <v>100</v>
      </c>
      <c r="E133" s="42">
        <v>100</v>
      </c>
      <c r="F133" s="42">
        <v>100</v>
      </c>
      <c r="G133" s="42">
        <v>100</v>
      </c>
      <c r="H133" s="42">
        <v>100</v>
      </c>
      <c r="I133" s="42">
        <v>100</v>
      </c>
      <c r="J133" s="42">
        <v>100</v>
      </c>
      <c r="K133" s="42">
        <v>100</v>
      </c>
      <c r="L133" s="42">
        <v>100</v>
      </c>
      <c r="M133" s="32"/>
      <c r="N133" s="43">
        <v>243</v>
      </c>
      <c r="O133" s="42">
        <v>247</v>
      </c>
      <c r="P133" s="42">
        <v>227</v>
      </c>
      <c r="Q133" s="42">
        <v>264</v>
      </c>
      <c r="R133" s="42">
        <v>224</v>
      </c>
      <c r="S133" s="42">
        <v>251</v>
      </c>
      <c r="T133" s="42">
        <v>256</v>
      </c>
      <c r="U133" s="42">
        <v>250</v>
      </c>
      <c r="V133" s="42">
        <v>245</v>
      </c>
      <c r="W133" s="42">
        <v>248</v>
      </c>
      <c r="X133" s="42">
        <v>254</v>
      </c>
      <c r="Y133" s="32"/>
      <c r="Z133" s="43">
        <v>250</v>
      </c>
      <c r="AA133" s="42">
        <v>245</v>
      </c>
      <c r="AB133" s="42">
        <v>246</v>
      </c>
      <c r="AC133" s="42">
        <v>247</v>
      </c>
      <c r="AD133" s="42">
        <v>249</v>
      </c>
      <c r="AE133" s="42">
        <v>250</v>
      </c>
      <c r="AF133" s="42">
        <v>235</v>
      </c>
      <c r="AG133" s="42">
        <v>228</v>
      </c>
      <c r="AH133" s="42">
        <v>241</v>
      </c>
      <c r="AI133" s="42">
        <v>254</v>
      </c>
      <c r="AJ133" s="42">
        <v>241</v>
      </c>
      <c r="AK133" s="32"/>
      <c r="AL133" s="75">
        <v>254</v>
      </c>
      <c r="AM133" s="75">
        <v>254</v>
      </c>
      <c r="AN133" s="75">
        <v>260</v>
      </c>
      <c r="AO133" s="75">
        <v>245</v>
      </c>
      <c r="AP133" s="75">
        <v>253</v>
      </c>
      <c r="AQ133" s="75">
        <v>249</v>
      </c>
      <c r="AR133" s="75">
        <v>226</v>
      </c>
      <c r="AS133" s="75">
        <v>248</v>
      </c>
      <c r="AT133" s="75">
        <v>237</v>
      </c>
      <c r="AU133" s="75">
        <v>252</v>
      </c>
      <c r="AV133" s="75">
        <v>249</v>
      </c>
      <c r="AW133" s="32"/>
      <c r="AX133" s="75">
        <v>256</v>
      </c>
      <c r="AY133" s="75">
        <v>258</v>
      </c>
      <c r="AZ133" s="75">
        <v>243</v>
      </c>
      <c r="BA133" s="75">
        <v>196</v>
      </c>
      <c r="BB133" s="75">
        <v>253</v>
      </c>
      <c r="BC133" s="75">
        <v>261</v>
      </c>
      <c r="BD133" s="75">
        <v>250</v>
      </c>
      <c r="BE133" s="75">
        <v>231</v>
      </c>
      <c r="BF133" s="75">
        <v>249</v>
      </c>
      <c r="BG133" s="75">
        <v>237</v>
      </c>
      <c r="BH133" s="75">
        <v>233</v>
      </c>
    </row>
    <row r="134" spans="1:60" x14ac:dyDescent="0.2">
      <c r="A134" s="42">
        <v>2</v>
      </c>
      <c r="B134" s="42">
        <v>100</v>
      </c>
      <c r="C134" s="42">
        <v>100</v>
      </c>
      <c r="D134" s="42">
        <v>100</v>
      </c>
      <c r="E134" s="42">
        <v>100</v>
      </c>
      <c r="F134" s="42">
        <v>100</v>
      </c>
      <c r="G134" s="42">
        <v>100</v>
      </c>
      <c r="H134" s="42">
        <v>100</v>
      </c>
      <c r="I134" s="42">
        <v>100</v>
      </c>
      <c r="J134" s="42">
        <v>100</v>
      </c>
      <c r="K134" s="42">
        <v>100</v>
      </c>
      <c r="L134" s="42">
        <v>100</v>
      </c>
      <c r="M134" s="32"/>
      <c r="N134" s="42">
        <v>246</v>
      </c>
      <c r="O134" s="42">
        <v>254</v>
      </c>
      <c r="P134" s="42">
        <v>229</v>
      </c>
      <c r="Q134" s="42">
        <v>253</v>
      </c>
      <c r="R134" s="42">
        <v>235</v>
      </c>
      <c r="S134" s="42">
        <v>246</v>
      </c>
      <c r="T134" s="42">
        <v>236</v>
      </c>
      <c r="U134" s="42">
        <v>249</v>
      </c>
      <c r="V134" s="42">
        <v>260</v>
      </c>
      <c r="W134" s="42">
        <v>239</v>
      </c>
      <c r="X134" s="42">
        <v>243</v>
      </c>
      <c r="Y134" s="32"/>
      <c r="Z134" s="42">
        <v>233</v>
      </c>
      <c r="AA134" s="42">
        <v>235</v>
      </c>
      <c r="AB134" s="42">
        <v>234</v>
      </c>
      <c r="AC134" s="42">
        <v>254</v>
      </c>
      <c r="AD134" s="42">
        <v>267</v>
      </c>
      <c r="AE134" s="42">
        <v>253</v>
      </c>
      <c r="AF134" s="42">
        <v>232</v>
      </c>
      <c r="AG134" s="42">
        <v>247</v>
      </c>
      <c r="AH134" s="42">
        <v>244</v>
      </c>
      <c r="AI134" s="42">
        <v>249</v>
      </c>
      <c r="AJ134" s="42">
        <v>232</v>
      </c>
      <c r="AK134" s="32"/>
      <c r="AL134" s="75">
        <v>240</v>
      </c>
      <c r="AM134" s="75">
        <v>257</v>
      </c>
      <c r="AN134" s="75">
        <v>257</v>
      </c>
      <c r="AO134" s="75">
        <v>246</v>
      </c>
      <c r="AP134" s="75">
        <v>253</v>
      </c>
      <c r="AQ134" s="75">
        <v>255</v>
      </c>
      <c r="AR134" s="75">
        <v>226</v>
      </c>
      <c r="AS134" s="75">
        <v>238</v>
      </c>
      <c r="AT134" s="75">
        <v>233</v>
      </c>
      <c r="AU134" s="75">
        <v>262</v>
      </c>
      <c r="AV134" s="75">
        <v>242</v>
      </c>
      <c r="AW134" s="32"/>
      <c r="AX134" s="75">
        <v>245</v>
      </c>
      <c r="AY134" s="75">
        <v>269</v>
      </c>
      <c r="AZ134" s="75">
        <v>242</v>
      </c>
      <c r="BA134" s="75">
        <v>201</v>
      </c>
      <c r="BB134" s="75">
        <v>251</v>
      </c>
      <c r="BC134" s="75">
        <v>255</v>
      </c>
      <c r="BD134" s="75">
        <v>246</v>
      </c>
      <c r="BE134" s="75">
        <v>247</v>
      </c>
      <c r="BF134" s="75">
        <v>252</v>
      </c>
      <c r="BG134" s="75">
        <v>251</v>
      </c>
      <c r="BH134" s="75">
        <v>230</v>
      </c>
    </row>
    <row r="135" spans="1:60" ht="14" hidden="1" customHeight="1" x14ac:dyDescent="0.2">
      <c r="A135" s="42">
        <v>3</v>
      </c>
      <c r="B135" s="42">
        <v>100</v>
      </c>
      <c r="C135" s="42">
        <v>100</v>
      </c>
      <c r="D135" s="42">
        <v>100</v>
      </c>
      <c r="E135" s="42">
        <v>100</v>
      </c>
      <c r="F135" s="42">
        <v>100</v>
      </c>
      <c r="G135" s="42">
        <v>100</v>
      </c>
      <c r="H135" s="42">
        <v>100</v>
      </c>
      <c r="I135" s="42">
        <v>100</v>
      </c>
      <c r="J135" s="42">
        <v>100</v>
      </c>
      <c r="K135" s="42">
        <v>100</v>
      </c>
      <c r="L135" s="42">
        <v>100</v>
      </c>
      <c r="M135" s="32"/>
      <c r="N135" s="42">
        <v>242</v>
      </c>
      <c r="O135" s="42">
        <v>249</v>
      </c>
      <c r="P135" s="42">
        <v>243</v>
      </c>
      <c r="Q135" s="42">
        <v>258</v>
      </c>
      <c r="R135" s="42">
        <v>244</v>
      </c>
      <c r="S135" s="42">
        <v>258</v>
      </c>
      <c r="T135" s="42">
        <v>249</v>
      </c>
      <c r="U135" s="42">
        <v>259</v>
      </c>
      <c r="V135" s="42">
        <v>251</v>
      </c>
      <c r="W135" s="42">
        <v>250</v>
      </c>
      <c r="X135" s="42">
        <v>254</v>
      </c>
      <c r="Y135" s="32"/>
      <c r="Z135" s="42">
        <v>253</v>
      </c>
      <c r="AA135" s="42">
        <v>245</v>
      </c>
      <c r="AB135" s="42">
        <v>237</v>
      </c>
      <c r="AC135" s="42">
        <v>251</v>
      </c>
      <c r="AD135" s="42">
        <v>254</v>
      </c>
      <c r="AE135" s="42">
        <v>241</v>
      </c>
      <c r="AF135" s="42">
        <v>246</v>
      </c>
      <c r="AG135" s="42">
        <v>239</v>
      </c>
      <c r="AH135" s="42">
        <v>246</v>
      </c>
      <c r="AI135" s="42">
        <v>265</v>
      </c>
      <c r="AJ135" s="42">
        <v>254</v>
      </c>
      <c r="AK135" s="32"/>
      <c r="AL135" s="75">
        <v>246</v>
      </c>
      <c r="AM135" s="75">
        <v>244</v>
      </c>
      <c r="AN135" s="75">
        <v>253</v>
      </c>
      <c r="AO135" s="75">
        <v>244</v>
      </c>
      <c r="AP135" s="75">
        <v>255</v>
      </c>
      <c r="AQ135" s="75">
        <v>252</v>
      </c>
      <c r="AR135" s="75">
        <v>230</v>
      </c>
      <c r="AS135" s="75">
        <v>248</v>
      </c>
      <c r="AT135" s="75">
        <v>237</v>
      </c>
      <c r="AU135" s="75">
        <v>251</v>
      </c>
      <c r="AV135" s="75">
        <v>248</v>
      </c>
      <c r="AW135" s="32"/>
      <c r="AX135" s="75">
        <v>246</v>
      </c>
      <c r="AY135" s="75">
        <v>257</v>
      </c>
      <c r="AZ135" s="75">
        <v>242</v>
      </c>
      <c r="BA135" s="75">
        <v>243</v>
      </c>
      <c r="BB135" s="75">
        <v>251</v>
      </c>
      <c r="BC135" s="75">
        <v>248</v>
      </c>
      <c r="BD135" s="75">
        <v>257</v>
      </c>
      <c r="BE135" s="75">
        <v>243</v>
      </c>
      <c r="BF135" s="75">
        <v>254</v>
      </c>
      <c r="BG135" s="75">
        <v>230</v>
      </c>
      <c r="BH135" s="75">
        <v>241</v>
      </c>
    </row>
    <row r="136" spans="1:60" ht="14" hidden="1" customHeight="1" x14ac:dyDescent="0.2">
      <c r="A136" s="43">
        <v>4</v>
      </c>
      <c r="B136" s="42">
        <v>100</v>
      </c>
      <c r="C136" s="42">
        <v>100</v>
      </c>
      <c r="D136" s="42">
        <v>100</v>
      </c>
      <c r="E136" s="42">
        <v>100</v>
      </c>
      <c r="F136" s="42">
        <v>100</v>
      </c>
      <c r="G136" s="42">
        <v>100</v>
      </c>
      <c r="H136" s="42">
        <v>100</v>
      </c>
      <c r="I136" s="42">
        <v>100</v>
      </c>
      <c r="J136" s="42">
        <v>100</v>
      </c>
      <c r="K136" s="42">
        <v>100</v>
      </c>
      <c r="L136" s="42">
        <v>100</v>
      </c>
      <c r="M136" s="32"/>
      <c r="N136" s="43">
        <v>244</v>
      </c>
      <c r="O136" s="42">
        <v>253</v>
      </c>
      <c r="P136" s="42">
        <v>248</v>
      </c>
      <c r="Q136" s="42">
        <v>258</v>
      </c>
      <c r="R136" s="42">
        <v>253</v>
      </c>
      <c r="S136" s="42">
        <v>259</v>
      </c>
      <c r="T136" s="42">
        <v>232</v>
      </c>
      <c r="U136" s="42">
        <v>264</v>
      </c>
      <c r="V136" s="42">
        <v>256</v>
      </c>
      <c r="W136" s="42">
        <v>250</v>
      </c>
      <c r="X136" s="42">
        <v>260</v>
      </c>
      <c r="Y136" s="32"/>
      <c r="Z136" s="43">
        <v>257</v>
      </c>
      <c r="AA136" s="42">
        <v>246</v>
      </c>
      <c r="AB136" s="42">
        <v>248</v>
      </c>
      <c r="AC136" s="42">
        <v>251</v>
      </c>
      <c r="AD136" s="42">
        <v>255</v>
      </c>
      <c r="AE136" s="42">
        <v>196</v>
      </c>
      <c r="AF136" s="42">
        <v>248</v>
      </c>
      <c r="AG136" s="42">
        <v>250</v>
      </c>
      <c r="AH136" s="42">
        <v>246</v>
      </c>
      <c r="AI136" s="42">
        <v>270</v>
      </c>
      <c r="AJ136" s="42">
        <v>263</v>
      </c>
      <c r="AK136" s="32"/>
      <c r="AL136" s="75">
        <v>249</v>
      </c>
      <c r="AM136" s="75">
        <v>248</v>
      </c>
      <c r="AN136" s="75">
        <v>261</v>
      </c>
      <c r="AO136" s="75">
        <v>246</v>
      </c>
      <c r="AP136" s="75">
        <v>253</v>
      </c>
      <c r="AQ136" s="75">
        <v>252</v>
      </c>
      <c r="AR136" s="75">
        <v>226</v>
      </c>
      <c r="AS136" s="75">
        <v>243</v>
      </c>
      <c r="AT136" s="75">
        <v>238</v>
      </c>
      <c r="AU136" s="75">
        <v>252</v>
      </c>
      <c r="AV136" s="75">
        <v>246</v>
      </c>
      <c r="AW136" s="32"/>
      <c r="AX136" s="75">
        <v>249</v>
      </c>
      <c r="AY136" s="75">
        <v>252</v>
      </c>
      <c r="AZ136" s="75">
        <v>244</v>
      </c>
      <c r="BA136" s="75">
        <v>245</v>
      </c>
      <c r="BB136" s="75">
        <v>251</v>
      </c>
      <c r="BC136" s="75">
        <v>245</v>
      </c>
      <c r="BD136" s="75">
        <v>241</v>
      </c>
      <c r="BE136" s="75">
        <v>244</v>
      </c>
      <c r="BF136" s="75">
        <v>176</v>
      </c>
      <c r="BG136" s="75">
        <v>230</v>
      </c>
      <c r="BH136" s="75">
        <v>233</v>
      </c>
    </row>
    <row r="137" spans="1:60" ht="14" hidden="1" customHeight="1" x14ac:dyDescent="0.2">
      <c r="A137" s="42">
        <v>5</v>
      </c>
      <c r="B137" s="42">
        <v>100</v>
      </c>
      <c r="C137" s="42">
        <v>100</v>
      </c>
      <c r="D137" s="42">
        <v>100</v>
      </c>
      <c r="E137" s="42">
        <v>100</v>
      </c>
      <c r="F137" s="42">
        <v>100</v>
      </c>
      <c r="G137" s="42">
        <v>100</v>
      </c>
      <c r="H137" s="42">
        <v>100</v>
      </c>
      <c r="I137" s="42">
        <v>100</v>
      </c>
      <c r="J137" s="42">
        <v>100</v>
      </c>
      <c r="K137" s="42">
        <v>100</v>
      </c>
      <c r="L137" s="42">
        <v>100</v>
      </c>
      <c r="M137" s="32"/>
      <c r="N137" s="42">
        <v>241</v>
      </c>
      <c r="O137" s="42">
        <v>253</v>
      </c>
      <c r="P137" s="42">
        <v>249</v>
      </c>
      <c r="Q137" s="42">
        <v>250</v>
      </c>
      <c r="R137" s="42">
        <v>252</v>
      </c>
      <c r="S137" s="42">
        <v>265</v>
      </c>
      <c r="T137" s="42">
        <v>234</v>
      </c>
      <c r="U137" s="42">
        <v>258</v>
      </c>
      <c r="V137" s="42">
        <v>255</v>
      </c>
      <c r="W137" s="42">
        <v>249</v>
      </c>
      <c r="X137" s="42">
        <v>265</v>
      </c>
      <c r="Y137" s="32"/>
      <c r="Z137" s="42">
        <v>258</v>
      </c>
      <c r="AA137" s="42">
        <v>246</v>
      </c>
      <c r="AB137" s="42">
        <v>253</v>
      </c>
      <c r="AC137" s="42">
        <v>249</v>
      </c>
      <c r="AD137" s="42">
        <v>252</v>
      </c>
      <c r="AE137" s="42">
        <v>252</v>
      </c>
      <c r="AF137" s="42">
        <v>232</v>
      </c>
      <c r="AG137" s="42">
        <v>254</v>
      </c>
      <c r="AH137" s="42">
        <v>246</v>
      </c>
      <c r="AI137" s="42">
        <v>251</v>
      </c>
      <c r="AJ137" s="42">
        <v>252</v>
      </c>
      <c r="AK137" s="32"/>
      <c r="AL137" s="75">
        <v>225</v>
      </c>
      <c r="AM137" s="75">
        <v>243</v>
      </c>
      <c r="AN137" s="75">
        <v>258</v>
      </c>
      <c r="AO137" s="75">
        <v>244</v>
      </c>
      <c r="AP137" s="75">
        <v>255</v>
      </c>
      <c r="AQ137" s="75">
        <v>253</v>
      </c>
      <c r="AR137" s="75">
        <v>226</v>
      </c>
      <c r="AS137" s="75">
        <v>264</v>
      </c>
      <c r="AT137" s="75">
        <v>230</v>
      </c>
      <c r="AU137" s="75">
        <v>255</v>
      </c>
      <c r="AV137" s="75">
        <v>260</v>
      </c>
      <c r="AW137" s="32"/>
      <c r="AX137" s="75">
        <v>246</v>
      </c>
      <c r="AY137" s="75">
        <v>255</v>
      </c>
      <c r="AZ137" s="75">
        <v>245</v>
      </c>
      <c r="BA137" s="75">
        <v>245</v>
      </c>
      <c r="BB137" s="75">
        <v>253</v>
      </c>
      <c r="BC137" s="75">
        <v>249</v>
      </c>
      <c r="BD137" s="75">
        <v>247</v>
      </c>
      <c r="BE137" s="75">
        <v>248</v>
      </c>
      <c r="BF137" s="75">
        <v>254</v>
      </c>
      <c r="BG137" s="75">
        <v>235</v>
      </c>
      <c r="BH137" s="75">
        <v>229</v>
      </c>
    </row>
    <row r="138" spans="1:60" ht="14" hidden="1" customHeight="1" x14ac:dyDescent="0.2">
      <c r="A138" s="42">
        <v>6</v>
      </c>
      <c r="B138" s="42">
        <v>100</v>
      </c>
      <c r="C138" s="42">
        <v>100</v>
      </c>
      <c r="D138" s="42">
        <v>100</v>
      </c>
      <c r="E138" s="42">
        <v>100</v>
      </c>
      <c r="F138" s="42">
        <v>100</v>
      </c>
      <c r="G138" s="42">
        <v>100</v>
      </c>
      <c r="H138" s="42">
        <v>100</v>
      </c>
      <c r="I138" s="42">
        <v>100</v>
      </c>
      <c r="J138" s="42">
        <v>100</v>
      </c>
      <c r="K138" s="42">
        <v>100</v>
      </c>
      <c r="L138" s="42">
        <v>100</v>
      </c>
      <c r="M138" s="32"/>
      <c r="N138" s="43">
        <v>244</v>
      </c>
      <c r="O138" s="42">
        <v>261</v>
      </c>
      <c r="P138" s="42">
        <v>249</v>
      </c>
      <c r="Q138" s="42">
        <v>251</v>
      </c>
      <c r="R138" s="42">
        <v>247</v>
      </c>
      <c r="S138" s="42">
        <v>264</v>
      </c>
      <c r="T138" s="42">
        <v>239</v>
      </c>
      <c r="U138" s="42">
        <v>255</v>
      </c>
      <c r="V138" s="42">
        <v>240</v>
      </c>
      <c r="W138" s="42">
        <v>251</v>
      </c>
      <c r="X138" s="42">
        <v>262</v>
      </c>
      <c r="Y138" s="32"/>
      <c r="Z138" s="42">
        <v>261</v>
      </c>
      <c r="AA138" s="42">
        <v>221</v>
      </c>
      <c r="AB138" s="42">
        <v>267</v>
      </c>
      <c r="AC138" s="42">
        <v>250</v>
      </c>
      <c r="AD138" s="42">
        <v>251</v>
      </c>
      <c r="AE138" s="42">
        <v>250</v>
      </c>
      <c r="AF138" s="42">
        <v>231</v>
      </c>
      <c r="AG138" s="42">
        <v>254</v>
      </c>
      <c r="AH138" s="42">
        <v>234</v>
      </c>
      <c r="AI138" s="42">
        <v>251</v>
      </c>
      <c r="AJ138" s="42">
        <v>235</v>
      </c>
      <c r="AK138" s="32"/>
      <c r="AL138" s="75">
        <v>245</v>
      </c>
      <c r="AM138" s="75">
        <v>238</v>
      </c>
      <c r="AN138" s="75">
        <v>259</v>
      </c>
      <c r="AO138" s="75">
        <v>245</v>
      </c>
      <c r="AP138" s="75">
        <v>253</v>
      </c>
      <c r="AQ138" s="75">
        <v>252</v>
      </c>
      <c r="AR138" s="75">
        <v>224</v>
      </c>
      <c r="AS138" s="75">
        <v>242</v>
      </c>
      <c r="AT138" s="75">
        <v>231</v>
      </c>
      <c r="AU138" s="75">
        <v>253</v>
      </c>
      <c r="AV138" s="75">
        <v>236</v>
      </c>
      <c r="AW138" s="32"/>
      <c r="AX138" s="75">
        <v>249</v>
      </c>
      <c r="AY138" s="75">
        <v>247</v>
      </c>
      <c r="AZ138" s="75">
        <v>252</v>
      </c>
      <c r="BA138" s="75">
        <v>237</v>
      </c>
      <c r="BB138" s="75">
        <v>249</v>
      </c>
      <c r="BC138" s="75">
        <v>250</v>
      </c>
      <c r="BD138" s="75">
        <v>246</v>
      </c>
      <c r="BE138" s="75">
        <v>250</v>
      </c>
      <c r="BF138" s="75">
        <v>253</v>
      </c>
      <c r="BG138" s="75">
        <v>236</v>
      </c>
      <c r="BH138" s="75">
        <v>252</v>
      </c>
    </row>
    <row r="139" spans="1:60" ht="14" hidden="1" customHeight="1" x14ac:dyDescent="0.2">
      <c r="A139" s="43">
        <v>7</v>
      </c>
      <c r="B139" s="42">
        <v>100</v>
      </c>
      <c r="C139" s="42">
        <v>100</v>
      </c>
      <c r="D139" s="42">
        <v>100</v>
      </c>
      <c r="E139" s="42">
        <v>100</v>
      </c>
      <c r="F139" s="42">
        <v>100</v>
      </c>
      <c r="G139" s="42">
        <v>100</v>
      </c>
      <c r="H139" s="42">
        <v>100</v>
      </c>
      <c r="I139" s="42">
        <v>100</v>
      </c>
      <c r="J139" s="42">
        <v>100</v>
      </c>
      <c r="K139" s="42">
        <v>100</v>
      </c>
      <c r="L139" s="42">
        <v>100</v>
      </c>
      <c r="M139" s="32"/>
      <c r="N139" s="42">
        <v>243</v>
      </c>
      <c r="O139" s="42">
        <v>237</v>
      </c>
      <c r="P139" s="42">
        <v>250</v>
      </c>
      <c r="Q139" s="42">
        <v>251</v>
      </c>
      <c r="R139" s="42">
        <v>245</v>
      </c>
      <c r="S139" s="42">
        <v>266</v>
      </c>
      <c r="T139" s="42">
        <v>260</v>
      </c>
      <c r="U139" s="42">
        <v>248</v>
      </c>
      <c r="V139" s="42">
        <v>253</v>
      </c>
      <c r="W139" s="42">
        <v>248</v>
      </c>
      <c r="X139" s="42">
        <v>251</v>
      </c>
      <c r="Y139" s="32"/>
      <c r="Z139" s="43">
        <v>253</v>
      </c>
      <c r="AA139" s="42">
        <v>245</v>
      </c>
      <c r="AB139" s="42">
        <v>271</v>
      </c>
      <c r="AC139" s="42">
        <v>229</v>
      </c>
      <c r="AD139" s="42">
        <v>249</v>
      </c>
      <c r="AE139" s="42">
        <v>234</v>
      </c>
      <c r="AF139" s="42">
        <v>252</v>
      </c>
      <c r="AG139" s="42">
        <v>254</v>
      </c>
      <c r="AH139" s="42">
        <v>194</v>
      </c>
      <c r="AI139" s="42">
        <v>259</v>
      </c>
      <c r="AJ139" s="42">
        <v>249</v>
      </c>
      <c r="AK139" s="32"/>
      <c r="AL139" s="75">
        <v>233</v>
      </c>
      <c r="AM139" s="75">
        <v>234</v>
      </c>
      <c r="AN139" s="75">
        <v>258</v>
      </c>
      <c r="AO139" s="75">
        <v>245</v>
      </c>
      <c r="AP139" s="75">
        <v>253</v>
      </c>
      <c r="AQ139" s="75">
        <v>247</v>
      </c>
      <c r="AR139" s="75">
        <v>226</v>
      </c>
      <c r="AS139" s="75">
        <v>235</v>
      </c>
      <c r="AT139" s="75">
        <v>237</v>
      </c>
      <c r="AU139" s="75">
        <v>252</v>
      </c>
      <c r="AV139" s="75">
        <v>250</v>
      </c>
      <c r="AW139" s="32"/>
      <c r="AX139" s="75">
        <v>255</v>
      </c>
      <c r="AY139" s="75">
        <v>249</v>
      </c>
      <c r="AZ139" s="75">
        <v>250</v>
      </c>
      <c r="BA139" s="75">
        <v>246</v>
      </c>
      <c r="BB139" s="75">
        <v>259</v>
      </c>
      <c r="BC139" s="75">
        <v>257</v>
      </c>
      <c r="BD139" s="75">
        <v>247</v>
      </c>
      <c r="BE139" s="75">
        <v>245</v>
      </c>
      <c r="BF139" s="75">
        <v>254</v>
      </c>
      <c r="BG139" s="75">
        <v>244</v>
      </c>
      <c r="BH139" s="75">
        <v>241</v>
      </c>
    </row>
    <row r="140" spans="1:60" ht="14" hidden="1" customHeight="1" x14ac:dyDescent="0.2">
      <c r="A140" s="42">
        <v>8</v>
      </c>
      <c r="B140" s="42">
        <v>100</v>
      </c>
      <c r="C140" s="42">
        <v>100</v>
      </c>
      <c r="D140" s="42">
        <v>100</v>
      </c>
      <c r="E140" s="42">
        <v>100</v>
      </c>
      <c r="F140" s="42">
        <v>100</v>
      </c>
      <c r="G140" s="42">
        <v>100</v>
      </c>
      <c r="H140" s="42">
        <v>100</v>
      </c>
      <c r="I140" s="42">
        <v>100</v>
      </c>
      <c r="J140" s="42">
        <v>100</v>
      </c>
      <c r="K140" s="42">
        <v>100</v>
      </c>
      <c r="L140" s="42">
        <v>100</v>
      </c>
      <c r="M140" s="32"/>
      <c r="N140" s="42">
        <v>243</v>
      </c>
      <c r="O140" s="42">
        <v>219</v>
      </c>
      <c r="P140" s="42">
        <v>262</v>
      </c>
      <c r="Q140" s="42">
        <v>256</v>
      </c>
      <c r="R140" s="42">
        <v>242</v>
      </c>
      <c r="S140" s="42">
        <v>265</v>
      </c>
      <c r="T140" s="42">
        <v>247</v>
      </c>
      <c r="U140" s="42">
        <v>247</v>
      </c>
      <c r="V140" s="42">
        <v>254</v>
      </c>
      <c r="W140" s="42">
        <v>248</v>
      </c>
      <c r="X140" s="42">
        <v>260</v>
      </c>
      <c r="Y140" s="32"/>
      <c r="Z140" s="42">
        <v>251</v>
      </c>
      <c r="AA140" s="42">
        <v>248</v>
      </c>
      <c r="AB140" s="42">
        <v>266</v>
      </c>
      <c r="AC140" s="42">
        <v>251</v>
      </c>
      <c r="AD140" s="42">
        <v>255</v>
      </c>
      <c r="AE140" s="42">
        <v>249</v>
      </c>
      <c r="AF140" s="42">
        <v>260</v>
      </c>
      <c r="AG140" s="42">
        <v>255</v>
      </c>
      <c r="AH140" s="42">
        <v>199</v>
      </c>
      <c r="AI140" s="42">
        <v>241</v>
      </c>
      <c r="AJ140" s="42">
        <v>250</v>
      </c>
      <c r="AK140" s="32"/>
      <c r="AL140" s="75">
        <v>243</v>
      </c>
      <c r="AM140" s="75">
        <v>248</v>
      </c>
      <c r="AN140" s="75">
        <v>262</v>
      </c>
      <c r="AO140" s="75">
        <v>248</v>
      </c>
      <c r="AP140" s="75">
        <v>251</v>
      </c>
      <c r="AQ140" s="75">
        <v>250</v>
      </c>
      <c r="AR140" s="75">
        <v>225</v>
      </c>
      <c r="AS140" s="75">
        <v>244</v>
      </c>
      <c r="AT140" s="75">
        <v>232</v>
      </c>
      <c r="AU140" s="75">
        <v>251</v>
      </c>
      <c r="AV140" s="75">
        <v>240</v>
      </c>
      <c r="AW140" s="32"/>
      <c r="AX140" s="75">
        <v>248</v>
      </c>
      <c r="AY140" s="75">
        <v>251</v>
      </c>
      <c r="AZ140" s="75">
        <v>253</v>
      </c>
      <c r="BA140" s="75">
        <v>244</v>
      </c>
      <c r="BB140" s="75">
        <v>266</v>
      </c>
      <c r="BC140" s="75">
        <v>250</v>
      </c>
      <c r="BD140" s="75">
        <v>245</v>
      </c>
      <c r="BE140" s="75">
        <v>237</v>
      </c>
      <c r="BF140" s="75">
        <v>253</v>
      </c>
      <c r="BG140" s="75">
        <v>249</v>
      </c>
      <c r="BH140" s="75">
        <v>257</v>
      </c>
    </row>
    <row r="141" spans="1:60" ht="14" hidden="1" customHeight="1" x14ac:dyDescent="0.2">
      <c r="A141" s="42">
        <v>9</v>
      </c>
      <c r="B141" s="42">
        <v>100</v>
      </c>
      <c r="C141" s="42">
        <v>100</v>
      </c>
      <c r="D141" s="42">
        <v>100</v>
      </c>
      <c r="E141" s="42">
        <v>100</v>
      </c>
      <c r="F141" s="42">
        <v>100</v>
      </c>
      <c r="G141" s="42">
        <v>100</v>
      </c>
      <c r="H141" s="42">
        <v>100</v>
      </c>
      <c r="I141" s="42">
        <v>100</v>
      </c>
      <c r="J141" s="42">
        <v>100</v>
      </c>
      <c r="K141" s="42">
        <v>100</v>
      </c>
      <c r="L141" s="42">
        <v>100</v>
      </c>
      <c r="M141" s="32"/>
      <c r="N141" s="43">
        <v>244</v>
      </c>
      <c r="O141" s="42">
        <v>251</v>
      </c>
      <c r="P141" s="42">
        <v>252</v>
      </c>
      <c r="Q141" s="42">
        <v>261</v>
      </c>
      <c r="R141" s="42">
        <v>243</v>
      </c>
      <c r="S141" s="42">
        <v>252</v>
      </c>
      <c r="T141" s="42">
        <v>251</v>
      </c>
      <c r="U141" s="42">
        <v>247</v>
      </c>
      <c r="V141" s="42">
        <v>250</v>
      </c>
      <c r="W141" s="42">
        <v>244</v>
      </c>
      <c r="X141" s="42">
        <v>242</v>
      </c>
      <c r="Y141" s="32"/>
      <c r="Z141" s="42">
        <v>247</v>
      </c>
      <c r="AA141" s="42">
        <v>230</v>
      </c>
      <c r="AB141" s="42">
        <v>269</v>
      </c>
      <c r="AC141" s="42">
        <v>252</v>
      </c>
      <c r="AD141" s="42">
        <v>249</v>
      </c>
      <c r="AE141" s="42">
        <v>247</v>
      </c>
      <c r="AF141" s="42">
        <v>262</v>
      </c>
      <c r="AG141" s="42">
        <v>250</v>
      </c>
      <c r="AH141" s="42">
        <v>201</v>
      </c>
      <c r="AI141" s="42">
        <v>252</v>
      </c>
      <c r="AJ141" s="42">
        <v>257</v>
      </c>
      <c r="AK141" s="32"/>
      <c r="AL141" s="75">
        <v>249</v>
      </c>
      <c r="AM141" s="75">
        <v>244</v>
      </c>
      <c r="AN141" s="75">
        <v>247</v>
      </c>
      <c r="AO141" s="75">
        <v>247</v>
      </c>
      <c r="AP141" s="75">
        <v>251</v>
      </c>
      <c r="AQ141" s="75">
        <v>259</v>
      </c>
      <c r="AR141" s="75">
        <v>226</v>
      </c>
      <c r="AS141" s="75">
        <v>240</v>
      </c>
      <c r="AT141" s="75">
        <v>230</v>
      </c>
      <c r="AU141" s="75">
        <v>252</v>
      </c>
      <c r="AV141" s="75">
        <v>253</v>
      </c>
      <c r="AW141" s="32"/>
      <c r="AX141" s="75">
        <v>247</v>
      </c>
      <c r="AY141" s="75">
        <v>230</v>
      </c>
      <c r="AZ141" s="75">
        <v>249</v>
      </c>
      <c r="BA141" s="75">
        <v>243</v>
      </c>
      <c r="BB141" s="75">
        <v>262</v>
      </c>
      <c r="BC141" s="75">
        <v>259</v>
      </c>
      <c r="BD141" s="75">
        <v>246</v>
      </c>
      <c r="BE141" s="75">
        <v>235</v>
      </c>
      <c r="BF141" s="75">
        <v>253</v>
      </c>
      <c r="BG141" s="75">
        <v>247</v>
      </c>
      <c r="BH141" s="75">
        <v>251</v>
      </c>
    </row>
    <row r="142" spans="1:60" ht="14" hidden="1" customHeight="1" x14ac:dyDescent="0.2">
      <c r="A142" s="43">
        <v>10</v>
      </c>
      <c r="B142" s="42">
        <v>100</v>
      </c>
      <c r="C142" s="42">
        <v>100</v>
      </c>
      <c r="D142" s="42">
        <v>100</v>
      </c>
      <c r="E142" s="42">
        <v>100</v>
      </c>
      <c r="F142" s="42">
        <v>100</v>
      </c>
      <c r="G142" s="42">
        <v>100</v>
      </c>
      <c r="H142" s="42">
        <v>100</v>
      </c>
      <c r="I142" s="42">
        <v>100</v>
      </c>
      <c r="J142" s="42">
        <v>100</v>
      </c>
      <c r="K142" s="42">
        <v>100</v>
      </c>
      <c r="L142" s="42">
        <v>100</v>
      </c>
      <c r="M142" s="32"/>
      <c r="N142" s="42">
        <v>243</v>
      </c>
      <c r="O142" s="42">
        <v>264</v>
      </c>
      <c r="P142" s="42">
        <v>249</v>
      </c>
      <c r="Q142" s="42">
        <v>254</v>
      </c>
      <c r="R142" s="42">
        <v>242</v>
      </c>
      <c r="S142" s="42">
        <v>249</v>
      </c>
      <c r="T142" s="42">
        <v>252</v>
      </c>
      <c r="U142" s="42">
        <v>249</v>
      </c>
      <c r="V142" s="42">
        <v>250</v>
      </c>
      <c r="W142" s="42">
        <v>246</v>
      </c>
      <c r="X142" s="42">
        <v>246</v>
      </c>
      <c r="Y142" s="32"/>
      <c r="Z142" s="43">
        <v>251</v>
      </c>
      <c r="AA142" s="42">
        <v>242</v>
      </c>
      <c r="AB142" s="42">
        <v>260</v>
      </c>
      <c r="AC142" s="42">
        <v>255</v>
      </c>
      <c r="AD142" s="42">
        <v>251</v>
      </c>
      <c r="AE142" s="42">
        <v>235</v>
      </c>
      <c r="AF142" s="42">
        <v>252</v>
      </c>
      <c r="AG142" s="42">
        <v>249</v>
      </c>
      <c r="AH142" s="42">
        <v>190</v>
      </c>
      <c r="AI142" s="42">
        <v>257</v>
      </c>
      <c r="AJ142" s="42">
        <v>250</v>
      </c>
      <c r="AK142" s="32"/>
      <c r="AL142" s="75">
        <v>250</v>
      </c>
      <c r="AM142" s="75">
        <v>227</v>
      </c>
      <c r="AN142" s="75">
        <v>240</v>
      </c>
      <c r="AO142" s="75">
        <v>248</v>
      </c>
      <c r="AP142" s="75">
        <v>250</v>
      </c>
      <c r="AQ142" s="75">
        <v>252</v>
      </c>
      <c r="AR142" s="75">
        <v>221</v>
      </c>
      <c r="AS142" s="75">
        <v>257</v>
      </c>
      <c r="AT142" s="75">
        <v>235</v>
      </c>
      <c r="AU142" s="75">
        <v>256</v>
      </c>
      <c r="AV142" s="75">
        <v>251</v>
      </c>
      <c r="AW142" s="32"/>
      <c r="AX142" s="75">
        <v>247</v>
      </c>
      <c r="AY142" s="75">
        <v>252</v>
      </c>
      <c r="AZ142" s="75">
        <v>255</v>
      </c>
      <c r="BA142" s="75">
        <v>237</v>
      </c>
      <c r="BB142" s="75">
        <v>265</v>
      </c>
      <c r="BC142" s="75">
        <v>249</v>
      </c>
      <c r="BD142" s="75">
        <v>245</v>
      </c>
      <c r="BE142" s="75">
        <v>247</v>
      </c>
      <c r="BF142" s="75">
        <v>252</v>
      </c>
      <c r="BG142" s="75">
        <v>245</v>
      </c>
      <c r="BH142" s="75">
        <v>228</v>
      </c>
    </row>
    <row r="143" spans="1:60" ht="14" hidden="1" customHeight="1" x14ac:dyDescent="0.2">
      <c r="A143" s="42">
        <v>11</v>
      </c>
      <c r="B143" s="42">
        <v>100</v>
      </c>
      <c r="C143" s="42">
        <v>100</v>
      </c>
      <c r="D143" s="42">
        <v>100</v>
      </c>
      <c r="E143" s="42">
        <v>100</v>
      </c>
      <c r="F143" s="42">
        <v>100</v>
      </c>
      <c r="G143" s="42">
        <v>100</v>
      </c>
      <c r="H143" s="42">
        <v>100</v>
      </c>
      <c r="I143" s="42">
        <v>100</v>
      </c>
      <c r="J143" s="42">
        <v>100</v>
      </c>
      <c r="K143" s="42">
        <v>100</v>
      </c>
      <c r="L143" s="42">
        <v>100</v>
      </c>
      <c r="M143" s="32"/>
      <c r="N143" s="42">
        <v>242</v>
      </c>
      <c r="O143" s="42">
        <v>252</v>
      </c>
      <c r="P143" s="42">
        <v>248</v>
      </c>
      <c r="Q143" s="42">
        <v>250</v>
      </c>
      <c r="R143" s="42">
        <v>241</v>
      </c>
      <c r="S143" s="42">
        <v>248</v>
      </c>
      <c r="T143" s="42">
        <v>246</v>
      </c>
      <c r="U143" s="42">
        <v>243</v>
      </c>
      <c r="V143" s="42">
        <v>244</v>
      </c>
      <c r="W143" s="42">
        <v>247</v>
      </c>
      <c r="X143" s="42">
        <v>242</v>
      </c>
      <c r="Y143" s="32"/>
      <c r="Z143" s="42">
        <v>251</v>
      </c>
      <c r="AA143" s="42">
        <v>247</v>
      </c>
      <c r="AB143" s="42">
        <v>253</v>
      </c>
      <c r="AC143" s="42">
        <v>253</v>
      </c>
      <c r="AD143" s="42">
        <v>252</v>
      </c>
      <c r="AE143" s="42">
        <v>239</v>
      </c>
      <c r="AF143" s="42">
        <v>241</v>
      </c>
      <c r="AG143" s="42">
        <v>247</v>
      </c>
      <c r="AH143" s="42">
        <v>195</v>
      </c>
      <c r="AI143" s="42">
        <v>241</v>
      </c>
      <c r="AJ143" s="42">
        <v>231</v>
      </c>
      <c r="AK143" s="32"/>
      <c r="AL143" s="75">
        <v>250</v>
      </c>
      <c r="AM143" s="75">
        <v>245</v>
      </c>
      <c r="AN143" s="75">
        <v>236</v>
      </c>
      <c r="AO143" s="75">
        <v>247</v>
      </c>
      <c r="AP143" s="75">
        <v>249</v>
      </c>
      <c r="AQ143" s="75">
        <v>253</v>
      </c>
      <c r="AR143" s="75">
        <v>222</v>
      </c>
      <c r="AS143" s="75">
        <v>261</v>
      </c>
      <c r="AT143" s="75">
        <v>231</v>
      </c>
      <c r="AU143" s="75">
        <v>252</v>
      </c>
      <c r="AV143" s="75">
        <v>251</v>
      </c>
      <c r="AW143" s="32"/>
      <c r="AX143" s="75">
        <v>255</v>
      </c>
      <c r="AY143" s="75">
        <v>239</v>
      </c>
      <c r="AZ143" s="75">
        <v>254</v>
      </c>
      <c r="BA143" s="75">
        <v>248</v>
      </c>
      <c r="BB143" s="75">
        <v>258</v>
      </c>
      <c r="BC143" s="75">
        <v>247</v>
      </c>
      <c r="BD143" s="75">
        <v>246</v>
      </c>
      <c r="BE143" s="75">
        <v>241</v>
      </c>
      <c r="BF143" s="75">
        <v>253</v>
      </c>
      <c r="BG143" s="75">
        <v>247</v>
      </c>
      <c r="BH143" s="75">
        <v>246</v>
      </c>
    </row>
    <row r="144" spans="1:60" ht="14" hidden="1" customHeight="1" x14ac:dyDescent="0.2">
      <c r="A144" s="42">
        <v>12</v>
      </c>
      <c r="B144" s="42">
        <v>100</v>
      </c>
      <c r="C144" s="42">
        <v>100</v>
      </c>
      <c r="D144" s="42">
        <v>100</v>
      </c>
      <c r="E144" s="42">
        <v>100</v>
      </c>
      <c r="F144" s="42">
        <v>100</v>
      </c>
      <c r="G144" s="42">
        <v>100</v>
      </c>
      <c r="H144" s="42">
        <v>100</v>
      </c>
      <c r="I144" s="42">
        <v>100</v>
      </c>
      <c r="J144" s="42">
        <v>100</v>
      </c>
      <c r="K144" s="42">
        <v>100</v>
      </c>
      <c r="L144" s="42">
        <v>100</v>
      </c>
      <c r="M144" s="32"/>
      <c r="N144" s="43">
        <v>236</v>
      </c>
      <c r="O144" s="42">
        <v>254</v>
      </c>
      <c r="P144" s="42">
        <v>248</v>
      </c>
      <c r="Q144" s="42">
        <v>251</v>
      </c>
      <c r="R144" s="42">
        <v>249</v>
      </c>
      <c r="S144" s="42">
        <v>248</v>
      </c>
      <c r="T144" s="42">
        <v>250</v>
      </c>
      <c r="U144" s="42">
        <v>251</v>
      </c>
      <c r="V144" s="42">
        <v>252</v>
      </c>
      <c r="W144" s="42">
        <v>229</v>
      </c>
      <c r="X144" s="42">
        <v>235</v>
      </c>
      <c r="Y144" s="32"/>
      <c r="Z144" s="42">
        <v>248</v>
      </c>
      <c r="AA144" s="42">
        <v>245</v>
      </c>
      <c r="AB144" s="42">
        <v>234</v>
      </c>
      <c r="AC144" s="42">
        <v>251</v>
      </c>
      <c r="AD144" s="42">
        <v>253</v>
      </c>
      <c r="AE144" s="42">
        <v>235</v>
      </c>
      <c r="AF144" s="42">
        <v>236</v>
      </c>
      <c r="AG144" s="42">
        <v>254</v>
      </c>
      <c r="AH144" s="42">
        <v>202</v>
      </c>
      <c r="AI144" s="42">
        <v>256</v>
      </c>
      <c r="AJ144" s="42">
        <v>245</v>
      </c>
      <c r="AK144" s="32"/>
      <c r="AL144" s="75">
        <v>247</v>
      </c>
      <c r="AM144" s="75">
        <v>245</v>
      </c>
      <c r="AN144" s="75">
        <v>245</v>
      </c>
      <c r="AO144" s="75">
        <v>247</v>
      </c>
      <c r="AP144" s="75">
        <v>251</v>
      </c>
      <c r="AQ144" s="75">
        <v>256</v>
      </c>
      <c r="AR144" s="75">
        <v>222</v>
      </c>
      <c r="AS144" s="75">
        <v>256</v>
      </c>
      <c r="AT144" s="75">
        <v>227</v>
      </c>
      <c r="AU144" s="75">
        <v>248</v>
      </c>
      <c r="AV144" s="75">
        <v>251</v>
      </c>
      <c r="AW144" s="32"/>
      <c r="AX144" s="75">
        <v>249</v>
      </c>
      <c r="AY144" s="75">
        <v>251</v>
      </c>
      <c r="AZ144" s="75">
        <v>256</v>
      </c>
      <c r="BA144" s="75">
        <v>241</v>
      </c>
      <c r="BB144" s="75">
        <v>237</v>
      </c>
      <c r="BC144" s="75">
        <v>244</v>
      </c>
      <c r="BD144" s="75">
        <v>243</v>
      </c>
      <c r="BE144" s="75">
        <v>230</v>
      </c>
      <c r="BF144" s="75">
        <v>247</v>
      </c>
      <c r="BG144" s="75">
        <v>249</v>
      </c>
      <c r="BH144" s="75">
        <v>249</v>
      </c>
    </row>
    <row r="145" spans="1:60" ht="14" hidden="1" customHeight="1" x14ac:dyDescent="0.2">
      <c r="A145" s="43">
        <v>13</v>
      </c>
      <c r="B145" s="42">
        <v>100</v>
      </c>
      <c r="C145" s="42">
        <v>100</v>
      </c>
      <c r="D145" s="42">
        <v>100</v>
      </c>
      <c r="E145" s="42">
        <v>100</v>
      </c>
      <c r="F145" s="42">
        <v>100</v>
      </c>
      <c r="G145" s="42">
        <v>100</v>
      </c>
      <c r="H145" s="42">
        <v>100</v>
      </c>
      <c r="I145" s="42">
        <v>100</v>
      </c>
      <c r="J145" s="42">
        <v>100</v>
      </c>
      <c r="K145" s="42">
        <v>100</v>
      </c>
      <c r="L145" s="42">
        <v>100</v>
      </c>
      <c r="M145" s="32"/>
      <c r="N145" s="42">
        <v>223</v>
      </c>
      <c r="O145" s="42">
        <v>259</v>
      </c>
      <c r="P145" s="42">
        <v>248</v>
      </c>
      <c r="Q145" s="42">
        <v>247</v>
      </c>
      <c r="R145" s="42">
        <v>253</v>
      </c>
      <c r="S145" s="42">
        <v>249</v>
      </c>
      <c r="T145" s="42">
        <v>244</v>
      </c>
      <c r="U145" s="42">
        <v>250</v>
      </c>
      <c r="V145" s="42">
        <v>249</v>
      </c>
      <c r="W145" s="42">
        <v>253</v>
      </c>
      <c r="X145" s="42">
        <v>235</v>
      </c>
      <c r="Y145" s="32"/>
      <c r="Z145" s="43">
        <v>253</v>
      </c>
      <c r="AA145" s="42">
        <v>248</v>
      </c>
      <c r="AB145" s="42">
        <v>235</v>
      </c>
      <c r="AC145" s="42">
        <v>251</v>
      </c>
      <c r="AD145" s="42">
        <v>252</v>
      </c>
      <c r="AE145" s="42">
        <v>254</v>
      </c>
      <c r="AF145" s="42">
        <v>252</v>
      </c>
      <c r="AG145" s="42">
        <v>254</v>
      </c>
      <c r="AH145" s="42">
        <v>252</v>
      </c>
      <c r="AI145" s="42">
        <v>248</v>
      </c>
      <c r="AJ145" s="42">
        <v>254</v>
      </c>
      <c r="AK145" s="32"/>
      <c r="AL145" s="75">
        <v>247</v>
      </c>
      <c r="AM145" s="75">
        <v>245</v>
      </c>
      <c r="AN145" s="75">
        <v>249</v>
      </c>
      <c r="AO145" s="75">
        <v>245</v>
      </c>
      <c r="AP145" s="75">
        <v>257</v>
      </c>
      <c r="AQ145" s="75">
        <v>260</v>
      </c>
      <c r="AR145" s="75">
        <v>222</v>
      </c>
      <c r="AS145" s="75">
        <v>254</v>
      </c>
      <c r="AT145" s="75">
        <v>227</v>
      </c>
      <c r="AU145" s="75">
        <v>247</v>
      </c>
      <c r="AV145" s="75">
        <v>250</v>
      </c>
      <c r="AW145" s="32"/>
      <c r="AX145" s="75">
        <v>248</v>
      </c>
      <c r="AY145" s="75">
        <v>249</v>
      </c>
      <c r="AZ145" s="75">
        <v>254</v>
      </c>
      <c r="BA145" s="75">
        <v>235</v>
      </c>
      <c r="BB145" s="75">
        <v>247</v>
      </c>
      <c r="BC145" s="75">
        <v>246</v>
      </c>
      <c r="BD145" s="75">
        <v>245</v>
      </c>
      <c r="BE145" s="75">
        <v>228</v>
      </c>
      <c r="BF145" s="75">
        <v>8.76</v>
      </c>
      <c r="BG145" s="75">
        <v>239</v>
      </c>
      <c r="BH145" s="75">
        <v>241</v>
      </c>
    </row>
    <row r="146" spans="1:60" ht="14" hidden="1" customHeight="1" x14ac:dyDescent="0.2">
      <c r="A146" s="42">
        <v>14</v>
      </c>
      <c r="B146" s="42">
        <v>100</v>
      </c>
      <c r="C146" s="42">
        <v>100</v>
      </c>
      <c r="D146" s="42">
        <v>100</v>
      </c>
      <c r="E146" s="42">
        <v>100</v>
      </c>
      <c r="F146" s="42">
        <v>100</v>
      </c>
      <c r="G146" s="42">
        <v>100</v>
      </c>
      <c r="H146" s="42">
        <v>100</v>
      </c>
      <c r="I146" s="42">
        <v>100</v>
      </c>
      <c r="J146" s="42">
        <v>100</v>
      </c>
      <c r="K146" s="42">
        <v>100</v>
      </c>
      <c r="L146" s="42">
        <v>100</v>
      </c>
      <c r="M146" s="32"/>
      <c r="N146" s="42">
        <v>223</v>
      </c>
      <c r="O146" s="42">
        <v>256</v>
      </c>
      <c r="P146" s="42">
        <v>251</v>
      </c>
      <c r="Q146" s="42">
        <v>257</v>
      </c>
      <c r="R146" s="42">
        <v>248</v>
      </c>
      <c r="S146" s="42">
        <v>251</v>
      </c>
      <c r="T146" s="42">
        <v>250</v>
      </c>
      <c r="U146" s="42">
        <v>250</v>
      </c>
      <c r="V146" s="42">
        <v>260</v>
      </c>
      <c r="W146" s="42">
        <v>255</v>
      </c>
      <c r="X146" s="42">
        <v>230</v>
      </c>
      <c r="Y146" s="32"/>
      <c r="Z146" s="42">
        <v>238</v>
      </c>
      <c r="AA146" s="42">
        <v>242</v>
      </c>
      <c r="AB146" s="42">
        <v>243</v>
      </c>
      <c r="AC146" s="42">
        <v>243</v>
      </c>
      <c r="AD146" s="42">
        <v>233</v>
      </c>
      <c r="AE146" s="42">
        <v>257</v>
      </c>
      <c r="AF146" s="42">
        <v>235</v>
      </c>
      <c r="AG146" s="42">
        <v>255</v>
      </c>
      <c r="AH146" s="42">
        <v>251</v>
      </c>
      <c r="AI146" s="42">
        <v>232</v>
      </c>
      <c r="AJ146" s="42">
        <v>246</v>
      </c>
      <c r="AK146" s="32"/>
      <c r="AL146" s="75">
        <v>237</v>
      </c>
      <c r="AM146" s="75">
        <v>243</v>
      </c>
      <c r="AN146" s="75">
        <v>256</v>
      </c>
      <c r="AO146" s="75">
        <v>246</v>
      </c>
      <c r="AP146" s="75">
        <v>250</v>
      </c>
      <c r="AQ146" s="75">
        <v>256</v>
      </c>
      <c r="AR146" s="75">
        <v>221</v>
      </c>
      <c r="AS146" s="75">
        <v>247</v>
      </c>
      <c r="AT146" s="75">
        <v>228</v>
      </c>
      <c r="AU146" s="75">
        <v>252</v>
      </c>
      <c r="AV146" s="75">
        <v>251</v>
      </c>
      <c r="AW146" s="32"/>
      <c r="AX146" s="75">
        <v>247</v>
      </c>
      <c r="AY146" s="75">
        <v>236</v>
      </c>
      <c r="AZ146" s="75">
        <v>252</v>
      </c>
      <c r="BA146" s="75">
        <v>254</v>
      </c>
      <c r="BB146" s="75">
        <v>240</v>
      </c>
      <c r="BC146" s="75">
        <v>101</v>
      </c>
      <c r="BD146" s="75">
        <v>248</v>
      </c>
      <c r="BE146" s="75">
        <v>248</v>
      </c>
      <c r="BF146" s="75">
        <v>252</v>
      </c>
      <c r="BG146" s="75">
        <v>249</v>
      </c>
      <c r="BH146" s="75">
        <v>228</v>
      </c>
    </row>
    <row r="147" spans="1:60" ht="14" hidden="1" customHeight="1" x14ac:dyDescent="0.2">
      <c r="A147" s="42">
        <v>15</v>
      </c>
      <c r="B147" s="42">
        <v>100</v>
      </c>
      <c r="C147" s="42">
        <v>100</v>
      </c>
      <c r="D147" s="42">
        <v>100</v>
      </c>
      <c r="E147" s="42">
        <v>100</v>
      </c>
      <c r="F147" s="42">
        <v>100</v>
      </c>
      <c r="G147" s="42">
        <v>100</v>
      </c>
      <c r="H147" s="42">
        <v>100</v>
      </c>
      <c r="I147" s="42">
        <v>100</v>
      </c>
      <c r="J147" s="42">
        <v>100</v>
      </c>
      <c r="K147" s="42">
        <v>100</v>
      </c>
      <c r="L147" s="42">
        <v>100</v>
      </c>
      <c r="M147" s="32"/>
      <c r="N147" s="43">
        <v>224</v>
      </c>
      <c r="O147" s="42">
        <v>251</v>
      </c>
      <c r="P147" s="42">
        <v>250</v>
      </c>
      <c r="Q147" s="42">
        <v>256</v>
      </c>
      <c r="R147" s="42">
        <v>251</v>
      </c>
      <c r="S147" s="42">
        <v>250</v>
      </c>
      <c r="T147" s="42">
        <v>259</v>
      </c>
      <c r="U147" s="42">
        <v>253</v>
      </c>
      <c r="V147" s="42">
        <v>253</v>
      </c>
      <c r="W147" s="42">
        <v>265</v>
      </c>
      <c r="X147" s="42">
        <v>234</v>
      </c>
      <c r="Y147" s="32"/>
      <c r="Z147" s="42">
        <v>241</v>
      </c>
      <c r="AA147" s="42">
        <v>243</v>
      </c>
      <c r="AB147" s="42">
        <v>233</v>
      </c>
      <c r="AC147" s="42">
        <v>243</v>
      </c>
      <c r="AD147" s="42">
        <v>248</v>
      </c>
      <c r="AE147" s="42">
        <v>259</v>
      </c>
      <c r="AF147" s="42">
        <v>233</v>
      </c>
      <c r="AG147" s="42">
        <v>239</v>
      </c>
      <c r="AH147" s="42">
        <v>236</v>
      </c>
      <c r="AI147" s="42">
        <v>265</v>
      </c>
      <c r="AJ147" s="42">
        <v>249</v>
      </c>
      <c r="AK147" s="32"/>
      <c r="AL147" s="75">
        <v>247</v>
      </c>
      <c r="AM147" s="75">
        <v>243</v>
      </c>
      <c r="AN147" s="75">
        <v>261</v>
      </c>
      <c r="AO147" s="75">
        <v>248</v>
      </c>
      <c r="AP147" s="75">
        <v>251</v>
      </c>
      <c r="AQ147" s="75">
        <v>260</v>
      </c>
      <c r="AR147" s="75">
        <v>223</v>
      </c>
      <c r="AS147" s="75">
        <v>241</v>
      </c>
      <c r="AT147" s="75">
        <v>252</v>
      </c>
      <c r="AU147" s="75">
        <v>253</v>
      </c>
      <c r="AV147" s="75">
        <v>252</v>
      </c>
      <c r="AW147" s="32"/>
      <c r="AX147" s="75">
        <v>246</v>
      </c>
      <c r="AY147" s="75">
        <v>252</v>
      </c>
      <c r="AZ147" s="75">
        <v>260</v>
      </c>
      <c r="BA147" s="75">
        <v>231</v>
      </c>
      <c r="BB147" s="75">
        <v>241</v>
      </c>
      <c r="BC147" s="75">
        <v>152</v>
      </c>
      <c r="BD147" s="75">
        <v>243</v>
      </c>
      <c r="BE147" s="75">
        <v>244</v>
      </c>
      <c r="BF147" s="75">
        <v>254</v>
      </c>
      <c r="BG147" s="75">
        <v>249</v>
      </c>
      <c r="BH147" s="75">
        <v>241</v>
      </c>
    </row>
    <row r="148" spans="1:60" ht="14" hidden="1" customHeight="1" x14ac:dyDescent="0.2">
      <c r="A148" s="43">
        <v>16</v>
      </c>
      <c r="B148" s="42">
        <v>100</v>
      </c>
      <c r="C148" s="42">
        <v>100</v>
      </c>
      <c r="D148" s="42">
        <v>100</v>
      </c>
      <c r="E148" s="42">
        <v>100</v>
      </c>
      <c r="F148" s="42">
        <v>100</v>
      </c>
      <c r="G148" s="42">
        <v>100</v>
      </c>
      <c r="H148" s="42">
        <v>100</v>
      </c>
      <c r="I148" s="42">
        <v>100</v>
      </c>
      <c r="J148" s="42">
        <v>100</v>
      </c>
      <c r="K148" s="42">
        <v>100</v>
      </c>
      <c r="L148" s="42">
        <v>100</v>
      </c>
      <c r="M148" s="32"/>
      <c r="N148" s="42">
        <v>249</v>
      </c>
      <c r="O148" s="42">
        <v>251</v>
      </c>
      <c r="P148" s="42">
        <v>259</v>
      </c>
      <c r="Q148" s="42">
        <v>254</v>
      </c>
      <c r="R148" s="42">
        <v>250</v>
      </c>
      <c r="S148" s="42">
        <v>244</v>
      </c>
      <c r="T148" s="42">
        <v>252</v>
      </c>
      <c r="U148" s="42">
        <v>247</v>
      </c>
      <c r="V148" s="42">
        <v>231</v>
      </c>
      <c r="W148" s="42">
        <v>252</v>
      </c>
      <c r="X148" s="42">
        <v>228</v>
      </c>
      <c r="Y148" s="32"/>
      <c r="Z148" s="43">
        <v>247</v>
      </c>
      <c r="AA148" s="42">
        <v>242</v>
      </c>
      <c r="AB148" s="42">
        <v>234</v>
      </c>
      <c r="AC148" s="42">
        <v>252</v>
      </c>
      <c r="AD148" s="42">
        <v>250</v>
      </c>
      <c r="AE148" s="42">
        <v>252</v>
      </c>
      <c r="AF148" s="42">
        <v>238</v>
      </c>
      <c r="AG148" s="42">
        <v>246</v>
      </c>
      <c r="AH148" s="42">
        <v>251</v>
      </c>
      <c r="AI148" s="42">
        <v>255</v>
      </c>
      <c r="AJ148" s="42">
        <v>256</v>
      </c>
      <c r="AK148" s="32"/>
      <c r="AL148" s="75">
        <v>248</v>
      </c>
      <c r="AM148" s="75">
        <v>247</v>
      </c>
      <c r="AN148" s="75">
        <v>264</v>
      </c>
      <c r="AO148" s="75">
        <v>248</v>
      </c>
      <c r="AP148" s="75">
        <v>253</v>
      </c>
      <c r="AQ148" s="75">
        <v>254</v>
      </c>
      <c r="AR148" s="75">
        <v>220</v>
      </c>
      <c r="AS148" s="75">
        <v>249</v>
      </c>
      <c r="AT148" s="75">
        <v>254</v>
      </c>
      <c r="AU148" s="75">
        <v>271</v>
      </c>
      <c r="AV148" s="75">
        <v>255</v>
      </c>
      <c r="AW148" s="32"/>
      <c r="AX148" s="75">
        <v>248</v>
      </c>
      <c r="AY148" s="75">
        <v>252</v>
      </c>
      <c r="AZ148" s="75">
        <v>251</v>
      </c>
      <c r="BA148" s="75">
        <v>235</v>
      </c>
      <c r="BB148" s="75">
        <v>155</v>
      </c>
      <c r="BC148" s="75">
        <v>251</v>
      </c>
      <c r="BD148" s="75">
        <v>249</v>
      </c>
      <c r="BE148" s="75">
        <v>249</v>
      </c>
      <c r="BF148" s="75">
        <v>252</v>
      </c>
      <c r="BG148" s="75">
        <v>236</v>
      </c>
      <c r="BH148" s="75">
        <v>248</v>
      </c>
    </row>
    <row r="149" spans="1:60" ht="14" hidden="1" customHeight="1" x14ac:dyDescent="0.2">
      <c r="A149" s="42">
        <v>17</v>
      </c>
      <c r="B149" s="42">
        <v>100</v>
      </c>
      <c r="C149" s="42">
        <v>100</v>
      </c>
      <c r="D149" s="42">
        <v>100</v>
      </c>
      <c r="E149" s="42">
        <v>100</v>
      </c>
      <c r="F149" s="42">
        <v>100</v>
      </c>
      <c r="G149" s="42">
        <v>100</v>
      </c>
      <c r="H149" s="42">
        <v>100</v>
      </c>
      <c r="I149" s="42">
        <v>100</v>
      </c>
      <c r="J149" s="42">
        <v>100</v>
      </c>
      <c r="K149" s="42">
        <v>100</v>
      </c>
      <c r="L149" s="42">
        <v>100</v>
      </c>
      <c r="M149" s="32"/>
      <c r="N149" s="42">
        <v>251</v>
      </c>
      <c r="O149" s="42">
        <v>250</v>
      </c>
      <c r="P149" s="42">
        <v>249</v>
      </c>
      <c r="Q149" s="42">
        <v>253</v>
      </c>
      <c r="R149" s="42">
        <v>248</v>
      </c>
      <c r="S149" s="42">
        <v>249</v>
      </c>
      <c r="T149" s="42">
        <v>261</v>
      </c>
      <c r="U149" s="42">
        <v>237</v>
      </c>
      <c r="V149" s="42">
        <v>246</v>
      </c>
      <c r="W149" s="42">
        <v>246</v>
      </c>
      <c r="X149" s="42">
        <v>231</v>
      </c>
      <c r="Y149" s="32"/>
      <c r="Z149" s="42">
        <v>214</v>
      </c>
      <c r="AA149" s="42">
        <v>243</v>
      </c>
      <c r="AB149" s="42">
        <v>233</v>
      </c>
      <c r="AC149" s="42">
        <v>251</v>
      </c>
      <c r="AD149" s="42">
        <v>249</v>
      </c>
      <c r="AE149" s="42">
        <v>245</v>
      </c>
      <c r="AF149" s="42">
        <v>245</v>
      </c>
      <c r="AG149" s="42">
        <v>258</v>
      </c>
      <c r="AH149" s="42">
        <v>254</v>
      </c>
      <c r="AI149" s="42">
        <v>208</v>
      </c>
      <c r="AJ149" s="42">
        <v>244</v>
      </c>
      <c r="AK149" s="32"/>
      <c r="AL149" s="75">
        <v>249</v>
      </c>
      <c r="AM149" s="75">
        <v>225</v>
      </c>
      <c r="AN149" s="75">
        <v>255</v>
      </c>
      <c r="AO149" s="75">
        <v>249</v>
      </c>
      <c r="AP149" s="75">
        <v>252</v>
      </c>
      <c r="AQ149" s="75">
        <v>249</v>
      </c>
      <c r="AR149" s="75">
        <v>232</v>
      </c>
      <c r="AS149" s="75">
        <v>253</v>
      </c>
      <c r="AT149" s="75">
        <v>256</v>
      </c>
      <c r="AU149" s="75">
        <v>256</v>
      </c>
      <c r="AV149" s="75">
        <v>249</v>
      </c>
      <c r="AW149" s="32"/>
      <c r="AX149" s="75">
        <v>247</v>
      </c>
      <c r="AY149" s="75">
        <v>256</v>
      </c>
      <c r="AZ149" s="75">
        <v>261</v>
      </c>
      <c r="BA149" s="75">
        <v>242</v>
      </c>
      <c r="BB149" s="75">
        <v>97</v>
      </c>
      <c r="BC149" s="75">
        <v>252</v>
      </c>
      <c r="BD149" s="75">
        <v>237</v>
      </c>
      <c r="BE149" s="75">
        <v>243</v>
      </c>
      <c r="BF149" s="75">
        <v>251</v>
      </c>
      <c r="BG149" s="75">
        <v>249</v>
      </c>
      <c r="BH149" s="75">
        <v>250</v>
      </c>
    </row>
    <row r="150" spans="1:60" ht="14" hidden="1" customHeight="1" x14ac:dyDescent="0.2">
      <c r="A150" s="42">
        <v>18</v>
      </c>
      <c r="B150" s="42">
        <v>100</v>
      </c>
      <c r="C150" s="42">
        <v>100</v>
      </c>
      <c r="D150" s="42">
        <v>100</v>
      </c>
      <c r="E150" s="42">
        <v>100</v>
      </c>
      <c r="F150" s="42">
        <v>100</v>
      </c>
      <c r="G150" s="42">
        <v>100</v>
      </c>
      <c r="H150" s="42">
        <v>100</v>
      </c>
      <c r="I150" s="42">
        <v>100</v>
      </c>
      <c r="J150" s="42">
        <v>100</v>
      </c>
      <c r="K150" s="42">
        <v>100</v>
      </c>
      <c r="L150" s="42">
        <v>100</v>
      </c>
      <c r="M150" s="32"/>
      <c r="N150" s="43">
        <v>251</v>
      </c>
      <c r="O150" s="42">
        <v>250</v>
      </c>
      <c r="P150" s="42">
        <v>249</v>
      </c>
      <c r="Q150" s="42">
        <v>253</v>
      </c>
      <c r="R150" s="42">
        <v>249</v>
      </c>
      <c r="S150" s="42">
        <v>246</v>
      </c>
      <c r="T150" s="42">
        <v>252</v>
      </c>
      <c r="U150" s="42">
        <v>242</v>
      </c>
      <c r="V150" s="42">
        <v>259</v>
      </c>
      <c r="W150" s="42">
        <v>247</v>
      </c>
      <c r="X150" s="42">
        <v>240</v>
      </c>
      <c r="Y150" s="32"/>
      <c r="Z150" s="42">
        <v>248</v>
      </c>
      <c r="AA150" s="42">
        <v>242</v>
      </c>
      <c r="AB150" s="42">
        <v>242</v>
      </c>
      <c r="AC150" s="42">
        <v>228</v>
      </c>
      <c r="AD150" s="42">
        <v>255</v>
      </c>
      <c r="AE150" s="42">
        <v>252</v>
      </c>
      <c r="AF150" s="42">
        <v>232</v>
      </c>
      <c r="AG150" s="42">
        <v>251</v>
      </c>
      <c r="AH150" s="42">
        <v>254</v>
      </c>
      <c r="AI150" s="42">
        <v>198</v>
      </c>
      <c r="AJ150" s="42">
        <v>239</v>
      </c>
      <c r="AK150" s="32"/>
      <c r="AL150" s="75">
        <v>248</v>
      </c>
      <c r="AM150" s="75">
        <v>244</v>
      </c>
      <c r="AN150" s="75">
        <v>257</v>
      </c>
      <c r="AO150" s="75">
        <v>248</v>
      </c>
      <c r="AP150" s="75">
        <v>253</v>
      </c>
      <c r="AQ150" s="75">
        <v>251</v>
      </c>
      <c r="AR150" s="75">
        <v>231</v>
      </c>
      <c r="AS150" s="75">
        <v>254</v>
      </c>
      <c r="AT150" s="75">
        <v>256</v>
      </c>
      <c r="AU150" s="75">
        <v>252</v>
      </c>
      <c r="AV150" s="75">
        <v>259</v>
      </c>
      <c r="AW150" s="32"/>
      <c r="AX150" s="75">
        <v>248</v>
      </c>
      <c r="AY150" s="75">
        <v>264</v>
      </c>
      <c r="AZ150" s="75">
        <v>253</v>
      </c>
      <c r="BA150" s="75">
        <v>230</v>
      </c>
      <c r="BB150" s="75">
        <v>243</v>
      </c>
      <c r="BC150" s="75">
        <v>253</v>
      </c>
      <c r="BD150" s="75">
        <v>226</v>
      </c>
      <c r="BE150" s="75">
        <v>240</v>
      </c>
      <c r="BF150" s="75">
        <v>251</v>
      </c>
      <c r="BG150" s="75">
        <v>252</v>
      </c>
      <c r="BH150" s="75">
        <v>65.7</v>
      </c>
    </row>
    <row r="151" spans="1:60" ht="14" hidden="1" customHeight="1" x14ac:dyDescent="0.2">
      <c r="A151" s="43">
        <v>19</v>
      </c>
      <c r="B151" s="42">
        <v>100</v>
      </c>
      <c r="C151" s="42">
        <v>100</v>
      </c>
      <c r="D151" s="42">
        <v>100</v>
      </c>
      <c r="E151" s="42">
        <v>100</v>
      </c>
      <c r="F151" s="42">
        <v>100</v>
      </c>
      <c r="G151" s="42">
        <v>100</v>
      </c>
      <c r="H151" s="42">
        <v>100</v>
      </c>
      <c r="I151" s="42">
        <v>100</v>
      </c>
      <c r="J151" s="42">
        <v>100</v>
      </c>
      <c r="K151" s="42">
        <v>100</v>
      </c>
      <c r="L151" s="42">
        <v>100</v>
      </c>
      <c r="M151" s="32"/>
      <c r="N151" s="42">
        <v>252</v>
      </c>
      <c r="O151" s="42">
        <v>267</v>
      </c>
      <c r="P151" s="42">
        <v>262</v>
      </c>
      <c r="Q151" s="42">
        <v>252</v>
      </c>
      <c r="R151" s="42">
        <v>254</v>
      </c>
      <c r="S151" s="42">
        <v>252</v>
      </c>
      <c r="T151" s="42">
        <v>246</v>
      </c>
      <c r="U151" s="42">
        <v>254</v>
      </c>
      <c r="V151" s="42">
        <v>242</v>
      </c>
      <c r="W151" s="42">
        <v>247</v>
      </c>
      <c r="X151" s="42">
        <v>241</v>
      </c>
      <c r="Y151" s="32"/>
      <c r="Z151" s="43">
        <v>230</v>
      </c>
      <c r="AA151" s="42">
        <v>242</v>
      </c>
      <c r="AB151" s="42">
        <v>248</v>
      </c>
      <c r="AC151" s="42">
        <v>244</v>
      </c>
      <c r="AD151" s="42">
        <v>252</v>
      </c>
      <c r="AE151" s="42">
        <v>235</v>
      </c>
      <c r="AF151" s="42">
        <v>254</v>
      </c>
      <c r="AG151" s="42">
        <v>253</v>
      </c>
      <c r="AH151" s="42">
        <v>236</v>
      </c>
      <c r="AI151" s="42">
        <v>195</v>
      </c>
      <c r="AJ151" s="42">
        <v>239</v>
      </c>
      <c r="AK151" s="32"/>
      <c r="AL151" s="75">
        <v>232</v>
      </c>
      <c r="AM151" s="75">
        <v>239</v>
      </c>
      <c r="AN151" s="75">
        <v>258</v>
      </c>
      <c r="AO151" s="75">
        <v>247</v>
      </c>
      <c r="AP151" s="75">
        <v>251</v>
      </c>
      <c r="AQ151" s="75">
        <v>253</v>
      </c>
      <c r="AR151" s="75">
        <v>227</v>
      </c>
      <c r="AS151" s="75">
        <v>255</v>
      </c>
      <c r="AT151" s="75">
        <v>260</v>
      </c>
      <c r="AU151" s="75">
        <v>250</v>
      </c>
      <c r="AV151" s="75">
        <v>249</v>
      </c>
      <c r="AW151" s="32"/>
      <c r="AX151" s="75">
        <v>248</v>
      </c>
      <c r="AY151" s="75">
        <v>248</v>
      </c>
      <c r="AZ151" s="75">
        <v>249</v>
      </c>
      <c r="BA151" s="75">
        <v>252</v>
      </c>
      <c r="BB151" s="75">
        <v>241</v>
      </c>
      <c r="BC151" s="75">
        <v>255</v>
      </c>
      <c r="BD151" s="75">
        <v>240</v>
      </c>
      <c r="BE151" s="75">
        <v>233</v>
      </c>
      <c r="BF151" s="75">
        <v>252</v>
      </c>
      <c r="BG151" s="75">
        <v>231</v>
      </c>
      <c r="BH151" s="75">
        <v>182</v>
      </c>
    </row>
    <row r="152" spans="1:60" ht="14" hidden="1" customHeight="1" x14ac:dyDescent="0.2">
      <c r="A152" s="42">
        <v>20</v>
      </c>
      <c r="B152" s="42">
        <v>100</v>
      </c>
      <c r="C152" s="42">
        <v>100</v>
      </c>
      <c r="D152" s="42">
        <v>100</v>
      </c>
      <c r="E152" s="42">
        <v>100</v>
      </c>
      <c r="F152" s="42">
        <v>100</v>
      </c>
      <c r="G152" s="42">
        <v>100</v>
      </c>
      <c r="H152" s="42">
        <v>100</v>
      </c>
      <c r="I152" s="42">
        <v>100</v>
      </c>
      <c r="J152" s="42">
        <v>100</v>
      </c>
      <c r="K152" s="42">
        <v>100</v>
      </c>
      <c r="L152" s="42">
        <v>100</v>
      </c>
      <c r="M152" s="32"/>
      <c r="N152" s="42">
        <v>246</v>
      </c>
      <c r="O152" s="42">
        <v>252</v>
      </c>
      <c r="P152" s="42">
        <v>248</v>
      </c>
      <c r="Q152" s="42">
        <v>251</v>
      </c>
      <c r="R152" s="42">
        <v>248</v>
      </c>
      <c r="S152" s="42">
        <v>245</v>
      </c>
      <c r="T152" s="42">
        <v>243</v>
      </c>
      <c r="U152" s="42">
        <v>251</v>
      </c>
      <c r="V152" s="42">
        <v>239</v>
      </c>
      <c r="W152" s="42">
        <v>241</v>
      </c>
      <c r="X152" s="42">
        <v>248</v>
      </c>
      <c r="Y152" s="32"/>
      <c r="Z152" s="42">
        <v>195</v>
      </c>
      <c r="AA152" s="42">
        <v>240</v>
      </c>
      <c r="AB152" s="42">
        <v>244</v>
      </c>
      <c r="AC152" s="42">
        <v>252</v>
      </c>
      <c r="AD152" s="42">
        <v>238</v>
      </c>
      <c r="AE152" s="42">
        <v>230</v>
      </c>
      <c r="AF152" s="42">
        <v>238</v>
      </c>
      <c r="AG152" s="42">
        <v>240</v>
      </c>
      <c r="AH152" s="42">
        <v>252</v>
      </c>
      <c r="AI152" s="42">
        <v>203</v>
      </c>
      <c r="AJ152" s="42">
        <v>237</v>
      </c>
      <c r="AK152" s="32"/>
      <c r="AL152" s="75">
        <v>247</v>
      </c>
      <c r="AM152" s="75">
        <v>230</v>
      </c>
      <c r="AN152" s="75">
        <v>249</v>
      </c>
      <c r="AO152" s="75">
        <v>249</v>
      </c>
      <c r="AP152" s="75">
        <v>251</v>
      </c>
      <c r="AQ152" s="75">
        <v>258</v>
      </c>
      <c r="AR152" s="75">
        <v>246</v>
      </c>
      <c r="AS152" s="75">
        <v>257</v>
      </c>
      <c r="AT152" s="75">
        <v>257</v>
      </c>
      <c r="AU152" s="75">
        <v>252</v>
      </c>
      <c r="AV152" s="75">
        <v>251</v>
      </c>
      <c r="AW152" s="32"/>
      <c r="AX152" s="75">
        <v>243</v>
      </c>
      <c r="AY152" s="75">
        <v>248</v>
      </c>
      <c r="AZ152" s="75">
        <v>260</v>
      </c>
      <c r="BA152" s="75">
        <v>241</v>
      </c>
      <c r="BB152" s="75">
        <v>241</v>
      </c>
      <c r="BC152" s="75">
        <v>251</v>
      </c>
      <c r="BD152" s="75">
        <v>249</v>
      </c>
      <c r="BE152" s="75">
        <v>242</v>
      </c>
      <c r="BF152" s="75">
        <v>259</v>
      </c>
      <c r="BG152" s="75">
        <v>254</v>
      </c>
      <c r="BH152" s="75">
        <v>243</v>
      </c>
    </row>
    <row r="153" spans="1:60" ht="14" hidden="1" customHeight="1" x14ac:dyDescent="0.2">
      <c r="A153" s="42">
        <v>21</v>
      </c>
      <c r="B153" s="42">
        <v>100</v>
      </c>
      <c r="C153" s="42">
        <v>100</v>
      </c>
      <c r="D153" s="42">
        <v>100</v>
      </c>
      <c r="E153" s="42">
        <v>100</v>
      </c>
      <c r="F153" s="42">
        <v>100</v>
      </c>
      <c r="G153" s="42">
        <v>100</v>
      </c>
      <c r="H153" s="42">
        <v>100</v>
      </c>
      <c r="I153" s="42">
        <v>100</v>
      </c>
      <c r="J153" s="42">
        <v>100</v>
      </c>
      <c r="K153" s="42">
        <v>100</v>
      </c>
      <c r="L153" s="42">
        <v>100</v>
      </c>
      <c r="M153" s="32"/>
      <c r="N153" s="43">
        <v>237</v>
      </c>
      <c r="O153" s="42">
        <v>250</v>
      </c>
      <c r="P153" s="42">
        <v>237</v>
      </c>
      <c r="Q153" s="42">
        <v>260</v>
      </c>
      <c r="R153" s="42">
        <v>246</v>
      </c>
      <c r="S153" s="42">
        <v>245</v>
      </c>
      <c r="T153" s="42">
        <v>249</v>
      </c>
      <c r="U153" s="42">
        <v>263</v>
      </c>
      <c r="V153" s="42">
        <v>236</v>
      </c>
      <c r="W153" s="42">
        <v>252</v>
      </c>
      <c r="X153" s="42">
        <v>250</v>
      </c>
      <c r="Y153" s="32"/>
      <c r="Z153" s="42">
        <v>239</v>
      </c>
      <c r="AA153" s="42">
        <v>245</v>
      </c>
      <c r="AB153" s="42">
        <v>249</v>
      </c>
      <c r="AC153" s="42">
        <v>247</v>
      </c>
      <c r="AD153" s="42">
        <v>246</v>
      </c>
      <c r="AE153" s="42">
        <v>247</v>
      </c>
      <c r="AF153" s="42">
        <v>254</v>
      </c>
      <c r="AG153" s="42">
        <v>202</v>
      </c>
      <c r="AH153" s="42">
        <v>252</v>
      </c>
      <c r="AI153" s="42">
        <v>189</v>
      </c>
      <c r="AJ153" s="42">
        <v>240</v>
      </c>
      <c r="AK153" s="32"/>
      <c r="AL153" s="75">
        <v>242</v>
      </c>
      <c r="AM153" s="75">
        <v>244</v>
      </c>
      <c r="AN153" s="75">
        <v>257</v>
      </c>
      <c r="AO153" s="75">
        <v>259</v>
      </c>
      <c r="AP153" s="75">
        <v>253</v>
      </c>
      <c r="AQ153" s="75">
        <v>264</v>
      </c>
      <c r="AR153" s="75">
        <v>257</v>
      </c>
      <c r="AS153" s="75">
        <v>250</v>
      </c>
      <c r="AT153" s="75">
        <v>265</v>
      </c>
      <c r="AU153" s="75">
        <v>251</v>
      </c>
      <c r="AV153" s="75">
        <v>251</v>
      </c>
      <c r="AW153" s="32"/>
      <c r="AX153" s="75">
        <v>247</v>
      </c>
      <c r="AY153" s="75">
        <v>242</v>
      </c>
      <c r="AZ153" s="75">
        <v>256</v>
      </c>
      <c r="BA153" s="75">
        <v>237</v>
      </c>
      <c r="BB153" s="75">
        <v>243</v>
      </c>
      <c r="BC153" s="75">
        <v>245</v>
      </c>
      <c r="BD153" s="75">
        <v>250</v>
      </c>
      <c r="BE153" s="75">
        <v>248</v>
      </c>
      <c r="BF153" s="75">
        <v>267</v>
      </c>
      <c r="BG153" s="75">
        <v>223</v>
      </c>
      <c r="BH153" s="75">
        <v>242</v>
      </c>
    </row>
    <row r="154" spans="1:60" ht="14" hidden="1" customHeight="1" x14ac:dyDescent="0.2">
      <c r="A154" s="43">
        <v>22</v>
      </c>
      <c r="B154" s="42">
        <v>100</v>
      </c>
      <c r="C154" s="42">
        <v>100</v>
      </c>
      <c r="D154" s="42">
        <v>100</v>
      </c>
      <c r="E154" s="42">
        <v>100</v>
      </c>
      <c r="F154" s="42">
        <v>100</v>
      </c>
      <c r="G154" s="42">
        <v>100</v>
      </c>
      <c r="H154" s="42">
        <v>100</v>
      </c>
      <c r="I154" s="42">
        <v>100</v>
      </c>
      <c r="J154" s="42">
        <v>100</v>
      </c>
      <c r="K154" s="42">
        <v>100</v>
      </c>
      <c r="L154" s="42">
        <v>100</v>
      </c>
      <c r="M154" s="32"/>
      <c r="N154" s="42">
        <v>247</v>
      </c>
      <c r="O154" s="42">
        <v>253</v>
      </c>
      <c r="P154" s="42">
        <v>236</v>
      </c>
      <c r="Q154" s="42">
        <v>251</v>
      </c>
      <c r="R154" s="42">
        <v>241</v>
      </c>
      <c r="S154" s="42">
        <v>235</v>
      </c>
      <c r="T154" s="42">
        <v>242</v>
      </c>
      <c r="U154" s="42">
        <v>251</v>
      </c>
      <c r="V154" s="42">
        <v>258</v>
      </c>
      <c r="W154" s="42">
        <v>253</v>
      </c>
      <c r="X154" s="42">
        <v>249</v>
      </c>
      <c r="Y154" s="32"/>
      <c r="Z154" s="43">
        <v>262</v>
      </c>
      <c r="AA154" s="42">
        <v>238</v>
      </c>
      <c r="AB154" s="42">
        <v>252</v>
      </c>
      <c r="AC154" s="42">
        <v>251</v>
      </c>
      <c r="AD154" s="42">
        <v>253</v>
      </c>
      <c r="AE154" s="42">
        <v>239</v>
      </c>
      <c r="AF154" s="42">
        <v>248</v>
      </c>
      <c r="AG154" s="42">
        <v>211</v>
      </c>
      <c r="AH154" s="42">
        <v>259</v>
      </c>
      <c r="AI154" s="42">
        <v>185</v>
      </c>
      <c r="AJ154" s="42">
        <v>239</v>
      </c>
      <c r="AK154" s="32"/>
      <c r="AL154" s="75">
        <v>245</v>
      </c>
      <c r="AM154" s="75">
        <v>243</v>
      </c>
      <c r="AN154" s="75">
        <v>252</v>
      </c>
      <c r="AO154" s="75">
        <v>256</v>
      </c>
      <c r="AP154" s="75">
        <v>247</v>
      </c>
      <c r="AQ154" s="75">
        <v>255</v>
      </c>
      <c r="AR154" s="75">
        <v>257</v>
      </c>
      <c r="AS154" s="75">
        <v>254</v>
      </c>
      <c r="AT154" s="75">
        <v>253</v>
      </c>
      <c r="AU154" s="75">
        <v>252</v>
      </c>
      <c r="AV154" s="75">
        <v>185</v>
      </c>
      <c r="AW154" s="32"/>
      <c r="AX154" s="75">
        <v>248</v>
      </c>
      <c r="AY154" s="75">
        <v>156</v>
      </c>
      <c r="AZ154" s="75">
        <v>250</v>
      </c>
      <c r="BA154" s="75">
        <v>246</v>
      </c>
      <c r="BB154" s="75">
        <v>240</v>
      </c>
      <c r="BC154" s="75">
        <v>248</v>
      </c>
      <c r="BD154" s="75">
        <v>249</v>
      </c>
      <c r="BE154" s="75">
        <v>251</v>
      </c>
      <c r="BF154" s="75">
        <v>260</v>
      </c>
      <c r="BG154" s="75">
        <v>196</v>
      </c>
      <c r="BH154" s="75">
        <v>245</v>
      </c>
    </row>
    <row r="155" spans="1:60" ht="14" hidden="1" customHeight="1" x14ac:dyDescent="0.2">
      <c r="A155" s="42">
        <v>23</v>
      </c>
      <c r="B155" s="42">
        <v>100</v>
      </c>
      <c r="C155" s="42">
        <v>100</v>
      </c>
      <c r="D155" s="42">
        <v>100</v>
      </c>
      <c r="E155" s="42">
        <v>100</v>
      </c>
      <c r="F155" s="42">
        <v>100</v>
      </c>
      <c r="G155" s="42">
        <v>100</v>
      </c>
      <c r="H155" s="42">
        <v>100</v>
      </c>
      <c r="I155" s="42">
        <v>100</v>
      </c>
      <c r="J155" s="42">
        <v>100</v>
      </c>
      <c r="K155" s="42">
        <v>100</v>
      </c>
      <c r="L155" s="42">
        <v>100</v>
      </c>
      <c r="M155" s="32"/>
      <c r="N155" s="42">
        <v>248</v>
      </c>
      <c r="O155" s="42">
        <v>254</v>
      </c>
      <c r="P155" s="42">
        <v>239</v>
      </c>
      <c r="Q155" s="42">
        <v>250</v>
      </c>
      <c r="R155" s="42">
        <v>249</v>
      </c>
      <c r="S155" s="42">
        <v>231</v>
      </c>
      <c r="T155" s="42">
        <v>260</v>
      </c>
      <c r="U155" s="42">
        <v>252</v>
      </c>
      <c r="V155" s="42">
        <v>255</v>
      </c>
      <c r="W155" s="42">
        <v>251</v>
      </c>
      <c r="X155" s="42">
        <v>251</v>
      </c>
      <c r="Y155" s="32"/>
      <c r="Z155" s="42">
        <v>250</v>
      </c>
      <c r="AA155" s="42">
        <v>247</v>
      </c>
      <c r="AB155" s="42">
        <v>250</v>
      </c>
      <c r="AC155" s="42">
        <v>246</v>
      </c>
      <c r="AD155" s="42">
        <v>250</v>
      </c>
      <c r="AE155" s="42">
        <v>229</v>
      </c>
      <c r="AF155" s="42">
        <v>251</v>
      </c>
      <c r="AG155" s="42">
        <v>195</v>
      </c>
      <c r="AH155" s="42">
        <v>250</v>
      </c>
      <c r="AI155" s="42">
        <v>192</v>
      </c>
      <c r="AJ155" s="42">
        <v>246</v>
      </c>
      <c r="AK155" s="32"/>
      <c r="AL155" s="75">
        <v>254</v>
      </c>
      <c r="AM155" s="75">
        <v>246</v>
      </c>
      <c r="AN155" s="75">
        <v>250</v>
      </c>
      <c r="AO155" s="75">
        <v>251</v>
      </c>
      <c r="AP155" s="75">
        <v>254</v>
      </c>
      <c r="AQ155" s="75">
        <v>261</v>
      </c>
      <c r="AR155" s="75">
        <v>259</v>
      </c>
      <c r="AS155" s="75">
        <v>252</v>
      </c>
      <c r="AT155" s="75">
        <v>254</v>
      </c>
      <c r="AU155" s="75">
        <v>250</v>
      </c>
      <c r="AV155" s="75">
        <v>191</v>
      </c>
      <c r="AW155" s="32"/>
      <c r="AX155" s="75">
        <v>246</v>
      </c>
      <c r="AY155" s="75">
        <v>97.9</v>
      </c>
      <c r="AZ155" s="75">
        <v>247</v>
      </c>
      <c r="BA155" s="75">
        <v>249</v>
      </c>
      <c r="BB155" s="75">
        <v>242</v>
      </c>
      <c r="BC155" s="75">
        <v>247</v>
      </c>
      <c r="BD155" s="75">
        <v>234</v>
      </c>
      <c r="BE155" s="75">
        <v>246</v>
      </c>
      <c r="BF155" s="75">
        <v>251</v>
      </c>
      <c r="BG155" s="75">
        <v>193</v>
      </c>
      <c r="BH155" s="75">
        <v>235</v>
      </c>
    </row>
    <row r="156" spans="1:60" ht="14" hidden="1" customHeight="1" x14ac:dyDescent="0.2">
      <c r="A156" s="42">
        <v>24</v>
      </c>
      <c r="B156" s="42">
        <v>100</v>
      </c>
      <c r="C156" s="42">
        <v>100</v>
      </c>
      <c r="D156" s="42">
        <v>100</v>
      </c>
      <c r="E156" s="42">
        <v>100</v>
      </c>
      <c r="F156" s="42">
        <v>100</v>
      </c>
      <c r="G156" s="42">
        <v>100</v>
      </c>
      <c r="H156" s="42">
        <v>100</v>
      </c>
      <c r="I156" s="42">
        <v>100</v>
      </c>
      <c r="J156" s="42">
        <v>100</v>
      </c>
      <c r="K156" s="42">
        <v>100</v>
      </c>
      <c r="L156" s="42">
        <v>100</v>
      </c>
      <c r="M156" s="32"/>
      <c r="N156" s="43">
        <v>245</v>
      </c>
      <c r="O156" s="42">
        <v>254</v>
      </c>
      <c r="P156" s="42">
        <v>241</v>
      </c>
      <c r="Q156" s="42">
        <v>253</v>
      </c>
      <c r="R156" s="42">
        <v>242</v>
      </c>
      <c r="S156" s="42">
        <v>238</v>
      </c>
      <c r="T156" s="42">
        <v>272</v>
      </c>
      <c r="U156" s="42">
        <v>251</v>
      </c>
      <c r="V156" s="42">
        <v>254</v>
      </c>
      <c r="W156" s="42">
        <v>254</v>
      </c>
      <c r="X156" s="42">
        <v>250</v>
      </c>
      <c r="Y156" s="32"/>
      <c r="Z156" s="42">
        <v>253</v>
      </c>
      <c r="AA156" s="42">
        <v>241</v>
      </c>
      <c r="AB156" s="42">
        <v>245</v>
      </c>
      <c r="AC156" s="42">
        <v>233</v>
      </c>
      <c r="AD156" s="42">
        <v>250</v>
      </c>
      <c r="AE156" s="42">
        <v>252</v>
      </c>
      <c r="AF156" s="42">
        <v>252</v>
      </c>
      <c r="AG156" s="42">
        <v>196</v>
      </c>
      <c r="AH156" s="42">
        <v>257</v>
      </c>
      <c r="AI156" s="42">
        <v>221</v>
      </c>
      <c r="AJ156" s="42">
        <v>253</v>
      </c>
      <c r="AK156" s="32"/>
      <c r="AL156" s="75">
        <v>235</v>
      </c>
      <c r="AM156" s="75">
        <v>243</v>
      </c>
      <c r="AN156" s="75">
        <v>248</v>
      </c>
      <c r="AO156" s="75">
        <v>253</v>
      </c>
      <c r="AP156" s="75">
        <v>238</v>
      </c>
      <c r="AQ156" s="75">
        <v>252</v>
      </c>
      <c r="AR156" s="75">
        <v>259</v>
      </c>
      <c r="AS156" s="75">
        <v>251</v>
      </c>
      <c r="AT156" s="75">
        <v>253</v>
      </c>
      <c r="AU156" s="75">
        <v>251</v>
      </c>
      <c r="AV156" s="75">
        <v>200</v>
      </c>
      <c r="AW156" s="32"/>
      <c r="AX156" s="75">
        <v>252</v>
      </c>
      <c r="AY156" s="75">
        <v>246</v>
      </c>
      <c r="AZ156" s="75">
        <v>248</v>
      </c>
      <c r="BA156" s="75">
        <v>237</v>
      </c>
      <c r="BB156" s="75">
        <v>239</v>
      </c>
      <c r="BC156" s="75">
        <v>247</v>
      </c>
      <c r="BD156" s="75">
        <v>233</v>
      </c>
      <c r="BE156" s="75">
        <v>243</v>
      </c>
      <c r="BF156" s="75">
        <v>247</v>
      </c>
      <c r="BG156" s="75">
        <v>204</v>
      </c>
      <c r="BH156" s="75">
        <v>250</v>
      </c>
    </row>
    <row r="157" spans="1:60" ht="14" hidden="1" customHeight="1" x14ac:dyDescent="0.2">
      <c r="A157" s="43">
        <v>25</v>
      </c>
      <c r="B157" s="42">
        <v>100</v>
      </c>
      <c r="C157" s="42">
        <v>100</v>
      </c>
      <c r="D157" s="42">
        <v>100</v>
      </c>
      <c r="E157" s="42">
        <v>100</v>
      </c>
      <c r="F157" s="42">
        <v>100</v>
      </c>
      <c r="G157" s="42">
        <v>100</v>
      </c>
      <c r="H157" s="42">
        <v>100</v>
      </c>
      <c r="I157" s="42">
        <v>100</v>
      </c>
      <c r="J157" s="42">
        <v>100</v>
      </c>
      <c r="K157" s="42">
        <v>100</v>
      </c>
      <c r="L157" s="42">
        <v>100</v>
      </c>
      <c r="M157" s="32"/>
      <c r="N157" s="42">
        <v>233</v>
      </c>
      <c r="O157" s="42">
        <v>254</v>
      </c>
      <c r="P157" s="42">
        <v>251</v>
      </c>
      <c r="Q157" s="42">
        <v>247</v>
      </c>
      <c r="R157" s="42">
        <v>242</v>
      </c>
      <c r="S157" s="42">
        <v>263</v>
      </c>
      <c r="T157" s="42">
        <v>273</v>
      </c>
      <c r="U157" s="42">
        <v>264</v>
      </c>
      <c r="V157" s="42">
        <v>243</v>
      </c>
      <c r="W157" s="42">
        <v>250</v>
      </c>
      <c r="X157" s="42">
        <v>253</v>
      </c>
      <c r="Y157" s="32"/>
      <c r="Z157" s="43">
        <v>252</v>
      </c>
      <c r="AA157" s="42">
        <v>237</v>
      </c>
      <c r="AB157" s="42">
        <v>243</v>
      </c>
      <c r="AC157" s="42">
        <v>252</v>
      </c>
      <c r="AD157" s="42">
        <v>257</v>
      </c>
      <c r="AE157" s="42">
        <v>255</v>
      </c>
      <c r="AF157" s="42">
        <v>251</v>
      </c>
      <c r="AG157" s="42">
        <v>194</v>
      </c>
      <c r="AH157" s="42">
        <v>249</v>
      </c>
      <c r="AI157" s="42">
        <v>243</v>
      </c>
      <c r="AJ157" s="42">
        <v>255</v>
      </c>
      <c r="AK157" s="32"/>
      <c r="AL157" s="75">
        <v>250</v>
      </c>
      <c r="AM157" s="75">
        <v>227</v>
      </c>
      <c r="AN157" s="75">
        <v>247</v>
      </c>
      <c r="AO157" s="75">
        <v>253</v>
      </c>
      <c r="AP157" s="75">
        <v>241</v>
      </c>
      <c r="AQ157" s="75">
        <v>255</v>
      </c>
      <c r="AR157" s="75">
        <v>263</v>
      </c>
      <c r="AS157" s="75">
        <v>261</v>
      </c>
      <c r="AT157" s="75">
        <v>258</v>
      </c>
      <c r="AU157" s="75">
        <v>250</v>
      </c>
      <c r="AV157" s="75">
        <v>194</v>
      </c>
      <c r="AW157" s="32"/>
      <c r="AX157" s="75">
        <v>248</v>
      </c>
      <c r="AY157" s="75">
        <v>244</v>
      </c>
      <c r="AZ157" s="75">
        <v>247</v>
      </c>
      <c r="BA157" s="75">
        <v>225</v>
      </c>
      <c r="BB157" s="75">
        <v>236</v>
      </c>
      <c r="BC157" s="75">
        <v>248</v>
      </c>
      <c r="BD157" s="75">
        <v>231</v>
      </c>
      <c r="BE157" s="75">
        <v>248</v>
      </c>
      <c r="BF157" s="75">
        <v>247</v>
      </c>
      <c r="BG157" s="75">
        <v>235</v>
      </c>
      <c r="BH157" s="75">
        <v>245</v>
      </c>
    </row>
    <row r="158" spans="1:60" ht="14" hidden="1" customHeight="1" x14ac:dyDescent="0.2">
      <c r="A158" s="42">
        <v>26</v>
      </c>
      <c r="B158" s="42">
        <v>100</v>
      </c>
      <c r="C158" s="42">
        <v>100</v>
      </c>
      <c r="D158" s="42">
        <v>100</v>
      </c>
      <c r="E158" s="42">
        <v>100</v>
      </c>
      <c r="F158" s="42">
        <v>100</v>
      </c>
      <c r="G158" s="42">
        <v>100</v>
      </c>
      <c r="H158" s="42">
        <v>100</v>
      </c>
      <c r="I158" s="42">
        <v>100</v>
      </c>
      <c r="J158" s="42">
        <v>100</v>
      </c>
      <c r="K158" s="42">
        <v>100</v>
      </c>
      <c r="L158" s="42">
        <v>100</v>
      </c>
      <c r="M158" s="32"/>
      <c r="N158" s="42">
        <v>249</v>
      </c>
      <c r="O158" s="42">
        <v>251</v>
      </c>
      <c r="P158" s="42">
        <v>238</v>
      </c>
      <c r="Q158" s="42">
        <v>252</v>
      </c>
      <c r="R158" s="42">
        <v>242</v>
      </c>
      <c r="S158" s="42">
        <v>258</v>
      </c>
      <c r="T158" s="42">
        <v>257</v>
      </c>
      <c r="U158" s="42">
        <v>240</v>
      </c>
      <c r="V158" s="42">
        <v>238</v>
      </c>
      <c r="W158" s="42">
        <v>242</v>
      </c>
      <c r="X158" s="42">
        <v>251</v>
      </c>
      <c r="Y158" s="32"/>
      <c r="Z158" s="42">
        <v>252</v>
      </c>
      <c r="AA158" s="42">
        <v>243</v>
      </c>
      <c r="AB158" s="42">
        <v>253</v>
      </c>
      <c r="AC158" s="42">
        <v>254</v>
      </c>
      <c r="AD158" s="42">
        <v>260</v>
      </c>
      <c r="AE158" s="42">
        <v>248</v>
      </c>
      <c r="AF158" s="42">
        <v>253</v>
      </c>
      <c r="AG158" s="42">
        <v>206</v>
      </c>
      <c r="AH158" s="42">
        <v>249</v>
      </c>
      <c r="AI158" s="42">
        <v>248</v>
      </c>
      <c r="AJ158" s="42">
        <v>257</v>
      </c>
      <c r="AK158" s="32"/>
      <c r="AL158" s="75">
        <v>245</v>
      </c>
      <c r="AM158" s="75">
        <v>231</v>
      </c>
      <c r="AN158" s="75">
        <v>248</v>
      </c>
      <c r="AO158" s="75">
        <v>253</v>
      </c>
      <c r="AP158" s="75">
        <v>227</v>
      </c>
      <c r="AQ158" s="75">
        <v>253</v>
      </c>
      <c r="AR158" s="75">
        <v>263</v>
      </c>
      <c r="AS158" s="75">
        <v>250</v>
      </c>
      <c r="AT158" s="75">
        <v>253</v>
      </c>
      <c r="AU158" s="75">
        <v>251</v>
      </c>
      <c r="AV158" s="75">
        <v>218</v>
      </c>
      <c r="AW158" s="32"/>
      <c r="AX158" s="75">
        <v>247</v>
      </c>
      <c r="AY158" s="75">
        <v>247</v>
      </c>
      <c r="AZ158" s="75">
        <v>267</v>
      </c>
      <c r="BA158" s="75">
        <v>245</v>
      </c>
      <c r="BB158" s="75">
        <v>246</v>
      </c>
      <c r="BC158" s="75">
        <v>247</v>
      </c>
      <c r="BD158" s="75">
        <v>246</v>
      </c>
      <c r="BE158" s="75">
        <v>252</v>
      </c>
      <c r="BF158" s="75">
        <v>248</v>
      </c>
      <c r="BG158" s="75">
        <v>239</v>
      </c>
      <c r="BH158" s="75">
        <v>257</v>
      </c>
    </row>
    <row r="159" spans="1:60" ht="14" hidden="1" customHeight="1" x14ac:dyDescent="0.2">
      <c r="A159" s="42">
        <v>27</v>
      </c>
      <c r="B159" s="42">
        <v>100</v>
      </c>
      <c r="C159" s="42">
        <v>100</v>
      </c>
      <c r="D159" s="42">
        <v>100</v>
      </c>
      <c r="E159" s="42">
        <v>100</v>
      </c>
      <c r="F159" s="42">
        <v>100</v>
      </c>
      <c r="G159" s="42">
        <v>100</v>
      </c>
      <c r="H159" s="42">
        <v>100</v>
      </c>
      <c r="I159" s="42">
        <v>100</v>
      </c>
      <c r="J159" s="42">
        <v>100</v>
      </c>
      <c r="K159" s="42">
        <v>100</v>
      </c>
      <c r="L159" s="42">
        <v>100</v>
      </c>
      <c r="M159" s="32"/>
      <c r="N159" s="43">
        <v>238</v>
      </c>
      <c r="O159" s="42">
        <v>265</v>
      </c>
      <c r="P159" s="42">
        <v>232</v>
      </c>
      <c r="Q159" s="42">
        <v>247</v>
      </c>
      <c r="R159" s="42">
        <v>245</v>
      </c>
      <c r="S159" s="42">
        <v>249</v>
      </c>
      <c r="T159" s="42">
        <v>253</v>
      </c>
      <c r="U159" s="42">
        <v>234</v>
      </c>
      <c r="V159" s="42">
        <v>251</v>
      </c>
      <c r="W159" s="42">
        <v>238</v>
      </c>
      <c r="X159" s="42">
        <v>251</v>
      </c>
      <c r="Y159" s="32"/>
      <c r="Z159" s="42">
        <v>237</v>
      </c>
      <c r="AA159" s="42">
        <v>246</v>
      </c>
      <c r="AB159" s="42">
        <v>251</v>
      </c>
      <c r="AC159" s="42">
        <v>255</v>
      </c>
      <c r="AD159" s="42">
        <v>254</v>
      </c>
      <c r="AE159" s="42">
        <v>248</v>
      </c>
      <c r="AF159" s="42">
        <v>244</v>
      </c>
      <c r="AG159" s="42">
        <v>238</v>
      </c>
      <c r="AH159" s="42">
        <v>262</v>
      </c>
      <c r="AI159" s="42">
        <v>242</v>
      </c>
      <c r="AJ159" s="42">
        <v>251</v>
      </c>
      <c r="AK159" s="32"/>
      <c r="AL159" s="75">
        <v>249</v>
      </c>
      <c r="AM159" s="75">
        <v>230</v>
      </c>
      <c r="AN159" s="75">
        <v>247</v>
      </c>
      <c r="AO159" s="75">
        <v>238</v>
      </c>
      <c r="AP159" s="75">
        <v>262</v>
      </c>
      <c r="AQ159" s="75">
        <v>256</v>
      </c>
      <c r="AR159" s="75">
        <v>259</v>
      </c>
      <c r="AS159" s="75">
        <v>251</v>
      </c>
      <c r="AT159" s="75">
        <v>251</v>
      </c>
      <c r="AU159" s="75">
        <v>256</v>
      </c>
      <c r="AV159" s="75">
        <v>228</v>
      </c>
      <c r="AW159" s="32"/>
      <c r="AX159" s="75">
        <v>246</v>
      </c>
      <c r="AY159" s="75">
        <v>254</v>
      </c>
      <c r="AZ159" s="75">
        <v>256</v>
      </c>
      <c r="BA159" s="75">
        <v>234</v>
      </c>
      <c r="BB159" s="75">
        <v>245</v>
      </c>
      <c r="BC159" s="75">
        <v>250</v>
      </c>
      <c r="BD159" s="75">
        <v>241</v>
      </c>
      <c r="BE159" s="75">
        <v>246</v>
      </c>
      <c r="BF159" s="75">
        <v>254</v>
      </c>
      <c r="BG159" s="75">
        <v>240</v>
      </c>
      <c r="BH159" s="75">
        <v>243</v>
      </c>
    </row>
    <row r="160" spans="1:60" ht="14" hidden="1" customHeight="1" x14ac:dyDescent="0.2">
      <c r="A160" s="43">
        <v>28</v>
      </c>
      <c r="B160" s="42">
        <v>100</v>
      </c>
      <c r="C160" s="42">
        <v>100</v>
      </c>
      <c r="D160" s="42">
        <v>100</v>
      </c>
      <c r="E160" s="42">
        <v>100</v>
      </c>
      <c r="F160" s="42">
        <v>100</v>
      </c>
      <c r="G160" s="42">
        <v>100</v>
      </c>
      <c r="H160" s="42">
        <v>100</v>
      </c>
      <c r="I160" s="42">
        <v>100</v>
      </c>
      <c r="J160" s="42">
        <v>100</v>
      </c>
      <c r="K160" s="42">
        <v>100</v>
      </c>
      <c r="L160" s="42">
        <v>100</v>
      </c>
      <c r="M160" s="32"/>
      <c r="N160" s="42">
        <v>249</v>
      </c>
      <c r="O160" s="42">
        <v>232</v>
      </c>
      <c r="P160" s="42">
        <v>244</v>
      </c>
      <c r="Q160" s="42">
        <v>258</v>
      </c>
      <c r="R160" s="42">
        <v>242</v>
      </c>
      <c r="S160" s="42">
        <v>263</v>
      </c>
      <c r="T160" s="42">
        <v>262</v>
      </c>
      <c r="U160" s="42">
        <v>249</v>
      </c>
      <c r="V160" s="42">
        <v>271</v>
      </c>
      <c r="W160" s="42">
        <v>244</v>
      </c>
      <c r="X160" s="42">
        <v>235</v>
      </c>
      <c r="Y160" s="32"/>
      <c r="Z160" s="43">
        <v>247</v>
      </c>
      <c r="AA160" s="42">
        <v>257</v>
      </c>
      <c r="AB160" s="42">
        <v>240</v>
      </c>
      <c r="AC160" s="42">
        <v>252</v>
      </c>
      <c r="AD160" s="42">
        <v>241</v>
      </c>
      <c r="AE160" s="42">
        <v>236</v>
      </c>
      <c r="AF160" s="42">
        <v>253</v>
      </c>
      <c r="AG160" s="42">
        <v>192</v>
      </c>
      <c r="AH160" s="42">
        <v>255</v>
      </c>
      <c r="AI160" s="42">
        <v>240</v>
      </c>
      <c r="AJ160" s="42">
        <v>248</v>
      </c>
      <c r="AK160" s="32"/>
      <c r="AL160" s="75">
        <v>248</v>
      </c>
      <c r="AM160" s="75">
        <v>236</v>
      </c>
      <c r="AN160" s="75">
        <v>250</v>
      </c>
      <c r="AO160" s="75">
        <v>246</v>
      </c>
      <c r="AP160" s="75">
        <v>247</v>
      </c>
      <c r="AQ160" s="75">
        <v>256</v>
      </c>
      <c r="AR160" s="75">
        <v>251</v>
      </c>
      <c r="AS160" s="75">
        <v>249</v>
      </c>
      <c r="AT160" s="75">
        <v>251</v>
      </c>
      <c r="AU160" s="75">
        <v>255</v>
      </c>
      <c r="AV160" s="75">
        <v>236</v>
      </c>
      <c r="AW160" s="32"/>
      <c r="AX160" s="75">
        <v>247</v>
      </c>
      <c r="AY160" s="75">
        <v>259</v>
      </c>
      <c r="AZ160" s="75">
        <v>260</v>
      </c>
      <c r="BA160" s="75">
        <v>246</v>
      </c>
      <c r="BB160" s="75">
        <v>242</v>
      </c>
      <c r="BC160" s="75">
        <v>248</v>
      </c>
      <c r="BD160" s="75">
        <v>231</v>
      </c>
      <c r="BE160" s="75">
        <v>239</v>
      </c>
      <c r="BF160" s="75">
        <v>246</v>
      </c>
      <c r="BG160" s="75">
        <v>265</v>
      </c>
      <c r="BH160" s="75">
        <v>242</v>
      </c>
    </row>
    <row r="161" spans="1:60" ht="14" hidden="1" customHeight="1" x14ac:dyDescent="0.2">
      <c r="A161" s="42">
        <v>29</v>
      </c>
      <c r="B161" s="42">
        <v>100</v>
      </c>
      <c r="C161" s="42">
        <v>100</v>
      </c>
      <c r="D161" s="42">
        <v>100</v>
      </c>
      <c r="E161" s="42">
        <v>100</v>
      </c>
      <c r="F161" s="42">
        <v>100</v>
      </c>
      <c r="G161" s="42">
        <v>100</v>
      </c>
      <c r="H161" s="42">
        <v>100</v>
      </c>
      <c r="I161" s="42">
        <v>100</v>
      </c>
      <c r="J161" s="42">
        <v>100</v>
      </c>
      <c r="K161" s="42">
        <v>100</v>
      </c>
      <c r="L161" s="42">
        <v>100</v>
      </c>
      <c r="M161" s="32"/>
      <c r="N161" s="42">
        <v>250</v>
      </c>
      <c r="O161" s="42">
        <v>204</v>
      </c>
      <c r="P161" s="42">
        <v>251</v>
      </c>
      <c r="Q161" s="42">
        <v>254</v>
      </c>
      <c r="R161" s="42">
        <v>259</v>
      </c>
      <c r="S161" s="42">
        <v>266</v>
      </c>
      <c r="T161" s="42">
        <v>257</v>
      </c>
      <c r="U161" s="42">
        <v>251</v>
      </c>
      <c r="V161" s="42">
        <v>263</v>
      </c>
      <c r="W161" s="42">
        <v>244</v>
      </c>
      <c r="X161" s="42">
        <v>248</v>
      </c>
      <c r="Y161" s="32"/>
      <c r="Z161" s="42">
        <v>249</v>
      </c>
      <c r="AA161" s="42">
        <v>237</v>
      </c>
      <c r="AB161" s="42">
        <v>241</v>
      </c>
      <c r="AC161" s="42">
        <v>250</v>
      </c>
      <c r="AD161" s="42">
        <v>250</v>
      </c>
      <c r="AE161" s="42">
        <v>254</v>
      </c>
      <c r="AF161" s="42">
        <v>247</v>
      </c>
      <c r="AG161" s="42">
        <v>186</v>
      </c>
      <c r="AH161" s="42">
        <v>258</v>
      </c>
      <c r="AI161" s="42">
        <v>249</v>
      </c>
      <c r="AJ161" s="42">
        <v>233</v>
      </c>
      <c r="AK161" s="32"/>
      <c r="AL161" s="75">
        <v>254</v>
      </c>
      <c r="AM161" s="75">
        <v>231</v>
      </c>
      <c r="AN161" s="75">
        <v>244</v>
      </c>
      <c r="AO161" s="75">
        <v>253</v>
      </c>
      <c r="AP161" s="75">
        <v>229</v>
      </c>
      <c r="AQ161" s="75">
        <v>225</v>
      </c>
      <c r="AR161" s="75">
        <v>263</v>
      </c>
      <c r="AS161" s="75">
        <v>15.8</v>
      </c>
      <c r="AT161" s="75">
        <v>256</v>
      </c>
      <c r="AU161" s="75">
        <v>256</v>
      </c>
      <c r="AV161" s="75">
        <v>249</v>
      </c>
      <c r="AW161" s="32"/>
      <c r="AX161" s="75">
        <v>246</v>
      </c>
      <c r="AY161" s="75">
        <v>249</v>
      </c>
      <c r="AZ161" s="75">
        <v>260</v>
      </c>
      <c r="BA161" s="75">
        <v>247</v>
      </c>
      <c r="BB161" s="75">
        <v>243</v>
      </c>
      <c r="BC161" s="75">
        <v>249</v>
      </c>
      <c r="BD161" s="75">
        <v>237</v>
      </c>
      <c r="BE161" s="75">
        <v>232</v>
      </c>
      <c r="BF161" s="75">
        <v>248</v>
      </c>
      <c r="BG161" s="75">
        <v>261</v>
      </c>
      <c r="BH161" s="75">
        <v>254</v>
      </c>
    </row>
    <row r="162" spans="1:60" ht="14" hidden="1" customHeight="1" x14ac:dyDescent="0.2">
      <c r="A162" s="42">
        <v>30</v>
      </c>
      <c r="B162" s="42">
        <v>100</v>
      </c>
      <c r="C162" s="42">
        <v>100</v>
      </c>
      <c r="D162" s="42">
        <v>100</v>
      </c>
      <c r="E162" s="42">
        <v>100</v>
      </c>
      <c r="F162" s="42">
        <v>100</v>
      </c>
      <c r="G162" s="42">
        <v>100</v>
      </c>
      <c r="H162" s="42">
        <v>100</v>
      </c>
      <c r="I162" s="42">
        <v>100</v>
      </c>
      <c r="J162" s="42">
        <v>100</v>
      </c>
      <c r="K162" s="42">
        <v>100</v>
      </c>
      <c r="L162" s="42">
        <v>100</v>
      </c>
      <c r="M162" s="32"/>
      <c r="N162" s="43">
        <v>247</v>
      </c>
      <c r="O162" s="42">
        <v>204</v>
      </c>
      <c r="P162" s="42">
        <v>247</v>
      </c>
      <c r="Q162" s="42">
        <v>250</v>
      </c>
      <c r="R162" s="42">
        <v>253</v>
      </c>
      <c r="S162" s="42">
        <v>255</v>
      </c>
      <c r="T162" s="42">
        <v>252</v>
      </c>
      <c r="U162" s="42">
        <v>249</v>
      </c>
      <c r="V162" s="42">
        <v>256</v>
      </c>
      <c r="W162" s="42">
        <v>248</v>
      </c>
      <c r="X162" s="42">
        <v>257</v>
      </c>
      <c r="Y162" s="32"/>
      <c r="Z162" s="42">
        <v>246</v>
      </c>
      <c r="AA162" s="42">
        <v>254</v>
      </c>
      <c r="AB162" s="42">
        <v>260</v>
      </c>
      <c r="AC162" s="42">
        <v>257</v>
      </c>
      <c r="AD162" s="42">
        <v>238</v>
      </c>
      <c r="AE162" s="42">
        <v>248</v>
      </c>
      <c r="AF162" s="42">
        <v>241</v>
      </c>
      <c r="AG162" s="42">
        <v>191</v>
      </c>
      <c r="AH162" s="42">
        <v>253</v>
      </c>
      <c r="AI162" s="42">
        <v>249</v>
      </c>
      <c r="AJ162" s="42">
        <v>254</v>
      </c>
      <c r="AK162" s="32"/>
      <c r="AL162" s="75">
        <v>254</v>
      </c>
      <c r="AM162" s="75">
        <v>246</v>
      </c>
      <c r="AN162" s="75">
        <v>246</v>
      </c>
      <c r="AO162" s="75">
        <v>254</v>
      </c>
      <c r="AP162" s="75">
        <v>248</v>
      </c>
      <c r="AQ162" s="75">
        <v>249</v>
      </c>
      <c r="AR162" s="75">
        <v>251</v>
      </c>
      <c r="AS162" s="75">
        <v>241</v>
      </c>
      <c r="AT162" s="75">
        <v>263</v>
      </c>
      <c r="AU162" s="75">
        <v>270</v>
      </c>
      <c r="AV162" s="75">
        <v>230</v>
      </c>
      <c r="AW162" s="32"/>
      <c r="AX162" s="75">
        <v>247</v>
      </c>
      <c r="AY162" s="75">
        <v>247</v>
      </c>
      <c r="AZ162" s="75">
        <v>252</v>
      </c>
      <c r="BA162" s="75">
        <v>259</v>
      </c>
      <c r="BB162" s="75">
        <v>254</v>
      </c>
      <c r="BC162" s="75">
        <v>248</v>
      </c>
      <c r="BD162" s="75">
        <v>245</v>
      </c>
      <c r="BE162" s="75">
        <v>245</v>
      </c>
      <c r="BF162" s="75">
        <v>250</v>
      </c>
      <c r="BG162" s="75">
        <v>268</v>
      </c>
      <c r="BH162" s="75">
        <v>237</v>
      </c>
    </row>
    <row r="163" spans="1:60" ht="14" hidden="1" customHeight="1" x14ac:dyDescent="0.2">
      <c r="A163" s="43">
        <v>31</v>
      </c>
      <c r="B163" s="42">
        <v>100</v>
      </c>
      <c r="C163" s="42">
        <v>100</v>
      </c>
      <c r="D163" s="42">
        <v>100</v>
      </c>
      <c r="E163" s="42">
        <v>100</v>
      </c>
      <c r="F163" s="42">
        <v>100</v>
      </c>
      <c r="G163" s="42">
        <v>100</v>
      </c>
      <c r="H163" s="42">
        <v>100</v>
      </c>
      <c r="I163" s="42">
        <v>100</v>
      </c>
      <c r="J163" s="42">
        <v>100</v>
      </c>
      <c r="K163" s="42">
        <v>100</v>
      </c>
      <c r="L163" s="42">
        <v>100</v>
      </c>
      <c r="M163" s="32"/>
      <c r="N163" s="42">
        <v>248</v>
      </c>
      <c r="O163" s="42">
        <v>199</v>
      </c>
      <c r="P163" s="42">
        <v>254</v>
      </c>
      <c r="Q163" s="42">
        <v>245</v>
      </c>
      <c r="R163" s="42">
        <v>251</v>
      </c>
      <c r="S163" s="42">
        <v>271</v>
      </c>
      <c r="T163" s="42">
        <v>245</v>
      </c>
      <c r="U163" s="42">
        <v>250</v>
      </c>
      <c r="V163" s="42">
        <v>250</v>
      </c>
      <c r="W163" s="42">
        <v>238</v>
      </c>
      <c r="X163" s="42">
        <v>254</v>
      </c>
      <c r="Y163" s="32"/>
      <c r="Z163" s="43">
        <v>243</v>
      </c>
      <c r="AA163" s="42">
        <v>245</v>
      </c>
      <c r="AB163" s="42"/>
      <c r="AC163" s="42">
        <v>254</v>
      </c>
      <c r="AD163" s="42">
        <v>249</v>
      </c>
      <c r="AE163" s="42">
        <v>228</v>
      </c>
      <c r="AF163" s="42">
        <v>250</v>
      </c>
      <c r="AG163" s="42">
        <v>195</v>
      </c>
      <c r="AH163" s="42">
        <v>237</v>
      </c>
      <c r="AI163" s="42">
        <v>246</v>
      </c>
      <c r="AJ163" s="42">
        <v>253</v>
      </c>
      <c r="AK163" s="32"/>
      <c r="AL163" s="75">
        <v>252</v>
      </c>
      <c r="AM163" s="75">
        <v>246</v>
      </c>
      <c r="AN163" s="75">
        <v>250</v>
      </c>
      <c r="AO163" s="75">
        <v>255</v>
      </c>
      <c r="AP163" s="75">
        <v>231</v>
      </c>
      <c r="AQ163" s="75">
        <v>255</v>
      </c>
      <c r="AR163" s="75">
        <v>249</v>
      </c>
      <c r="AS163" s="75">
        <v>254</v>
      </c>
      <c r="AT163" s="75">
        <v>259</v>
      </c>
      <c r="AU163" s="75">
        <v>259</v>
      </c>
      <c r="AV163" s="75">
        <v>245</v>
      </c>
      <c r="AW163" s="32"/>
      <c r="AX163" s="75">
        <v>221</v>
      </c>
      <c r="AY163" s="75">
        <v>246</v>
      </c>
      <c r="AZ163" s="75">
        <v>249</v>
      </c>
      <c r="BA163" s="75">
        <v>249</v>
      </c>
      <c r="BB163" s="75">
        <v>231</v>
      </c>
      <c r="BC163" s="75">
        <v>246</v>
      </c>
      <c r="BD163" s="75">
        <v>231</v>
      </c>
      <c r="BE163" s="75">
        <v>235</v>
      </c>
      <c r="BF163" s="75">
        <v>251</v>
      </c>
      <c r="BG163" s="75">
        <v>260</v>
      </c>
      <c r="BH163" s="75">
        <v>242</v>
      </c>
    </row>
    <row r="164" spans="1:60" ht="14" hidden="1" customHeight="1" x14ac:dyDescent="0.2">
      <c r="A164" s="42">
        <v>32</v>
      </c>
      <c r="B164" s="42">
        <v>100</v>
      </c>
      <c r="C164" s="42">
        <v>100</v>
      </c>
      <c r="D164" s="42">
        <v>100</v>
      </c>
      <c r="E164" s="42">
        <v>100</v>
      </c>
      <c r="F164" s="42">
        <v>100</v>
      </c>
      <c r="G164" s="42">
        <v>100</v>
      </c>
      <c r="H164" s="42">
        <v>100</v>
      </c>
      <c r="I164" s="42">
        <v>100</v>
      </c>
      <c r="J164" s="42">
        <v>100</v>
      </c>
      <c r="K164" s="42">
        <v>100</v>
      </c>
      <c r="L164" s="42">
        <v>100</v>
      </c>
      <c r="M164" s="32"/>
      <c r="N164" s="42">
        <v>253</v>
      </c>
      <c r="O164" s="42">
        <v>193</v>
      </c>
      <c r="P164" s="42">
        <v>250</v>
      </c>
      <c r="Q164" s="42">
        <v>244</v>
      </c>
      <c r="R164" s="42">
        <v>243</v>
      </c>
      <c r="S164" s="42">
        <v>265</v>
      </c>
      <c r="T164" s="42">
        <v>246</v>
      </c>
      <c r="U164" s="42">
        <v>251</v>
      </c>
      <c r="V164" s="42">
        <v>246</v>
      </c>
      <c r="W164" s="42">
        <v>250</v>
      </c>
      <c r="X164" s="42">
        <v>242</v>
      </c>
      <c r="Y164" s="32"/>
      <c r="Z164" s="42">
        <v>251</v>
      </c>
      <c r="AA164" s="42">
        <v>234</v>
      </c>
      <c r="AB164" s="42">
        <v>253</v>
      </c>
      <c r="AC164" s="42">
        <v>253</v>
      </c>
      <c r="AD164" s="42">
        <v>236</v>
      </c>
      <c r="AE164" s="42">
        <v>235</v>
      </c>
      <c r="AF164" s="42">
        <v>250</v>
      </c>
      <c r="AG164" s="42">
        <v>200</v>
      </c>
      <c r="AH164" s="42">
        <v>245</v>
      </c>
      <c r="AI164" s="42">
        <v>244</v>
      </c>
      <c r="AJ164" s="42">
        <v>255</v>
      </c>
      <c r="AK164" s="32"/>
      <c r="AL164" s="75">
        <v>263</v>
      </c>
      <c r="AM164" s="75">
        <v>252</v>
      </c>
      <c r="AN164" s="75">
        <v>252</v>
      </c>
      <c r="AO164" s="75">
        <v>254</v>
      </c>
      <c r="AP164" s="75">
        <v>226</v>
      </c>
      <c r="AQ164" s="75">
        <v>254</v>
      </c>
      <c r="AR164" s="75">
        <v>255</v>
      </c>
      <c r="AS164" s="75">
        <v>252</v>
      </c>
      <c r="AT164" s="75">
        <v>259</v>
      </c>
      <c r="AU164" s="75">
        <v>251</v>
      </c>
      <c r="AV164" s="75">
        <v>234</v>
      </c>
      <c r="AW164" s="32"/>
      <c r="AX164" s="75">
        <v>32.5</v>
      </c>
      <c r="AY164" s="75">
        <v>247</v>
      </c>
      <c r="AZ164" s="75">
        <v>249</v>
      </c>
      <c r="BA164" s="75">
        <v>241</v>
      </c>
      <c r="BB164" s="75">
        <v>234</v>
      </c>
      <c r="BC164" s="75">
        <v>239</v>
      </c>
      <c r="BD164" s="75">
        <v>227</v>
      </c>
      <c r="BE164" s="75">
        <v>250</v>
      </c>
      <c r="BF164" s="75">
        <v>239</v>
      </c>
      <c r="BG164" s="75">
        <v>253</v>
      </c>
      <c r="BH164" s="75">
        <v>246</v>
      </c>
    </row>
    <row r="165" spans="1:60" ht="14" hidden="1" customHeight="1" x14ac:dyDescent="0.2">
      <c r="A165" s="42">
        <v>33</v>
      </c>
      <c r="B165" s="42">
        <v>100</v>
      </c>
      <c r="C165" s="42">
        <v>100</v>
      </c>
      <c r="D165" s="42">
        <v>100</v>
      </c>
      <c r="E165" s="42">
        <v>100</v>
      </c>
      <c r="F165" s="42">
        <v>100</v>
      </c>
      <c r="G165" s="42">
        <v>100</v>
      </c>
      <c r="H165" s="42">
        <v>100</v>
      </c>
      <c r="I165" s="42">
        <v>100</v>
      </c>
      <c r="J165" s="42">
        <v>100</v>
      </c>
      <c r="K165" s="42">
        <v>100</v>
      </c>
      <c r="L165" s="42">
        <v>100</v>
      </c>
      <c r="M165" s="32"/>
      <c r="N165" s="43">
        <v>254</v>
      </c>
      <c r="O165" s="42">
        <v>195</v>
      </c>
      <c r="P165" s="42">
        <v>252</v>
      </c>
      <c r="Q165" s="42">
        <v>234</v>
      </c>
      <c r="R165" s="42">
        <v>249</v>
      </c>
      <c r="S165" s="42">
        <v>265</v>
      </c>
      <c r="T165" s="42">
        <v>245</v>
      </c>
      <c r="U165" s="42">
        <v>248</v>
      </c>
      <c r="V165" s="42">
        <v>248</v>
      </c>
      <c r="W165" s="42">
        <v>258</v>
      </c>
      <c r="X165" s="42">
        <v>231</v>
      </c>
      <c r="Y165" s="32"/>
      <c r="Z165" s="42">
        <v>253</v>
      </c>
      <c r="AA165" s="42">
        <v>238</v>
      </c>
      <c r="AB165" s="42">
        <v>255</v>
      </c>
      <c r="AC165" s="42">
        <v>254</v>
      </c>
      <c r="AD165" s="42">
        <v>234</v>
      </c>
      <c r="AE165" s="42">
        <v>250</v>
      </c>
      <c r="AF165" s="42">
        <v>238</v>
      </c>
      <c r="AG165" s="42">
        <v>259</v>
      </c>
      <c r="AH165" s="42">
        <v>251</v>
      </c>
      <c r="AI165" s="42">
        <v>243</v>
      </c>
      <c r="AJ165" s="42">
        <v>250</v>
      </c>
      <c r="AK165" s="32"/>
      <c r="AL165" s="75">
        <v>255</v>
      </c>
      <c r="AM165" s="75">
        <v>237</v>
      </c>
      <c r="AN165" s="75">
        <v>246</v>
      </c>
      <c r="AO165" s="75">
        <v>253</v>
      </c>
      <c r="AP165" s="75">
        <v>231</v>
      </c>
      <c r="AQ165" s="75">
        <v>251</v>
      </c>
      <c r="AR165" s="75">
        <v>258</v>
      </c>
      <c r="AS165" s="75">
        <v>252</v>
      </c>
      <c r="AT165" s="75">
        <v>251</v>
      </c>
      <c r="AU165" s="75">
        <v>250</v>
      </c>
      <c r="AV165" s="75">
        <v>239</v>
      </c>
      <c r="AW165" s="32"/>
      <c r="AX165" s="75">
        <v>254</v>
      </c>
      <c r="AY165" s="75">
        <v>247</v>
      </c>
      <c r="AZ165" s="75">
        <v>247</v>
      </c>
      <c r="BA165" s="75">
        <v>236</v>
      </c>
      <c r="BB165" s="75">
        <v>232</v>
      </c>
      <c r="BC165" s="75">
        <v>244</v>
      </c>
      <c r="BD165" s="75">
        <v>225</v>
      </c>
      <c r="BE165" s="75">
        <v>250</v>
      </c>
      <c r="BF165" s="75">
        <v>238</v>
      </c>
      <c r="BG165" s="75">
        <v>254</v>
      </c>
      <c r="BH165" s="75">
        <v>252</v>
      </c>
    </row>
    <row r="166" spans="1:60" ht="14" hidden="1" customHeight="1" x14ac:dyDescent="0.2">
      <c r="A166" s="43">
        <v>34</v>
      </c>
      <c r="B166" s="42">
        <v>100</v>
      </c>
      <c r="C166" s="42">
        <v>100</v>
      </c>
      <c r="D166" s="42">
        <v>100</v>
      </c>
      <c r="E166" s="42">
        <v>100</v>
      </c>
      <c r="F166" s="42">
        <v>100</v>
      </c>
      <c r="G166" s="42">
        <v>100</v>
      </c>
      <c r="H166" s="42">
        <v>100</v>
      </c>
      <c r="I166" s="42">
        <v>100</v>
      </c>
      <c r="J166" s="42">
        <v>100</v>
      </c>
      <c r="K166" s="42">
        <v>100</v>
      </c>
      <c r="L166" s="42">
        <v>100</v>
      </c>
      <c r="M166" s="32"/>
      <c r="N166" s="42">
        <v>253</v>
      </c>
      <c r="O166" s="42">
        <v>235</v>
      </c>
      <c r="P166" s="42">
        <v>243</v>
      </c>
      <c r="Q166" s="42">
        <v>241</v>
      </c>
      <c r="R166" s="42">
        <v>241</v>
      </c>
      <c r="S166" s="42">
        <v>236</v>
      </c>
      <c r="T166" s="42">
        <v>244</v>
      </c>
      <c r="U166" s="42">
        <v>244</v>
      </c>
      <c r="V166" s="42">
        <v>246</v>
      </c>
      <c r="W166" s="42">
        <v>254</v>
      </c>
      <c r="X166" s="42">
        <v>242</v>
      </c>
      <c r="Y166" s="32"/>
      <c r="Z166" s="43">
        <v>245</v>
      </c>
      <c r="AA166" s="42">
        <v>256</v>
      </c>
      <c r="AB166" s="42">
        <v>263</v>
      </c>
      <c r="AC166" s="42">
        <v>250</v>
      </c>
      <c r="AD166" s="42">
        <v>253</v>
      </c>
      <c r="AE166" s="42">
        <v>240</v>
      </c>
      <c r="AF166" s="42">
        <v>250</v>
      </c>
      <c r="AG166" s="42">
        <v>250</v>
      </c>
      <c r="AH166" s="42">
        <v>251</v>
      </c>
      <c r="AI166" s="42">
        <v>244</v>
      </c>
      <c r="AJ166" s="42">
        <v>254</v>
      </c>
      <c r="AK166" s="32"/>
      <c r="AL166" s="75">
        <v>253</v>
      </c>
      <c r="AM166" s="75">
        <v>238</v>
      </c>
      <c r="AN166" s="75">
        <v>247</v>
      </c>
      <c r="AO166" s="75">
        <v>255</v>
      </c>
      <c r="AP166" s="75">
        <v>252</v>
      </c>
      <c r="AQ166" s="75">
        <v>253</v>
      </c>
      <c r="AR166" s="75">
        <v>253</v>
      </c>
      <c r="AS166" s="75">
        <v>243</v>
      </c>
      <c r="AT166" s="75">
        <v>252</v>
      </c>
      <c r="AU166" s="75">
        <v>250</v>
      </c>
      <c r="AV166" s="75">
        <v>249</v>
      </c>
      <c r="AW166" s="32"/>
      <c r="AX166" s="75">
        <v>266</v>
      </c>
      <c r="AY166" s="75">
        <v>262</v>
      </c>
      <c r="AZ166" s="75">
        <v>249</v>
      </c>
      <c r="BA166" s="75">
        <v>238</v>
      </c>
      <c r="BB166" s="75">
        <v>250</v>
      </c>
      <c r="BC166" s="75">
        <v>250</v>
      </c>
      <c r="BD166" s="75">
        <v>228</v>
      </c>
      <c r="BE166" s="75">
        <v>247</v>
      </c>
      <c r="BF166" s="75">
        <v>246</v>
      </c>
      <c r="BG166" s="75">
        <v>257</v>
      </c>
      <c r="BH166" s="75">
        <v>256</v>
      </c>
    </row>
    <row r="167" spans="1:60" ht="14" hidden="1" customHeight="1" x14ac:dyDescent="0.2">
      <c r="A167" s="42">
        <v>35</v>
      </c>
      <c r="B167" s="42">
        <v>100</v>
      </c>
      <c r="C167" s="42">
        <v>100</v>
      </c>
      <c r="D167" s="42">
        <v>100</v>
      </c>
      <c r="E167" s="42">
        <v>100</v>
      </c>
      <c r="F167" s="42">
        <v>100</v>
      </c>
      <c r="G167" s="42">
        <v>100</v>
      </c>
      <c r="H167" s="42">
        <v>100</v>
      </c>
      <c r="I167" s="42">
        <v>100</v>
      </c>
      <c r="J167" s="42">
        <v>100</v>
      </c>
      <c r="K167" s="42">
        <v>100</v>
      </c>
      <c r="L167" s="42">
        <v>100</v>
      </c>
      <c r="M167" s="32"/>
      <c r="N167" s="42">
        <v>253</v>
      </c>
      <c r="O167" s="42">
        <v>250</v>
      </c>
      <c r="P167" s="42">
        <v>237</v>
      </c>
      <c r="Q167" s="42">
        <v>241</v>
      </c>
      <c r="R167" s="42">
        <v>239</v>
      </c>
      <c r="S167" s="42">
        <v>273</v>
      </c>
      <c r="T167" s="42">
        <v>242</v>
      </c>
      <c r="U167" s="42">
        <v>239</v>
      </c>
      <c r="V167" s="42">
        <v>251</v>
      </c>
      <c r="W167" s="42">
        <v>249</v>
      </c>
      <c r="X167" s="42">
        <v>227</v>
      </c>
      <c r="Y167" s="32"/>
      <c r="Z167" s="42">
        <v>231</v>
      </c>
      <c r="AA167" s="42">
        <v>252</v>
      </c>
      <c r="AB167" s="42">
        <v>257</v>
      </c>
      <c r="AC167" s="42">
        <v>252</v>
      </c>
      <c r="AD167" s="42">
        <v>250</v>
      </c>
      <c r="AE167" s="42">
        <v>244</v>
      </c>
      <c r="AF167" s="42">
        <v>257</v>
      </c>
      <c r="AG167" s="42">
        <v>235</v>
      </c>
      <c r="AH167" s="42">
        <v>259</v>
      </c>
      <c r="AI167" s="42">
        <v>247</v>
      </c>
      <c r="AJ167" s="42">
        <v>249</v>
      </c>
      <c r="AK167" s="32"/>
      <c r="AL167" s="75">
        <v>253</v>
      </c>
      <c r="AM167" s="75">
        <v>246</v>
      </c>
      <c r="AN167" s="75">
        <v>247</v>
      </c>
      <c r="AO167" s="75">
        <v>247</v>
      </c>
      <c r="AP167" s="75">
        <v>247</v>
      </c>
      <c r="AQ167" s="75">
        <v>252</v>
      </c>
      <c r="AR167" s="75">
        <v>250</v>
      </c>
      <c r="AS167" s="75">
        <v>233</v>
      </c>
      <c r="AT167" s="75">
        <v>254</v>
      </c>
      <c r="AU167" s="75">
        <v>254</v>
      </c>
      <c r="AV167" s="75">
        <v>247</v>
      </c>
      <c r="AW167" s="32"/>
      <c r="AX167" s="75">
        <v>262</v>
      </c>
      <c r="AY167" s="75">
        <v>248</v>
      </c>
      <c r="AZ167" s="75">
        <v>259</v>
      </c>
      <c r="BA167" s="75">
        <v>242</v>
      </c>
      <c r="BB167" s="75">
        <v>254</v>
      </c>
      <c r="BC167" s="75">
        <v>234</v>
      </c>
      <c r="BD167" s="75">
        <v>250</v>
      </c>
      <c r="BE167" s="75">
        <v>260</v>
      </c>
      <c r="BF167" s="75">
        <v>231</v>
      </c>
      <c r="BG167" s="75">
        <v>254</v>
      </c>
      <c r="BH167" s="75">
        <v>243</v>
      </c>
    </row>
    <row r="168" spans="1:60" ht="14" hidden="1" customHeight="1" x14ac:dyDescent="0.2">
      <c r="A168" s="42">
        <v>36</v>
      </c>
      <c r="B168" s="44">
        <v>100</v>
      </c>
      <c r="C168" s="44">
        <v>100</v>
      </c>
      <c r="D168" s="44">
        <v>100</v>
      </c>
      <c r="E168" s="44">
        <v>100</v>
      </c>
      <c r="F168" s="44">
        <v>100</v>
      </c>
      <c r="G168" s="44">
        <v>100</v>
      </c>
      <c r="H168" s="44">
        <v>100</v>
      </c>
      <c r="I168" s="44">
        <v>100</v>
      </c>
      <c r="J168" s="44">
        <v>100</v>
      </c>
      <c r="K168" s="44">
        <v>100</v>
      </c>
      <c r="L168" s="44">
        <v>100</v>
      </c>
      <c r="M168" s="32"/>
      <c r="N168" s="43">
        <v>251</v>
      </c>
      <c r="O168" s="44">
        <v>250</v>
      </c>
      <c r="P168" s="42">
        <v>247</v>
      </c>
      <c r="Q168" s="42">
        <v>236</v>
      </c>
      <c r="R168" s="42">
        <v>235</v>
      </c>
      <c r="S168" s="42">
        <v>250</v>
      </c>
      <c r="T168" s="42">
        <v>242</v>
      </c>
      <c r="U168" s="42">
        <v>245</v>
      </c>
      <c r="V168" s="42">
        <v>255</v>
      </c>
      <c r="W168" s="42">
        <v>248</v>
      </c>
      <c r="X168" s="42">
        <v>226</v>
      </c>
      <c r="Y168" s="32"/>
      <c r="Z168" s="42">
        <v>248</v>
      </c>
      <c r="AA168" s="44">
        <v>248</v>
      </c>
      <c r="AB168" s="42">
        <v>256</v>
      </c>
      <c r="AC168" s="42">
        <v>254</v>
      </c>
      <c r="AD168" s="42">
        <v>249</v>
      </c>
      <c r="AE168" s="42">
        <v>230</v>
      </c>
      <c r="AF168" s="42">
        <v>266</v>
      </c>
      <c r="AG168" s="42">
        <v>235</v>
      </c>
      <c r="AH168" s="42">
        <v>240</v>
      </c>
      <c r="AI168" s="42">
        <v>246</v>
      </c>
      <c r="AJ168" s="42">
        <v>250</v>
      </c>
      <c r="AK168" s="32"/>
      <c r="AL168" s="75">
        <v>254</v>
      </c>
      <c r="AM168" s="76">
        <v>240</v>
      </c>
      <c r="AN168" s="75">
        <v>243</v>
      </c>
      <c r="AO168" s="75">
        <v>249</v>
      </c>
      <c r="AP168" s="75">
        <v>253</v>
      </c>
      <c r="AQ168" s="75">
        <v>251</v>
      </c>
      <c r="AR168" s="75">
        <v>252</v>
      </c>
      <c r="AS168" s="75">
        <v>236</v>
      </c>
      <c r="AT168" s="75">
        <v>253</v>
      </c>
      <c r="AU168" s="75">
        <v>259</v>
      </c>
      <c r="AV168" s="75">
        <v>249</v>
      </c>
      <c r="AW168" s="32"/>
      <c r="AX168" s="75">
        <v>254</v>
      </c>
      <c r="AY168" s="75">
        <v>245</v>
      </c>
      <c r="AZ168" s="75">
        <v>259</v>
      </c>
      <c r="BA168" s="75">
        <v>251</v>
      </c>
      <c r="BB168" s="75">
        <v>239</v>
      </c>
      <c r="BC168" s="75">
        <v>235</v>
      </c>
      <c r="BD168" s="75">
        <v>248</v>
      </c>
      <c r="BE168" s="75">
        <v>250</v>
      </c>
      <c r="BF168" s="75">
        <v>247</v>
      </c>
      <c r="BG168" s="75">
        <v>254</v>
      </c>
      <c r="BH168" s="75">
        <v>255</v>
      </c>
    </row>
    <row r="169" spans="1:60" ht="14" hidden="1" customHeight="1" x14ac:dyDescent="0.2">
      <c r="A169" s="43">
        <v>37</v>
      </c>
      <c r="B169" s="44">
        <v>100</v>
      </c>
      <c r="C169" s="44">
        <v>100</v>
      </c>
      <c r="D169" s="44">
        <v>100</v>
      </c>
      <c r="E169" s="44">
        <v>100</v>
      </c>
      <c r="F169" s="44">
        <v>100</v>
      </c>
      <c r="G169" s="44">
        <v>100</v>
      </c>
      <c r="H169" s="44">
        <v>100</v>
      </c>
      <c r="I169" s="44">
        <v>100</v>
      </c>
      <c r="J169" s="44">
        <v>100</v>
      </c>
      <c r="K169" s="44">
        <v>100</v>
      </c>
      <c r="L169" s="44">
        <v>100</v>
      </c>
      <c r="M169" s="32"/>
      <c r="N169" s="42">
        <v>238</v>
      </c>
      <c r="O169" s="44">
        <v>250</v>
      </c>
      <c r="P169" s="42">
        <v>244</v>
      </c>
      <c r="Q169" s="42">
        <v>245</v>
      </c>
      <c r="R169" s="42">
        <v>242</v>
      </c>
      <c r="S169" s="42">
        <v>238</v>
      </c>
      <c r="T169" s="42">
        <v>242</v>
      </c>
      <c r="U169" s="42">
        <v>236</v>
      </c>
      <c r="V169" s="42">
        <v>246</v>
      </c>
      <c r="W169" s="42">
        <v>250</v>
      </c>
      <c r="X169" s="42">
        <v>227</v>
      </c>
      <c r="Y169" s="32"/>
      <c r="Z169" s="43">
        <v>248</v>
      </c>
      <c r="AA169" s="44">
        <v>247</v>
      </c>
      <c r="AB169" s="42">
        <v>260</v>
      </c>
      <c r="AC169" s="42">
        <v>250</v>
      </c>
      <c r="AD169" s="42">
        <v>227</v>
      </c>
      <c r="AE169" s="42">
        <v>248</v>
      </c>
      <c r="AF169" s="42">
        <v>257</v>
      </c>
      <c r="AG169" s="42">
        <v>231</v>
      </c>
      <c r="AH169" s="42">
        <v>47</v>
      </c>
      <c r="AI169" s="42">
        <v>247</v>
      </c>
      <c r="AJ169" s="42">
        <v>243</v>
      </c>
      <c r="AK169" s="32"/>
      <c r="AL169" s="75">
        <v>254</v>
      </c>
      <c r="AM169" s="76">
        <v>230</v>
      </c>
      <c r="AN169" s="75">
        <v>246</v>
      </c>
      <c r="AO169" s="75">
        <v>249</v>
      </c>
      <c r="AP169" s="75">
        <v>258</v>
      </c>
      <c r="AQ169" s="75">
        <v>258</v>
      </c>
      <c r="AR169" s="75">
        <v>253</v>
      </c>
      <c r="AS169" s="75">
        <v>240</v>
      </c>
      <c r="AT169" s="75">
        <v>251</v>
      </c>
      <c r="AU169" s="75">
        <v>252</v>
      </c>
      <c r="AV169" s="75">
        <v>247</v>
      </c>
      <c r="AW169" s="32"/>
      <c r="AX169" s="75">
        <v>254</v>
      </c>
      <c r="AY169" s="75">
        <v>249</v>
      </c>
      <c r="AZ169" s="75">
        <v>250</v>
      </c>
      <c r="BA169" s="75">
        <v>239</v>
      </c>
      <c r="BB169" s="75">
        <v>242</v>
      </c>
      <c r="BC169" s="75">
        <v>254</v>
      </c>
      <c r="BD169" s="75">
        <v>245</v>
      </c>
      <c r="BE169" s="75">
        <v>230</v>
      </c>
      <c r="BF169" s="75">
        <v>248</v>
      </c>
      <c r="BG169" s="75">
        <v>253</v>
      </c>
      <c r="BH169" s="75">
        <v>238</v>
      </c>
    </row>
    <row r="170" spans="1:60" ht="14" hidden="1" customHeight="1" x14ac:dyDescent="0.2">
      <c r="A170" s="42">
        <v>38</v>
      </c>
      <c r="B170" s="44">
        <v>100</v>
      </c>
      <c r="C170" s="44">
        <v>100</v>
      </c>
      <c r="D170" s="44">
        <v>100</v>
      </c>
      <c r="E170" s="44">
        <v>100</v>
      </c>
      <c r="F170" s="44">
        <v>100</v>
      </c>
      <c r="G170" s="44">
        <v>100</v>
      </c>
      <c r="H170" s="44">
        <v>100</v>
      </c>
      <c r="I170" s="44">
        <v>100</v>
      </c>
      <c r="J170" s="44">
        <v>100</v>
      </c>
      <c r="K170" s="44">
        <v>100</v>
      </c>
      <c r="L170" s="44">
        <v>100</v>
      </c>
      <c r="M170" s="32"/>
      <c r="N170" s="42">
        <v>249</v>
      </c>
      <c r="O170" s="44">
        <v>251</v>
      </c>
      <c r="P170" s="42">
        <v>249</v>
      </c>
      <c r="Q170" s="42">
        <v>252</v>
      </c>
      <c r="R170" s="42">
        <v>238</v>
      </c>
      <c r="S170" s="42">
        <v>247</v>
      </c>
      <c r="T170" s="42">
        <v>242</v>
      </c>
      <c r="U170" s="42">
        <v>246</v>
      </c>
      <c r="V170" s="42">
        <v>239</v>
      </c>
      <c r="W170" s="42">
        <v>249</v>
      </c>
      <c r="X170" s="42">
        <v>228</v>
      </c>
      <c r="Y170" s="32"/>
      <c r="Z170" s="42">
        <v>251</v>
      </c>
      <c r="AA170" s="44">
        <v>249</v>
      </c>
      <c r="AB170" s="42">
        <v>249</v>
      </c>
      <c r="AC170" s="42">
        <v>251</v>
      </c>
      <c r="AD170" s="42">
        <v>239</v>
      </c>
      <c r="AE170" s="42">
        <v>253</v>
      </c>
      <c r="AF170" s="42">
        <v>253</v>
      </c>
      <c r="AG170" s="42">
        <v>237</v>
      </c>
      <c r="AH170" s="42">
        <v>204</v>
      </c>
      <c r="AI170" s="42">
        <v>247</v>
      </c>
      <c r="AJ170" s="42">
        <v>240</v>
      </c>
      <c r="AK170" s="32"/>
      <c r="AL170" s="75">
        <v>256</v>
      </c>
      <c r="AM170" s="76">
        <v>224</v>
      </c>
      <c r="AN170" s="75">
        <v>249</v>
      </c>
      <c r="AO170" s="75">
        <v>244</v>
      </c>
      <c r="AP170" s="75">
        <v>242</v>
      </c>
      <c r="AQ170" s="75">
        <v>252</v>
      </c>
      <c r="AR170" s="75">
        <v>250</v>
      </c>
      <c r="AS170" s="75">
        <v>236</v>
      </c>
      <c r="AT170" s="75">
        <v>265</v>
      </c>
      <c r="AU170" s="75">
        <v>261</v>
      </c>
      <c r="AV170" s="75">
        <v>227</v>
      </c>
      <c r="AW170" s="32"/>
      <c r="AX170" s="75">
        <v>256</v>
      </c>
      <c r="AY170" s="75">
        <v>247</v>
      </c>
      <c r="AZ170" s="75">
        <v>250</v>
      </c>
      <c r="BA170" s="75">
        <v>246</v>
      </c>
      <c r="BB170" s="75">
        <v>233</v>
      </c>
      <c r="BC170" s="75">
        <v>255</v>
      </c>
      <c r="BD170" s="75">
        <v>235</v>
      </c>
      <c r="BE170" s="75">
        <v>230</v>
      </c>
      <c r="BF170" s="75">
        <v>237</v>
      </c>
      <c r="BG170" s="75">
        <v>254</v>
      </c>
      <c r="BH170" s="75">
        <v>241</v>
      </c>
    </row>
    <row r="171" spans="1:60" ht="14" hidden="1" customHeight="1" x14ac:dyDescent="0.2">
      <c r="A171" s="42">
        <v>39</v>
      </c>
      <c r="B171" s="44">
        <v>100</v>
      </c>
      <c r="C171" s="44">
        <v>100</v>
      </c>
      <c r="D171" s="44">
        <v>100</v>
      </c>
      <c r="E171" s="44">
        <v>100</v>
      </c>
      <c r="F171" s="44">
        <v>100</v>
      </c>
      <c r="G171" s="44">
        <v>100</v>
      </c>
      <c r="H171" s="44">
        <v>100</v>
      </c>
      <c r="I171" s="44">
        <v>100</v>
      </c>
      <c r="J171" s="44">
        <v>100</v>
      </c>
      <c r="K171" s="44">
        <v>100</v>
      </c>
      <c r="L171" s="44">
        <v>100</v>
      </c>
      <c r="M171" s="32"/>
      <c r="N171" s="43">
        <v>248</v>
      </c>
      <c r="O171" s="44">
        <v>253</v>
      </c>
      <c r="P171" s="42">
        <v>252</v>
      </c>
      <c r="Q171" s="42">
        <v>253</v>
      </c>
      <c r="R171" s="42">
        <v>246</v>
      </c>
      <c r="S171" s="42">
        <v>241</v>
      </c>
      <c r="T171" s="42">
        <v>232</v>
      </c>
      <c r="U171" s="42">
        <v>251</v>
      </c>
      <c r="V171" s="42">
        <v>242</v>
      </c>
      <c r="W171" s="42">
        <v>249</v>
      </c>
      <c r="X171" s="42">
        <v>227</v>
      </c>
      <c r="Y171" s="32"/>
      <c r="Z171" s="42">
        <v>249</v>
      </c>
      <c r="AA171" s="44">
        <v>249</v>
      </c>
      <c r="AB171" s="42">
        <v>250</v>
      </c>
      <c r="AC171" s="42">
        <v>250</v>
      </c>
      <c r="AD171" s="42">
        <v>232</v>
      </c>
      <c r="AE171" s="42">
        <v>247</v>
      </c>
      <c r="AF171" s="42">
        <v>248</v>
      </c>
      <c r="AG171" s="42">
        <v>249</v>
      </c>
      <c r="AH171" s="42">
        <v>239</v>
      </c>
      <c r="AI171" s="42">
        <v>248</v>
      </c>
      <c r="AJ171" s="42">
        <v>230</v>
      </c>
      <c r="AK171" s="32"/>
      <c r="AL171" s="75">
        <v>255</v>
      </c>
      <c r="AM171" s="76">
        <v>247</v>
      </c>
      <c r="AN171" s="75">
        <v>252</v>
      </c>
      <c r="AO171" s="75">
        <v>233</v>
      </c>
      <c r="AP171" s="75">
        <v>240</v>
      </c>
      <c r="AQ171" s="75">
        <v>253</v>
      </c>
      <c r="AR171" s="75">
        <v>238</v>
      </c>
      <c r="AS171" s="75">
        <v>237</v>
      </c>
      <c r="AT171" s="75">
        <v>252</v>
      </c>
      <c r="AU171" s="75">
        <v>257</v>
      </c>
      <c r="AV171" s="75">
        <v>247</v>
      </c>
      <c r="AW171" s="32"/>
      <c r="AX171" s="75">
        <v>254</v>
      </c>
      <c r="AY171" s="75">
        <v>244</v>
      </c>
      <c r="AZ171" s="75">
        <v>249</v>
      </c>
      <c r="BA171" s="75">
        <v>228</v>
      </c>
      <c r="BB171" s="75">
        <v>260</v>
      </c>
      <c r="BC171" s="75">
        <v>216</v>
      </c>
      <c r="BD171" s="75">
        <v>232</v>
      </c>
      <c r="BE171" s="75">
        <v>262</v>
      </c>
      <c r="BF171" s="75">
        <v>226</v>
      </c>
      <c r="BG171" s="75">
        <v>253</v>
      </c>
      <c r="BH171" s="75">
        <v>234</v>
      </c>
    </row>
    <row r="172" spans="1:60" ht="14" hidden="1" customHeight="1" x14ac:dyDescent="0.2">
      <c r="A172" s="43">
        <v>40</v>
      </c>
      <c r="B172" s="44">
        <v>100</v>
      </c>
      <c r="C172" s="44">
        <v>100</v>
      </c>
      <c r="D172" s="44">
        <v>100</v>
      </c>
      <c r="E172" s="44">
        <v>100</v>
      </c>
      <c r="F172" s="44">
        <v>100</v>
      </c>
      <c r="G172" s="44">
        <v>100</v>
      </c>
      <c r="H172" s="44">
        <v>100</v>
      </c>
      <c r="I172" s="44">
        <v>100</v>
      </c>
      <c r="J172" s="44">
        <v>100</v>
      </c>
      <c r="K172" s="44">
        <v>100</v>
      </c>
      <c r="L172" s="44">
        <v>100</v>
      </c>
      <c r="M172" s="32"/>
      <c r="N172" s="42">
        <v>250</v>
      </c>
      <c r="O172" s="44">
        <v>248</v>
      </c>
      <c r="P172" s="42">
        <v>248</v>
      </c>
      <c r="Q172" s="42">
        <v>248</v>
      </c>
      <c r="R172" s="42">
        <v>243</v>
      </c>
      <c r="S172" s="42">
        <v>245</v>
      </c>
      <c r="T172" s="42">
        <v>243</v>
      </c>
      <c r="U172" s="42">
        <v>251</v>
      </c>
      <c r="V172" s="42">
        <v>254</v>
      </c>
      <c r="W172" s="42">
        <v>249</v>
      </c>
      <c r="X172" s="42">
        <v>237</v>
      </c>
      <c r="Y172" s="32"/>
      <c r="Z172" s="43">
        <v>250</v>
      </c>
      <c r="AA172" s="44">
        <v>249</v>
      </c>
      <c r="AB172" s="42">
        <v>256</v>
      </c>
      <c r="AC172" s="42">
        <v>249</v>
      </c>
      <c r="AD172" s="42">
        <v>249</v>
      </c>
      <c r="AE172" s="42">
        <v>247</v>
      </c>
      <c r="AF172" s="42">
        <v>236</v>
      </c>
      <c r="AG172" s="42">
        <v>229</v>
      </c>
      <c r="AH172" s="42">
        <v>249</v>
      </c>
      <c r="AI172" s="42">
        <v>216</v>
      </c>
      <c r="AJ172" s="42">
        <v>231</v>
      </c>
      <c r="AK172" s="32"/>
      <c r="AL172" s="75">
        <v>254</v>
      </c>
      <c r="AM172" s="76">
        <v>238</v>
      </c>
      <c r="AN172" s="75">
        <v>266</v>
      </c>
      <c r="AO172" s="75">
        <v>251</v>
      </c>
      <c r="AP172" s="75">
        <v>233</v>
      </c>
      <c r="AQ172" s="75">
        <v>252</v>
      </c>
      <c r="AR172" s="75">
        <v>243</v>
      </c>
      <c r="AS172" s="75">
        <v>239</v>
      </c>
      <c r="AT172" s="75">
        <v>254</v>
      </c>
      <c r="AU172" s="75">
        <v>257</v>
      </c>
      <c r="AV172" s="75">
        <v>231</v>
      </c>
      <c r="AW172" s="32"/>
      <c r="AX172" s="75">
        <v>254</v>
      </c>
      <c r="AY172" s="75">
        <v>244</v>
      </c>
      <c r="AZ172" s="75">
        <v>245</v>
      </c>
      <c r="BA172" s="75">
        <v>240</v>
      </c>
      <c r="BB172" s="75">
        <v>260</v>
      </c>
      <c r="BC172" s="75">
        <v>244</v>
      </c>
      <c r="BD172" s="75">
        <v>229</v>
      </c>
      <c r="BE172" s="75">
        <v>256</v>
      </c>
      <c r="BF172" s="75">
        <v>247</v>
      </c>
      <c r="BG172" s="75">
        <v>258</v>
      </c>
      <c r="BH172" s="75">
        <v>230</v>
      </c>
    </row>
    <row r="173" spans="1:60" ht="14" hidden="1" customHeight="1" x14ac:dyDescent="0.2">
      <c r="A173" s="42">
        <v>41</v>
      </c>
      <c r="B173" s="44">
        <v>100</v>
      </c>
      <c r="C173" s="44">
        <v>100</v>
      </c>
      <c r="D173" s="44">
        <v>100</v>
      </c>
      <c r="E173" s="44">
        <v>100</v>
      </c>
      <c r="F173" s="44">
        <v>100</v>
      </c>
      <c r="G173" s="44">
        <v>100</v>
      </c>
      <c r="H173" s="44">
        <v>100</v>
      </c>
      <c r="I173" s="44">
        <v>100</v>
      </c>
      <c r="J173" s="44">
        <v>100</v>
      </c>
      <c r="K173" s="44">
        <v>100</v>
      </c>
      <c r="L173" s="44">
        <v>100</v>
      </c>
      <c r="M173" s="32"/>
      <c r="N173" s="42">
        <v>235</v>
      </c>
      <c r="O173" s="44">
        <v>247</v>
      </c>
      <c r="P173" s="42">
        <v>253</v>
      </c>
      <c r="Q173" s="42">
        <v>235</v>
      </c>
      <c r="R173" s="42">
        <v>244</v>
      </c>
      <c r="S173" s="42">
        <v>270</v>
      </c>
      <c r="T173" s="42">
        <v>244</v>
      </c>
      <c r="U173" s="42">
        <v>257</v>
      </c>
      <c r="V173" s="42">
        <v>252</v>
      </c>
      <c r="W173" s="42">
        <v>246</v>
      </c>
      <c r="X173" s="42">
        <v>255</v>
      </c>
      <c r="Y173" s="32"/>
      <c r="Z173" s="42">
        <v>249</v>
      </c>
      <c r="AA173" s="44">
        <v>249</v>
      </c>
      <c r="AB173" s="42">
        <v>258</v>
      </c>
      <c r="AC173" s="42">
        <v>248</v>
      </c>
      <c r="AD173" s="42">
        <v>238</v>
      </c>
      <c r="AE173" s="42">
        <v>239</v>
      </c>
      <c r="AF173" s="42">
        <v>252</v>
      </c>
      <c r="AG173" s="42">
        <v>251</v>
      </c>
      <c r="AH173" s="42">
        <v>248</v>
      </c>
      <c r="AI173" s="42">
        <v>249</v>
      </c>
      <c r="AJ173" s="42">
        <v>229</v>
      </c>
      <c r="AK173" s="32"/>
      <c r="AL173" s="75">
        <v>255</v>
      </c>
      <c r="AM173" s="76">
        <v>247</v>
      </c>
      <c r="AN173" s="75">
        <v>265</v>
      </c>
      <c r="AO173" s="75">
        <v>249</v>
      </c>
      <c r="AP173" s="75">
        <v>243</v>
      </c>
      <c r="AQ173" s="75">
        <v>256</v>
      </c>
      <c r="AR173" s="75">
        <v>239</v>
      </c>
      <c r="AS173" s="75">
        <v>237</v>
      </c>
      <c r="AT173" s="75">
        <v>242</v>
      </c>
      <c r="AU173" s="75">
        <v>256</v>
      </c>
      <c r="AV173" s="75">
        <v>247</v>
      </c>
      <c r="AW173" s="32"/>
      <c r="AX173" s="75">
        <v>253</v>
      </c>
      <c r="AY173" s="75">
        <v>244</v>
      </c>
      <c r="AZ173" s="75">
        <v>254</v>
      </c>
      <c r="BA173" s="75">
        <v>246</v>
      </c>
      <c r="BB173" s="75">
        <v>246</v>
      </c>
      <c r="BC173" s="75">
        <v>243</v>
      </c>
      <c r="BD173" s="75">
        <v>244</v>
      </c>
      <c r="BE173" s="75">
        <v>250</v>
      </c>
      <c r="BF173" s="75">
        <v>250</v>
      </c>
      <c r="BG173" s="75">
        <v>255</v>
      </c>
      <c r="BH173" s="75">
        <v>247</v>
      </c>
    </row>
    <row r="174" spans="1:60" ht="14" hidden="1" customHeight="1" x14ac:dyDescent="0.2">
      <c r="A174" s="42">
        <v>42</v>
      </c>
      <c r="B174" s="44">
        <v>100</v>
      </c>
      <c r="C174" s="44">
        <v>100</v>
      </c>
      <c r="D174" s="44">
        <v>100</v>
      </c>
      <c r="E174" s="44">
        <v>100</v>
      </c>
      <c r="F174" s="44">
        <v>100</v>
      </c>
      <c r="G174" s="44">
        <v>100</v>
      </c>
      <c r="H174" s="44">
        <v>100</v>
      </c>
      <c r="I174" s="44">
        <v>100</v>
      </c>
      <c r="J174" s="44">
        <v>100</v>
      </c>
      <c r="K174" s="44">
        <v>100</v>
      </c>
      <c r="L174" s="44">
        <v>100</v>
      </c>
      <c r="M174" s="32"/>
      <c r="N174" s="43">
        <v>250</v>
      </c>
      <c r="O174" s="44">
        <v>252</v>
      </c>
      <c r="P174" s="42">
        <v>255</v>
      </c>
      <c r="Q174" s="42">
        <v>242</v>
      </c>
      <c r="R174" s="42">
        <v>239</v>
      </c>
      <c r="S174" s="42">
        <v>260</v>
      </c>
      <c r="T174" s="42">
        <v>246</v>
      </c>
      <c r="U174" s="42">
        <v>243</v>
      </c>
      <c r="V174" s="42">
        <v>246</v>
      </c>
      <c r="W174" s="42">
        <v>235</v>
      </c>
      <c r="X174" s="42">
        <v>253</v>
      </c>
      <c r="Y174" s="32"/>
      <c r="Z174" s="42">
        <v>248</v>
      </c>
      <c r="AA174" s="44">
        <v>249</v>
      </c>
      <c r="AB174" s="42">
        <v>252</v>
      </c>
      <c r="AC174" s="42">
        <v>253</v>
      </c>
      <c r="AD174" s="42">
        <v>232</v>
      </c>
      <c r="AE174" s="42">
        <v>230</v>
      </c>
      <c r="AF174" s="42">
        <v>253</v>
      </c>
      <c r="AG174" s="42">
        <v>244</v>
      </c>
      <c r="AH174" s="42">
        <v>227</v>
      </c>
      <c r="AI174" s="42">
        <v>236</v>
      </c>
      <c r="AJ174" s="42">
        <v>225</v>
      </c>
      <c r="AK174" s="32"/>
      <c r="AL174" s="75">
        <v>256</v>
      </c>
      <c r="AM174" s="76">
        <v>233</v>
      </c>
      <c r="AN174" s="75">
        <v>252</v>
      </c>
      <c r="AO174" s="75">
        <v>250</v>
      </c>
      <c r="AP174" s="75">
        <v>234</v>
      </c>
      <c r="AQ174" s="75">
        <v>251</v>
      </c>
      <c r="AR174" s="75">
        <v>250</v>
      </c>
      <c r="AS174" s="75">
        <v>243</v>
      </c>
      <c r="AT174" s="75">
        <v>252</v>
      </c>
      <c r="AU174" s="75">
        <v>257</v>
      </c>
      <c r="AV174" s="75">
        <v>247</v>
      </c>
      <c r="AW174" s="32"/>
      <c r="AX174" s="75">
        <v>231</v>
      </c>
      <c r="AY174" s="75">
        <v>245</v>
      </c>
      <c r="AZ174" s="75">
        <v>249</v>
      </c>
      <c r="BA174" s="75">
        <v>242</v>
      </c>
      <c r="BB174" s="75">
        <v>225</v>
      </c>
      <c r="BC174" s="75">
        <v>251</v>
      </c>
      <c r="BD174" s="75">
        <v>237</v>
      </c>
      <c r="BE174" s="75">
        <v>247</v>
      </c>
      <c r="BF174" s="75">
        <v>246</v>
      </c>
      <c r="BG174" s="75">
        <v>250</v>
      </c>
      <c r="BH174" s="75">
        <v>231</v>
      </c>
    </row>
    <row r="175" spans="1:60" ht="14" hidden="1" customHeight="1" x14ac:dyDescent="0.2">
      <c r="A175" s="43">
        <v>43</v>
      </c>
      <c r="B175" s="44">
        <v>100</v>
      </c>
      <c r="C175" s="44">
        <v>100</v>
      </c>
      <c r="D175" s="44">
        <v>100</v>
      </c>
      <c r="E175" s="44">
        <v>100</v>
      </c>
      <c r="F175" s="44">
        <v>100</v>
      </c>
      <c r="G175" s="44">
        <v>100</v>
      </c>
      <c r="H175" s="44">
        <v>100</v>
      </c>
      <c r="I175" s="44">
        <v>100</v>
      </c>
      <c r="J175" s="44">
        <v>100</v>
      </c>
      <c r="K175" s="44">
        <v>100</v>
      </c>
      <c r="L175" s="44">
        <v>100</v>
      </c>
      <c r="M175" s="32"/>
      <c r="N175" s="42">
        <v>260</v>
      </c>
      <c r="O175" s="44">
        <v>251</v>
      </c>
      <c r="P175" s="42">
        <v>250</v>
      </c>
      <c r="Q175" s="42">
        <v>238</v>
      </c>
      <c r="R175" s="42">
        <v>242</v>
      </c>
      <c r="S175" s="42">
        <v>261</v>
      </c>
      <c r="T175" s="42">
        <v>243</v>
      </c>
      <c r="U175" s="42">
        <v>251</v>
      </c>
      <c r="V175" s="42">
        <v>244</v>
      </c>
      <c r="W175" s="42">
        <v>241</v>
      </c>
      <c r="X175" s="42">
        <v>249</v>
      </c>
      <c r="Y175" s="32"/>
      <c r="Z175" s="43">
        <v>251</v>
      </c>
      <c r="AA175" s="44">
        <v>247</v>
      </c>
      <c r="AB175" s="42">
        <v>263</v>
      </c>
      <c r="AC175" s="42">
        <v>254</v>
      </c>
      <c r="AD175" s="42">
        <v>231</v>
      </c>
      <c r="AE175" s="42">
        <v>234</v>
      </c>
      <c r="AF175" s="42">
        <v>231</v>
      </c>
      <c r="AG175" s="42">
        <v>239</v>
      </c>
      <c r="AH175" s="42">
        <v>252</v>
      </c>
      <c r="AI175" s="42">
        <v>253</v>
      </c>
      <c r="AJ175" s="42">
        <v>224</v>
      </c>
      <c r="AK175" s="32"/>
      <c r="AL175" s="75">
        <v>254</v>
      </c>
      <c r="AM175" s="76">
        <v>244</v>
      </c>
      <c r="AN175" s="75">
        <v>255</v>
      </c>
      <c r="AO175" s="75">
        <v>250</v>
      </c>
      <c r="AP175" s="75">
        <v>228</v>
      </c>
      <c r="AQ175" s="75">
        <v>252</v>
      </c>
      <c r="AR175" s="75">
        <v>235</v>
      </c>
      <c r="AS175" s="75">
        <v>246</v>
      </c>
      <c r="AT175" s="75">
        <v>253</v>
      </c>
      <c r="AU175" s="75">
        <v>254</v>
      </c>
      <c r="AV175" s="75">
        <v>249</v>
      </c>
      <c r="AW175" s="32"/>
      <c r="AX175" s="75">
        <v>251</v>
      </c>
      <c r="AY175" s="75">
        <v>242</v>
      </c>
      <c r="AZ175" s="75">
        <v>249</v>
      </c>
      <c r="BA175" s="75">
        <v>249</v>
      </c>
      <c r="BB175" s="75">
        <v>238</v>
      </c>
      <c r="BC175" s="75">
        <v>252</v>
      </c>
      <c r="BD175" s="75">
        <v>241</v>
      </c>
      <c r="BE175" s="75">
        <v>248</v>
      </c>
      <c r="BF175" s="75">
        <v>238</v>
      </c>
      <c r="BG175" s="75">
        <v>252</v>
      </c>
      <c r="BH175" s="75">
        <v>241</v>
      </c>
    </row>
    <row r="176" spans="1:60" ht="14" hidden="1" customHeight="1" x14ac:dyDescent="0.2">
      <c r="A176" s="42">
        <v>44</v>
      </c>
      <c r="B176" s="44">
        <v>100</v>
      </c>
      <c r="C176" s="44">
        <v>100</v>
      </c>
      <c r="D176" s="44">
        <v>100</v>
      </c>
      <c r="E176" s="44">
        <v>100</v>
      </c>
      <c r="F176" s="44">
        <v>100</v>
      </c>
      <c r="G176" s="44">
        <v>100</v>
      </c>
      <c r="H176" s="44">
        <v>100</v>
      </c>
      <c r="I176" s="44">
        <v>100</v>
      </c>
      <c r="J176" s="44">
        <v>100</v>
      </c>
      <c r="K176" s="44">
        <v>100</v>
      </c>
      <c r="L176" s="44">
        <v>100</v>
      </c>
      <c r="M176" s="32"/>
      <c r="N176" s="42">
        <v>250</v>
      </c>
      <c r="O176" s="44">
        <v>250</v>
      </c>
      <c r="P176" s="42">
        <v>241</v>
      </c>
      <c r="Q176" s="42">
        <v>251</v>
      </c>
      <c r="R176" s="42">
        <v>246</v>
      </c>
      <c r="S176" s="42">
        <v>255</v>
      </c>
      <c r="T176" s="42">
        <v>243</v>
      </c>
      <c r="U176" s="42">
        <v>248</v>
      </c>
      <c r="V176" s="42">
        <v>247</v>
      </c>
      <c r="W176" s="42">
        <v>241</v>
      </c>
      <c r="X176" s="42">
        <v>247</v>
      </c>
      <c r="Y176" s="32"/>
      <c r="Z176" s="42">
        <v>252</v>
      </c>
      <c r="AA176" s="44">
        <v>250</v>
      </c>
      <c r="AB176" s="42">
        <v>269</v>
      </c>
      <c r="AC176" s="42">
        <v>251</v>
      </c>
      <c r="AD176" s="42">
        <v>248</v>
      </c>
      <c r="AE176" s="42">
        <v>236</v>
      </c>
      <c r="AF176" s="42">
        <v>242</v>
      </c>
      <c r="AG176" s="42">
        <v>248</v>
      </c>
      <c r="AH176" s="42">
        <v>233</v>
      </c>
      <c r="AI176" s="42">
        <v>250</v>
      </c>
      <c r="AJ176" s="42">
        <v>227</v>
      </c>
      <c r="AK176" s="32"/>
      <c r="AL176" s="75">
        <v>253</v>
      </c>
      <c r="AM176" s="76">
        <v>244</v>
      </c>
      <c r="AN176" s="75">
        <v>257</v>
      </c>
      <c r="AO176" s="75">
        <v>250</v>
      </c>
      <c r="AP176" s="75">
        <v>233</v>
      </c>
      <c r="AQ176" s="75">
        <v>251</v>
      </c>
      <c r="AR176" s="75">
        <v>247</v>
      </c>
      <c r="AS176" s="75">
        <v>230</v>
      </c>
      <c r="AT176" s="75">
        <v>256</v>
      </c>
      <c r="AU176" s="75">
        <v>257</v>
      </c>
      <c r="AV176" s="75">
        <v>248</v>
      </c>
      <c r="AW176" s="32"/>
      <c r="AX176" s="75">
        <v>252</v>
      </c>
      <c r="AY176" s="75">
        <v>245</v>
      </c>
      <c r="AZ176" s="75">
        <v>250</v>
      </c>
      <c r="BA176" s="75">
        <v>240</v>
      </c>
      <c r="BB176" s="75">
        <v>251</v>
      </c>
      <c r="BC176" s="75">
        <v>246</v>
      </c>
      <c r="BD176" s="75">
        <v>233</v>
      </c>
      <c r="BE176" s="75">
        <v>250</v>
      </c>
      <c r="BF176" s="75">
        <v>234</v>
      </c>
      <c r="BG176" s="75">
        <v>259</v>
      </c>
      <c r="BH176" s="75">
        <v>268</v>
      </c>
    </row>
    <row r="177" spans="1:60" ht="14" hidden="1" customHeight="1" x14ac:dyDescent="0.2">
      <c r="A177" s="42">
        <v>45</v>
      </c>
      <c r="B177" s="44">
        <v>100</v>
      </c>
      <c r="C177" s="44">
        <v>100</v>
      </c>
      <c r="D177" s="44">
        <v>100</v>
      </c>
      <c r="E177" s="44">
        <v>100</v>
      </c>
      <c r="F177" s="44">
        <v>100</v>
      </c>
      <c r="G177" s="44">
        <v>100</v>
      </c>
      <c r="H177" s="44">
        <v>100</v>
      </c>
      <c r="I177" s="44">
        <v>100</v>
      </c>
      <c r="J177" s="44">
        <v>100</v>
      </c>
      <c r="K177" s="44">
        <v>100</v>
      </c>
      <c r="L177" s="44">
        <v>100</v>
      </c>
      <c r="M177" s="32"/>
      <c r="N177" s="43">
        <v>250</v>
      </c>
      <c r="O177" s="44">
        <v>249</v>
      </c>
      <c r="P177" s="42">
        <v>242</v>
      </c>
      <c r="Q177" s="42">
        <v>245</v>
      </c>
      <c r="R177" s="42">
        <v>245</v>
      </c>
      <c r="S177" s="42">
        <v>254</v>
      </c>
      <c r="T177" s="42">
        <v>242</v>
      </c>
      <c r="U177" s="42">
        <v>247</v>
      </c>
      <c r="V177" s="42">
        <v>252</v>
      </c>
      <c r="W177" s="42">
        <v>250</v>
      </c>
      <c r="X177" s="42">
        <v>248</v>
      </c>
      <c r="Y177" s="32"/>
      <c r="Z177" s="42">
        <v>245</v>
      </c>
      <c r="AA177" s="44">
        <v>245</v>
      </c>
      <c r="AB177" s="42">
        <v>254</v>
      </c>
      <c r="AC177" s="42">
        <v>252</v>
      </c>
      <c r="AD177" s="42">
        <v>254</v>
      </c>
      <c r="AE177" s="42">
        <v>247</v>
      </c>
      <c r="AF177" s="42">
        <v>247</v>
      </c>
      <c r="AG177" s="42">
        <v>250</v>
      </c>
      <c r="AH177" s="42">
        <v>238</v>
      </c>
      <c r="AI177" s="42">
        <v>255</v>
      </c>
      <c r="AJ177" s="42">
        <v>244</v>
      </c>
      <c r="AK177" s="32"/>
      <c r="AL177" s="75">
        <v>251</v>
      </c>
      <c r="AM177" s="76">
        <v>229</v>
      </c>
      <c r="AN177" s="75">
        <v>249</v>
      </c>
      <c r="AO177" s="75">
        <v>247</v>
      </c>
      <c r="AP177" s="75">
        <v>238</v>
      </c>
      <c r="AQ177" s="75">
        <v>251</v>
      </c>
      <c r="AR177" s="75">
        <v>248</v>
      </c>
      <c r="AS177" s="75">
        <v>230</v>
      </c>
      <c r="AT177" s="75">
        <v>252</v>
      </c>
      <c r="AU177" s="75">
        <v>259</v>
      </c>
      <c r="AV177" s="75">
        <v>247</v>
      </c>
      <c r="AW177" s="32"/>
      <c r="AX177" s="75">
        <v>250</v>
      </c>
      <c r="AY177" s="75">
        <v>244</v>
      </c>
      <c r="AZ177" s="75">
        <v>235</v>
      </c>
      <c r="BA177" s="75">
        <v>246</v>
      </c>
      <c r="BB177" s="75">
        <v>232</v>
      </c>
      <c r="BC177" s="75">
        <v>231</v>
      </c>
      <c r="BD177" s="75">
        <v>237</v>
      </c>
      <c r="BE177" s="75">
        <v>250</v>
      </c>
      <c r="BF177" s="75">
        <v>233</v>
      </c>
      <c r="BG177" s="75">
        <v>254</v>
      </c>
      <c r="BH177" s="75">
        <v>257</v>
      </c>
    </row>
    <row r="178" spans="1:60" ht="14" hidden="1" customHeight="1" x14ac:dyDescent="0.2">
      <c r="A178" s="43">
        <v>46</v>
      </c>
      <c r="B178" s="44">
        <v>100</v>
      </c>
      <c r="C178" s="44">
        <v>100</v>
      </c>
      <c r="D178" s="44">
        <v>100</v>
      </c>
      <c r="E178" s="44">
        <v>100</v>
      </c>
      <c r="F178" s="44">
        <v>100</v>
      </c>
      <c r="G178" s="44">
        <v>100</v>
      </c>
      <c r="H178" s="44">
        <v>100</v>
      </c>
      <c r="I178" s="44">
        <v>100</v>
      </c>
      <c r="J178" s="44">
        <v>100</v>
      </c>
      <c r="K178" s="44">
        <v>100</v>
      </c>
      <c r="L178" s="44">
        <v>100</v>
      </c>
      <c r="M178" s="32"/>
      <c r="N178" s="42">
        <v>250</v>
      </c>
      <c r="O178" s="44">
        <v>250</v>
      </c>
      <c r="P178" s="42">
        <v>248</v>
      </c>
      <c r="Q178" s="42">
        <v>252</v>
      </c>
      <c r="R178" s="42">
        <v>244</v>
      </c>
      <c r="S178" s="42">
        <v>249</v>
      </c>
      <c r="T178" s="42">
        <v>242</v>
      </c>
      <c r="U178" s="42">
        <v>238</v>
      </c>
      <c r="V178" s="42">
        <v>254</v>
      </c>
      <c r="W178" s="42">
        <v>254</v>
      </c>
      <c r="X178" s="42">
        <v>251</v>
      </c>
      <c r="Y178" s="32"/>
      <c r="Z178" s="43">
        <v>257</v>
      </c>
      <c r="AA178" s="44">
        <v>246</v>
      </c>
      <c r="AB178" s="42">
        <v>252</v>
      </c>
      <c r="AC178" s="42">
        <v>251</v>
      </c>
      <c r="AD178" s="42">
        <v>253</v>
      </c>
      <c r="AE178" s="42">
        <v>251</v>
      </c>
      <c r="AF178" s="42">
        <v>247</v>
      </c>
      <c r="AG178" s="42">
        <v>251</v>
      </c>
      <c r="AH178" s="42">
        <v>246</v>
      </c>
      <c r="AI178" s="42">
        <v>257</v>
      </c>
      <c r="AJ178" s="42">
        <v>261</v>
      </c>
      <c r="AK178" s="32"/>
      <c r="AL178" s="75">
        <v>254</v>
      </c>
      <c r="AM178" s="76">
        <v>248</v>
      </c>
      <c r="AN178" s="75">
        <v>246</v>
      </c>
      <c r="AO178" s="75">
        <v>246</v>
      </c>
      <c r="AP178" s="75">
        <v>231</v>
      </c>
      <c r="AQ178" s="75">
        <v>252</v>
      </c>
      <c r="AR178" s="75">
        <v>240</v>
      </c>
      <c r="AS178" s="75">
        <v>229</v>
      </c>
      <c r="AT178" s="75">
        <v>253</v>
      </c>
      <c r="AU178" s="75">
        <v>248</v>
      </c>
      <c r="AV178" s="75">
        <v>249</v>
      </c>
      <c r="AW178" s="32"/>
      <c r="AX178" s="75">
        <v>251</v>
      </c>
      <c r="AY178" s="75">
        <v>244</v>
      </c>
      <c r="AZ178" s="75">
        <v>249</v>
      </c>
      <c r="BA178" s="75">
        <v>231</v>
      </c>
      <c r="BB178" s="75">
        <v>246</v>
      </c>
      <c r="BC178" s="75">
        <v>235</v>
      </c>
      <c r="BD178" s="75">
        <v>227</v>
      </c>
      <c r="BE178" s="75">
        <v>250</v>
      </c>
      <c r="BF178" s="75">
        <v>227</v>
      </c>
      <c r="BG178" s="75">
        <v>250</v>
      </c>
      <c r="BH178" s="75">
        <v>28.6</v>
      </c>
    </row>
    <row r="179" spans="1:60" s="4" customFormat="1" ht="14" hidden="1" customHeight="1" x14ac:dyDescent="0.2">
      <c r="A179" s="42">
        <v>47</v>
      </c>
      <c r="B179" s="44">
        <v>100</v>
      </c>
      <c r="C179" s="44">
        <v>100</v>
      </c>
      <c r="D179" s="44">
        <v>100</v>
      </c>
      <c r="E179" s="44">
        <v>100</v>
      </c>
      <c r="F179" s="44">
        <v>100</v>
      </c>
      <c r="G179" s="44">
        <v>100</v>
      </c>
      <c r="H179" s="44">
        <v>100</v>
      </c>
      <c r="I179" s="44">
        <v>100</v>
      </c>
      <c r="J179" s="44">
        <v>100</v>
      </c>
      <c r="K179" s="44">
        <v>100</v>
      </c>
      <c r="L179" s="44">
        <v>100</v>
      </c>
      <c r="M179" s="32"/>
      <c r="N179" s="42">
        <v>251</v>
      </c>
      <c r="O179" s="44">
        <v>252</v>
      </c>
      <c r="P179" s="42">
        <v>249</v>
      </c>
      <c r="Q179" s="42">
        <v>256</v>
      </c>
      <c r="R179" s="42">
        <v>245</v>
      </c>
      <c r="S179" s="42">
        <v>247</v>
      </c>
      <c r="T179" s="42">
        <v>242</v>
      </c>
      <c r="U179" s="42">
        <v>193</v>
      </c>
      <c r="V179" s="42">
        <v>254</v>
      </c>
      <c r="W179" s="42">
        <v>261</v>
      </c>
      <c r="X179" s="42">
        <v>251</v>
      </c>
      <c r="Y179" s="32"/>
      <c r="Z179" s="42">
        <v>260</v>
      </c>
      <c r="AA179" s="44">
        <v>246</v>
      </c>
      <c r="AB179" s="42">
        <v>266</v>
      </c>
      <c r="AC179" s="42">
        <v>252</v>
      </c>
      <c r="AD179" s="42">
        <v>252</v>
      </c>
      <c r="AE179" s="42">
        <v>250</v>
      </c>
      <c r="AF179" s="42">
        <v>242</v>
      </c>
      <c r="AG179" s="42">
        <v>250</v>
      </c>
      <c r="AH179" s="42">
        <v>243</v>
      </c>
      <c r="AI179" s="42">
        <v>241</v>
      </c>
      <c r="AJ179" s="42">
        <v>243</v>
      </c>
      <c r="AK179" s="32"/>
      <c r="AL179" s="75">
        <v>257</v>
      </c>
      <c r="AM179" s="76">
        <v>240</v>
      </c>
      <c r="AN179" s="75">
        <v>249</v>
      </c>
      <c r="AO179" s="75">
        <v>249</v>
      </c>
      <c r="AP179" s="75">
        <v>242</v>
      </c>
      <c r="AQ179" s="75">
        <v>259</v>
      </c>
      <c r="AR179" s="75">
        <v>245</v>
      </c>
      <c r="AS179" s="75">
        <v>233</v>
      </c>
      <c r="AT179" s="75">
        <v>252</v>
      </c>
      <c r="AU179" s="75">
        <v>251</v>
      </c>
      <c r="AV179" s="75">
        <v>241</v>
      </c>
      <c r="AW179" s="32"/>
      <c r="AX179" s="75">
        <v>251</v>
      </c>
      <c r="AY179" s="75">
        <v>244</v>
      </c>
      <c r="AZ179" s="75">
        <v>248</v>
      </c>
      <c r="BA179" s="75">
        <v>240</v>
      </c>
      <c r="BB179" s="75">
        <v>232</v>
      </c>
      <c r="BC179" s="75">
        <v>233</v>
      </c>
      <c r="BD179" s="75">
        <v>249</v>
      </c>
      <c r="BE179" s="75">
        <v>248</v>
      </c>
      <c r="BF179" s="75">
        <v>246</v>
      </c>
      <c r="BG179" s="75">
        <v>249</v>
      </c>
      <c r="BH179" s="75">
        <v>222</v>
      </c>
    </row>
    <row r="180" spans="1:60" s="4" customFormat="1" ht="14" hidden="1" customHeight="1" x14ac:dyDescent="0.2">
      <c r="A180" s="42">
        <v>48</v>
      </c>
      <c r="B180" s="44">
        <v>100</v>
      </c>
      <c r="C180" s="44">
        <v>100</v>
      </c>
      <c r="D180" s="44">
        <v>100</v>
      </c>
      <c r="E180" s="44">
        <v>100</v>
      </c>
      <c r="F180" s="44">
        <v>100</v>
      </c>
      <c r="G180" s="44">
        <v>100</v>
      </c>
      <c r="H180" s="44">
        <v>100</v>
      </c>
      <c r="I180" s="44">
        <v>100</v>
      </c>
      <c r="J180" s="44">
        <v>100</v>
      </c>
      <c r="K180" s="44">
        <v>100</v>
      </c>
      <c r="L180" s="44">
        <v>100</v>
      </c>
      <c r="M180" s="32"/>
      <c r="N180" s="43">
        <v>250</v>
      </c>
      <c r="O180" s="44">
        <v>255</v>
      </c>
      <c r="P180" s="42">
        <v>248</v>
      </c>
      <c r="Q180" s="42">
        <v>253</v>
      </c>
      <c r="R180" s="42">
        <v>244</v>
      </c>
      <c r="S180" s="42">
        <v>248</v>
      </c>
      <c r="T180" s="42">
        <v>250</v>
      </c>
      <c r="U180" s="42">
        <v>228</v>
      </c>
      <c r="V180" s="42">
        <v>234</v>
      </c>
      <c r="W180" s="42">
        <v>249</v>
      </c>
      <c r="X180" s="42">
        <v>252</v>
      </c>
      <c r="Y180" s="32"/>
      <c r="Z180" s="42">
        <v>247</v>
      </c>
      <c r="AA180" s="44">
        <v>235</v>
      </c>
      <c r="AB180" s="42">
        <v>254</v>
      </c>
      <c r="AC180" s="42">
        <v>251</v>
      </c>
      <c r="AD180" s="42">
        <v>251</v>
      </c>
      <c r="AE180" s="42">
        <v>251</v>
      </c>
      <c r="AF180" s="42">
        <v>245</v>
      </c>
      <c r="AG180" s="42">
        <v>205</v>
      </c>
      <c r="AH180" s="42">
        <v>246</v>
      </c>
      <c r="AI180" s="42">
        <v>250</v>
      </c>
      <c r="AJ180" s="42">
        <v>245</v>
      </c>
      <c r="AK180" s="32"/>
      <c r="AL180" s="75">
        <v>261</v>
      </c>
      <c r="AM180" s="76">
        <v>233</v>
      </c>
      <c r="AN180" s="75">
        <v>250</v>
      </c>
      <c r="AO180" s="75">
        <v>250</v>
      </c>
      <c r="AP180" s="75">
        <v>234</v>
      </c>
      <c r="AQ180" s="75">
        <v>248</v>
      </c>
      <c r="AR180" s="75">
        <v>246</v>
      </c>
      <c r="AS180" s="75">
        <v>232</v>
      </c>
      <c r="AT180" s="75">
        <v>253</v>
      </c>
      <c r="AU180" s="75">
        <v>247</v>
      </c>
      <c r="AV180" s="75">
        <v>250</v>
      </c>
      <c r="AW180" s="32"/>
      <c r="AX180" s="75">
        <v>246</v>
      </c>
      <c r="AY180" s="75">
        <v>244</v>
      </c>
      <c r="AZ180" s="75">
        <v>241</v>
      </c>
      <c r="BA180" s="75">
        <v>250</v>
      </c>
      <c r="BB180" s="75">
        <v>239</v>
      </c>
      <c r="BC180" s="75">
        <v>242</v>
      </c>
      <c r="BD180" s="75">
        <v>251</v>
      </c>
      <c r="BE180" s="75">
        <v>247</v>
      </c>
      <c r="BF180" s="75">
        <v>244</v>
      </c>
      <c r="BG180" s="75">
        <v>252</v>
      </c>
      <c r="BH180" s="75">
        <v>249</v>
      </c>
    </row>
    <row r="181" spans="1:60" s="4" customFormat="1" ht="14" hidden="1" customHeight="1" x14ac:dyDescent="0.2">
      <c r="A181" s="43">
        <v>49</v>
      </c>
      <c r="B181" s="44">
        <v>100</v>
      </c>
      <c r="C181" s="44">
        <v>100</v>
      </c>
      <c r="D181" s="44">
        <v>100</v>
      </c>
      <c r="E181" s="44">
        <v>100</v>
      </c>
      <c r="F181" s="44">
        <v>100</v>
      </c>
      <c r="G181" s="44">
        <v>100</v>
      </c>
      <c r="H181" s="44">
        <v>100</v>
      </c>
      <c r="I181" s="44">
        <v>100</v>
      </c>
      <c r="J181" s="44">
        <v>100</v>
      </c>
      <c r="K181" s="44">
        <v>100</v>
      </c>
      <c r="L181" s="44">
        <v>100</v>
      </c>
      <c r="M181" s="32"/>
      <c r="N181" s="42">
        <v>250</v>
      </c>
      <c r="O181" s="44">
        <v>254</v>
      </c>
      <c r="P181" s="42">
        <v>246</v>
      </c>
      <c r="Q181" s="42">
        <v>249</v>
      </c>
      <c r="R181" s="42">
        <v>247</v>
      </c>
      <c r="S181" s="42">
        <v>252</v>
      </c>
      <c r="T181" s="42">
        <v>248</v>
      </c>
      <c r="U181" s="42">
        <v>243</v>
      </c>
      <c r="V181" s="42">
        <v>245</v>
      </c>
      <c r="W181" s="42">
        <v>262</v>
      </c>
      <c r="X181" s="42">
        <v>250</v>
      </c>
      <c r="Y181" s="32"/>
      <c r="Z181" s="43">
        <v>249</v>
      </c>
      <c r="AA181" s="44">
        <v>243</v>
      </c>
      <c r="AB181" s="42">
        <v>255</v>
      </c>
      <c r="AC181" s="42">
        <v>251</v>
      </c>
      <c r="AD181" s="42">
        <v>252</v>
      </c>
      <c r="AE181" s="42">
        <v>248</v>
      </c>
      <c r="AF181" s="42">
        <v>242</v>
      </c>
      <c r="AG181" s="42">
        <v>241</v>
      </c>
      <c r="AH181" s="42">
        <v>229</v>
      </c>
      <c r="AI181" s="42">
        <v>246</v>
      </c>
      <c r="AJ181" s="42">
        <v>246</v>
      </c>
      <c r="AK181" s="32"/>
      <c r="AL181" s="75">
        <v>256</v>
      </c>
      <c r="AM181" s="76">
        <v>246</v>
      </c>
      <c r="AN181" s="75">
        <v>249</v>
      </c>
      <c r="AO181" s="75">
        <v>202</v>
      </c>
      <c r="AP181" s="75">
        <v>235</v>
      </c>
      <c r="AQ181" s="75">
        <v>256</v>
      </c>
      <c r="AR181" s="75">
        <v>253</v>
      </c>
      <c r="AS181" s="75">
        <v>244</v>
      </c>
      <c r="AT181" s="75">
        <v>255</v>
      </c>
      <c r="AU181" s="75">
        <v>256</v>
      </c>
      <c r="AV181" s="75">
        <v>250</v>
      </c>
      <c r="AW181" s="32"/>
      <c r="AX181" s="75">
        <v>251</v>
      </c>
      <c r="AY181" s="75">
        <v>250</v>
      </c>
      <c r="AZ181" s="75">
        <v>247</v>
      </c>
      <c r="BA181" s="75">
        <v>250</v>
      </c>
      <c r="BB181" s="75">
        <v>230</v>
      </c>
      <c r="BC181" s="75">
        <v>250</v>
      </c>
      <c r="BD181" s="75">
        <v>241</v>
      </c>
      <c r="BE181" s="75">
        <v>248</v>
      </c>
      <c r="BF181" s="75">
        <v>237</v>
      </c>
      <c r="BG181" s="75">
        <v>251</v>
      </c>
      <c r="BH181" s="75">
        <v>246</v>
      </c>
    </row>
    <row r="182" spans="1:60" s="4" customFormat="1" ht="14" hidden="1" customHeight="1" x14ac:dyDescent="0.2">
      <c r="A182" s="42">
        <v>50</v>
      </c>
      <c r="B182" s="44">
        <v>100</v>
      </c>
      <c r="C182" s="44">
        <v>100</v>
      </c>
      <c r="D182" s="44">
        <v>100</v>
      </c>
      <c r="E182" s="44">
        <v>100</v>
      </c>
      <c r="F182" s="44">
        <v>100</v>
      </c>
      <c r="G182" s="44">
        <v>100</v>
      </c>
      <c r="H182" s="44">
        <v>100</v>
      </c>
      <c r="I182" s="44">
        <v>100</v>
      </c>
      <c r="J182" s="44">
        <v>100</v>
      </c>
      <c r="K182" s="44">
        <v>100</v>
      </c>
      <c r="L182" s="44">
        <v>100</v>
      </c>
      <c r="M182" s="32"/>
      <c r="N182" s="42">
        <v>248</v>
      </c>
      <c r="O182" s="44">
        <v>248</v>
      </c>
      <c r="P182" s="42">
        <v>246</v>
      </c>
      <c r="Q182" s="42">
        <v>248</v>
      </c>
      <c r="R182" s="42">
        <v>249</v>
      </c>
      <c r="S182" s="42">
        <v>250</v>
      </c>
      <c r="T182" s="42">
        <v>248</v>
      </c>
      <c r="U182" s="42">
        <v>234</v>
      </c>
      <c r="V182" s="42">
        <v>232</v>
      </c>
      <c r="W182" s="42">
        <v>250</v>
      </c>
      <c r="X182" s="42">
        <v>253</v>
      </c>
      <c r="Y182" s="32"/>
      <c r="Z182" s="42">
        <v>246</v>
      </c>
      <c r="AA182" s="44">
        <v>247</v>
      </c>
      <c r="AB182" s="42">
        <v>255</v>
      </c>
      <c r="AC182" s="42">
        <v>251</v>
      </c>
      <c r="AD182" s="42">
        <v>252</v>
      </c>
      <c r="AE182" s="42">
        <v>246</v>
      </c>
      <c r="AF182" s="42">
        <v>244</v>
      </c>
      <c r="AG182" s="42">
        <v>247</v>
      </c>
      <c r="AH182" s="42">
        <v>231</v>
      </c>
      <c r="AI182" s="42">
        <v>247</v>
      </c>
      <c r="AJ182" s="42">
        <v>253</v>
      </c>
      <c r="AK182" s="32"/>
      <c r="AL182" s="75">
        <v>260</v>
      </c>
      <c r="AM182" s="76">
        <v>246</v>
      </c>
      <c r="AN182" s="75">
        <v>237</v>
      </c>
      <c r="AO182" s="75">
        <v>44.8</v>
      </c>
      <c r="AP182" s="75">
        <v>227</v>
      </c>
      <c r="AQ182" s="75">
        <v>250</v>
      </c>
      <c r="AR182" s="75">
        <v>250</v>
      </c>
      <c r="AS182" s="75">
        <v>236</v>
      </c>
      <c r="AT182" s="75">
        <v>232</v>
      </c>
      <c r="AU182" s="75">
        <v>259</v>
      </c>
      <c r="AV182" s="75">
        <v>245</v>
      </c>
      <c r="AW182" s="32"/>
      <c r="AX182" s="75">
        <v>251</v>
      </c>
      <c r="AY182" s="75">
        <v>249</v>
      </c>
      <c r="AZ182" s="75">
        <v>236</v>
      </c>
      <c r="BA182" s="75">
        <v>238</v>
      </c>
      <c r="BB182" s="75">
        <v>241</v>
      </c>
      <c r="BC182" s="75">
        <v>236</v>
      </c>
      <c r="BD182" s="75">
        <v>248</v>
      </c>
      <c r="BE182" s="75">
        <v>251</v>
      </c>
      <c r="BF182" s="75">
        <v>229</v>
      </c>
      <c r="BG182" s="75">
        <v>253</v>
      </c>
      <c r="BH182" s="75">
        <v>261</v>
      </c>
    </row>
    <row r="183" spans="1:60" s="4" customFormat="1" ht="14" hidden="1" customHeight="1" x14ac:dyDescent="0.2">
      <c r="A183" s="42">
        <v>51</v>
      </c>
      <c r="B183" s="44">
        <v>100</v>
      </c>
      <c r="C183" s="44">
        <v>100</v>
      </c>
      <c r="D183" s="44">
        <v>100</v>
      </c>
      <c r="E183" s="44">
        <v>100</v>
      </c>
      <c r="F183" s="44">
        <v>100</v>
      </c>
      <c r="G183" s="44">
        <v>100</v>
      </c>
      <c r="H183" s="44">
        <v>100</v>
      </c>
      <c r="I183" s="44">
        <v>100</v>
      </c>
      <c r="J183" s="44">
        <v>100</v>
      </c>
      <c r="K183" s="44">
        <v>100</v>
      </c>
      <c r="L183" s="44">
        <v>100</v>
      </c>
      <c r="M183" s="32"/>
      <c r="N183" s="43">
        <v>241</v>
      </c>
      <c r="O183" s="44">
        <v>247</v>
      </c>
      <c r="P183" s="42">
        <v>255</v>
      </c>
      <c r="Q183" s="42">
        <v>238</v>
      </c>
      <c r="R183" s="42">
        <v>258</v>
      </c>
      <c r="S183" s="42">
        <v>245</v>
      </c>
      <c r="T183" s="42">
        <v>252</v>
      </c>
      <c r="U183" s="42">
        <v>244</v>
      </c>
      <c r="V183" s="42">
        <v>245</v>
      </c>
      <c r="W183" s="42">
        <v>247</v>
      </c>
      <c r="X183" s="42">
        <v>250</v>
      </c>
      <c r="Y183" s="32"/>
      <c r="Z183" s="42">
        <v>245</v>
      </c>
      <c r="AA183" s="44">
        <v>245</v>
      </c>
      <c r="AB183" s="42">
        <v>252</v>
      </c>
      <c r="AC183" s="42">
        <v>248</v>
      </c>
      <c r="AD183" s="42">
        <v>251</v>
      </c>
      <c r="AE183" s="42">
        <v>248</v>
      </c>
      <c r="AF183" s="42">
        <v>244</v>
      </c>
      <c r="AG183" s="42">
        <v>247</v>
      </c>
      <c r="AH183" s="42">
        <v>247</v>
      </c>
      <c r="AI183" s="42">
        <v>270</v>
      </c>
      <c r="AJ183" s="42">
        <v>249</v>
      </c>
      <c r="AK183" s="32"/>
      <c r="AL183" s="75">
        <v>255</v>
      </c>
      <c r="AM183" s="76">
        <v>248</v>
      </c>
      <c r="AN183" s="75">
        <v>239</v>
      </c>
      <c r="AO183" s="75">
        <v>249</v>
      </c>
      <c r="AP183" s="75">
        <v>230</v>
      </c>
      <c r="AQ183" s="75">
        <v>251</v>
      </c>
      <c r="AR183" s="75">
        <v>263</v>
      </c>
      <c r="AS183" s="75">
        <v>237</v>
      </c>
      <c r="AT183" s="75">
        <v>246</v>
      </c>
      <c r="AU183" s="75">
        <v>256</v>
      </c>
      <c r="AV183" s="75">
        <v>253</v>
      </c>
      <c r="AW183" s="32"/>
      <c r="AX183" s="75">
        <v>249</v>
      </c>
      <c r="AY183" s="75">
        <v>241</v>
      </c>
      <c r="AZ183" s="75">
        <v>236</v>
      </c>
      <c r="BA183" s="75">
        <v>249</v>
      </c>
      <c r="BB183" s="75">
        <v>242</v>
      </c>
      <c r="BC183" s="75">
        <v>228</v>
      </c>
      <c r="BD183" s="75">
        <v>231</v>
      </c>
      <c r="BE183" s="75">
        <v>250</v>
      </c>
      <c r="BF183" s="75">
        <v>251</v>
      </c>
      <c r="BG183" s="75">
        <v>253</v>
      </c>
      <c r="BH183" s="75">
        <v>255</v>
      </c>
    </row>
    <row r="184" spans="1:60" s="4" customFormat="1" ht="14" hidden="1" customHeight="1" x14ac:dyDescent="0.2">
      <c r="A184" s="43">
        <v>52</v>
      </c>
      <c r="B184" s="44">
        <v>100</v>
      </c>
      <c r="C184" s="44">
        <v>100</v>
      </c>
      <c r="D184" s="44">
        <v>100</v>
      </c>
      <c r="E184" s="44">
        <v>100</v>
      </c>
      <c r="F184" s="44">
        <v>100</v>
      </c>
      <c r="G184" s="44">
        <v>100</v>
      </c>
      <c r="H184" s="44">
        <v>100</v>
      </c>
      <c r="I184" s="44">
        <v>100</v>
      </c>
      <c r="J184" s="44">
        <v>100</v>
      </c>
      <c r="K184" s="44">
        <v>100</v>
      </c>
      <c r="L184" s="44">
        <v>100</v>
      </c>
      <c r="M184" s="32"/>
      <c r="N184" s="42">
        <v>248</v>
      </c>
      <c r="O184" s="44">
        <v>251</v>
      </c>
      <c r="P184" s="42">
        <v>246</v>
      </c>
      <c r="Q184" s="42">
        <v>238</v>
      </c>
      <c r="R184" s="42">
        <v>240</v>
      </c>
      <c r="S184" s="42">
        <v>246</v>
      </c>
      <c r="T184" s="42">
        <v>233</v>
      </c>
      <c r="U184" s="42">
        <v>220</v>
      </c>
      <c r="V184" s="42">
        <v>245</v>
      </c>
      <c r="W184" s="42">
        <v>245</v>
      </c>
      <c r="X184" s="42">
        <v>250</v>
      </c>
      <c r="Y184" s="32"/>
      <c r="Z184" s="43">
        <v>251</v>
      </c>
      <c r="AA184" s="44">
        <v>245</v>
      </c>
      <c r="AB184" s="42">
        <v>252</v>
      </c>
      <c r="AC184" s="42">
        <v>245</v>
      </c>
      <c r="AD184" s="42">
        <v>246</v>
      </c>
      <c r="AE184" s="42">
        <v>248</v>
      </c>
      <c r="AF184" s="42">
        <v>232</v>
      </c>
      <c r="AG184" s="42">
        <v>248</v>
      </c>
      <c r="AH184" s="42">
        <v>245</v>
      </c>
      <c r="AI184" s="42">
        <v>258</v>
      </c>
      <c r="AJ184" s="42">
        <v>250</v>
      </c>
      <c r="AK184" s="32"/>
      <c r="AL184" s="75">
        <v>254</v>
      </c>
      <c r="AM184" s="76">
        <v>249</v>
      </c>
      <c r="AN184" s="75">
        <v>241</v>
      </c>
      <c r="AO184" s="75">
        <v>249</v>
      </c>
      <c r="AP184" s="75">
        <v>227</v>
      </c>
      <c r="AQ184" s="75">
        <v>247</v>
      </c>
      <c r="AR184" s="75">
        <v>247</v>
      </c>
      <c r="AS184" s="75">
        <v>229</v>
      </c>
      <c r="AT184" s="75">
        <v>253</v>
      </c>
      <c r="AU184" s="75">
        <v>266</v>
      </c>
      <c r="AV184" s="75">
        <v>233</v>
      </c>
      <c r="AW184" s="32"/>
      <c r="AX184" s="75">
        <v>251</v>
      </c>
      <c r="AY184" s="75">
        <v>245</v>
      </c>
      <c r="AZ184" s="75">
        <v>230</v>
      </c>
      <c r="BA184" s="75">
        <v>234</v>
      </c>
      <c r="BB184" s="75">
        <v>238</v>
      </c>
      <c r="BC184" s="75">
        <v>250</v>
      </c>
      <c r="BD184" s="75">
        <v>246</v>
      </c>
      <c r="BE184" s="75">
        <v>248</v>
      </c>
      <c r="BF184" s="75">
        <v>239</v>
      </c>
      <c r="BG184" s="75">
        <v>108</v>
      </c>
      <c r="BH184" s="75">
        <v>246</v>
      </c>
    </row>
    <row r="185" spans="1:60" s="4" customFormat="1" ht="14" hidden="1" customHeight="1" x14ac:dyDescent="0.2">
      <c r="A185" s="42">
        <v>53</v>
      </c>
      <c r="B185" s="44">
        <v>100</v>
      </c>
      <c r="C185" s="44">
        <v>100</v>
      </c>
      <c r="D185" s="44">
        <v>100</v>
      </c>
      <c r="E185" s="44">
        <v>100</v>
      </c>
      <c r="F185" s="44">
        <v>100</v>
      </c>
      <c r="G185" s="44">
        <v>100</v>
      </c>
      <c r="H185" s="44">
        <v>100</v>
      </c>
      <c r="I185" s="44">
        <v>100</v>
      </c>
      <c r="J185" s="44">
        <v>100</v>
      </c>
      <c r="K185" s="44">
        <v>100</v>
      </c>
      <c r="L185" s="44">
        <v>100</v>
      </c>
      <c r="M185" s="32"/>
      <c r="N185" s="42">
        <v>249</v>
      </c>
      <c r="O185" s="44">
        <v>254</v>
      </c>
      <c r="P185" s="42">
        <v>252</v>
      </c>
      <c r="Q185" s="42">
        <v>254</v>
      </c>
      <c r="R185" s="42">
        <v>241</v>
      </c>
      <c r="S185" s="42">
        <v>241</v>
      </c>
      <c r="T185" s="42">
        <v>247</v>
      </c>
      <c r="U185" s="42">
        <v>219</v>
      </c>
      <c r="V185" s="42">
        <v>244</v>
      </c>
      <c r="W185" s="42">
        <v>246</v>
      </c>
      <c r="X185" s="42">
        <v>248</v>
      </c>
      <c r="Y185" s="32"/>
      <c r="Z185" s="42">
        <v>254</v>
      </c>
      <c r="AA185" s="44">
        <v>243</v>
      </c>
      <c r="AB185" s="42">
        <v>253</v>
      </c>
      <c r="AC185" s="42">
        <v>249</v>
      </c>
      <c r="AD185" s="42">
        <v>243</v>
      </c>
      <c r="AE185" s="42">
        <v>252</v>
      </c>
      <c r="AF185" s="42">
        <v>224</v>
      </c>
      <c r="AG185" s="42">
        <v>247</v>
      </c>
      <c r="AH185" s="42">
        <v>249</v>
      </c>
      <c r="AI185" s="42">
        <v>252</v>
      </c>
      <c r="AJ185" s="42">
        <v>235</v>
      </c>
      <c r="AK185" s="32"/>
      <c r="AL185" s="75">
        <v>250</v>
      </c>
      <c r="AM185" s="76">
        <v>246</v>
      </c>
      <c r="AN185" s="75">
        <v>231</v>
      </c>
      <c r="AO185" s="75">
        <v>247</v>
      </c>
      <c r="AP185" s="75">
        <v>226</v>
      </c>
      <c r="AQ185" s="75">
        <v>249</v>
      </c>
      <c r="AR185" s="75">
        <v>263</v>
      </c>
      <c r="AS185" s="75">
        <v>239</v>
      </c>
      <c r="AT185" s="75">
        <v>253</v>
      </c>
      <c r="AU185" s="75">
        <v>248</v>
      </c>
      <c r="AV185" s="75">
        <v>248</v>
      </c>
      <c r="AW185" s="32"/>
      <c r="AX185" s="75">
        <v>249</v>
      </c>
      <c r="AY185" s="75">
        <v>243</v>
      </c>
      <c r="AZ185" s="75">
        <v>244</v>
      </c>
      <c r="BA185" s="75">
        <v>243</v>
      </c>
      <c r="BB185" s="75">
        <v>240</v>
      </c>
      <c r="BC185" s="75">
        <v>238</v>
      </c>
      <c r="BD185" s="75">
        <v>240</v>
      </c>
      <c r="BE185" s="75">
        <v>251</v>
      </c>
      <c r="BF185" s="75">
        <v>236</v>
      </c>
      <c r="BG185" s="75">
        <v>148</v>
      </c>
      <c r="BH185" s="75">
        <v>249</v>
      </c>
    </row>
    <row r="186" spans="1:60" s="4" customFormat="1" ht="14" hidden="1" customHeight="1" x14ac:dyDescent="0.2">
      <c r="A186" s="42">
        <v>54</v>
      </c>
      <c r="B186" s="44">
        <v>100</v>
      </c>
      <c r="C186" s="44">
        <v>100</v>
      </c>
      <c r="D186" s="44">
        <v>100</v>
      </c>
      <c r="E186" s="44">
        <v>100</v>
      </c>
      <c r="F186" s="44">
        <v>100</v>
      </c>
      <c r="G186" s="44">
        <v>100</v>
      </c>
      <c r="H186" s="44">
        <v>100</v>
      </c>
      <c r="I186" s="44">
        <v>100</v>
      </c>
      <c r="J186" s="44">
        <v>100</v>
      </c>
      <c r="K186" s="44">
        <v>100</v>
      </c>
      <c r="L186" s="44">
        <v>100</v>
      </c>
      <c r="M186" s="32"/>
      <c r="N186" s="43">
        <v>249</v>
      </c>
      <c r="O186" s="44">
        <v>254</v>
      </c>
      <c r="P186" s="42">
        <v>250</v>
      </c>
      <c r="Q186" s="42">
        <v>247</v>
      </c>
      <c r="R186" s="42">
        <v>242</v>
      </c>
      <c r="S186" s="42">
        <v>230</v>
      </c>
      <c r="T186" s="42">
        <v>236</v>
      </c>
      <c r="U186" s="42">
        <v>252</v>
      </c>
      <c r="V186" s="42">
        <v>247</v>
      </c>
      <c r="W186" s="42">
        <v>250</v>
      </c>
      <c r="X186" s="42">
        <v>247</v>
      </c>
      <c r="Y186" s="32"/>
      <c r="Z186" s="42">
        <v>254</v>
      </c>
      <c r="AA186" s="44">
        <v>245</v>
      </c>
      <c r="AB186" s="42">
        <v>248</v>
      </c>
      <c r="AC186" s="42">
        <v>248</v>
      </c>
      <c r="AD186" s="42">
        <v>249</v>
      </c>
      <c r="AE186" s="42">
        <v>250</v>
      </c>
      <c r="AF186" s="42">
        <v>247</v>
      </c>
      <c r="AG186" s="42">
        <v>221</v>
      </c>
      <c r="AH186" s="42">
        <v>248</v>
      </c>
      <c r="AI186" s="42">
        <v>262</v>
      </c>
      <c r="AJ186" s="42">
        <v>228</v>
      </c>
      <c r="AK186" s="32"/>
      <c r="AL186" s="75">
        <v>253</v>
      </c>
      <c r="AM186" s="76">
        <v>247</v>
      </c>
      <c r="AN186" s="75">
        <v>234</v>
      </c>
      <c r="AO186" s="75">
        <v>249</v>
      </c>
      <c r="AP186" s="75">
        <v>226</v>
      </c>
      <c r="AQ186" s="75">
        <v>250</v>
      </c>
      <c r="AR186" s="75">
        <v>243</v>
      </c>
      <c r="AS186" s="75">
        <v>231</v>
      </c>
      <c r="AT186" s="75">
        <v>254</v>
      </c>
      <c r="AU186" s="75">
        <v>248</v>
      </c>
      <c r="AV186" s="75">
        <v>239</v>
      </c>
      <c r="AW186" s="32"/>
      <c r="AX186" s="75">
        <v>252</v>
      </c>
      <c r="AY186" s="75">
        <v>245</v>
      </c>
      <c r="AZ186" s="75">
        <v>249</v>
      </c>
      <c r="BA186" s="75">
        <v>226</v>
      </c>
      <c r="BB186" s="75">
        <v>246</v>
      </c>
      <c r="BC186" s="75">
        <v>235</v>
      </c>
      <c r="BD186" s="75">
        <v>250</v>
      </c>
      <c r="BE186" s="75">
        <v>250</v>
      </c>
      <c r="BF186" s="75">
        <v>244</v>
      </c>
      <c r="BG186" s="75">
        <v>257</v>
      </c>
      <c r="BH186" s="75">
        <v>247</v>
      </c>
    </row>
    <row r="187" spans="1:60" s="4" customFormat="1" ht="14" hidden="1" customHeight="1" x14ac:dyDescent="0.2">
      <c r="A187" s="43">
        <v>55</v>
      </c>
      <c r="B187" s="44">
        <v>100</v>
      </c>
      <c r="C187" s="44">
        <v>100</v>
      </c>
      <c r="D187" s="44">
        <v>100</v>
      </c>
      <c r="E187" s="44">
        <v>100</v>
      </c>
      <c r="F187" s="44">
        <v>100</v>
      </c>
      <c r="G187" s="44">
        <v>100</v>
      </c>
      <c r="H187" s="44">
        <v>100</v>
      </c>
      <c r="I187" s="44">
        <v>100</v>
      </c>
      <c r="J187" s="44">
        <v>100</v>
      </c>
      <c r="K187" s="44">
        <v>100</v>
      </c>
      <c r="L187" s="44">
        <v>100</v>
      </c>
      <c r="M187" s="32"/>
      <c r="N187" s="42">
        <v>249</v>
      </c>
      <c r="O187" s="44">
        <v>236</v>
      </c>
      <c r="P187" s="42">
        <v>248</v>
      </c>
      <c r="Q187" s="42">
        <v>245</v>
      </c>
      <c r="R187" s="42">
        <v>241</v>
      </c>
      <c r="S187" s="42">
        <v>232</v>
      </c>
      <c r="T187" s="42">
        <v>230</v>
      </c>
      <c r="U187" s="42">
        <v>249</v>
      </c>
      <c r="V187" s="42">
        <v>249</v>
      </c>
      <c r="W187" s="42">
        <v>252</v>
      </c>
      <c r="X187" s="42">
        <v>253</v>
      </c>
      <c r="Y187" s="32"/>
      <c r="Z187" s="43">
        <v>250</v>
      </c>
      <c r="AA187" s="44">
        <v>244</v>
      </c>
      <c r="AB187" s="42">
        <v>244</v>
      </c>
      <c r="AC187" s="42">
        <v>247</v>
      </c>
      <c r="AD187" s="42">
        <v>251</v>
      </c>
      <c r="AE187" s="42">
        <v>254</v>
      </c>
      <c r="AF187" s="42">
        <v>243</v>
      </c>
      <c r="AG187" s="42">
        <v>246</v>
      </c>
      <c r="AH187" s="42">
        <v>228</v>
      </c>
      <c r="AI187" s="42">
        <v>238</v>
      </c>
      <c r="AJ187" s="42">
        <v>229</v>
      </c>
      <c r="AK187" s="32"/>
      <c r="AL187" s="75">
        <v>251</v>
      </c>
      <c r="AM187" s="76">
        <v>227</v>
      </c>
      <c r="AN187" s="75">
        <v>231</v>
      </c>
      <c r="AO187" s="75">
        <v>254</v>
      </c>
      <c r="AP187" s="75">
        <v>228</v>
      </c>
      <c r="AQ187" s="75">
        <v>248</v>
      </c>
      <c r="AR187" s="75">
        <v>259</v>
      </c>
      <c r="AS187" s="75">
        <v>232</v>
      </c>
      <c r="AT187" s="75">
        <v>251</v>
      </c>
      <c r="AU187" s="75">
        <v>246</v>
      </c>
      <c r="AV187" s="75">
        <v>227</v>
      </c>
      <c r="AW187" s="32"/>
      <c r="AX187" s="75">
        <v>252</v>
      </c>
      <c r="AY187" s="75">
        <v>244</v>
      </c>
      <c r="AZ187" s="75">
        <v>246</v>
      </c>
      <c r="BA187" s="75">
        <v>249</v>
      </c>
      <c r="BB187" s="75">
        <v>241</v>
      </c>
      <c r="BC187" s="75">
        <v>249</v>
      </c>
      <c r="BD187" s="75">
        <v>234</v>
      </c>
      <c r="BE187" s="75">
        <v>250</v>
      </c>
      <c r="BF187" s="75">
        <v>242</v>
      </c>
      <c r="BG187" s="75">
        <v>260</v>
      </c>
      <c r="BH187" s="75">
        <v>256</v>
      </c>
    </row>
    <row r="188" spans="1:60" s="4" customFormat="1" ht="14" hidden="1" customHeight="1" x14ac:dyDescent="0.2">
      <c r="A188" s="42">
        <v>56</v>
      </c>
      <c r="B188" s="44">
        <v>100</v>
      </c>
      <c r="C188" s="44">
        <v>100</v>
      </c>
      <c r="D188" s="44">
        <v>100</v>
      </c>
      <c r="E188" s="44">
        <v>100</v>
      </c>
      <c r="F188" s="44">
        <v>100</v>
      </c>
      <c r="G188" s="44">
        <v>100</v>
      </c>
      <c r="H188" s="44">
        <v>100</v>
      </c>
      <c r="I188" s="44">
        <v>100</v>
      </c>
      <c r="J188" s="44">
        <v>100</v>
      </c>
      <c r="K188" s="44">
        <v>100</v>
      </c>
      <c r="L188" s="44">
        <v>100</v>
      </c>
      <c r="M188" s="32"/>
      <c r="N188" s="42">
        <v>251</v>
      </c>
      <c r="O188" s="44">
        <v>254</v>
      </c>
      <c r="P188" s="42">
        <v>244</v>
      </c>
      <c r="Q188" s="42">
        <v>248</v>
      </c>
      <c r="R188" s="42">
        <v>241</v>
      </c>
      <c r="S188" s="42">
        <v>247</v>
      </c>
      <c r="T188" s="42">
        <v>240</v>
      </c>
      <c r="U188" s="42">
        <v>250</v>
      </c>
      <c r="V188" s="42">
        <v>249</v>
      </c>
      <c r="W188" s="42">
        <v>255</v>
      </c>
      <c r="X188" s="42">
        <v>260</v>
      </c>
      <c r="Y188" s="32"/>
      <c r="Z188" s="42">
        <v>252</v>
      </c>
      <c r="AA188" s="44">
        <v>245</v>
      </c>
      <c r="AB188" s="42">
        <v>244</v>
      </c>
      <c r="AC188" s="42">
        <v>246</v>
      </c>
      <c r="AD188" s="42">
        <v>249</v>
      </c>
      <c r="AE188" s="42">
        <v>243</v>
      </c>
      <c r="AF188" s="42">
        <v>230</v>
      </c>
      <c r="AG188" s="42">
        <v>247</v>
      </c>
      <c r="AH188" s="42">
        <v>245</v>
      </c>
      <c r="AI188" s="42">
        <v>234</v>
      </c>
      <c r="AJ188" s="42">
        <v>225</v>
      </c>
      <c r="AK188" s="32"/>
      <c r="AL188" s="75">
        <v>252</v>
      </c>
      <c r="AM188" s="76">
        <v>231</v>
      </c>
      <c r="AN188" s="75">
        <v>234</v>
      </c>
      <c r="AO188" s="75">
        <v>249</v>
      </c>
      <c r="AP188" s="75">
        <v>231</v>
      </c>
      <c r="AQ188" s="75">
        <v>247</v>
      </c>
      <c r="AR188" s="75">
        <v>246</v>
      </c>
      <c r="AS188" s="75">
        <v>239</v>
      </c>
      <c r="AT188" s="75">
        <v>252</v>
      </c>
      <c r="AU188" s="75">
        <v>247</v>
      </c>
      <c r="AV188" s="75">
        <v>237</v>
      </c>
      <c r="AW188" s="32"/>
      <c r="AX188" s="75">
        <v>254</v>
      </c>
      <c r="AY188" s="75">
        <v>245</v>
      </c>
      <c r="AZ188" s="75">
        <v>237</v>
      </c>
      <c r="BA188" s="75">
        <v>249</v>
      </c>
      <c r="BB188" s="75">
        <v>230</v>
      </c>
      <c r="BC188" s="75">
        <v>250</v>
      </c>
      <c r="BD188" s="75">
        <v>237</v>
      </c>
      <c r="BE188" s="75">
        <v>249</v>
      </c>
      <c r="BF188" s="75">
        <v>234</v>
      </c>
      <c r="BG188" s="75">
        <v>251</v>
      </c>
      <c r="BH188" s="75">
        <v>248</v>
      </c>
    </row>
    <row r="189" spans="1:60" ht="14" hidden="1" customHeight="1" x14ac:dyDescent="0.2">
      <c r="A189" s="42">
        <v>57</v>
      </c>
      <c r="B189" s="44">
        <v>100</v>
      </c>
      <c r="C189" s="44">
        <v>100</v>
      </c>
      <c r="D189" s="44">
        <v>100</v>
      </c>
      <c r="E189" s="44">
        <v>100</v>
      </c>
      <c r="F189" s="44">
        <v>100</v>
      </c>
      <c r="G189" s="44">
        <v>100</v>
      </c>
      <c r="H189" s="44">
        <v>100</v>
      </c>
      <c r="I189" s="44">
        <v>100</v>
      </c>
      <c r="J189" s="44">
        <v>100</v>
      </c>
      <c r="K189" s="44">
        <v>100</v>
      </c>
      <c r="L189" s="44">
        <v>100</v>
      </c>
      <c r="M189" s="32"/>
      <c r="N189" s="43">
        <v>252</v>
      </c>
      <c r="O189" s="44">
        <v>266</v>
      </c>
      <c r="P189" s="42">
        <v>248</v>
      </c>
      <c r="Q189" s="42">
        <v>252</v>
      </c>
      <c r="R189" s="42">
        <v>240</v>
      </c>
      <c r="S189" s="42">
        <v>248</v>
      </c>
      <c r="T189" s="42">
        <v>245</v>
      </c>
      <c r="U189" s="42">
        <v>257</v>
      </c>
      <c r="V189" s="42">
        <v>245</v>
      </c>
      <c r="W189" s="42">
        <v>253</v>
      </c>
      <c r="X189" s="42">
        <v>242</v>
      </c>
      <c r="Y189" s="32"/>
      <c r="Z189" s="42">
        <v>255</v>
      </c>
      <c r="AA189" s="44">
        <v>248</v>
      </c>
      <c r="AB189" s="42">
        <v>233</v>
      </c>
      <c r="AC189" s="42">
        <v>248</v>
      </c>
      <c r="AD189" s="42">
        <v>251</v>
      </c>
      <c r="AE189" s="42">
        <v>261</v>
      </c>
      <c r="AF189" s="42">
        <v>247</v>
      </c>
      <c r="AG189" s="42">
        <v>248</v>
      </c>
      <c r="AH189" s="42">
        <v>251</v>
      </c>
      <c r="AI189" s="42">
        <v>259</v>
      </c>
      <c r="AJ189" s="42">
        <v>224</v>
      </c>
      <c r="AK189" s="32"/>
      <c r="AL189" s="75">
        <v>256</v>
      </c>
      <c r="AM189" s="76">
        <v>241</v>
      </c>
      <c r="AN189" s="75">
        <v>227</v>
      </c>
      <c r="AO189" s="75">
        <v>248</v>
      </c>
      <c r="AP189" s="75">
        <v>240</v>
      </c>
      <c r="AQ189" s="75">
        <v>248</v>
      </c>
      <c r="AR189" s="75">
        <v>247</v>
      </c>
      <c r="AS189" s="75">
        <v>237</v>
      </c>
      <c r="AT189" s="75">
        <v>251</v>
      </c>
      <c r="AU189" s="75">
        <v>244</v>
      </c>
      <c r="AV189" s="75">
        <v>231</v>
      </c>
      <c r="AW189" s="32"/>
      <c r="AX189" s="75">
        <v>251</v>
      </c>
      <c r="AY189" s="75">
        <v>242</v>
      </c>
      <c r="AZ189" s="75">
        <v>239</v>
      </c>
      <c r="BA189" s="75">
        <v>239</v>
      </c>
      <c r="BB189" s="75">
        <v>242</v>
      </c>
      <c r="BC189" s="75">
        <v>246</v>
      </c>
      <c r="BD189" s="75">
        <v>245</v>
      </c>
      <c r="BE189" s="75">
        <v>248</v>
      </c>
      <c r="BF189" s="75">
        <v>247</v>
      </c>
      <c r="BG189" s="75">
        <v>251</v>
      </c>
      <c r="BH189" s="75">
        <v>245</v>
      </c>
    </row>
    <row r="190" spans="1:60" s="4" customFormat="1" ht="14" hidden="1" customHeight="1" x14ac:dyDescent="0.2">
      <c r="A190" s="43">
        <v>58</v>
      </c>
      <c r="B190" s="44">
        <v>100</v>
      </c>
      <c r="C190" s="44">
        <v>100</v>
      </c>
      <c r="D190" s="44">
        <v>100</v>
      </c>
      <c r="E190" s="44">
        <v>100</v>
      </c>
      <c r="F190" s="44">
        <v>100</v>
      </c>
      <c r="G190" s="44">
        <v>100</v>
      </c>
      <c r="H190" s="44">
        <v>100</v>
      </c>
      <c r="I190" s="44">
        <v>100</v>
      </c>
      <c r="J190" s="44">
        <v>100</v>
      </c>
      <c r="K190" s="44">
        <v>100</v>
      </c>
      <c r="L190" s="44">
        <v>100</v>
      </c>
      <c r="M190" s="32"/>
      <c r="N190" s="42">
        <v>247</v>
      </c>
      <c r="O190" s="44">
        <v>258</v>
      </c>
      <c r="P190" s="42">
        <v>249</v>
      </c>
      <c r="Q190" s="42">
        <v>250</v>
      </c>
      <c r="R190" s="42">
        <v>240</v>
      </c>
      <c r="S190" s="42">
        <v>243</v>
      </c>
      <c r="T190" s="42">
        <v>243</v>
      </c>
      <c r="U190" s="42">
        <v>258</v>
      </c>
      <c r="V190" s="42">
        <v>245</v>
      </c>
      <c r="W190" s="42">
        <v>250</v>
      </c>
      <c r="X190" s="42">
        <v>235</v>
      </c>
      <c r="Y190" s="32"/>
      <c r="Z190" s="43">
        <v>247</v>
      </c>
      <c r="AA190" s="44">
        <v>264</v>
      </c>
      <c r="AB190" s="42">
        <v>239</v>
      </c>
      <c r="AC190" s="42">
        <v>247</v>
      </c>
      <c r="AD190" s="42">
        <v>246</v>
      </c>
      <c r="AE190" s="42">
        <v>249</v>
      </c>
      <c r="AF190" s="42">
        <v>248</v>
      </c>
      <c r="AG190" s="42">
        <v>249</v>
      </c>
      <c r="AH190" s="42">
        <v>252</v>
      </c>
      <c r="AI190" s="42">
        <v>252</v>
      </c>
      <c r="AJ190" s="42">
        <v>232</v>
      </c>
      <c r="AK190" s="32"/>
      <c r="AL190" s="75">
        <v>252</v>
      </c>
      <c r="AM190" s="76">
        <v>229</v>
      </c>
      <c r="AN190" s="75">
        <v>227</v>
      </c>
      <c r="AO190" s="75">
        <v>249</v>
      </c>
      <c r="AP190" s="75">
        <v>233</v>
      </c>
      <c r="AQ190" s="75">
        <v>247</v>
      </c>
      <c r="AR190" s="75">
        <v>239</v>
      </c>
      <c r="AS190" s="75">
        <v>231</v>
      </c>
      <c r="AT190" s="75">
        <v>252</v>
      </c>
      <c r="AU190" s="75">
        <v>247</v>
      </c>
      <c r="AV190" s="75">
        <v>250</v>
      </c>
      <c r="AW190" s="32"/>
      <c r="AX190" s="75">
        <v>250</v>
      </c>
      <c r="AY190" s="75">
        <v>246</v>
      </c>
      <c r="AZ190" s="75">
        <v>248</v>
      </c>
      <c r="BA190" s="75">
        <v>241</v>
      </c>
      <c r="BB190" s="75">
        <v>247</v>
      </c>
      <c r="BC190" s="75">
        <v>246</v>
      </c>
      <c r="BD190" s="75">
        <v>232</v>
      </c>
      <c r="BE190" s="75">
        <v>248</v>
      </c>
      <c r="BF190" s="75">
        <v>242</v>
      </c>
      <c r="BG190" s="75">
        <v>252</v>
      </c>
      <c r="BH190" s="75">
        <v>233</v>
      </c>
    </row>
    <row r="191" spans="1:60" s="4" customFormat="1" ht="14" hidden="1" customHeight="1" x14ac:dyDescent="0.2">
      <c r="A191" s="42">
        <v>59</v>
      </c>
      <c r="B191" s="44">
        <v>100</v>
      </c>
      <c r="C191" s="44">
        <v>100</v>
      </c>
      <c r="D191" s="44">
        <v>100</v>
      </c>
      <c r="E191" s="44">
        <v>100</v>
      </c>
      <c r="F191" s="44">
        <v>100</v>
      </c>
      <c r="G191" s="44">
        <v>100</v>
      </c>
      <c r="H191" s="44">
        <v>100</v>
      </c>
      <c r="I191" s="44">
        <v>100</v>
      </c>
      <c r="J191" s="44">
        <v>100</v>
      </c>
      <c r="K191" s="44">
        <v>100</v>
      </c>
      <c r="L191" s="44">
        <v>100</v>
      </c>
      <c r="M191" s="32"/>
      <c r="N191" s="42">
        <v>257</v>
      </c>
      <c r="O191" s="44">
        <v>254</v>
      </c>
      <c r="P191" s="42">
        <v>247</v>
      </c>
      <c r="Q191" s="42">
        <v>249</v>
      </c>
      <c r="R191" s="42">
        <v>240</v>
      </c>
      <c r="S191" s="42">
        <v>250</v>
      </c>
      <c r="T191" s="42">
        <v>256</v>
      </c>
      <c r="U191" s="42">
        <v>253</v>
      </c>
      <c r="V191" s="42">
        <v>241</v>
      </c>
      <c r="W191" s="42">
        <v>250</v>
      </c>
      <c r="X191" s="42">
        <v>242</v>
      </c>
      <c r="Y191" s="32"/>
      <c r="Z191" s="42">
        <v>239</v>
      </c>
      <c r="AA191" s="44">
        <v>249</v>
      </c>
      <c r="AB191" s="42">
        <v>254</v>
      </c>
      <c r="AC191" s="42">
        <v>245</v>
      </c>
      <c r="AD191" s="42">
        <v>245</v>
      </c>
      <c r="AE191" s="42">
        <v>241</v>
      </c>
      <c r="AF191" s="42">
        <v>248</v>
      </c>
      <c r="AG191" s="42">
        <v>247</v>
      </c>
      <c r="AH191" s="42">
        <v>251</v>
      </c>
      <c r="AI191" s="42">
        <v>245</v>
      </c>
      <c r="AJ191" s="42">
        <v>226</v>
      </c>
      <c r="AK191" s="32"/>
      <c r="AL191" s="75">
        <v>250</v>
      </c>
      <c r="AM191" s="76">
        <v>248</v>
      </c>
      <c r="AN191" s="75">
        <v>225</v>
      </c>
      <c r="AO191" s="75">
        <v>250</v>
      </c>
      <c r="AP191" s="75">
        <v>245</v>
      </c>
      <c r="AQ191" s="75">
        <v>252</v>
      </c>
      <c r="AR191" s="75">
        <v>242</v>
      </c>
      <c r="AS191" s="75">
        <v>228</v>
      </c>
      <c r="AT191" s="75">
        <v>252</v>
      </c>
      <c r="AU191" s="75">
        <v>244</v>
      </c>
      <c r="AV191" s="75">
        <v>251</v>
      </c>
      <c r="AW191" s="32"/>
      <c r="AX191" s="75">
        <v>249</v>
      </c>
      <c r="AY191" s="75">
        <v>250</v>
      </c>
      <c r="AZ191" s="75">
        <v>244</v>
      </c>
      <c r="BA191" s="75">
        <v>252</v>
      </c>
      <c r="BB191" s="75">
        <v>247</v>
      </c>
      <c r="BC191" s="75">
        <v>249</v>
      </c>
      <c r="BD191" s="75">
        <v>245</v>
      </c>
      <c r="BE191" s="75">
        <v>247</v>
      </c>
      <c r="BF191" s="75">
        <v>244</v>
      </c>
      <c r="BG191" s="75">
        <v>249</v>
      </c>
      <c r="BH191" s="75">
        <v>245</v>
      </c>
    </row>
    <row r="192" spans="1:60" x14ac:dyDescent="0.2">
      <c r="A192" s="42">
        <v>60</v>
      </c>
      <c r="B192" s="42">
        <v>100</v>
      </c>
      <c r="C192" s="42">
        <v>100</v>
      </c>
      <c r="D192" s="42">
        <v>100</v>
      </c>
      <c r="E192" s="42">
        <v>100</v>
      </c>
      <c r="F192" s="42">
        <v>100</v>
      </c>
      <c r="G192" s="42">
        <v>100</v>
      </c>
      <c r="H192" s="42">
        <v>100</v>
      </c>
      <c r="I192" s="42">
        <v>100</v>
      </c>
      <c r="J192" s="42">
        <v>100</v>
      </c>
      <c r="K192" s="42">
        <v>100</v>
      </c>
      <c r="L192" s="42">
        <v>100</v>
      </c>
      <c r="M192" s="32"/>
      <c r="N192" s="42">
        <v>256</v>
      </c>
      <c r="O192" s="44">
        <v>260</v>
      </c>
      <c r="P192" s="42">
        <v>246</v>
      </c>
      <c r="Q192" s="42">
        <v>250</v>
      </c>
      <c r="R192" s="42">
        <v>244</v>
      </c>
      <c r="S192" s="42">
        <v>248</v>
      </c>
      <c r="T192" s="42">
        <v>262</v>
      </c>
      <c r="U192" s="42">
        <v>253</v>
      </c>
      <c r="V192" s="42">
        <v>240</v>
      </c>
      <c r="W192" s="42">
        <v>246</v>
      </c>
      <c r="X192" s="42">
        <v>230</v>
      </c>
      <c r="Y192" s="32"/>
      <c r="Z192" s="42">
        <v>251</v>
      </c>
      <c r="AA192" s="44">
        <v>252</v>
      </c>
      <c r="AB192" s="42">
        <v>245</v>
      </c>
      <c r="AC192" s="42">
        <v>248</v>
      </c>
      <c r="AD192" s="42">
        <v>233</v>
      </c>
      <c r="AE192" s="42">
        <v>251</v>
      </c>
      <c r="AF192" s="42">
        <v>246</v>
      </c>
      <c r="AG192" s="42">
        <v>246</v>
      </c>
      <c r="AH192" s="42">
        <v>240</v>
      </c>
      <c r="AI192" s="42">
        <v>243</v>
      </c>
      <c r="AJ192" s="42">
        <v>226</v>
      </c>
      <c r="AK192" s="32"/>
      <c r="AL192" s="75">
        <v>252</v>
      </c>
      <c r="AM192" s="76">
        <v>254</v>
      </c>
      <c r="AN192" s="75">
        <v>226</v>
      </c>
      <c r="AO192" s="75">
        <v>252</v>
      </c>
      <c r="AP192" s="75">
        <v>211</v>
      </c>
      <c r="AQ192" s="75">
        <v>246</v>
      </c>
      <c r="AR192" s="75">
        <v>242</v>
      </c>
      <c r="AS192" s="75">
        <v>228</v>
      </c>
      <c r="AT192" s="75">
        <v>254</v>
      </c>
      <c r="AU192" s="75">
        <v>247</v>
      </c>
      <c r="AV192" s="75">
        <v>244</v>
      </c>
      <c r="AW192" s="32"/>
      <c r="AX192" s="75">
        <v>252</v>
      </c>
      <c r="AY192" s="75">
        <v>245</v>
      </c>
      <c r="AZ192" s="75">
        <v>228</v>
      </c>
      <c r="BA192" s="75">
        <v>255</v>
      </c>
      <c r="BB192" s="75">
        <v>230</v>
      </c>
      <c r="BC192" s="75">
        <v>248</v>
      </c>
      <c r="BD192" s="75">
        <v>253</v>
      </c>
      <c r="BE192" s="75">
        <v>247</v>
      </c>
      <c r="BF192" s="75">
        <v>256</v>
      </c>
      <c r="BG192" s="75">
        <v>249</v>
      </c>
      <c r="BH192" s="75">
        <v>253</v>
      </c>
    </row>
    <row r="193" spans="1:60" x14ac:dyDescent="0.2">
      <c r="A193" s="42"/>
      <c r="B193" s="42">
        <f t="shared" ref="B193:X193" si="8">AVERAGE(B133:B192)</f>
        <v>100</v>
      </c>
      <c r="C193" s="42">
        <f t="shared" si="8"/>
        <v>100</v>
      </c>
      <c r="D193" s="42">
        <f t="shared" si="8"/>
        <v>100</v>
      </c>
      <c r="E193" s="42">
        <f t="shared" si="8"/>
        <v>100</v>
      </c>
      <c r="F193" s="42">
        <f t="shared" si="8"/>
        <v>100</v>
      </c>
      <c r="G193" s="42">
        <f t="shared" si="8"/>
        <v>100</v>
      </c>
      <c r="H193" s="42">
        <f t="shared" si="8"/>
        <v>100</v>
      </c>
      <c r="I193" s="42">
        <f t="shared" si="8"/>
        <v>100</v>
      </c>
      <c r="J193" s="42">
        <f t="shared" si="8"/>
        <v>100</v>
      </c>
      <c r="K193" s="42">
        <f t="shared" si="8"/>
        <v>100</v>
      </c>
      <c r="L193" s="42">
        <f t="shared" si="8"/>
        <v>100</v>
      </c>
      <c r="M193" s="32"/>
      <c r="N193" s="42">
        <f t="shared" si="8"/>
        <v>246.05</v>
      </c>
      <c r="O193" s="42">
        <f t="shared" si="8"/>
        <v>246.95</v>
      </c>
      <c r="P193" s="42">
        <f t="shared" si="8"/>
        <v>247.08333333333334</v>
      </c>
      <c r="Q193" s="42">
        <f t="shared" si="8"/>
        <v>249.68333333333334</v>
      </c>
      <c r="R193" s="42">
        <f t="shared" si="8"/>
        <v>244.63333333333333</v>
      </c>
      <c r="S193" s="42">
        <f t="shared" si="8"/>
        <v>251.11666666666667</v>
      </c>
      <c r="T193" s="42">
        <f t="shared" si="8"/>
        <v>247.51666666666668</v>
      </c>
      <c r="U193" s="42">
        <f t="shared" si="8"/>
        <v>246.76666666666668</v>
      </c>
      <c r="V193" s="42">
        <f t="shared" si="8"/>
        <v>248.35</v>
      </c>
      <c r="W193" s="42">
        <f t="shared" si="8"/>
        <v>248.46666666666667</v>
      </c>
      <c r="X193" s="42">
        <f t="shared" si="8"/>
        <v>245.05</v>
      </c>
      <c r="Y193" s="32"/>
      <c r="Z193" s="42">
        <f t="shared" ref="Z193:AJ193" si="9">AVERAGE(Z133:Z192)</f>
        <v>247.28333333333333</v>
      </c>
      <c r="AA193" s="42">
        <f t="shared" si="9"/>
        <v>244.76666666666668</v>
      </c>
      <c r="AB193" s="42">
        <f t="shared" si="9"/>
        <v>250.42372881355934</v>
      </c>
      <c r="AC193" s="42">
        <f t="shared" si="9"/>
        <v>249.26666666666668</v>
      </c>
      <c r="AD193" s="42">
        <f t="shared" si="9"/>
        <v>247.63333333333333</v>
      </c>
      <c r="AE193" s="42">
        <f t="shared" si="9"/>
        <v>244.53333333333333</v>
      </c>
      <c r="AF193" s="42">
        <f t="shared" si="9"/>
        <v>245.11666666666667</v>
      </c>
      <c r="AG193" s="42">
        <f t="shared" si="9"/>
        <v>236.33333333333334</v>
      </c>
      <c r="AH193" s="42">
        <f t="shared" si="9"/>
        <v>237.31666666666666</v>
      </c>
      <c r="AI193" s="42">
        <f t="shared" si="9"/>
        <v>242.21666666666667</v>
      </c>
      <c r="AJ193" s="42">
        <f t="shared" si="9"/>
        <v>242.91666666666666</v>
      </c>
      <c r="AK193" s="32"/>
      <c r="AL193" s="75">
        <f t="shared" ref="AL193:AV193" si="10">AVERAGE(AL133:AL192)</f>
        <v>249.88333333333333</v>
      </c>
      <c r="AM193" s="75">
        <f t="shared" si="10"/>
        <v>240.8</v>
      </c>
      <c r="AN193" s="75">
        <f t="shared" si="10"/>
        <v>248.26666666666668</v>
      </c>
      <c r="AO193" s="75">
        <f t="shared" si="10"/>
        <v>244.53</v>
      </c>
      <c r="AP193" s="75">
        <f t="shared" si="10"/>
        <v>242.43333333333334</v>
      </c>
      <c r="AQ193" s="75">
        <f t="shared" si="10"/>
        <v>252.31666666666666</v>
      </c>
      <c r="AR193" s="75">
        <f t="shared" si="10"/>
        <v>242.48333333333332</v>
      </c>
      <c r="AS193" s="75">
        <f t="shared" si="10"/>
        <v>239.56333333333333</v>
      </c>
      <c r="AT193" s="75">
        <f t="shared" si="10"/>
        <v>248.55</v>
      </c>
      <c r="AU193" s="75">
        <f t="shared" si="10"/>
        <v>253.3</v>
      </c>
      <c r="AV193" s="75">
        <f t="shared" si="10"/>
        <v>241.26666666666668</v>
      </c>
      <c r="AW193" s="32"/>
      <c r="AX193" s="75">
        <f t="shared" ref="AX193:BH193" si="11">AVERAGE(AX133:AX192)</f>
        <v>245.74166666666667</v>
      </c>
      <c r="AY193" s="75">
        <f t="shared" si="11"/>
        <v>243.88166666666666</v>
      </c>
      <c r="AZ193" s="75">
        <f t="shared" si="11"/>
        <v>248.88333333333333</v>
      </c>
      <c r="BA193" s="75">
        <f t="shared" si="11"/>
        <v>240.83333333333334</v>
      </c>
      <c r="BB193" s="75">
        <f t="shared" si="11"/>
        <v>240.13333333333333</v>
      </c>
      <c r="BC193" s="75">
        <f t="shared" si="11"/>
        <v>242.11666666666667</v>
      </c>
      <c r="BD193" s="75">
        <f t="shared" si="11"/>
        <v>241.06666666666666</v>
      </c>
      <c r="BE193" s="75">
        <f t="shared" si="11"/>
        <v>245.36666666666667</v>
      </c>
      <c r="BF193" s="75">
        <f t="shared" si="11"/>
        <v>241.27933333333334</v>
      </c>
      <c r="BG193" s="75">
        <f t="shared" si="11"/>
        <v>242.26666666666668</v>
      </c>
      <c r="BH193" s="75">
        <f t="shared" si="11"/>
        <v>236.72166666666669</v>
      </c>
    </row>
    <row r="194" spans="1:60" x14ac:dyDescent="0.2">
      <c r="A194" s="42"/>
      <c r="B194" s="42">
        <v>1</v>
      </c>
      <c r="C194" s="42">
        <v>2</v>
      </c>
      <c r="D194" s="42">
        <v>3</v>
      </c>
      <c r="E194" s="42">
        <v>4</v>
      </c>
      <c r="F194" s="42">
        <v>5</v>
      </c>
      <c r="G194" s="42">
        <v>6</v>
      </c>
      <c r="H194" s="42">
        <v>7</v>
      </c>
      <c r="I194" s="42">
        <v>8</v>
      </c>
      <c r="J194" s="42">
        <v>9</v>
      </c>
      <c r="K194" s="42">
        <v>10</v>
      </c>
      <c r="L194" s="42">
        <v>11</v>
      </c>
      <c r="M194" s="32"/>
      <c r="N194" s="42">
        <v>1</v>
      </c>
      <c r="O194" s="42">
        <v>2</v>
      </c>
      <c r="P194" s="42">
        <v>3</v>
      </c>
      <c r="Q194" s="42">
        <v>4</v>
      </c>
      <c r="R194" s="42">
        <v>5</v>
      </c>
      <c r="S194" s="42">
        <v>6</v>
      </c>
      <c r="T194" s="42">
        <v>7</v>
      </c>
      <c r="U194" s="42">
        <v>8</v>
      </c>
      <c r="V194" s="42">
        <v>9</v>
      </c>
      <c r="W194" s="42">
        <v>10</v>
      </c>
      <c r="X194" s="42"/>
      <c r="Y194" s="32"/>
      <c r="Z194" s="42">
        <v>1</v>
      </c>
      <c r="AA194" s="42">
        <v>2</v>
      </c>
      <c r="AB194" s="42">
        <v>3</v>
      </c>
      <c r="AC194" s="42">
        <v>4</v>
      </c>
      <c r="AD194" s="42">
        <v>5</v>
      </c>
      <c r="AE194" s="42">
        <v>6</v>
      </c>
      <c r="AF194" s="42">
        <v>7</v>
      </c>
      <c r="AG194" s="42">
        <v>8</v>
      </c>
      <c r="AH194" s="42">
        <v>9</v>
      </c>
      <c r="AI194" s="42">
        <v>10</v>
      </c>
      <c r="AJ194" s="42">
        <v>11</v>
      </c>
      <c r="AK194" s="32"/>
      <c r="AL194" s="75">
        <v>1</v>
      </c>
      <c r="AM194" s="75">
        <v>2</v>
      </c>
      <c r="AN194" s="75">
        <v>3</v>
      </c>
      <c r="AO194" s="75">
        <v>4</v>
      </c>
      <c r="AP194" s="75">
        <v>5</v>
      </c>
      <c r="AQ194" s="75">
        <v>6</v>
      </c>
      <c r="AR194" s="75">
        <v>7</v>
      </c>
      <c r="AS194" s="75">
        <v>8</v>
      </c>
      <c r="AT194" s="75">
        <v>9</v>
      </c>
      <c r="AU194" s="75">
        <v>10</v>
      </c>
      <c r="AV194" s="75">
        <v>11</v>
      </c>
      <c r="AW194" s="32"/>
      <c r="AX194" s="75">
        <v>1</v>
      </c>
      <c r="AY194" s="75">
        <v>2</v>
      </c>
      <c r="AZ194" s="75">
        <v>3</v>
      </c>
      <c r="BA194" s="75">
        <v>4</v>
      </c>
      <c r="BB194" s="75">
        <v>5</v>
      </c>
      <c r="BC194" s="75">
        <v>6</v>
      </c>
      <c r="BD194" s="75">
        <v>7</v>
      </c>
      <c r="BE194" s="75">
        <v>8</v>
      </c>
      <c r="BF194" s="75">
        <v>9</v>
      </c>
      <c r="BG194" s="75">
        <v>10</v>
      </c>
      <c r="BH194" s="75">
        <v>11</v>
      </c>
    </row>
    <row r="197" spans="1:60" x14ac:dyDescent="0.2">
      <c r="A197" s="60"/>
      <c r="B197" s="352">
        <v>64</v>
      </c>
      <c r="C197" s="352"/>
      <c r="D197" s="352"/>
      <c r="E197" s="352"/>
      <c r="F197" s="352"/>
      <c r="G197" s="352"/>
      <c r="H197" s="352"/>
      <c r="I197" s="352"/>
      <c r="J197" s="352"/>
      <c r="K197" s="352"/>
      <c r="L197" s="353"/>
      <c r="M197" s="56"/>
      <c r="N197" s="354">
        <v>128</v>
      </c>
      <c r="O197" s="354"/>
      <c r="P197" s="354"/>
      <c r="Q197" s="354"/>
      <c r="R197" s="354"/>
      <c r="S197" s="354"/>
      <c r="T197" s="354"/>
      <c r="U197" s="354"/>
      <c r="V197" s="354"/>
      <c r="W197" s="354"/>
      <c r="X197" s="354"/>
      <c r="Y197" s="56"/>
      <c r="Z197" s="354">
        <v>256</v>
      </c>
      <c r="AA197" s="354"/>
      <c r="AB197" s="354"/>
      <c r="AC197" s="354"/>
      <c r="AD197" s="354"/>
      <c r="AE197" s="354"/>
      <c r="AF197" s="354"/>
      <c r="AG197" s="354"/>
      <c r="AH197" s="354"/>
      <c r="AI197" s="354"/>
      <c r="AJ197" s="354"/>
      <c r="AK197" s="56"/>
      <c r="AL197" s="354">
        <v>512</v>
      </c>
      <c r="AM197" s="354"/>
      <c r="AN197" s="354"/>
      <c r="AO197" s="354"/>
      <c r="AP197" s="354"/>
      <c r="AQ197" s="354"/>
      <c r="AR197" s="354"/>
      <c r="AS197" s="354"/>
      <c r="AT197" s="354"/>
      <c r="AU197" s="354"/>
      <c r="AV197" s="354"/>
      <c r="AW197" s="56"/>
      <c r="AX197" s="354">
        <v>1024</v>
      </c>
      <c r="AY197" s="354"/>
      <c r="AZ197" s="354"/>
      <c r="BA197" s="354"/>
      <c r="BB197" s="354"/>
      <c r="BC197" s="354"/>
      <c r="BD197" s="354"/>
      <c r="BE197" s="354"/>
      <c r="BF197" s="354"/>
      <c r="BG197" s="354"/>
      <c r="BH197" s="354"/>
    </row>
    <row r="198" spans="1:60" x14ac:dyDescent="0.2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N198" s="77">
        <v>256</v>
      </c>
      <c r="O198" s="77">
        <v>253</v>
      </c>
      <c r="P198" s="77">
        <v>247</v>
      </c>
      <c r="Q198" s="77">
        <v>242</v>
      </c>
      <c r="R198" s="77">
        <v>236</v>
      </c>
      <c r="S198" s="77">
        <v>244</v>
      </c>
      <c r="T198" s="77">
        <v>249</v>
      </c>
      <c r="U198" s="77">
        <v>240</v>
      </c>
      <c r="V198" s="77">
        <v>255</v>
      </c>
      <c r="W198" s="77">
        <v>272</v>
      </c>
      <c r="X198" s="77">
        <v>248</v>
      </c>
      <c r="Z198" s="39">
        <v>252</v>
      </c>
      <c r="AA198" s="39">
        <v>267</v>
      </c>
      <c r="AB198" s="39">
        <v>274</v>
      </c>
      <c r="AC198" s="39">
        <v>246</v>
      </c>
      <c r="AD198" s="39">
        <v>256</v>
      </c>
      <c r="AE198" s="39">
        <v>246</v>
      </c>
      <c r="AF198" s="39">
        <v>246</v>
      </c>
      <c r="AG198" s="39">
        <v>247</v>
      </c>
      <c r="AH198" s="39">
        <v>244</v>
      </c>
      <c r="AI198" s="39">
        <v>246</v>
      </c>
      <c r="AJ198" s="39">
        <v>250</v>
      </c>
      <c r="AL198" s="77">
        <v>254</v>
      </c>
      <c r="AM198" s="77">
        <v>246</v>
      </c>
      <c r="AN198" s="77">
        <v>273</v>
      </c>
      <c r="AO198" s="77">
        <v>252</v>
      </c>
      <c r="AP198" s="77">
        <v>251</v>
      </c>
      <c r="AQ198" s="77">
        <v>253</v>
      </c>
      <c r="AR198" s="77">
        <v>253</v>
      </c>
      <c r="AS198" s="77">
        <v>246</v>
      </c>
      <c r="AT198" s="77">
        <v>252</v>
      </c>
      <c r="AU198" s="77">
        <v>247</v>
      </c>
      <c r="AV198" s="77">
        <v>248</v>
      </c>
      <c r="AX198" s="39">
        <v>247</v>
      </c>
      <c r="AY198" s="39">
        <v>249</v>
      </c>
      <c r="AZ198" s="39">
        <v>257</v>
      </c>
      <c r="BA198" s="39">
        <v>256</v>
      </c>
      <c r="BB198" s="39">
        <v>260</v>
      </c>
      <c r="BC198" s="39">
        <v>248</v>
      </c>
      <c r="BD198" s="39">
        <v>252</v>
      </c>
      <c r="BE198" s="39">
        <v>246</v>
      </c>
      <c r="BF198" s="39">
        <v>252</v>
      </c>
      <c r="BG198" s="39">
        <v>238</v>
      </c>
      <c r="BH198" s="39">
        <v>246</v>
      </c>
    </row>
    <row r="199" spans="1:60" x14ac:dyDescent="0.2">
      <c r="A199" s="58">
        <v>1</v>
      </c>
      <c r="B199" s="57">
        <v>100</v>
      </c>
      <c r="C199" s="57">
        <v>100</v>
      </c>
      <c r="D199" s="57">
        <v>100</v>
      </c>
      <c r="E199" s="57">
        <v>100</v>
      </c>
      <c r="F199" s="57">
        <v>100</v>
      </c>
      <c r="G199" s="57">
        <v>100</v>
      </c>
      <c r="H199" s="57">
        <v>100</v>
      </c>
      <c r="I199" s="57">
        <v>100</v>
      </c>
      <c r="J199" s="57">
        <v>100</v>
      </c>
      <c r="K199" s="57">
        <v>100</v>
      </c>
      <c r="L199" s="57">
        <v>100</v>
      </c>
      <c r="N199" s="77">
        <v>259</v>
      </c>
      <c r="O199" s="77">
        <v>252</v>
      </c>
      <c r="P199" s="77">
        <v>238</v>
      </c>
      <c r="Q199" s="77">
        <v>250</v>
      </c>
      <c r="R199" s="77">
        <v>254</v>
      </c>
      <c r="S199" s="77">
        <v>254</v>
      </c>
      <c r="T199" s="77">
        <v>252</v>
      </c>
      <c r="U199" s="77">
        <v>261</v>
      </c>
      <c r="V199" s="77">
        <v>254</v>
      </c>
      <c r="W199" s="77">
        <v>256</v>
      </c>
      <c r="X199" s="77">
        <v>248</v>
      </c>
      <c r="Z199" s="39">
        <v>252</v>
      </c>
      <c r="AA199" s="39">
        <v>261</v>
      </c>
      <c r="AB199" s="39">
        <v>269</v>
      </c>
      <c r="AC199" s="39">
        <v>247</v>
      </c>
      <c r="AD199" s="39">
        <v>249</v>
      </c>
      <c r="AE199" s="39">
        <v>239</v>
      </c>
      <c r="AF199" s="39">
        <v>249</v>
      </c>
      <c r="AG199" s="39">
        <v>241</v>
      </c>
      <c r="AH199" s="39">
        <v>239</v>
      </c>
      <c r="AI199" s="39">
        <v>243</v>
      </c>
      <c r="AJ199" s="39">
        <v>261</v>
      </c>
      <c r="AL199" s="77">
        <v>262</v>
      </c>
      <c r="AM199" s="77">
        <v>249</v>
      </c>
      <c r="AN199" s="77">
        <v>263</v>
      </c>
      <c r="AO199" s="77">
        <v>252</v>
      </c>
      <c r="AP199" s="77">
        <v>248</v>
      </c>
      <c r="AQ199" s="77">
        <v>260</v>
      </c>
      <c r="AR199" s="77">
        <v>251</v>
      </c>
      <c r="AS199" s="77">
        <v>247</v>
      </c>
      <c r="AT199" s="77">
        <v>255</v>
      </c>
      <c r="AU199" s="77">
        <v>248</v>
      </c>
      <c r="AV199" s="77">
        <v>253</v>
      </c>
      <c r="AX199" s="39">
        <v>250</v>
      </c>
      <c r="AY199" s="39">
        <v>247</v>
      </c>
      <c r="AZ199" s="39">
        <v>262</v>
      </c>
      <c r="BA199" s="39">
        <v>251</v>
      </c>
      <c r="BB199" s="39">
        <v>258</v>
      </c>
      <c r="BC199" s="39">
        <v>250</v>
      </c>
      <c r="BD199" s="39">
        <v>248</v>
      </c>
      <c r="BE199" s="39">
        <v>244</v>
      </c>
      <c r="BF199" s="39">
        <v>250</v>
      </c>
      <c r="BG199" s="39">
        <v>229</v>
      </c>
      <c r="BH199" s="39">
        <v>237</v>
      </c>
    </row>
    <row r="200" spans="1:60" x14ac:dyDescent="0.2">
      <c r="A200" s="57">
        <v>2</v>
      </c>
      <c r="B200" s="57">
        <v>100</v>
      </c>
      <c r="C200" s="57">
        <v>100</v>
      </c>
      <c r="D200" s="57">
        <v>100</v>
      </c>
      <c r="E200" s="57">
        <v>100</v>
      </c>
      <c r="F200" s="57">
        <v>100</v>
      </c>
      <c r="G200" s="57">
        <v>100</v>
      </c>
      <c r="H200" s="57">
        <v>100</v>
      </c>
      <c r="I200" s="57">
        <v>100</v>
      </c>
      <c r="J200" s="57">
        <v>100</v>
      </c>
      <c r="K200" s="57">
        <v>100</v>
      </c>
      <c r="L200" s="57">
        <v>100</v>
      </c>
      <c r="N200" s="77">
        <v>256</v>
      </c>
      <c r="O200" s="77">
        <v>250</v>
      </c>
      <c r="P200" s="77">
        <v>236</v>
      </c>
      <c r="Q200" s="77">
        <v>244</v>
      </c>
      <c r="R200" s="77">
        <v>252</v>
      </c>
      <c r="S200" s="77">
        <v>255</v>
      </c>
      <c r="T200" s="77">
        <v>249</v>
      </c>
      <c r="U200" s="77">
        <v>258</v>
      </c>
      <c r="V200" s="77">
        <v>254</v>
      </c>
      <c r="W200" s="77">
        <v>249</v>
      </c>
      <c r="X200" s="77">
        <v>258</v>
      </c>
      <c r="Z200" s="39">
        <v>252</v>
      </c>
      <c r="AA200" s="39">
        <v>264</v>
      </c>
      <c r="AB200" s="39">
        <v>263</v>
      </c>
      <c r="AC200" s="39">
        <v>246</v>
      </c>
      <c r="AD200" s="39">
        <v>250</v>
      </c>
      <c r="AE200" s="39">
        <v>244</v>
      </c>
      <c r="AF200" s="39">
        <v>252</v>
      </c>
      <c r="AG200" s="39">
        <v>249</v>
      </c>
      <c r="AH200" s="39">
        <v>246</v>
      </c>
      <c r="AI200" s="39">
        <v>241</v>
      </c>
      <c r="AJ200" s="39">
        <v>248</v>
      </c>
      <c r="AL200" s="77">
        <v>259</v>
      </c>
      <c r="AM200" s="77">
        <v>248</v>
      </c>
      <c r="AN200" s="77">
        <v>251</v>
      </c>
      <c r="AO200" s="77">
        <v>253</v>
      </c>
      <c r="AP200" s="77">
        <v>245</v>
      </c>
      <c r="AQ200" s="77">
        <v>260</v>
      </c>
      <c r="AR200" s="77">
        <v>251</v>
      </c>
      <c r="AS200" s="77">
        <v>179</v>
      </c>
      <c r="AT200" s="77">
        <v>257</v>
      </c>
      <c r="AU200" s="77">
        <v>244</v>
      </c>
      <c r="AV200" s="77">
        <v>247</v>
      </c>
      <c r="AX200" s="39">
        <v>249</v>
      </c>
      <c r="AY200" s="39">
        <v>246</v>
      </c>
      <c r="AZ200" s="39">
        <v>258</v>
      </c>
      <c r="BA200" s="39">
        <v>246</v>
      </c>
      <c r="BB200" s="39">
        <v>261</v>
      </c>
      <c r="BC200" s="39">
        <v>249</v>
      </c>
      <c r="BD200" s="39">
        <v>255</v>
      </c>
      <c r="BE200" s="39">
        <v>249</v>
      </c>
      <c r="BF200" s="39">
        <v>252</v>
      </c>
      <c r="BG200" s="39">
        <v>244</v>
      </c>
      <c r="BH200" s="39">
        <v>249</v>
      </c>
    </row>
    <row r="201" spans="1:60" ht="14" hidden="1" customHeight="1" x14ac:dyDescent="0.2">
      <c r="A201" s="57">
        <v>3</v>
      </c>
      <c r="B201" s="57">
        <v>100</v>
      </c>
      <c r="C201" s="57">
        <v>100</v>
      </c>
      <c r="D201" s="57">
        <v>100</v>
      </c>
      <c r="E201" s="57">
        <v>100</v>
      </c>
      <c r="F201" s="57">
        <v>100</v>
      </c>
      <c r="G201" s="57">
        <v>100</v>
      </c>
      <c r="H201" s="57">
        <v>100</v>
      </c>
      <c r="I201" s="57">
        <v>100</v>
      </c>
      <c r="J201" s="57">
        <v>100</v>
      </c>
      <c r="K201" s="57">
        <v>100</v>
      </c>
      <c r="L201" s="57">
        <v>100</v>
      </c>
      <c r="N201" s="77">
        <v>264</v>
      </c>
      <c r="O201" s="77">
        <v>247</v>
      </c>
      <c r="P201" s="77">
        <v>250</v>
      </c>
      <c r="Q201" s="77">
        <v>239</v>
      </c>
      <c r="R201" s="77">
        <v>253</v>
      </c>
      <c r="S201" s="77">
        <v>260</v>
      </c>
      <c r="T201" s="77">
        <v>258</v>
      </c>
      <c r="U201" s="77">
        <v>248</v>
      </c>
      <c r="V201" s="77">
        <v>262</v>
      </c>
      <c r="W201" s="77">
        <v>249</v>
      </c>
      <c r="X201" s="77">
        <v>245</v>
      </c>
      <c r="Z201" s="39">
        <v>252</v>
      </c>
      <c r="AA201" s="39">
        <v>252</v>
      </c>
      <c r="AB201" s="39">
        <v>254</v>
      </c>
      <c r="AC201" s="39">
        <v>248</v>
      </c>
      <c r="AD201" s="39">
        <v>246</v>
      </c>
      <c r="AE201" s="39">
        <v>253</v>
      </c>
      <c r="AF201" s="39">
        <v>236</v>
      </c>
      <c r="AG201" s="39">
        <v>249</v>
      </c>
      <c r="AH201" s="39">
        <v>247</v>
      </c>
      <c r="AI201" s="39">
        <v>242</v>
      </c>
      <c r="AJ201" s="39">
        <v>243</v>
      </c>
      <c r="AL201" s="77">
        <v>258</v>
      </c>
      <c r="AM201" s="77">
        <v>248</v>
      </c>
      <c r="AN201" s="77">
        <v>252</v>
      </c>
      <c r="AO201" s="77">
        <v>251</v>
      </c>
      <c r="AP201" s="77">
        <v>251</v>
      </c>
      <c r="AQ201" s="77">
        <v>199</v>
      </c>
      <c r="AR201" s="77">
        <v>257</v>
      </c>
      <c r="AS201" s="77">
        <v>74.400000000000006</v>
      </c>
      <c r="AT201" s="77">
        <v>253</v>
      </c>
      <c r="AU201" s="77">
        <v>251</v>
      </c>
      <c r="AV201" s="77">
        <v>248</v>
      </c>
      <c r="AX201" s="39">
        <v>255</v>
      </c>
      <c r="AY201" s="39">
        <v>249</v>
      </c>
      <c r="AZ201" s="39">
        <v>249</v>
      </c>
      <c r="BA201" s="39">
        <v>244</v>
      </c>
      <c r="BB201" s="39">
        <v>241</v>
      </c>
      <c r="BC201" s="39">
        <v>247</v>
      </c>
      <c r="BD201" s="39">
        <v>265</v>
      </c>
      <c r="BE201" s="39">
        <v>248</v>
      </c>
      <c r="BF201" s="39">
        <v>252</v>
      </c>
      <c r="BG201" s="39">
        <v>252</v>
      </c>
      <c r="BH201" s="39">
        <v>230</v>
      </c>
    </row>
    <row r="202" spans="1:60" ht="14" hidden="1" customHeight="1" x14ac:dyDescent="0.2">
      <c r="A202" s="58">
        <v>4</v>
      </c>
      <c r="B202" s="57">
        <v>100</v>
      </c>
      <c r="C202" s="57">
        <v>100</v>
      </c>
      <c r="D202" s="57">
        <v>100</v>
      </c>
      <c r="E202" s="57">
        <v>100</v>
      </c>
      <c r="F202" s="57">
        <v>100</v>
      </c>
      <c r="G202" s="57">
        <v>100</v>
      </c>
      <c r="H202" s="57">
        <v>100</v>
      </c>
      <c r="I202" s="57">
        <v>100</v>
      </c>
      <c r="J202" s="57">
        <v>100</v>
      </c>
      <c r="K202" s="57">
        <v>100</v>
      </c>
      <c r="L202" s="57">
        <v>100</v>
      </c>
      <c r="N202" s="77">
        <v>254</v>
      </c>
      <c r="O202" s="77">
        <v>246</v>
      </c>
      <c r="P202" s="77">
        <v>248</v>
      </c>
      <c r="Q202" s="77">
        <v>248</v>
      </c>
      <c r="R202" s="77">
        <v>253</v>
      </c>
      <c r="S202" s="77">
        <v>259</v>
      </c>
      <c r="T202" s="77">
        <v>259</v>
      </c>
      <c r="U202" s="77">
        <v>244</v>
      </c>
      <c r="V202" s="77">
        <v>250</v>
      </c>
      <c r="W202" s="77">
        <v>240</v>
      </c>
      <c r="X202" s="77">
        <v>234</v>
      </c>
      <c r="Z202" s="39">
        <v>253</v>
      </c>
      <c r="AA202" s="39">
        <v>253</v>
      </c>
      <c r="AB202" s="39">
        <v>258</v>
      </c>
      <c r="AC202" s="39">
        <v>247</v>
      </c>
      <c r="AD202" s="39">
        <v>249</v>
      </c>
      <c r="AE202" s="39">
        <v>251</v>
      </c>
      <c r="AF202" s="39">
        <v>237</v>
      </c>
      <c r="AG202" s="39">
        <v>253</v>
      </c>
      <c r="AH202" s="39">
        <v>234</v>
      </c>
      <c r="AI202" s="39">
        <v>236</v>
      </c>
      <c r="AJ202" s="39">
        <v>251</v>
      </c>
      <c r="AL202" s="77">
        <v>249</v>
      </c>
      <c r="AM202" s="77">
        <v>248</v>
      </c>
      <c r="AN202" s="77">
        <v>255</v>
      </c>
      <c r="AO202" s="77">
        <v>250</v>
      </c>
      <c r="AP202" s="77">
        <v>250</v>
      </c>
      <c r="AQ202" s="77">
        <v>199</v>
      </c>
      <c r="AR202" s="77">
        <v>252</v>
      </c>
      <c r="AS202" s="77">
        <v>250</v>
      </c>
      <c r="AT202" s="77">
        <v>251</v>
      </c>
      <c r="AU202" s="77">
        <v>249</v>
      </c>
      <c r="AV202" s="77">
        <v>252</v>
      </c>
      <c r="AX202" s="39">
        <v>258</v>
      </c>
      <c r="AY202" s="39">
        <v>248</v>
      </c>
      <c r="AZ202" s="39">
        <v>249</v>
      </c>
      <c r="BA202" s="39">
        <v>246</v>
      </c>
      <c r="BB202" s="39">
        <v>238</v>
      </c>
      <c r="BC202" s="39">
        <v>248</v>
      </c>
      <c r="BD202" s="39">
        <v>254</v>
      </c>
      <c r="BE202" s="39">
        <v>253</v>
      </c>
      <c r="BF202" s="39">
        <v>252</v>
      </c>
      <c r="BG202" s="39">
        <v>250</v>
      </c>
      <c r="BH202" s="39">
        <v>248</v>
      </c>
    </row>
    <row r="203" spans="1:60" ht="14" hidden="1" customHeight="1" x14ac:dyDescent="0.2">
      <c r="A203" s="57">
        <v>5</v>
      </c>
      <c r="B203" s="57">
        <v>100</v>
      </c>
      <c r="C203" s="57">
        <v>100</v>
      </c>
      <c r="D203" s="57">
        <v>100</v>
      </c>
      <c r="E203" s="57">
        <v>100</v>
      </c>
      <c r="F203" s="57">
        <v>100</v>
      </c>
      <c r="G203" s="57">
        <v>100</v>
      </c>
      <c r="H203" s="57">
        <v>100</v>
      </c>
      <c r="I203" s="57">
        <v>100</v>
      </c>
      <c r="J203" s="57">
        <v>100</v>
      </c>
      <c r="K203" s="57">
        <v>100</v>
      </c>
      <c r="L203" s="57">
        <v>100</v>
      </c>
      <c r="N203" s="77">
        <v>252</v>
      </c>
      <c r="O203" s="77">
        <v>247</v>
      </c>
      <c r="P203" s="77">
        <v>249</v>
      </c>
      <c r="Q203" s="77">
        <v>248</v>
      </c>
      <c r="R203" s="77">
        <v>250</v>
      </c>
      <c r="S203" s="77">
        <v>252</v>
      </c>
      <c r="T203" s="77">
        <v>242</v>
      </c>
      <c r="U203" s="77">
        <v>246</v>
      </c>
      <c r="V203" s="77">
        <v>245</v>
      </c>
      <c r="W203" s="77">
        <v>245</v>
      </c>
      <c r="X203" s="77">
        <v>226</v>
      </c>
      <c r="Z203" s="39">
        <v>248</v>
      </c>
      <c r="AA203" s="39">
        <v>246</v>
      </c>
      <c r="AB203" s="39">
        <v>251</v>
      </c>
      <c r="AC203" s="39">
        <v>246</v>
      </c>
      <c r="AD203" s="39">
        <v>250</v>
      </c>
      <c r="AE203" s="39">
        <v>241</v>
      </c>
      <c r="AF203" s="39">
        <v>250</v>
      </c>
      <c r="AG203" s="39">
        <v>245</v>
      </c>
      <c r="AH203" s="39">
        <v>243</v>
      </c>
      <c r="AI203" s="39">
        <v>248</v>
      </c>
      <c r="AJ203" s="39">
        <v>207</v>
      </c>
      <c r="AL203" s="77">
        <v>258</v>
      </c>
      <c r="AM203" s="77">
        <v>245</v>
      </c>
      <c r="AN203" s="77">
        <v>255</v>
      </c>
      <c r="AO203" s="77">
        <v>250</v>
      </c>
      <c r="AP203" s="77">
        <v>250</v>
      </c>
      <c r="AQ203" s="77">
        <v>214</v>
      </c>
      <c r="AR203" s="77">
        <v>250</v>
      </c>
      <c r="AS203" s="77">
        <v>251</v>
      </c>
      <c r="AT203" s="77">
        <v>247</v>
      </c>
      <c r="AU203" s="77">
        <v>255</v>
      </c>
      <c r="AV203" s="77">
        <v>248</v>
      </c>
      <c r="AX203" s="39">
        <v>247</v>
      </c>
      <c r="AY203" s="39">
        <v>246</v>
      </c>
      <c r="AZ203" s="39">
        <v>251</v>
      </c>
      <c r="BA203" s="39">
        <v>246</v>
      </c>
      <c r="BB203" s="39">
        <v>239</v>
      </c>
      <c r="BC203" s="39">
        <v>254</v>
      </c>
      <c r="BD203" s="39">
        <v>253</v>
      </c>
      <c r="BE203" s="39">
        <v>231</v>
      </c>
      <c r="BF203" s="39">
        <v>252</v>
      </c>
      <c r="BG203" s="39">
        <v>252</v>
      </c>
      <c r="BH203" s="39">
        <v>240</v>
      </c>
    </row>
    <row r="204" spans="1:60" ht="14" hidden="1" customHeight="1" x14ac:dyDescent="0.2">
      <c r="A204" s="57">
        <v>6</v>
      </c>
      <c r="B204" s="57">
        <v>100</v>
      </c>
      <c r="C204" s="57">
        <v>100</v>
      </c>
      <c r="D204" s="57">
        <v>100</v>
      </c>
      <c r="E204" s="57">
        <v>100</v>
      </c>
      <c r="F204" s="57">
        <v>100</v>
      </c>
      <c r="G204" s="57">
        <v>100</v>
      </c>
      <c r="H204" s="57">
        <v>100</v>
      </c>
      <c r="I204" s="57">
        <v>100</v>
      </c>
      <c r="J204" s="57">
        <v>100</v>
      </c>
      <c r="K204" s="57">
        <v>100</v>
      </c>
      <c r="L204" s="57">
        <v>100</v>
      </c>
      <c r="N204" s="77">
        <v>254</v>
      </c>
      <c r="O204" s="77">
        <v>253</v>
      </c>
      <c r="P204" s="77">
        <v>253</v>
      </c>
      <c r="Q204" s="77">
        <v>248</v>
      </c>
      <c r="R204" s="77">
        <v>251</v>
      </c>
      <c r="S204" s="77">
        <v>248</v>
      </c>
      <c r="T204" s="77">
        <v>236</v>
      </c>
      <c r="U204" s="77">
        <v>251</v>
      </c>
      <c r="V204" s="77">
        <v>236</v>
      </c>
      <c r="W204" s="77">
        <v>242</v>
      </c>
      <c r="X204" s="77">
        <v>225</v>
      </c>
      <c r="Z204" s="39">
        <v>250</v>
      </c>
      <c r="AA204" s="39">
        <v>246</v>
      </c>
      <c r="AB204" s="39">
        <v>256</v>
      </c>
      <c r="AC204" s="39">
        <v>247</v>
      </c>
      <c r="AD204" s="39">
        <v>236</v>
      </c>
      <c r="AE204" s="39">
        <v>237</v>
      </c>
      <c r="AF204" s="39">
        <v>247</v>
      </c>
      <c r="AG204" s="39">
        <v>253</v>
      </c>
      <c r="AH204" s="39">
        <v>253</v>
      </c>
      <c r="AI204" s="39">
        <v>243</v>
      </c>
      <c r="AJ204" s="39">
        <v>227</v>
      </c>
      <c r="AL204" s="77">
        <v>258</v>
      </c>
      <c r="AM204" s="77">
        <v>249</v>
      </c>
      <c r="AN204" s="77">
        <v>265</v>
      </c>
      <c r="AO204" s="77">
        <v>252</v>
      </c>
      <c r="AP204" s="77">
        <v>252</v>
      </c>
      <c r="AQ204" s="77">
        <v>243</v>
      </c>
      <c r="AR204" s="77">
        <v>251</v>
      </c>
      <c r="AS204" s="77">
        <v>251</v>
      </c>
      <c r="AT204" s="77">
        <v>248</v>
      </c>
      <c r="AU204" s="77">
        <v>249</v>
      </c>
      <c r="AV204" s="77">
        <v>252</v>
      </c>
      <c r="AX204" s="39">
        <v>228</v>
      </c>
      <c r="AY204" s="39">
        <v>250</v>
      </c>
      <c r="AZ204" s="39">
        <v>255</v>
      </c>
      <c r="BA204" s="39">
        <v>248</v>
      </c>
      <c r="BB204" s="39">
        <v>258</v>
      </c>
      <c r="BC204" s="39">
        <v>255</v>
      </c>
      <c r="BD204" s="39">
        <v>252</v>
      </c>
      <c r="BE204" s="39">
        <v>240</v>
      </c>
      <c r="BF204" s="39">
        <v>252</v>
      </c>
      <c r="BG204" s="39">
        <v>251</v>
      </c>
      <c r="BH204" s="39">
        <v>234</v>
      </c>
    </row>
    <row r="205" spans="1:60" ht="14" hidden="1" customHeight="1" x14ac:dyDescent="0.2">
      <c r="A205" s="58">
        <v>7</v>
      </c>
      <c r="B205" s="57">
        <v>100</v>
      </c>
      <c r="C205" s="57">
        <v>100</v>
      </c>
      <c r="D205" s="57">
        <v>100</v>
      </c>
      <c r="E205" s="57">
        <v>100</v>
      </c>
      <c r="F205" s="57">
        <v>100</v>
      </c>
      <c r="G205" s="57">
        <v>100</v>
      </c>
      <c r="H205" s="57">
        <v>100</v>
      </c>
      <c r="I205" s="57">
        <v>100</v>
      </c>
      <c r="J205" s="57">
        <v>100</v>
      </c>
      <c r="K205" s="57">
        <v>100</v>
      </c>
      <c r="L205" s="57">
        <v>100</v>
      </c>
      <c r="N205" s="77">
        <v>252</v>
      </c>
      <c r="O205" s="77">
        <v>253</v>
      </c>
      <c r="P205" s="77">
        <v>246</v>
      </c>
      <c r="Q205" s="77">
        <v>229</v>
      </c>
      <c r="R205" s="77">
        <v>250</v>
      </c>
      <c r="S205" s="77">
        <v>237</v>
      </c>
      <c r="T205" s="77">
        <v>253</v>
      </c>
      <c r="U205" s="77">
        <v>249</v>
      </c>
      <c r="V205" s="77">
        <v>257</v>
      </c>
      <c r="W205" s="77">
        <v>246</v>
      </c>
      <c r="X205" s="77">
        <v>227</v>
      </c>
      <c r="Z205" s="39">
        <v>252</v>
      </c>
      <c r="AA205" s="39">
        <v>253</v>
      </c>
      <c r="AB205" s="39">
        <v>240</v>
      </c>
      <c r="AC205" s="39">
        <v>243</v>
      </c>
      <c r="AD205" s="39">
        <v>251</v>
      </c>
      <c r="AE205" s="39">
        <v>240</v>
      </c>
      <c r="AF205" s="39">
        <v>233</v>
      </c>
      <c r="AG205" s="39">
        <v>241</v>
      </c>
      <c r="AH205" s="39">
        <v>264</v>
      </c>
      <c r="AI205" s="39">
        <v>247</v>
      </c>
      <c r="AJ205" s="39">
        <v>252</v>
      </c>
      <c r="AL205" s="77">
        <v>254</v>
      </c>
      <c r="AM205" s="77">
        <v>248</v>
      </c>
      <c r="AN205" s="77">
        <v>254</v>
      </c>
      <c r="AO205" s="77">
        <v>252</v>
      </c>
      <c r="AP205" s="77">
        <v>251</v>
      </c>
      <c r="AQ205" s="77">
        <v>231</v>
      </c>
      <c r="AR205" s="77">
        <v>252</v>
      </c>
      <c r="AS205" s="77">
        <v>254</v>
      </c>
      <c r="AT205" s="77">
        <v>249</v>
      </c>
      <c r="AU205" s="77">
        <v>247</v>
      </c>
      <c r="AV205" s="77">
        <v>249</v>
      </c>
      <c r="AX205" s="39">
        <v>249</v>
      </c>
      <c r="AY205" s="39">
        <v>250</v>
      </c>
      <c r="AZ205" s="39">
        <v>245</v>
      </c>
      <c r="BA205" s="39">
        <v>255</v>
      </c>
      <c r="BB205" s="39">
        <v>249</v>
      </c>
      <c r="BC205" s="39">
        <v>253</v>
      </c>
      <c r="BD205" s="39">
        <v>253</v>
      </c>
      <c r="BE205" s="39">
        <v>232</v>
      </c>
      <c r="BF205" s="39">
        <v>252</v>
      </c>
      <c r="BG205" s="39">
        <v>255</v>
      </c>
      <c r="BH205" s="39">
        <v>234</v>
      </c>
    </row>
    <row r="206" spans="1:60" ht="14" hidden="1" customHeight="1" x14ac:dyDescent="0.2">
      <c r="A206" s="57">
        <v>8</v>
      </c>
      <c r="B206" s="57">
        <v>100</v>
      </c>
      <c r="C206" s="57">
        <v>100</v>
      </c>
      <c r="D206" s="57">
        <v>100</v>
      </c>
      <c r="E206" s="57">
        <v>100</v>
      </c>
      <c r="F206" s="57">
        <v>100</v>
      </c>
      <c r="G206" s="57">
        <v>100</v>
      </c>
      <c r="H206" s="57">
        <v>100</v>
      </c>
      <c r="I206" s="57">
        <v>100</v>
      </c>
      <c r="J206" s="57">
        <v>100</v>
      </c>
      <c r="K206" s="57">
        <v>100</v>
      </c>
      <c r="L206" s="57">
        <v>100</v>
      </c>
      <c r="N206" s="77">
        <v>260</v>
      </c>
      <c r="O206" s="77">
        <v>247</v>
      </c>
      <c r="P206" s="77">
        <v>243</v>
      </c>
      <c r="Q206" s="77">
        <v>235</v>
      </c>
      <c r="R206" s="77">
        <v>250</v>
      </c>
      <c r="S206" s="77">
        <v>244</v>
      </c>
      <c r="T206" s="77">
        <v>246</v>
      </c>
      <c r="U206" s="77">
        <v>225</v>
      </c>
      <c r="V206" s="77">
        <v>260</v>
      </c>
      <c r="W206" s="77">
        <v>246</v>
      </c>
      <c r="X206" s="77">
        <v>230</v>
      </c>
      <c r="Z206" s="39">
        <v>250</v>
      </c>
      <c r="AA206" s="39">
        <v>237</v>
      </c>
      <c r="AB206" s="39">
        <v>248</v>
      </c>
      <c r="AC206" s="39">
        <v>246</v>
      </c>
      <c r="AD206" s="39">
        <v>253</v>
      </c>
      <c r="AE206" s="39">
        <v>255</v>
      </c>
      <c r="AF206" s="39">
        <v>233</v>
      </c>
      <c r="AG206" s="39">
        <v>247</v>
      </c>
      <c r="AH206" s="39">
        <v>267</v>
      </c>
      <c r="AI206" s="39">
        <v>253</v>
      </c>
      <c r="AJ206" s="39">
        <v>221</v>
      </c>
      <c r="AL206" s="77">
        <v>259</v>
      </c>
      <c r="AM206" s="77">
        <v>245</v>
      </c>
      <c r="AN206" s="77">
        <v>261</v>
      </c>
      <c r="AO206" s="77">
        <v>259</v>
      </c>
      <c r="AP206" s="77">
        <v>248</v>
      </c>
      <c r="AQ206" s="77">
        <v>248</v>
      </c>
      <c r="AR206" s="77">
        <v>251</v>
      </c>
      <c r="AS206" s="77">
        <v>209</v>
      </c>
      <c r="AT206" s="77">
        <v>251</v>
      </c>
      <c r="AU206" s="77">
        <v>247</v>
      </c>
      <c r="AV206" s="77">
        <v>246</v>
      </c>
      <c r="AX206" s="39">
        <v>249</v>
      </c>
      <c r="AY206" s="39">
        <v>250</v>
      </c>
      <c r="AZ206" s="39">
        <v>257</v>
      </c>
      <c r="BA206" s="39">
        <v>260</v>
      </c>
      <c r="BB206" s="39">
        <v>249</v>
      </c>
      <c r="BC206" s="39">
        <v>253</v>
      </c>
      <c r="BD206" s="39">
        <v>249</v>
      </c>
      <c r="BE206" s="39">
        <v>195</v>
      </c>
      <c r="BF206" s="39">
        <v>250</v>
      </c>
      <c r="BG206" s="39">
        <v>254</v>
      </c>
      <c r="BH206" s="39">
        <v>244</v>
      </c>
    </row>
    <row r="207" spans="1:60" ht="14" hidden="1" customHeight="1" x14ac:dyDescent="0.2">
      <c r="A207" s="57">
        <v>9</v>
      </c>
      <c r="B207" s="57">
        <v>100</v>
      </c>
      <c r="C207" s="57">
        <v>100</v>
      </c>
      <c r="D207" s="57">
        <v>100</v>
      </c>
      <c r="E207" s="57">
        <v>100</v>
      </c>
      <c r="F207" s="57">
        <v>100</v>
      </c>
      <c r="G207" s="57">
        <v>100</v>
      </c>
      <c r="H207" s="57">
        <v>100</v>
      </c>
      <c r="I207" s="57">
        <v>100</v>
      </c>
      <c r="J207" s="57">
        <v>100</v>
      </c>
      <c r="K207" s="57">
        <v>100</v>
      </c>
      <c r="L207" s="57">
        <v>100</v>
      </c>
      <c r="N207" s="77">
        <v>253</v>
      </c>
      <c r="O207" s="77">
        <v>246</v>
      </c>
      <c r="P207" s="77">
        <v>255</v>
      </c>
      <c r="Q207" s="77">
        <v>251</v>
      </c>
      <c r="R207" s="77">
        <v>251</v>
      </c>
      <c r="S207" s="77">
        <v>238</v>
      </c>
      <c r="T207" s="77">
        <v>247</v>
      </c>
      <c r="U207" s="77">
        <v>239</v>
      </c>
      <c r="V207" s="77">
        <v>253</v>
      </c>
      <c r="W207" s="77">
        <v>240</v>
      </c>
      <c r="X207" s="77">
        <v>226</v>
      </c>
      <c r="Z207" s="39">
        <v>248</v>
      </c>
      <c r="AA207" s="39">
        <v>250</v>
      </c>
      <c r="AB207" s="39">
        <v>246</v>
      </c>
      <c r="AC207" s="39">
        <v>247</v>
      </c>
      <c r="AD207" s="39">
        <v>254</v>
      </c>
      <c r="AE207" s="39">
        <v>253</v>
      </c>
      <c r="AF207" s="39">
        <v>236</v>
      </c>
      <c r="AG207" s="39">
        <v>245</v>
      </c>
      <c r="AH207" s="39">
        <v>259</v>
      </c>
      <c r="AI207" s="39">
        <v>257</v>
      </c>
      <c r="AJ207" s="39">
        <v>202</v>
      </c>
      <c r="AL207" s="77">
        <v>251</v>
      </c>
      <c r="AM207" s="77">
        <v>241</v>
      </c>
      <c r="AN207" s="77">
        <v>255</v>
      </c>
      <c r="AO207" s="77">
        <v>252</v>
      </c>
      <c r="AP207" s="77">
        <v>248</v>
      </c>
      <c r="AQ207" s="77">
        <v>252</v>
      </c>
      <c r="AR207" s="77">
        <v>252</v>
      </c>
      <c r="AS207" s="77">
        <v>182</v>
      </c>
      <c r="AT207" s="77">
        <v>252</v>
      </c>
      <c r="AU207" s="77">
        <v>249</v>
      </c>
      <c r="AV207" s="77">
        <v>248</v>
      </c>
      <c r="AX207" s="39">
        <v>251</v>
      </c>
      <c r="AY207" s="39">
        <v>250</v>
      </c>
      <c r="AZ207" s="39">
        <v>262</v>
      </c>
      <c r="BA207" s="39">
        <v>253</v>
      </c>
      <c r="BB207" s="39">
        <v>241</v>
      </c>
      <c r="BC207" s="39">
        <v>259</v>
      </c>
      <c r="BD207" s="39">
        <v>252</v>
      </c>
      <c r="BE207" s="39">
        <v>200</v>
      </c>
      <c r="BF207" s="39">
        <v>252</v>
      </c>
      <c r="BG207" s="39">
        <v>254</v>
      </c>
      <c r="BH207" s="39">
        <v>248</v>
      </c>
    </row>
    <row r="208" spans="1:60" ht="14" hidden="1" customHeight="1" x14ac:dyDescent="0.2">
      <c r="A208" s="58">
        <v>10</v>
      </c>
      <c r="B208" s="57">
        <v>100</v>
      </c>
      <c r="C208" s="57">
        <v>100</v>
      </c>
      <c r="D208" s="57">
        <v>100</v>
      </c>
      <c r="E208" s="57">
        <v>100</v>
      </c>
      <c r="F208" s="57">
        <v>100</v>
      </c>
      <c r="G208" s="57">
        <v>100</v>
      </c>
      <c r="H208" s="57">
        <v>100</v>
      </c>
      <c r="I208" s="57">
        <v>100</v>
      </c>
      <c r="J208" s="57">
        <v>100</v>
      </c>
      <c r="K208" s="57">
        <v>100</v>
      </c>
      <c r="L208" s="57">
        <v>100</v>
      </c>
      <c r="N208" s="77">
        <v>249</v>
      </c>
      <c r="O208" s="77">
        <v>255</v>
      </c>
      <c r="P208" s="77">
        <v>241</v>
      </c>
      <c r="Q208" s="77">
        <v>251</v>
      </c>
      <c r="R208" s="77">
        <v>250</v>
      </c>
      <c r="S208" s="77">
        <v>230</v>
      </c>
      <c r="T208" s="77">
        <v>262</v>
      </c>
      <c r="U208" s="77">
        <v>252</v>
      </c>
      <c r="V208" s="77">
        <v>256</v>
      </c>
      <c r="W208" s="77">
        <v>252</v>
      </c>
      <c r="X208" s="77">
        <v>224</v>
      </c>
      <c r="Z208" s="39">
        <v>250</v>
      </c>
      <c r="AA208" s="39">
        <v>253</v>
      </c>
      <c r="AB208" s="39">
        <v>246</v>
      </c>
      <c r="AC208" s="39">
        <v>247</v>
      </c>
      <c r="AD208" s="39">
        <v>234</v>
      </c>
      <c r="AE208" s="39">
        <v>251</v>
      </c>
      <c r="AF208" s="39">
        <v>251</v>
      </c>
      <c r="AG208" s="39">
        <v>245</v>
      </c>
      <c r="AH208" s="39">
        <v>261</v>
      </c>
      <c r="AI208" s="39">
        <v>257</v>
      </c>
      <c r="AJ208" s="39">
        <v>220</v>
      </c>
      <c r="AL208" s="77">
        <v>238</v>
      </c>
      <c r="AM208" s="77">
        <v>246</v>
      </c>
      <c r="AN208" s="77">
        <v>255</v>
      </c>
      <c r="AO208" s="77">
        <v>252</v>
      </c>
      <c r="AP208" s="77">
        <v>251</v>
      </c>
      <c r="AQ208" s="77">
        <v>251</v>
      </c>
      <c r="AR208" s="77">
        <v>248</v>
      </c>
      <c r="AS208" s="77">
        <v>188</v>
      </c>
      <c r="AT208" s="77">
        <v>252</v>
      </c>
      <c r="AU208" s="77">
        <v>247</v>
      </c>
      <c r="AV208" s="77">
        <v>252</v>
      </c>
      <c r="AX208" s="39">
        <v>259</v>
      </c>
      <c r="AY208" s="39">
        <v>251</v>
      </c>
      <c r="AZ208" s="39">
        <v>257</v>
      </c>
      <c r="BA208" s="39">
        <v>255</v>
      </c>
      <c r="BB208" s="39">
        <v>257</v>
      </c>
      <c r="BC208" s="39">
        <v>256</v>
      </c>
      <c r="BD208" s="39">
        <v>266</v>
      </c>
      <c r="BE208" s="39">
        <v>189</v>
      </c>
      <c r="BF208" s="39">
        <v>253</v>
      </c>
      <c r="BG208" s="39">
        <v>257</v>
      </c>
      <c r="BH208" s="39">
        <v>246</v>
      </c>
    </row>
    <row r="209" spans="1:60" ht="14" hidden="1" customHeight="1" x14ac:dyDescent="0.2">
      <c r="A209" s="57">
        <v>11</v>
      </c>
      <c r="B209" s="57">
        <v>100</v>
      </c>
      <c r="C209" s="57">
        <v>100</v>
      </c>
      <c r="D209" s="57">
        <v>100</v>
      </c>
      <c r="E209" s="57">
        <v>100</v>
      </c>
      <c r="F209" s="57">
        <v>100</v>
      </c>
      <c r="G209" s="57">
        <v>100</v>
      </c>
      <c r="H209" s="57">
        <v>100</v>
      </c>
      <c r="I209" s="57">
        <v>100</v>
      </c>
      <c r="J209" s="57">
        <v>100</v>
      </c>
      <c r="K209" s="57">
        <v>100</v>
      </c>
      <c r="L209" s="57">
        <v>100</v>
      </c>
      <c r="N209" s="77">
        <v>260</v>
      </c>
      <c r="O209" s="77">
        <v>257</v>
      </c>
      <c r="P209" s="77">
        <v>232</v>
      </c>
      <c r="Q209" s="77">
        <v>250</v>
      </c>
      <c r="R209" s="77">
        <v>243</v>
      </c>
      <c r="S209" s="77">
        <v>233</v>
      </c>
      <c r="T209" s="77">
        <v>253</v>
      </c>
      <c r="U209" s="77">
        <v>248</v>
      </c>
      <c r="V209" s="77">
        <v>252</v>
      </c>
      <c r="W209" s="77">
        <v>255</v>
      </c>
      <c r="X209" s="77">
        <v>244</v>
      </c>
      <c r="Z209" s="39">
        <v>245</v>
      </c>
      <c r="AA209" s="39">
        <v>241</v>
      </c>
      <c r="AB209" s="39">
        <v>252</v>
      </c>
      <c r="AC209" s="39">
        <v>250</v>
      </c>
      <c r="AD209" s="39">
        <v>244</v>
      </c>
      <c r="AE209" s="39">
        <v>252</v>
      </c>
      <c r="AF209" s="39">
        <v>251</v>
      </c>
      <c r="AG209" s="39">
        <v>231</v>
      </c>
      <c r="AH209" s="39">
        <v>262</v>
      </c>
      <c r="AI209" s="39">
        <v>248</v>
      </c>
      <c r="AJ209" s="39">
        <v>253</v>
      </c>
      <c r="AL209" s="77">
        <v>231</v>
      </c>
      <c r="AM209" s="77">
        <v>245</v>
      </c>
      <c r="AN209" s="77">
        <v>254</v>
      </c>
      <c r="AO209" s="77">
        <v>253</v>
      </c>
      <c r="AP209" s="77">
        <v>250</v>
      </c>
      <c r="AQ209" s="77">
        <v>248</v>
      </c>
      <c r="AR209" s="77">
        <v>244</v>
      </c>
      <c r="AS209" s="77">
        <v>183</v>
      </c>
      <c r="AT209" s="77">
        <v>255</v>
      </c>
      <c r="AU209" s="77">
        <v>255</v>
      </c>
      <c r="AV209" s="77">
        <v>248</v>
      </c>
      <c r="AX209" s="39">
        <v>254</v>
      </c>
      <c r="AY209" s="39">
        <v>251</v>
      </c>
      <c r="AZ209" s="39">
        <v>262</v>
      </c>
      <c r="BA209" s="39">
        <v>254</v>
      </c>
      <c r="BB209" s="39">
        <v>250</v>
      </c>
      <c r="BC209" s="39">
        <v>255</v>
      </c>
      <c r="BD209" s="39">
        <v>260</v>
      </c>
      <c r="BE209" s="39">
        <v>189</v>
      </c>
      <c r="BF209" s="39">
        <v>253</v>
      </c>
      <c r="BG209" s="39">
        <v>258</v>
      </c>
      <c r="BH209" s="39">
        <v>241</v>
      </c>
    </row>
    <row r="210" spans="1:60" ht="14" hidden="1" customHeight="1" x14ac:dyDescent="0.2">
      <c r="A210" s="57">
        <v>12</v>
      </c>
      <c r="B210" s="57">
        <v>100</v>
      </c>
      <c r="C210" s="57">
        <v>100</v>
      </c>
      <c r="D210" s="57">
        <v>100</v>
      </c>
      <c r="E210" s="57">
        <v>100</v>
      </c>
      <c r="F210" s="57">
        <v>100</v>
      </c>
      <c r="G210" s="57">
        <v>100</v>
      </c>
      <c r="H210" s="57">
        <v>100</v>
      </c>
      <c r="I210" s="57">
        <v>100</v>
      </c>
      <c r="J210" s="57">
        <v>100</v>
      </c>
      <c r="K210" s="57">
        <v>100</v>
      </c>
      <c r="L210" s="57">
        <v>100</v>
      </c>
      <c r="N210" s="77">
        <v>248</v>
      </c>
      <c r="O210" s="77">
        <v>253</v>
      </c>
      <c r="P210" s="77">
        <v>241</v>
      </c>
      <c r="Q210" s="77">
        <v>252</v>
      </c>
      <c r="R210" s="77">
        <v>244</v>
      </c>
      <c r="S210" s="77">
        <v>235</v>
      </c>
      <c r="T210" s="77">
        <v>258</v>
      </c>
      <c r="U210" s="77">
        <v>243</v>
      </c>
      <c r="V210" s="77">
        <v>246</v>
      </c>
      <c r="W210" s="77">
        <v>251</v>
      </c>
      <c r="X210" s="77">
        <v>255</v>
      </c>
      <c r="Z210" s="39">
        <v>248</v>
      </c>
      <c r="AA210" s="39">
        <v>237</v>
      </c>
      <c r="AB210" s="39">
        <v>250</v>
      </c>
      <c r="AC210" s="39">
        <v>239</v>
      </c>
      <c r="AD210" s="39">
        <v>251</v>
      </c>
      <c r="AE210" s="39">
        <v>255</v>
      </c>
      <c r="AF210" s="39">
        <v>261</v>
      </c>
      <c r="AG210" s="39">
        <v>253</v>
      </c>
      <c r="AH210" s="39">
        <v>263</v>
      </c>
      <c r="AI210" s="39">
        <v>244</v>
      </c>
      <c r="AJ210" s="39">
        <v>258</v>
      </c>
      <c r="AL210" s="77">
        <v>232</v>
      </c>
      <c r="AM210" s="77">
        <v>240</v>
      </c>
      <c r="AN210" s="77">
        <v>251</v>
      </c>
      <c r="AO210" s="77">
        <v>217</v>
      </c>
      <c r="AP210" s="77">
        <v>252</v>
      </c>
      <c r="AQ210" s="77">
        <v>249</v>
      </c>
      <c r="AR210" s="77">
        <v>245</v>
      </c>
      <c r="AS210" s="77">
        <v>244</v>
      </c>
      <c r="AT210" s="77">
        <v>253</v>
      </c>
      <c r="AU210" s="77">
        <v>247</v>
      </c>
      <c r="AV210" s="77">
        <v>247</v>
      </c>
      <c r="AX210" s="39">
        <v>243</v>
      </c>
      <c r="AY210" s="39">
        <v>250</v>
      </c>
      <c r="AZ210" s="39">
        <v>258</v>
      </c>
      <c r="BA210" s="39">
        <v>255</v>
      </c>
      <c r="BB210" s="39">
        <v>251</v>
      </c>
      <c r="BC210" s="39">
        <v>255</v>
      </c>
      <c r="BD210" s="39">
        <v>253</v>
      </c>
      <c r="BE210" s="39">
        <v>193</v>
      </c>
      <c r="BF210" s="39">
        <v>253</v>
      </c>
      <c r="BG210" s="39">
        <v>250</v>
      </c>
      <c r="BH210" s="39">
        <v>252</v>
      </c>
    </row>
    <row r="211" spans="1:60" ht="14" hidden="1" customHeight="1" x14ac:dyDescent="0.2">
      <c r="A211" s="58">
        <v>13</v>
      </c>
      <c r="B211" s="57">
        <v>100</v>
      </c>
      <c r="C211" s="57">
        <v>100</v>
      </c>
      <c r="D211" s="57">
        <v>100</v>
      </c>
      <c r="E211" s="57">
        <v>100</v>
      </c>
      <c r="F211" s="57">
        <v>100</v>
      </c>
      <c r="G211" s="57">
        <v>100</v>
      </c>
      <c r="H211" s="57">
        <v>100</v>
      </c>
      <c r="I211" s="57">
        <v>100</v>
      </c>
      <c r="J211" s="57">
        <v>100</v>
      </c>
      <c r="K211" s="57">
        <v>100</v>
      </c>
      <c r="L211" s="57">
        <v>100</v>
      </c>
      <c r="N211" s="77">
        <v>245</v>
      </c>
      <c r="O211" s="77">
        <v>247</v>
      </c>
      <c r="P211" s="77">
        <v>246</v>
      </c>
      <c r="Q211" s="77">
        <v>259</v>
      </c>
      <c r="R211" s="77">
        <v>259</v>
      </c>
      <c r="S211" s="77">
        <v>250</v>
      </c>
      <c r="T211" s="77">
        <v>261</v>
      </c>
      <c r="U211" s="77">
        <v>249</v>
      </c>
      <c r="V211" s="77">
        <v>245</v>
      </c>
      <c r="W211" s="77">
        <v>256</v>
      </c>
      <c r="X211" s="77">
        <v>260</v>
      </c>
      <c r="Z211" s="39">
        <v>248</v>
      </c>
      <c r="AA211" s="39">
        <v>247</v>
      </c>
      <c r="AB211" s="39">
        <v>251</v>
      </c>
      <c r="AC211" s="39">
        <v>251</v>
      </c>
      <c r="AD211" s="39">
        <v>251</v>
      </c>
      <c r="AE211" s="39">
        <v>253</v>
      </c>
      <c r="AF211" s="39">
        <v>253</v>
      </c>
      <c r="AG211" s="39">
        <v>253</v>
      </c>
      <c r="AH211" s="39">
        <v>261</v>
      </c>
      <c r="AI211" s="39">
        <v>252</v>
      </c>
      <c r="AJ211" s="39">
        <v>266</v>
      </c>
      <c r="AL211" s="77">
        <v>231</v>
      </c>
      <c r="AM211" s="77">
        <v>247</v>
      </c>
      <c r="AN211" s="77">
        <v>252</v>
      </c>
      <c r="AO211" s="77">
        <v>40.9</v>
      </c>
      <c r="AP211" s="77">
        <v>250</v>
      </c>
      <c r="AQ211" s="77">
        <v>249</v>
      </c>
      <c r="AR211" s="77">
        <v>241</v>
      </c>
      <c r="AS211" s="77">
        <v>246</v>
      </c>
      <c r="AT211" s="77">
        <v>253</v>
      </c>
      <c r="AU211" s="77">
        <v>251</v>
      </c>
      <c r="AV211" s="77">
        <v>248</v>
      </c>
      <c r="AX211" s="39">
        <v>258</v>
      </c>
      <c r="AY211" s="39">
        <v>250</v>
      </c>
      <c r="AZ211" s="39">
        <v>261</v>
      </c>
      <c r="BA211" s="39">
        <v>263</v>
      </c>
      <c r="BB211" s="39">
        <v>273</v>
      </c>
      <c r="BC211" s="39">
        <v>251</v>
      </c>
      <c r="BD211" s="39">
        <v>255</v>
      </c>
      <c r="BE211" s="39">
        <v>192</v>
      </c>
      <c r="BF211" s="39">
        <v>252</v>
      </c>
      <c r="BG211" s="39">
        <v>272</v>
      </c>
      <c r="BH211" s="39">
        <v>252</v>
      </c>
    </row>
    <row r="212" spans="1:60" ht="14" hidden="1" customHeight="1" x14ac:dyDescent="0.2">
      <c r="A212" s="57">
        <v>14</v>
      </c>
      <c r="B212" s="57">
        <v>100</v>
      </c>
      <c r="C212" s="57">
        <v>100</v>
      </c>
      <c r="D212" s="57">
        <v>100</v>
      </c>
      <c r="E212" s="57">
        <v>100</v>
      </c>
      <c r="F212" s="57">
        <v>100</v>
      </c>
      <c r="G212" s="57">
        <v>100</v>
      </c>
      <c r="H212" s="57">
        <v>100</v>
      </c>
      <c r="I212" s="57">
        <v>100</v>
      </c>
      <c r="J212" s="57">
        <v>100</v>
      </c>
      <c r="K212" s="57">
        <v>100</v>
      </c>
      <c r="L212" s="57">
        <v>100</v>
      </c>
      <c r="N212" s="77">
        <v>248</v>
      </c>
      <c r="O212" s="77">
        <v>242</v>
      </c>
      <c r="P212" s="77">
        <v>248</v>
      </c>
      <c r="Q212" s="77">
        <v>244</v>
      </c>
      <c r="R212" s="77">
        <v>254</v>
      </c>
      <c r="S212" s="77">
        <v>240</v>
      </c>
      <c r="T212" s="77">
        <v>251</v>
      </c>
      <c r="U212" s="77">
        <v>251</v>
      </c>
      <c r="V212" s="77">
        <v>245</v>
      </c>
      <c r="W212" s="77">
        <v>259</v>
      </c>
      <c r="X212" s="77">
        <v>241</v>
      </c>
      <c r="Z212" s="39">
        <v>251</v>
      </c>
      <c r="AA212" s="39">
        <v>247</v>
      </c>
      <c r="AB212" s="39">
        <v>254</v>
      </c>
      <c r="AC212" s="39">
        <v>243</v>
      </c>
      <c r="AD212" s="39">
        <v>242</v>
      </c>
      <c r="AE212" s="39">
        <v>255</v>
      </c>
      <c r="AF212" s="39">
        <v>249</v>
      </c>
      <c r="AG212" s="39">
        <v>269</v>
      </c>
      <c r="AH212" s="39">
        <v>246</v>
      </c>
      <c r="AI212" s="39">
        <v>245</v>
      </c>
      <c r="AJ212" s="39">
        <v>255</v>
      </c>
      <c r="AL212" s="77">
        <v>236</v>
      </c>
      <c r="AM212" s="77">
        <v>248</v>
      </c>
      <c r="AN212" s="77">
        <v>252</v>
      </c>
      <c r="AO212" s="77">
        <v>253</v>
      </c>
      <c r="AP212" s="77">
        <v>250</v>
      </c>
      <c r="AQ212" s="77">
        <v>246</v>
      </c>
      <c r="AR212" s="77">
        <v>252</v>
      </c>
      <c r="AS212" s="77">
        <v>250</v>
      </c>
      <c r="AT212" s="77">
        <v>252</v>
      </c>
      <c r="AU212" s="77">
        <v>247</v>
      </c>
      <c r="AV212" s="77">
        <v>260</v>
      </c>
      <c r="AX212" s="39">
        <v>247</v>
      </c>
      <c r="AY212" s="39">
        <v>249</v>
      </c>
      <c r="AZ212" s="39">
        <v>94.8</v>
      </c>
      <c r="BA212" s="39">
        <v>165</v>
      </c>
      <c r="BB212" s="39">
        <v>255</v>
      </c>
      <c r="BC212" s="39">
        <v>254</v>
      </c>
      <c r="BD212" s="39">
        <v>115</v>
      </c>
      <c r="BE212" s="39">
        <v>255</v>
      </c>
      <c r="BF212" s="39">
        <v>252</v>
      </c>
      <c r="BG212" s="39">
        <v>270</v>
      </c>
      <c r="BH212" s="39">
        <v>250</v>
      </c>
    </row>
    <row r="213" spans="1:60" ht="14" hidden="1" customHeight="1" x14ac:dyDescent="0.2">
      <c r="A213" s="57">
        <v>15</v>
      </c>
      <c r="B213" s="57">
        <v>100</v>
      </c>
      <c r="C213" s="57">
        <v>100</v>
      </c>
      <c r="D213" s="57">
        <v>100</v>
      </c>
      <c r="E213" s="57">
        <v>100</v>
      </c>
      <c r="F213" s="57">
        <v>100</v>
      </c>
      <c r="G213" s="57">
        <v>100</v>
      </c>
      <c r="H213" s="57">
        <v>100</v>
      </c>
      <c r="I213" s="57">
        <v>100</v>
      </c>
      <c r="J213" s="57">
        <v>100</v>
      </c>
      <c r="K213" s="57">
        <v>100</v>
      </c>
      <c r="L213" s="57">
        <v>100</v>
      </c>
      <c r="N213" s="77">
        <v>246</v>
      </c>
      <c r="O213" s="77">
        <v>252</v>
      </c>
      <c r="P213" s="77">
        <v>246</v>
      </c>
      <c r="Q213" s="77">
        <v>246</v>
      </c>
      <c r="R213" s="77">
        <v>253</v>
      </c>
      <c r="S213" s="77">
        <v>243</v>
      </c>
      <c r="T213" s="77">
        <v>243</v>
      </c>
      <c r="U213" s="77">
        <v>248</v>
      </c>
      <c r="V213" s="77">
        <v>246</v>
      </c>
      <c r="W213" s="77">
        <v>262</v>
      </c>
      <c r="X213" s="77">
        <v>244</v>
      </c>
      <c r="Z213" s="39">
        <v>242</v>
      </c>
      <c r="AA213" s="39">
        <v>246</v>
      </c>
      <c r="AB213" s="39">
        <v>252</v>
      </c>
      <c r="AC213" s="39">
        <v>243</v>
      </c>
      <c r="AD213" s="39">
        <v>231</v>
      </c>
      <c r="AE213" s="39">
        <v>240</v>
      </c>
      <c r="AF213" s="39">
        <v>241</v>
      </c>
      <c r="AG213" s="39">
        <v>256</v>
      </c>
      <c r="AH213" s="39">
        <v>237</v>
      </c>
      <c r="AI213" s="39">
        <v>254</v>
      </c>
      <c r="AJ213" s="39">
        <v>248</v>
      </c>
      <c r="AL213" s="77">
        <v>237</v>
      </c>
      <c r="AM213" s="77">
        <v>247</v>
      </c>
      <c r="AN213" s="77">
        <v>260</v>
      </c>
      <c r="AO213" s="77">
        <v>252</v>
      </c>
      <c r="AP213" s="77">
        <v>249</v>
      </c>
      <c r="AQ213" s="77">
        <v>52.4</v>
      </c>
      <c r="AR213" s="77">
        <v>250</v>
      </c>
      <c r="AS213" s="77">
        <v>254</v>
      </c>
      <c r="AT213" s="77">
        <v>250</v>
      </c>
      <c r="AU213" s="77">
        <v>249</v>
      </c>
      <c r="AV213" s="77">
        <v>263</v>
      </c>
      <c r="AX213" s="39">
        <v>247</v>
      </c>
      <c r="AY213" s="39">
        <v>252</v>
      </c>
      <c r="AZ213" s="39">
        <v>166</v>
      </c>
      <c r="BA213" s="39">
        <v>98.5</v>
      </c>
      <c r="BB213" s="39">
        <v>236</v>
      </c>
      <c r="BC213" s="39">
        <v>253</v>
      </c>
      <c r="BD213" s="39">
        <v>144</v>
      </c>
      <c r="BE213" s="39">
        <v>237</v>
      </c>
      <c r="BF213" s="39">
        <v>252</v>
      </c>
      <c r="BG213" s="39">
        <v>249</v>
      </c>
      <c r="BH213" s="39">
        <v>255</v>
      </c>
    </row>
    <row r="214" spans="1:60" ht="14" hidden="1" customHeight="1" x14ac:dyDescent="0.2">
      <c r="A214" s="58">
        <v>16</v>
      </c>
      <c r="B214" s="57">
        <v>100</v>
      </c>
      <c r="C214" s="57">
        <v>100</v>
      </c>
      <c r="D214" s="57">
        <v>100</v>
      </c>
      <c r="E214" s="57">
        <v>100</v>
      </c>
      <c r="F214" s="57">
        <v>100</v>
      </c>
      <c r="G214" s="57">
        <v>100</v>
      </c>
      <c r="H214" s="57">
        <v>100</v>
      </c>
      <c r="I214" s="57">
        <v>100</v>
      </c>
      <c r="J214" s="57">
        <v>100</v>
      </c>
      <c r="K214" s="57">
        <v>100</v>
      </c>
      <c r="L214" s="57">
        <v>100</v>
      </c>
      <c r="N214" s="77">
        <v>254</v>
      </c>
      <c r="O214" s="77">
        <v>248</v>
      </c>
      <c r="P214" s="77">
        <v>241</v>
      </c>
      <c r="Q214" s="77">
        <v>248</v>
      </c>
      <c r="R214" s="77">
        <v>251</v>
      </c>
      <c r="S214" s="77">
        <v>232</v>
      </c>
      <c r="T214" s="77">
        <v>251</v>
      </c>
      <c r="U214" s="77">
        <v>249</v>
      </c>
      <c r="V214" s="77">
        <v>249</v>
      </c>
      <c r="W214" s="77">
        <v>267</v>
      </c>
      <c r="X214" s="77">
        <v>243</v>
      </c>
      <c r="Z214" s="39">
        <v>229</v>
      </c>
      <c r="AA214" s="39">
        <v>234</v>
      </c>
      <c r="AB214" s="39">
        <v>247</v>
      </c>
      <c r="AC214" s="39">
        <v>247</v>
      </c>
      <c r="AD214" s="39">
        <v>241</v>
      </c>
      <c r="AE214" s="39">
        <v>253</v>
      </c>
      <c r="AF214" s="39">
        <v>255</v>
      </c>
      <c r="AG214" s="39">
        <v>249</v>
      </c>
      <c r="AH214" s="39">
        <v>257</v>
      </c>
      <c r="AI214" s="39">
        <v>244</v>
      </c>
      <c r="AJ214" s="39">
        <v>252</v>
      </c>
      <c r="AL214" s="77">
        <v>241</v>
      </c>
      <c r="AM214" s="77">
        <v>245</v>
      </c>
      <c r="AN214" s="77">
        <v>257</v>
      </c>
      <c r="AO214" s="77">
        <v>250</v>
      </c>
      <c r="AP214" s="77">
        <v>249</v>
      </c>
      <c r="AQ214" s="77">
        <v>202</v>
      </c>
      <c r="AR214" s="77">
        <v>237</v>
      </c>
      <c r="AS214" s="77">
        <v>246</v>
      </c>
      <c r="AT214" s="77">
        <v>251</v>
      </c>
      <c r="AU214" s="77">
        <v>250</v>
      </c>
      <c r="AV214" s="77">
        <v>247</v>
      </c>
      <c r="AX214" s="39">
        <v>246</v>
      </c>
      <c r="AY214" s="39">
        <v>250</v>
      </c>
      <c r="AZ214" s="39">
        <v>254</v>
      </c>
      <c r="BA214" s="39">
        <v>254</v>
      </c>
      <c r="BB214" s="39">
        <v>233</v>
      </c>
      <c r="BC214" s="39">
        <v>254</v>
      </c>
      <c r="BD214" s="39">
        <v>257</v>
      </c>
      <c r="BE214" s="39">
        <v>235</v>
      </c>
      <c r="BF214" s="39">
        <v>255</v>
      </c>
      <c r="BG214" s="39">
        <v>263</v>
      </c>
      <c r="BH214" s="39">
        <v>251</v>
      </c>
    </row>
    <row r="215" spans="1:60" ht="14" hidden="1" customHeight="1" x14ac:dyDescent="0.2">
      <c r="A215" s="57">
        <v>17</v>
      </c>
      <c r="B215" s="57">
        <v>100</v>
      </c>
      <c r="C215" s="57">
        <v>100</v>
      </c>
      <c r="D215" s="57">
        <v>100</v>
      </c>
      <c r="E215" s="57">
        <v>100</v>
      </c>
      <c r="F215" s="57">
        <v>100</v>
      </c>
      <c r="G215" s="57">
        <v>100</v>
      </c>
      <c r="H215" s="57">
        <v>100</v>
      </c>
      <c r="I215" s="57">
        <v>100</v>
      </c>
      <c r="J215" s="57">
        <v>100</v>
      </c>
      <c r="K215" s="57">
        <v>100</v>
      </c>
      <c r="L215" s="57">
        <v>100</v>
      </c>
      <c r="N215" s="77">
        <v>254</v>
      </c>
      <c r="O215" s="77">
        <v>247</v>
      </c>
      <c r="P215" s="77">
        <v>246</v>
      </c>
      <c r="Q215" s="77">
        <v>247</v>
      </c>
      <c r="R215" s="77">
        <v>256</v>
      </c>
      <c r="S215" s="77">
        <v>202</v>
      </c>
      <c r="T215" s="77">
        <v>245</v>
      </c>
      <c r="U215" s="77">
        <v>244</v>
      </c>
      <c r="V215" s="77">
        <v>251</v>
      </c>
      <c r="W215" s="77">
        <v>256</v>
      </c>
      <c r="X215" s="77">
        <v>244</v>
      </c>
      <c r="Z215" s="39">
        <v>254</v>
      </c>
      <c r="AA215" s="39">
        <v>254</v>
      </c>
      <c r="AB215" s="39">
        <v>252</v>
      </c>
      <c r="AC215" s="39">
        <v>246</v>
      </c>
      <c r="AD215" s="39">
        <v>234</v>
      </c>
      <c r="AE215" s="39">
        <v>255</v>
      </c>
      <c r="AF215" s="39">
        <v>243</v>
      </c>
      <c r="AG215" s="39">
        <v>252</v>
      </c>
      <c r="AH215" s="39">
        <v>254</v>
      </c>
      <c r="AI215" s="39">
        <v>252</v>
      </c>
      <c r="AJ215" s="39">
        <v>239</v>
      </c>
      <c r="AL215" s="77">
        <v>228</v>
      </c>
      <c r="AM215" s="77">
        <v>241</v>
      </c>
      <c r="AN215" s="77">
        <v>251</v>
      </c>
      <c r="AO215" s="77">
        <v>245</v>
      </c>
      <c r="AP215" s="77">
        <v>252</v>
      </c>
      <c r="AQ215" s="77">
        <v>248</v>
      </c>
      <c r="AR215" s="77">
        <v>238</v>
      </c>
      <c r="AS215" s="77">
        <v>248</v>
      </c>
      <c r="AT215" s="77">
        <v>251</v>
      </c>
      <c r="AU215" s="77">
        <v>247</v>
      </c>
      <c r="AV215" s="77">
        <v>247</v>
      </c>
      <c r="AX215" s="39">
        <v>248</v>
      </c>
      <c r="AY215" s="39">
        <v>251</v>
      </c>
      <c r="AZ215" s="39">
        <v>251</v>
      </c>
      <c r="BA215" s="39">
        <v>254</v>
      </c>
      <c r="BB215" s="39">
        <v>235</v>
      </c>
      <c r="BC215" s="39">
        <v>253</v>
      </c>
      <c r="BD215" s="39">
        <v>256</v>
      </c>
      <c r="BE215" s="39">
        <v>226</v>
      </c>
      <c r="BF215" s="39">
        <v>256</v>
      </c>
      <c r="BG215" s="39">
        <v>265</v>
      </c>
      <c r="BH215" s="39">
        <v>262</v>
      </c>
    </row>
    <row r="216" spans="1:60" ht="14" hidden="1" customHeight="1" x14ac:dyDescent="0.2">
      <c r="A216" s="57">
        <v>18</v>
      </c>
      <c r="B216" s="57">
        <v>100</v>
      </c>
      <c r="C216" s="57">
        <v>100</v>
      </c>
      <c r="D216" s="57">
        <v>100</v>
      </c>
      <c r="E216" s="57">
        <v>100</v>
      </c>
      <c r="F216" s="57">
        <v>100</v>
      </c>
      <c r="G216" s="57">
        <v>100</v>
      </c>
      <c r="H216" s="57">
        <v>100</v>
      </c>
      <c r="I216" s="57">
        <v>100</v>
      </c>
      <c r="J216" s="57">
        <v>100</v>
      </c>
      <c r="K216" s="57">
        <v>100</v>
      </c>
      <c r="L216" s="57">
        <v>100</v>
      </c>
      <c r="N216" s="77">
        <v>252</v>
      </c>
      <c r="O216" s="77">
        <v>245</v>
      </c>
      <c r="P216" s="77">
        <v>241</v>
      </c>
      <c r="Q216" s="77">
        <v>249</v>
      </c>
      <c r="R216" s="77">
        <v>251</v>
      </c>
      <c r="S216" s="77">
        <v>205</v>
      </c>
      <c r="T216" s="77">
        <v>245</v>
      </c>
      <c r="U216" s="77">
        <v>256</v>
      </c>
      <c r="V216" s="77">
        <v>246</v>
      </c>
      <c r="W216" s="77">
        <v>251</v>
      </c>
      <c r="X216" s="77">
        <v>247</v>
      </c>
      <c r="Z216" s="39">
        <v>256</v>
      </c>
      <c r="AA216" s="39">
        <v>250</v>
      </c>
      <c r="AB216" s="39">
        <v>254</v>
      </c>
      <c r="AC216" s="39">
        <v>247</v>
      </c>
      <c r="AD216" s="39">
        <v>225</v>
      </c>
      <c r="AE216" s="39">
        <v>243</v>
      </c>
      <c r="AF216" s="39">
        <v>246</v>
      </c>
      <c r="AG216" s="39">
        <v>265</v>
      </c>
      <c r="AH216" s="39">
        <v>245</v>
      </c>
      <c r="AI216" s="39">
        <v>245</v>
      </c>
      <c r="AJ216" s="39">
        <v>252</v>
      </c>
      <c r="AL216" s="77">
        <v>234</v>
      </c>
      <c r="AM216" s="77">
        <v>244</v>
      </c>
      <c r="AN216" s="77">
        <v>251</v>
      </c>
      <c r="AO216" s="77">
        <v>246</v>
      </c>
      <c r="AP216" s="77">
        <v>252</v>
      </c>
      <c r="AQ216" s="77">
        <v>248</v>
      </c>
      <c r="AR216" s="77">
        <v>244</v>
      </c>
      <c r="AS216" s="77">
        <v>248</v>
      </c>
      <c r="AT216" s="77">
        <v>253</v>
      </c>
      <c r="AU216" s="77">
        <v>252</v>
      </c>
      <c r="AV216" s="77">
        <v>246</v>
      </c>
      <c r="AX216" s="39">
        <v>241</v>
      </c>
      <c r="AY216" s="39">
        <v>250</v>
      </c>
      <c r="AZ216" s="39">
        <v>251</v>
      </c>
      <c r="BA216" s="39">
        <v>253</v>
      </c>
      <c r="BB216" s="39">
        <v>257</v>
      </c>
      <c r="BC216" s="39">
        <v>253</v>
      </c>
      <c r="BD216" s="39">
        <v>256</v>
      </c>
      <c r="BE216" s="39">
        <v>235</v>
      </c>
      <c r="BF216" s="39">
        <v>253</v>
      </c>
      <c r="BG216" s="39">
        <v>259</v>
      </c>
      <c r="BH216" s="39">
        <v>253</v>
      </c>
    </row>
    <row r="217" spans="1:60" ht="14" hidden="1" customHeight="1" x14ac:dyDescent="0.2">
      <c r="A217" s="58">
        <v>19</v>
      </c>
      <c r="B217" s="57">
        <v>100</v>
      </c>
      <c r="C217" s="57">
        <v>100</v>
      </c>
      <c r="D217" s="57">
        <v>100</v>
      </c>
      <c r="E217" s="57">
        <v>100</v>
      </c>
      <c r="F217" s="57">
        <v>100</v>
      </c>
      <c r="G217" s="57">
        <v>100</v>
      </c>
      <c r="H217" s="57">
        <v>100</v>
      </c>
      <c r="I217" s="57">
        <v>100</v>
      </c>
      <c r="J217" s="57">
        <v>100</v>
      </c>
      <c r="K217" s="57">
        <v>100</v>
      </c>
      <c r="L217" s="57">
        <v>100</v>
      </c>
      <c r="N217" s="77">
        <v>246</v>
      </c>
      <c r="O217" s="77">
        <v>258</v>
      </c>
      <c r="P217" s="77">
        <v>240</v>
      </c>
      <c r="Q217" s="77">
        <v>248</v>
      </c>
      <c r="R217" s="77">
        <v>255</v>
      </c>
      <c r="S217" s="77">
        <v>220</v>
      </c>
      <c r="T217" s="77">
        <v>245</v>
      </c>
      <c r="U217" s="77">
        <v>250</v>
      </c>
      <c r="V217" s="77">
        <v>245</v>
      </c>
      <c r="W217" s="77">
        <v>258</v>
      </c>
      <c r="X217" s="77">
        <v>248</v>
      </c>
      <c r="Z217" s="39">
        <v>252</v>
      </c>
      <c r="AA217" s="39">
        <v>243</v>
      </c>
      <c r="AB217" s="39">
        <v>250</v>
      </c>
      <c r="AC217" s="39">
        <v>247</v>
      </c>
      <c r="AD217" s="39">
        <v>228</v>
      </c>
      <c r="AE217" s="39">
        <v>252</v>
      </c>
      <c r="AF217" s="39">
        <v>251</v>
      </c>
      <c r="AG217" s="39">
        <v>253</v>
      </c>
      <c r="AH217" s="39">
        <v>245</v>
      </c>
      <c r="AI217" s="39">
        <v>247</v>
      </c>
      <c r="AJ217" s="39">
        <v>250</v>
      </c>
      <c r="AL217" s="77">
        <v>240</v>
      </c>
      <c r="AM217" s="77">
        <v>248</v>
      </c>
      <c r="AN217" s="77">
        <v>249</v>
      </c>
      <c r="AO217" s="77">
        <v>246</v>
      </c>
      <c r="AP217" s="77">
        <v>230</v>
      </c>
      <c r="AQ217" s="77">
        <v>246</v>
      </c>
      <c r="AR217" s="77">
        <v>251</v>
      </c>
      <c r="AS217" s="77">
        <v>247</v>
      </c>
      <c r="AT217" s="77">
        <v>254</v>
      </c>
      <c r="AU217" s="77">
        <v>247</v>
      </c>
      <c r="AV217" s="77">
        <v>247</v>
      </c>
      <c r="AX217" s="39">
        <v>241</v>
      </c>
      <c r="AY217" s="39">
        <v>255</v>
      </c>
      <c r="AZ217" s="39">
        <v>251</v>
      </c>
      <c r="BA217" s="39">
        <v>256</v>
      </c>
      <c r="BB217" s="39">
        <v>253</v>
      </c>
      <c r="BC217" s="39">
        <v>253</v>
      </c>
      <c r="BD217" s="39">
        <v>254</v>
      </c>
      <c r="BE217" s="39">
        <v>234</v>
      </c>
      <c r="BF217" s="39">
        <v>255</v>
      </c>
      <c r="BG217" s="39">
        <v>256</v>
      </c>
      <c r="BH217" s="39">
        <v>250</v>
      </c>
    </row>
    <row r="218" spans="1:60" ht="14" hidden="1" customHeight="1" x14ac:dyDescent="0.2">
      <c r="A218" s="57">
        <v>20</v>
      </c>
      <c r="B218" s="57">
        <v>100</v>
      </c>
      <c r="C218" s="57">
        <v>100</v>
      </c>
      <c r="D218" s="57">
        <v>100</v>
      </c>
      <c r="E218" s="57">
        <v>100</v>
      </c>
      <c r="F218" s="57">
        <v>100</v>
      </c>
      <c r="G218" s="57">
        <v>100</v>
      </c>
      <c r="H218" s="57">
        <v>100</v>
      </c>
      <c r="I218" s="57">
        <v>100</v>
      </c>
      <c r="J218" s="57">
        <v>100</v>
      </c>
      <c r="K218" s="57">
        <v>100</v>
      </c>
      <c r="L218" s="57">
        <v>100</v>
      </c>
      <c r="N218" s="77">
        <v>248</v>
      </c>
      <c r="O218" s="77">
        <v>258</v>
      </c>
      <c r="P218" s="77">
        <v>246</v>
      </c>
      <c r="Q218" s="77">
        <v>257</v>
      </c>
      <c r="R218" s="77">
        <v>256</v>
      </c>
      <c r="S218" s="77">
        <v>210</v>
      </c>
      <c r="T218" s="77">
        <v>254</v>
      </c>
      <c r="U218" s="77">
        <v>257</v>
      </c>
      <c r="V218" s="77">
        <v>245</v>
      </c>
      <c r="W218" s="77">
        <v>249</v>
      </c>
      <c r="X218" s="77">
        <v>245</v>
      </c>
      <c r="Z218" s="39">
        <v>252</v>
      </c>
      <c r="AA218" s="39">
        <v>243</v>
      </c>
      <c r="AB218" s="39">
        <v>250</v>
      </c>
      <c r="AC218" s="39">
        <v>247</v>
      </c>
      <c r="AD218" s="39">
        <v>235</v>
      </c>
      <c r="AE218" s="39">
        <v>252</v>
      </c>
      <c r="AF218" s="39">
        <v>255</v>
      </c>
      <c r="AG218" s="39">
        <v>252</v>
      </c>
      <c r="AH218" s="39">
        <v>253</v>
      </c>
      <c r="AI218" s="39">
        <v>246</v>
      </c>
      <c r="AJ218" s="39">
        <v>255</v>
      </c>
      <c r="AL218" s="77">
        <v>234</v>
      </c>
      <c r="AM218" s="77">
        <v>253</v>
      </c>
      <c r="AN218" s="77">
        <v>249</v>
      </c>
      <c r="AO218" s="77">
        <v>245</v>
      </c>
      <c r="AP218" s="77">
        <v>240</v>
      </c>
      <c r="AQ218" s="77">
        <v>248</v>
      </c>
      <c r="AR218" s="77">
        <v>239</v>
      </c>
      <c r="AS218" s="77">
        <v>250</v>
      </c>
      <c r="AT218" s="77">
        <v>251</v>
      </c>
      <c r="AU218" s="77">
        <v>246</v>
      </c>
      <c r="AV218" s="77">
        <v>248</v>
      </c>
      <c r="AX218" s="39">
        <v>239</v>
      </c>
      <c r="AY218" s="39">
        <v>250</v>
      </c>
      <c r="AZ218" s="39">
        <v>260</v>
      </c>
      <c r="BA218" s="39">
        <v>264</v>
      </c>
      <c r="BB218" s="39">
        <v>255</v>
      </c>
      <c r="BC218" s="39">
        <v>262</v>
      </c>
      <c r="BD218" s="39">
        <v>254</v>
      </c>
      <c r="BE218" s="39">
        <v>247</v>
      </c>
      <c r="BF218" s="39">
        <v>257</v>
      </c>
      <c r="BG218" s="39">
        <v>253</v>
      </c>
      <c r="BH218" s="39">
        <v>253</v>
      </c>
    </row>
    <row r="219" spans="1:60" ht="14" hidden="1" customHeight="1" x14ac:dyDescent="0.2">
      <c r="A219" s="57">
        <v>21</v>
      </c>
      <c r="B219" s="57">
        <v>100</v>
      </c>
      <c r="C219" s="57">
        <v>100</v>
      </c>
      <c r="D219" s="57">
        <v>100</v>
      </c>
      <c r="E219" s="57">
        <v>100</v>
      </c>
      <c r="F219" s="57">
        <v>100</v>
      </c>
      <c r="G219" s="57">
        <v>100</v>
      </c>
      <c r="H219" s="57">
        <v>100</v>
      </c>
      <c r="I219" s="57">
        <v>100</v>
      </c>
      <c r="J219" s="57">
        <v>100</v>
      </c>
      <c r="K219" s="57">
        <v>100</v>
      </c>
      <c r="L219" s="57">
        <v>100</v>
      </c>
      <c r="N219" s="77">
        <v>248</v>
      </c>
      <c r="O219" s="77">
        <v>263</v>
      </c>
      <c r="P219" s="77">
        <v>245</v>
      </c>
      <c r="Q219" s="77">
        <v>250</v>
      </c>
      <c r="R219" s="77">
        <v>246</v>
      </c>
      <c r="S219" s="77">
        <v>237</v>
      </c>
      <c r="T219" s="77">
        <v>235</v>
      </c>
      <c r="U219" s="77">
        <v>241</v>
      </c>
      <c r="V219" s="77">
        <v>243</v>
      </c>
      <c r="W219" s="77">
        <v>250</v>
      </c>
      <c r="X219" s="77">
        <v>249</v>
      </c>
      <c r="Z219" s="39">
        <v>247</v>
      </c>
      <c r="AA219" s="39">
        <v>250</v>
      </c>
      <c r="AB219" s="39">
        <v>255</v>
      </c>
      <c r="AC219" s="39">
        <v>254</v>
      </c>
      <c r="AD219" s="39">
        <v>248</v>
      </c>
      <c r="AE219" s="39">
        <v>252</v>
      </c>
      <c r="AF219" s="39">
        <v>246</v>
      </c>
      <c r="AG219" s="39">
        <v>266</v>
      </c>
      <c r="AH219" s="39">
        <v>252</v>
      </c>
      <c r="AI219" s="39">
        <v>247</v>
      </c>
      <c r="AJ219" s="39">
        <v>244</v>
      </c>
      <c r="AL219" s="77">
        <v>226</v>
      </c>
      <c r="AM219" s="77">
        <v>250</v>
      </c>
      <c r="AN219" s="77">
        <v>251</v>
      </c>
      <c r="AO219" s="77">
        <v>244</v>
      </c>
      <c r="AP219" s="77">
        <v>237</v>
      </c>
      <c r="AQ219" s="77">
        <v>249</v>
      </c>
      <c r="AR219" s="77">
        <v>247</v>
      </c>
      <c r="AS219" s="77">
        <v>252</v>
      </c>
      <c r="AT219" s="77">
        <v>253</v>
      </c>
      <c r="AU219" s="77">
        <v>261</v>
      </c>
      <c r="AV219" s="77">
        <v>247</v>
      </c>
      <c r="AX219" s="39">
        <v>248</v>
      </c>
      <c r="AY219" s="39">
        <v>248</v>
      </c>
      <c r="AZ219" s="39">
        <v>251</v>
      </c>
      <c r="BA219" s="39">
        <v>252</v>
      </c>
      <c r="BB219" s="39">
        <v>257</v>
      </c>
      <c r="BC219" s="39">
        <v>255</v>
      </c>
      <c r="BD219" s="39">
        <v>252</v>
      </c>
      <c r="BE219" s="39">
        <v>248</v>
      </c>
      <c r="BF219" s="39">
        <v>255</v>
      </c>
      <c r="BG219" s="39">
        <v>251</v>
      </c>
      <c r="BH219" s="39">
        <v>249</v>
      </c>
    </row>
    <row r="220" spans="1:60" ht="14" hidden="1" customHeight="1" x14ac:dyDescent="0.2">
      <c r="A220" s="58">
        <v>22</v>
      </c>
      <c r="B220" s="57">
        <v>100</v>
      </c>
      <c r="C220" s="57">
        <v>100</v>
      </c>
      <c r="D220" s="57">
        <v>100</v>
      </c>
      <c r="E220" s="57">
        <v>100</v>
      </c>
      <c r="F220" s="57">
        <v>100</v>
      </c>
      <c r="G220" s="57">
        <v>100</v>
      </c>
      <c r="H220" s="57">
        <v>100</v>
      </c>
      <c r="I220" s="57">
        <v>100</v>
      </c>
      <c r="J220" s="57">
        <v>100</v>
      </c>
      <c r="K220" s="57">
        <v>100</v>
      </c>
      <c r="L220" s="57">
        <v>100</v>
      </c>
      <c r="N220" s="77">
        <v>250</v>
      </c>
      <c r="O220" s="77">
        <v>253</v>
      </c>
      <c r="P220" s="77">
        <v>243</v>
      </c>
      <c r="Q220" s="77">
        <v>252</v>
      </c>
      <c r="R220" s="77">
        <v>245</v>
      </c>
      <c r="S220" s="77">
        <v>237</v>
      </c>
      <c r="T220" s="77">
        <v>239</v>
      </c>
      <c r="U220" s="77">
        <v>237</v>
      </c>
      <c r="V220" s="77">
        <v>247</v>
      </c>
      <c r="W220" s="77">
        <v>250</v>
      </c>
      <c r="X220" s="77">
        <v>248</v>
      </c>
      <c r="Z220" s="39">
        <v>248</v>
      </c>
      <c r="AA220" s="39">
        <v>240</v>
      </c>
      <c r="AB220" s="39">
        <v>246</v>
      </c>
      <c r="AC220" s="39">
        <v>265</v>
      </c>
      <c r="AD220" s="39">
        <v>242</v>
      </c>
      <c r="AE220" s="39">
        <v>251</v>
      </c>
      <c r="AF220" s="39">
        <v>252</v>
      </c>
      <c r="AG220" s="39">
        <v>249</v>
      </c>
      <c r="AH220" s="39">
        <v>252</v>
      </c>
      <c r="AI220" s="39">
        <v>247</v>
      </c>
      <c r="AJ220" s="39">
        <v>252</v>
      </c>
      <c r="AL220" s="77">
        <v>233</v>
      </c>
      <c r="AM220" s="77">
        <v>235</v>
      </c>
      <c r="AN220" s="77">
        <v>251</v>
      </c>
      <c r="AO220" s="77">
        <v>245</v>
      </c>
      <c r="AP220" s="77">
        <v>238</v>
      </c>
      <c r="AQ220" s="77">
        <v>250</v>
      </c>
      <c r="AR220" s="77">
        <v>250</v>
      </c>
      <c r="AS220" s="77">
        <v>252</v>
      </c>
      <c r="AT220" s="77">
        <v>258</v>
      </c>
      <c r="AU220" s="77">
        <v>245</v>
      </c>
      <c r="AV220" s="77">
        <v>246</v>
      </c>
      <c r="AX220" s="39">
        <v>240</v>
      </c>
      <c r="AY220" s="39">
        <v>248</v>
      </c>
      <c r="AZ220" s="39">
        <v>250</v>
      </c>
      <c r="BA220" s="39">
        <v>252</v>
      </c>
      <c r="BB220" s="39">
        <v>253</v>
      </c>
      <c r="BC220" s="39">
        <v>253</v>
      </c>
      <c r="BD220" s="39">
        <v>253</v>
      </c>
      <c r="BE220" s="39">
        <v>246</v>
      </c>
      <c r="BF220" s="39">
        <v>260</v>
      </c>
      <c r="BG220" s="39">
        <v>250</v>
      </c>
      <c r="BH220" s="39">
        <v>258</v>
      </c>
    </row>
    <row r="221" spans="1:60" ht="14" hidden="1" customHeight="1" x14ac:dyDescent="0.2">
      <c r="A221" s="57">
        <v>23</v>
      </c>
      <c r="B221" s="57">
        <v>100</v>
      </c>
      <c r="C221" s="57">
        <v>100</v>
      </c>
      <c r="D221" s="57">
        <v>100</v>
      </c>
      <c r="E221" s="57">
        <v>100</v>
      </c>
      <c r="F221" s="57">
        <v>100</v>
      </c>
      <c r="G221" s="57">
        <v>100</v>
      </c>
      <c r="H221" s="57">
        <v>100</v>
      </c>
      <c r="I221" s="57">
        <v>100</v>
      </c>
      <c r="J221" s="57">
        <v>100</v>
      </c>
      <c r="K221" s="57">
        <v>100</v>
      </c>
      <c r="L221" s="57">
        <v>100</v>
      </c>
      <c r="N221" s="77">
        <v>252</v>
      </c>
      <c r="O221" s="77">
        <v>262</v>
      </c>
      <c r="P221" s="77">
        <v>245</v>
      </c>
      <c r="Q221" s="77">
        <v>251</v>
      </c>
      <c r="R221" s="77">
        <v>235</v>
      </c>
      <c r="S221" s="77">
        <v>251</v>
      </c>
      <c r="T221" s="77">
        <v>252</v>
      </c>
      <c r="U221" s="77">
        <v>232</v>
      </c>
      <c r="V221" s="77">
        <v>243</v>
      </c>
      <c r="W221" s="77">
        <v>250</v>
      </c>
      <c r="X221" s="77">
        <v>249</v>
      </c>
      <c r="Z221" s="39">
        <v>247</v>
      </c>
      <c r="AA221" s="39">
        <v>253</v>
      </c>
      <c r="AB221" s="39">
        <v>247</v>
      </c>
      <c r="AC221" s="39">
        <v>250</v>
      </c>
      <c r="AD221" s="39">
        <v>244</v>
      </c>
      <c r="AE221" s="39">
        <v>247</v>
      </c>
      <c r="AF221" s="39">
        <v>250</v>
      </c>
      <c r="AG221" s="39">
        <v>237</v>
      </c>
      <c r="AH221" s="39">
        <v>254</v>
      </c>
      <c r="AI221" s="39">
        <v>243</v>
      </c>
      <c r="AJ221" s="39">
        <v>258</v>
      </c>
      <c r="AL221" s="77">
        <v>239</v>
      </c>
      <c r="AM221" s="77">
        <v>250</v>
      </c>
      <c r="AN221" s="77">
        <v>251</v>
      </c>
      <c r="AO221" s="77">
        <v>247</v>
      </c>
      <c r="AP221" s="77">
        <v>232</v>
      </c>
      <c r="AQ221" s="77">
        <v>248</v>
      </c>
      <c r="AR221" s="77">
        <v>241</v>
      </c>
      <c r="AS221" s="77">
        <v>256</v>
      </c>
      <c r="AT221" s="77">
        <v>253</v>
      </c>
      <c r="AU221" s="77">
        <v>245</v>
      </c>
      <c r="AV221" s="77">
        <v>244</v>
      </c>
      <c r="AX221" s="39">
        <v>254</v>
      </c>
      <c r="AY221" s="39">
        <v>248</v>
      </c>
      <c r="AZ221" s="39">
        <v>249</v>
      </c>
      <c r="BA221" s="39">
        <v>253</v>
      </c>
      <c r="BB221" s="39">
        <v>250</v>
      </c>
      <c r="BC221" s="39">
        <v>251</v>
      </c>
      <c r="BD221" s="39">
        <v>264</v>
      </c>
      <c r="BE221" s="39">
        <v>244</v>
      </c>
      <c r="BF221" s="39">
        <v>250</v>
      </c>
      <c r="BG221" s="39">
        <v>246</v>
      </c>
      <c r="BH221" s="39">
        <v>252</v>
      </c>
    </row>
    <row r="222" spans="1:60" ht="14" hidden="1" customHeight="1" x14ac:dyDescent="0.2">
      <c r="A222" s="57">
        <v>24</v>
      </c>
      <c r="B222" s="57">
        <v>100</v>
      </c>
      <c r="C222" s="57">
        <v>100</v>
      </c>
      <c r="D222" s="57">
        <v>100</v>
      </c>
      <c r="E222" s="57">
        <v>100</v>
      </c>
      <c r="F222" s="57">
        <v>100</v>
      </c>
      <c r="G222" s="57">
        <v>100</v>
      </c>
      <c r="H222" s="57">
        <v>100</v>
      </c>
      <c r="I222" s="57">
        <v>100</v>
      </c>
      <c r="J222" s="57">
        <v>100</v>
      </c>
      <c r="K222" s="57">
        <v>100</v>
      </c>
      <c r="L222" s="57">
        <v>100</v>
      </c>
      <c r="N222" s="77">
        <v>253</v>
      </c>
      <c r="O222" s="77">
        <v>267</v>
      </c>
      <c r="P222" s="77">
        <v>246</v>
      </c>
      <c r="Q222" s="77">
        <v>248</v>
      </c>
      <c r="R222" s="77">
        <v>245</v>
      </c>
      <c r="S222" s="77">
        <v>250</v>
      </c>
      <c r="T222" s="77">
        <v>252</v>
      </c>
      <c r="U222" s="77">
        <v>230</v>
      </c>
      <c r="V222" s="77">
        <v>243</v>
      </c>
      <c r="W222" s="77">
        <v>249</v>
      </c>
      <c r="X222" s="77">
        <v>243</v>
      </c>
      <c r="Z222" s="39">
        <v>244</v>
      </c>
      <c r="AA222" s="39">
        <v>253</v>
      </c>
      <c r="AB222" s="39">
        <v>249</v>
      </c>
      <c r="AC222" s="39">
        <v>260</v>
      </c>
      <c r="AD222" s="39">
        <v>253</v>
      </c>
      <c r="AE222" s="39">
        <v>239</v>
      </c>
      <c r="AF222" s="39">
        <v>253</v>
      </c>
      <c r="AG222" s="39">
        <v>251</v>
      </c>
      <c r="AH222" s="39">
        <v>252</v>
      </c>
      <c r="AI222" s="39">
        <v>243</v>
      </c>
      <c r="AJ222" s="39">
        <v>257</v>
      </c>
      <c r="AL222" s="77">
        <v>238</v>
      </c>
      <c r="AM222" s="77">
        <v>241</v>
      </c>
      <c r="AN222" s="77">
        <v>252</v>
      </c>
      <c r="AO222" s="77">
        <v>246</v>
      </c>
      <c r="AP222" s="77">
        <v>239</v>
      </c>
      <c r="AQ222" s="77">
        <v>252</v>
      </c>
      <c r="AR222" s="77">
        <v>249</v>
      </c>
      <c r="AS222" s="77">
        <v>250</v>
      </c>
      <c r="AT222" s="77">
        <v>256</v>
      </c>
      <c r="AU222" s="77">
        <v>246</v>
      </c>
      <c r="AV222" s="77">
        <v>241</v>
      </c>
      <c r="AX222" s="39">
        <v>247</v>
      </c>
      <c r="AY222" s="39">
        <v>247</v>
      </c>
      <c r="AZ222" s="39">
        <v>248</v>
      </c>
      <c r="BA222" s="39">
        <v>253</v>
      </c>
      <c r="BB222" s="39">
        <v>253</v>
      </c>
      <c r="BC222" s="39">
        <v>250</v>
      </c>
      <c r="BD222" s="39">
        <v>258</v>
      </c>
      <c r="BE222" s="39">
        <v>230</v>
      </c>
      <c r="BF222" s="39">
        <v>249</v>
      </c>
      <c r="BG222" s="39">
        <v>249</v>
      </c>
      <c r="BH222" s="39">
        <v>253</v>
      </c>
    </row>
    <row r="223" spans="1:60" ht="14" hidden="1" customHeight="1" x14ac:dyDescent="0.2">
      <c r="A223" s="58">
        <v>25</v>
      </c>
      <c r="B223" s="57">
        <v>100</v>
      </c>
      <c r="C223" s="57">
        <v>100</v>
      </c>
      <c r="D223" s="57">
        <v>100</v>
      </c>
      <c r="E223" s="57">
        <v>100</v>
      </c>
      <c r="F223" s="57">
        <v>100</v>
      </c>
      <c r="G223" s="57">
        <v>100</v>
      </c>
      <c r="H223" s="57">
        <v>100</v>
      </c>
      <c r="I223" s="57">
        <v>100</v>
      </c>
      <c r="J223" s="57">
        <v>100</v>
      </c>
      <c r="K223" s="57">
        <v>100</v>
      </c>
      <c r="L223" s="57">
        <v>100</v>
      </c>
      <c r="N223" s="77">
        <v>252</v>
      </c>
      <c r="O223" s="77">
        <v>258</v>
      </c>
      <c r="P223" s="77">
        <v>246</v>
      </c>
      <c r="Q223" s="77">
        <v>251</v>
      </c>
      <c r="R223" s="77">
        <v>242</v>
      </c>
      <c r="S223" s="77">
        <v>238</v>
      </c>
      <c r="T223" s="77">
        <v>251</v>
      </c>
      <c r="U223" s="77">
        <v>231</v>
      </c>
      <c r="V223" s="77">
        <v>245</v>
      </c>
      <c r="W223" s="77">
        <v>250</v>
      </c>
      <c r="X223" s="77">
        <v>250</v>
      </c>
      <c r="Z223" s="39">
        <v>256</v>
      </c>
      <c r="AA223" s="39">
        <v>256</v>
      </c>
      <c r="AB223" s="39">
        <v>249</v>
      </c>
      <c r="AC223" s="39">
        <v>245</v>
      </c>
      <c r="AD223" s="39">
        <v>251</v>
      </c>
      <c r="AE223" s="39">
        <v>238</v>
      </c>
      <c r="AF223" s="39">
        <v>249</v>
      </c>
      <c r="AG223" s="39">
        <v>251</v>
      </c>
      <c r="AH223" s="39">
        <v>250</v>
      </c>
      <c r="AI223" s="39">
        <v>249</v>
      </c>
      <c r="AJ223" s="39">
        <v>263</v>
      </c>
      <c r="AL223" s="77">
        <v>225</v>
      </c>
      <c r="AM223" s="77">
        <v>240</v>
      </c>
      <c r="AN223" s="77">
        <v>251</v>
      </c>
      <c r="AO223" s="77">
        <v>249</v>
      </c>
      <c r="AP223" s="77">
        <v>227</v>
      </c>
      <c r="AQ223" s="77">
        <v>263</v>
      </c>
      <c r="AR223" s="77">
        <v>250</v>
      </c>
      <c r="AS223" s="77">
        <v>241</v>
      </c>
      <c r="AT223" s="77">
        <v>275</v>
      </c>
      <c r="AU223" s="77">
        <v>255</v>
      </c>
      <c r="AV223" s="77">
        <v>249</v>
      </c>
      <c r="AX223" s="39">
        <v>240</v>
      </c>
      <c r="AY223" s="39">
        <v>249</v>
      </c>
      <c r="AZ223" s="39">
        <v>247</v>
      </c>
      <c r="BA223" s="39">
        <v>252</v>
      </c>
      <c r="BB223" s="39">
        <v>249</v>
      </c>
      <c r="BC223" s="39">
        <v>251</v>
      </c>
      <c r="BD223" s="39">
        <v>250</v>
      </c>
      <c r="BE223" s="39">
        <v>231</v>
      </c>
      <c r="BF223" s="39">
        <v>250</v>
      </c>
      <c r="BG223" s="39">
        <v>226</v>
      </c>
      <c r="BH223" s="39">
        <v>252</v>
      </c>
    </row>
    <row r="224" spans="1:60" ht="14" hidden="1" customHeight="1" x14ac:dyDescent="0.2">
      <c r="A224" s="57">
        <v>26</v>
      </c>
      <c r="B224" s="57">
        <v>100</v>
      </c>
      <c r="C224" s="57">
        <v>100</v>
      </c>
      <c r="D224" s="57">
        <v>100</v>
      </c>
      <c r="E224" s="57">
        <v>100</v>
      </c>
      <c r="F224" s="57">
        <v>100</v>
      </c>
      <c r="G224" s="57">
        <v>100</v>
      </c>
      <c r="H224" s="57">
        <v>100</v>
      </c>
      <c r="I224" s="57">
        <v>100</v>
      </c>
      <c r="J224" s="57">
        <v>100</v>
      </c>
      <c r="K224" s="57">
        <v>100</v>
      </c>
      <c r="L224" s="57">
        <v>100</v>
      </c>
      <c r="N224" s="77">
        <v>251</v>
      </c>
      <c r="O224" s="77">
        <v>260</v>
      </c>
      <c r="P224" s="77">
        <v>247</v>
      </c>
      <c r="Q224" s="77">
        <v>244</v>
      </c>
      <c r="R224" s="77">
        <v>239</v>
      </c>
      <c r="S224" s="77">
        <v>253</v>
      </c>
      <c r="T224" s="77">
        <v>251</v>
      </c>
      <c r="U224" s="77">
        <v>248</v>
      </c>
      <c r="V224" s="77">
        <v>254</v>
      </c>
      <c r="W224" s="77">
        <v>255</v>
      </c>
      <c r="X224" s="77">
        <v>256</v>
      </c>
      <c r="Z224" s="39">
        <v>251</v>
      </c>
      <c r="AA224" s="39">
        <v>263</v>
      </c>
      <c r="AB224" s="39">
        <v>252</v>
      </c>
      <c r="AC224" s="39">
        <v>225</v>
      </c>
      <c r="AD224" s="39">
        <v>252</v>
      </c>
      <c r="AE224" s="39">
        <v>255</v>
      </c>
      <c r="AF224" s="39">
        <v>234</v>
      </c>
      <c r="AG224" s="39">
        <v>245</v>
      </c>
      <c r="AH224" s="39">
        <v>249</v>
      </c>
      <c r="AI224" s="39">
        <v>245</v>
      </c>
      <c r="AJ224" s="39">
        <v>252</v>
      </c>
      <c r="AL224" s="77">
        <v>226</v>
      </c>
      <c r="AM224" s="77">
        <v>237</v>
      </c>
      <c r="AN224" s="77">
        <v>218</v>
      </c>
      <c r="AO224" s="77">
        <v>245</v>
      </c>
      <c r="AP224" s="77">
        <v>230</v>
      </c>
      <c r="AQ224" s="77">
        <v>247</v>
      </c>
      <c r="AR224" s="77">
        <v>243</v>
      </c>
      <c r="AS224" s="77">
        <v>244</v>
      </c>
      <c r="AT224" s="77">
        <v>271</v>
      </c>
      <c r="AU224" s="77">
        <v>250</v>
      </c>
      <c r="AV224" s="77">
        <v>48.4</v>
      </c>
      <c r="AX224" s="39">
        <v>235</v>
      </c>
      <c r="AY224" s="39">
        <v>254</v>
      </c>
      <c r="AZ224" s="39">
        <v>244</v>
      </c>
      <c r="BA224" s="39">
        <v>263</v>
      </c>
      <c r="BB224" s="39">
        <v>251</v>
      </c>
      <c r="BC224" s="39">
        <v>265</v>
      </c>
      <c r="BD224" s="39">
        <v>257</v>
      </c>
      <c r="BE224" s="39">
        <v>245</v>
      </c>
      <c r="BF224" s="39">
        <v>254</v>
      </c>
      <c r="BG224" s="39">
        <v>248</v>
      </c>
      <c r="BH224" s="39">
        <v>251</v>
      </c>
    </row>
    <row r="225" spans="1:60" ht="14" hidden="1" customHeight="1" x14ac:dyDescent="0.2">
      <c r="A225" s="57">
        <v>27</v>
      </c>
      <c r="B225" s="57">
        <v>100</v>
      </c>
      <c r="C225" s="57">
        <v>100</v>
      </c>
      <c r="D225" s="57">
        <v>100</v>
      </c>
      <c r="E225" s="57">
        <v>100</v>
      </c>
      <c r="F225" s="57">
        <v>100</v>
      </c>
      <c r="G225" s="57">
        <v>100</v>
      </c>
      <c r="H225" s="57">
        <v>100</v>
      </c>
      <c r="I225" s="57">
        <v>100</v>
      </c>
      <c r="J225" s="57">
        <v>100</v>
      </c>
      <c r="K225" s="57">
        <v>100</v>
      </c>
      <c r="L225" s="57">
        <v>100</v>
      </c>
      <c r="N225" s="77">
        <v>253</v>
      </c>
      <c r="O225" s="77">
        <v>264</v>
      </c>
      <c r="P225" s="77">
        <v>252</v>
      </c>
      <c r="Q225" s="77">
        <v>243</v>
      </c>
      <c r="R225" s="77">
        <v>254</v>
      </c>
      <c r="S225" s="77">
        <v>247</v>
      </c>
      <c r="T225" s="77">
        <v>252</v>
      </c>
      <c r="U225" s="77">
        <v>254</v>
      </c>
      <c r="V225" s="77">
        <v>251</v>
      </c>
      <c r="W225" s="77">
        <v>257</v>
      </c>
      <c r="X225" s="77">
        <v>259</v>
      </c>
      <c r="Z225" s="39">
        <v>245</v>
      </c>
      <c r="AA225" s="39">
        <v>250</v>
      </c>
      <c r="AB225" s="39">
        <v>244</v>
      </c>
      <c r="AC225" s="39">
        <v>251</v>
      </c>
      <c r="AD225" s="39">
        <v>250</v>
      </c>
      <c r="AE225" s="39">
        <v>248</v>
      </c>
      <c r="AF225" s="39">
        <v>240</v>
      </c>
      <c r="AG225" s="39">
        <v>239</v>
      </c>
      <c r="AH225" s="39">
        <v>256</v>
      </c>
      <c r="AI225" s="39">
        <v>246</v>
      </c>
      <c r="AJ225" s="39">
        <v>255</v>
      </c>
      <c r="AL225" s="77">
        <v>236</v>
      </c>
      <c r="AM225" s="77">
        <v>236</v>
      </c>
      <c r="AN225" s="77">
        <v>195</v>
      </c>
      <c r="AO225" s="77">
        <v>243</v>
      </c>
      <c r="AP225" s="77">
        <v>226</v>
      </c>
      <c r="AQ225" s="77">
        <v>246</v>
      </c>
      <c r="AR225" s="77">
        <v>251</v>
      </c>
      <c r="AS225" s="77">
        <v>251</v>
      </c>
      <c r="AT225" s="77">
        <v>275</v>
      </c>
      <c r="AU225" s="77">
        <v>250</v>
      </c>
      <c r="AV225" s="77">
        <v>205</v>
      </c>
      <c r="AX225" s="39">
        <v>246</v>
      </c>
      <c r="AY225" s="39">
        <v>247</v>
      </c>
      <c r="AZ225" s="39">
        <v>244</v>
      </c>
      <c r="BA225" s="39">
        <v>253</v>
      </c>
      <c r="BB225" s="39">
        <v>260</v>
      </c>
      <c r="BC225" s="39">
        <v>262</v>
      </c>
      <c r="BD225" s="39">
        <v>255</v>
      </c>
      <c r="BE225" s="39">
        <v>237</v>
      </c>
      <c r="BF225" s="39">
        <v>255</v>
      </c>
      <c r="BG225" s="39">
        <v>253</v>
      </c>
      <c r="BH225" s="39">
        <v>253</v>
      </c>
    </row>
    <row r="226" spans="1:60" ht="14" hidden="1" customHeight="1" x14ac:dyDescent="0.2">
      <c r="A226" s="58">
        <v>28</v>
      </c>
      <c r="B226" s="57">
        <v>100</v>
      </c>
      <c r="C226" s="57">
        <v>100</v>
      </c>
      <c r="D226" s="57">
        <v>100</v>
      </c>
      <c r="E226" s="57">
        <v>100</v>
      </c>
      <c r="F226" s="57">
        <v>100</v>
      </c>
      <c r="G226" s="57">
        <v>100</v>
      </c>
      <c r="H226" s="57">
        <v>100</v>
      </c>
      <c r="I226" s="57">
        <v>100</v>
      </c>
      <c r="J226" s="57">
        <v>100</v>
      </c>
      <c r="K226" s="57">
        <v>100</v>
      </c>
      <c r="L226" s="57">
        <v>100</v>
      </c>
      <c r="N226" s="77">
        <v>251</v>
      </c>
      <c r="O226" s="77">
        <v>257</v>
      </c>
      <c r="P226" s="77">
        <v>250</v>
      </c>
      <c r="Q226" s="77">
        <v>244</v>
      </c>
      <c r="R226" s="77">
        <v>239</v>
      </c>
      <c r="S226" s="77">
        <v>238</v>
      </c>
      <c r="T226" s="77">
        <v>252</v>
      </c>
      <c r="U226" s="77">
        <v>253</v>
      </c>
      <c r="V226" s="77">
        <v>248</v>
      </c>
      <c r="W226" s="77">
        <v>247</v>
      </c>
      <c r="X226" s="77">
        <v>243</v>
      </c>
      <c r="Z226" s="39">
        <v>246</v>
      </c>
      <c r="AA226" s="39">
        <v>249</v>
      </c>
      <c r="AB226" s="39">
        <v>247</v>
      </c>
      <c r="AC226" s="39">
        <v>259</v>
      </c>
      <c r="AD226" s="39">
        <v>249</v>
      </c>
      <c r="AE226" s="39">
        <v>244</v>
      </c>
      <c r="AF226" s="39">
        <v>233</v>
      </c>
      <c r="AG226" s="39">
        <v>231</v>
      </c>
      <c r="AH226" s="39">
        <v>245</v>
      </c>
      <c r="AI226" s="39">
        <v>243</v>
      </c>
      <c r="AJ226" s="39">
        <v>237</v>
      </c>
      <c r="AL226" s="77">
        <v>233</v>
      </c>
      <c r="AM226" s="77">
        <v>241</v>
      </c>
      <c r="AN226" s="77">
        <v>199</v>
      </c>
      <c r="AO226" s="77">
        <v>244</v>
      </c>
      <c r="AP226" s="77">
        <v>236</v>
      </c>
      <c r="AQ226" s="77">
        <v>244</v>
      </c>
      <c r="AR226" s="77">
        <v>242</v>
      </c>
      <c r="AS226" s="77">
        <v>250</v>
      </c>
      <c r="AT226" s="77">
        <v>258</v>
      </c>
      <c r="AU226" s="77">
        <v>252</v>
      </c>
      <c r="AV226" s="77">
        <v>250</v>
      </c>
      <c r="AX226" s="39">
        <v>234</v>
      </c>
      <c r="AY226" s="39">
        <v>245</v>
      </c>
      <c r="AZ226" s="39">
        <v>244</v>
      </c>
      <c r="BA226" s="39">
        <v>260</v>
      </c>
      <c r="BB226" s="39">
        <v>248</v>
      </c>
      <c r="BC226" s="39">
        <v>252</v>
      </c>
      <c r="BD226" s="39">
        <v>253</v>
      </c>
      <c r="BE226" s="39">
        <v>246</v>
      </c>
      <c r="BF226" s="39">
        <v>257</v>
      </c>
      <c r="BG226" s="39">
        <v>240</v>
      </c>
      <c r="BH226" s="39">
        <v>251</v>
      </c>
    </row>
    <row r="227" spans="1:60" ht="14" hidden="1" customHeight="1" x14ac:dyDescent="0.2">
      <c r="A227" s="57">
        <v>29</v>
      </c>
      <c r="B227" s="57">
        <v>100</v>
      </c>
      <c r="C227" s="57">
        <v>100</v>
      </c>
      <c r="D227" s="57">
        <v>100</v>
      </c>
      <c r="E227" s="57">
        <v>100</v>
      </c>
      <c r="F227" s="57">
        <v>100</v>
      </c>
      <c r="G227" s="57">
        <v>100</v>
      </c>
      <c r="H227" s="57">
        <v>100</v>
      </c>
      <c r="I227" s="57">
        <v>100</v>
      </c>
      <c r="J227" s="57">
        <v>100</v>
      </c>
      <c r="K227" s="57">
        <v>100</v>
      </c>
      <c r="L227" s="57">
        <v>100</v>
      </c>
      <c r="N227" s="77">
        <v>255</v>
      </c>
      <c r="O227" s="77">
        <v>246</v>
      </c>
      <c r="P227" s="77">
        <v>251</v>
      </c>
      <c r="Q227" s="77">
        <v>241</v>
      </c>
      <c r="R227" s="77">
        <v>237</v>
      </c>
      <c r="S227" s="77">
        <v>249</v>
      </c>
      <c r="T227" s="77">
        <v>250</v>
      </c>
      <c r="U227" s="77">
        <v>256</v>
      </c>
      <c r="V227" s="77">
        <v>248</v>
      </c>
      <c r="W227" s="77">
        <v>249</v>
      </c>
      <c r="X227" s="77">
        <v>242</v>
      </c>
      <c r="Z227" s="39">
        <v>240</v>
      </c>
      <c r="AA227" s="39">
        <v>234</v>
      </c>
      <c r="AB227" s="39">
        <v>262</v>
      </c>
      <c r="AC227" s="39">
        <v>242</v>
      </c>
      <c r="AD227" s="39">
        <v>252</v>
      </c>
      <c r="AE227" s="39">
        <v>250</v>
      </c>
      <c r="AF227" s="39">
        <v>251</v>
      </c>
      <c r="AG227" s="39">
        <v>236</v>
      </c>
      <c r="AH227" s="39">
        <v>243</v>
      </c>
      <c r="AI227" s="39">
        <v>245</v>
      </c>
      <c r="AJ227" s="39">
        <v>236</v>
      </c>
      <c r="AL227" s="77">
        <v>237</v>
      </c>
      <c r="AM227" s="77">
        <v>240</v>
      </c>
      <c r="AN227" s="77">
        <v>190</v>
      </c>
      <c r="AO227" s="77">
        <v>244</v>
      </c>
      <c r="AP227" s="77">
        <v>236</v>
      </c>
      <c r="AQ227" s="77">
        <v>250</v>
      </c>
      <c r="AR227" s="77">
        <v>243</v>
      </c>
      <c r="AS227" s="77">
        <v>234</v>
      </c>
      <c r="AT227" s="77">
        <v>256</v>
      </c>
      <c r="AU227" s="77">
        <v>266</v>
      </c>
      <c r="AV227" s="77">
        <v>238</v>
      </c>
      <c r="AX227" s="39">
        <v>245</v>
      </c>
      <c r="AY227" s="39">
        <v>254</v>
      </c>
      <c r="AZ227" s="39">
        <v>246</v>
      </c>
      <c r="BA227" s="39">
        <v>252</v>
      </c>
      <c r="BB227" s="39">
        <v>251</v>
      </c>
      <c r="BC227" s="39">
        <v>251</v>
      </c>
      <c r="BD227" s="39">
        <v>264</v>
      </c>
      <c r="BE227" s="39">
        <v>240</v>
      </c>
      <c r="BF227" s="39">
        <v>253</v>
      </c>
      <c r="BG227" s="39">
        <v>252</v>
      </c>
      <c r="BH227" s="39">
        <v>250</v>
      </c>
    </row>
    <row r="228" spans="1:60" ht="14" hidden="1" customHeight="1" x14ac:dyDescent="0.2">
      <c r="A228" s="57">
        <v>30</v>
      </c>
      <c r="B228" s="57">
        <v>100</v>
      </c>
      <c r="C228" s="57">
        <v>100</v>
      </c>
      <c r="D228" s="57">
        <v>100</v>
      </c>
      <c r="E228" s="57">
        <v>100</v>
      </c>
      <c r="F228" s="57">
        <v>100</v>
      </c>
      <c r="G228" s="57">
        <v>100</v>
      </c>
      <c r="H228" s="57">
        <v>100</v>
      </c>
      <c r="I228" s="57">
        <v>100</v>
      </c>
      <c r="J228" s="57">
        <v>100</v>
      </c>
      <c r="K228" s="57">
        <v>100</v>
      </c>
      <c r="L228" s="57">
        <v>100</v>
      </c>
      <c r="N228" s="77">
        <v>252</v>
      </c>
      <c r="O228" s="77">
        <v>251</v>
      </c>
      <c r="P228" s="77">
        <v>254</v>
      </c>
      <c r="Q228" s="77">
        <v>242</v>
      </c>
      <c r="R228" s="77">
        <v>240</v>
      </c>
      <c r="S228" s="77">
        <v>249</v>
      </c>
      <c r="T228" s="77">
        <v>251</v>
      </c>
      <c r="U228" s="77">
        <v>252</v>
      </c>
      <c r="V228" s="77">
        <v>245</v>
      </c>
      <c r="W228" s="77">
        <v>240</v>
      </c>
      <c r="X228" s="77">
        <v>257</v>
      </c>
      <c r="Z228" s="39">
        <v>238</v>
      </c>
      <c r="AA228" s="39">
        <v>251</v>
      </c>
      <c r="AB228" s="39">
        <v>262</v>
      </c>
      <c r="AC228" s="39">
        <v>240</v>
      </c>
      <c r="AD228" s="39">
        <v>251</v>
      </c>
      <c r="AE228" s="39">
        <v>236</v>
      </c>
      <c r="AF228" s="39">
        <v>249</v>
      </c>
      <c r="AG228" s="39">
        <v>238</v>
      </c>
      <c r="AH228" s="39">
        <v>244</v>
      </c>
      <c r="AI228" s="39">
        <v>245</v>
      </c>
      <c r="AJ228" s="39">
        <v>248</v>
      </c>
      <c r="AL228" s="77">
        <v>232</v>
      </c>
      <c r="AM228" s="77">
        <v>244</v>
      </c>
      <c r="AN228" s="77">
        <v>199</v>
      </c>
      <c r="AO228" s="77">
        <v>247</v>
      </c>
      <c r="AP228" s="77">
        <v>230</v>
      </c>
      <c r="AQ228" s="77">
        <v>236</v>
      </c>
      <c r="AR228" s="77">
        <v>251</v>
      </c>
      <c r="AS228" s="77">
        <v>246</v>
      </c>
      <c r="AT228" s="77">
        <v>252</v>
      </c>
      <c r="AU228" s="77">
        <v>250</v>
      </c>
      <c r="AV228" s="77">
        <v>239</v>
      </c>
      <c r="AX228" s="39">
        <v>243</v>
      </c>
      <c r="AY228" s="39">
        <v>247</v>
      </c>
      <c r="AZ228" s="39">
        <v>243</v>
      </c>
      <c r="BA228" s="39">
        <v>248</v>
      </c>
      <c r="BB228" s="39">
        <v>251</v>
      </c>
      <c r="BC228" s="39">
        <v>251</v>
      </c>
      <c r="BD228" s="39">
        <v>254</v>
      </c>
      <c r="BE228" s="39">
        <v>235</v>
      </c>
      <c r="BF228" s="39">
        <v>255</v>
      </c>
      <c r="BG228" s="39">
        <v>231</v>
      </c>
      <c r="BH228" s="39">
        <v>249</v>
      </c>
    </row>
    <row r="229" spans="1:60" ht="14" hidden="1" customHeight="1" x14ac:dyDescent="0.2">
      <c r="A229" s="58">
        <v>31</v>
      </c>
      <c r="B229" s="57">
        <v>100</v>
      </c>
      <c r="C229" s="57">
        <v>100</v>
      </c>
      <c r="D229" s="57">
        <v>100</v>
      </c>
      <c r="E229" s="57">
        <v>100</v>
      </c>
      <c r="F229" s="57">
        <v>100</v>
      </c>
      <c r="G229" s="57">
        <v>100</v>
      </c>
      <c r="H229" s="57">
        <v>100</v>
      </c>
      <c r="I229" s="57">
        <v>100</v>
      </c>
      <c r="J229" s="57">
        <v>100</v>
      </c>
      <c r="K229" s="57">
        <v>100</v>
      </c>
      <c r="L229" s="57">
        <v>100</v>
      </c>
      <c r="N229" s="77">
        <v>246</v>
      </c>
      <c r="O229" s="77">
        <v>252</v>
      </c>
      <c r="P229" s="77">
        <v>248</v>
      </c>
      <c r="Q229" s="77">
        <v>240</v>
      </c>
      <c r="R229" s="77">
        <v>239</v>
      </c>
      <c r="S229" s="77">
        <v>248</v>
      </c>
      <c r="T229" s="77">
        <v>256</v>
      </c>
      <c r="U229" s="77">
        <v>251</v>
      </c>
      <c r="V229" s="77">
        <v>251</v>
      </c>
      <c r="W229" s="77">
        <v>237</v>
      </c>
      <c r="X229" s="77">
        <v>243</v>
      </c>
      <c r="Z229" s="39">
        <v>245</v>
      </c>
      <c r="AA229" s="39">
        <v>252</v>
      </c>
      <c r="AB229" s="39">
        <v>252</v>
      </c>
      <c r="AC229" s="39">
        <v>245</v>
      </c>
      <c r="AD229" s="39">
        <v>250</v>
      </c>
      <c r="AE229" s="39">
        <v>240</v>
      </c>
      <c r="AF229" s="39">
        <v>243</v>
      </c>
      <c r="AG229" s="39">
        <v>234</v>
      </c>
      <c r="AH229" s="39">
        <v>246</v>
      </c>
      <c r="AI229" s="39">
        <v>248</v>
      </c>
      <c r="AJ229" s="39">
        <v>244</v>
      </c>
      <c r="AL229" s="77">
        <v>236</v>
      </c>
      <c r="AM229" s="77">
        <v>246</v>
      </c>
      <c r="AN229" s="77">
        <v>191</v>
      </c>
      <c r="AO229" s="77">
        <v>246</v>
      </c>
      <c r="AP229" s="77">
        <v>235</v>
      </c>
      <c r="AQ229" s="77">
        <v>248</v>
      </c>
      <c r="AR229" s="77">
        <v>246</v>
      </c>
      <c r="AS229" s="77">
        <v>246</v>
      </c>
      <c r="AT229" s="77">
        <v>258</v>
      </c>
      <c r="AU229" s="77">
        <v>250</v>
      </c>
      <c r="AV229" s="77">
        <v>233</v>
      </c>
      <c r="AX229" s="39">
        <v>247</v>
      </c>
      <c r="AY229" s="39">
        <v>246</v>
      </c>
      <c r="AZ229" s="39">
        <v>244</v>
      </c>
      <c r="BA229" s="39">
        <v>252</v>
      </c>
      <c r="BB229" s="39">
        <v>251</v>
      </c>
      <c r="BC229" s="39">
        <v>249</v>
      </c>
      <c r="BD229" s="39">
        <v>252</v>
      </c>
      <c r="BE229" s="39">
        <v>228</v>
      </c>
      <c r="BF229" s="39">
        <v>255</v>
      </c>
      <c r="BG229" s="39">
        <v>250</v>
      </c>
      <c r="BH229" s="39">
        <v>261</v>
      </c>
    </row>
    <row r="230" spans="1:60" ht="14" hidden="1" customHeight="1" x14ac:dyDescent="0.2">
      <c r="A230" s="57">
        <v>32</v>
      </c>
      <c r="B230" s="57">
        <v>100</v>
      </c>
      <c r="C230" s="57">
        <v>100</v>
      </c>
      <c r="D230" s="57">
        <v>100</v>
      </c>
      <c r="E230" s="57">
        <v>100</v>
      </c>
      <c r="F230" s="57">
        <v>100</v>
      </c>
      <c r="G230" s="57">
        <v>100</v>
      </c>
      <c r="H230" s="57">
        <v>100</v>
      </c>
      <c r="I230" s="57">
        <v>100</v>
      </c>
      <c r="J230" s="57">
        <v>100</v>
      </c>
      <c r="K230" s="57">
        <v>100</v>
      </c>
      <c r="L230" s="57">
        <v>100</v>
      </c>
      <c r="N230" s="77">
        <v>247</v>
      </c>
      <c r="O230" s="77">
        <v>257</v>
      </c>
      <c r="P230" s="77">
        <v>238</v>
      </c>
      <c r="Q230" s="77">
        <v>241</v>
      </c>
      <c r="R230" s="77">
        <v>248</v>
      </c>
      <c r="S230" s="77">
        <v>230</v>
      </c>
      <c r="T230" s="77">
        <v>245</v>
      </c>
      <c r="U230" s="77">
        <v>243</v>
      </c>
      <c r="V230" s="77">
        <v>252</v>
      </c>
      <c r="W230" s="77">
        <v>253</v>
      </c>
      <c r="X230" s="77">
        <v>240</v>
      </c>
      <c r="Z230" s="39">
        <v>258</v>
      </c>
      <c r="AA230" s="39">
        <v>226</v>
      </c>
      <c r="AB230" s="39">
        <v>255</v>
      </c>
      <c r="AC230" s="39">
        <v>246</v>
      </c>
      <c r="AD230" s="39">
        <v>250</v>
      </c>
      <c r="AE230" s="39">
        <v>254</v>
      </c>
      <c r="AF230" s="39">
        <v>251</v>
      </c>
      <c r="AG230" s="39">
        <v>237</v>
      </c>
      <c r="AH230" s="39">
        <v>243</v>
      </c>
      <c r="AI230" s="39">
        <v>256</v>
      </c>
      <c r="AJ230" s="39">
        <v>250</v>
      </c>
      <c r="AL230" s="77">
        <v>230</v>
      </c>
      <c r="AM230" s="77">
        <v>248</v>
      </c>
      <c r="AN230" s="77">
        <v>199</v>
      </c>
      <c r="AO230" s="77">
        <v>247</v>
      </c>
      <c r="AP230" s="77">
        <v>239</v>
      </c>
      <c r="AQ230" s="77">
        <v>255</v>
      </c>
      <c r="AR230" s="77">
        <v>245</v>
      </c>
      <c r="AS230" s="77">
        <v>246</v>
      </c>
      <c r="AT230" s="77">
        <v>252</v>
      </c>
      <c r="AU230" s="77">
        <v>247</v>
      </c>
      <c r="AV230" s="77">
        <v>243</v>
      </c>
      <c r="AX230" s="39">
        <v>242</v>
      </c>
      <c r="AY230" s="39">
        <v>246</v>
      </c>
      <c r="AZ230" s="39">
        <v>242</v>
      </c>
      <c r="BA230" s="39">
        <v>254</v>
      </c>
      <c r="BB230" s="39">
        <v>250</v>
      </c>
      <c r="BC230" s="39">
        <v>251</v>
      </c>
      <c r="BD230" s="39">
        <v>251</v>
      </c>
      <c r="BE230" s="39">
        <v>245</v>
      </c>
      <c r="BF230" s="39">
        <v>253</v>
      </c>
      <c r="BG230" s="39">
        <v>258</v>
      </c>
      <c r="BH230" s="39">
        <v>252</v>
      </c>
    </row>
    <row r="231" spans="1:60" ht="14" hidden="1" customHeight="1" x14ac:dyDescent="0.2">
      <c r="A231" s="57">
        <v>33</v>
      </c>
      <c r="B231" s="57">
        <v>100</v>
      </c>
      <c r="C231" s="57">
        <v>100</v>
      </c>
      <c r="D231" s="57">
        <v>100</v>
      </c>
      <c r="E231" s="57">
        <v>100</v>
      </c>
      <c r="F231" s="57">
        <v>100</v>
      </c>
      <c r="G231" s="57">
        <v>100</v>
      </c>
      <c r="H231" s="57">
        <v>100</v>
      </c>
      <c r="I231" s="57">
        <v>100</v>
      </c>
      <c r="J231" s="57">
        <v>100</v>
      </c>
      <c r="K231" s="57">
        <v>100</v>
      </c>
      <c r="L231" s="57">
        <v>100</v>
      </c>
      <c r="N231" s="77">
        <v>248</v>
      </c>
      <c r="O231" s="77">
        <v>257</v>
      </c>
      <c r="P231" s="77">
        <v>244</v>
      </c>
      <c r="Q231" s="77">
        <v>241</v>
      </c>
      <c r="R231" s="77">
        <v>258</v>
      </c>
      <c r="S231" s="77">
        <v>235</v>
      </c>
      <c r="T231" s="77">
        <v>245</v>
      </c>
      <c r="U231" s="77">
        <v>248</v>
      </c>
      <c r="V231" s="77">
        <v>245</v>
      </c>
      <c r="W231" s="77">
        <v>249</v>
      </c>
      <c r="X231" s="77">
        <v>245</v>
      </c>
      <c r="Z231" s="39">
        <v>251</v>
      </c>
      <c r="AA231" s="39">
        <v>252</v>
      </c>
      <c r="AB231" s="39">
        <v>237</v>
      </c>
      <c r="AC231" s="39">
        <v>254</v>
      </c>
      <c r="AD231" s="39">
        <v>249</v>
      </c>
      <c r="AE231" s="39">
        <v>250</v>
      </c>
      <c r="AF231" s="39">
        <v>250</v>
      </c>
      <c r="AG231" s="39">
        <v>249</v>
      </c>
      <c r="AH231" s="39">
        <v>243</v>
      </c>
      <c r="AI231" s="39">
        <v>249</v>
      </c>
      <c r="AJ231" s="39">
        <v>249</v>
      </c>
      <c r="AL231" s="77">
        <v>197</v>
      </c>
      <c r="AM231" s="77">
        <v>255</v>
      </c>
      <c r="AN231" s="77">
        <v>206</v>
      </c>
      <c r="AO231" s="77">
        <v>247</v>
      </c>
      <c r="AP231" s="77">
        <v>229</v>
      </c>
      <c r="AQ231" s="77">
        <v>258</v>
      </c>
      <c r="AR231" s="77">
        <v>244</v>
      </c>
      <c r="AS231" s="77">
        <v>244</v>
      </c>
      <c r="AT231" s="77">
        <v>253</v>
      </c>
      <c r="AU231" s="77">
        <v>249</v>
      </c>
      <c r="AV231" s="77">
        <v>233</v>
      </c>
      <c r="AX231" s="39">
        <v>232</v>
      </c>
      <c r="AY231" s="39">
        <v>241</v>
      </c>
      <c r="AZ231" s="39">
        <v>245</v>
      </c>
      <c r="BA231" s="39">
        <v>250</v>
      </c>
      <c r="BB231" s="39">
        <v>251</v>
      </c>
      <c r="BC231" s="39">
        <v>247</v>
      </c>
      <c r="BD231" s="39">
        <v>252</v>
      </c>
      <c r="BE231" s="39">
        <v>245</v>
      </c>
      <c r="BF231" s="39">
        <v>253</v>
      </c>
      <c r="BG231" s="39">
        <v>245</v>
      </c>
      <c r="BH231" s="39">
        <v>252</v>
      </c>
    </row>
    <row r="232" spans="1:60" ht="14" hidden="1" customHeight="1" x14ac:dyDescent="0.2">
      <c r="A232" s="58">
        <v>34</v>
      </c>
      <c r="B232" s="57">
        <v>100</v>
      </c>
      <c r="C232" s="57">
        <v>100</v>
      </c>
      <c r="D232" s="57">
        <v>100</v>
      </c>
      <c r="E232" s="57">
        <v>100</v>
      </c>
      <c r="F232" s="57">
        <v>100</v>
      </c>
      <c r="G232" s="57">
        <v>100</v>
      </c>
      <c r="H232" s="57">
        <v>100</v>
      </c>
      <c r="I232" s="57">
        <v>100</v>
      </c>
      <c r="J232" s="57">
        <v>100</v>
      </c>
      <c r="K232" s="57">
        <v>100</v>
      </c>
      <c r="L232" s="57">
        <v>100</v>
      </c>
      <c r="N232" s="77">
        <v>248</v>
      </c>
      <c r="O232" s="77">
        <v>254</v>
      </c>
      <c r="P232" s="77">
        <v>248</v>
      </c>
      <c r="Q232" s="77">
        <v>241</v>
      </c>
      <c r="R232" s="77">
        <v>242</v>
      </c>
      <c r="S232" s="77">
        <v>237</v>
      </c>
      <c r="T232" s="77">
        <v>246</v>
      </c>
      <c r="U232" s="77">
        <v>250</v>
      </c>
      <c r="V232" s="77">
        <v>242</v>
      </c>
      <c r="W232" s="77">
        <v>255</v>
      </c>
      <c r="X232" s="77">
        <v>250</v>
      </c>
      <c r="Z232" s="39">
        <v>244</v>
      </c>
      <c r="AA232" s="39">
        <v>229</v>
      </c>
      <c r="AB232" s="39">
        <v>230</v>
      </c>
      <c r="AC232" s="39">
        <v>253</v>
      </c>
      <c r="AD232" s="39">
        <v>249</v>
      </c>
      <c r="AE232" s="39">
        <v>264</v>
      </c>
      <c r="AF232" s="39">
        <v>252</v>
      </c>
      <c r="AG232" s="39">
        <v>245</v>
      </c>
      <c r="AH232" s="39">
        <v>248</v>
      </c>
      <c r="AI232" s="39">
        <v>248</v>
      </c>
      <c r="AJ232" s="39">
        <v>249</v>
      </c>
      <c r="AL232" s="77">
        <v>32.5</v>
      </c>
      <c r="AM232" s="77">
        <v>261</v>
      </c>
      <c r="AN232" s="77">
        <v>203</v>
      </c>
      <c r="AO232" s="77">
        <v>246</v>
      </c>
      <c r="AP232" s="77">
        <v>238</v>
      </c>
      <c r="AQ232" s="77">
        <v>243</v>
      </c>
      <c r="AR232" s="77">
        <v>256</v>
      </c>
      <c r="AS232" s="77">
        <v>246</v>
      </c>
      <c r="AT232" s="77">
        <v>261</v>
      </c>
      <c r="AU232" s="77">
        <v>250</v>
      </c>
      <c r="AV232" s="77">
        <v>249</v>
      </c>
      <c r="AX232" s="39">
        <v>230</v>
      </c>
      <c r="AY232" s="39">
        <v>236</v>
      </c>
      <c r="AZ232" s="39">
        <v>244</v>
      </c>
      <c r="BA232" s="39">
        <v>253</v>
      </c>
      <c r="BB232" s="39">
        <v>250</v>
      </c>
      <c r="BC232" s="39">
        <v>250</v>
      </c>
      <c r="BD232" s="39">
        <v>252</v>
      </c>
      <c r="BE232" s="39">
        <v>234</v>
      </c>
      <c r="BF232" s="39">
        <v>252</v>
      </c>
      <c r="BG232" s="39">
        <v>203</v>
      </c>
      <c r="BH232" s="39">
        <v>255</v>
      </c>
    </row>
    <row r="233" spans="1:60" ht="14" hidden="1" customHeight="1" x14ac:dyDescent="0.2">
      <c r="A233" s="57">
        <v>35</v>
      </c>
      <c r="B233" s="57">
        <v>100</v>
      </c>
      <c r="C233" s="57">
        <v>100</v>
      </c>
      <c r="D233" s="57">
        <v>100</v>
      </c>
      <c r="E233" s="57">
        <v>100</v>
      </c>
      <c r="F233" s="57">
        <v>100</v>
      </c>
      <c r="G233" s="57">
        <v>100</v>
      </c>
      <c r="H233" s="57">
        <v>100</v>
      </c>
      <c r="I233" s="57">
        <v>100</v>
      </c>
      <c r="J233" s="57">
        <v>100</v>
      </c>
      <c r="K233" s="57">
        <v>100</v>
      </c>
      <c r="L233" s="57">
        <v>100</v>
      </c>
      <c r="N233" s="77">
        <v>260</v>
      </c>
      <c r="O233" s="77">
        <v>254</v>
      </c>
      <c r="P233" s="77">
        <v>229</v>
      </c>
      <c r="Q233" s="77">
        <v>241</v>
      </c>
      <c r="R233" s="77">
        <v>253</v>
      </c>
      <c r="S233" s="77">
        <v>237</v>
      </c>
      <c r="T233" s="77">
        <v>247</v>
      </c>
      <c r="U233" s="77">
        <v>248</v>
      </c>
      <c r="V233" s="77">
        <v>243</v>
      </c>
      <c r="W233" s="77">
        <v>239</v>
      </c>
      <c r="X233" s="77">
        <v>229</v>
      </c>
      <c r="Z233" s="39">
        <v>247</v>
      </c>
      <c r="AA233" s="39">
        <v>244</v>
      </c>
      <c r="AB233" s="39">
        <v>250</v>
      </c>
      <c r="AC233" s="39">
        <v>253</v>
      </c>
      <c r="AD233" s="39">
        <v>245</v>
      </c>
      <c r="AE233" s="39">
        <v>258</v>
      </c>
      <c r="AF233" s="39">
        <v>251</v>
      </c>
      <c r="AG233" s="39">
        <v>234</v>
      </c>
      <c r="AH233" s="39">
        <v>246</v>
      </c>
      <c r="AI233" s="39">
        <v>248</v>
      </c>
      <c r="AJ233" s="39">
        <v>243</v>
      </c>
      <c r="AL233" s="77">
        <v>243</v>
      </c>
      <c r="AM233" s="77">
        <v>236</v>
      </c>
      <c r="AN233" s="77">
        <v>249</v>
      </c>
      <c r="AO233" s="77">
        <v>245</v>
      </c>
      <c r="AP233" s="77">
        <v>231</v>
      </c>
      <c r="AQ233" s="77">
        <v>263</v>
      </c>
      <c r="AR233" s="77">
        <v>241</v>
      </c>
      <c r="AS233" s="77">
        <v>250</v>
      </c>
      <c r="AT233" s="77">
        <v>261</v>
      </c>
      <c r="AU233" s="77">
        <v>250</v>
      </c>
      <c r="AV233" s="77">
        <v>240</v>
      </c>
      <c r="AX233" s="39">
        <v>232</v>
      </c>
      <c r="AY233" s="39">
        <v>195</v>
      </c>
      <c r="AZ233" s="39">
        <v>245</v>
      </c>
      <c r="BA233" s="39">
        <v>251</v>
      </c>
      <c r="BB233" s="39">
        <v>264</v>
      </c>
      <c r="BC233" s="39">
        <v>249</v>
      </c>
      <c r="BD233" s="39">
        <v>252</v>
      </c>
      <c r="BE233" s="39">
        <v>237</v>
      </c>
      <c r="BF233" s="39">
        <v>259</v>
      </c>
      <c r="BG233" s="39">
        <v>246</v>
      </c>
      <c r="BH233" s="39">
        <v>252</v>
      </c>
    </row>
    <row r="234" spans="1:60" ht="14" hidden="1" customHeight="1" x14ac:dyDescent="0.2">
      <c r="A234" s="57">
        <v>36</v>
      </c>
      <c r="B234" s="57">
        <v>100</v>
      </c>
      <c r="C234" s="57">
        <v>100</v>
      </c>
      <c r="D234" s="57">
        <v>100</v>
      </c>
      <c r="E234" s="57">
        <v>100</v>
      </c>
      <c r="F234" s="57">
        <v>100</v>
      </c>
      <c r="G234" s="57">
        <v>100</v>
      </c>
      <c r="H234" s="57">
        <v>100</v>
      </c>
      <c r="I234" s="57">
        <v>100</v>
      </c>
      <c r="J234" s="57">
        <v>100</v>
      </c>
      <c r="K234" s="57">
        <v>100</v>
      </c>
      <c r="L234" s="57">
        <v>100</v>
      </c>
      <c r="N234" s="77">
        <v>271</v>
      </c>
      <c r="O234" s="77">
        <v>255</v>
      </c>
      <c r="P234" s="77">
        <v>248</v>
      </c>
      <c r="Q234" s="77">
        <v>245</v>
      </c>
      <c r="R234" s="77">
        <v>239</v>
      </c>
      <c r="S234" s="77">
        <v>245</v>
      </c>
      <c r="T234" s="77">
        <v>246</v>
      </c>
      <c r="U234" s="77">
        <v>247</v>
      </c>
      <c r="V234" s="77">
        <v>250</v>
      </c>
      <c r="W234" s="77">
        <v>246</v>
      </c>
      <c r="X234" s="77">
        <v>207</v>
      </c>
      <c r="Z234" s="39">
        <v>243</v>
      </c>
      <c r="AA234" s="39">
        <v>255</v>
      </c>
      <c r="AB234" s="39">
        <v>250</v>
      </c>
      <c r="AC234" s="39">
        <v>247</v>
      </c>
      <c r="AD234" s="39">
        <v>250</v>
      </c>
      <c r="AE234" s="39">
        <v>258</v>
      </c>
      <c r="AF234" s="39">
        <v>248</v>
      </c>
      <c r="AG234" s="39">
        <v>249</v>
      </c>
      <c r="AH234" s="39">
        <v>245</v>
      </c>
      <c r="AI234" s="39">
        <v>245</v>
      </c>
      <c r="AJ234" s="39">
        <v>247</v>
      </c>
      <c r="AL234" s="77">
        <v>254</v>
      </c>
      <c r="AM234" s="77">
        <v>235</v>
      </c>
      <c r="AN234" s="77">
        <v>247</v>
      </c>
      <c r="AO234" s="77">
        <v>252</v>
      </c>
      <c r="AP234" s="77">
        <v>223</v>
      </c>
      <c r="AQ234" s="77">
        <v>262</v>
      </c>
      <c r="AR234" s="77">
        <v>253</v>
      </c>
      <c r="AS234" s="77">
        <v>250</v>
      </c>
      <c r="AT234" s="77">
        <v>243</v>
      </c>
      <c r="AU234" s="77">
        <v>259</v>
      </c>
      <c r="AV234" s="77">
        <v>242</v>
      </c>
      <c r="AX234" s="39">
        <v>227</v>
      </c>
      <c r="AY234" s="39">
        <v>191</v>
      </c>
      <c r="AZ234" s="39">
        <v>245</v>
      </c>
      <c r="BA234" s="39">
        <v>258</v>
      </c>
      <c r="BB234" s="39">
        <v>256</v>
      </c>
      <c r="BC234" s="39">
        <v>249</v>
      </c>
      <c r="BD234" s="39">
        <v>248</v>
      </c>
      <c r="BE234" s="39">
        <v>233</v>
      </c>
      <c r="BF234" s="39">
        <v>258</v>
      </c>
      <c r="BG234" s="39">
        <v>247</v>
      </c>
      <c r="BH234" s="39">
        <v>252</v>
      </c>
    </row>
    <row r="235" spans="1:60" ht="14" hidden="1" customHeight="1" x14ac:dyDescent="0.2">
      <c r="A235" s="58">
        <v>37</v>
      </c>
      <c r="B235" s="57">
        <v>100</v>
      </c>
      <c r="C235" s="57">
        <v>100</v>
      </c>
      <c r="D235" s="57">
        <v>100</v>
      </c>
      <c r="E235" s="57">
        <v>100</v>
      </c>
      <c r="F235" s="57">
        <v>100</v>
      </c>
      <c r="G235" s="57">
        <v>100</v>
      </c>
      <c r="H235" s="57">
        <v>100</v>
      </c>
      <c r="I235" s="57">
        <v>100</v>
      </c>
      <c r="J235" s="57">
        <v>100</v>
      </c>
      <c r="K235" s="57">
        <v>100</v>
      </c>
      <c r="L235" s="57">
        <v>100</v>
      </c>
      <c r="N235" s="77">
        <v>248</v>
      </c>
      <c r="O235" s="77">
        <v>262</v>
      </c>
      <c r="P235" s="77">
        <v>248</v>
      </c>
      <c r="Q235" s="77">
        <v>250</v>
      </c>
      <c r="R235" s="77">
        <v>249</v>
      </c>
      <c r="S235" s="77">
        <v>227</v>
      </c>
      <c r="T235" s="77">
        <v>246</v>
      </c>
      <c r="U235" s="77">
        <v>250</v>
      </c>
      <c r="V235" s="77">
        <v>238</v>
      </c>
      <c r="W235" s="77">
        <v>237</v>
      </c>
      <c r="X235" s="77">
        <v>245</v>
      </c>
      <c r="Z235" s="39">
        <v>243</v>
      </c>
      <c r="AA235" s="39">
        <v>254</v>
      </c>
      <c r="AB235" s="39">
        <v>253</v>
      </c>
      <c r="AC235" s="39">
        <v>246</v>
      </c>
      <c r="AD235" s="39">
        <v>248</v>
      </c>
      <c r="AE235" s="39">
        <v>253</v>
      </c>
      <c r="AF235" s="39">
        <v>251</v>
      </c>
      <c r="AG235" s="39">
        <v>239</v>
      </c>
      <c r="AH235" s="39">
        <v>243</v>
      </c>
      <c r="AI235" s="39">
        <v>238</v>
      </c>
      <c r="AJ235" s="39">
        <v>244</v>
      </c>
      <c r="AL235" s="77">
        <v>250</v>
      </c>
      <c r="AM235" s="77">
        <v>248</v>
      </c>
      <c r="AN235" s="77">
        <v>252</v>
      </c>
      <c r="AO235" s="77">
        <v>232</v>
      </c>
      <c r="AP235" s="77">
        <v>224</v>
      </c>
      <c r="AQ235" s="77">
        <v>260</v>
      </c>
      <c r="AR235" s="77">
        <v>239</v>
      </c>
      <c r="AS235" s="77">
        <v>248</v>
      </c>
      <c r="AT235" s="77">
        <v>250</v>
      </c>
      <c r="AU235" s="77">
        <v>268</v>
      </c>
      <c r="AV235" s="77">
        <v>246</v>
      </c>
      <c r="AX235" s="39">
        <v>230</v>
      </c>
      <c r="AY235" s="39">
        <v>236</v>
      </c>
      <c r="AZ235" s="39">
        <v>241</v>
      </c>
      <c r="BA235" s="39">
        <v>254</v>
      </c>
      <c r="BB235" s="39">
        <v>250</v>
      </c>
      <c r="BC235" s="39">
        <v>247</v>
      </c>
      <c r="BD235" s="39">
        <v>249</v>
      </c>
      <c r="BE235" s="39">
        <v>245</v>
      </c>
      <c r="BF235" s="39">
        <v>252</v>
      </c>
      <c r="BG235" s="39">
        <v>244</v>
      </c>
      <c r="BH235" s="39">
        <v>255</v>
      </c>
    </row>
    <row r="236" spans="1:60" ht="14" hidden="1" customHeight="1" x14ac:dyDescent="0.2">
      <c r="A236" s="57">
        <v>38</v>
      </c>
      <c r="B236" s="57">
        <v>100</v>
      </c>
      <c r="C236" s="57">
        <v>100</v>
      </c>
      <c r="D236" s="57">
        <v>100</v>
      </c>
      <c r="E236" s="57">
        <v>100</v>
      </c>
      <c r="F236" s="57">
        <v>100</v>
      </c>
      <c r="G236" s="57">
        <v>100</v>
      </c>
      <c r="H236" s="57">
        <v>100</v>
      </c>
      <c r="I236" s="57">
        <v>100</v>
      </c>
      <c r="J236" s="57">
        <v>100</v>
      </c>
      <c r="K236" s="57">
        <v>100</v>
      </c>
      <c r="L236" s="57">
        <v>100</v>
      </c>
      <c r="N236" s="77">
        <v>242</v>
      </c>
      <c r="O236" s="77">
        <v>253</v>
      </c>
      <c r="P236" s="77">
        <v>252</v>
      </c>
      <c r="Q236" s="77">
        <v>248</v>
      </c>
      <c r="R236" s="77">
        <v>259</v>
      </c>
      <c r="S236" s="77">
        <v>244</v>
      </c>
      <c r="T236" s="77">
        <v>248</v>
      </c>
      <c r="U236" s="77">
        <v>248</v>
      </c>
      <c r="V236" s="77">
        <v>243</v>
      </c>
      <c r="W236" s="77">
        <v>221</v>
      </c>
      <c r="X236" s="77">
        <v>238</v>
      </c>
      <c r="Z236" s="39">
        <v>242</v>
      </c>
      <c r="AA236" s="39">
        <v>229</v>
      </c>
      <c r="AB236" s="39">
        <v>249</v>
      </c>
      <c r="AC236" s="39">
        <v>233</v>
      </c>
      <c r="AD236" s="39">
        <v>250</v>
      </c>
      <c r="AE236" s="39">
        <v>248</v>
      </c>
      <c r="AF236" s="39">
        <v>262</v>
      </c>
      <c r="AG236" s="39">
        <v>245</v>
      </c>
      <c r="AH236" s="39">
        <v>245</v>
      </c>
      <c r="AI236" s="39">
        <v>248</v>
      </c>
      <c r="AJ236" s="39">
        <v>247</v>
      </c>
      <c r="AL236" s="77">
        <v>251</v>
      </c>
      <c r="AM236" s="77">
        <v>234</v>
      </c>
      <c r="AN236" s="77">
        <v>253</v>
      </c>
      <c r="AO236" s="77">
        <v>232</v>
      </c>
      <c r="AP236" s="77">
        <v>229</v>
      </c>
      <c r="AQ236" s="77">
        <v>269</v>
      </c>
      <c r="AR236" s="77">
        <v>247</v>
      </c>
      <c r="AS236" s="77">
        <v>252</v>
      </c>
      <c r="AT236" s="77">
        <v>250</v>
      </c>
      <c r="AU236" s="77">
        <v>252</v>
      </c>
      <c r="AV236" s="77">
        <v>248</v>
      </c>
      <c r="AX236" s="39">
        <v>232</v>
      </c>
      <c r="AY236" s="39">
        <v>233</v>
      </c>
      <c r="AZ236" s="39">
        <v>241</v>
      </c>
      <c r="BA236" s="39">
        <v>252</v>
      </c>
      <c r="BB236" s="39">
        <v>249</v>
      </c>
      <c r="BC236" s="39">
        <v>250</v>
      </c>
      <c r="BD236" s="39">
        <v>251</v>
      </c>
      <c r="BE236" s="39">
        <v>250</v>
      </c>
      <c r="BF236" s="39">
        <v>250</v>
      </c>
      <c r="BG236" s="39">
        <v>249</v>
      </c>
      <c r="BH236" s="39">
        <v>251</v>
      </c>
    </row>
    <row r="237" spans="1:60" ht="14" hidden="1" customHeight="1" x14ac:dyDescent="0.2">
      <c r="A237" s="57">
        <v>39</v>
      </c>
      <c r="B237" s="57">
        <v>100</v>
      </c>
      <c r="C237" s="57">
        <v>100</v>
      </c>
      <c r="D237" s="57">
        <v>100</v>
      </c>
      <c r="E237" s="57">
        <v>100</v>
      </c>
      <c r="F237" s="57">
        <v>100</v>
      </c>
      <c r="G237" s="57">
        <v>100</v>
      </c>
      <c r="H237" s="57">
        <v>100</v>
      </c>
      <c r="I237" s="57">
        <v>100</v>
      </c>
      <c r="J237" s="57">
        <v>100</v>
      </c>
      <c r="K237" s="57">
        <v>100</v>
      </c>
      <c r="L237" s="57">
        <v>100</v>
      </c>
      <c r="N237" s="77">
        <v>254</v>
      </c>
      <c r="O237" s="77">
        <v>254</v>
      </c>
      <c r="P237" s="77">
        <v>265</v>
      </c>
      <c r="Q237" s="77">
        <v>242</v>
      </c>
      <c r="R237" s="77">
        <v>232</v>
      </c>
      <c r="S237" s="77">
        <v>237</v>
      </c>
      <c r="T237" s="77">
        <v>249</v>
      </c>
      <c r="U237" s="77">
        <v>248</v>
      </c>
      <c r="V237" s="77">
        <v>249</v>
      </c>
      <c r="W237" s="77">
        <v>237</v>
      </c>
      <c r="X237" s="77">
        <v>237</v>
      </c>
      <c r="Z237" s="39">
        <v>246</v>
      </c>
      <c r="AA237" s="39">
        <v>243</v>
      </c>
      <c r="AB237" s="39">
        <v>243</v>
      </c>
      <c r="AC237" s="39">
        <v>251</v>
      </c>
      <c r="AD237" s="39">
        <v>250</v>
      </c>
      <c r="AE237" s="39">
        <v>246</v>
      </c>
      <c r="AF237" s="39">
        <v>249</v>
      </c>
      <c r="AG237" s="39">
        <v>238</v>
      </c>
      <c r="AH237" s="39">
        <v>246</v>
      </c>
      <c r="AI237" s="39">
        <v>235</v>
      </c>
      <c r="AJ237" s="39">
        <v>248</v>
      </c>
      <c r="AL237" s="77">
        <v>246</v>
      </c>
      <c r="AM237" s="77">
        <v>242</v>
      </c>
      <c r="AN237" s="77">
        <v>247</v>
      </c>
      <c r="AO237" s="77">
        <v>235</v>
      </c>
      <c r="AP237" s="77">
        <v>253</v>
      </c>
      <c r="AQ237" s="77">
        <v>265</v>
      </c>
      <c r="AR237" s="77">
        <v>247</v>
      </c>
      <c r="AS237" s="77">
        <v>249</v>
      </c>
      <c r="AT237" s="77">
        <v>232</v>
      </c>
      <c r="AU237" s="77">
        <v>248</v>
      </c>
      <c r="AV237" s="77">
        <v>246</v>
      </c>
      <c r="AX237" s="39">
        <v>231</v>
      </c>
      <c r="AY237" s="39">
        <v>196</v>
      </c>
      <c r="AZ237" s="39">
        <v>244</v>
      </c>
      <c r="BA237" s="39">
        <v>249</v>
      </c>
      <c r="BB237" s="39">
        <v>251</v>
      </c>
      <c r="BC237" s="39">
        <v>248</v>
      </c>
      <c r="BD237" s="39">
        <v>251</v>
      </c>
      <c r="BE237" s="39">
        <v>243</v>
      </c>
      <c r="BF237" s="39">
        <v>252</v>
      </c>
      <c r="BG237" s="39">
        <v>263</v>
      </c>
      <c r="BH237" s="39">
        <v>251</v>
      </c>
    </row>
    <row r="238" spans="1:60" ht="14" hidden="1" customHeight="1" x14ac:dyDescent="0.2">
      <c r="A238" s="58">
        <v>40</v>
      </c>
      <c r="B238" s="57">
        <v>100</v>
      </c>
      <c r="C238" s="57">
        <v>100</v>
      </c>
      <c r="D238" s="57">
        <v>100</v>
      </c>
      <c r="E238" s="57">
        <v>100</v>
      </c>
      <c r="F238" s="57">
        <v>100</v>
      </c>
      <c r="G238" s="57">
        <v>100</v>
      </c>
      <c r="H238" s="57">
        <v>100</v>
      </c>
      <c r="I238" s="57">
        <v>100</v>
      </c>
      <c r="J238" s="57">
        <v>100</v>
      </c>
      <c r="K238" s="57">
        <v>100</v>
      </c>
      <c r="L238" s="57">
        <v>100</v>
      </c>
      <c r="N238" s="77">
        <v>255</v>
      </c>
      <c r="O238" s="77">
        <v>255</v>
      </c>
      <c r="P238" s="77">
        <v>251</v>
      </c>
      <c r="Q238" s="77">
        <v>242</v>
      </c>
      <c r="R238" s="77">
        <v>249</v>
      </c>
      <c r="S238" s="77">
        <v>246</v>
      </c>
      <c r="T238" s="77">
        <v>251</v>
      </c>
      <c r="U238" s="77">
        <v>250</v>
      </c>
      <c r="V238" s="77">
        <v>251</v>
      </c>
      <c r="W238" s="77">
        <v>232</v>
      </c>
      <c r="X238" s="77">
        <v>241</v>
      </c>
      <c r="Z238" s="39">
        <v>246</v>
      </c>
      <c r="AA238" s="39">
        <v>242</v>
      </c>
      <c r="AB238" s="39">
        <v>249</v>
      </c>
      <c r="AC238" s="39">
        <v>264</v>
      </c>
      <c r="AD238" s="39">
        <v>250</v>
      </c>
      <c r="AE238" s="39">
        <v>250</v>
      </c>
      <c r="AF238" s="39">
        <v>244</v>
      </c>
      <c r="AG238" s="39">
        <v>233</v>
      </c>
      <c r="AH238" s="39">
        <v>245</v>
      </c>
      <c r="AI238" s="39">
        <v>244</v>
      </c>
      <c r="AJ238" s="39">
        <v>248</v>
      </c>
      <c r="AL238" s="77">
        <v>243</v>
      </c>
      <c r="AM238" s="77">
        <v>251</v>
      </c>
      <c r="AN238" s="77">
        <v>247</v>
      </c>
      <c r="AO238" s="77">
        <v>245</v>
      </c>
      <c r="AP238" s="77">
        <v>254</v>
      </c>
      <c r="AQ238" s="77">
        <v>259</v>
      </c>
      <c r="AR238" s="77">
        <v>254</v>
      </c>
      <c r="AS238" s="77">
        <v>237</v>
      </c>
      <c r="AT238" s="77">
        <v>246</v>
      </c>
      <c r="AU238" s="77">
        <v>249</v>
      </c>
      <c r="AV238" s="77">
        <v>244</v>
      </c>
      <c r="AX238" s="39">
        <v>247</v>
      </c>
      <c r="AY238" s="39">
        <v>195</v>
      </c>
      <c r="AZ238" s="39">
        <v>244</v>
      </c>
      <c r="BA238" s="39">
        <v>250</v>
      </c>
      <c r="BB238" s="39">
        <v>250</v>
      </c>
      <c r="BC238" s="39">
        <v>250</v>
      </c>
      <c r="BD238" s="39">
        <v>251</v>
      </c>
      <c r="BE238" s="39">
        <v>252</v>
      </c>
      <c r="BF238" s="39">
        <v>255</v>
      </c>
      <c r="BG238" s="39">
        <v>255</v>
      </c>
      <c r="BH238" s="39">
        <v>251</v>
      </c>
    </row>
    <row r="239" spans="1:60" ht="14" hidden="1" customHeight="1" x14ac:dyDescent="0.2">
      <c r="A239" s="57">
        <v>41</v>
      </c>
      <c r="B239" s="57">
        <v>100</v>
      </c>
      <c r="C239" s="57">
        <v>100</v>
      </c>
      <c r="D239" s="57">
        <v>100</v>
      </c>
      <c r="E239" s="57">
        <v>100</v>
      </c>
      <c r="F239" s="57">
        <v>100</v>
      </c>
      <c r="G239" s="57">
        <v>100</v>
      </c>
      <c r="H239" s="57">
        <v>100</v>
      </c>
      <c r="I239" s="57">
        <v>100</v>
      </c>
      <c r="J239" s="57">
        <v>100</v>
      </c>
      <c r="K239" s="57">
        <v>100</v>
      </c>
      <c r="L239" s="57">
        <v>100</v>
      </c>
      <c r="N239" s="77">
        <v>250</v>
      </c>
      <c r="O239" s="77">
        <v>254</v>
      </c>
      <c r="P239" s="77">
        <v>261</v>
      </c>
      <c r="Q239" s="77">
        <v>241</v>
      </c>
      <c r="R239" s="77">
        <v>241</v>
      </c>
      <c r="S239" s="77">
        <v>236</v>
      </c>
      <c r="T239" s="77">
        <v>253</v>
      </c>
      <c r="U239" s="77">
        <v>241</v>
      </c>
      <c r="V239" s="77">
        <v>252</v>
      </c>
      <c r="W239" s="77">
        <v>232</v>
      </c>
      <c r="X239" s="77">
        <v>258</v>
      </c>
      <c r="Z239" s="39">
        <v>246</v>
      </c>
      <c r="AA239" s="39">
        <v>247</v>
      </c>
      <c r="AB239" s="39">
        <v>254</v>
      </c>
      <c r="AC239" s="39">
        <v>259</v>
      </c>
      <c r="AD239" s="39">
        <v>252</v>
      </c>
      <c r="AE239" s="39">
        <v>241</v>
      </c>
      <c r="AF239" s="39">
        <v>249</v>
      </c>
      <c r="AG239" s="39">
        <v>242</v>
      </c>
      <c r="AH239" s="39">
        <v>249</v>
      </c>
      <c r="AI239" s="39">
        <v>248</v>
      </c>
      <c r="AJ239" s="39">
        <v>252</v>
      </c>
      <c r="AL239" s="77">
        <v>237</v>
      </c>
      <c r="AM239" s="77">
        <v>246</v>
      </c>
      <c r="AN239" s="77">
        <v>261</v>
      </c>
      <c r="AO239" s="77">
        <v>238</v>
      </c>
      <c r="AP239" s="77">
        <v>265</v>
      </c>
      <c r="AQ239" s="77">
        <v>255</v>
      </c>
      <c r="AR239" s="77">
        <v>256</v>
      </c>
      <c r="AS239" s="77">
        <v>246</v>
      </c>
      <c r="AT239" s="77">
        <v>249</v>
      </c>
      <c r="AU239" s="77">
        <v>257</v>
      </c>
      <c r="AV239" s="77">
        <v>245</v>
      </c>
      <c r="AX239" s="39">
        <v>237</v>
      </c>
      <c r="AY239" s="39">
        <v>195</v>
      </c>
      <c r="AZ239" s="39">
        <v>243</v>
      </c>
      <c r="BA239" s="39">
        <v>252</v>
      </c>
      <c r="BB239" s="39">
        <v>249</v>
      </c>
      <c r="BC239" s="39">
        <v>250</v>
      </c>
      <c r="BD239" s="39">
        <v>249</v>
      </c>
      <c r="BE239" s="39">
        <v>256</v>
      </c>
      <c r="BF239" s="39">
        <v>263</v>
      </c>
      <c r="BG239" s="39">
        <v>249</v>
      </c>
      <c r="BH239" s="39">
        <v>251</v>
      </c>
    </row>
    <row r="240" spans="1:60" ht="14" hidden="1" customHeight="1" x14ac:dyDescent="0.2">
      <c r="A240" s="57">
        <v>42</v>
      </c>
      <c r="B240" s="57">
        <v>100</v>
      </c>
      <c r="C240" s="57">
        <v>100</v>
      </c>
      <c r="D240" s="57">
        <v>100</v>
      </c>
      <c r="E240" s="57">
        <v>100</v>
      </c>
      <c r="F240" s="57">
        <v>100</v>
      </c>
      <c r="G240" s="57">
        <v>100</v>
      </c>
      <c r="H240" s="57">
        <v>100</v>
      </c>
      <c r="I240" s="57">
        <v>100</v>
      </c>
      <c r="J240" s="57">
        <v>100</v>
      </c>
      <c r="K240" s="57">
        <v>100</v>
      </c>
      <c r="L240" s="57">
        <v>100</v>
      </c>
      <c r="N240" s="77">
        <v>248</v>
      </c>
      <c r="O240" s="77">
        <v>261</v>
      </c>
      <c r="P240" s="77">
        <v>256</v>
      </c>
      <c r="Q240" s="77">
        <v>234</v>
      </c>
      <c r="R240" s="77">
        <v>246</v>
      </c>
      <c r="S240" s="77">
        <v>242</v>
      </c>
      <c r="T240" s="77">
        <v>252</v>
      </c>
      <c r="U240" s="77">
        <v>253</v>
      </c>
      <c r="V240" s="77">
        <v>240</v>
      </c>
      <c r="W240" s="77">
        <v>231</v>
      </c>
      <c r="X240" s="77">
        <v>254</v>
      </c>
      <c r="Z240" s="39">
        <v>245</v>
      </c>
      <c r="AA240" s="39">
        <v>245</v>
      </c>
      <c r="AB240" s="39">
        <v>247</v>
      </c>
      <c r="AC240" s="39">
        <v>259</v>
      </c>
      <c r="AD240" s="39">
        <v>249</v>
      </c>
      <c r="AE240" s="39">
        <v>237</v>
      </c>
      <c r="AF240" s="39">
        <v>258</v>
      </c>
      <c r="AG240" s="39">
        <v>241</v>
      </c>
      <c r="AH240" s="39">
        <v>250</v>
      </c>
      <c r="AI240" s="39">
        <v>242</v>
      </c>
      <c r="AJ240" s="39">
        <v>249</v>
      </c>
      <c r="AL240" s="77">
        <v>236</v>
      </c>
      <c r="AM240" s="77">
        <v>255</v>
      </c>
      <c r="AN240" s="77">
        <v>266</v>
      </c>
      <c r="AO240" s="77">
        <v>240</v>
      </c>
      <c r="AP240" s="77">
        <v>264</v>
      </c>
      <c r="AQ240" s="77">
        <v>254</v>
      </c>
      <c r="AR240" s="77">
        <v>250</v>
      </c>
      <c r="AS240" s="77">
        <v>249</v>
      </c>
      <c r="AT240" s="77">
        <v>249</v>
      </c>
      <c r="AU240" s="77">
        <v>256</v>
      </c>
      <c r="AV240" s="77">
        <v>246</v>
      </c>
      <c r="AX240" s="39">
        <v>246</v>
      </c>
      <c r="AY240" s="39">
        <v>205</v>
      </c>
      <c r="AZ240" s="39">
        <v>248</v>
      </c>
      <c r="BA240" s="39">
        <v>117</v>
      </c>
      <c r="BB240" s="39">
        <v>247</v>
      </c>
      <c r="BC240" s="39">
        <v>248</v>
      </c>
      <c r="BD240" s="39">
        <v>250</v>
      </c>
      <c r="BE240" s="39">
        <v>259</v>
      </c>
      <c r="BF240" s="39">
        <v>248</v>
      </c>
      <c r="BG240" s="39">
        <v>244</v>
      </c>
      <c r="BH240" s="39">
        <v>251</v>
      </c>
    </row>
    <row r="241" spans="1:60" ht="14" hidden="1" customHeight="1" x14ac:dyDescent="0.2">
      <c r="A241" s="58">
        <v>43</v>
      </c>
      <c r="B241" s="57">
        <v>100</v>
      </c>
      <c r="C241" s="57">
        <v>100</v>
      </c>
      <c r="D241" s="57">
        <v>100</v>
      </c>
      <c r="E241" s="57">
        <v>100</v>
      </c>
      <c r="F241" s="57">
        <v>100</v>
      </c>
      <c r="G241" s="57">
        <v>100</v>
      </c>
      <c r="H241" s="57">
        <v>100</v>
      </c>
      <c r="I241" s="57">
        <v>100</v>
      </c>
      <c r="J241" s="57">
        <v>100</v>
      </c>
      <c r="K241" s="57">
        <v>100</v>
      </c>
      <c r="L241" s="57">
        <v>100</v>
      </c>
      <c r="N241" s="77">
        <v>253</v>
      </c>
      <c r="O241" s="77">
        <v>260</v>
      </c>
      <c r="P241" s="77">
        <v>255</v>
      </c>
      <c r="Q241" s="77">
        <v>229</v>
      </c>
      <c r="R241" s="77">
        <v>245</v>
      </c>
      <c r="S241" s="77">
        <v>233</v>
      </c>
      <c r="T241" s="77">
        <v>252</v>
      </c>
      <c r="U241" s="77">
        <v>245</v>
      </c>
      <c r="V241" s="77">
        <v>250</v>
      </c>
      <c r="W241" s="77">
        <v>241</v>
      </c>
      <c r="X241" s="77">
        <v>242</v>
      </c>
      <c r="Z241" s="39">
        <v>238</v>
      </c>
      <c r="AA241" s="39">
        <v>248</v>
      </c>
      <c r="AB241" s="39">
        <v>252</v>
      </c>
      <c r="AC241" s="39">
        <v>251</v>
      </c>
      <c r="AD241" s="39">
        <v>239</v>
      </c>
      <c r="AE241" s="39">
        <v>253</v>
      </c>
      <c r="AF241" s="39">
        <v>258</v>
      </c>
      <c r="AG241" s="39">
        <v>232</v>
      </c>
      <c r="AH241" s="39">
        <v>250</v>
      </c>
      <c r="AI241" s="39">
        <v>247</v>
      </c>
      <c r="AJ241" s="39">
        <v>249</v>
      </c>
      <c r="AL241" s="77">
        <v>234</v>
      </c>
      <c r="AM241" s="77">
        <v>252</v>
      </c>
      <c r="AN241" s="77">
        <v>32.1</v>
      </c>
      <c r="AO241" s="77">
        <v>232</v>
      </c>
      <c r="AP241" s="77">
        <v>267</v>
      </c>
      <c r="AQ241" s="77">
        <v>13.4</v>
      </c>
      <c r="AR241" s="77">
        <v>240</v>
      </c>
      <c r="AS241" s="77">
        <v>259</v>
      </c>
      <c r="AT241" s="77">
        <v>239</v>
      </c>
      <c r="AU241" s="77">
        <v>249</v>
      </c>
      <c r="AV241" s="77">
        <v>235</v>
      </c>
      <c r="AX241" s="39">
        <v>244</v>
      </c>
      <c r="AY241" s="39">
        <v>196</v>
      </c>
      <c r="AZ241" s="39">
        <v>249</v>
      </c>
      <c r="BA241" s="39">
        <v>138</v>
      </c>
      <c r="BB241" s="39">
        <v>250</v>
      </c>
      <c r="BC241" s="39">
        <v>250</v>
      </c>
      <c r="BD241" s="39">
        <v>251</v>
      </c>
      <c r="BE241" s="39">
        <v>256</v>
      </c>
      <c r="BF241" s="39">
        <v>246</v>
      </c>
      <c r="BG241" s="39">
        <v>252</v>
      </c>
      <c r="BH241" s="39">
        <v>251</v>
      </c>
    </row>
    <row r="242" spans="1:60" ht="14" hidden="1" customHeight="1" x14ac:dyDescent="0.2">
      <c r="A242" s="57">
        <v>44</v>
      </c>
      <c r="B242" s="57">
        <v>100</v>
      </c>
      <c r="C242" s="57">
        <v>100</v>
      </c>
      <c r="D242" s="57">
        <v>100</v>
      </c>
      <c r="E242" s="57">
        <v>100</v>
      </c>
      <c r="F242" s="57">
        <v>100</v>
      </c>
      <c r="G242" s="57">
        <v>100</v>
      </c>
      <c r="H242" s="57">
        <v>100</v>
      </c>
      <c r="I242" s="57">
        <v>100</v>
      </c>
      <c r="J242" s="57">
        <v>100</v>
      </c>
      <c r="K242" s="57">
        <v>100</v>
      </c>
      <c r="L242" s="57">
        <v>100</v>
      </c>
      <c r="N242" s="77">
        <v>255</v>
      </c>
      <c r="O242" s="77">
        <v>257</v>
      </c>
      <c r="P242" s="77">
        <v>251</v>
      </c>
      <c r="Q242" s="77">
        <v>230</v>
      </c>
      <c r="R242" s="77">
        <v>239</v>
      </c>
      <c r="S242" s="77">
        <v>248</v>
      </c>
      <c r="T242" s="77">
        <v>249</v>
      </c>
      <c r="U242" s="77">
        <v>253</v>
      </c>
      <c r="V242" s="77">
        <v>260</v>
      </c>
      <c r="W242" s="77">
        <v>243</v>
      </c>
      <c r="X242" s="77">
        <v>248</v>
      </c>
      <c r="Z242" s="39">
        <v>246</v>
      </c>
      <c r="AA242" s="39">
        <v>251</v>
      </c>
      <c r="AB242" s="39">
        <v>248</v>
      </c>
      <c r="AC242" s="39">
        <v>245</v>
      </c>
      <c r="AD242" s="39">
        <v>237</v>
      </c>
      <c r="AE242" s="39">
        <v>255</v>
      </c>
      <c r="AF242" s="39">
        <v>229</v>
      </c>
      <c r="AG242" s="39">
        <v>240</v>
      </c>
      <c r="AH242" s="39">
        <v>253</v>
      </c>
      <c r="AI242" s="39">
        <v>254</v>
      </c>
      <c r="AJ242" s="39">
        <v>248</v>
      </c>
      <c r="AL242" s="77">
        <v>234</v>
      </c>
      <c r="AM242" s="77">
        <v>253</v>
      </c>
      <c r="AN242" s="77">
        <v>223</v>
      </c>
      <c r="AO242" s="77">
        <v>227</v>
      </c>
      <c r="AP242" s="77">
        <v>272</v>
      </c>
      <c r="AQ242" s="77">
        <v>251</v>
      </c>
      <c r="AR242" s="77">
        <v>191</v>
      </c>
      <c r="AS242" s="77">
        <v>248</v>
      </c>
      <c r="AT242" s="77">
        <v>49.4</v>
      </c>
      <c r="AU242" s="77">
        <v>254</v>
      </c>
      <c r="AV242" s="77">
        <v>236</v>
      </c>
      <c r="AX242" s="39">
        <v>245</v>
      </c>
      <c r="AY242" s="39">
        <v>195</v>
      </c>
      <c r="AZ242" s="39">
        <v>246</v>
      </c>
      <c r="BA242" s="39">
        <v>251</v>
      </c>
      <c r="BB242" s="39">
        <v>249</v>
      </c>
      <c r="BC242" s="39">
        <v>263</v>
      </c>
      <c r="BD242" s="39">
        <v>250</v>
      </c>
      <c r="BE242" s="39">
        <v>254</v>
      </c>
      <c r="BF242" s="39">
        <v>252</v>
      </c>
      <c r="BG242" s="39">
        <v>260</v>
      </c>
      <c r="BH242" s="39">
        <v>250</v>
      </c>
    </row>
    <row r="243" spans="1:60" ht="14" hidden="1" customHeight="1" x14ac:dyDescent="0.2">
      <c r="A243" s="57">
        <v>45</v>
      </c>
      <c r="B243" s="57">
        <v>100</v>
      </c>
      <c r="C243" s="57">
        <v>100</v>
      </c>
      <c r="D243" s="57">
        <v>100</v>
      </c>
      <c r="E243" s="57">
        <v>100</v>
      </c>
      <c r="F243" s="57">
        <v>100</v>
      </c>
      <c r="G243" s="57">
        <v>100</v>
      </c>
      <c r="H243" s="57">
        <v>100</v>
      </c>
      <c r="I243" s="57">
        <v>100</v>
      </c>
      <c r="J243" s="57">
        <v>100</v>
      </c>
      <c r="K243" s="57">
        <v>100</v>
      </c>
      <c r="L243" s="57">
        <v>100</v>
      </c>
      <c r="N243" s="77">
        <v>262</v>
      </c>
      <c r="O243" s="77">
        <v>251</v>
      </c>
      <c r="P243" s="77">
        <v>252</v>
      </c>
      <c r="Q243" s="77">
        <v>246</v>
      </c>
      <c r="R243" s="77">
        <v>234</v>
      </c>
      <c r="S243" s="77">
        <v>249</v>
      </c>
      <c r="T243" s="77">
        <v>247</v>
      </c>
      <c r="U243" s="77">
        <v>259</v>
      </c>
      <c r="V243" s="77">
        <v>251</v>
      </c>
      <c r="W243" s="77">
        <v>247</v>
      </c>
      <c r="X243" s="77">
        <v>256</v>
      </c>
      <c r="Z243" s="39">
        <v>245</v>
      </c>
      <c r="AA243" s="39">
        <v>254</v>
      </c>
      <c r="AB243" s="39">
        <v>251</v>
      </c>
      <c r="AC243" s="39">
        <v>219</v>
      </c>
      <c r="AD243" s="39">
        <v>242</v>
      </c>
      <c r="AE243" s="39">
        <v>244</v>
      </c>
      <c r="AF243" s="39">
        <v>247</v>
      </c>
      <c r="AG243" s="39">
        <v>242</v>
      </c>
      <c r="AH243" s="39">
        <v>255</v>
      </c>
      <c r="AI243" s="39">
        <v>240</v>
      </c>
      <c r="AJ243" s="39">
        <v>249</v>
      </c>
      <c r="AL243" s="77">
        <v>243</v>
      </c>
      <c r="AM243" s="77">
        <v>253</v>
      </c>
      <c r="AN243" s="77">
        <v>253</v>
      </c>
      <c r="AO243" s="77">
        <v>237</v>
      </c>
      <c r="AP243" s="77">
        <v>266</v>
      </c>
      <c r="AQ243" s="77">
        <v>254</v>
      </c>
      <c r="AR243" s="77">
        <v>190</v>
      </c>
      <c r="AS243" s="77">
        <v>253</v>
      </c>
      <c r="AT243" s="77">
        <v>200</v>
      </c>
      <c r="AU243" s="77">
        <v>246</v>
      </c>
      <c r="AV243" s="77">
        <v>226</v>
      </c>
      <c r="AX243" s="39">
        <v>225</v>
      </c>
      <c r="AY243" s="39">
        <v>195</v>
      </c>
      <c r="AZ243" s="39">
        <v>246</v>
      </c>
      <c r="BA243" s="39">
        <v>253</v>
      </c>
      <c r="BB243" s="39">
        <v>249</v>
      </c>
      <c r="BC243" s="39">
        <v>271</v>
      </c>
      <c r="BD243" s="39">
        <v>251</v>
      </c>
      <c r="BE243" s="39">
        <v>252</v>
      </c>
      <c r="BF243" s="39">
        <v>254</v>
      </c>
      <c r="BG243" s="39">
        <v>231</v>
      </c>
      <c r="BH243" s="39">
        <v>249</v>
      </c>
    </row>
    <row r="244" spans="1:60" ht="14" hidden="1" customHeight="1" x14ac:dyDescent="0.2">
      <c r="A244" s="58">
        <v>46</v>
      </c>
      <c r="B244" s="57">
        <v>100</v>
      </c>
      <c r="C244" s="57">
        <v>100</v>
      </c>
      <c r="D244" s="57">
        <v>100</v>
      </c>
      <c r="E244" s="57">
        <v>100</v>
      </c>
      <c r="F244" s="57">
        <v>100</v>
      </c>
      <c r="G244" s="57">
        <v>100</v>
      </c>
      <c r="H244" s="57">
        <v>100</v>
      </c>
      <c r="I244" s="57">
        <v>100</v>
      </c>
      <c r="J244" s="57">
        <v>100</v>
      </c>
      <c r="K244" s="57">
        <v>100</v>
      </c>
      <c r="L244" s="57">
        <v>100</v>
      </c>
      <c r="N244" s="77">
        <v>254</v>
      </c>
      <c r="O244" s="77">
        <v>261</v>
      </c>
      <c r="P244" s="77">
        <v>257</v>
      </c>
      <c r="Q244" s="77">
        <v>247</v>
      </c>
      <c r="R244" s="77">
        <v>225</v>
      </c>
      <c r="S244" s="77">
        <v>245</v>
      </c>
      <c r="T244" s="77">
        <v>252</v>
      </c>
      <c r="U244" s="77">
        <v>252</v>
      </c>
      <c r="V244" s="77">
        <v>247</v>
      </c>
      <c r="W244" s="77">
        <v>236</v>
      </c>
      <c r="X244" s="77">
        <v>250</v>
      </c>
      <c r="Z244" s="39">
        <v>246</v>
      </c>
      <c r="AA244" s="39">
        <v>251</v>
      </c>
      <c r="AB244" s="39">
        <v>250</v>
      </c>
      <c r="AC244" s="39">
        <v>245</v>
      </c>
      <c r="AD244" s="39">
        <v>246</v>
      </c>
      <c r="AE244" s="39">
        <v>247</v>
      </c>
      <c r="AF244" s="39">
        <v>248</v>
      </c>
      <c r="AG244" s="39">
        <v>259</v>
      </c>
      <c r="AH244" s="39">
        <v>259</v>
      </c>
      <c r="AI244" s="39">
        <v>242</v>
      </c>
      <c r="AJ244" s="39">
        <v>250</v>
      </c>
      <c r="AL244" s="77">
        <v>241</v>
      </c>
      <c r="AM244" s="77">
        <v>253</v>
      </c>
      <c r="AN244" s="77">
        <v>255</v>
      </c>
      <c r="AO244" s="77">
        <v>238</v>
      </c>
      <c r="AP244" s="77">
        <v>260</v>
      </c>
      <c r="AQ244" s="77">
        <v>258</v>
      </c>
      <c r="AR244" s="77">
        <v>193</v>
      </c>
      <c r="AS244" s="77">
        <v>255</v>
      </c>
      <c r="AT244" s="77">
        <v>250</v>
      </c>
      <c r="AU244" s="77">
        <v>247</v>
      </c>
      <c r="AV244" s="77">
        <v>249</v>
      </c>
      <c r="AX244" s="39">
        <v>228</v>
      </c>
      <c r="AY244" s="39">
        <v>194</v>
      </c>
      <c r="AZ244" s="39">
        <v>246</v>
      </c>
      <c r="BA244" s="39">
        <v>251</v>
      </c>
      <c r="BB244" s="39">
        <v>249</v>
      </c>
      <c r="BC244" s="39">
        <v>267</v>
      </c>
      <c r="BD244" s="39">
        <v>249</v>
      </c>
      <c r="BE244" s="39">
        <v>254</v>
      </c>
      <c r="BF244" s="39">
        <v>252</v>
      </c>
      <c r="BG244" s="39">
        <v>206</v>
      </c>
      <c r="BH244" s="39">
        <v>252</v>
      </c>
    </row>
    <row r="245" spans="1:60" ht="14" hidden="1" customHeight="1" x14ac:dyDescent="0.2">
      <c r="A245" s="57">
        <v>47</v>
      </c>
      <c r="B245" s="57">
        <v>100</v>
      </c>
      <c r="C245" s="57">
        <v>100</v>
      </c>
      <c r="D245" s="57">
        <v>100</v>
      </c>
      <c r="E245" s="57">
        <v>100</v>
      </c>
      <c r="F245" s="57">
        <v>100</v>
      </c>
      <c r="G245" s="57">
        <v>100</v>
      </c>
      <c r="H245" s="57">
        <v>100</v>
      </c>
      <c r="I245" s="57">
        <v>100</v>
      </c>
      <c r="J245" s="57">
        <v>100</v>
      </c>
      <c r="K245" s="57">
        <v>100</v>
      </c>
      <c r="L245" s="57">
        <v>100</v>
      </c>
      <c r="N245" s="77">
        <v>259</v>
      </c>
      <c r="O245" s="77">
        <v>242</v>
      </c>
      <c r="P245" s="77">
        <v>254</v>
      </c>
      <c r="Q245" s="77">
        <v>235</v>
      </c>
      <c r="R245" s="77">
        <v>233</v>
      </c>
      <c r="S245" s="77">
        <v>255</v>
      </c>
      <c r="T245" s="77">
        <v>235</v>
      </c>
      <c r="U245" s="77">
        <v>248</v>
      </c>
      <c r="V245" s="77">
        <v>247</v>
      </c>
      <c r="W245" s="77">
        <v>253</v>
      </c>
      <c r="X245" s="77">
        <v>262</v>
      </c>
      <c r="Z245" s="39">
        <v>252</v>
      </c>
      <c r="AA245" s="39">
        <v>253</v>
      </c>
      <c r="AB245" s="39">
        <v>251</v>
      </c>
      <c r="AC245" s="39">
        <v>239</v>
      </c>
      <c r="AD245" s="39">
        <v>232</v>
      </c>
      <c r="AE245" s="39">
        <v>248</v>
      </c>
      <c r="AF245" s="39">
        <v>238</v>
      </c>
      <c r="AG245" s="39">
        <v>258</v>
      </c>
      <c r="AH245" s="39">
        <v>253</v>
      </c>
      <c r="AI245" s="39">
        <v>250</v>
      </c>
      <c r="AJ245" s="39">
        <v>250</v>
      </c>
      <c r="AL245" s="77">
        <v>239</v>
      </c>
      <c r="AM245" s="77">
        <v>254</v>
      </c>
      <c r="AN245" s="77">
        <v>260</v>
      </c>
      <c r="AO245" s="77">
        <v>228</v>
      </c>
      <c r="AP245" s="77">
        <v>258</v>
      </c>
      <c r="AQ245" s="77">
        <v>255</v>
      </c>
      <c r="AR245" s="77">
        <v>192</v>
      </c>
      <c r="AS245" s="77">
        <v>254</v>
      </c>
      <c r="AT245" s="77">
        <v>251</v>
      </c>
      <c r="AU245" s="77">
        <v>246</v>
      </c>
      <c r="AV245" s="77">
        <v>247</v>
      </c>
      <c r="AX245" s="39">
        <v>228</v>
      </c>
      <c r="AY245" s="39">
        <v>194</v>
      </c>
      <c r="AZ245" s="39">
        <v>246</v>
      </c>
      <c r="BA245" s="39">
        <v>252</v>
      </c>
      <c r="BB245" s="39">
        <v>249</v>
      </c>
      <c r="BC245" s="39">
        <v>265</v>
      </c>
      <c r="BD245" s="39">
        <v>254</v>
      </c>
      <c r="BE245" s="39">
        <v>253</v>
      </c>
      <c r="BF245" s="39">
        <v>253</v>
      </c>
      <c r="BG245" s="39">
        <v>208</v>
      </c>
      <c r="BH245" s="39">
        <v>253</v>
      </c>
    </row>
    <row r="246" spans="1:60" ht="14" hidden="1" customHeight="1" x14ac:dyDescent="0.2">
      <c r="A246" s="57">
        <v>48</v>
      </c>
      <c r="B246" s="57">
        <v>100</v>
      </c>
      <c r="C246" s="57">
        <v>100</v>
      </c>
      <c r="D246" s="57">
        <v>100</v>
      </c>
      <c r="E246" s="57">
        <v>100</v>
      </c>
      <c r="F246" s="57">
        <v>100</v>
      </c>
      <c r="G246" s="57">
        <v>100</v>
      </c>
      <c r="H246" s="57">
        <v>100</v>
      </c>
      <c r="I246" s="57">
        <v>100</v>
      </c>
      <c r="J246" s="57">
        <v>100</v>
      </c>
      <c r="K246" s="57">
        <v>100</v>
      </c>
      <c r="L246" s="57">
        <v>100</v>
      </c>
      <c r="N246" s="77">
        <v>252</v>
      </c>
      <c r="O246" s="77">
        <v>251</v>
      </c>
      <c r="P246" s="77">
        <v>255</v>
      </c>
      <c r="Q246" s="77">
        <v>245</v>
      </c>
      <c r="R246" s="77">
        <v>239</v>
      </c>
      <c r="S246" s="77">
        <v>250</v>
      </c>
      <c r="T246" s="77">
        <v>236</v>
      </c>
      <c r="U246" s="77">
        <v>245</v>
      </c>
      <c r="V246" s="77">
        <v>245</v>
      </c>
      <c r="W246" s="77">
        <v>270</v>
      </c>
      <c r="X246" s="77">
        <v>266</v>
      </c>
      <c r="Z246" s="39">
        <v>258</v>
      </c>
      <c r="AA246" s="39">
        <v>253</v>
      </c>
      <c r="AB246" s="39">
        <v>249</v>
      </c>
      <c r="AC246" s="39">
        <v>241</v>
      </c>
      <c r="AD246" s="39">
        <v>258</v>
      </c>
      <c r="AE246" s="39">
        <v>232</v>
      </c>
      <c r="AF246" s="39">
        <v>237</v>
      </c>
      <c r="AG246" s="39">
        <v>251</v>
      </c>
      <c r="AH246" s="39">
        <v>255</v>
      </c>
      <c r="AI246" s="39">
        <v>244</v>
      </c>
      <c r="AJ246" s="39">
        <v>252</v>
      </c>
      <c r="AL246" s="77">
        <v>233</v>
      </c>
      <c r="AM246" s="77">
        <v>251</v>
      </c>
      <c r="AN246" s="77">
        <v>249</v>
      </c>
      <c r="AO246" s="77">
        <v>233</v>
      </c>
      <c r="AP246" s="77">
        <v>268</v>
      </c>
      <c r="AQ246" s="77">
        <v>254</v>
      </c>
      <c r="AR246" s="77">
        <v>201</v>
      </c>
      <c r="AS246" s="77">
        <v>255</v>
      </c>
      <c r="AT246" s="77">
        <v>249</v>
      </c>
      <c r="AU246" s="77">
        <v>247</v>
      </c>
      <c r="AV246" s="77">
        <v>251</v>
      </c>
      <c r="AX246" s="39">
        <v>245</v>
      </c>
      <c r="AY246" s="39">
        <v>211</v>
      </c>
      <c r="AZ246" s="39">
        <v>249</v>
      </c>
      <c r="BA246" s="39">
        <v>248</v>
      </c>
      <c r="BB246" s="39">
        <v>249</v>
      </c>
      <c r="BC246" s="39">
        <v>266</v>
      </c>
      <c r="BD246" s="39">
        <v>251</v>
      </c>
      <c r="BE246" s="39">
        <v>253</v>
      </c>
      <c r="BF246" s="39">
        <v>252</v>
      </c>
      <c r="BG246" s="39">
        <v>253</v>
      </c>
      <c r="BH246" s="39">
        <v>253</v>
      </c>
    </row>
    <row r="247" spans="1:60" ht="14" hidden="1" customHeight="1" x14ac:dyDescent="0.2">
      <c r="A247" s="58">
        <v>49</v>
      </c>
      <c r="B247" s="57">
        <v>100</v>
      </c>
      <c r="C247" s="57">
        <v>100</v>
      </c>
      <c r="D247" s="57">
        <v>100</v>
      </c>
      <c r="E247" s="57">
        <v>100</v>
      </c>
      <c r="F247" s="57">
        <v>100</v>
      </c>
      <c r="G247" s="57">
        <v>100</v>
      </c>
      <c r="H247" s="57">
        <v>100</v>
      </c>
      <c r="I247" s="57">
        <v>100</v>
      </c>
      <c r="J247" s="57">
        <v>100</v>
      </c>
      <c r="K247" s="57">
        <v>100</v>
      </c>
      <c r="L247" s="57">
        <v>100</v>
      </c>
      <c r="N247" s="77">
        <v>255</v>
      </c>
      <c r="O247" s="77">
        <v>252</v>
      </c>
      <c r="P247" s="77">
        <v>251</v>
      </c>
      <c r="Q247" s="77">
        <v>250</v>
      </c>
      <c r="R247" s="77">
        <v>248</v>
      </c>
      <c r="S247" s="77">
        <v>239</v>
      </c>
      <c r="T247" s="77">
        <v>246</v>
      </c>
      <c r="U247" s="77">
        <v>250</v>
      </c>
      <c r="V247" s="77">
        <v>246</v>
      </c>
      <c r="W247" s="77">
        <v>262</v>
      </c>
      <c r="X247" s="77">
        <v>252</v>
      </c>
      <c r="Z247" s="39">
        <v>254</v>
      </c>
      <c r="AA247" s="39">
        <v>249</v>
      </c>
      <c r="AB247" s="39">
        <v>251</v>
      </c>
      <c r="AC247" s="39">
        <v>260</v>
      </c>
      <c r="AD247" s="39">
        <v>240</v>
      </c>
      <c r="AE247" s="39">
        <v>246</v>
      </c>
      <c r="AF247" s="39">
        <v>245</v>
      </c>
      <c r="AG247" s="39">
        <v>255</v>
      </c>
      <c r="AH247" s="39">
        <v>236</v>
      </c>
      <c r="AI247" s="39">
        <v>245</v>
      </c>
      <c r="AJ247" s="39">
        <v>257</v>
      </c>
      <c r="AL247" s="77">
        <v>237</v>
      </c>
      <c r="AM247" s="77">
        <v>251</v>
      </c>
      <c r="AN247" s="77">
        <v>260</v>
      </c>
      <c r="AO247" s="77">
        <v>254</v>
      </c>
      <c r="AP247" s="77">
        <v>259</v>
      </c>
      <c r="AQ247" s="77">
        <v>253</v>
      </c>
      <c r="AR247" s="77">
        <v>259</v>
      </c>
      <c r="AS247" s="77">
        <v>256</v>
      </c>
      <c r="AT247" s="77">
        <v>249</v>
      </c>
      <c r="AU247" s="77">
        <v>246</v>
      </c>
      <c r="AV247" s="77">
        <v>247</v>
      </c>
      <c r="AX247" s="39">
        <v>243</v>
      </c>
      <c r="AY247" s="39">
        <v>246</v>
      </c>
      <c r="AZ247" s="39">
        <v>247</v>
      </c>
      <c r="BA247" s="39">
        <v>253</v>
      </c>
      <c r="BB247" s="39">
        <v>248</v>
      </c>
      <c r="BC247" s="39">
        <v>261</v>
      </c>
      <c r="BD247" s="39">
        <v>250</v>
      </c>
      <c r="BE247" s="39">
        <v>254</v>
      </c>
      <c r="BF247" s="39">
        <v>250</v>
      </c>
      <c r="BG247" s="39">
        <v>253</v>
      </c>
      <c r="BH247" s="39">
        <v>263</v>
      </c>
    </row>
    <row r="248" spans="1:60" ht="14" hidden="1" customHeight="1" x14ac:dyDescent="0.2">
      <c r="A248" s="57">
        <v>50</v>
      </c>
      <c r="B248" s="57">
        <v>100</v>
      </c>
      <c r="C248" s="57">
        <v>100</v>
      </c>
      <c r="D248" s="57">
        <v>100</v>
      </c>
      <c r="E248" s="57">
        <v>100</v>
      </c>
      <c r="F248" s="57">
        <v>100</v>
      </c>
      <c r="G248" s="57">
        <v>100</v>
      </c>
      <c r="H248" s="57">
        <v>100</v>
      </c>
      <c r="I248" s="57">
        <v>100</v>
      </c>
      <c r="J248" s="57">
        <v>100</v>
      </c>
      <c r="K248" s="57">
        <v>100</v>
      </c>
      <c r="L248" s="57">
        <v>100</v>
      </c>
      <c r="N248" s="77">
        <v>258</v>
      </c>
      <c r="O248" s="77">
        <v>253</v>
      </c>
      <c r="P248" s="77">
        <v>249</v>
      </c>
      <c r="Q248" s="77">
        <v>257</v>
      </c>
      <c r="R248" s="77">
        <v>253</v>
      </c>
      <c r="S248" s="77">
        <v>245</v>
      </c>
      <c r="T248" s="77">
        <v>246</v>
      </c>
      <c r="U248" s="77">
        <v>249</v>
      </c>
      <c r="V248" s="77">
        <v>253</v>
      </c>
      <c r="W248" s="77">
        <v>270</v>
      </c>
      <c r="X248" s="77">
        <v>227</v>
      </c>
      <c r="Z248" s="39">
        <v>263</v>
      </c>
      <c r="AA248" s="39">
        <v>249</v>
      </c>
      <c r="AB248" s="39">
        <v>249</v>
      </c>
      <c r="AC248" s="39">
        <v>252</v>
      </c>
      <c r="AD248" s="39">
        <v>229</v>
      </c>
      <c r="AE248" s="39">
        <v>240</v>
      </c>
      <c r="AF248" s="39">
        <v>249</v>
      </c>
      <c r="AG248" s="39">
        <v>240</v>
      </c>
      <c r="AH248" s="39">
        <v>240</v>
      </c>
      <c r="AI248" s="39">
        <v>244</v>
      </c>
      <c r="AJ248" s="39">
        <v>247</v>
      </c>
      <c r="AL248" s="77">
        <v>237</v>
      </c>
      <c r="AM248" s="77">
        <v>104</v>
      </c>
      <c r="AN248" s="77">
        <v>254</v>
      </c>
      <c r="AO248" s="77">
        <v>251</v>
      </c>
      <c r="AP248" s="77">
        <v>253</v>
      </c>
      <c r="AQ248" s="77">
        <v>254</v>
      </c>
      <c r="AR248" s="77">
        <v>231</v>
      </c>
      <c r="AS248" s="77">
        <v>260</v>
      </c>
      <c r="AT248" s="77">
        <v>248</v>
      </c>
      <c r="AU248" s="77">
        <v>247</v>
      </c>
      <c r="AV248" s="77">
        <v>251</v>
      </c>
      <c r="AX248" s="39">
        <v>245</v>
      </c>
      <c r="AY248" s="39">
        <v>255</v>
      </c>
      <c r="AZ248" s="39">
        <v>246</v>
      </c>
      <c r="BA248" s="39">
        <v>252</v>
      </c>
      <c r="BB248" s="39">
        <v>254</v>
      </c>
      <c r="BC248" s="39">
        <v>265</v>
      </c>
      <c r="BD248" s="39">
        <v>252</v>
      </c>
      <c r="BE248" s="39">
        <v>237</v>
      </c>
      <c r="BF248" s="39">
        <v>241</v>
      </c>
      <c r="BG248" s="39">
        <v>253</v>
      </c>
      <c r="BH248" s="39">
        <v>262</v>
      </c>
    </row>
    <row r="249" spans="1:60" ht="14" hidden="1" customHeight="1" x14ac:dyDescent="0.2">
      <c r="A249" s="57">
        <v>51</v>
      </c>
      <c r="B249" s="57">
        <v>100</v>
      </c>
      <c r="C249" s="57">
        <v>100</v>
      </c>
      <c r="D249" s="57">
        <v>100</v>
      </c>
      <c r="E249" s="57">
        <v>100</v>
      </c>
      <c r="F249" s="57">
        <v>100</v>
      </c>
      <c r="G249" s="57">
        <v>100</v>
      </c>
      <c r="H249" s="57">
        <v>100</v>
      </c>
      <c r="I249" s="57">
        <v>100</v>
      </c>
      <c r="J249" s="57">
        <v>100</v>
      </c>
      <c r="K249" s="57">
        <v>100</v>
      </c>
      <c r="L249" s="57">
        <v>100</v>
      </c>
      <c r="N249" s="77">
        <v>255</v>
      </c>
      <c r="O249" s="77">
        <v>254</v>
      </c>
      <c r="P249" s="77">
        <v>256</v>
      </c>
      <c r="Q249" s="77">
        <v>253</v>
      </c>
      <c r="R249" s="77">
        <v>253</v>
      </c>
      <c r="S249" s="77">
        <v>258</v>
      </c>
      <c r="T249" s="77">
        <v>252</v>
      </c>
      <c r="U249" s="77">
        <v>243</v>
      </c>
      <c r="V249" s="77">
        <v>256</v>
      </c>
      <c r="W249" s="77">
        <v>259</v>
      </c>
      <c r="X249" s="77">
        <v>243</v>
      </c>
      <c r="Z249" s="39">
        <v>252</v>
      </c>
      <c r="AA249" s="39">
        <v>262</v>
      </c>
      <c r="AB249" s="39">
        <v>246</v>
      </c>
      <c r="AC249" s="39">
        <v>253</v>
      </c>
      <c r="AD249" s="39">
        <v>241</v>
      </c>
      <c r="AE249" s="39">
        <v>249</v>
      </c>
      <c r="AF249" s="39">
        <v>245</v>
      </c>
      <c r="AG249" s="39">
        <v>242</v>
      </c>
      <c r="AH249" s="39">
        <v>246</v>
      </c>
      <c r="AI249" s="39">
        <v>240</v>
      </c>
      <c r="AJ249" s="39">
        <v>247</v>
      </c>
      <c r="AL249" s="77">
        <v>230</v>
      </c>
      <c r="AM249" s="77">
        <v>152</v>
      </c>
      <c r="AN249" s="77">
        <v>254</v>
      </c>
      <c r="AO249" s="77">
        <v>245</v>
      </c>
      <c r="AP249" s="77">
        <v>254</v>
      </c>
      <c r="AQ249" s="77">
        <v>255</v>
      </c>
      <c r="AR249" s="77">
        <v>237</v>
      </c>
      <c r="AS249" s="77">
        <v>271</v>
      </c>
      <c r="AT249" s="77">
        <v>248</v>
      </c>
      <c r="AU249" s="77">
        <v>248</v>
      </c>
      <c r="AV249" s="77">
        <v>240</v>
      </c>
      <c r="AX249" s="39">
        <v>238</v>
      </c>
      <c r="AY249" s="39">
        <v>248</v>
      </c>
      <c r="AZ249" s="39">
        <v>245</v>
      </c>
      <c r="BA249" s="39">
        <v>250</v>
      </c>
      <c r="BB249" s="39">
        <v>251</v>
      </c>
      <c r="BC249" s="39">
        <v>255</v>
      </c>
      <c r="BD249" s="39">
        <v>244</v>
      </c>
      <c r="BE249" s="39">
        <v>246</v>
      </c>
      <c r="BF249" s="39">
        <v>250</v>
      </c>
      <c r="BG249" s="39">
        <v>255</v>
      </c>
      <c r="BH249" s="39">
        <v>180</v>
      </c>
    </row>
    <row r="250" spans="1:60" ht="14" hidden="1" customHeight="1" x14ac:dyDescent="0.2">
      <c r="A250" s="58">
        <v>52</v>
      </c>
      <c r="B250" s="57">
        <v>100</v>
      </c>
      <c r="C250" s="57">
        <v>100</v>
      </c>
      <c r="D250" s="57">
        <v>100</v>
      </c>
      <c r="E250" s="57">
        <v>100</v>
      </c>
      <c r="F250" s="57">
        <v>100</v>
      </c>
      <c r="G250" s="57">
        <v>100</v>
      </c>
      <c r="H250" s="57">
        <v>100</v>
      </c>
      <c r="I250" s="57">
        <v>100</v>
      </c>
      <c r="J250" s="57">
        <v>100</v>
      </c>
      <c r="K250" s="57">
        <v>100</v>
      </c>
      <c r="L250" s="57">
        <v>100</v>
      </c>
      <c r="N250" s="77">
        <v>253</v>
      </c>
      <c r="O250" s="77">
        <v>251</v>
      </c>
      <c r="P250" s="77">
        <v>259</v>
      </c>
      <c r="Q250" s="77">
        <v>250</v>
      </c>
      <c r="R250" s="77">
        <v>259</v>
      </c>
      <c r="S250" s="77">
        <v>251</v>
      </c>
      <c r="T250" s="77">
        <v>249</v>
      </c>
      <c r="U250" s="77">
        <v>248</v>
      </c>
      <c r="V250" s="77">
        <v>254</v>
      </c>
      <c r="W250" s="77">
        <v>252</v>
      </c>
      <c r="X250" s="77">
        <v>253</v>
      </c>
      <c r="Z250" s="39">
        <v>261</v>
      </c>
      <c r="AA250" s="39">
        <v>255</v>
      </c>
      <c r="AB250" s="39">
        <v>246</v>
      </c>
      <c r="AC250" s="39">
        <v>251</v>
      </c>
      <c r="AD250" s="39">
        <v>235</v>
      </c>
      <c r="AE250" s="39">
        <v>253</v>
      </c>
      <c r="AF250" s="39">
        <v>234</v>
      </c>
      <c r="AG250" s="39">
        <v>240</v>
      </c>
      <c r="AH250" s="39">
        <v>254</v>
      </c>
      <c r="AI250" s="39">
        <v>244</v>
      </c>
      <c r="AJ250" s="39">
        <v>258</v>
      </c>
      <c r="AL250" s="77">
        <v>233</v>
      </c>
      <c r="AM250" s="77">
        <v>250</v>
      </c>
      <c r="AN250" s="77">
        <v>254</v>
      </c>
      <c r="AO250" s="77">
        <v>244</v>
      </c>
      <c r="AP250" s="77">
        <v>252</v>
      </c>
      <c r="AQ250" s="77">
        <v>253</v>
      </c>
      <c r="AR250" s="77">
        <v>249</v>
      </c>
      <c r="AS250" s="77">
        <v>254</v>
      </c>
      <c r="AT250" s="77">
        <v>246</v>
      </c>
      <c r="AU250" s="77">
        <v>246</v>
      </c>
      <c r="AV250" s="77">
        <v>241</v>
      </c>
      <c r="AX250" s="39">
        <v>229</v>
      </c>
      <c r="AY250" s="39">
        <v>248</v>
      </c>
      <c r="AZ250" s="39">
        <v>247</v>
      </c>
      <c r="BA250" s="39">
        <v>250</v>
      </c>
      <c r="BB250" s="39">
        <v>248</v>
      </c>
      <c r="BC250" s="39">
        <v>256</v>
      </c>
      <c r="BD250" s="39">
        <v>255</v>
      </c>
      <c r="BE250" s="39">
        <v>249</v>
      </c>
      <c r="BF250" s="39">
        <v>252</v>
      </c>
      <c r="BG250" s="39">
        <v>256</v>
      </c>
      <c r="BH250" s="39">
        <v>78.099999999999994</v>
      </c>
    </row>
    <row r="251" spans="1:60" ht="14" hidden="1" customHeight="1" x14ac:dyDescent="0.2">
      <c r="A251" s="57">
        <v>53</v>
      </c>
      <c r="B251" s="57">
        <v>100</v>
      </c>
      <c r="C251" s="57">
        <v>100</v>
      </c>
      <c r="D251" s="57">
        <v>100</v>
      </c>
      <c r="E251" s="57">
        <v>100</v>
      </c>
      <c r="F251" s="57">
        <v>100</v>
      </c>
      <c r="G251" s="57">
        <v>100</v>
      </c>
      <c r="H251" s="57">
        <v>100</v>
      </c>
      <c r="I251" s="57">
        <v>100</v>
      </c>
      <c r="J251" s="57">
        <v>100</v>
      </c>
      <c r="K251" s="57">
        <v>100</v>
      </c>
      <c r="L251" s="57">
        <v>100</v>
      </c>
      <c r="N251" s="77">
        <v>272</v>
      </c>
      <c r="O251" s="77">
        <v>243</v>
      </c>
      <c r="P251" s="77">
        <v>250</v>
      </c>
      <c r="Q251" s="77">
        <v>246</v>
      </c>
      <c r="R251" s="77">
        <v>250</v>
      </c>
      <c r="S251" s="77">
        <v>246</v>
      </c>
      <c r="T251" s="77">
        <v>246</v>
      </c>
      <c r="U251" s="77">
        <v>245</v>
      </c>
      <c r="V251" s="77">
        <v>248</v>
      </c>
      <c r="W251" s="77">
        <v>255</v>
      </c>
      <c r="X251" s="77">
        <v>245</v>
      </c>
      <c r="Z251" s="39">
        <v>264</v>
      </c>
      <c r="AA251" s="39">
        <v>248</v>
      </c>
      <c r="AB251" s="39">
        <v>246</v>
      </c>
      <c r="AC251" s="39">
        <v>261</v>
      </c>
      <c r="AD251" s="39">
        <v>242</v>
      </c>
      <c r="AE251" s="39">
        <v>252</v>
      </c>
      <c r="AF251" s="39">
        <v>235</v>
      </c>
      <c r="AG251" s="39">
        <v>93.2</v>
      </c>
      <c r="AH251" s="39">
        <v>251</v>
      </c>
      <c r="AI251" s="39">
        <v>240</v>
      </c>
      <c r="AJ251" s="39">
        <v>247</v>
      </c>
      <c r="AL251" s="77">
        <v>229</v>
      </c>
      <c r="AM251" s="77">
        <v>254</v>
      </c>
      <c r="AN251" s="77">
        <v>258</v>
      </c>
      <c r="AO251" s="77">
        <v>254</v>
      </c>
      <c r="AP251" s="77">
        <v>253</v>
      </c>
      <c r="AQ251" s="77">
        <v>252</v>
      </c>
      <c r="AR251" s="77">
        <v>251</v>
      </c>
      <c r="AS251" s="77">
        <v>267</v>
      </c>
      <c r="AT251" s="77">
        <v>248</v>
      </c>
      <c r="AU251" s="77">
        <v>244</v>
      </c>
      <c r="AV251" s="77">
        <v>248</v>
      </c>
      <c r="AX251" s="39">
        <v>246</v>
      </c>
      <c r="AY251" s="39">
        <v>253</v>
      </c>
      <c r="AZ251" s="39">
        <v>246</v>
      </c>
      <c r="BA251" s="39">
        <v>251</v>
      </c>
      <c r="BB251" s="39">
        <v>247</v>
      </c>
      <c r="BC251" s="39">
        <v>259</v>
      </c>
      <c r="BD251" s="39">
        <v>260</v>
      </c>
      <c r="BE251" s="39">
        <v>234</v>
      </c>
      <c r="BF251" s="39">
        <v>245</v>
      </c>
      <c r="BG251" s="39">
        <v>232</v>
      </c>
      <c r="BH251" s="39">
        <v>258</v>
      </c>
    </row>
    <row r="252" spans="1:60" ht="14" hidden="1" customHeight="1" x14ac:dyDescent="0.2">
      <c r="A252" s="57">
        <v>54</v>
      </c>
      <c r="B252" s="57">
        <v>100</v>
      </c>
      <c r="C252" s="57">
        <v>100</v>
      </c>
      <c r="D252" s="57">
        <v>100</v>
      </c>
      <c r="E252" s="57">
        <v>100</v>
      </c>
      <c r="F252" s="57">
        <v>100</v>
      </c>
      <c r="G252" s="57">
        <v>100</v>
      </c>
      <c r="H252" s="57">
        <v>100</v>
      </c>
      <c r="I252" s="57">
        <v>100</v>
      </c>
      <c r="J252" s="57">
        <v>100</v>
      </c>
      <c r="K252" s="57">
        <v>100</v>
      </c>
      <c r="L252" s="57">
        <v>100</v>
      </c>
      <c r="N252" s="77">
        <v>251</v>
      </c>
      <c r="O252" s="77">
        <v>248</v>
      </c>
      <c r="P252" s="77">
        <v>239</v>
      </c>
      <c r="Q252" s="77">
        <v>251</v>
      </c>
      <c r="R252" s="77">
        <v>245</v>
      </c>
      <c r="S252" s="77">
        <v>251</v>
      </c>
      <c r="T252" s="77">
        <v>261</v>
      </c>
      <c r="U252" s="77">
        <v>232</v>
      </c>
      <c r="V252" s="77">
        <v>239</v>
      </c>
      <c r="W252" s="77">
        <v>255</v>
      </c>
      <c r="X252" s="77">
        <v>261</v>
      </c>
      <c r="Z252" s="39">
        <v>256</v>
      </c>
      <c r="AA252" s="39">
        <v>251</v>
      </c>
      <c r="AB252" s="39">
        <v>248</v>
      </c>
      <c r="AC252" s="39">
        <v>273</v>
      </c>
      <c r="AD252" s="39">
        <v>240</v>
      </c>
      <c r="AE252" s="39">
        <v>253</v>
      </c>
      <c r="AF252" s="39">
        <v>242</v>
      </c>
      <c r="AG252" s="39">
        <v>145</v>
      </c>
      <c r="AH252" s="39">
        <v>251</v>
      </c>
      <c r="AI252" s="39">
        <v>248</v>
      </c>
      <c r="AJ252" s="39">
        <v>212</v>
      </c>
      <c r="AL252" s="77">
        <v>232</v>
      </c>
      <c r="AM252" s="77">
        <v>249</v>
      </c>
      <c r="AN252" s="77">
        <v>265</v>
      </c>
      <c r="AO252" s="77">
        <v>270</v>
      </c>
      <c r="AP252" s="77">
        <v>252</v>
      </c>
      <c r="AQ252" s="77">
        <v>249</v>
      </c>
      <c r="AR252" s="77">
        <v>248</v>
      </c>
      <c r="AS252" s="77">
        <v>254</v>
      </c>
      <c r="AT252" s="77">
        <v>247</v>
      </c>
      <c r="AU252" s="77">
        <v>248</v>
      </c>
      <c r="AV252" s="77">
        <v>243</v>
      </c>
      <c r="AX252" s="39">
        <v>250</v>
      </c>
      <c r="AY252" s="39">
        <v>255</v>
      </c>
      <c r="AZ252" s="39">
        <v>246</v>
      </c>
      <c r="BA252" s="39">
        <v>252</v>
      </c>
      <c r="BB252" s="39">
        <v>249</v>
      </c>
      <c r="BC252" s="39">
        <v>251</v>
      </c>
      <c r="BD252" s="39">
        <v>258</v>
      </c>
      <c r="BE252" s="39">
        <v>234</v>
      </c>
      <c r="BF252" s="39">
        <v>232</v>
      </c>
      <c r="BG252" s="39">
        <v>247</v>
      </c>
      <c r="BH252" s="39">
        <v>254</v>
      </c>
    </row>
    <row r="253" spans="1:60" ht="14" hidden="1" customHeight="1" x14ac:dyDescent="0.2">
      <c r="A253" s="58">
        <v>55</v>
      </c>
      <c r="B253" s="57">
        <v>100</v>
      </c>
      <c r="C253" s="57">
        <v>100</v>
      </c>
      <c r="D253" s="57">
        <v>100</v>
      </c>
      <c r="E253" s="57">
        <v>100</v>
      </c>
      <c r="F253" s="57">
        <v>100</v>
      </c>
      <c r="G253" s="57">
        <v>100</v>
      </c>
      <c r="H253" s="57">
        <v>100</v>
      </c>
      <c r="I253" s="57">
        <v>100</v>
      </c>
      <c r="J253" s="57">
        <v>100</v>
      </c>
      <c r="K253" s="57">
        <v>100</v>
      </c>
      <c r="L253" s="57">
        <v>100</v>
      </c>
      <c r="N253" s="77">
        <v>267</v>
      </c>
      <c r="O253" s="77">
        <v>248</v>
      </c>
      <c r="P253" s="77">
        <v>256</v>
      </c>
      <c r="Q253" s="77">
        <v>245</v>
      </c>
      <c r="R253" s="77">
        <v>248</v>
      </c>
      <c r="S253" s="77">
        <v>252</v>
      </c>
      <c r="T253" s="77">
        <v>241</v>
      </c>
      <c r="U253" s="77">
        <v>241</v>
      </c>
      <c r="V253" s="77">
        <v>243</v>
      </c>
      <c r="W253" s="77">
        <v>257</v>
      </c>
      <c r="X253" s="77">
        <v>266</v>
      </c>
      <c r="Z253" s="39">
        <v>253</v>
      </c>
      <c r="AA253" s="39">
        <v>249</v>
      </c>
      <c r="AB253" s="39">
        <v>257</v>
      </c>
      <c r="AC253" s="39">
        <v>262</v>
      </c>
      <c r="AD253" s="39">
        <v>260</v>
      </c>
      <c r="AE253" s="39">
        <v>253</v>
      </c>
      <c r="AF253" s="39">
        <v>247</v>
      </c>
      <c r="AG253" s="39">
        <v>233</v>
      </c>
      <c r="AH253" s="39">
        <v>252</v>
      </c>
      <c r="AI253" s="39">
        <v>246</v>
      </c>
      <c r="AJ253" s="39">
        <v>203</v>
      </c>
      <c r="AL253" s="77">
        <v>235</v>
      </c>
      <c r="AM253" s="77">
        <v>252</v>
      </c>
      <c r="AN253" s="77">
        <v>252</v>
      </c>
      <c r="AO253" s="77">
        <v>250</v>
      </c>
      <c r="AP253" s="77">
        <v>251</v>
      </c>
      <c r="AQ253" s="77">
        <v>249</v>
      </c>
      <c r="AR253" s="77">
        <v>250</v>
      </c>
      <c r="AS253" s="77">
        <v>253</v>
      </c>
      <c r="AT253" s="77">
        <v>245</v>
      </c>
      <c r="AU253" s="77">
        <v>247</v>
      </c>
      <c r="AV253" s="77">
        <v>248</v>
      </c>
      <c r="AX253" s="39">
        <v>267</v>
      </c>
      <c r="AY253" s="39">
        <v>251</v>
      </c>
      <c r="AZ253" s="39">
        <v>246</v>
      </c>
      <c r="BA253" s="39">
        <v>253</v>
      </c>
      <c r="BB253" s="39">
        <v>266</v>
      </c>
      <c r="BC253" s="39">
        <v>259</v>
      </c>
      <c r="BD253" s="39">
        <v>254</v>
      </c>
      <c r="BE253" s="39">
        <v>250</v>
      </c>
      <c r="BF253" s="39">
        <v>248</v>
      </c>
      <c r="BG253" s="39">
        <v>254</v>
      </c>
      <c r="BH253" s="39">
        <v>247</v>
      </c>
    </row>
    <row r="254" spans="1:60" ht="14" hidden="1" customHeight="1" x14ac:dyDescent="0.2">
      <c r="A254" s="57">
        <v>56</v>
      </c>
      <c r="B254" s="57">
        <v>100</v>
      </c>
      <c r="C254" s="57">
        <v>100</v>
      </c>
      <c r="D254" s="57">
        <v>100</v>
      </c>
      <c r="E254" s="57">
        <v>100</v>
      </c>
      <c r="F254" s="57">
        <v>100</v>
      </c>
      <c r="G254" s="57">
        <v>100</v>
      </c>
      <c r="H254" s="57">
        <v>100</v>
      </c>
      <c r="I254" s="57">
        <v>100</v>
      </c>
      <c r="J254" s="57">
        <v>100</v>
      </c>
      <c r="K254" s="57">
        <v>100</v>
      </c>
      <c r="L254" s="57">
        <v>100</v>
      </c>
      <c r="N254" s="77">
        <v>244</v>
      </c>
      <c r="O254" s="77">
        <v>247</v>
      </c>
      <c r="P254" s="77">
        <v>253</v>
      </c>
      <c r="Q254" s="77">
        <v>247</v>
      </c>
      <c r="R254" s="77">
        <v>261</v>
      </c>
      <c r="S254" s="77">
        <v>252</v>
      </c>
      <c r="T254" s="77">
        <v>239</v>
      </c>
      <c r="U254" s="77">
        <v>250</v>
      </c>
      <c r="V254" s="77">
        <v>255</v>
      </c>
      <c r="W254" s="77">
        <v>255</v>
      </c>
      <c r="X254" s="77">
        <v>252</v>
      </c>
      <c r="Z254" s="39">
        <v>252</v>
      </c>
      <c r="AA254" s="39">
        <v>247</v>
      </c>
      <c r="AB254" s="39">
        <v>254</v>
      </c>
      <c r="AC254" s="39">
        <v>255</v>
      </c>
      <c r="AD254" s="39">
        <v>229</v>
      </c>
      <c r="AE254" s="39">
        <v>255</v>
      </c>
      <c r="AF254" s="39">
        <v>243</v>
      </c>
      <c r="AG254" s="39">
        <v>256</v>
      </c>
      <c r="AH254" s="39">
        <v>248</v>
      </c>
      <c r="AI254" s="39">
        <v>247</v>
      </c>
      <c r="AJ254" s="39">
        <v>202</v>
      </c>
      <c r="AL254" s="77">
        <v>229</v>
      </c>
      <c r="AM254" s="77">
        <v>255</v>
      </c>
      <c r="AN254" s="77">
        <v>258</v>
      </c>
      <c r="AO254" s="77">
        <v>253</v>
      </c>
      <c r="AP254" s="77">
        <v>252</v>
      </c>
      <c r="AQ254" s="77">
        <v>252</v>
      </c>
      <c r="AR254" s="77">
        <v>249</v>
      </c>
      <c r="AS254" s="77">
        <v>253</v>
      </c>
      <c r="AT254" s="77">
        <v>246</v>
      </c>
      <c r="AU254" s="77">
        <v>247</v>
      </c>
      <c r="AV254" s="77">
        <v>252</v>
      </c>
      <c r="AX254" s="39">
        <v>261</v>
      </c>
      <c r="AY254" s="39">
        <v>247</v>
      </c>
      <c r="AZ254" s="39">
        <v>246</v>
      </c>
      <c r="BA254" s="39">
        <v>252</v>
      </c>
      <c r="BB254" s="39">
        <v>257</v>
      </c>
      <c r="BC254" s="39">
        <v>256</v>
      </c>
      <c r="BD254" s="39">
        <v>251</v>
      </c>
      <c r="BE254" s="39">
        <v>245</v>
      </c>
      <c r="BF254" s="39">
        <v>250</v>
      </c>
      <c r="BG254" s="39">
        <v>259</v>
      </c>
      <c r="BH254" s="39">
        <v>266</v>
      </c>
    </row>
    <row r="255" spans="1:60" ht="14" hidden="1" customHeight="1" x14ac:dyDescent="0.2">
      <c r="A255" s="57">
        <v>57</v>
      </c>
      <c r="B255" s="57">
        <v>100</v>
      </c>
      <c r="C255" s="57">
        <v>100</v>
      </c>
      <c r="D255" s="57">
        <v>100</v>
      </c>
      <c r="E255" s="57">
        <v>100</v>
      </c>
      <c r="F255" s="57">
        <v>100</v>
      </c>
      <c r="G255" s="57">
        <v>100</v>
      </c>
      <c r="H255" s="57">
        <v>100</v>
      </c>
      <c r="I255" s="57">
        <v>100</v>
      </c>
      <c r="J255" s="57">
        <v>100</v>
      </c>
      <c r="K255" s="57">
        <v>100</v>
      </c>
      <c r="L255" s="57">
        <v>100</v>
      </c>
      <c r="N255" s="77">
        <v>232</v>
      </c>
      <c r="O255" s="77">
        <v>253</v>
      </c>
      <c r="P255" s="77">
        <v>254</v>
      </c>
      <c r="Q255" s="77">
        <v>247</v>
      </c>
      <c r="R255" s="77">
        <v>253</v>
      </c>
      <c r="S255" s="77">
        <v>243</v>
      </c>
      <c r="T255" s="77">
        <v>247</v>
      </c>
      <c r="U255" s="77">
        <v>239</v>
      </c>
      <c r="V255" s="77">
        <v>259</v>
      </c>
      <c r="W255" s="77">
        <v>252</v>
      </c>
      <c r="X255" s="77">
        <v>230</v>
      </c>
      <c r="Z255" s="39">
        <v>251</v>
      </c>
      <c r="AA255" s="39">
        <v>245</v>
      </c>
      <c r="AB255" s="39">
        <v>257</v>
      </c>
      <c r="AC255" s="39">
        <v>254</v>
      </c>
      <c r="AD255" s="39">
        <v>242</v>
      </c>
      <c r="AE255" s="39">
        <v>266</v>
      </c>
      <c r="AF255" s="39">
        <v>253</v>
      </c>
      <c r="AG255" s="39">
        <v>233</v>
      </c>
      <c r="AH255" s="39">
        <v>255</v>
      </c>
      <c r="AI255" s="39">
        <v>251</v>
      </c>
      <c r="AJ255" s="39">
        <v>197</v>
      </c>
      <c r="AL255" s="77">
        <v>223</v>
      </c>
      <c r="AM255" s="77">
        <v>251</v>
      </c>
      <c r="AN255" s="77">
        <v>249</v>
      </c>
      <c r="AO255" s="77">
        <v>250</v>
      </c>
      <c r="AP255" s="77">
        <v>251</v>
      </c>
      <c r="AQ255" s="77">
        <v>254</v>
      </c>
      <c r="AR255" s="77">
        <v>245</v>
      </c>
      <c r="AS255" s="77">
        <v>249</v>
      </c>
      <c r="AT255" s="77">
        <v>246</v>
      </c>
      <c r="AU255" s="77">
        <v>248</v>
      </c>
      <c r="AV255" s="77">
        <v>239</v>
      </c>
      <c r="AX255" s="39">
        <v>249</v>
      </c>
      <c r="AY255" s="39">
        <v>247</v>
      </c>
      <c r="AZ255" s="39">
        <v>245</v>
      </c>
      <c r="BA255" s="39">
        <v>253</v>
      </c>
      <c r="BB255" s="39">
        <v>249</v>
      </c>
      <c r="BC255" s="39">
        <v>263</v>
      </c>
      <c r="BD255" s="39">
        <v>251</v>
      </c>
      <c r="BE255" s="39">
        <v>32.4</v>
      </c>
      <c r="BF255" s="39">
        <v>247</v>
      </c>
      <c r="BG255" s="39">
        <v>232</v>
      </c>
      <c r="BH255" s="39">
        <v>256</v>
      </c>
    </row>
    <row r="256" spans="1:60" ht="14" hidden="1" customHeight="1" x14ac:dyDescent="0.2">
      <c r="A256" s="58">
        <v>58</v>
      </c>
      <c r="B256" s="57">
        <v>100</v>
      </c>
      <c r="C256" s="57">
        <v>100</v>
      </c>
      <c r="D256" s="57">
        <v>100</v>
      </c>
      <c r="E256" s="57">
        <v>100</v>
      </c>
      <c r="F256" s="57">
        <v>100</v>
      </c>
      <c r="G256" s="57">
        <v>100</v>
      </c>
      <c r="H256" s="57">
        <v>100</v>
      </c>
      <c r="I256" s="57">
        <v>100</v>
      </c>
      <c r="J256" s="57">
        <v>100</v>
      </c>
      <c r="K256" s="57">
        <v>100</v>
      </c>
      <c r="L256" s="57">
        <v>100</v>
      </c>
      <c r="N256" s="77">
        <v>234</v>
      </c>
      <c r="O256" s="77">
        <v>248</v>
      </c>
      <c r="P256" s="77">
        <v>250</v>
      </c>
      <c r="Q256" s="77">
        <v>248</v>
      </c>
      <c r="R256" s="77">
        <v>242</v>
      </c>
      <c r="S256" s="77">
        <v>259</v>
      </c>
      <c r="T256" s="77">
        <v>247</v>
      </c>
      <c r="U256" s="77">
        <v>231</v>
      </c>
      <c r="V256" s="77">
        <v>250</v>
      </c>
      <c r="W256" s="77">
        <v>239</v>
      </c>
      <c r="X256" s="77">
        <v>242</v>
      </c>
      <c r="Z256" s="39">
        <v>249</v>
      </c>
      <c r="AA256" s="39">
        <v>246</v>
      </c>
      <c r="AB256" s="39">
        <v>252</v>
      </c>
      <c r="AC256" s="39">
        <v>261</v>
      </c>
      <c r="AD256" s="39">
        <v>254</v>
      </c>
      <c r="AE256" s="39">
        <v>252</v>
      </c>
      <c r="AF256" s="39">
        <v>255</v>
      </c>
      <c r="AG256" s="39">
        <v>252</v>
      </c>
      <c r="AH256" s="39">
        <v>253</v>
      </c>
      <c r="AI256" s="39">
        <v>249</v>
      </c>
      <c r="AJ256" s="39">
        <v>224</v>
      </c>
      <c r="AL256" s="77">
        <v>224</v>
      </c>
      <c r="AM256" s="77">
        <v>255</v>
      </c>
      <c r="AN256" s="77">
        <v>251</v>
      </c>
      <c r="AO256" s="77">
        <v>252</v>
      </c>
      <c r="AP256" s="77">
        <v>252</v>
      </c>
      <c r="AQ256" s="77">
        <v>268</v>
      </c>
      <c r="AR256" s="77">
        <v>245</v>
      </c>
      <c r="AS256" s="77">
        <v>249</v>
      </c>
      <c r="AT256" s="77">
        <v>246</v>
      </c>
      <c r="AU256" s="77">
        <v>248</v>
      </c>
      <c r="AV256" s="77">
        <v>247</v>
      </c>
      <c r="AX256" s="39">
        <v>249</v>
      </c>
      <c r="AY256" s="39">
        <v>247</v>
      </c>
      <c r="AZ256" s="39">
        <v>244</v>
      </c>
      <c r="BA256" s="39">
        <v>257</v>
      </c>
      <c r="BB256" s="39">
        <v>249</v>
      </c>
      <c r="BC256" s="39">
        <v>266</v>
      </c>
      <c r="BD256" s="39">
        <v>265</v>
      </c>
      <c r="BE256" s="39">
        <v>270</v>
      </c>
      <c r="BF256" s="39">
        <v>243</v>
      </c>
      <c r="BG256" s="39">
        <v>231</v>
      </c>
      <c r="BH256" s="39">
        <v>254</v>
      </c>
    </row>
    <row r="257" spans="1:60" ht="14" hidden="1" customHeight="1" x14ac:dyDescent="0.2">
      <c r="A257" s="57">
        <v>59</v>
      </c>
      <c r="B257" s="57">
        <v>100</v>
      </c>
      <c r="C257" s="57">
        <v>100</v>
      </c>
      <c r="D257" s="57">
        <v>100</v>
      </c>
      <c r="E257" s="57">
        <v>100</v>
      </c>
      <c r="F257" s="57">
        <v>100</v>
      </c>
      <c r="G257" s="57">
        <v>100</v>
      </c>
      <c r="H257" s="57">
        <v>100</v>
      </c>
      <c r="I257" s="57">
        <v>100</v>
      </c>
      <c r="J257" s="57">
        <v>100</v>
      </c>
      <c r="K257" s="57">
        <v>100</v>
      </c>
      <c r="L257" s="57">
        <v>100</v>
      </c>
      <c r="N257" s="77">
        <v>247</v>
      </c>
      <c r="O257" s="77">
        <v>252</v>
      </c>
      <c r="P257" s="77">
        <v>248</v>
      </c>
      <c r="Q257" s="77">
        <v>239</v>
      </c>
      <c r="R257" s="77">
        <v>256</v>
      </c>
      <c r="S257" s="77">
        <v>252</v>
      </c>
      <c r="T257" s="77">
        <v>258</v>
      </c>
      <c r="U257" s="77">
        <v>242</v>
      </c>
      <c r="V257" s="77">
        <v>256</v>
      </c>
      <c r="W257" s="77">
        <v>254</v>
      </c>
      <c r="X257" s="77">
        <v>250</v>
      </c>
      <c r="Z257" s="39">
        <v>248</v>
      </c>
      <c r="AA257" s="39">
        <v>248</v>
      </c>
      <c r="AB257" s="39">
        <v>259</v>
      </c>
      <c r="AC257" s="39">
        <v>253</v>
      </c>
      <c r="AD257" s="39">
        <v>255</v>
      </c>
      <c r="AE257" s="39">
        <v>249</v>
      </c>
      <c r="AF257" s="39">
        <v>255</v>
      </c>
      <c r="AG257" s="39">
        <v>255</v>
      </c>
      <c r="AH257" s="39">
        <v>248</v>
      </c>
      <c r="AI257" s="39">
        <v>249</v>
      </c>
      <c r="AJ257" s="39">
        <v>231</v>
      </c>
      <c r="AL257" s="77">
        <v>228</v>
      </c>
      <c r="AM257" s="77">
        <v>256</v>
      </c>
      <c r="AN257" s="77">
        <v>249</v>
      </c>
      <c r="AO257" s="77">
        <v>249</v>
      </c>
      <c r="AP257" s="77">
        <v>258</v>
      </c>
      <c r="AQ257" s="77">
        <v>252</v>
      </c>
      <c r="AR257" s="77">
        <v>246</v>
      </c>
      <c r="AS257" s="77">
        <v>248</v>
      </c>
      <c r="AT257" s="77">
        <v>246</v>
      </c>
      <c r="AU257" s="77">
        <v>248</v>
      </c>
      <c r="AV257" s="77">
        <v>244</v>
      </c>
      <c r="AX257" s="39">
        <v>257</v>
      </c>
      <c r="AY257" s="39">
        <v>256</v>
      </c>
      <c r="AZ257" s="39">
        <v>247</v>
      </c>
      <c r="BA257" s="39">
        <v>248</v>
      </c>
      <c r="BB257" s="39">
        <v>266</v>
      </c>
      <c r="BC257" s="39">
        <v>257</v>
      </c>
      <c r="BD257" s="39">
        <v>257</v>
      </c>
      <c r="BE257" s="39">
        <v>267</v>
      </c>
      <c r="BF257" s="39">
        <v>244</v>
      </c>
      <c r="BG257" s="39">
        <v>250</v>
      </c>
      <c r="BH257" s="39">
        <v>251</v>
      </c>
    </row>
    <row r="258" spans="1:60" x14ac:dyDescent="0.2">
      <c r="A258" s="57">
        <v>60</v>
      </c>
      <c r="B258" s="57">
        <v>100</v>
      </c>
      <c r="C258" s="57">
        <v>100</v>
      </c>
      <c r="D258" s="57">
        <v>100</v>
      </c>
      <c r="E258" s="57">
        <v>100</v>
      </c>
      <c r="F258" s="57">
        <v>100</v>
      </c>
      <c r="G258" s="57">
        <v>100</v>
      </c>
      <c r="H258" s="57">
        <v>100</v>
      </c>
      <c r="I258" s="57">
        <v>100</v>
      </c>
      <c r="J258" s="57">
        <v>100</v>
      </c>
      <c r="K258" s="57">
        <v>100</v>
      </c>
      <c r="L258" s="57">
        <v>100</v>
      </c>
      <c r="N258" s="77">
        <v>253</v>
      </c>
      <c r="O258" s="77">
        <v>243</v>
      </c>
      <c r="P258" s="77">
        <v>251</v>
      </c>
      <c r="Q258" s="77">
        <v>238</v>
      </c>
      <c r="R258" s="77">
        <v>250</v>
      </c>
      <c r="S258" s="77">
        <v>243</v>
      </c>
      <c r="T258" s="77">
        <v>258</v>
      </c>
      <c r="U258" s="77">
        <v>194</v>
      </c>
      <c r="V258" s="77">
        <v>247</v>
      </c>
      <c r="W258" s="77">
        <v>237</v>
      </c>
      <c r="X258" s="77">
        <v>259</v>
      </c>
      <c r="Z258" s="39">
        <v>247</v>
      </c>
      <c r="AA258" s="39">
        <v>238</v>
      </c>
      <c r="AB258" s="39">
        <v>260</v>
      </c>
      <c r="AC258" s="39">
        <v>253</v>
      </c>
      <c r="AD258" s="39">
        <v>252</v>
      </c>
      <c r="AE258" s="39">
        <v>248</v>
      </c>
      <c r="AF258" s="39">
        <v>246</v>
      </c>
      <c r="AG258" s="39">
        <v>251</v>
      </c>
      <c r="AH258" s="39">
        <v>253</v>
      </c>
      <c r="AI258" s="39">
        <v>252</v>
      </c>
      <c r="AJ258" s="39">
        <v>193</v>
      </c>
      <c r="AL258" s="77">
        <v>235</v>
      </c>
      <c r="AM258" s="77">
        <v>254</v>
      </c>
      <c r="AN258" s="77">
        <v>254</v>
      </c>
      <c r="AO258" s="77">
        <v>252</v>
      </c>
      <c r="AP258" s="77">
        <v>252</v>
      </c>
      <c r="AQ258" s="77">
        <v>252</v>
      </c>
      <c r="AR258" s="77">
        <v>246</v>
      </c>
      <c r="AS258" s="77">
        <v>251</v>
      </c>
      <c r="AT258" s="77">
        <v>246</v>
      </c>
      <c r="AU258" s="77">
        <v>248</v>
      </c>
      <c r="AV258" s="77">
        <v>241</v>
      </c>
      <c r="AX258" s="39">
        <v>248</v>
      </c>
      <c r="AY258" s="39">
        <v>246</v>
      </c>
      <c r="AZ258" s="39">
        <v>246</v>
      </c>
      <c r="BA258" s="39">
        <v>257</v>
      </c>
      <c r="BB258" s="39">
        <v>254</v>
      </c>
      <c r="BC258" s="39">
        <v>262</v>
      </c>
      <c r="BD258" s="39">
        <v>249</v>
      </c>
      <c r="BE258" s="39">
        <v>254</v>
      </c>
      <c r="BF258" s="39">
        <v>235</v>
      </c>
      <c r="BG258" s="39">
        <v>239</v>
      </c>
      <c r="BH258" s="39">
        <v>253</v>
      </c>
    </row>
    <row r="259" spans="1:60" x14ac:dyDescent="0.2">
      <c r="A259" s="57"/>
      <c r="B259" s="57">
        <f t="shared" ref="B259:K259" si="12">AVERAGE(B199:B258)</f>
        <v>100</v>
      </c>
      <c r="C259" s="57">
        <f t="shared" si="12"/>
        <v>100</v>
      </c>
      <c r="D259" s="57">
        <f t="shared" si="12"/>
        <v>100</v>
      </c>
      <c r="E259" s="57">
        <f t="shared" si="12"/>
        <v>100</v>
      </c>
      <c r="F259" s="57">
        <f t="shared" si="12"/>
        <v>100</v>
      </c>
      <c r="G259" s="57">
        <f t="shared" si="12"/>
        <v>100</v>
      </c>
      <c r="H259" s="57">
        <f t="shared" si="12"/>
        <v>100</v>
      </c>
      <c r="I259" s="57">
        <f t="shared" si="12"/>
        <v>100</v>
      </c>
      <c r="J259" s="57">
        <f t="shared" si="12"/>
        <v>100</v>
      </c>
      <c r="K259" s="57">
        <f t="shared" si="12"/>
        <v>100</v>
      </c>
      <c r="L259" s="57">
        <f>AVERAGE(L199:L258)</f>
        <v>100</v>
      </c>
      <c r="N259" s="77">
        <f t="shared" ref="N259:W259" si="13">AVERAGE(N199:N258)</f>
        <v>252.4</v>
      </c>
      <c r="O259" s="77">
        <f t="shared" si="13"/>
        <v>252.76666666666668</v>
      </c>
      <c r="P259" s="77">
        <f t="shared" si="13"/>
        <v>248.21666666666667</v>
      </c>
      <c r="Q259" s="77">
        <f t="shared" si="13"/>
        <v>245.3</v>
      </c>
      <c r="R259" s="77">
        <f t="shared" si="13"/>
        <v>247.43333333333334</v>
      </c>
      <c r="S259" s="77">
        <f t="shared" si="13"/>
        <v>242.18333333333334</v>
      </c>
      <c r="T259" s="77">
        <f t="shared" si="13"/>
        <v>249</v>
      </c>
      <c r="U259" s="77">
        <f t="shared" si="13"/>
        <v>245.75</v>
      </c>
      <c r="V259" s="77">
        <f t="shared" si="13"/>
        <v>248.76666666666668</v>
      </c>
      <c r="W259" s="77">
        <f t="shared" si="13"/>
        <v>248.86666666666667</v>
      </c>
      <c r="X259" s="77">
        <f>AVERAGE(X199:X258)</f>
        <v>245.01666666666668</v>
      </c>
      <c r="Z259" s="39">
        <f t="shared" ref="Z259:AI259" si="14">AVERAGE(Z199:Z258)</f>
        <v>248.95</v>
      </c>
      <c r="AA259" s="39">
        <f t="shared" si="14"/>
        <v>247.85</v>
      </c>
      <c r="AB259" s="39">
        <f t="shared" si="14"/>
        <v>250.85</v>
      </c>
      <c r="AC259" s="39">
        <f t="shared" si="14"/>
        <v>249.21666666666667</v>
      </c>
      <c r="AD259" s="39">
        <f t="shared" si="14"/>
        <v>245.18333333333334</v>
      </c>
      <c r="AE259" s="39">
        <f t="shared" si="14"/>
        <v>248.8</v>
      </c>
      <c r="AF259" s="39">
        <f t="shared" si="14"/>
        <v>246.66666666666666</v>
      </c>
      <c r="AG259" s="39">
        <f t="shared" si="14"/>
        <v>241.78666666666669</v>
      </c>
      <c r="AH259" s="39">
        <f t="shared" si="14"/>
        <v>249.9</v>
      </c>
      <c r="AI259" s="39">
        <f t="shared" si="14"/>
        <v>246.3</v>
      </c>
      <c r="AJ259" s="39">
        <f>AVERAGE(AJ199:AJ258)</f>
        <v>242.46666666666667</v>
      </c>
      <c r="AL259" s="77">
        <f t="shared" ref="AL259:AV259" si="15">AVERAGE(AL199:AL258)</f>
        <v>234.44166666666666</v>
      </c>
      <c r="AM259" s="77">
        <f t="shared" si="15"/>
        <v>243.25</v>
      </c>
      <c r="AN259" s="77">
        <f t="shared" si="15"/>
        <v>241.66833333333335</v>
      </c>
      <c r="AO259" s="77">
        <f t="shared" si="15"/>
        <v>242.48166666666665</v>
      </c>
      <c r="AP259" s="77">
        <f t="shared" si="15"/>
        <v>246.88333333333333</v>
      </c>
      <c r="AQ259" s="77">
        <f t="shared" si="15"/>
        <v>241.63</v>
      </c>
      <c r="AR259" s="77">
        <f t="shared" si="15"/>
        <v>242.73333333333332</v>
      </c>
      <c r="AS259" s="77">
        <f t="shared" si="15"/>
        <v>242.15666666666667</v>
      </c>
      <c r="AT259" s="77">
        <f t="shared" si="15"/>
        <v>247.47333333333333</v>
      </c>
      <c r="AU259" s="77">
        <f t="shared" si="15"/>
        <v>249.76666666666668</v>
      </c>
      <c r="AV259" s="77">
        <f t="shared" si="15"/>
        <v>241.72333333333333</v>
      </c>
      <c r="AX259" s="39">
        <f t="shared" ref="AX259:BH259" si="16">AVERAGE(AX199:AX258)</f>
        <v>243.68333333333334</v>
      </c>
      <c r="AY259" s="39">
        <f t="shared" si="16"/>
        <v>238.01666666666668</v>
      </c>
      <c r="AZ259" s="39">
        <f t="shared" si="16"/>
        <v>244.64666666666665</v>
      </c>
      <c r="BA259" s="39">
        <f t="shared" si="16"/>
        <v>244.52500000000001</v>
      </c>
      <c r="BB259" s="39">
        <f t="shared" si="16"/>
        <v>251.05</v>
      </c>
      <c r="BC259" s="39">
        <f t="shared" si="16"/>
        <v>254.8</v>
      </c>
      <c r="BD259" s="39">
        <f t="shared" si="16"/>
        <v>249.51666666666668</v>
      </c>
      <c r="BE259" s="39">
        <f t="shared" si="16"/>
        <v>235.79</v>
      </c>
      <c r="BF259" s="39">
        <f t="shared" si="16"/>
        <v>251.48333333333332</v>
      </c>
      <c r="BG259" s="39">
        <f t="shared" si="16"/>
        <v>247.71666666666667</v>
      </c>
      <c r="BH259" s="39">
        <f t="shared" si="16"/>
        <v>246.85166666666666</v>
      </c>
    </row>
    <row r="260" spans="1:60" x14ac:dyDescent="0.2">
      <c r="A260" s="57"/>
      <c r="B260" s="57">
        <v>1</v>
      </c>
      <c r="C260" s="57">
        <v>2</v>
      </c>
      <c r="D260" s="57">
        <v>3</v>
      </c>
      <c r="E260" s="57">
        <v>4</v>
      </c>
      <c r="F260" s="57">
        <v>5</v>
      </c>
      <c r="G260" s="57">
        <v>6</v>
      </c>
      <c r="H260" s="57">
        <v>7</v>
      </c>
      <c r="I260" s="57">
        <v>8</v>
      </c>
      <c r="J260" s="57">
        <v>9</v>
      </c>
      <c r="K260" s="57">
        <v>10</v>
      </c>
      <c r="L260" s="57">
        <v>11</v>
      </c>
      <c r="N260" s="77">
        <v>1</v>
      </c>
      <c r="O260" s="77">
        <v>2</v>
      </c>
      <c r="P260" s="77">
        <v>3</v>
      </c>
      <c r="Q260" s="77">
        <v>4</v>
      </c>
      <c r="R260" s="77">
        <v>5</v>
      </c>
      <c r="S260" s="77">
        <v>6</v>
      </c>
      <c r="T260" s="77">
        <v>7</v>
      </c>
      <c r="U260" s="77">
        <v>8</v>
      </c>
      <c r="V260" s="77">
        <v>9</v>
      </c>
      <c r="W260" s="77">
        <v>10</v>
      </c>
      <c r="X260" s="77"/>
      <c r="Z260" s="39">
        <v>1</v>
      </c>
      <c r="AA260" s="39">
        <v>2</v>
      </c>
      <c r="AB260" s="39">
        <v>3</v>
      </c>
      <c r="AC260" s="39">
        <v>4</v>
      </c>
      <c r="AD260" s="39">
        <v>5</v>
      </c>
      <c r="AE260" s="39">
        <v>6</v>
      </c>
      <c r="AF260" s="39">
        <v>7</v>
      </c>
      <c r="AG260" s="39">
        <v>8</v>
      </c>
      <c r="AH260" s="39"/>
      <c r="AI260" s="39">
        <v>10</v>
      </c>
      <c r="AJ260" s="39">
        <v>11</v>
      </c>
      <c r="AL260" s="77">
        <v>1</v>
      </c>
      <c r="AM260" s="77">
        <v>2</v>
      </c>
      <c r="AN260" s="77">
        <v>3</v>
      </c>
      <c r="AO260" s="77">
        <v>4</v>
      </c>
      <c r="AP260" s="77">
        <v>5</v>
      </c>
      <c r="AQ260" s="77">
        <v>6</v>
      </c>
      <c r="AR260" s="77">
        <v>7</v>
      </c>
      <c r="AS260" s="77">
        <v>8</v>
      </c>
      <c r="AT260" s="77">
        <v>9</v>
      </c>
      <c r="AU260" s="77">
        <v>10</v>
      </c>
      <c r="AV260" s="77">
        <v>11</v>
      </c>
      <c r="AX260" s="57">
        <v>1</v>
      </c>
      <c r="AY260" s="57">
        <v>2</v>
      </c>
      <c r="AZ260" s="57">
        <v>3</v>
      </c>
      <c r="BA260" s="57">
        <v>4</v>
      </c>
      <c r="BB260" s="57">
        <v>5</v>
      </c>
      <c r="BC260" s="57">
        <v>6</v>
      </c>
      <c r="BD260" s="57">
        <v>7</v>
      </c>
      <c r="BE260" s="57">
        <v>8</v>
      </c>
      <c r="BF260" s="57">
        <v>9</v>
      </c>
      <c r="BG260" s="57">
        <v>10</v>
      </c>
      <c r="BH260" s="57">
        <v>11</v>
      </c>
    </row>
    <row r="263" spans="1:60" x14ac:dyDescent="0.2">
      <c r="A263" s="47"/>
      <c r="B263" s="345">
        <v>64</v>
      </c>
      <c r="C263" s="345">
        <v>47.2</v>
      </c>
      <c r="D263" s="345">
        <v>39.5</v>
      </c>
      <c r="E263" s="345">
        <v>44.9</v>
      </c>
      <c r="F263" s="345">
        <v>43.3</v>
      </c>
      <c r="G263" s="345">
        <v>56.2</v>
      </c>
      <c r="H263" s="345">
        <v>47.6</v>
      </c>
      <c r="I263" s="345">
        <v>50</v>
      </c>
      <c r="J263" s="345">
        <v>45.3</v>
      </c>
      <c r="K263" s="345">
        <v>45.9</v>
      </c>
      <c r="L263" s="345">
        <v>44.2</v>
      </c>
      <c r="M263" s="47"/>
      <c r="N263" s="345">
        <v>128</v>
      </c>
      <c r="O263" s="345">
        <v>77.099999999999994</v>
      </c>
      <c r="P263" s="345">
        <v>76</v>
      </c>
      <c r="Q263" s="345">
        <v>78.2</v>
      </c>
      <c r="R263" s="345">
        <v>74.5</v>
      </c>
      <c r="S263" s="345">
        <v>74.5</v>
      </c>
      <c r="T263" s="345">
        <v>65.900000000000006</v>
      </c>
      <c r="U263" s="345">
        <v>77.7</v>
      </c>
      <c r="V263" s="345">
        <v>63.6</v>
      </c>
      <c r="W263" s="345">
        <v>81.3</v>
      </c>
      <c r="X263" s="345"/>
      <c r="Y263" s="47"/>
      <c r="Z263" s="345">
        <v>256</v>
      </c>
      <c r="AA263" s="345">
        <v>162</v>
      </c>
      <c r="AB263" s="345">
        <v>161</v>
      </c>
      <c r="AC263" s="345">
        <v>152</v>
      </c>
      <c r="AD263" s="345">
        <v>177</v>
      </c>
      <c r="AE263" s="345">
        <v>146</v>
      </c>
      <c r="AF263" s="345">
        <v>124</v>
      </c>
      <c r="AG263" s="345">
        <v>125</v>
      </c>
      <c r="AH263" s="345">
        <v>170</v>
      </c>
      <c r="AI263" s="345">
        <v>154</v>
      </c>
      <c r="AJ263" s="345">
        <v>157</v>
      </c>
      <c r="AK263" s="47"/>
      <c r="AL263" s="345">
        <v>512</v>
      </c>
      <c r="AM263" s="345">
        <v>285</v>
      </c>
      <c r="AN263" s="345">
        <v>275</v>
      </c>
      <c r="AO263" s="345"/>
      <c r="AP263" s="345">
        <v>251</v>
      </c>
      <c r="AQ263" s="345">
        <v>364</v>
      </c>
      <c r="AR263" s="345">
        <v>288</v>
      </c>
      <c r="AS263" s="345">
        <v>296</v>
      </c>
      <c r="AT263" s="345">
        <v>373</v>
      </c>
      <c r="AU263" s="345">
        <v>266</v>
      </c>
      <c r="AV263" s="345">
        <v>280</v>
      </c>
      <c r="AW263" s="47"/>
      <c r="AX263" s="345">
        <v>1024</v>
      </c>
      <c r="AY263" s="345">
        <v>537</v>
      </c>
      <c r="AZ263" s="345">
        <v>597</v>
      </c>
      <c r="BA263" s="345">
        <v>680</v>
      </c>
      <c r="BB263" s="345">
        <v>641</v>
      </c>
      <c r="BC263" s="345">
        <v>735</v>
      </c>
      <c r="BD263" s="345">
        <v>567</v>
      </c>
      <c r="BE263" s="345">
        <v>511</v>
      </c>
      <c r="BF263" s="345">
        <v>707</v>
      </c>
      <c r="BG263" s="345">
        <v>594</v>
      </c>
      <c r="BH263" s="345">
        <v>602</v>
      </c>
    </row>
    <row r="264" spans="1:60" x14ac:dyDescent="0.2">
      <c r="A264" s="54">
        <v>1</v>
      </c>
      <c r="B264" s="55">
        <v>100</v>
      </c>
      <c r="C264" s="55">
        <v>100</v>
      </c>
      <c r="D264" s="55">
        <v>100</v>
      </c>
      <c r="E264" s="55">
        <v>100</v>
      </c>
      <c r="F264" s="55">
        <v>100</v>
      </c>
      <c r="G264" s="55">
        <v>100</v>
      </c>
      <c r="H264" s="55">
        <v>100</v>
      </c>
      <c r="I264" s="55">
        <v>100</v>
      </c>
      <c r="J264" s="55">
        <v>100</v>
      </c>
      <c r="K264" s="55">
        <v>100</v>
      </c>
      <c r="L264" s="55">
        <v>100</v>
      </c>
      <c r="M264" s="54"/>
      <c r="N264" s="55">
        <v>300</v>
      </c>
      <c r="O264" s="55">
        <v>300</v>
      </c>
      <c r="P264" s="55">
        <v>300</v>
      </c>
      <c r="Q264" s="55">
        <v>300</v>
      </c>
      <c r="R264" s="55">
        <v>300</v>
      </c>
      <c r="S264" s="55">
        <v>300</v>
      </c>
      <c r="T264" s="55">
        <v>300</v>
      </c>
      <c r="U264" s="55">
        <v>300</v>
      </c>
      <c r="V264" s="55">
        <v>300</v>
      </c>
      <c r="W264" s="55">
        <v>300</v>
      </c>
      <c r="X264" s="55">
        <v>300</v>
      </c>
      <c r="Y264" s="54"/>
      <c r="Z264" s="55">
        <v>492</v>
      </c>
      <c r="AA264" s="55">
        <v>500</v>
      </c>
      <c r="AB264" s="55">
        <v>500</v>
      </c>
      <c r="AC264" s="55">
        <v>500</v>
      </c>
      <c r="AD264" s="55">
        <v>500</v>
      </c>
      <c r="AE264" s="55">
        <v>500</v>
      </c>
      <c r="AF264" s="55">
        <v>495</v>
      </c>
      <c r="AG264" s="55">
        <v>498</v>
      </c>
      <c r="AH264" s="55">
        <v>500</v>
      </c>
      <c r="AI264" s="55">
        <v>500</v>
      </c>
      <c r="AJ264" s="55">
        <v>500</v>
      </c>
      <c r="AK264" s="54"/>
      <c r="AL264" s="55">
        <v>619</v>
      </c>
      <c r="AM264" s="55">
        <v>514</v>
      </c>
      <c r="AN264" s="55">
        <v>604</v>
      </c>
      <c r="AO264" s="55">
        <v>581</v>
      </c>
      <c r="AP264" s="55">
        <v>557</v>
      </c>
      <c r="AQ264" s="55">
        <v>594</v>
      </c>
      <c r="AR264" s="55">
        <v>594</v>
      </c>
      <c r="AS264" s="55">
        <v>512</v>
      </c>
      <c r="AT264" s="55">
        <v>553</v>
      </c>
      <c r="AU264" s="55">
        <v>612</v>
      </c>
      <c r="AV264" s="55">
        <v>586</v>
      </c>
      <c r="AW264" s="54"/>
      <c r="AX264" s="55">
        <v>601</v>
      </c>
      <c r="AY264" s="55">
        <v>570</v>
      </c>
      <c r="AZ264" s="55">
        <v>495</v>
      </c>
      <c r="BA264" s="55">
        <v>576</v>
      </c>
      <c r="BB264" s="55">
        <v>551</v>
      </c>
      <c r="BC264" s="55">
        <v>520</v>
      </c>
      <c r="BD264" s="55">
        <v>511</v>
      </c>
      <c r="BE264" s="55">
        <v>550</v>
      </c>
      <c r="BF264" s="55">
        <v>528</v>
      </c>
      <c r="BG264" s="55">
        <v>563</v>
      </c>
      <c r="BH264" s="55">
        <v>601</v>
      </c>
    </row>
    <row r="265" spans="1:60" x14ac:dyDescent="0.2">
      <c r="A265" s="54">
        <v>2</v>
      </c>
      <c r="B265" s="55">
        <v>100</v>
      </c>
      <c r="C265" s="55">
        <v>100</v>
      </c>
      <c r="D265" s="55">
        <v>100</v>
      </c>
      <c r="E265" s="55">
        <v>100</v>
      </c>
      <c r="F265" s="55">
        <v>100</v>
      </c>
      <c r="G265" s="55">
        <v>100</v>
      </c>
      <c r="H265" s="55">
        <v>100</v>
      </c>
      <c r="I265" s="55">
        <v>100</v>
      </c>
      <c r="J265" s="55">
        <v>100</v>
      </c>
      <c r="K265" s="55">
        <v>100</v>
      </c>
      <c r="L265" s="55">
        <v>100</v>
      </c>
      <c r="M265" s="54"/>
      <c r="N265" s="55">
        <v>300</v>
      </c>
      <c r="O265" s="55">
        <v>300</v>
      </c>
      <c r="P265" s="55">
        <v>300</v>
      </c>
      <c r="Q265" s="55">
        <v>300</v>
      </c>
      <c r="R265" s="55">
        <v>300</v>
      </c>
      <c r="S265" s="55">
        <v>300</v>
      </c>
      <c r="T265" s="55">
        <v>300</v>
      </c>
      <c r="U265" s="55">
        <v>300</v>
      </c>
      <c r="V265" s="55">
        <v>300</v>
      </c>
      <c r="W265" s="55">
        <v>300</v>
      </c>
      <c r="X265" s="55">
        <v>300</v>
      </c>
      <c r="Y265" s="54"/>
      <c r="Z265" s="55">
        <v>498</v>
      </c>
      <c r="AA265" s="55">
        <v>497</v>
      </c>
      <c r="AB265" s="55">
        <v>500</v>
      </c>
      <c r="AC265" s="55">
        <v>500</v>
      </c>
      <c r="AD265" s="55">
        <v>500</v>
      </c>
      <c r="AE265" s="55">
        <v>500</v>
      </c>
      <c r="AF265" s="55">
        <v>400</v>
      </c>
      <c r="AG265" s="55">
        <v>500</v>
      </c>
      <c r="AH265" s="55">
        <v>500</v>
      </c>
      <c r="AI265" s="55">
        <v>499</v>
      </c>
      <c r="AJ265" s="55">
        <v>500</v>
      </c>
      <c r="AK265" s="54"/>
      <c r="AL265" s="55">
        <v>700</v>
      </c>
      <c r="AM265" s="55">
        <v>525</v>
      </c>
      <c r="AN265" s="55">
        <v>596</v>
      </c>
      <c r="AO265" s="55">
        <v>519</v>
      </c>
      <c r="AP265" s="55">
        <v>602</v>
      </c>
      <c r="AQ265" s="55">
        <v>591</v>
      </c>
      <c r="AR265" s="55">
        <v>622</v>
      </c>
      <c r="AS265" s="55">
        <v>502</v>
      </c>
      <c r="AT265" s="55">
        <v>587</v>
      </c>
      <c r="AU265" s="55">
        <v>556</v>
      </c>
      <c r="AV265" s="55">
        <v>664</v>
      </c>
      <c r="AW265" s="54"/>
      <c r="AX265" s="55">
        <v>584</v>
      </c>
      <c r="AY265" s="55">
        <v>569</v>
      </c>
      <c r="AZ265" s="55">
        <v>790</v>
      </c>
      <c r="BA265" s="55">
        <v>573</v>
      </c>
      <c r="BB265" s="55">
        <v>525</v>
      </c>
      <c r="BC265" s="55">
        <v>535</v>
      </c>
      <c r="BD265" s="55">
        <v>579</v>
      </c>
      <c r="BE265" s="55">
        <v>534</v>
      </c>
      <c r="BF265" s="55">
        <v>534</v>
      </c>
      <c r="BG265" s="55">
        <v>620</v>
      </c>
      <c r="BH265" s="55">
        <v>584</v>
      </c>
    </row>
    <row r="266" spans="1:60" ht="14" hidden="1" customHeight="1" x14ac:dyDescent="0.2">
      <c r="A266" s="54">
        <v>3</v>
      </c>
      <c r="B266" s="55">
        <v>100</v>
      </c>
      <c r="C266" s="55">
        <v>100</v>
      </c>
      <c r="D266" s="55">
        <v>100</v>
      </c>
      <c r="E266" s="55">
        <v>100</v>
      </c>
      <c r="F266" s="55">
        <v>100</v>
      </c>
      <c r="G266" s="55">
        <v>100</v>
      </c>
      <c r="H266" s="55">
        <v>100</v>
      </c>
      <c r="I266" s="55">
        <v>100</v>
      </c>
      <c r="J266" s="55">
        <v>100</v>
      </c>
      <c r="K266" s="55">
        <v>100</v>
      </c>
      <c r="L266" s="55">
        <v>100</v>
      </c>
      <c r="M266" s="54"/>
      <c r="N266" s="55">
        <v>300</v>
      </c>
      <c r="O266" s="55">
        <v>300</v>
      </c>
      <c r="P266" s="55">
        <v>300</v>
      </c>
      <c r="Q266" s="55">
        <v>300</v>
      </c>
      <c r="R266" s="55">
        <v>300</v>
      </c>
      <c r="S266" s="55">
        <v>300</v>
      </c>
      <c r="T266" s="55">
        <v>300</v>
      </c>
      <c r="U266" s="55">
        <v>300</v>
      </c>
      <c r="V266" s="55">
        <v>300</v>
      </c>
      <c r="W266" s="55">
        <v>300</v>
      </c>
      <c r="X266" s="55">
        <v>300</v>
      </c>
      <c r="Y266" s="54"/>
      <c r="Z266" s="55">
        <v>500</v>
      </c>
      <c r="AA266" s="55">
        <v>500</v>
      </c>
      <c r="AB266" s="55">
        <v>500</v>
      </c>
      <c r="AC266" s="55">
        <v>500</v>
      </c>
      <c r="AD266" s="55">
        <v>500</v>
      </c>
      <c r="AE266" s="55">
        <v>500</v>
      </c>
      <c r="AF266" s="55">
        <v>500</v>
      </c>
      <c r="AG266" s="55">
        <v>500</v>
      </c>
      <c r="AH266" s="55">
        <v>500</v>
      </c>
      <c r="AI266" s="55">
        <v>501</v>
      </c>
      <c r="AJ266" s="55">
        <v>500</v>
      </c>
      <c r="AK266" s="54"/>
      <c r="AL266" s="55">
        <v>700</v>
      </c>
      <c r="AM266" s="55">
        <v>514</v>
      </c>
      <c r="AN266" s="55">
        <v>590</v>
      </c>
      <c r="AO266" s="55">
        <v>532</v>
      </c>
      <c r="AP266" s="55">
        <v>553</v>
      </c>
      <c r="AQ266" s="55">
        <v>590</v>
      </c>
      <c r="AR266" s="55">
        <v>600</v>
      </c>
      <c r="AS266" s="55">
        <v>558</v>
      </c>
      <c r="AT266" s="55">
        <v>567</v>
      </c>
      <c r="AU266" s="55">
        <v>556</v>
      </c>
      <c r="AV266" s="55">
        <v>579</v>
      </c>
      <c r="AW266" s="54"/>
      <c r="AX266" s="55">
        <v>576</v>
      </c>
      <c r="AY266" s="55">
        <v>604</v>
      </c>
      <c r="AZ266" s="55">
        <v>738</v>
      </c>
      <c r="BA266" s="55">
        <v>586</v>
      </c>
      <c r="BB266" s="55">
        <v>532</v>
      </c>
      <c r="BC266" s="55">
        <v>550</v>
      </c>
      <c r="BD266" s="55">
        <v>570</v>
      </c>
      <c r="BE266" s="55">
        <v>546</v>
      </c>
      <c r="BF266" s="55">
        <v>555</v>
      </c>
      <c r="BG266" s="55">
        <v>578</v>
      </c>
      <c r="BH266" s="55">
        <v>576</v>
      </c>
    </row>
    <row r="267" spans="1:60" ht="14" hidden="1" customHeight="1" x14ac:dyDescent="0.2">
      <c r="A267" s="54">
        <v>4</v>
      </c>
      <c r="B267" s="55">
        <v>100</v>
      </c>
      <c r="C267" s="55">
        <v>100</v>
      </c>
      <c r="D267" s="55">
        <v>100</v>
      </c>
      <c r="E267" s="55">
        <v>100</v>
      </c>
      <c r="F267" s="55">
        <v>100</v>
      </c>
      <c r="G267" s="55">
        <v>100</v>
      </c>
      <c r="H267" s="55">
        <v>100</v>
      </c>
      <c r="I267" s="55">
        <v>100</v>
      </c>
      <c r="J267" s="55">
        <v>100</v>
      </c>
      <c r="K267" s="55">
        <v>100</v>
      </c>
      <c r="L267" s="55">
        <v>100</v>
      </c>
      <c r="M267" s="54"/>
      <c r="N267" s="55">
        <v>300</v>
      </c>
      <c r="O267" s="55">
        <v>300</v>
      </c>
      <c r="P267" s="55">
        <v>300</v>
      </c>
      <c r="Q267" s="55">
        <v>300</v>
      </c>
      <c r="R267" s="55">
        <v>300</v>
      </c>
      <c r="S267" s="55">
        <v>300</v>
      </c>
      <c r="T267" s="55">
        <v>300</v>
      </c>
      <c r="U267" s="55">
        <v>300</v>
      </c>
      <c r="V267" s="55">
        <v>300</v>
      </c>
      <c r="W267" s="55">
        <v>300</v>
      </c>
      <c r="X267" s="55">
        <v>300</v>
      </c>
      <c r="Y267" s="54"/>
      <c r="Z267" s="55">
        <v>493</v>
      </c>
      <c r="AA267" s="55">
        <v>500</v>
      </c>
      <c r="AB267" s="55">
        <v>500</v>
      </c>
      <c r="AC267" s="55">
        <v>500</v>
      </c>
      <c r="AD267" s="55">
        <v>500</v>
      </c>
      <c r="AE267" s="55">
        <v>500</v>
      </c>
      <c r="AF267" s="55">
        <v>500</v>
      </c>
      <c r="AG267" s="55">
        <v>500</v>
      </c>
      <c r="AH267" s="55">
        <v>500</v>
      </c>
      <c r="AI267" s="55">
        <v>500</v>
      </c>
      <c r="AJ267" s="55">
        <v>500</v>
      </c>
      <c r="AK267" s="54"/>
      <c r="AL267" s="55">
        <v>619</v>
      </c>
      <c r="AM267" s="55">
        <v>498</v>
      </c>
      <c r="AN267" s="55">
        <v>576</v>
      </c>
      <c r="AO267" s="55">
        <v>589</v>
      </c>
      <c r="AP267" s="55">
        <v>608</v>
      </c>
      <c r="AQ267" s="55">
        <v>590</v>
      </c>
      <c r="AR267" s="55">
        <v>597</v>
      </c>
      <c r="AS267" s="55">
        <v>510</v>
      </c>
      <c r="AT267" s="55">
        <v>569</v>
      </c>
      <c r="AU267" s="55">
        <v>584</v>
      </c>
      <c r="AV267" s="55">
        <v>574</v>
      </c>
      <c r="AW267" s="54"/>
      <c r="AX267" s="55">
        <v>583</v>
      </c>
      <c r="AY267" s="55">
        <v>567</v>
      </c>
      <c r="AZ267" s="55">
        <v>605</v>
      </c>
      <c r="BA267" s="55">
        <v>617</v>
      </c>
      <c r="BB267" s="55">
        <v>461</v>
      </c>
      <c r="BC267" s="55">
        <v>535</v>
      </c>
      <c r="BD267" s="55">
        <v>586</v>
      </c>
      <c r="BE267" s="55">
        <v>554</v>
      </c>
      <c r="BF267" s="55">
        <v>658</v>
      </c>
      <c r="BG267" s="55">
        <v>579</v>
      </c>
      <c r="BH267" s="55">
        <v>583</v>
      </c>
    </row>
    <row r="268" spans="1:60" ht="14" hidden="1" customHeight="1" x14ac:dyDescent="0.2">
      <c r="A268" s="54">
        <v>5</v>
      </c>
      <c r="B268" s="55">
        <v>100</v>
      </c>
      <c r="C268" s="55">
        <v>100</v>
      </c>
      <c r="D268" s="55">
        <v>100</v>
      </c>
      <c r="E268" s="55">
        <v>100</v>
      </c>
      <c r="F268" s="55">
        <v>100</v>
      </c>
      <c r="G268" s="55">
        <v>100</v>
      </c>
      <c r="H268" s="55">
        <v>100</v>
      </c>
      <c r="I268" s="55">
        <v>100</v>
      </c>
      <c r="J268" s="55">
        <v>100</v>
      </c>
      <c r="K268" s="55">
        <v>100</v>
      </c>
      <c r="L268" s="55">
        <v>100</v>
      </c>
      <c r="M268" s="54"/>
      <c r="N268" s="55">
        <v>300</v>
      </c>
      <c r="O268" s="55">
        <v>300</v>
      </c>
      <c r="P268" s="55">
        <v>300</v>
      </c>
      <c r="Q268" s="55">
        <v>300</v>
      </c>
      <c r="R268" s="55">
        <v>300</v>
      </c>
      <c r="S268" s="55">
        <v>300</v>
      </c>
      <c r="T268" s="55">
        <v>300</v>
      </c>
      <c r="U268" s="55">
        <v>300</v>
      </c>
      <c r="V268" s="55">
        <v>300</v>
      </c>
      <c r="W268" s="55">
        <v>300</v>
      </c>
      <c r="X268" s="55">
        <v>300</v>
      </c>
      <c r="Y268" s="54"/>
      <c r="Z268" s="55">
        <v>500</v>
      </c>
      <c r="AA268" s="55">
        <v>500</v>
      </c>
      <c r="AB268" s="55">
        <v>500</v>
      </c>
      <c r="AC268" s="55">
        <v>500</v>
      </c>
      <c r="AD268" s="55">
        <v>500</v>
      </c>
      <c r="AE268" s="55">
        <v>500</v>
      </c>
      <c r="AF268" s="55">
        <v>496</v>
      </c>
      <c r="AG268" s="55">
        <v>500</v>
      </c>
      <c r="AH268" s="55">
        <v>500</v>
      </c>
      <c r="AI268" s="55">
        <v>500</v>
      </c>
      <c r="AJ268" s="55">
        <v>500</v>
      </c>
      <c r="AK268" s="54"/>
      <c r="AL268" s="55">
        <v>590</v>
      </c>
      <c r="AM268" s="55">
        <v>578</v>
      </c>
      <c r="AN268" s="55">
        <v>568</v>
      </c>
      <c r="AO268" s="55">
        <v>589</v>
      </c>
      <c r="AP268" s="55">
        <v>571</v>
      </c>
      <c r="AQ268" s="55">
        <v>598</v>
      </c>
      <c r="AR268" s="55">
        <v>597</v>
      </c>
      <c r="AS268" s="55">
        <v>530</v>
      </c>
      <c r="AT268" s="55">
        <v>607</v>
      </c>
      <c r="AU268" s="55">
        <v>595</v>
      </c>
      <c r="AV268" s="55">
        <v>569</v>
      </c>
      <c r="AW268" s="54"/>
      <c r="AX268" s="55">
        <v>608</v>
      </c>
      <c r="AY268" s="55">
        <v>606</v>
      </c>
      <c r="AZ268" s="55">
        <v>577</v>
      </c>
      <c r="BA268" s="55">
        <v>584</v>
      </c>
      <c r="BB268" s="55">
        <v>445</v>
      </c>
      <c r="BC268" s="55">
        <v>602</v>
      </c>
      <c r="BD268" s="55">
        <v>591</v>
      </c>
      <c r="BE268" s="55">
        <v>574</v>
      </c>
      <c r="BF268" s="55">
        <v>549</v>
      </c>
      <c r="BG268" s="55">
        <v>535</v>
      </c>
      <c r="BH268" s="55">
        <v>608</v>
      </c>
    </row>
    <row r="269" spans="1:60" ht="14" hidden="1" customHeight="1" x14ac:dyDescent="0.2">
      <c r="A269" s="54">
        <v>6</v>
      </c>
      <c r="B269" s="55">
        <v>100</v>
      </c>
      <c r="C269" s="55">
        <v>100</v>
      </c>
      <c r="D269" s="55">
        <v>100</v>
      </c>
      <c r="E269" s="55">
        <v>100</v>
      </c>
      <c r="F269" s="55">
        <v>100</v>
      </c>
      <c r="G269" s="55">
        <v>100</v>
      </c>
      <c r="H269" s="55">
        <v>100</v>
      </c>
      <c r="I269" s="55">
        <v>100</v>
      </c>
      <c r="J269" s="55">
        <v>100</v>
      </c>
      <c r="K269" s="55">
        <v>100</v>
      </c>
      <c r="L269" s="55">
        <v>100</v>
      </c>
      <c r="M269" s="54"/>
      <c r="N269" s="55">
        <v>300</v>
      </c>
      <c r="O269" s="55">
        <v>300</v>
      </c>
      <c r="P269" s="55">
        <v>300</v>
      </c>
      <c r="Q269" s="55">
        <v>300</v>
      </c>
      <c r="R269" s="55">
        <v>300</v>
      </c>
      <c r="S269" s="55">
        <v>300</v>
      </c>
      <c r="T269" s="55">
        <v>300</v>
      </c>
      <c r="U269" s="55">
        <v>300</v>
      </c>
      <c r="V269" s="55">
        <v>300</v>
      </c>
      <c r="W269" s="55">
        <v>300</v>
      </c>
      <c r="X269" s="55">
        <v>300</v>
      </c>
      <c r="Y269" s="54"/>
      <c r="Z269" s="55">
        <v>500</v>
      </c>
      <c r="AA269" s="55">
        <v>500</v>
      </c>
      <c r="AB269" s="55">
        <v>500</v>
      </c>
      <c r="AC269" s="55">
        <v>500</v>
      </c>
      <c r="AD269" s="55">
        <v>500</v>
      </c>
      <c r="AE269" s="55">
        <v>500</v>
      </c>
      <c r="AF269" s="55">
        <v>493</v>
      </c>
      <c r="AG269" s="55">
        <v>500</v>
      </c>
      <c r="AH269" s="55">
        <v>500</v>
      </c>
      <c r="AI269" s="55">
        <v>500</v>
      </c>
      <c r="AJ269" s="55">
        <v>500</v>
      </c>
      <c r="AK269" s="54"/>
      <c r="AL269" s="55">
        <v>595</v>
      </c>
      <c r="AM269" s="55">
        <v>488</v>
      </c>
      <c r="AN269" s="55">
        <v>570</v>
      </c>
      <c r="AO269" s="55">
        <v>558</v>
      </c>
      <c r="AP269" s="55">
        <v>485</v>
      </c>
      <c r="AQ269" s="55">
        <v>607</v>
      </c>
      <c r="AR269" s="55">
        <v>614</v>
      </c>
      <c r="AS269" s="55">
        <v>534</v>
      </c>
      <c r="AT269" s="55">
        <v>596</v>
      </c>
      <c r="AU269" s="55">
        <v>594</v>
      </c>
      <c r="AV269" s="55">
        <v>583</v>
      </c>
      <c r="AW269" s="54"/>
      <c r="AX269" s="55">
        <v>386</v>
      </c>
      <c r="AY269" s="55">
        <v>507</v>
      </c>
      <c r="AZ269" s="55">
        <v>561</v>
      </c>
      <c r="BA269" s="55">
        <v>707</v>
      </c>
      <c r="BB269" s="55">
        <v>463</v>
      </c>
      <c r="BC269" s="55">
        <v>897</v>
      </c>
      <c r="BD269" s="55">
        <v>592</v>
      </c>
      <c r="BE269" s="55">
        <v>597</v>
      </c>
      <c r="BF269" s="55">
        <v>578</v>
      </c>
      <c r="BG269" s="55">
        <v>585</v>
      </c>
      <c r="BH269" s="55">
        <v>386</v>
      </c>
    </row>
    <row r="270" spans="1:60" ht="14" hidden="1" customHeight="1" x14ac:dyDescent="0.2">
      <c r="A270" s="54">
        <v>7</v>
      </c>
      <c r="B270" s="55">
        <v>100</v>
      </c>
      <c r="C270" s="55">
        <v>100</v>
      </c>
      <c r="D270" s="55">
        <v>100</v>
      </c>
      <c r="E270" s="55">
        <v>100</v>
      </c>
      <c r="F270" s="55">
        <v>100</v>
      </c>
      <c r="G270" s="55">
        <v>100</v>
      </c>
      <c r="H270" s="55">
        <v>100</v>
      </c>
      <c r="I270" s="55">
        <v>100</v>
      </c>
      <c r="J270" s="55">
        <v>100</v>
      </c>
      <c r="K270" s="55">
        <v>100</v>
      </c>
      <c r="L270" s="55">
        <v>100</v>
      </c>
      <c r="M270" s="54"/>
      <c r="N270" s="55">
        <v>300</v>
      </c>
      <c r="O270" s="55">
        <v>300</v>
      </c>
      <c r="P270" s="55">
        <v>300</v>
      </c>
      <c r="Q270" s="55">
        <v>300</v>
      </c>
      <c r="R270" s="55">
        <v>300</v>
      </c>
      <c r="S270" s="55">
        <v>300</v>
      </c>
      <c r="T270" s="55">
        <v>300</v>
      </c>
      <c r="U270" s="55">
        <v>300</v>
      </c>
      <c r="V270" s="55">
        <v>300</v>
      </c>
      <c r="W270" s="55">
        <v>300</v>
      </c>
      <c r="X270" s="55">
        <v>300</v>
      </c>
      <c r="Y270" s="54"/>
      <c r="Z270" s="55">
        <v>495</v>
      </c>
      <c r="AA270" s="55">
        <v>500</v>
      </c>
      <c r="AB270" s="55">
        <v>500</v>
      </c>
      <c r="AC270" s="55">
        <v>500</v>
      </c>
      <c r="AD270" s="55">
        <v>500</v>
      </c>
      <c r="AE270" s="55">
        <v>497</v>
      </c>
      <c r="AF270" s="55">
        <v>500</v>
      </c>
      <c r="AG270" s="55">
        <v>500</v>
      </c>
      <c r="AH270" s="55">
        <v>500</v>
      </c>
      <c r="AI270" s="55">
        <v>500</v>
      </c>
      <c r="AJ270" s="55">
        <v>500</v>
      </c>
      <c r="AK270" s="54"/>
      <c r="AL270" s="55">
        <v>608</v>
      </c>
      <c r="AM270" s="55">
        <v>520</v>
      </c>
      <c r="AN270" s="55">
        <v>567</v>
      </c>
      <c r="AO270" s="55">
        <v>584</v>
      </c>
      <c r="AP270" s="55">
        <v>533</v>
      </c>
      <c r="AQ270" s="55">
        <v>591</v>
      </c>
      <c r="AR270" s="55">
        <v>595</v>
      </c>
      <c r="AS270" s="55">
        <v>703</v>
      </c>
      <c r="AT270" s="55">
        <v>604</v>
      </c>
      <c r="AU270" s="55">
        <v>565</v>
      </c>
      <c r="AV270" s="55">
        <v>578</v>
      </c>
      <c r="AW270" s="54"/>
      <c r="AX270" s="55">
        <v>350</v>
      </c>
      <c r="AY270" s="55">
        <v>543</v>
      </c>
      <c r="AZ270" s="55">
        <v>696</v>
      </c>
      <c r="BA270" s="55">
        <v>592</v>
      </c>
      <c r="BB270" s="55">
        <v>456</v>
      </c>
      <c r="BC270" s="55">
        <v>817</v>
      </c>
      <c r="BD270" s="55">
        <v>580</v>
      </c>
      <c r="BE270" s="55">
        <v>574</v>
      </c>
      <c r="BF270" s="55">
        <v>629</v>
      </c>
      <c r="BG270" s="55">
        <v>572</v>
      </c>
      <c r="BH270" s="55">
        <v>350</v>
      </c>
    </row>
    <row r="271" spans="1:60" ht="14" hidden="1" customHeight="1" x14ac:dyDescent="0.2">
      <c r="A271" s="54">
        <v>8</v>
      </c>
      <c r="B271" s="55">
        <v>100</v>
      </c>
      <c r="C271" s="55">
        <v>100</v>
      </c>
      <c r="D271" s="55">
        <v>100</v>
      </c>
      <c r="E271" s="55">
        <v>100</v>
      </c>
      <c r="F271" s="55">
        <v>100</v>
      </c>
      <c r="G271" s="55">
        <v>100</v>
      </c>
      <c r="H271" s="55">
        <v>100</v>
      </c>
      <c r="I271" s="55">
        <v>100</v>
      </c>
      <c r="J271" s="55">
        <v>100</v>
      </c>
      <c r="K271" s="55">
        <v>100</v>
      </c>
      <c r="L271" s="55">
        <v>100</v>
      </c>
      <c r="M271" s="54"/>
      <c r="N271" s="55">
        <v>300</v>
      </c>
      <c r="O271" s="55">
        <v>300</v>
      </c>
      <c r="P271" s="55">
        <v>300</v>
      </c>
      <c r="Q271" s="55">
        <v>300</v>
      </c>
      <c r="R271" s="55">
        <v>300</v>
      </c>
      <c r="S271" s="55">
        <v>300</v>
      </c>
      <c r="T271" s="55">
        <v>300</v>
      </c>
      <c r="U271" s="55">
        <v>300</v>
      </c>
      <c r="V271" s="55">
        <v>300</v>
      </c>
      <c r="W271" s="55">
        <v>300</v>
      </c>
      <c r="X271" s="55">
        <v>300</v>
      </c>
      <c r="Y271" s="54"/>
      <c r="Z271" s="55">
        <v>504</v>
      </c>
      <c r="AA271" s="55">
        <v>500</v>
      </c>
      <c r="AB271" s="55">
        <v>500</v>
      </c>
      <c r="AC271" s="55">
        <v>500</v>
      </c>
      <c r="AD271" s="55">
        <v>500</v>
      </c>
      <c r="AE271" s="55">
        <v>500</v>
      </c>
      <c r="AF271" s="55">
        <v>500</v>
      </c>
      <c r="AG271" s="55">
        <v>500</v>
      </c>
      <c r="AH271" s="55">
        <v>500</v>
      </c>
      <c r="AI271" s="55">
        <v>500</v>
      </c>
      <c r="AJ271" s="55">
        <v>500</v>
      </c>
      <c r="AK271" s="54"/>
      <c r="AL271" s="55">
        <v>603</v>
      </c>
      <c r="AM271" s="55">
        <v>538</v>
      </c>
      <c r="AN271" s="55">
        <v>560</v>
      </c>
      <c r="AO271" s="55">
        <v>562</v>
      </c>
      <c r="AP271" s="55">
        <v>582</v>
      </c>
      <c r="AQ271" s="55">
        <v>630</v>
      </c>
      <c r="AR271" s="55">
        <v>622</v>
      </c>
      <c r="AS271" s="55">
        <v>673</v>
      </c>
      <c r="AT271" s="55">
        <v>457</v>
      </c>
      <c r="AU271" s="55">
        <v>550</v>
      </c>
      <c r="AV271" s="55">
        <v>575</v>
      </c>
      <c r="AW271" s="54"/>
      <c r="AX271" s="55">
        <v>380</v>
      </c>
      <c r="AY271" s="55">
        <v>591</v>
      </c>
      <c r="AZ271" s="55">
        <v>762</v>
      </c>
      <c r="BA271" s="55">
        <v>587</v>
      </c>
      <c r="BB271" s="55">
        <v>467</v>
      </c>
      <c r="BC271" s="55">
        <v>561</v>
      </c>
      <c r="BD271" s="55">
        <v>601</v>
      </c>
      <c r="BE271" s="55">
        <v>530</v>
      </c>
      <c r="BF271" s="55">
        <v>740</v>
      </c>
      <c r="BG271" s="55">
        <v>582</v>
      </c>
      <c r="BH271" s="55">
        <v>380</v>
      </c>
    </row>
    <row r="272" spans="1:60" ht="14" hidden="1" customHeight="1" x14ac:dyDescent="0.2">
      <c r="A272" s="54">
        <v>9</v>
      </c>
      <c r="B272" s="55">
        <v>100</v>
      </c>
      <c r="C272" s="55">
        <v>100</v>
      </c>
      <c r="D272" s="55">
        <v>100</v>
      </c>
      <c r="E272" s="55">
        <v>100</v>
      </c>
      <c r="F272" s="55">
        <v>100</v>
      </c>
      <c r="G272" s="55">
        <v>100</v>
      </c>
      <c r="H272" s="55">
        <v>100</v>
      </c>
      <c r="I272" s="55">
        <v>100</v>
      </c>
      <c r="J272" s="55">
        <v>100</v>
      </c>
      <c r="K272" s="55">
        <v>100</v>
      </c>
      <c r="L272" s="55">
        <v>100</v>
      </c>
      <c r="M272" s="54"/>
      <c r="N272" s="55">
        <v>300</v>
      </c>
      <c r="O272" s="55">
        <v>300</v>
      </c>
      <c r="P272" s="55">
        <v>300</v>
      </c>
      <c r="Q272" s="55">
        <v>300</v>
      </c>
      <c r="R272" s="55">
        <v>300</v>
      </c>
      <c r="S272" s="55">
        <v>300</v>
      </c>
      <c r="T272" s="55">
        <v>300</v>
      </c>
      <c r="U272" s="55">
        <v>300</v>
      </c>
      <c r="V272" s="55">
        <v>300</v>
      </c>
      <c r="W272" s="55">
        <v>300</v>
      </c>
      <c r="X272" s="55">
        <v>300</v>
      </c>
      <c r="Y272" s="54"/>
      <c r="Z272" s="55">
        <v>500</v>
      </c>
      <c r="AA272" s="55">
        <v>500</v>
      </c>
      <c r="AB272" s="55">
        <v>500</v>
      </c>
      <c r="AC272" s="55">
        <v>500</v>
      </c>
      <c r="AD272" s="55">
        <v>500</v>
      </c>
      <c r="AE272" s="55">
        <v>500</v>
      </c>
      <c r="AF272" s="55">
        <v>500</v>
      </c>
      <c r="AG272" s="55">
        <v>500</v>
      </c>
      <c r="AH272" s="55">
        <v>500</v>
      </c>
      <c r="AI272" s="55">
        <v>497</v>
      </c>
      <c r="AJ272" s="55">
        <v>500</v>
      </c>
      <c r="AK272" s="54"/>
      <c r="AL272" s="55">
        <v>587</v>
      </c>
      <c r="AM272" s="55">
        <v>543</v>
      </c>
      <c r="AN272" s="55">
        <v>567</v>
      </c>
      <c r="AO272" s="55">
        <v>581</v>
      </c>
      <c r="AP272" s="55">
        <v>600</v>
      </c>
      <c r="AQ272" s="55">
        <v>694</v>
      </c>
      <c r="AR272" s="55">
        <v>619</v>
      </c>
      <c r="AS272" s="55">
        <v>649</v>
      </c>
      <c r="AT272" s="55">
        <v>401</v>
      </c>
      <c r="AU272" s="55">
        <v>550</v>
      </c>
      <c r="AV272" s="55">
        <v>579</v>
      </c>
      <c r="AW272" s="54"/>
      <c r="AX272" s="55">
        <v>378</v>
      </c>
      <c r="AY272" s="55">
        <v>596</v>
      </c>
      <c r="AZ272" s="55">
        <v>555</v>
      </c>
      <c r="BA272" s="55">
        <v>582</v>
      </c>
      <c r="BB272" s="55">
        <v>536</v>
      </c>
      <c r="BC272" s="55">
        <v>553</v>
      </c>
      <c r="BD272" s="55">
        <v>636</v>
      </c>
      <c r="BE272" s="55">
        <v>532</v>
      </c>
      <c r="BF272" s="55">
        <v>629</v>
      </c>
      <c r="BG272" s="55">
        <v>565</v>
      </c>
      <c r="BH272" s="55">
        <v>378</v>
      </c>
    </row>
    <row r="273" spans="1:60" ht="14" hidden="1" customHeight="1" x14ac:dyDescent="0.2">
      <c r="A273" s="54">
        <v>10</v>
      </c>
      <c r="B273" s="55">
        <v>100</v>
      </c>
      <c r="C273" s="55">
        <v>100</v>
      </c>
      <c r="D273" s="55">
        <v>100</v>
      </c>
      <c r="E273" s="55">
        <v>100</v>
      </c>
      <c r="F273" s="55">
        <v>100</v>
      </c>
      <c r="G273" s="55">
        <v>100</v>
      </c>
      <c r="H273" s="55">
        <v>100</v>
      </c>
      <c r="I273" s="55">
        <v>100</v>
      </c>
      <c r="J273" s="55">
        <v>100</v>
      </c>
      <c r="K273" s="55">
        <v>100</v>
      </c>
      <c r="L273" s="55">
        <v>100</v>
      </c>
      <c r="M273" s="54"/>
      <c r="N273" s="55">
        <v>300</v>
      </c>
      <c r="O273" s="55">
        <v>300</v>
      </c>
      <c r="P273" s="55">
        <v>300</v>
      </c>
      <c r="Q273" s="55">
        <v>300</v>
      </c>
      <c r="R273" s="55">
        <v>300</v>
      </c>
      <c r="S273" s="55">
        <v>300</v>
      </c>
      <c r="T273" s="55">
        <v>300</v>
      </c>
      <c r="U273" s="55">
        <v>300</v>
      </c>
      <c r="V273" s="55">
        <v>300</v>
      </c>
      <c r="W273" s="55">
        <v>300</v>
      </c>
      <c r="X273" s="55">
        <v>300</v>
      </c>
      <c r="Y273" s="54"/>
      <c r="Z273" s="55">
        <v>500</v>
      </c>
      <c r="AA273" s="55">
        <v>500</v>
      </c>
      <c r="AB273" s="55">
        <v>500</v>
      </c>
      <c r="AC273" s="55">
        <v>500</v>
      </c>
      <c r="AD273" s="55">
        <v>500</v>
      </c>
      <c r="AE273" s="55">
        <v>500</v>
      </c>
      <c r="AF273" s="55">
        <v>500</v>
      </c>
      <c r="AG273" s="55">
        <v>500</v>
      </c>
      <c r="AH273" s="55">
        <v>500</v>
      </c>
      <c r="AI273" s="55">
        <v>500</v>
      </c>
      <c r="AJ273" s="55">
        <v>500</v>
      </c>
      <c r="AK273" s="54"/>
      <c r="AL273" s="55">
        <v>618</v>
      </c>
      <c r="AM273" s="55">
        <v>563</v>
      </c>
      <c r="AN273" s="55">
        <v>572</v>
      </c>
      <c r="AO273" s="55">
        <v>530</v>
      </c>
      <c r="AP273" s="55">
        <v>590</v>
      </c>
      <c r="AQ273" s="55">
        <v>700</v>
      </c>
      <c r="AR273" s="55">
        <v>608</v>
      </c>
      <c r="AS273" s="55">
        <v>690</v>
      </c>
      <c r="AT273" s="55">
        <v>581</v>
      </c>
      <c r="AU273" s="55">
        <v>576</v>
      </c>
      <c r="AV273" s="55">
        <v>602</v>
      </c>
      <c r="AW273" s="54"/>
      <c r="AX273" s="55">
        <v>392</v>
      </c>
      <c r="AY273" s="55">
        <v>572</v>
      </c>
      <c r="AZ273" s="55">
        <v>585</v>
      </c>
      <c r="BA273" s="55">
        <v>737</v>
      </c>
      <c r="BB273" s="55">
        <v>813</v>
      </c>
      <c r="BC273" s="55">
        <v>531</v>
      </c>
      <c r="BD273" s="55">
        <v>582</v>
      </c>
      <c r="BE273" s="55">
        <v>574</v>
      </c>
      <c r="BF273" s="55">
        <v>650</v>
      </c>
      <c r="BG273" s="55">
        <v>579</v>
      </c>
      <c r="BH273" s="55">
        <v>392</v>
      </c>
    </row>
    <row r="274" spans="1:60" ht="14" hidden="1" customHeight="1" x14ac:dyDescent="0.2">
      <c r="A274" s="54">
        <v>11</v>
      </c>
      <c r="B274" s="55">
        <v>100</v>
      </c>
      <c r="C274" s="55">
        <v>100</v>
      </c>
      <c r="D274" s="55">
        <v>100</v>
      </c>
      <c r="E274" s="55">
        <v>100</v>
      </c>
      <c r="F274" s="55">
        <v>100</v>
      </c>
      <c r="G274" s="55">
        <v>100</v>
      </c>
      <c r="H274" s="55">
        <v>100</v>
      </c>
      <c r="I274" s="55">
        <v>100</v>
      </c>
      <c r="J274" s="55">
        <v>100</v>
      </c>
      <c r="K274" s="55">
        <v>100</v>
      </c>
      <c r="L274" s="55">
        <v>100</v>
      </c>
      <c r="M274" s="54"/>
      <c r="N274" s="55">
        <v>300</v>
      </c>
      <c r="O274" s="55">
        <v>300</v>
      </c>
      <c r="P274" s="55">
        <v>300</v>
      </c>
      <c r="Q274" s="55">
        <v>300</v>
      </c>
      <c r="R274" s="55">
        <v>300</v>
      </c>
      <c r="S274" s="55">
        <v>300</v>
      </c>
      <c r="T274" s="55">
        <v>300</v>
      </c>
      <c r="U274" s="55">
        <v>300</v>
      </c>
      <c r="V274" s="55">
        <v>300</v>
      </c>
      <c r="W274" s="55">
        <v>300</v>
      </c>
      <c r="X274" s="55">
        <v>300</v>
      </c>
      <c r="Y274" s="54"/>
      <c r="Z274" s="55">
        <v>500</v>
      </c>
      <c r="AA274" s="55">
        <v>495</v>
      </c>
      <c r="AB274" s="55">
        <v>500</v>
      </c>
      <c r="AC274" s="55">
        <v>500</v>
      </c>
      <c r="AD274" s="55">
        <v>498</v>
      </c>
      <c r="AE274" s="55">
        <v>500</v>
      </c>
      <c r="AF274" s="55">
        <v>500</v>
      </c>
      <c r="AG274" s="55">
        <v>500</v>
      </c>
      <c r="AH274" s="55">
        <v>500</v>
      </c>
      <c r="AI274" s="55">
        <v>500</v>
      </c>
      <c r="AJ274" s="55">
        <v>500</v>
      </c>
      <c r="AK274" s="54"/>
      <c r="AL274" s="55">
        <v>625</v>
      </c>
      <c r="AM274" s="55">
        <v>455</v>
      </c>
      <c r="AN274" s="55">
        <v>567</v>
      </c>
      <c r="AO274" s="55">
        <v>482</v>
      </c>
      <c r="AP274" s="55">
        <v>603</v>
      </c>
      <c r="AQ274" s="55">
        <v>700</v>
      </c>
      <c r="AR274" s="55">
        <v>551</v>
      </c>
      <c r="AS274" s="55">
        <v>597</v>
      </c>
      <c r="AT274" s="55">
        <v>587</v>
      </c>
      <c r="AU274" s="55">
        <v>523</v>
      </c>
      <c r="AV274" s="55">
        <v>614</v>
      </c>
      <c r="AW274" s="54"/>
      <c r="AX274" s="55">
        <v>377</v>
      </c>
      <c r="AY274" s="55">
        <v>581</v>
      </c>
      <c r="AZ274" s="55">
        <v>851</v>
      </c>
      <c r="BA274" s="55">
        <v>698</v>
      </c>
      <c r="BB274" s="55">
        <v>886</v>
      </c>
      <c r="BC274" s="55">
        <v>533</v>
      </c>
      <c r="BD274" s="55">
        <v>591</v>
      </c>
      <c r="BE274" s="55">
        <v>736</v>
      </c>
      <c r="BF274" s="55">
        <v>585</v>
      </c>
      <c r="BG274" s="55">
        <v>593</v>
      </c>
      <c r="BH274" s="55">
        <v>377</v>
      </c>
    </row>
    <row r="275" spans="1:60" ht="14" hidden="1" customHeight="1" x14ac:dyDescent="0.2">
      <c r="A275" s="54">
        <v>12</v>
      </c>
      <c r="B275" s="55">
        <v>100</v>
      </c>
      <c r="C275" s="55">
        <v>100</v>
      </c>
      <c r="D275" s="55">
        <v>100</v>
      </c>
      <c r="E275" s="55">
        <v>100</v>
      </c>
      <c r="F275" s="55">
        <v>100</v>
      </c>
      <c r="G275" s="55">
        <v>100</v>
      </c>
      <c r="H275" s="55">
        <v>100</v>
      </c>
      <c r="I275" s="55">
        <v>100</v>
      </c>
      <c r="J275" s="55">
        <v>100</v>
      </c>
      <c r="K275" s="55">
        <v>100</v>
      </c>
      <c r="L275" s="55">
        <v>100</v>
      </c>
      <c r="M275" s="54"/>
      <c r="N275" s="55">
        <v>300</v>
      </c>
      <c r="O275" s="55">
        <v>300</v>
      </c>
      <c r="P275" s="55">
        <v>300</v>
      </c>
      <c r="Q275" s="55">
        <v>300</v>
      </c>
      <c r="R275" s="55">
        <v>300</v>
      </c>
      <c r="S275" s="55">
        <v>300</v>
      </c>
      <c r="T275" s="55">
        <v>300</v>
      </c>
      <c r="U275" s="55">
        <v>300</v>
      </c>
      <c r="V275" s="55">
        <v>300</v>
      </c>
      <c r="W275" s="55">
        <v>300</v>
      </c>
      <c r="X275" s="55">
        <v>300</v>
      </c>
      <c r="Y275" s="54"/>
      <c r="Z275" s="55">
        <v>500</v>
      </c>
      <c r="AA275" s="55">
        <v>503</v>
      </c>
      <c r="AB275" s="55">
        <v>500</v>
      </c>
      <c r="AC275" s="55">
        <v>500</v>
      </c>
      <c r="AD275" s="55">
        <v>500</v>
      </c>
      <c r="AE275" s="55">
        <v>500</v>
      </c>
      <c r="AF275" s="55">
        <v>500</v>
      </c>
      <c r="AG275" s="55">
        <v>500</v>
      </c>
      <c r="AH275" s="55">
        <v>500</v>
      </c>
      <c r="AI275" s="55">
        <v>500</v>
      </c>
      <c r="AJ275" s="55">
        <v>500</v>
      </c>
      <c r="AK275" s="54"/>
      <c r="AL275" s="55">
        <v>580</v>
      </c>
      <c r="AM275" s="55">
        <v>369</v>
      </c>
      <c r="AN275" s="55">
        <v>563</v>
      </c>
      <c r="AO275" s="55">
        <v>560</v>
      </c>
      <c r="AP275" s="55">
        <v>596</v>
      </c>
      <c r="AQ275" s="55">
        <v>657</v>
      </c>
      <c r="AR275" s="55">
        <v>606</v>
      </c>
      <c r="AS275" s="55">
        <v>601</v>
      </c>
      <c r="AT275" s="55">
        <v>506</v>
      </c>
      <c r="AU275" s="55">
        <v>534</v>
      </c>
      <c r="AV275" s="55">
        <v>631</v>
      </c>
      <c r="AW275" s="54"/>
      <c r="AX275" s="55">
        <v>378</v>
      </c>
      <c r="AY275" s="55">
        <v>585</v>
      </c>
      <c r="AZ275" s="55">
        <v>749</v>
      </c>
      <c r="BA275" s="55">
        <v>564</v>
      </c>
      <c r="BB275" s="55">
        <v>889</v>
      </c>
      <c r="BC275" s="55">
        <v>570</v>
      </c>
      <c r="BD275" s="55">
        <v>577</v>
      </c>
      <c r="BE275" s="55">
        <v>569</v>
      </c>
      <c r="BF275" s="55">
        <v>579</v>
      </c>
      <c r="BG275" s="55">
        <v>571</v>
      </c>
      <c r="BH275" s="55">
        <v>378</v>
      </c>
    </row>
    <row r="276" spans="1:60" ht="14" hidden="1" customHeight="1" x14ac:dyDescent="0.2">
      <c r="A276" s="54">
        <v>13</v>
      </c>
      <c r="B276" s="55">
        <v>100</v>
      </c>
      <c r="C276" s="55">
        <v>100</v>
      </c>
      <c r="D276" s="55">
        <v>100</v>
      </c>
      <c r="E276" s="55">
        <v>100</v>
      </c>
      <c r="F276" s="55">
        <v>100</v>
      </c>
      <c r="G276" s="55">
        <v>100</v>
      </c>
      <c r="H276" s="55">
        <v>100</v>
      </c>
      <c r="I276" s="55">
        <v>100</v>
      </c>
      <c r="J276" s="55">
        <v>100</v>
      </c>
      <c r="K276" s="55">
        <v>100</v>
      </c>
      <c r="L276" s="55">
        <v>100</v>
      </c>
      <c r="M276" s="54"/>
      <c r="N276" s="55">
        <v>300</v>
      </c>
      <c r="O276" s="55">
        <v>300</v>
      </c>
      <c r="P276" s="55">
        <v>300</v>
      </c>
      <c r="Q276" s="55">
        <v>300</v>
      </c>
      <c r="R276" s="55">
        <v>300</v>
      </c>
      <c r="S276" s="55">
        <v>300</v>
      </c>
      <c r="T276" s="55">
        <v>300</v>
      </c>
      <c r="U276" s="55">
        <v>300</v>
      </c>
      <c r="V276" s="55">
        <v>300</v>
      </c>
      <c r="W276" s="55">
        <v>300</v>
      </c>
      <c r="X276" s="55">
        <v>300</v>
      </c>
      <c r="Y276" s="54"/>
      <c r="Z276" s="55">
        <v>500</v>
      </c>
      <c r="AA276" s="55">
        <v>496</v>
      </c>
      <c r="AB276" s="55">
        <v>500</v>
      </c>
      <c r="AC276" s="55">
        <v>500</v>
      </c>
      <c r="AD276" s="55">
        <v>500</v>
      </c>
      <c r="AE276" s="55">
        <v>500</v>
      </c>
      <c r="AF276" s="55">
        <v>500</v>
      </c>
      <c r="AG276" s="55">
        <v>500</v>
      </c>
      <c r="AH276" s="55">
        <v>500</v>
      </c>
      <c r="AI276" s="55">
        <v>500</v>
      </c>
      <c r="AJ276" s="55">
        <v>500</v>
      </c>
      <c r="AK276" s="54"/>
      <c r="AL276" s="55">
        <v>567</v>
      </c>
      <c r="AM276" s="55">
        <v>353</v>
      </c>
      <c r="AN276" s="55">
        <v>563</v>
      </c>
      <c r="AO276" s="55">
        <v>619</v>
      </c>
      <c r="AP276" s="55">
        <v>590</v>
      </c>
      <c r="AQ276" s="55">
        <v>574</v>
      </c>
      <c r="AR276" s="55">
        <v>594</v>
      </c>
      <c r="AS276" s="55">
        <v>700</v>
      </c>
      <c r="AT276" s="55">
        <v>671</v>
      </c>
      <c r="AU276" s="55">
        <v>588</v>
      </c>
      <c r="AV276" s="55">
        <v>599</v>
      </c>
      <c r="AW276" s="54"/>
      <c r="AX276" s="55">
        <v>374</v>
      </c>
      <c r="AY276" s="55">
        <v>647</v>
      </c>
      <c r="AZ276" s="55">
        <v>559</v>
      </c>
      <c r="BA276" s="55">
        <v>636</v>
      </c>
      <c r="BB276" s="55">
        <v>826</v>
      </c>
      <c r="BC276" s="55">
        <v>590</v>
      </c>
      <c r="BD276" s="55">
        <v>579</v>
      </c>
      <c r="BE276" s="55">
        <v>497</v>
      </c>
      <c r="BF276" s="55">
        <v>572</v>
      </c>
      <c r="BG276" s="55">
        <v>596</v>
      </c>
      <c r="BH276" s="55">
        <v>374</v>
      </c>
    </row>
    <row r="277" spans="1:60" ht="14" hidden="1" customHeight="1" x14ac:dyDescent="0.2">
      <c r="A277" s="54">
        <v>14</v>
      </c>
      <c r="B277" s="55">
        <v>100</v>
      </c>
      <c r="C277" s="55">
        <v>100</v>
      </c>
      <c r="D277" s="55">
        <v>100</v>
      </c>
      <c r="E277" s="55">
        <v>100</v>
      </c>
      <c r="F277" s="55">
        <v>100</v>
      </c>
      <c r="G277" s="55">
        <v>100</v>
      </c>
      <c r="H277" s="55">
        <v>100</v>
      </c>
      <c r="I277" s="55">
        <v>100</v>
      </c>
      <c r="J277" s="55">
        <v>100</v>
      </c>
      <c r="K277" s="55">
        <v>100</v>
      </c>
      <c r="L277" s="55">
        <v>100</v>
      </c>
      <c r="M277" s="54"/>
      <c r="N277" s="55">
        <v>300</v>
      </c>
      <c r="O277" s="55">
        <v>300</v>
      </c>
      <c r="P277" s="55">
        <v>300</v>
      </c>
      <c r="Q277" s="55">
        <v>300</v>
      </c>
      <c r="R277" s="55">
        <v>300</v>
      </c>
      <c r="S277" s="55">
        <v>300</v>
      </c>
      <c r="T277" s="55">
        <v>300</v>
      </c>
      <c r="U277" s="55">
        <v>300</v>
      </c>
      <c r="V277" s="55">
        <v>300</v>
      </c>
      <c r="W277" s="55">
        <v>300</v>
      </c>
      <c r="X277" s="55">
        <v>300</v>
      </c>
      <c r="Y277" s="54"/>
      <c r="Z277" s="55">
        <v>500</v>
      </c>
      <c r="AA277" s="55">
        <v>500</v>
      </c>
      <c r="AB277" s="55">
        <v>500</v>
      </c>
      <c r="AC277" s="55">
        <v>500</v>
      </c>
      <c r="AD277" s="55">
        <v>500</v>
      </c>
      <c r="AE277" s="55">
        <v>498</v>
      </c>
      <c r="AF277" s="55">
        <v>500</v>
      </c>
      <c r="AG277" s="55">
        <v>499</v>
      </c>
      <c r="AH277" s="55">
        <v>500</v>
      </c>
      <c r="AI277" s="55">
        <v>500</v>
      </c>
      <c r="AJ277" s="55">
        <v>500</v>
      </c>
      <c r="AK277" s="54"/>
      <c r="AL277" s="55">
        <v>565</v>
      </c>
      <c r="AM277" s="55">
        <v>483</v>
      </c>
      <c r="AN277" s="55">
        <v>564</v>
      </c>
      <c r="AO277" s="55">
        <v>606</v>
      </c>
      <c r="AP277" s="55">
        <v>591</v>
      </c>
      <c r="AQ277" s="55">
        <v>586</v>
      </c>
      <c r="AR277" s="55">
        <v>549</v>
      </c>
      <c r="AS277" s="55">
        <v>700</v>
      </c>
      <c r="AT277" s="55">
        <v>546</v>
      </c>
      <c r="AU277" s="55">
        <v>585</v>
      </c>
      <c r="AV277" s="55">
        <v>585</v>
      </c>
      <c r="AW277" s="54"/>
      <c r="AX277" s="55">
        <v>371</v>
      </c>
      <c r="AY277" s="55">
        <v>585</v>
      </c>
      <c r="AZ277" s="55">
        <v>561</v>
      </c>
      <c r="BA277" s="55">
        <v>851</v>
      </c>
      <c r="BB277" s="55">
        <v>543</v>
      </c>
      <c r="BC277" s="55">
        <v>553</v>
      </c>
      <c r="BD277" s="55">
        <v>605</v>
      </c>
      <c r="BE277" s="55">
        <v>533</v>
      </c>
      <c r="BF277" s="55">
        <v>660</v>
      </c>
      <c r="BG277" s="55">
        <v>596</v>
      </c>
      <c r="BH277" s="55">
        <v>371</v>
      </c>
    </row>
    <row r="278" spans="1:60" ht="14" hidden="1" customHeight="1" x14ac:dyDescent="0.2">
      <c r="A278" s="54">
        <v>15</v>
      </c>
      <c r="B278" s="55">
        <v>100</v>
      </c>
      <c r="C278" s="55">
        <v>100</v>
      </c>
      <c r="D278" s="55">
        <v>100</v>
      </c>
      <c r="E278" s="55">
        <v>100</v>
      </c>
      <c r="F278" s="55">
        <v>100</v>
      </c>
      <c r="G278" s="55">
        <v>100</v>
      </c>
      <c r="H278" s="55">
        <v>100</v>
      </c>
      <c r="I278" s="55">
        <v>100</v>
      </c>
      <c r="J278" s="55">
        <v>100</v>
      </c>
      <c r="K278" s="55">
        <v>100</v>
      </c>
      <c r="L278" s="55">
        <v>100</v>
      </c>
      <c r="M278" s="54"/>
      <c r="N278" s="55">
        <v>300</v>
      </c>
      <c r="O278" s="55">
        <v>300</v>
      </c>
      <c r="P278" s="55">
        <v>300</v>
      </c>
      <c r="Q278" s="55">
        <v>300</v>
      </c>
      <c r="R278" s="55">
        <v>300</v>
      </c>
      <c r="S278" s="55">
        <v>300</v>
      </c>
      <c r="T278" s="55">
        <v>300</v>
      </c>
      <c r="U278" s="55">
        <v>300</v>
      </c>
      <c r="V278" s="55">
        <v>300</v>
      </c>
      <c r="W278" s="55">
        <v>300</v>
      </c>
      <c r="X278" s="55">
        <v>300</v>
      </c>
      <c r="Y278" s="54"/>
      <c r="Z278" s="55">
        <v>500</v>
      </c>
      <c r="AA278" s="55">
        <v>500</v>
      </c>
      <c r="AB278" s="55">
        <v>497</v>
      </c>
      <c r="AC278" s="55">
        <v>500</v>
      </c>
      <c r="AD278" s="55">
        <v>500</v>
      </c>
      <c r="AE278" s="55">
        <v>499</v>
      </c>
      <c r="AF278" s="55">
        <v>500</v>
      </c>
      <c r="AG278" s="55">
        <v>501</v>
      </c>
      <c r="AH278" s="55">
        <v>500</v>
      </c>
      <c r="AI278" s="55">
        <v>496</v>
      </c>
      <c r="AJ278" s="55">
        <v>500</v>
      </c>
      <c r="AK278" s="54"/>
      <c r="AL278" s="55">
        <v>535</v>
      </c>
      <c r="AM278" s="55">
        <v>524</v>
      </c>
      <c r="AN278" s="55">
        <v>565</v>
      </c>
      <c r="AO278" s="55">
        <v>603</v>
      </c>
      <c r="AP278" s="55">
        <v>588</v>
      </c>
      <c r="AQ278" s="55">
        <v>605</v>
      </c>
      <c r="AR278" s="55">
        <v>569</v>
      </c>
      <c r="AS278" s="55">
        <v>638</v>
      </c>
      <c r="AT278" s="55">
        <v>541</v>
      </c>
      <c r="AU278" s="55">
        <v>558</v>
      </c>
      <c r="AV278" s="55">
        <v>601</v>
      </c>
      <c r="AW278" s="54"/>
      <c r="AX278" s="55">
        <v>397</v>
      </c>
      <c r="AY278" s="55">
        <v>568</v>
      </c>
      <c r="AZ278" s="55">
        <v>580</v>
      </c>
      <c r="BA278" s="55">
        <v>572</v>
      </c>
      <c r="BB278" s="55">
        <v>528</v>
      </c>
      <c r="BC278" s="55">
        <v>541</v>
      </c>
      <c r="BD278" s="55">
        <v>603</v>
      </c>
      <c r="BE278" s="55">
        <v>554</v>
      </c>
      <c r="BF278" s="55">
        <v>581</v>
      </c>
      <c r="BG278" s="55">
        <v>581</v>
      </c>
      <c r="BH278" s="55">
        <v>397</v>
      </c>
    </row>
    <row r="279" spans="1:60" ht="14" hidden="1" customHeight="1" x14ac:dyDescent="0.2">
      <c r="A279" s="54">
        <v>16</v>
      </c>
      <c r="B279" s="55">
        <v>100</v>
      </c>
      <c r="C279" s="55">
        <v>100</v>
      </c>
      <c r="D279" s="55">
        <v>100</v>
      </c>
      <c r="E279" s="55">
        <v>100</v>
      </c>
      <c r="F279" s="55">
        <v>100</v>
      </c>
      <c r="G279" s="55">
        <v>100</v>
      </c>
      <c r="H279" s="55">
        <v>100</v>
      </c>
      <c r="I279" s="55">
        <v>100</v>
      </c>
      <c r="J279" s="55">
        <v>100</v>
      </c>
      <c r="K279" s="55">
        <v>100</v>
      </c>
      <c r="L279" s="55">
        <v>100</v>
      </c>
      <c r="M279" s="54"/>
      <c r="N279" s="55">
        <v>300</v>
      </c>
      <c r="O279" s="55">
        <v>300</v>
      </c>
      <c r="P279" s="55">
        <v>300</v>
      </c>
      <c r="Q279" s="55">
        <v>300</v>
      </c>
      <c r="R279" s="55">
        <v>300</v>
      </c>
      <c r="S279" s="55">
        <v>300</v>
      </c>
      <c r="T279" s="55">
        <v>300</v>
      </c>
      <c r="U279" s="55">
        <v>300</v>
      </c>
      <c r="V279" s="55">
        <v>300</v>
      </c>
      <c r="W279" s="55">
        <v>300</v>
      </c>
      <c r="X279" s="55">
        <v>300</v>
      </c>
      <c r="Y279" s="54"/>
      <c r="Z279" s="55">
        <v>500</v>
      </c>
      <c r="AA279" s="55">
        <v>500</v>
      </c>
      <c r="AB279" s="55">
        <v>500</v>
      </c>
      <c r="AC279" s="55">
        <v>500</v>
      </c>
      <c r="AD279" s="55">
        <v>500</v>
      </c>
      <c r="AE279" s="55">
        <v>500</v>
      </c>
      <c r="AF279" s="55">
        <v>500</v>
      </c>
      <c r="AG279" s="55">
        <v>500</v>
      </c>
      <c r="AH279" s="55">
        <v>500</v>
      </c>
      <c r="AI279" s="55">
        <v>500</v>
      </c>
      <c r="AJ279" s="55">
        <v>500</v>
      </c>
      <c r="AK279" s="54"/>
      <c r="AL279" s="55">
        <v>613</v>
      </c>
      <c r="AM279" s="55">
        <v>527</v>
      </c>
      <c r="AN279" s="55">
        <v>551</v>
      </c>
      <c r="AO279" s="55">
        <v>600</v>
      </c>
      <c r="AP279" s="55">
        <v>587</v>
      </c>
      <c r="AQ279" s="55">
        <v>600</v>
      </c>
      <c r="AR279" s="55">
        <v>580</v>
      </c>
      <c r="AS279" s="55">
        <v>613</v>
      </c>
      <c r="AT279" s="55">
        <v>588</v>
      </c>
      <c r="AU279" s="55">
        <v>574</v>
      </c>
      <c r="AV279" s="55">
        <v>621</v>
      </c>
      <c r="AW279" s="54"/>
      <c r="AX279" s="55">
        <v>390</v>
      </c>
      <c r="AY279" s="55">
        <v>553</v>
      </c>
      <c r="AZ279" s="55">
        <v>567</v>
      </c>
      <c r="BA279" s="55">
        <v>576</v>
      </c>
      <c r="BB279" s="55">
        <v>535</v>
      </c>
      <c r="BC279" s="55">
        <v>562</v>
      </c>
      <c r="BD279" s="55">
        <v>578</v>
      </c>
      <c r="BE279" s="55">
        <v>535</v>
      </c>
      <c r="BF279" s="55">
        <v>582</v>
      </c>
      <c r="BG279" s="55">
        <v>575</v>
      </c>
      <c r="BH279" s="55">
        <v>390</v>
      </c>
    </row>
    <row r="280" spans="1:60" ht="14" hidden="1" customHeight="1" x14ac:dyDescent="0.2">
      <c r="A280" s="54">
        <v>17</v>
      </c>
      <c r="B280" s="55">
        <v>100</v>
      </c>
      <c r="C280" s="55">
        <v>100</v>
      </c>
      <c r="D280" s="55">
        <v>100</v>
      </c>
      <c r="E280" s="55">
        <v>100</v>
      </c>
      <c r="F280" s="55">
        <v>100</v>
      </c>
      <c r="G280" s="55">
        <v>100</v>
      </c>
      <c r="H280" s="55">
        <v>100</v>
      </c>
      <c r="I280" s="55">
        <v>100</v>
      </c>
      <c r="J280" s="55">
        <v>100</v>
      </c>
      <c r="K280" s="55">
        <v>100</v>
      </c>
      <c r="L280" s="55">
        <v>100</v>
      </c>
      <c r="M280" s="54"/>
      <c r="N280" s="55">
        <v>300</v>
      </c>
      <c r="O280" s="55">
        <v>300</v>
      </c>
      <c r="P280" s="55">
        <v>300</v>
      </c>
      <c r="Q280" s="55">
        <v>300</v>
      </c>
      <c r="R280" s="55">
        <v>300</v>
      </c>
      <c r="S280" s="55">
        <v>300</v>
      </c>
      <c r="T280" s="55">
        <v>300</v>
      </c>
      <c r="U280" s="55">
        <v>300</v>
      </c>
      <c r="V280" s="55">
        <v>300</v>
      </c>
      <c r="W280" s="55">
        <v>300</v>
      </c>
      <c r="X280" s="55">
        <v>300</v>
      </c>
      <c r="Y280" s="54"/>
      <c r="Z280" s="55">
        <v>500</v>
      </c>
      <c r="AA280" s="55">
        <v>500</v>
      </c>
      <c r="AB280" s="55">
        <v>500</v>
      </c>
      <c r="AC280" s="55">
        <v>500</v>
      </c>
      <c r="AD280" s="55">
        <v>500</v>
      </c>
      <c r="AE280" s="55">
        <v>500</v>
      </c>
      <c r="AF280" s="55">
        <v>500</v>
      </c>
      <c r="AG280" s="55">
        <v>500</v>
      </c>
      <c r="AH280" s="55">
        <v>500</v>
      </c>
      <c r="AI280" s="55">
        <v>500</v>
      </c>
      <c r="AJ280" s="55">
        <v>500</v>
      </c>
      <c r="AK280" s="54"/>
      <c r="AL280" s="55">
        <v>635</v>
      </c>
      <c r="AM280" s="55">
        <v>526</v>
      </c>
      <c r="AN280" s="55">
        <v>570</v>
      </c>
      <c r="AO280" s="55">
        <v>603</v>
      </c>
      <c r="AP280" s="55">
        <v>582</v>
      </c>
      <c r="AQ280" s="55">
        <v>592</v>
      </c>
      <c r="AR280" s="55">
        <v>532</v>
      </c>
      <c r="AS280" s="55">
        <v>622</v>
      </c>
      <c r="AT280" s="55">
        <v>577</v>
      </c>
      <c r="AU280" s="55">
        <v>562</v>
      </c>
      <c r="AV280" s="55">
        <v>561</v>
      </c>
      <c r="AW280" s="54"/>
      <c r="AX280" s="55">
        <v>398</v>
      </c>
      <c r="AY280" s="55">
        <v>557</v>
      </c>
      <c r="AZ280" s="55">
        <v>547</v>
      </c>
      <c r="BA280" s="55">
        <v>583</v>
      </c>
      <c r="BB280" s="55">
        <v>516</v>
      </c>
      <c r="BC280" s="55">
        <v>597</v>
      </c>
      <c r="BD280" s="55">
        <v>576</v>
      </c>
      <c r="BE280" s="55">
        <v>565</v>
      </c>
      <c r="BF280" s="55">
        <v>569</v>
      </c>
      <c r="BG280" s="55">
        <v>575</v>
      </c>
      <c r="BH280" s="55">
        <v>398</v>
      </c>
    </row>
    <row r="281" spans="1:60" ht="14" hidden="1" customHeight="1" x14ac:dyDescent="0.2">
      <c r="A281" s="54">
        <v>18</v>
      </c>
      <c r="B281" s="55">
        <v>100</v>
      </c>
      <c r="C281" s="55">
        <v>100</v>
      </c>
      <c r="D281" s="55">
        <v>100</v>
      </c>
      <c r="E281" s="55">
        <v>100</v>
      </c>
      <c r="F281" s="55">
        <v>100</v>
      </c>
      <c r="G281" s="55">
        <v>100</v>
      </c>
      <c r="H281" s="55">
        <v>100</v>
      </c>
      <c r="I281" s="55">
        <v>100</v>
      </c>
      <c r="J281" s="55">
        <v>100</v>
      </c>
      <c r="K281" s="55">
        <v>100</v>
      </c>
      <c r="L281" s="55">
        <v>100</v>
      </c>
      <c r="M281" s="54"/>
      <c r="N281" s="55">
        <v>300</v>
      </c>
      <c r="O281" s="55">
        <v>300</v>
      </c>
      <c r="P281" s="55">
        <v>300</v>
      </c>
      <c r="Q281" s="55">
        <v>300</v>
      </c>
      <c r="R281" s="55">
        <v>300</v>
      </c>
      <c r="S281" s="55">
        <v>300</v>
      </c>
      <c r="T281" s="55">
        <v>300</v>
      </c>
      <c r="U281" s="55">
        <v>300</v>
      </c>
      <c r="V281" s="55">
        <v>300</v>
      </c>
      <c r="W281" s="55">
        <v>300</v>
      </c>
      <c r="X281" s="55">
        <v>300</v>
      </c>
      <c r="Y281" s="54"/>
      <c r="Z281" s="55">
        <v>500</v>
      </c>
      <c r="AA281" s="55">
        <v>500</v>
      </c>
      <c r="AB281" s="55">
        <v>500</v>
      </c>
      <c r="AC281" s="55">
        <v>500</v>
      </c>
      <c r="AD281" s="55">
        <v>500</v>
      </c>
      <c r="AE281" s="55">
        <v>500</v>
      </c>
      <c r="AF281" s="55">
        <v>500</v>
      </c>
      <c r="AG281" s="55">
        <v>500</v>
      </c>
      <c r="AH281" s="55">
        <v>500</v>
      </c>
      <c r="AI281" s="55">
        <v>500</v>
      </c>
      <c r="AJ281" s="55">
        <v>500</v>
      </c>
      <c r="AK281" s="54"/>
      <c r="AL281" s="55">
        <v>669</v>
      </c>
      <c r="AM281" s="55">
        <v>530</v>
      </c>
      <c r="AN281" s="55">
        <v>615</v>
      </c>
      <c r="AO281" s="55">
        <v>612</v>
      </c>
      <c r="AP281" s="55">
        <v>579</v>
      </c>
      <c r="AQ281" s="55">
        <v>580</v>
      </c>
      <c r="AR281" s="55">
        <v>536</v>
      </c>
      <c r="AS281" s="55">
        <v>629</v>
      </c>
      <c r="AT281" s="55">
        <v>563</v>
      </c>
      <c r="AU281" s="55">
        <v>546</v>
      </c>
      <c r="AV281" s="55">
        <v>585</v>
      </c>
      <c r="AW281" s="54"/>
      <c r="AX281" s="55">
        <v>373</v>
      </c>
      <c r="AY281" s="55">
        <v>679</v>
      </c>
      <c r="AZ281" s="55">
        <v>796</v>
      </c>
      <c r="BA281" s="55">
        <v>578</v>
      </c>
      <c r="BB281" s="55">
        <v>523</v>
      </c>
      <c r="BC281" s="55">
        <v>588</v>
      </c>
      <c r="BD281" s="55">
        <v>609</v>
      </c>
      <c r="BE281" s="55">
        <v>658</v>
      </c>
      <c r="BF281" s="55">
        <v>569</v>
      </c>
      <c r="BG281" s="55">
        <v>586</v>
      </c>
      <c r="BH281" s="55">
        <v>373</v>
      </c>
    </row>
    <row r="282" spans="1:60" ht="14" hidden="1" customHeight="1" x14ac:dyDescent="0.2">
      <c r="A282" s="54">
        <v>19</v>
      </c>
      <c r="B282" s="55">
        <v>100</v>
      </c>
      <c r="C282" s="55">
        <v>100</v>
      </c>
      <c r="D282" s="55">
        <v>100</v>
      </c>
      <c r="E282" s="55">
        <v>100</v>
      </c>
      <c r="F282" s="55">
        <v>100</v>
      </c>
      <c r="G282" s="55">
        <v>100</v>
      </c>
      <c r="H282" s="55">
        <v>100</v>
      </c>
      <c r="I282" s="55">
        <v>100</v>
      </c>
      <c r="J282" s="55">
        <v>100</v>
      </c>
      <c r="K282" s="55">
        <v>100</v>
      </c>
      <c r="L282" s="55">
        <v>100</v>
      </c>
      <c r="M282" s="54"/>
      <c r="N282" s="55">
        <v>300</v>
      </c>
      <c r="O282" s="55">
        <v>300</v>
      </c>
      <c r="P282" s="55">
        <v>300</v>
      </c>
      <c r="Q282" s="55">
        <v>300</v>
      </c>
      <c r="R282" s="55">
        <v>300</v>
      </c>
      <c r="S282" s="55">
        <v>300</v>
      </c>
      <c r="T282" s="55">
        <v>300</v>
      </c>
      <c r="U282" s="55">
        <v>300</v>
      </c>
      <c r="V282" s="55">
        <v>300</v>
      </c>
      <c r="W282" s="55">
        <v>300</v>
      </c>
      <c r="X282" s="55">
        <v>300</v>
      </c>
      <c r="Y282" s="54"/>
      <c r="Z282" s="55">
        <v>500</v>
      </c>
      <c r="AA282" s="55">
        <v>500</v>
      </c>
      <c r="AB282" s="55">
        <v>500</v>
      </c>
      <c r="AC282" s="55">
        <v>500</v>
      </c>
      <c r="AD282" s="55">
        <v>500</v>
      </c>
      <c r="AE282" s="55">
        <v>500</v>
      </c>
      <c r="AF282" s="55">
        <v>500</v>
      </c>
      <c r="AG282" s="55">
        <v>500</v>
      </c>
      <c r="AH282" s="55">
        <v>500</v>
      </c>
      <c r="AI282" s="55">
        <v>500</v>
      </c>
      <c r="AJ282" s="55">
        <v>500</v>
      </c>
      <c r="AK282" s="54"/>
      <c r="AL282" s="55">
        <v>309</v>
      </c>
      <c r="AM282" s="55">
        <v>529</v>
      </c>
      <c r="AN282" s="55">
        <v>582</v>
      </c>
      <c r="AO282" s="55">
        <v>598</v>
      </c>
      <c r="AP282" s="55">
        <v>576</v>
      </c>
      <c r="AQ282" s="55">
        <v>596</v>
      </c>
      <c r="AR282" s="55">
        <v>387</v>
      </c>
      <c r="AS282" s="55">
        <v>624</v>
      </c>
      <c r="AT282" s="55">
        <v>595</v>
      </c>
      <c r="AU282" s="55">
        <v>599</v>
      </c>
      <c r="AV282" s="55">
        <v>549</v>
      </c>
      <c r="AW282" s="54"/>
      <c r="AX282" s="55">
        <v>373</v>
      </c>
      <c r="AY282" s="55">
        <v>673</v>
      </c>
      <c r="AZ282" s="55">
        <v>822</v>
      </c>
      <c r="BA282" s="55">
        <v>590</v>
      </c>
      <c r="BB282" s="55">
        <v>525</v>
      </c>
      <c r="BC282" s="55">
        <v>552</v>
      </c>
      <c r="BD282" s="55">
        <v>602</v>
      </c>
      <c r="BE282" s="55">
        <v>567</v>
      </c>
      <c r="BF282" s="55">
        <v>569</v>
      </c>
      <c r="BG282" s="55">
        <v>586</v>
      </c>
      <c r="BH282" s="55">
        <v>373</v>
      </c>
    </row>
    <row r="283" spans="1:60" ht="14" hidden="1" customHeight="1" x14ac:dyDescent="0.2">
      <c r="A283" s="54">
        <v>20</v>
      </c>
      <c r="B283" s="55">
        <v>100</v>
      </c>
      <c r="C283" s="55">
        <v>100</v>
      </c>
      <c r="D283" s="55">
        <v>100</v>
      </c>
      <c r="E283" s="55">
        <v>100</v>
      </c>
      <c r="F283" s="55">
        <v>100</v>
      </c>
      <c r="G283" s="55">
        <v>100</v>
      </c>
      <c r="H283" s="55">
        <v>100</v>
      </c>
      <c r="I283" s="55">
        <v>100</v>
      </c>
      <c r="J283" s="55">
        <v>100</v>
      </c>
      <c r="K283" s="55">
        <v>100</v>
      </c>
      <c r="L283" s="55">
        <v>100</v>
      </c>
      <c r="M283" s="54"/>
      <c r="N283" s="55">
        <v>300</v>
      </c>
      <c r="O283" s="55">
        <v>300</v>
      </c>
      <c r="P283" s="55">
        <v>300</v>
      </c>
      <c r="Q283" s="55">
        <v>300</v>
      </c>
      <c r="R283" s="55">
        <v>300</v>
      </c>
      <c r="S283" s="55">
        <v>300</v>
      </c>
      <c r="T283" s="55">
        <v>300</v>
      </c>
      <c r="U283" s="55">
        <v>300</v>
      </c>
      <c r="V283" s="55">
        <v>300</v>
      </c>
      <c r="W283" s="55">
        <v>300</v>
      </c>
      <c r="X283" s="55">
        <v>300</v>
      </c>
      <c r="Y283" s="54"/>
      <c r="Z283" s="55">
        <v>500</v>
      </c>
      <c r="AA283" s="55">
        <v>500</v>
      </c>
      <c r="AB283" s="55">
        <v>500</v>
      </c>
      <c r="AC283" s="55">
        <v>500</v>
      </c>
      <c r="AD283" s="55">
        <v>500</v>
      </c>
      <c r="AE283" s="55">
        <v>500</v>
      </c>
      <c r="AF283" s="55">
        <v>500</v>
      </c>
      <c r="AG283" s="55">
        <v>500</v>
      </c>
      <c r="AH283" s="55">
        <v>500</v>
      </c>
      <c r="AI283" s="55">
        <v>500</v>
      </c>
      <c r="AJ283" s="55">
        <v>500</v>
      </c>
      <c r="AK283" s="54"/>
      <c r="AL283" s="55">
        <v>409</v>
      </c>
      <c r="AM283" s="55">
        <v>552</v>
      </c>
      <c r="AN283" s="55">
        <v>617</v>
      </c>
      <c r="AO283" s="55">
        <v>601</v>
      </c>
      <c r="AP283" s="55">
        <v>587</v>
      </c>
      <c r="AQ283" s="55">
        <v>595</v>
      </c>
      <c r="AR283" s="55">
        <v>384</v>
      </c>
      <c r="AS283" s="55">
        <v>618</v>
      </c>
      <c r="AT283" s="55">
        <v>577</v>
      </c>
      <c r="AU283" s="55">
        <v>514</v>
      </c>
      <c r="AV283" s="55">
        <v>534</v>
      </c>
      <c r="AW283" s="54"/>
      <c r="AX283" s="55">
        <v>374</v>
      </c>
      <c r="AY283" s="55">
        <v>723</v>
      </c>
      <c r="AZ283" s="55">
        <v>651</v>
      </c>
      <c r="BA283" s="55">
        <v>530</v>
      </c>
      <c r="BB283" s="55">
        <v>603</v>
      </c>
      <c r="BC283" s="55">
        <v>549</v>
      </c>
      <c r="BD283" s="55">
        <v>668</v>
      </c>
      <c r="BE283" s="55">
        <v>525</v>
      </c>
      <c r="BF283" s="55">
        <v>564</v>
      </c>
      <c r="BG283" s="55">
        <v>780</v>
      </c>
      <c r="BH283" s="55">
        <v>374</v>
      </c>
    </row>
    <row r="284" spans="1:60" ht="14" hidden="1" customHeight="1" x14ac:dyDescent="0.2">
      <c r="A284" s="54">
        <v>21</v>
      </c>
      <c r="B284" s="55">
        <v>100</v>
      </c>
      <c r="C284" s="55">
        <v>100</v>
      </c>
      <c r="D284" s="55">
        <v>100</v>
      </c>
      <c r="E284" s="55">
        <v>100</v>
      </c>
      <c r="F284" s="55">
        <v>100</v>
      </c>
      <c r="G284" s="55">
        <v>100</v>
      </c>
      <c r="H284" s="55">
        <v>100</v>
      </c>
      <c r="I284" s="55">
        <v>100</v>
      </c>
      <c r="J284" s="55">
        <v>100</v>
      </c>
      <c r="K284" s="55">
        <v>100</v>
      </c>
      <c r="L284" s="55">
        <v>100</v>
      </c>
      <c r="M284" s="54"/>
      <c r="N284" s="55">
        <v>300</v>
      </c>
      <c r="O284" s="55">
        <v>300</v>
      </c>
      <c r="P284" s="55">
        <v>300</v>
      </c>
      <c r="Q284" s="55">
        <v>300</v>
      </c>
      <c r="R284" s="55">
        <v>300</v>
      </c>
      <c r="S284" s="55">
        <v>300</v>
      </c>
      <c r="T284" s="55">
        <v>300</v>
      </c>
      <c r="U284" s="55">
        <v>300</v>
      </c>
      <c r="V284" s="55">
        <v>300</v>
      </c>
      <c r="W284" s="55">
        <v>300</v>
      </c>
      <c r="X284" s="55">
        <v>300</v>
      </c>
      <c r="Y284" s="54"/>
      <c r="Z284" s="55">
        <v>500</v>
      </c>
      <c r="AA284" s="55">
        <v>500</v>
      </c>
      <c r="AB284" s="55">
        <v>500</v>
      </c>
      <c r="AC284" s="55">
        <v>500</v>
      </c>
      <c r="AD284" s="55">
        <v>500</v>
      </c>
      <c r="AE284" s="55">
        <v>500</v>
      </c>
      <c r="AF284" s="55">
        <v>500</v>
      </c>
      <c r="AG284" s="55">
        <v>500</v>
      </c>
      <c r="AH284" s="55">
        <v>500</v>
      </c>
      <c r="AI284" s="55">
        <v>500</v>
      </c>
      <c r="AJ284" s="55">
        <v>500</v>
      </c>
      <c r="AK284" s="54"/>
      <c r="AL284" s="55">
        <v>614</v>
      </c>
      <c r="AM284" s="55">
        <v>546</v>
      </c>
      <c r="AN284" s="55">
        <v>611</v>
      </c>
      <c r="AO284" s="55">
        <v>595</v>
      </c>
      <c r="AP284" s="55">
        <v>542</v>
      </c>
      <c r="AQ284" s="55">
        <v>604</v>
      </c>
      <c r="AR284" s="55">
        <v>380</v>
      </c>
      <c r="AS284" s="55">
        <v>613</v>
      </c>
      <c r="AT284" s="55">
        <v>633</v>
      </c>
      <c r="AU284" s="55">
        <v>573</v>
      </c>
      <c r="AV284" s="55">
        <v>586</v>
      </c>
      <c r="AW284" s="54"/>
      <c r="AX284" s="55">
        <v>386</v>
      </c>
      <c r="AY284" s="55">
        <v>649</v>
      </c>
      <c r="AZ284" s="55">
        <v>584</v>
      </c>
      <c r="BA284" s="55">
        <v>577</v>
      </c>
      <c r="BB284" s="55">
        <v>517</v>
      </c>
      <c r="BC284" s="55">
        <v>570</v>
      </c>
      <c r="BD284" s="55">
        <v>584</v>
      </c>
      <c r="BE284" s="55">
        <v>557</v>
      </c>
      <c r="BF284" s="55">
        <v>565</v>
      </c>
      <c r="BG284" s="55">
        <v>861</v>
      </c>
      <c r="BH284" s="55">
        <v>386</v>
      </c>
    </row>
    <row r="285" spans="1:60" ht="14" hidden="1" customHeight="1" x14ac:dyDescent="0.2">
      <c r="A285" s="54">
        <v>22</v>
      </c>
      <c r="B285" s="55">
        <v>100</v>
      </c>
      <c r="C285" s="55">
        <v>100</v>
      </c>
      <c r="D285" s="55">
        <v>100</v>
      </c>
      <c r="E285" s="55">
        <v>100</v>
      </c>
      <c r="F285" s="55">
        <v>100</v>
      </c>
      <c r="G285" s="55">
        <v>100</v>
      </c>
      <c r="H285" s="55">
        <v>100</v>
      </c>
      <c r="I285" s="55">
        <v>100</v>
      </c>
      <c r="J285" s="55">
        <v>100</v>
      </c>
      <c r="K285" s="55">
        <v>100</v>
      </c>
      <c r="L285" s="55">
        <v>100</v>
      </c>
      <c r="M285" s="54"/>
      <c r="N285" s="55">
        <v>300</v>
      </c>
      <c r="O285" s="55">
        <v>300</v>
      </c>
      <c r="P285" s="55">
        <v>300</v>
      </c>
      <c r="Q285" s="55">
        <v>300</v>
      </c>
      <c r="R285" s="55">
        <v>300</v>
      </c>
      <c r="S285" s="55">
        <v>300</v>
      </c>
      <c r="T285" s="55">
        <v>300</v>
      </c>
      <c r="U285" s="55">
        <v>300</v>
      </c>
      <c r="V285" s="55">
        <v>300</v>
      </c>
      <c r="W285" s="55">
        <v>300</v>
      </c>
      <c r="X285" s="55">
        <v>300</v>
      </c>
      <c r="Y285" s="54"/>
      <c r="Z285" s="55">
        <v>495</v>
      </c>
      <c r="AA285" s="55">
        <v>500</v>
      </c>
      <c r="AB285" s="55">
        <v>500</v>
      </c>
      <c r="AC285" s="55">
        <v>496</v>
      </c>
      <c r="AD285" s="55">
        <v>500</v>
      </c>
      <c r="AE285" s="55">
        <v>459</v>
      </c>
      <c r="AF285" s="55">
        <v>500</v>
      </c>
      <c r="AG285" s="55">
        <v>500</v>
      </c>
      <c r="AH285" s="55">
        <v>500</v>
      </c>
      <c r="AI285" s="55">
        <v>500</v>
      </c>
      <c r="AJ285" s="55">
        <v>500</v>
      </c>
      <c r="AK285" s="54"/>
      <c r="AL285" s="55">
        <v>533</v>
      </c>
      <c r="AM285" s="55">
        <v>549</v>
      </c>
      <c r="AN285" s="55">
        <v>631</v>
      </c>
      <c r="AO285" s="55">
        <v>603</v>
      </c>
      <c r="AP285" s="55">
        <v>568</v>
      </c>
      <c r="AQ285" s="55">
        <v>617</v>
      </c>
      <c r="AR285" s="55">
        <v>388</v>
      </c>
      <c r="AS285" s="55">
        <v>621</v>
      </c>
      <c r="AT285" s="55">
        <v>638</v>
      </c>
      <c r="AU285" s="55">
        <v>572</v>
      </c>
      <c r="AV285" s="55">
        <v>599</v>
      </c>
      <c r="AW285" s="54"/>
      <c r="AX285" s="55">
        <v>445</v>
      </c>
      <c r="AY285" s="55">
        <v>582</v>
      </c>
      <c r="AZ285" s="55">
        <v>577</v>
      </c>
      <c r="BA285" s="55">
        <v>550</v>
      </c>
      <c r="BB285" s="55">
        <v>534</v>
      </c>
      <c r="BC285" s="55">
        <v>561</v>
      </c>
      <c r="BD285" s="55">
        <v>576</v>
      </c>
      <c r="BE285" s="55">
        <v>486</v>
      </c>
      <c r="BF285" s="55">
        <v>566</v>
      </c>
      <c r="BG285" s="55">
        <v>828</v>
      </c>
      <c r="BH285" s="55">
        <v>445</v>
      </c>
    </row>
    <row r="286" spans="1:60" ht="14" hidden="1" customHeight="1" x14ac:dyDescent="0.2">
      <c r="A286" s="54">
        <v>23</v>
      </c>
      <c r="B286" s="55">
        <v>100</v>
      </c>
      <c r="C286" s="55">
        <v>100</v>
      </c>
      <c r="D286" s="55">
        <v>100</v>
      </c>
      <c r="E286" s="55">
        <v>100</v>
      </c>
      <c r="F286" s="55">
        <v>100</v>
      </c>
      <c r="G286" s="55">
        <v>100</v>
      </c>
      <c r="H286" s="55">
        <v>100</v>
      </c>
      <c r="I286" s="55">
        <v>100</v>
      </c>
      <c r="J286" s="55">
        <v>100</v>
      </c>
      <c r="K286" s="55">
        <v>100</v>
      </c>
      <c r="L286" s="55">
        <v>100</v>
      </c>
      <c r="M286" s="54"/>
      <c r="N286" s="55">
        <v>300</v>
      </c>
      <c r="O286" s="55">
        <v>300</v>
      </c>
      <c r="P286" s="55">
        <v>300</v>
      </c>
      <c r="Q286" s="55">
        <v>300</v>
      </c>
      <c r="R286" s="55">
        <v>300</v>
      </c>
      <c r="S286" s="55">
        <v>300</v>
      </c>
      <c r="T286" s="55">
        <v>300</v>
      </c>
      <c r="U286" s="55">
        <v>300</v>
      </c>
      <c r="V286" s="55">
        <v>300</v>
      </c>
      <c r="W286" s="55">
        <v>300</v>
      </c>
      <c r="X286" s="55">
        <v>300</v>
      </c>
      <c r="Y286" s="54"/>
      <c r="Z286" s="55">
        <v>500</v>
      </c>
      <c r="AA286" s="55">
        <v>500</v>
      </c>
      <c r="AB286" s="55">
        <v>500</v>
      </c>
      <c r="AC286" s="55">
        <v>500</v>
      </c>
      <c r="AD286" s="55">
        <v>500</v>
      </c>
      <c r="AE286" s="55">
        <v>500</v>
      </c>
      <c r="AF286" s="55">
        <v>500</v>
      </c>
      <c r="AG286" s="55">
        <v>500</v>
      </c>
      <c r="AH286" s="55">
        <v>500</v>
      </c>
      <c r="AI286" s="55">
        <v>500</v>
      </c>
      <c r="AJ286" s="55">
        <v>500</v>
      </c>
      <c r="AK286" s="54"/>
      <c r="AL286" s="55">
        <v>516</v>
      </c>
      <c r="AM286" s="55">
        <v>690</v>
      </c>
      <c r="AN286" s="55">
        <v>652</v>
      </c>
      <c r="AO286" s="55">
        <v>593</v>
      </c>
      <c r="AP286" s="55">
        <v>572</v>
      </c>
      <c r="AQ286" s="55">
        <v>608</v>
      </c>
      <c r="AR286" s="55">
        <v>394</v>
      </c>
      <c r="AS286" s="55">
        <v>561</v>
      </c>
      <c r="AT286" s="55">
        <v>640</v>
      </c>
      <c r="AU286" s="55">
        <v>569</v>
      </c>
      <c r="AV286" s="55">
        <v>545</v>
      </c>
      <c r="AW286" s="54"/>
      <c r="AX286" s="55">
        <v>559</v>
      </c>
      <c r="AY286" s="55">
        <v>576</v>
      </c>
      <c r="AZ286" s="55">
        <v>571</v>
      </c>
      <c r="BA286" s="55">
        <v>573</v>
      </c>
      <c r="BB286" s="55">
        <v>543</v>
      </c>
      <c r="BC286" s="55">
        <v>508</v>
      </c>
      <c r="BD286" s="55">
        <v>631</v>
      </c>
      <c r="BE286" s="55">
        <v>574</v>
      </c>
      <c r="BF286" s="55">
        <v>566</v>
      </c>
      <c r="BG286" s="55">
        <v>829</v>
      </c>
      <c r="BH286" s="55">
        <v>559</v>
      </c>
    </row>
    <row r="287" spans="1:60" ht="14" hidden="1" customHeight="1" x14ac:dyDescent="0.2">
      <c r="A287" s="54">
        <v>24</v>
      </c>
      <c r="B287" s="55">
        <v>100</v>
      </c>
      <c r="C287" s="55">
        <v>100</v>
      </c>
      <c r="D287" s="55">
        <v>100</v>
      </c>
      <c r="E287" s="55">
        <v>100</v>
      </c>
      <c r="F287" s="55">
        <v>100</v>
      </c>
      <c r="G287" s="55">
        <v>100</v>
      </c>
      <c r="H287" s="55">
        <v>100</v>
      </c>
      <c r="I287" s="55">
        <v>100</v>
      </c>
      <c r="J287" s="55">
        <v>100</v>
      </c>
      <c r="K287" s="55">
        <v>100</v>
      </c>
      <c r="L287" s="55">
        <v>100</v>
      </c>
      <c r="M287" s="54"/>
      <c r="N287" s="55">
        <v>300</v>
      </c>
      <c r="O287" s="55">
        <v>300</v>
      </c>
      <c r="P287" s="55">
        <v>300</v>
      </c>
      <c r="Q287" s="55">
        <v>300</v>
      </c>
      <c r="R287" s="55">
        <v>300</v>
      </c>
      <c r="S287" s="55">
        <v>300</v>
      </c>
      <c r="T287" s="55">
        <v>300</v>
      </c>
      <c r="U287" s="55">
        <v>300</v>
      </c>
      <c r="V287" s="55">
        <v>300</v>
      </c>
      <c r="W287" s="55">
        <v>300</v>
      </c>
      <c r="X287" s="55">
        <v>300</v>
      </c>
      <c r="Y287" s="54"/>
      <c r="Z287" s="55">
        <v>500</v>
      </c>
      <c r="AA287" s="55">
        <v>500</v>
      </c>
      <c r="AB287" s="55">
        <v>500</v>
      </c>
      <c r="AC287" s="55">
        <v>500</v>
      </c>
      <c r="AD287" s="55">
        <v>500</v>
      </c>
      <c r="AE287" s="55">
        <v>500</v>
      </c>
      <c r="AF287" s="55">
        <v>500</v>
      </c>
      <c r="AG287" s="55">
        <v>500</v>
      </c>
      <c r="AH287" s="55">
        <v>500</v>
      </c>
      <c r="AI287" s="55">
        <v>500</v>
      </c>
      <c r="AJ287" s="55">
        <v>500</v>
      </c>
      <c r="AK287" s="54"/>
      <c r="AL287" s="55">
        <v>524</v>
      </c>
      <c r="AM287" s="55">
        <v>517</v>
      </c>
      <c r="AN287" s="55">
        <v>560</v>
      </c>
      <c r="AO287" s="55">
        <v>590</v>
      </c>
      <c r="AP287" s="55">
        <v>602</v>
      </c>
      <c r="AQ287" s="55">
        <v>581</v>
      </c>
      <c r="AR287" s="55">
        <v>388</v>
      </c>
      <c r="AS287" s="55">
        <v>584</v>
      </c>
      <c r="AT287" s="55">
        <v>632</v>
      </c>
      <c r="AU287" s="55">
        <v>585</v>
      </c>
      <c r="AV287" s="55">
        <v>624</v>
      </c>
      <c r="AW287" s="54"/>
      <c r="AX287" s="55">
        <v>561</v>
      </c>
      <c r="AY287" s="55">
        <v>574</v>
      </c>
      <c r="AZ287" s="55">
        <v>598</v>
      </c>
      <c r="BA287" s="55">
        <v>610</v>
      </c>
      <c r="BB287" s="55">
        <v>452</v>
      </c>
      <c r="BC287" s="55">
        <v>572</v>
      </c>
      <c r="BD287" s="55">
        <v>606</v>
      </c>
      <c r="BE287" s="55">
        <v>574</v>
      </c>
      <c r="BF287" s="55">
        <v>587</v>
      </c>
      <c r="BG287" s="55">
        <v>862</v>
      </c>
      <c r="BH287" s="55">
        <v>561</v>
      </c>
    </row>
    <row r="288" spans="1:60" ht="14" hidden="1" customHeight="1" x14ac:dyDescent="0.2">
      <c r="A288" s="54">
        <v>25</v>
      </c>
      <c r="B288" s="55">
        <v>100</v>
      </c>
      <c r="C288" s="55">
        <v>100</v>
      </c>
      <c r="D288" s="55">
        <v>100</v>
      </c>
      <c r="E288" s="55">
        <v>100</v>
      </c>
      <c r="F288" s="55">
        <v>100</v>
      </c>
      <c r="G288" s="55">
        <v>100</v>
      </c>
      <c r="H288" s="55">
        <v>100</v>
      </c>
      <c r="I288" s="55">
        <v>100</v>
      </c>
      <c r="J288" s="55">
        <v>100</v>
      </c>
      <c r="K288" s="55">
        <v>100</v>
      </c>
      <c r="L288" s="55">
        <v>100</v>
      </c>
      <c r="M288" s="54"/>
      <c r="N288" s="55">
        <v>300</v>
      </c>
      <c r="O288" s="55">
        <v>300</v>
      </c>
      <c r="P288" s="55">
        <v>300</v>
      </c>
      <c r="Q288" s="55">
        <v>300</v>
      </c>
      <c r="R288" s="55">
        <v>300</v>
      </c>
      <c r="S288" s="55">
        <v>300</v>
      </c>
      <c r="T288" s="55">
        <v>300</v>
      </c>
      <c r="U288" s="55">
        <v>300</v>
      </c>
      <c r="V288" s="55">
        <v>300</v>
      </c>
      <c r="W288" s="55">
        <v>300</v>
      </c>
      <c r="X288" s="55">
        <v>300</v>
      </c>
      <c r="Y288" s="54"/>
      <c r="Z288" s="55">
        <v>498</v>
      </c>
      <c r="AA288" s="55">
        <v>497</v>
      </c>
      <c r="AB288" s="55">
        <v>500</v>
      </c>
      <c r="AC288" s="55">
        <v>500</v>
      </c>
      <c r="AD288" s="55">
        <v>500</v>
      </c>
      <c r="AE288" s="55">
        <v>500</v>
      </c>
      <c r="AF288" s="55">
        <v>500</v>
      </c>
      <c r="AG288" s="55">
        <v>500</v>
      </c>
      <c r="AH288" s="55">
        <v>500</v>
      </c>
      <c r="AI288" s="55">
        <v>498</v>
      </c>
      <c r="AJ288" s="55">
        <v>500</v>
      </c>
      <c r="AK288" s="54"/>
      <c r="AL288" s="55">
        <v>476</v>
      </c>
      <c r="AM288" s="55">
        <v>519</v>
      </c>
      <c r="AN288" s="55">
        <v>510</v>
      </c>
      <c r="AO288" s="55">
        <v>607</v>
      </c>
      <c r="AP288" s="55">
        <v>545</v>
      </c>
      <c r="AQ288" s="55">
        <v>596</v>
      </c>
      <c r="AR288" s="55">
        <v>398</v>
      </c>
      <c r="AS288" s="55">
        <v>585</v>
      </c>
      <c r="AT288" s="55">
        <v>614</v>
      </c>
      <c r="AU288" s="55">
        <v>647</v>
      </c>
      <c r="AV288" s="55">
        <v>598</v>
      </c>
      <c r="AW288" s="54"/>
      <c r="AX288" s="55">
        <v>565</v>
      </c>
      <c r="AY288" s="55">
        <v>567</v>
      </c>
      <c r="AZ288" s="55">
        <v>573</v>
      </c>
      <c r="BA288" s="55">
        <v>576</v>
      </c>
      <c r="BB288" s="55">
        <v>317</v>
      </c>
      <c r="BC288" s="55">
        <v>528</v>
      </c>
      <c r="BD288" s="55">
        <v>746</v>
      </c>
      <c r="BE288" s="55">
        <v>597</v>
      </c>
      <c r="BF288" s="55">
        <v>581</v>
      </c>
      <c r="BG288" s="55">
        <v>819</v>
      </c>
      <c r="BH288" s="55">
        <v>565</v>
      </c>
    </row>
    <row r="289" spans="1:60" ht="14" hidden="1" customHeight="1" x14ac:dyDescent="0.2">
      <c r="A289" s="54">
        <v>26</v>
      </c>
      <c r="B289" s="55">
        <v>100</v>
      </c>
      <c r="C289" s="55">
        <v>100</v>
      </c>
      <c r="D289" s="55">
        <v>100</v>
      </c>
      <c r="E289" s="55">
        <v>100</v>
      </c>
      <c r="F289" s="55">
        <v>100</v>
      </c>
      <c r="G289" s="55">
        <v>100</v>
      </c>
      <c r="H289" s="55">
        <v>100</v>
      </c>
      <c r="I289" s="55">
        <v>100</v>
      </c>
      <c r="J289" s="55">
        <v>100</v>
      </c>
      <c r="K289" s="55">
        <v>100</v>
      </c>
      <c r="L289" s="55">
        <v>100</v>
      </c>
      <c r="M289" s="54"/>
      <c r="N289" s="55">
        <v>300</v>
      </c>
      <c r="O289" s="55">
        <v>300</v>
      </c>
      <c r="P289" s="55">
        <v>300</v>
      </c>
      <c r="Q289" s="55">
        <v>300</v>
      </c>
      <c r="R289" s="55">
        <v>300</v>
      </c>
      <c r="S289" s="55">
        <v>300</v>
      </c>
      <c r="T289" s="55">
        <v>300</v>
      </c>
      <c r="U289" s="55">
        <v>300</v>
      </c>
      <c r="V289" s="55">
        <v>300</v>
      </c>
      <c r="W289" s="55">
        <v>300</v>
      </c>
      <c r="X289" s="55">
        <v>300</v>
      </c>
      <c r="Y289" s="54"/>
      <c r="Z289" s="55">
        <v>502</v>
      </c>
      <c r="AA289" s="55">
        <v>503</v>
      </c>
      <c r="AB289" s="55">
        <v>500</v>
      </c>
      <c r="AC289" s="55">
        <v>500</v>
      </c>
      <c r="AD289" s="55">
        <v>500</v>
      </c>
      <c r="AE289" s="55">
        <v>500</v>
      </c>
      <c r="AF289" s="55">
        <v>500</v>
      </c>
      <c r="AG289" s="55">
        <v>500</v>
      </c>
      <c r="AH289" s="55">
        <v>500</v>
      </c>
      <c r="AI289" s="55">
        <v>490</v>
      </c>
      <c r="AJ289" s="55">
        <v>500</v>
      </c>
      <c r="AK289" s="54"/>
      <c r="AL289" s="55">
        <v>486</v>
      </c>
      <c r="AM289" s="55">
        <v>520</v>
      </c>
      <c r="AN289" s="55">
        <v>495</v>
      </c>
      <c r="AO289" s="55">
        <v>594</v>
      </c>
      <c r="AP289" s="55">
        <v>458</v>
      </c>
      <c r="AQ289" s="55">
        <v>613</v>
      </c>
      <c r="AR289" s="55">
        <v>379</v>
      </c>
      <c r="AS289" s="55">
        <v>537</v>
      </c>
      <c r="AT289" s="55">
        <v>606</v>
      </c>
      <c r="AU289" s="55">
        <v>600</v>
      </c>
      <c r="AV289" s="55">
        <v>597</v>
      </c>
      <c r="AW289" s="54"/>
      <c r="AX289" s="55">
        <v>555</v>
      </c>
      <c r="AY289" s="55">
        <v>574</v>
      </c>
      <c r="AZ289" s="55">
        <v>675</v>
      </c>
      <c r="BA289" s="55">
        <v>611</v>
      </c>
      <c r="BB289" s="55">
        <v>424</v>
      </c>
      <c r="BC289" s="55">
        <v>562</v>
      </c>
      <c r="BD289" s="55">
        <v>875</v>
      </c>
      <c r="BE289" s="55">
        <v>581</v>
      </c>
      <c r="BF289" s="55">
        <v>680</v>
      </c>
      <c r="BG289" s="55">
        <v>797</v>
      </c>
      <c r="BH289" s="55">
        <v>555</v>
      </c>
    </row>
    <row r="290" spans="1:60" ht="14" hidden="1" customHeight="1" x14ac:dyDescent="0.2">
      <c r="A290" s="54">
        <v>27</v>
      </c>
      <c r="B290" s="55">
        <v>100</v>
      </c>
      <c r="C290" s="55">
        <v>100</v>
      </c>
      <c r="D290" s="55">
        <v>100</v>
      </c>
      <c r="E290" s="55">
        <v>100</v>
      </c>
      <c r="F290" s="55">
        <v>100</v>
      </c>
      <c r="G290" s="55">
        <v>100</v>
      </c>
      <c r="H290" s="55">
        <v>100</v>
      </c>
      <c r="I290" s="55">
        <v>100</v>
      </c>
      <c r="J290" s="55">
        <v>100</v>
      </c>
      <c r="K290" s="55">
        <v>100</v>
      </c>
      <c r="L290" s="55">
        <v>100</v>
      </c>
      <c r="M290" s="54"/>
      <c r="N290" s="55">
        <v>300</v>
      </c>
      <c r="O290" s="55">
        <v>300</v>
      </c>
      <c r="P290" s="55">
        <v>300</v>
      </c>
      <c r="Q290" s="55">
        <v>300</v>
      </c>
      <c r="R290" s="55">
        <v>300</v>
      </c>
      <c r="S290" s="55">
        <v>300</v>
      </c>
      <c r="T290" s="55">
        <v>300</v>
      </c>
      <c r="U290" s="55">
        <v>300</v>
      </c>
      <c r="V290" s="55">
        <v>300</v>
      </c>
      <c r="W290" s="55">
        <v>300</v>
      </c>
      <c r="X290" s="55">
        <v>300</v>
      </c>
      <c r="Y290" s="54"/>
      <c r="Z290" s="55">
        <v>500</v>
      </c>
      <c r="AA290" s="55">
        <v>500</v>
      </c>
      <c r="AB290" s="55">
        <v>500</v>
      </c>
      <c r="AC290" s="55">
        <v>434</v>
      </c>
      <c r="AD290" s="55">
        <v>500</v>
      </c>
      <c r="AE290" s="55">
        <v>500</v>
      </c>
      <c r="AF290" s="55">
        <v>500</v>
      </c>
      <c r="AG290" s="55">
        <v>498</v>
      </c>
      <c r="AH290" s="55">
        <v>500</v>
      </c>
      <c r="AI290" s="55">
        <v>504</v>
      </c>
      <c r="AJ290" s="55">
        <v>500</v>
      </c>
      <c r="AK290" s="54"/>
      <c r="AL290" s="55">
        <v>501</v>
      </c>
      <c r="AM290" s="55">
        <v>519</v>
      </c>
      <c r="AN290" s="55">
        <v>505</v>
      </c>
      <c r="AO290" s="55">
        <v>652</v>
      </c>
      <c r="AP290" s="55">
        <v>392</v>
      </c>
      <c r="AQ290" s="55">
        <v>578</v>
      </c>
      <c r="AR290" s="55">
        <v>408</v>
      </c>
      <c r="AS290" s="55">
        <v>583</v>
      </c>
      <c r="AT290" s="55">
        <v>629</v>
      </c>
      <c r="AU290" s="55">
        <v>600</v>
      </c>
      <c r="AV290" s="55">
        <v>587</v>
      </c>
      <c r="AW290" s="54"/>
      <c r="AX290" s="55">
        <v>551</v>
      </c>
      <c r="AY290" s="55">
        <v>575</v>
      </c>
      <c r="AZ290" s="55">
        <v>601</v>
      </c>
      <c r="BA290" s="55">
        <v>582</v>
      </c>
      <c r="BB290" s="55">
        <v>579</v>
      </c>
      <c r="BC290" s="55">
        <v>555</v>
      </c>
      <c r="BD290" s="55">
        <v>866</v>
      </c>
      <c r="BE290" s="55">
        <v>578</v>
      </c>
      <c r="BF290" s="55">
        <v>829</v>
      </c>
      <c r="BG290" s="55">
        <v>616</v>
      </c>
      <c r="BH290" s="55">
        <v>551</v>
      </c>
    </row>
    <row r="291" spans="1:60" ht="14" hidden="1" customHeight="1" x14ac:dyDescent="0.2">
      <c r="A291" s="54">
        <v>28</v>
      </c>
      <c r="B291" s="55">
        <v>100</v>
      </c>
      <c r="C291" s="55">
        <v>100</v>
      </c>
      <c r="D291" s="55">
        <v>100</v>
      </c>
      <c r="E291" s="55">
        <v>100</v>
      </c>
      <c r="F291" s="55">
        <v>100</v>
      </c>
      <c r="G291" s="55">
        <v>100</v>
      </c>
      <c r="H291" s="55">
        <v>100</v>
      </c>
      <c r="I291" s="55">
        <v>100</v>
      </c>
      <c r="J291" s="55">
        <v>100</v>
      </c>
      <c r="K291" s="55">
        <v>100</v>
      </c>
      <c r="L291" s="55">
        <v>100</v>
      </c>
      <c r="M291" s="54"/>
      <c r="N291" s="55">
        <v>300</v>
      </c>
      <c r="O291" s="55">
        <v>300</v>
      </c>
      <c r="P291" s="55">
        <v>300</v>
      </c>
      <c r="Q291" s="55">
        <v>300</v>
      </c>
      <c r="R291" s="55">
        <v>300</v>
      </c>
      <c r="S291" s="55">
        <v>300</v>
      </c>
      <c r="T291" s="55">
        <v>300</v>
      </c>
      <c r="U291" s="55">
        <v>300</v>
      </c>
      <c r="V291" s="55">
        <v>300</v>
      </c>
      <c r="W291" s="55">
        <v>300</v>
      </c>
      <c r="X291" s="55">
        <v>300</v>
      </c>
      <c r="Y291" s="54"/>
      <c r="Z291" s="55">
        <v>500</v>
      </c>
      <c r="AA291" s="55">
        <v>500</v>
      </c>
      <c r="AB291" s="55">
        <v>500</v>
      </c>
      <c r="AC291" s="55">
        <v>500</v>
      </c>
      <c r="AD291" s="55">
        <v>500</v>
      </c>
      <c r="AE291" s="55">
        <v>500</v>
      </c>
      <c r="AF291" s="55">
        <v>500</v>
      </c>
      <c r="AG291" s="55">
        <v>500</v>
      </c>
      <c r="AH291" s="55">
        <v>500</v>
      </c>
      <c r="AI291" s="55">
        <v>500</v>
      </c>
      <c r="AJ291" s="55">
        <v>500</v>
      </c>
      <c r="AK291" s="54"/>
      <c r="AL291" s="55">
        <v>518</v>
      </c>
      <c r="AM291" s="55">
        <v>526</v>
      </c>
      <c r="AN291" s="55">
        <v>495</v>
      </c>
      <c r="AO291" s="55">
        <v>580</v>
      </c>
      <c r="AP291" s="55">
        <v>392</v>
      </c>
      <c r="AQ291" s="55">
        <v>607</v>
      </c>
      <c r="AR291" s="55">
        <v>384</v>
      </c>
      <c r="AS291" s="55">
        <v>570</v>
      </c>
      <c r="AT291" s="55">
        <v>670</v>
      </c>
      <c r="AU291" s="55">
        <v>595</v>
      </c>
      <c r="AV291" s="55">
        <v>619</v>
      </c>
      <c r="AW291" s="54"/>
      <c r="AX291" s="55">
        <v>563</v>
      </c>
      <c r="AY291" s="55">
        <v>569</v>
      </c>
      <c r="AZ291" s="55">
        <v>582</v>
      </c>
      <c r="BA291" s="55">
        <v>592</v>
      </c>
      <c r="BB291" s="55">
        <v>573</v>
      </c>
      <c r="BC291" s="55">
        <v>682</v>
      </c>
      <c r="BD291" s="55">
        <v>865</v>
      </c>
      <c r="BE291" s="55">
        <v>653</v>
      </c>
      <c r="BF291" s="55">
        <v>802</v>
      </c>
      <c r="BG291" s="55">
        <v>587</v>
      </c>
      <c r="BH291" s="55">
        <v>563</v>
      </c>
    </row>
    <row r="292" spans="1:60" ht="14" hidden="1" customHeight="1" x14ac:dyDescent="0.2">
      <c r="A292" s="54">
        <v>29</v>
      </c>
      <c r="B292" s="55">
        <v>100</v>
      </c>
      <c r="C292" s="55">
        <v>100</v>
      </c>
      <c r="D292" s="55">
        <v>100</v>
      </c>
      <c r="E292" s="55">
        <v>100</v>
      </c>
      <c r="F292" s="55">
        <v>100</v>
      </c>
      <c r="G292" s="55">
        <v>100</v>
      </c>
      <c r="H292" s="55">
        <v>100</v>
      </c>
      <c r="I292" s="55">
        <v>100</v>
      </c>
      <c r="J292" s="55">
        <v>100</v>
      </c>
      <c r="K292" s="55">
        <v>100</v>
      </c>
      <c r="L292" s="55">
        <v>100</v>
      </c>
      <c r="M292" s="54"/>
      <c r="N292" s="55">
        <v>300</v>
      </c>
      <c r="O292" s="55">
        <v>300</v>
      </c>
      <c r="P292" s="55">
        <v>300</v>
      </c>
      <c r="Q292" s="55">
        <v>300</v>
      </c>
      <c r="R292" s="55">
        <v>300</v>
      </c>
      <c r="S292" s="55">
        <v>300</v>
      </c>
      <c r="T292" s="55">
        <v>300</v>
      </c>
      <c r="U292" s="55">
        <v>300</v>
      </c>
      <c r="V292" s="55">
        <v>300</v>
      </c>
      <c r="W292" s="55">
        <v>300</v>
      </c>
      <c r="X292" s="55">
        <v>300</v>
      </c>
      <c r="Y292" s="54"/>
      <c r="Z292" s="55">
        <v>500</v>
      </c>
      <c r="AA292" s="55">
        <v>500</v>
      </c>
      <c r="AB292" s="55">
        <v>494</v>
      </c>
      <c r="AC292" s="55">
        <v>500</v>
      </c>
      <c r="AD292" s="55">
        <v>500</v>
      </c>
      <c r="AE292" s="55">
        <v>500</v>
      </c>
      <c r="AF292" s="55">
        <v>500</v>
      </c>
      <c r="AG292" s="55">
        <v>500</v>
      </c>
      <c r="AH292" s="55">
        <v>500</v>
      </c>
      <c r="AI292" s="55">
        <v>500</v>
      </c>
      <c r="AJ292" s="55">
        <v>500</v>
      </c>
      <c r="AK292" s="54"/>
      <c r="AL292" s="55">
        <v>514</v>
      </c>
      <c r="AM292" s="55">
        <v>574</v>
      </c>
      <c r="AN292" s="55">
        <v>514</v>
      </c>
      <c r="AO292" s="55">
        <v>587</v>
      </c>
      <c r="AP292" s="55">
        <v>372</v>
      </c>
      <c r="AQ292" s="55">
        <v>626</v>
      </c>
      <c r="AR292" s="55">
        <v>393</v>
      </c>
      <c r="AS292" s="55">
        <v>580</v>
      </c>
      <c r="AT292" s="55">
        <v>621</v>
      </c>
      <c r="AU292" s="55">
        <v>599</v>
      </c>
      <c r="AV292" s="55">
        <v>675</v>
      </c>
      <c r="AW292" s="54"/>
      <c r="AX292" s="55">
        <v>562</v>
      </c>
      <c r="AY292" s="55">
        <v>570</v>
      </c>
      <c r="AZ292" s="55">
        <v>586</v>
      </c>
      <c r="BA292" s="55">
        <v>590</v>
      </c>
      <c r="BB292" s="55">
        <v>567</v>
      </c>
      <c r="BC292" s="55">
        <v>699</v>
      </c>
      <c r="BD292" s="55">
        <v>781</v>
      </c>
      <c r="BE292" s="55">
        <v>604</v>
      </c>
      <c r="BF292" s="55">
        <v>757</v>
      </c>
      <c r="BG292" s="55">
        <v>589</v>
      </c>
      <c r="BH292" s="55">
        <v>562</v>
      </c>
    </row>
    <row r="293" spans="1:60" ht="14" hidden="1" customHeight="1" x14ac:dyDescent="0.2">
      <c r="A293" s="54">
        <v>30</v>
      </c>
      <c r="B293" s="55">
        <v>100</v>
      </c>
      <c r="C293" s="55">
        <v>100</v>
      </c>
      <c r="D293" s="55">
        <v>100</v>
      </c>
      <c r="E293" s="55">
        <v>100</v>
      </c>
      <c r="F293" s="55">
        <v>100</v>
      </c>
      <c r="G293" s="55">
        <v>100</v>
      </c>
      <c r="H293" s="55">
        <v>100</v>
      </c>
      <c r="I293" s="55">
        <v>100</v>
      </c>
      <c r="J293" s="55">
        <v>100</v>
      </c>
      <c r="K293" s="55">
        <v>100</v>
      </c>
      <c r="L293" s="55">
        <v>100</v>
      </c>
      <c r="M293" s="54"/>
      <c r="N293" s="55">
        <v>300</v>
      </c>
      <c r="O293" s="55">
        <v>300</v>
      </c>
      <c r="P293" s="55">
        <v>300</v>
      </c>
      <c r="Q293" s="55">
        <v>300</v>
      </c>
      <c r="R293" s="55">
        <v>300</v>
      </c>
      <c r="S293" s="55">
        <v>300</v>
      </c>
      <c r="T293" s="55">
        <v>300</v>
      </c>
      <c r="U293" s="55">
        <v>300</v>
      </c>
      <c r="V293" s="55">
        <v>300</v>
      </c>
      <c r="W293" s="55">
        <v>300</v>
      </c>
      <c r="X293" s="55">
        <v>300</v>
      </c>
      <c r="Y293" s="54"/>
      <c r="Z293" s="55">
        <v>500</v>
      </c>
      <c r="AA293" s="55">
        <v>500</v>
      </c>
      <c r="AB293" s="55">
        <v>502</v>
      </c>
      <c r="AC293" s="55">
        <v>500</v>
      </c>
      <c r="AD293" s="55">
        <v>500</v>
      </c>
      <c r="AE293" s="55">
        <v>500</v>
      </c>
      <c r="AF293" s="55">
        <v>500</v>
      </c>
      <c r="AG293" s="55">
        <v>500</v>
      </c>
      <c r="AH293" s="55">
        <v>500</v>
      </c>
      <c r="AI293" s="55">
        <v>500</v>
      </c>
      <c r="AJ293" s="55">
        <v>500</v>
      </c>
      <c r="AK293" s="54"/>
      <c r="AL293" s="55">
        <v>490</v>
      </c>
      <c r="AM293" s="55">
        <v>617</v>
      </c>
      <c r="AN293" s="55">
        <v>597</v>
      </c>
      <c r="AO293" s="55">
        <v>592</v>
      </c>
      <c r="AP293" s="55">
        <v>377</v>
      </c>
      <c r="AQ293" s="55">
        <v>669</v>
      </c>
      <c r="AR293" s="55">
        <v>381</v>
      </c>
      <c r="AS293" s="55">
        <v>591</v>
      </c>
      <c r="AT293" s="55">
        <v>638</v>
      </c>
      <c r="AU293" s="55">
        <v>601</v>
      </c>
      <c r="AV293" s="55">
        <v>653</v>
      </c>
      <c r="AW293" s="54"/>
      <c r="AX293" s="55">
        <v>551</v>
      </c>
      <c r="AY293" s="55">
        <v>565</v>
      </c>
      <c r="AZ293" s="55">
        <v>571</v>
      </c>
      <c r="BA293" s="55">
        <v>575</v>
      </c>
      <c r="BB293" s="55">
        <v>563</v>
      </c>
      <c r="BC293" s="55">
        <v>530</v>
      </c>
      <c r="BD293" s="55">
        <v>694</v>
      </c>
      <c r="BE293" s="55">
        <v>534</v>
      </c>
      <c r="BF293" s="55">
        <v>619</v>
      </c>
      <c r="BG293" s="55">
        <v>603</v>
      </c>
      <c r="BH293" s="55">
        <v>551</v>
      </c>
    </row>
    <row r="294" spans="1:60" ht="14" hidden="1" customHeight="1" x14ac:dyDescent="0.2">
      <c r="A294" s="54">
        <v>31</v>
      </c>
      <c r="B294" s="55">
        <v>100</v>
      </c>
      <c r="C294" s="55">
        <v>100</v>
      </c>
      <c r="D294" s="55">
        <v>100</v>
      </c>
      <c r="E294" s="55">
        <v>100</v>
      </c>
      <c r="F294" s="55">
        <v>100</v>
      </c>
      <c r="G294" s="55">
        <v>100</v>
      </c>
      <c r="H294" s="55">
        <v>100</v>
      </c>
      <c r="I294" s="55">
        <v>100</v>
      </c>
      <c r="J294" s="55">
        <v>100</v>
      </c>
      <c r="K294" s="55">
        <v>100</v>
      </c>
      <c r="L294" s="55">
        <v>100</v>
      </c>
      <c r="M294" s="54"/>
      <c r="N294" s="55">
        <v>300</v>
      </c>
      <c r="O294" s="55">
        <v>300</v>
      </c>
      <c r="P294" s="55">
        <v>300</v>
      </c>
      <c r="Q294" s="55">
        <v>300</v>
      </c>
      <c r="R294" s="55">
        <v>300</v>
      </c>
      <c r="S294" s="55">
        <v>300</v>
      </c>
      <c r="T294" s="55">
        <v>300</v>
      </c>
      <c r="U294" s="55">
        <v>300</v>
      </c>
      <c r="V294" s="55">
        <v>300</v>
      </c>
      <c r="W294" s="55">
        <v>300</v>
      </c>
      <c r="X294" s="55">
        <v>300</v>
      </c>
      <c r="Y294" s="54"/>
      <c r="Z294" s="55">
        <v>500</v>
      </c>
      <c r="AA294" s="55">
        <v>500</v>
      </c>
      <c r="AB294" s="55">
        <v>494</v>
      </c>
      <c r="AC294" s="55">
        <v>500</v>
      </c>
      <c r="AD294" s="55">
        <v>500</v>
      </c>
      <c r="AE294" s="55">
        <v>499</v>
      </c>
      <c r="AF294" s="55">
        <v>500</v>
      </c>
      <c r="AG294" s="55">
        <v>500</v>
      </c>
      <c r="AH294" s="55">
        <v>500</v>
      </c>
      <c r="AI294" s="55">
        <v>500</v>
      </c>
      <c r="AJ294" s="55">
        <v>500</v>
      </c>
      <c r="AK294" s="54"/>
      <c r="AL294" s="55">
        <v>505</v>
      </c>
      <c r="AM294" s="55">
        <v>589</v>
      </c>
      <c r="AN294" s="55">
        <v>614</v>
      </c>
      <c r="AO294" s="55">
        <v>605</v>
      </c>
      <c r="AP294" s="55">
        <v>375</v>
      </c>
      <c r="AQ294" s="55">
        <v>643</v>
      </c>
      <c r="AR294" s="55">
        <v>412</v>
      </c>
      <c r="AS294" s="55">
        <v>537</v>
      </c>
      <c r="AT294" s="55">
        <v>599</v>
      </c>
      <c r="AU294" s="55">
        <v>605</v>
      </c>
      <c r="AV294" s="55">
        <v>632</v>
      </c>
      <c r="AW294" s="54"/>
      <c r="AX294" s="55">
        <v>555</v>
      </c>
      <c r="AY294" s="55">
        <v>565</v>
      </c>
      <c r="AZ294" s="55">
        <v>573</v>
      </c>
      <c r="BA294" s="55">
        <v>585</v>
      </c>
      <c r="BB294" s="55">
        <v>373</v>
      </c>
      <c r="BC294" s="55">
        <v>666</v>
      </c>
      <c r="BD294" s="55">
        <v>616</v>
      </c>
      <c r="BE294" s="55">
        <v>549</v>
      </c>
      <c r="BF294" s="55">
        <v>739</v>
      </c>
      <c r="BG294" s="55">
        <v>594</v>
      </c>
      <c r="BH294" s="55">
        <v>555</v>
      </c>
    </row>
    <row r="295" spans="1:60" ht="14" hidden="1" customHeight="1" x14ac:dyDescent="0.2">
      <c r="A295" s="54">
        <v>32</v>
      </c>
      <c r="B295" s="55">
        <v>100</v>
      </c>
      <c r="C295" s="55">
        <v>100</v>
      </c>
      <c r="D295" s="55">
        <v>100</v>
      </c>
      <c r="E295" s="55">
        <v>100</v>
      </c>
      <c r="F295" s="55">
        <v>100</v>
      </c>
      <c r="G295" s="55">
        <v>100</v>
      </c>
      <c r="H295" s="55">
        <v>100</v>
      </c>
      <c r="I295" s="55">
        <v>100</v>
      </c>
      <c r="J295" s="55">
        <v>100</v>
      </c>
      <c r="K295" s="55">
        <v>100</v>
      </c>
      <c r="L295" s="55">
        <v>100</v>
      </c>
      <c r="M295" s="54"/>
      <c r="N295" s="55">
        <v>300</v>
      </c>
      <c r="O295" s="55">
        <v>300</v>
      </c>
      <c r="P295" s="55">
        <v>300</v>
      </c>
      <c r="Q295" s="55">
        <v>300</v>
      </c>
      <c r="R295" s="55">
        <v>300</v>
      </c>
      <c r="S295" s="55">
        <v>300</v>
      </c>
      <c r="T295" s="55">
        <v>300</v>
      </c>
      <c r="U295" s="55">
        <v>300</v>
      </c>
      <c r="V295" s="55">
        <v>300</v>
      </c>
      <c r="W295" s="55">
        <v>300</v>
      </c>
      <c r="X295" s="55">
        <v>300</v>
      </c>
      <c r="Y295" s="54"/>
      <c r="Z295" s="55">
        <v>491</v>
      </c>
      <c r="AA295" s="55">
        <v>500</v>
      </c>
      <c r="AB295" s="55">
        <v>504</v>
      </c>
      <c r="AC295" s="55">
        <v>500</v>
      </c>
      <c r="AD295" s="55">
        <v>500</v>
      </c>
      <c r="AE295" s="55">
        <v>500</v>
      </c>
      <c r="AF295" s="55">
        <v>500</v>
      </c>
      <c r="AG295" s="55">
        <v>500</v>
      </c>
      <c r="AH295" s="55">
        <v>500</v>
      </c>
      <c r="AI295" s="55">
        <v>500</v>
      </c>
      <c r="AJ295" s="55">
        <v>500</v>
      </c>
      <c r="AK295" s="54"/>
      <c r="AL295" s="55">
        <v>498</v>
      </c>
      <c r="AM295" s="55">
        <v>605</v>
      </c>
      <c r="AN295" s="55">
        <v>582</v>
      </c>
      <c r="AO295" s="55">
        <v>577</v>
      </c>
      <c r="AP295" s="55">
        <v>375</v>
      </c>
      <c r="AQ295" s="55">
        <v>600</v>
      </c>
      <c r="AR295" s="55">
        <v>594</v>
      </c>
      <c r="AS295" s="55">
        <v>560</v>
      </c>
      <c r="AT295" s="55">
        <v>594</v>
      </c>
      <c r="AU295" s="55">
        <v>598</v>
      </c>
      <c r="AV295" s="55">
        <v>607</v>
      </c>
      <c r="AW295" s="54"/>
      <c r="AX295" s="55">
        <v>581</v>
      </c>
      <c r="AY295" s="55">
        <v>566</v>
      </c>
      <c r="AZ295" s="55">
        <v>586</v>
      </c>
      <c r="BA295" s="55">
        <v>579</v>
      </c>
      <c r="BB295" s="55">
        <v>393</v>
      </c>
      <c r="BC295" s="55">
        <v>863</v>
      </c>
      <c r="BD295" s="55">
        <v>762</v>
      </c>
      <c r="BE295" s="55">
        <v>526</v>
      </c>
      <c r="BF295" s="55">
        <v>832</v>
      </c>
      <c r="BG295" s="55">
        <v>586</v>
      </c>
      <c r="BH295" s="55">
        <v>581</v>
      </c>
    </row>
    <row r="296" spans="1:60" ht="14" hidden="1" customHeight="1" x14ac:dyDescent="0.2">
      <c r="A296" s="54">
        <v>33</v>
      </c>
      <c r="B296" s="55">
        <v>100</v>
      </c>
      <c r="C296" s="55">
        <v>100</v>
      </c>
      <c r="D296" s="55">
        <v>100</v>
      </c>
      <c r="E296" s="55">
        <v>100</v>
      </c>
      <c r="F296" s="55">
        <v>100</v>
      </c>
      <c r="G296" s="55">
        <v>100</v>
      </c>
      <c r="H296" s="55">
        <v>100</v>
      </c>
      <c r="I296" s="55">
        <v>100</v>
      </c>
      <c r="J296" s="55">
        <v>100</v>
      </c>
      <c r="K296" s="55">
        <v>100</v>
      </c>
      <c r="L296" s="55">
        <v>100</v>
      </c>
      <c r="M296" s="54"/>
      <c r="N296" s="55">
        <v>300</v>
      </c>
      <c r="O296" s="55">
        <v>300</v>
      </c>
      <c r="P296" s="55">
        <v>300</v>
      </c>
      <c r="Q296" s="55">
        <v>300</v>
      </c>
      <c r="R296" s="55">
        <v>300</v>
      </c>
      <c r="S296" s="55">
        <v>300</v>
      </c>
      <c r="T296" s="55">
        <v>300</v>
      </c>
      <c r="U296" s="55">
        <v>300</v>
      </c>
      <c r="V296" s="55">
        <v>300</v>
      </c>
      <c r="W296" s="55">
        <v>300</v>
      </c>
      <c r="X296" s="55">
        <v>300</v>
      </c>
      <c r="Y296" s="54"/>
      <c r="Z296" s="55">
        <v>504</v>
      </c>
      <c r="AA296" s="55">
        <v>500</v>
      </c>
      <c r="AB296" s="55">
        <v>494</v>
      </c>
      <c r="AC296" s="55">
        <v>498</v>
      </c>
      <c r="AD296" s="55">
        <v>499</v>
      </c>
      <c r="AE296" s="55">
        <v>501</v>
      </c>
      <c r="AF296" s="55">
        <v>500</v>
      </c>
      <c r="AG296" s="55">
        <v>500</v>
      </c>
      <c r="AH296" s="55">
        <v>500</v>
      </c>
      <c r="AI296" s="55">
        <v>500</v>
      </c>
      <c r="AJ296" s="55">
        <v>500</v>
      </c>
      <c r="AK296" s="54"/>
      <c r="AL296" s="55">
        <v>515</v>
      </c>
      <c r="AM296" s="55">
        <v>588</v>
      </c>
      <c r="AN296" s="55">
        <v>619</v>
      </c>
      <c r="AO296" s="55">
        <v>593</v>
      </c>
      <c r="AP296" s="55">
        <v>374</v>
      </c>
      <c r="AQ296" s="55">
        <v>699</v>
      </c>
      <c r="AR296" s="55">
        <v>615</v>
      </c>
      <c r="AS296" s="55">
        <v>633</v>
      </c>
      <c r="AT296" s="55">
        <v>620</v>
      </c>
      <c r="AU296" s="55">
        <v>612</v>
      </c>
      <c r="AV296" s="55">
        <v>591</v>
      </c>
      <c r="AW296" s="54"/>
      <c r="AX296" s="55">
        <v>569</v>
      </c>
      <c r="AY296" s="55">
        <v>561</v>
      </c>
      <c r="AZ296" s="55">
        <v>617</v>
      </c>
      <c r="BA296" s="55">
        <v>657</v>
      </c>
      <c r="BB296" s="55">
        <v>380</v>
      </c>
      <c r="BC296" s="55">
        <v>880</v>
      </c>
      <c r="BD296" s="55">
        <v>614</v>
      </c>
      <c r="BE296" s="55">
        <v>568</v>
      </c>
      <c r="BF296" s="55">
        <v>802</v>
      </c>
      <c r="BG296" s="55">
        <v>568</v>
      </c>
      <c r="BH296" s="55">
        <v>569</v>
      </c>
    </row>
    <row r="297" spans="1:60" ht="14" hidden="1" customHeight="1" x14ac:dyDescent="0.2">
      <c r="A297" s="54">
        <v>34</v>
      </c>
      <c r="B297" s="55">
        <v>100</v>
      </c>
      <c r="C297" s="55">
        <v>100</v>
      </c>
      <c r="D297" s="55">
        <v>100</v>
      </c>
      <c r="E297" s="55">
        <v>100</v>
      </c>
      <c r="F297" s="55">
        <v>100</v>
      </c>
      <c r="G297" s="55">
        <v>100</v>
      </c>
      <c r="H297" s="55">
        <v>100</v>
      </c>
      <c r="I297" s="55">
        <v>100</v>
      </c>
      <c r="J297" s="55">
        <v>100</v>
      </c>
      <c r="K297" s="55">
        <v>100</v>
      </c>
      <c r="L297" s="55">
        <v>100</v>
      </c>
      <c r="M297" s="54"/>
      <c r="N297" s="55">
        <v>300</v>
      </c>
      <c r="O297" s="55">
        <v>300</v>
      </c>
      <c r="P297" s="55">
        <v>300</v>
      </c>
      <c r="Q297" s="55">
        <v>300</v>
      </c>
      <c r="R297" s="55">
        <v>300</v>
      </c>
      <c r="S297" s="55">
        <v>300</v>
      </c>
      <c r="T297" s="55">
        <v>300</v>
      </c>
      <c r="U297" s="55">
        <v>300</v>
      </c>
      <c r="V297" s="55">
        <v>300</v>
      </c>
      <c r="W297" s="55">
        <v>300</v>
      </c>
      <c r="X297" s="55">
        <v>300</v>
      </c>
      <c r="Y297" s="54"/>
      <c r="Z297" s="55">
        <v>500</v>
      </c>
      <c r="AA297" s="55">
        <v>500</v>
      </c>
      <c r="AB297" s="55">
        <v>491</v>
      </c>
      <c r="AC297" s="55">
        <v>500</v>
      </c>
      <c r="AD297" s="55">
        <v>500</v>
      </c>
      <c r="AE297" s="55">
        <v>500</v>
      </c>
      <c r="AF297" s="55">
        <v>500</v>
      </c>
      <c r="AG297" s="55">
        <v>500</v>
      </c>
      <c r="AH297" s="55">
        <v>500</v>
      </c>
      <c r="AI297" s="55">
        <v>500</v>
      </c>
      <c r="AJ297" s="55">
        <v>500</v>
      </c>
      <c r="AK297" s="54"/>
      <c r="AL297" s="55">
        <v>635</v>
      </c>
      <c r="AM297" s="55">
        <v>610</v>
      </c>
      <c r="AN297" s="55">
        <v>583</v>
      </c>
      <c r="AO297" s="55">
        <v>587</v>
      </c>
      <c r="AP297" s="55">
        <v>377</v>
      </c>
      <c r="AQ297" s="55">
        <v>591</v>
      </c>
      <c r="AR297" s="55">
        <v>617</v>
      </c>
      <c r="AS297" s="55">
        <v>657</v>
      </c>
      <c r="AT297" s="55">
        <v>623</v>
      </c>
      <c r="AU297" s="55">
        <v>601</v>
      </c>
      <c r="AV297" s="55">
        <v>593</v>
      </c>
      <c r="AW297" s="54"/>
      <c r="AX297" s="55">
        <v>592</v>
      </c>
      <c r="AY297" s="55">
        <v>596</v>
      </c>
      <c r="AZ297" s="55">
        <v>810</v>
      </c>
      <c r="BA297" s="55">
        <v>664</v>
      </c>
      <c r="BB297" s="55">
        <v>373</v>
      </c>
      <c r="BC297" s="55">
        <v>636</v>
      </c>
      <c r="BD297" s="55">
        <v>596</v>
      </c>
      <c r="BE297" s="55">
        <v>594</v>
      </c>
      <c r="BF297" s="55">
        <v>621</v>
      </c>
      <c r="BG297" s="55">
        <v>816</v>
      </c>
      <c r="BH297" s="55">
        <v>592</v>
      </c>
    </row>
    <row r="298" spans="1:60" ht="14" hidden="1" customHeight="1" x14ac:dyDescent="0.2">
      <c r="A298" s="54">
        <v>35</v>
      </c>
      <c r="B298" s="55">
        <v>100</v>
      </c>
      <c r="C298" s="55">
        <v>100</v>
      </c>
      <c r="D298" s="55">
        <v>100</v>
      </c>
      <c r="E298" s="55">
        <v>100</v>
      </c>
      <c r="F298" s="55">
        <v>100</v>
      </c>
      <c r="G298" s="55">
        <v>100</v>
      </c>
      <c r="H298" s="55">
        <v>100</v>
      </c>
      <c r="I298" s="55">
        <v>100</v>
      </c>
      <c r="J298" s="55">
        <v>100</v>
      </c>
      <c r="K298" s="55">
        <v>100</v>
      </c>
      <c r="L298" s="55">
        <v>100</v>
      </c>
      <c r="M298" s="54"/>
      <c r="N298" s="55">
        <v>300</v>
      </c>
      <c r="O298" s="55">
        <v>300</v>
      </c>
      <c r="P298" s="55">
        <v>300</v>
      </c>
      <c r="Q298" s="55">
        <v>300</v>
      </c>
      <c r="R298" s="55">
        <v>300</v>
      </c>
      <c r="S298" s="55">
        <v>300</v>
      </c>
      <c r="T298" s="55">
        <v>300</v>
      </c>
      <c r="U298" s="55">
        <v>300</v>
      </c>
      <c r="V298" s="55">
        <v>300</v>
      </c>
      <c r="W298" s="55">
        <v>300</v>
      </c>
      <c r="X298" s="55">
        <v>300</v>
      </c>
      <c r="Y298" s="54"/>
      <c r="Z298" s="55">
        <v>500</v>
      </c>
      <c r="AA298" s="55">
        <v>500</v>
      </c>
      <c r="AB298" s="55">
        <v>500</v>
      </c>
      <c r="AC298" s="55">
        <v>500</v>
      </c>
      <c r="AD298" s="55">
        <v>500</v>
      </c>
      <c r="AE298" s="55">
        <v>500</v>
      </c>
      <c r="AF298" s="55">
        <v>500</v>
      </c>
      <c r="AG298" s="55">
        <v>500</v>
      </c>
      <c r="AH298" s="55">
        <v>500</v>
      </c>
      <c r="AI298" s="55">
        <v>500</v>
      </c>
      <c r="AJ298" s="55">
        <v>500</v>
      </c>
      <c r="AK298" s="54"/>
      <c r="AL298" s="55">
        <v>573</v>
      </c>
      <c r="AM298" s="55">
        <v>592</v>
      </c>
      <c r="AN298" s="55">
        <v>579</v>
      </c>
      <c r="AO298" s="55">
        <v>588</v>
      </c>
      <c r="AP298" s="55">
        <v>375</v>
      </c>
      <c r="AQ298" s="55">
        <v>596</v>
      </c>
      <c r="AR298" s="55">
        <v>607</v>
      </c>
      <c r="AS298" s="55">
        <v>606</v>
      </c>
      <c r="AT298" s="55">
        <v>619</v>
      </c>
      <c r="AU298" s="55">
        <v>615</v>
      </c>
      <c r="AV298" s="55">
        <v>614</v>
      </c>
      <c r="AW298" s="54"/>
      <c r="AX298" s="55">
        <v>566</v>
      </c>
      <c r="AY298" s="55">
        <v>593</v>
      </c>
      <c r="AZ298" s="55">
        <v>576</v>
      </c>
      <c r="BA298" s="55">
        <v>585</v>
      </c>
      <c r="BB298" s="55">
        <v>372</v>
      </c>
      <c r="BC298" s="55">
        <v>572</v>
      </c>
      <c r="BD298" s="55">
        <v>598</v>
      </c>
      <c r="BE298" s="55">
        <v>569</v>
      </c>
      <c r="BF298" s="55">
        <v>555</v>
      </c>
      <c r="BG298" s="55">
        <v>830</v>
      </c>
      <c r="BH298" s="55">
        <v>566</v>
      </c>
    </row>
    <row r="299" spans="1:60" ht="14" hidden="1" customHeight="1" x14ac:dyDescent="0.2">
      <c r="A299" s="54">
        <v>36</v>
      </c>
      <c r="B299" s="55">
        <v>100</v>
      </c>
      <c r="C299" s="55">
        <v>100</v>
      </c>
      <c r="D299" s="55">
        <v>100</v>
      </c>
      <c r="E299" s="55">
        <v>100</v>
      </c>
      <c r="F299" s="55">
        <v>100</v>
      </c>
      <c r="G299" s="55">
        <v>100</v>
      </c>
      <c r="H299" s="55">
        <v>100</v>
      </c>
      <c r="I299" s="55">
        <v>100</v>
      </c>
      <c r="J299" s="55">
        <v>100</v>
      </c>
      <c r="K299" s="55">
        <v>100</v>
      </c>
      <c r="L299" s="55">
        <v>100</v>
      </c>
      <c r="M299" s="54"/>
      <c r="N299" s="55">
        <v>300</v>
      </c>
      <c r="O299" s="55">
        <v>300</v>
      </c>
      <c r="P299" s="55">
        <v>300</v>
      </c>
      <c r="Q299" s="55">
        <v>300</v>
      </c>
      <c r="R299" s="55">
        <v>300</v>
      </c>
      <c r="S299" s="55">
        <v>300</v>
      </c>
      <c r="T299" s="55">
        <v>300</v>
      </c>
      <c r="U299" s="55">
        <v>300</v>
      </c>
      <c r="V299" s="55">
        <v>300</v>
      </c>
      <c r="W299" s="55">
        <v>300</v>
      </c>
      <c r="X299" s="55">
        <v>300</v>
      </c>
      <c r="Y299" s="54"/>
      <c r="Z299" s="55">
        <v>500</v>
      </c>
      <c r="AA299" s="55">
        <v>500</v>
      </c>
      <c r="AB299" s="55">
        <v>497</v>
      </c>
      <c r="AC299" s="55">
        <v>500</v>
      </c>
      <c r="AD299" s="55">
        <v>500</v>
      </c>
      <c r="AE299" s="55">
        <v>498</v>
      </c>
      <c r="AF299" s="55">
        <v>500</v>
      </c>
      <c r="AG299" s="55">
        <v>500</v>
      </c>
      <c r="AH299" s="55">
        <v>500</v>
      </c>
      <c r="AI299" s="55">
        <v>500</v>
      </c>
      <c r="AJ299" s="55">
        <v>500</v>
      </c>
      <c r="AK299" s="54"/>
      <c r="AL299" s="55">
        <v>510</v>
      </c>
      <c r="AM299" s="55">
        <v>592</v>
      </c>
      <c r="AN299" s="55">
        <v>596</v>
      </c>
      <c r="AO299" s="55">
        <v>587</v>
      </c>
      <c r="AP299" s="55">
        <v>373</v>
      </c>
      <c r="AQ299" s="55">
        <v>589</v>
      </c>
      <c r="AR299" s="55">
        <v>600</v>
      </c>
      <c r="AS299" s="55">
        <v>598</v>
      </c>
      <c r="AT299" s="55">
        <v>611</v>
      </c>
      <c r="AU299" s="55">
        <v>596</v>
      </c>
      <c r="AV299" s="55">
        <v>652</v>
      </c>
      <c r="AW299" s="54"/>
      <c r="AX299" s="55">
        <v>615</v>
      </c>
      <c r="AY299" s="55">
        <v>590</v>
      </c>
      <c r="AZ299" s="55">
        <v>679</v>
      </c>
      <c r="BA299" s="55">
        <v>589</v>
      </c>
      <c r="BB299" s="55">
        <v>368</v>
      </c>
      <c r="BC299" s="55">
        <v>587</v>
      </c>
      <c r="BD299" s="55">
        <v>579</v>
      </c>
      <c r="BE299" s="55">
        <v>571</v>
      </c>
      <c r="BF299" s="55">
        <v>699</v>
      </c>
      <c r="BG299" s="55">
        <v>851</v>
      </c>
      <c r="BH299" s="55">
        <v>615</v>
      </c>
    </row>
    <row r="300" spans="1:60" ht="14" hidden="1" customHeight="1" x14ac:dyDescent="0.2">
      <c r="A300" s="54">
        <v>37</v>
      </c>
      <c r="B300" s="55">
        <v>100</v>
      </c>
      <c r="C300" s="55">
        <v>100</v>
      </c>
      <c r="D300" s="55">
        <v>100</v>
      </c>
      <c r="E300" s="55">
        <v>100</v>
      </c>
      <c r="F300" s="55">
        <v>100</v>
      </c>
      <c r="G300" s="55">
        <v>100</v>
      </c>
      <c r="H300" s="55">
        <v>100</v>
      </c>
      <c r="I300" s="55">
        <v>100</v>
      </c>
      <c r="J300" s="55">
        <v>100</v>
      </c>
      <c r="K300" s="55">
        <v>100</v>
      </c>
      <c r="L300" s="55">
        <v>100</v>
      </c>
      <c r="M300" s="54"/>
      <c r="N300" s="55">
        <v>300</v>
      </c>
      <c r="O300" s="55">
        <v>300</v>
      </c>
      <c r="P300" s="55">
        <v>300</v>
      </c>
      <c r="Q300" s="55">
        <v>300</v>
      </c>
      <c r="R300" s="55">
        <v>300</v>
      </c>
      <c r="S300" s="55">
        <v>300</v>
      </c>
      <c r="T300" s="55">
        <v>300</v>
      </c>
      <c r="U300" s="55">
        <v>300</v>
      </c>
      <c r="V300" s="55">
        <v>300</v>
      </c>
      <c r="W300" s="55">
        <v>300</v>
      </c>
      <c r="X300" s="55">
        <v>300</v>
      </c>
      <c r="Y300" s="54"/>
      <c r="Z300" s="55">
        <v>500</v>
      </c>
      <c r="AA300" s="55">
        <v>458</v>
      </c>
      <c r="AB300" s="55">
        <v>500</v>
      </c>
      <c r="AC300" s="55">
        <v>500</v>
      </c>
      <c r="AD300" s="55">
        <v>500</v>
      </c>
      <c r="AE300" s="55">
        <v>500</v>
      </c>
      <c r="AF300" s="55">
        <v>500</v>
      </c>
      <c r="AG300" s="55">
        <v>500</v>
      </c>
      <c r="AH300" s="55">
        <v>500</v>
      </c>
      <c r="AI300" s="55">
        <v>500</v>
      </c>
      <c r="AJ300" s="55">
        <v>500</v>
      </c>
      <c r="AK300" s="54"/>
      <c r="AL300" s="55">
        <v>481</v>
      </c>
      <c r="AM300" s="55">
        <v>583</v>
      </c>
      <c r="AN300" s="55">
        <v>576</v>
      </c>
      <c r="AO300" s="55">
        <v>577</v>
      </c>
      <c r="AP300" s="55">
        <v>376</v>
      </c>
      <c r="AQ300" s="55">
        <v>573</v>
      </c>
      <c r="AR300" s="55">
        <v>598</v>
      </c>
      <c r="AS300" s="55">
        <v>607</v>
      </c>
      <c r="AT300" s="55">
        <v>598</v>
      </c>
      <c r="AU300" s="55">
        <v>589</v>
      </c>
      <c r="AV300" s="55">
        <v>591</v>
      </c>
      <c r="AW300" s="54"/>
      <c r="AX300" s="55">
        <v>556</v>
      </c>
      <c r="AY300" s="55">
        <v>565</v>
      </c>
      <c r="AZ300" s="55">
        <v>575</v>
      </c>
      <c r="BA300" s="55">
        <v>579</v>
      </c>
      <c r="BB300" s="55">
        <v>385</v>
      </c>
      <c r="BC300" s="55">
        <v>593</v>
      </c>
      <c r="BD300" s="55">
        <v>594</v>
      </c>
      <c r="BE300" s="55">
        <v>556</v>
      </c>
      <c r="BF300" s="55">
        <v>768</v>
      </c>
      <c r="BG300" s="55">
        <v>859</v>
      </c>
      <c r="BH300" s="55">
        <v>556</v>
      </c>
    </row>
    <row r="301" spans="1:60" ht="14" hidden="1" customHeight="1" x14ac:dyDescent="0.2">
      <c r="A301" s="54">
        <v>38</v>
      </c>
      <c r="B301" s="55">
        <v>100</v>
      </c>
      <c r="C301" s="55">
        <v>100</v>
      </c>
      <c r="D301" s="55">
        <v>100</v>
      </c>
      <c r="E301" s="55">
        <v>100</v>
      </c>
      <c r="F301" s="55">
        <v>100</v>
      </c>
      <c r="G301" s="55">
        <v>100</v>
      </c>
      <c r="H301" s="55">
        <v>100</v>
      </c>
      <c r="I301" s="55">
        <v>100</v>
      </c>
      <c r="J301" s="55">
        <v>100</v>
      </c>
      <c r="K301" s="55">
        <v>100</v>
      </c>
      <c r="L301" s="55">
        <v>100</v>
      </c>
      <c r="M301" s="54"/>
      <c r="N301" s="55">
        <v>300</v>
      </c>
      <c r="O301" s="55">
        <v>300</v>
      </c>
      <c r="P301" s="55">
        <v>300</v>
      </c>
      <c r="Q301" s="55">
        <v>300</v>
      </c>
      <c r="R301" s="55">
        <v>300</v>
      </c>
      <c r="S301" s="55">
        <v>300</v>
      </c>
      <c r="T301" s="55">
        <v>300</v>
      </c>
      <c r="U301" s="55">
        <v>300</v>
      </c>
      <c r="V301" s="55">
        <v>300</v>
      </c>
      <c r="W301" s="55">
        <v>300</v>
      </c>
      <c r="X301" s="55">
        <v>300</v>
      </c>
      <c r="Y301" s="54"/>
      <c r="Z301" s="55">
        <v>500</v>
      </c>
      <c r="AA301" s="55">
        <v>498</v>
      </c>
      <c r="AB301" s="55">
        <v>500</v>
      </c>
      <c r="AC301" s="55">
        <v>500</v>
      </c>
      <c r="AD301" s="55">
        <v>500</v>
      </c>
      <c r="AE301" s="55">
        <v>500</v>
      </c>
      <c r="AF301" s="55">
        <v>500</v>
      </c>
      <c r="AG301" s="55">
        <v>500</v>
      </c>
      <c r="AH301" s="55">
        <v>500</v>
      </c>
      <c r="AI301" s="55">
        <v>500</v>
      </c>
      <c r="AJ301" s="55">
        <v>500</v>
      </c>
      <c r="AK301" s="54"/>
      <c r="AL301" s="55">
        <v>588</v>
      </c>
      <c r="AM301" s="55">
        <v>599</v>
      </c>
      <c r="AN301" s="55">
        <v>583</v>
      </c>
      <c r="AO301" s="55">
        <v>580</v>
      </c>
      <c r="AP301" s="55">
        <v>380</v>
      </c>
      <c r="AQ301" s="55">
        <v>557</v>
      </c>
      <c r="AR301" s="55">
        <v>595</v>
      </c>
      <c r="AS301" s="55">
        <v>642</v>
      </c>
      <c r="AT301" s="55">
        <v>594</v>
      </c>
      <c r="AU301" s="55">
        <v>590</v>
      </c>
      <c r="AV301" s="55">
        <v>590</v>
      </c>
      <c r="AW301" s="54"/>
      <c r="AX301" s="55">
        <v>542</v>
      </c>
      <c r="AY301" s="55">
        <v>556</v>
      </c>
      <c r="AZ301" s="55">
        <v>572</v>
      </c>
      <c r="BA301" s="55">
        <v>622</v>
      </c>
      <c r="BB301" s="55">
        <v>364</v>
      </c>
      <c r="BC301" s="55">
        <v>556</v>
      </c>
      <c r="BD301" s="55">
        <v>584</v>
      </c>
      <c r="BE301" s="55">
        <v>532</v>
      </c>
      <c r="BF301" s="55">
        <v>564</v>
      </c>
      <c r="BG301" s="55">
        <v>865</v>
      </c>
      <c r="BH301" s="55">
        <v>542</v>
      </c>
    </row>
    <row r="302" spans="1:60" ht="14" hidden="1" customHeight="1" x14ac:dyDescent="0.2">
      <c r="A302" s="54">
        <v>39</v>
      </c>
      <c r="B302" s="55">
        <v>100</v>
      </c>
      <c r="C302" s="55">
        <v>100</v>
      </c>
      <c r="D302" s="55">
        <v>100</v>
      </c>
      <c r="E302" s="55">
        <v>100</v>
      </c>
      <c r="F302" s="55">
        <v>100</v>
      </c>
      <c r="G302" s="55">
        <v>100</v>
      </c>
      <c r="H302" s="55">
        <v>100</v>
      </c>
      <c r="I302" s="55">
        <v>100</v>
      </c>
      <c r="J302" s="55">
        <v>100</v>
      </c>
      <c r="K302" s="55">
        <v>100</v>
      </c>
      <c r="L302" s="55">
        <v>100</v>
      </c>
      <c r="M302" s="54"/>
      <c r="N302" s="55">
        <v>300</v>
      </c>
      <c r="O302" s="55">
        <v>300</v>
      </c>
      <c r="P302" s="55">
        <v>300</v>
      </c>
      <c r="Q302" s="55">
        <v>300</v>
      </c>
      <c r="R302" s="55">
        <v>300</v>
      </c>
      <c r="S302" s="55">
        <v>300</v>
      </c>
      <c r="T302" s="55">
        <v>300</v>
      </c>
      <c r="U302" s="55">
        <v>300</v>
      </c>
      <c r="V302" s="55">
        <v>300</v>
      </c>
      <c r="W302" s="55">
        <v>300</v>
      </c>
      <c r="X302" s="55">
        <v>300</v>
      </c>
      <c r="Y302" s="54"/>
      <c r="Z302" s="55">
        <v>500</v>
      </c>
      <c r="AA302" s="55">
        <v>500</v>
      </c>
      <c r="AB302" s="55">
        <v>500</v>
      </c>
      <c r="AC302" s="55">
        <v>500</v>
      </c>
      <c r="AD302" s="55">
        <v>500</v>
      </c>
      <c r="AE302" s="55">
        <v>500</v>
      </c>
      <c r="AF302" s="55">
        <v>500</v>
      </c>
      <c r="AG302" s="55">
        <v>500</v>
      </c>
      <c r="AH302" s="55">
        <v>500</v>
      </c>
      <c r="AI302" s="55">
        <v>500</v>
      </c>
      <c r="AJ302" s="55">
        <v>500</v>
      </c>
      <c r="AK302" s="54"/>
      <c r="AL302" s="55">
        <v>481</v>
      </c>
      <c r="AM302" s="55">
        <v>588</v>
      </c>
      <c r="AN302" s="55">
        <v>583</v>
      </c>
      <c r="AO302" s="55">
        <v>602</v>
      </c>
      <c r="AP302" s="55">
        <v>371</v>
      </c>
      <c r="AQ302" s="55">
        <v>549</v>
      </c>
      <c r="AR302" s="55">
        <v>632</v>
      </c>
      <c r="AS302" s="55">
        <v>607</v>
      </c>
      <c r="AT302" s="55">
        <v>598</v>
      </c>
      <c r="AU302" s="55">
        <v>587</v>
      </c>
      <c r="AV302" s="55">
        <v>630</v>
      </c>
      <c r="AW302" s="54"/>
      <c r="AX302" s="55">
        <v>539</v>
      </c>
      <c r="AY302" s="55">
        <v>559</v>
      </c>
      <c r="AZ302" s="55">
        <v>619</v>
      </c>
      <c r="BA302" s="55">
        <v>604</v>
      </c>
      <c r="BB302" s="55">
        <v>380</v>
      </c>
      <c r="BC302" s="55">
        <v>368</v>
      </c>
      <c r="BD302" s="55">
        <v>590</v>
      </c>
      <c r="BE302" s="55">
        <v>554</v>
      </c>
      <c r="BF302" s="55">
        <v>642</v>
      </c>
      <c r="BG302" s="55">
        <v>878</v>
      </c>
      <c r="BH302" s="55">
        <v>539</v>
      </c>
    </row>
    <row r="303" spans="1:60" ht="14" hidden="1" customHeight="1" x14ac:dyDescent="0.2">
      <c r="A303" s="54">
        <v>40</v>
      </c>
      <c r="B303" s="55">
        <v>100</v>
      </c>
      <c r="C303" s="55">
        <v>100</v>
      </c>
      <c r="D303" s="55">
        <v>100</v>
      </c>
      <c r="E303" s="55">
        <v>100</v>
      </c>
      <c r="F303" s="55">
        <v>100</v>
      </c>
      <c r="G303" s="55">
        <v>100</v>
      </c>
      <c r="H303" s="55">
        <v>100</v>
      </c>
      <c r="I303" s="55">
        <v>100</v>
      </c>
      <c r="J303" s="55">
        <v>100</v>
      </c>
      <c r="K303" s="55">
        <v>100</v>
      </c>
      <c r="L303" s="55">
        <v>100</v>
      </c>
      <c r="M303" s="54"/>
      <c r="N303" s="55">
        <v>300</v>
      </c>
      <c r="O303" s="55">
        <v>300</v>
      </c>
      <c r="P303" s="55">
        <v>300</v>
      </c>
      <c r="Q303" s="55">
        <v>300</v>
      </c>
      <c r="R303" s="55">
        <v>300</v>
      </c>
      <c r="S303" s="55">
        <v>300</v>
      </c>
      <c r="T303" s="55">
        <v>300</v>
      </c>
      <c r="U303" s="55">
        <v>300</v>
      </c>
      <c r="V303" s="55">
        <v>300</v>
      </c>
      <c r="W303" s="55">
        <v>300</v>
      </c>
      <c r="X303" s="55">
        <v>300</v>
      </c>
      <c r="Y303" s="54"/>
      <c r="Z303" s="55">
        <v>500</v>
      </c>
      <c r="AA303" s="55">
        <v>500</v>
      </c>
      <c r="AB303" s="55">
        <v>500</v>
      </c>
      <c r="AC303" s="55">
        <v>500</v>
      </c>
      <c r="AD303" s="55">
        <v>500</v>
      </c>
      <c r="AE303" s="55">
        <v>498</v>
      </c>
      <c r="AF303" s="55">
        <v>500</v>
      </c>
      <c r="AG303" s="55">
        <v>500</v>
      </c>
      <c r="AH303" s="55">
        <v>500</v>
      </c>
      <c r="AI303" s="55">
        <v>500</v>
      </c>
      <c r="AJ303" s="55">
        <v>500</v>
      </c>
      <c r="AK303" s="54"/>
      <c r="AL303" s="55">
        <v>522</v>
      </c>
      <c r="AM303" s="55">
        <v>621</v>
      </c>
      <c r="AN303" s="55">
        <v>589</v>
      </c>
      <c r="AO303" s="55">
        <v>704</v>
      </c>
      <c r="AP303" s="55">
        <v>504</v>
      </c>
      <c r="AQ303" s="55">
        <v>549</v>
      </c>
      <c r="AR303" s="55">
        <v>625</v>
      </c>
      <c r="AS303" s="55">
        <v>590</v>
      </c>
      <c r="AT303" s="55">
        <v>591</v>
      </c>
      <c r="AU303" s="55">
        <v>587</v>
      </c>
      <c r="AV303" s="55">
        <v>609</v>
      </c>
      <c r="AW303" s="54"/>
      <c r="AX303" s="55">
        <v>639</v>
      </c>
      <c r="AY303" s="55">
        <v>554</v>
      </c>
      <c r="AZ303" s="55">
        <v>573</v>
      </c>
      <c r="BA303" s="55">
        <v>577</v>
      </c>
      <c r="BB303" s="55">
        <v>554</v>
      </c>
      <c r="BC303" s="55">
        <v>318</v>
      </c>
      <c r="BD303" s="55">
        <v>569</v>
      </c>
      <c r="BE303" s="55">
        <v>613</v>
      </c>
      <c r="BF303" s="55">
        <v>729</v>
      </c>
      <c r="BG303" s="55">
        <v>607</v>
      </c>
      <c r="BH303" s="55">
        <v>639</v>
      </c>
    </row>
    <row r="304" spans="1:60" ht="14" hidden="1" customHeight="1" x14ac:dyDescent="0.2">
      <c r="A304" s="54">
        <v>41</v>
      </c>
      <c r="B304" s="55">
        <v>100</v>
      </c>
      <c r="C304" s="55">
        <v>100</v>
      </c>
      <c r="D304" s="55">
        <v>100</v>
      </c>
      <c r="E304" s="55">
        <v>100</v>
      </c>
      <c r="F304" s="55">
        <v>100</v>
      </c>
      <c r="G304" s="55">
        <v>100</v>
      </c>
      <c r="H304" s="55">
        <v>100</v>
      </c>
      <c r="I304" s="55">
        <v>100</v>
      </c>
      <c r="J304" s="55">
        <v>100</v>
      </c>
      <c r="K304" s="55">
        <v>100</v>
      </c>
      <c r="L304" s="55">
        <v>100</v>
      </c>
      <c r="M304" s="54"/>
      <c r="N304" s="55">
        <v>300</v>
      </c>
      <c r="O304" s="55">
        <v>300</v>
      </c>
      <c r="P304" s="55">
        <v>300</v>
      </c>
      <c r="Q304" s="55">
        <v>300</v>
      </c>
      <c r="R304" s="55">
        <v>300</v>
      </c>
      <c r="S304" s="55">
        <v>300</v>
      </c>
      <c r="T304" s="55">
        <v>300</v>
      </c>
      <c r="U304" s="55">
        <v>300</v>
      </c>
      <c r="V304" s="55">
        <v>300</v>
      </c>
      <c r="W304" s="55">
        <v>300</v>
      </c>
      <c r="X304" s="55">
        <v>300</v>
      </c>
      <c r="Y304" s="54"/>
      <c r="Z304" s="55">
        <v>500</v>
      </c>
      <c r="AA304" s="55">
        <v>500</v>
      </c>
      <c r="AB304" s="55">
        <v>500</v>
      </c>
      <c r="AC304" s="55">
        <v>500</v>
      </c>
      <c r="AD304" s="55">
        <v>500</v>
      </c>
      <c r="AE304" s="55">
        <v>499</v>
      </c>
      <c r="AF304" s="55">
        <v>500</v>
      </c>
      <c r="AG304" s="55">
        <v>500</v>
      </c>
      <c r="AH304" s="55">
        <v>500</v>
      </c>
      <c r="AI304" s="55">
        <v>500</v>
      </c>
      <c r="AJ304" s="55">
        <v>500</v>
      </c>
      <c r="AK304" s="54"/>
      <c r="AL304" s="55">
        <v>522</v>
      </c>
      <c r="AM304" s="55">
        <v>620</v>
      </c>
      <c r="AN304" s="55">
        <v>573</v>
      </c>
      <c r="AO304" s="55">
        <v>700</v>
      </c>
      <c r="AP304" s="55">
        <v>590</v>
      </c>
      <c r="AQ304" s="55">
        <v>543</v>
      </c>
      <c r="AR304" s="55">
        <v>606</v>
      </c>
      <c r="AS304" s="55">
        <v>609</v>
      </c>
      <c r="AT304" s="55">
        <v>588</v>
      </c>
      <c r="AU304" s="55">
        <v>580</v>
      </c>
      <c r="AV304" s="55">
        <v>607</v>
      </c>
      <c r="AW304" s="54"/>
      <c r="AX304" s="55">
        <v>886</v>
      </c>
      <c r="AY304" s="55">
        <v>552</v>
      </c>
      <c r="AZ304" s="55">
        <v>559</v>
      </c>
      <c r="BA304" s="55">
        <v>578</v>
      </c>
      <c r="BB304" s="55">
        <v>549</v>
      </c>
      <c r="BC304" s="55">
        <v>545</v>
      </c>
      <c r="BD304" s="55">
        <v>598</v>
      </c>
      <c r="BE304" s="55">
        <v>522</v>
      </c>
      <c r="BF304" s="55">
        <v>510</v>
      </c>
      <c r="BG304" s="55">
        <v>594</v>
      </c>
      <c r="BH304" s="55">
        <v>886</v>
      </c>
    </row>
    <row r="305" spans="1:60" ht="14" hidden="1" customHeight="1" x14ac:dyDescent="0.2">
      <c r="A305" s="54">
        <v>42</v>
      </c>
      <c r="B305" s="55">
        <v>100</v>
      </c>
      <c r="C305" s="55">
        <v>100</v>
      </c>
      <c r="D305" s="55">
        <v>100</v>
      </c>
      <c r="E305" s="55">
        <v>100</v>
      </c>
      <c r="F305" s="55">
        <v>100</v>
      </c>
      <c r="G305" s="55">
        <v>100</v>
      </c>
      <c r="H305" s="55">
        <v>100</v>
      </c>
      <c r="I305" s="55">
        <v>100</v>
      </c>
      <c r="J305" s="55">
        <v>100</v>
      </c>
      <c r="K305" s="55">
        <v>100</v>
      </c>
      <c r="L305" s="55">
        <v>100</v>
      </c>
      <c r="M305" s="54"/>
      <c r="N305" s="55">
        <v>300</v>
      </c>
      <c r="O305" s="55">
        <v>300</v>
      </c>
      <c r="P305" s="55">
        <v>300</v>
      </c>
      <c r="Q305" s="55">
        <v>300</v>
      </c>
      <c r="R305" s="55">
        <v>300</v>
      </c>
      <c r="S305" s="55">
        <v>300</v>
      </c>
      <c r="T305" s="55">
        <v>300</v>
      </c>
      <c r="U305" s="55">
        <v>300</v>
      </c>
      <c r="V305" s="55">
        <v>300</v>
      </c>
      <c r="W305" s="55">
        <v>300</v>
      </c>
      <c r="X305" s="55">
        <v>300</v>
      </c>
      <c r="Y305" s="54"/>
      <c r="Z305" s="55">
        <v>500</v>
      </c>
      <c r="AA305" s="55">
        <v>500</v>
      </c>
      <c r="AB305" s="55">
        <v>500</v>
      </c>
      <c r="AC305" s="55">
        <v>500</v>
      </c>
      <c r="AD305" s="55">
        <v>500</v>
      </c>
      <c r="AE305" s="55">
        <v>500</v>
      </c>
      <c r="AF305" s="55">
        <v>500</v>
      </c>
      <c r="AG305" s="55">
        <v>500</v>
      </c>
      <c r="AH305" s="55">
        <v>500</v>
      </c>
      <c r="AI305" s="55">
        <v>500</v>
      </c>
      <c r="AJ305" s="55">
        <v>500</v>
      </c>
      <c r="AK305" s="54"/>
      <c r="AL305" s="55">
        <v>492</v>
      </c>
      <c r="AM305" s="55">
        <v>598</v>
      </c>
      <c r="AN305" s="55">
        <v>595</v>
      </c>
      <c r="AO305" s="55">
        <v>700</v>
      </c>
      <c r="AP305" s="55">
        <v>519</v>
      </c>
      <c r="AQ305" s="55">
        <v>555</v>
      </c>
      <c r="AR305" s="55">
        <v>607</v>
      </c>
      <c r="AS305" s="55">
        <v>589</v>
      </c>
      <c r="AT305" s="55">
        <v>590</v>
      </c>
      <c r="AU305" s="55">
        <v>594</v>
      </c>
      <c r="AV305" s="55">
        <v>585</v>
      </c>
      <c r="AW305" s="54"/>
      <c r="AX305" s="55">
        <v>887</v>
      </c>
      <c r="AY305" s="55">
        <v>577</v>
      </c>
      <c r="AZ305" s="55">
        <v>585</v>
      </c>
      <c r="BA305" s="55">
        <v>600</v>
      </c>
      <c r="BB305" s="55">
        <v>719</v>
      </c>
      <c r="BC305" s="55">
        <v>577</v>
      </c>
      <c r="BD305" s="55">
        <v>589</v>
      </c>
      <c r="BE305" s="55">
        <v>504</v>
      </c>
      <c r="BF305" s="55">
        <v>628</v>
      </c>
      <c r="BG305" s="55">
        <v>624</v>
      </c>
      <c r="BH305" s="55">
        <v>887</v>
      </c>
    </row>
    <row r="306" spans="1:60" ht="14" hidden="1" customHeight="1" x14ac:dyDescent="0.2">
      <c r="A306" s="54">
        <v>43</v>
      </c>
      <c r="B306" s="55">
        <v>100</v>
      </c>
      <c r="C306" s="55">
        <v>100</v>
      </c>
      <c r="D306" s="55">
        <v>100</v>
      </c>
      <c r="E306" s="55">
        <v>100</v>
      </c>
      <c r="F306" s="55">
        <v>100</v>
      </c>
      <c r="G306" s="55">
        <v>100</v>
      </c>
      <c r="H306" s="55">
        <v>100</v>
      </c>
      <c r="I306" s="55">
        <v>100</v>
      </c>
      <c r="J306" s="55">
        <v>100</v>
      </c>
      <c r="K306" s="55">
        <v>100</v>
      </c>
      <c r="L306" s="55">
        <v>100</v>
      </c>
      <c r="M306" s="54"/>
      <c r="N306" s="55">
        <v>300</v>
      </c>
      <c r="O306" s="55">
        <v>300</v>
      </c>
      <c r="P306" s="55">
        <v>300</v>
      </c>
      <c r="Q306" s="55">
        <v>300</v>
      </c>
      <c r="R306" s="55">
        <v>300</v>
      </c>
      <c r="S306" s="55">
        <v>300</v>
      </c>
      <c r="T306" s="55">
        <v>300</v>
      </c>
      <c r="U306" s="55">
        <v>300</v>
      </c>
      <c r="V306" s="55">
        <v>300</v>
      </c>
      <c r="W306" s="55">
        <v>300</v>
      </c>
      <c r="X306" s="55">
        <v>300</v>
      </c>
      <c r="Y306" s="54"/>
      <c r="Z306" s="55">
        <v>500</v>
      </c>
      <c r="AA306" s="55">
        <v>498</v>
      </c>
      <c r="AB306" s="55">
        <v>500</v>
      </c>
      <c r="AC306" s="55">
        <v>500</v>
      </c>
      <c r="AD306" s="55">
        <v>500</v>
      </c>
      <c r="AE306" s="55">
        <v>500</v>
      </c>
      <c r="AF306" s="55">
        <v>500</v>
      </c>
      <c r="AG306" s="55">
        <v>500</v>
      </c>
      <c r="AH306" s="55">
        <v>500</v>
      </c>
      <c r="AI306" s="55">
        <v>500</v>
      </c>
      <c r="AJ306" s="55">
        <v>478</v>
      </c>
      <c r="AK306" s="54"/>
      <c r="AL306" s="55">
        <v>499</v>
      </c>
      <c r="AM306" s="55">
        <v>576</v>
      </c>
      <c r="AN306" s="55">
        <v>608</v>
      </c>
      <c r="AO306" s="55">
        <v>700</v>
      </c>
      <c r="AP306" s="55">
        <v>523</v>
      </c>
      <c r="AQ306" s="55">
        <v>571</v>
      </c>
      <c r="AR306" s="55">
        <v>602</v>
      </c>
      <c r="AS306" s="55">
        <v>598</v>
      </c>
      <c r="AT306" s="55">
        <v>595</v>
      </c>
      <c r="AU306" s="55">
        <v>629</v>
      </c>
      <c r="AV306" s="55">
        <v>586</v>
      </c>
      <c r="AW306" s="54"/>
      <c r="AX306" s="55">
        <v>777</v>
      </c>
      <c r="AY306" s="55">
        <v>636</v>
      </c>
      <c r="AZ306" s="55">
        <v>577</v>
      </c>
      <c r="BA306" s="55">
        <v>577</v>
      </c>
      <c r="BB306" s="55">
        <v>580</v>
      </c>
      <c r="BC306" s="55">
        <v>475</v>
      </c>
      <c r="BD306" s="55">
        <v>580</v>
      </c>
      <c r="BE306" s="55">
        <v>516</v>
      </c>
      <c r="BF306" s="55">
        <v>713</v>
      </c>
      <c r="BG306" s="55">
        <v>635</v>
      </c>
      <c r="BH306" s="55">
        <v>777</v>
      </c>
    </row>
    <row r="307" spans="1:60" ht="14" hidden="1" customHeight="1" x14ac:dyDescent="0.2">
      <c r="A307" s="54">
        <v>44</v>
      </c>
      <c r="B307" s="55">
        <v>100</v>
      </c>
      <c r="C307" s="55">
        <v>100</v>
      </c>
      <c r="D307" s="55">
        <v>100</v>
      </c>
      <c r="E307" s="55">
        <v>100</v>
      </c>
      <c r="F307" s="55">
        <v>100</v>
      </c>
      <c r="G307" s="55">
        <v>100</v>
      </c>
      <c r="H307" s="55">
        <v>100</v>
      </c>
      <c r="I307" s="55">
        <v>100</v>
      </c>
      <c r="J307" s="55">
        <v>100</v>
      </c>
      <c r="K307" s="55">
        <v>100</v>
      </c>
      <c r="L307" s="55">
        <v>100</v>
      </c>
      <c r="M307" s="54"/>
      <c r="N307" s="55">
        <v>300</v>
      </c>
      <c r="O307" s="55">
        <v>300</v>
      </c>
      <c r="P307" s="55">
        <v>300</v>
      </c>
      <c r="Q307" s="55">
        <v>300</v>
      </c>
      <c r="R307" s="55">
        <v>300</v>
      </c>
      <c r="S307" s="55">
        <v>300</v>
      </c>
      <c r="T307" s="55">
        <v>300</v>
      </c>
      <c r="U307" s="55">
        <v>300</v>
      </c>
      <c r="V307" s="55">
        <v>300</v>
      </c>
      <c r="W307" s="55">
        <v>300</v>
      </c>
      <c r="X307" s="55">
        <v>300</v>
      </c>
      <c r="Y307" s="54"/>
      <c r="Z307" s="55">
        <v>494</v>
      </c>
      <c r="AA307" s="55">
        <v>488</v>
      </c>
      <c r="AB307" s="55">
        <v>500</v>
      </c>
      <c r="AC307" s="55">
        <v>500</v>
      </c>
      <c r="AD307" s="55">
        <v>500</v>
      </c>
      <c r="AE307" s="55">
        <v>500</v>
      </c>
      <c r="AF307" s="55">
        <v>500</v>
      </c>
      <c r="AG307" s="55">
        <v>500</v>
      </c>
      <c r="AH307" s="55">
        <v>500</v>
      </c>
      <c r="AI307" s="55">
        <v>500</v>
      </c>
      <c r="AJ307" s="55">
        <v>499</v>
      </c>
      <c r="AK307" s="54"/>
      <c r="AL307" s="55">
        <v>517</v>
      </c>
      <c r="AM307" s="55">
        <v>587</v>
      </c>
      <c r="AN307" s="55">
        <v>515</v>
      </c>
      <c r="AO307" s="55">
        <v>700</v>
      </c>
      <c r="AP307" s="55">
        <v>544</v>
      </c>
      <c r="AQ307" s="55">
        <v>558</v>
      </c>
      <c r="AR307" s="55">
        <v>627</v>
      </c>
      <c r="AS307" s="55">
        <v>577</v>
      </c>
      <c r="AT307" s="55">
        <v>622</v>
      </c>
      <c r="AU307" s="55">
        <v>617</v>
      </c>
      <c r="AV307" s="55">
        <v>589</v>
      </c>
      <c r="AW307" s="54"/>
      <c r="AX307" s="55">
        <v>878</v>
      </c>
      <c r="AY307" s="55">
        <v>557</v>
      </c>
      <c r="AZ307" s="55">
        <v>603</v>
      </c>
      <c r="BA307" s="55">
        <v>593</v>
      </c>
      <c r="BB307" s="55">
        <v>585</v>
      </c>
      <c r="BC307" s="55">
        <v>678</v>
      </c>
      <c r="BD307" s="55">
        <v>580</v>
      </c>
      <c r="BE307" s="55">
        <v>667</v>
      </c>
      <c r="BF307" s="55">
        <v>717</v>
      </c>
      <c r="BG307" s="55">
        <v>614</v>
      </c>
      <c r="BH307" s="55">
        <v>878</v>
      </c>
    </row>
    <row r="308" spans="1:60" ht="14" hidden="1" customHeight="1" x14ac:dyDescent="0.2">
      <c r="A308" s="54">
        <v>45</v>
      </c>
      <c r="B308" s="55">
        <v>100</v>
      </c>
      <c r="C308" s="55">
        <v>100</v>
      </c>
      <c r="D308" s="55">
        <v>100</v>
      </c>
      <c r="E308" s="55">
        <v>100</v>
      </c>
      <c r="F308" s="55">
        <v>100</v>
      </c>
      <c r="G308" s="55">
        <v>100</v>
      </c>
      <c r="H308" s="55">
        <v>100</v>
      </c>
      <c r="I308" s="55">
        <v>100</v>
      </c>
      <c r="J308" s="55">
        <v>100</v>
      </c>
      <c r="K308" s="55">
        <v>100</v>
      </c>
      <c r="L308" s="55">
        <v>100</v>
      </c>
      <c r="M308" s="54"/>
      <c r="N308" s="55">
        <v>300</v>
      </c>
      <c r="O308" s="55">
        <v>300</v>
      </c>
      <c r="P308" s="55">
        <v>300</v>
      </c>
      <c r="Q308" s="55">
        <v>300</v>
      </c>
      <c r="R308" s="55">
        <v>300</v>
      </c>
      <c r="S308" s="55">
        <v>300</v>
      </c>
      <c r="T308" s="55">
        <v>300</v>
      </c>
      <c r="U308" s="55">
        <v>300</v>
      </c>
      <c r="V308" s="55">
        <v>300</v>
      </c>
      <c r="W308" s="55">
        <v>300</v>
      </c>
      <c r="X308" s="55">
        <v>300</v>
      </c>
      <c r="Y308" s="54"/>
      <c r="Z308" s="55">
        <v>500</v>
      </c>
      <c r="AA308" s="55">
        <v>493</v>
      </c>
      <c r="AB308" s="55">
        <v>500</v>
      </c>
      <c r="AC308" s="55">
        <v>500</v>
      </c>
      <c r="AD308" s="55">
        <v>500</v>
      </c>
      <c r="AE308" s="55">
        <v>500</v>
      </c>
      <c r="AF308" s="55">
        <v>500</v>
      </c>
      <c r="AG308" s="55">
        <v>500</v>
      </c>
      <c r="AH308" s="55">
        <v>500</v>
      </c>
      <c r="AI308" s="55">
        <v>500</v>
      </c>
      <c r="AJ308" s="55">
        <v>501</v>
      </c>
      <c r="AK308" s="54"/>
      <c r="AL308" s="55">
        <v>498</v>
      </c>
      <c r="AM308" s="55">
        <v>593</v>
      </c>
      <c r="AN308" s="55">
        <v>544</v>
      </c>
      <c r="AO308" s="55">
        <v>634</v>
      </c>
      <c r="AP308" s="55">
        <v>554</v>
      </c>
      <c r="AQ308" s="55">
        <v>569</v>
      </c>
      <c r="AR308" s="55">
        <v>662</v>
      </c>
      <c r="AS308" s="55">
        <v>597</v>
      </c>
      <c r="AT308" s="55">
        <v>589</v>
      </c>
      <c r="AU308" s="55">
        <v>603</v>
      </c>
      <c r="AV308" s="55">
        <v>609</v>
      </c>
      <c r="AW308" s="54"/>
      <c r="AX308" s="55">
        <v>787</v>
      </c>
      <c r="AY308" s="55">
        <v>556</v>
      </c>
      <c r="AZ308" s="55">
        <v>589</v>
      </c>
      <c r="BA308" s="55">
        <v>599</v>
      </c>
      <c r="BB308" s="55">
        <v>572</v>
      </c>
      <c r="BC308" s="55">
        <v>578</v>
      </c>
      <c r="BD308" s="55">
        <v>596</v>
      </c>
      <c r="BE308" s="55">
        <v>769</v>
      </c>
      <c r="BF308" s="55">
        <v>706</v>
      </c>
      <c r="BG308" s="55">
        <v>614</v>
      </c>
      <c r="BH308" s="55">
        <v>787</v>
      </c>
    </row>
    <row r="309" spans="1:60" ht="14" hidden="1" customHeight="1" x14ac:dyDescent="0.2">
      <c r="A309" s="54">
        <v>46</v>
      </c>
      <c r="B309" s="55">
        <v>100</v>
      </c>
      <c r="C309" s="55">
        <v>100</v>
      </c>
      <c r="D309" s="55">
        <v>100</v>
      </c>
      <c r="E309" s="55">
        <v>100</v>
      </c>
      <c r="F309" s="55">
        <v>100</v>
      </c>
      <c r="G309" s="55">
        <v>100</v>
      </c>
      <c r="H309" s="55">
        <v>100</v>
      </c>
      <c r="I309" s="55">
        <v>100</v>
      </c>
      <c r="J309" s="55">
        <v>100</v>
      </c>
      <c r="K309" s="55">
        <v>100</v>
      </c>
      <c r="L309" s="55">
        <v>100</v>
      </c>
      <c r="M309" s="54"/>
      <c r="N309" s="55">
        <v>300</v>
      </c>
      <c r="O309" s="55">
        <v>300</v>
      </c>
      <c r="P309" s="55">
        <v>300</v>
      </c>
      <c r="Q309" s="55">
        <v>300</v>
      </c>
      <c r="R309" s="55">
        <v>300</v>
      </c>
      <c r="S309" s="55">
        <v>300</v>
      </c>
      <c r="T309" s="55">
        <v>300</v>
      </c>
      <c r="U309" s="55">
        <v>300</v>
      </c>
      <c r="V309" s="55">
        <v>300</v>
      </c>
      <c r="W309" s="55">
        <v>300</v>
      </c>
      <c r="X309" s="55">
        <v>300</v>
      </c>
      <c r="Y309" s="54"/>
      <c r="Z309" s="55">
        <v>500</v>
      </c>
      <c r="AA309" s="55">
        <v>503</v>
      </c>
      <c r="AB309" s="55">
        <v>500</v>
      </c>
      <c r="AC309" s="55">
        <v>500</v>
      </c>
      <c r="AD309" s="55">
        <v>500</v>
      </c>
      <c r="AE309" s="55">
        <v>500</v>
      </c>
      <c r="AF309" s="55">
        <v>500</v>
      </c>
      <c r="AG309" s="55">
        <v>500</v>
      </c>
      <c r="AH309" s="55">
        <v>500</v>
      </c>
      <c r="AI309" s="55">
        <v>500</v>
      </c>
      <c r="AJ309" s="55">
        <v>500</v>
      </c>
      <c r="AK309" s="54"/>
      <c r="AL309" s="55">
        <v>516</v>
      </c>
      <c r="AM309" s="55">
        <v>575</v>
      </c>
      <c r="AN309" s="55">
        <v>546</v>
      </c>
      <c r="AO309" s="55">
        <v>578</v>
      </c>
      <c r="AP309" s="55">
        <v>563</v>
      </c>
      <c r="AQ309" s="55">
        <v>553</v>
      </c>
      <c r="AR309" s="55">
        <v>664</v>
      </c>
      <c r="AS309" s="55">
        <v>585</v>
      </c>
      <c r="AT309" s="55">
        <v>591</v>
      </c>
      <c r="AU309" s="55">
        <v>603</v>
      </c>
      <c r="AV309" s="55">
        <v>584</v>
      </c>
      <c r="AW309" s="54"/>
      <c r="AX309" s="55">
        <v>538</v>
      </c>
      <c r="AY309" s="55">
        <v>590</v>
      </c>
      <c r="AZ309" s="55">
        <v>666</v>
      </c>
      <c r="BA309" s="55">
        <v>584</v>
      </c>
      <c r="BB309" s="55">
        <v>609</v>
      </c>
      <c r="BC309" s="55">
        <v>539</v>
      </c>
      <c r="BD309" s="55">
        <v>578</v>
      </c>
      <c r="BE309" s="55">
        <v>634</v>
      </c>
      <c r="BF309" s="55">
        <v>825</v>
      </c>
      <c r="BG309" s="55">
        <v>618</v>
      </c>
      <c r="BH309" s="55">
        <v>538</v>
      </c>
    </row>
    <row r="310" spans="1:60" ht="14" hidden="1" customHeight="1" x14ac:dyDescent="0.2">
      <c r="A310" s="54">
        <v>47</v>
      </c>
      <c r="B310" s="55">
        <v>100</v>
      </c>
      <c r="C310" s="55">
        <v>100</v>
      </c>
      <c r="D310" s="55">
        <v>100</v>
      </c>
      <c r="E310" s="55">
        <v>100</v>
      </c>
      <c r="F310" s="55">
        <v>100</v>
      </c>
      <c r="G310" s="55">
        <v>100</v>
      </c>
      <c r="H310" s="55">
        <v>100</v>
      </c>
      <c r="I310" s="55">
        <v>100</v>
      </c>
      <c r="J310" s="55">
        <v>100</v>
      </c>
      <c r="K310" s="55">
        <v>100</v>
      </c>
      <c r="L310" s="55">
        <v>100</v>
      </c>
      <c r="M310" s="54"/>
      <c r="N310" s="55">
        <v>300</v>
      </c>
      <c r="O310" s="55">
        <v>300</v>
      </c>
      <c r="P310" s="55">
        <v>300</v>
      </c>
      <c r="Q310" s="55">
        <v>300</v>
      </c>
      <c r="R310" s="55">
        <v>300</v>
      </c>
      <c r="S310" s="55">
        <v>300</v>
      </c>
      <c r="T310" s="55">
        <v>300</v>
      </c>
      <c r="U310" s="55">
        <v>300</v>
      </c>
      <c r="V310" s="55">
        <v>300</v>
      </c>
      <c r="W310" s="55">
        <v>300</v>
      </c>
      <c r="X310" s="55">
        <v>300</v>
      </c>
      <c r="Y310" s="54"/>
      <c r="Z310" s="55">
        <v>500</v>
      </c>
      <c r="AA310" s="55">
        <v>495</v>
      </c>
      <c r="AB310" s="55">
        <v>500</v>
      </c>
      <c r="AC310" s="55">
        <v>500</v>
      </c>
      <c r="AD310" s="55">
        <v>500</v>
      </c>
      <c r="AE310" s="55">
        <v>500</v>
      </c>
      <c r="AF310" s="55">
        <v>500</v>
      </c>
      <c r="AG310" s="55">
        <v>499</v>
      </c>
      <c r="AH310" s="55">
        <v>497</v>
      </c>
      <c r="AI310" s="55">
        <v>500</v>
      </c>
      <c r="AJ310" s="55">
        <v>500</v>
      </c>
      <c r="AK310" s="54"/>
      <c r="AL310" s="55">
        <v>513</v>
      </c>
      <c r="AM310" s="55">
        <v>594</v>
      </c>
      <c r="AN310" s="55">
        <v>611</v>
      </c>
      <c r="AO310" s="55">
        <v>587</v>
      </c>
      <c r="AP310" s="55">
        <v>580</v>
      </c>
      <c r="AQ310" s="55">
        <v>605</v>
      </c>
      <c r="AR310" s="55">
        <v>609</v>
      </c>
      <c r="AS310" s="55">
        <v>624</v>
      </c>
      <c r="AT310" s="55">
        <v>598</v>
      </c>
      <c r="AU310" s="55">
        <v>625</v>
      </c>
      <c r="AV310" s="55">
        <v>610</v>
      </c>
      <c r="AW310" s="54"/>
      <c r="AX310" s="55">
        <v>525</v>
      </c>
      <c r="AY310" s="55">
        <v>578</v>
      </c>
      <c r="AZ310" s="55">
        <v>577</v>
      </c>
      <c r="BA310" s="55">
        <v>581</v>
      </c>
      <c r="BB310" s="55">
        <v>539</v>
      </c>
      <c r="BC310" s="55">
        <v>584</v>
      </c>
      <c r="BD310" s="55">
        <v>603</v>
      </c>
      <c r="BE310" s="55">
        <v>486</v>
      </c>
      <c r="BF310" s="55">
        <v>898</v>
      </c>
      <c r="BG310" s="55">
        <v>591</v>
      </c>
      <c r="BH310" s="55">
        <v>525</v>
      </c>
    </row>
    <row r="311" spans="1:60" ht="14" hidden="1" customHeight="1" x14ac:dyDescent="0.2">
      <c r="A311" s="54">
        <v>48</v>
      </c>
      <c r="B311" s="55">
        <v>100</v>
      </c>
      <c r="C311" s="55">
        <v>100</v>
      </c>
      <c r="D311" s="55">
        <v>100</v>
      </c>
      <c r="E311" s="55">
        <v>100</v>
      </c>
      <c r="F311" s="55">
        <v>100</v>
      </c>
      <c r="G311" s="55">
        <v>100</v>
      </c>
      <c r="H311" s="55">
        <v>100</v>
      </c>
      <c r="I311" s="55">
        <v>100</v>
      </c>
      <c r="J311" s="55">
        <v>100</v>
      </c>
      <c r="K311" s="55">
        <v>100</v>
      </c>
      <c r="L311" s="55">
        <v>100</v>
      </c>
      <c r="M311" s="54"/>
      <c r="N311" s="55">
        <v>300</v>
      </c>
      <c r="O311" s="55">
        <v>300</v>
      </c>
      <c r="P311" s="55">
        <v>300</v>
      </c>
      <c r="Q311" s="55">
        <v>300</v>
      </c>
      <c r="R311" s="55">
        <v>300</v>
      </c>
      <c r="S311" s="55">
        <v>300</v>
      </c>
      <c r="T311" s="55">
        <v>300</v>
      </c>
      <c r="U311" s="55">
        <v>300</v>
      </c>
      <c r="V311" s="55">
        <v>300</v>
      </c>
      <c r="W311" s="55">
        <v>300</v>
      </c>
      <c r="X311" s="55">
        <v>300</v>
      </c>
      <c r="Y311" s="54"/>
      <c r="Z311" s="55">
        <v>500</v>
      </c>
      <c r="AA311" s="55">
        <v>503</v>
      </c>
      <c r="AB311" s="55">
        <v>500</v>
      </c>
      <c r="AC311" s="55">
        <v>500</v>
      </c>
      <c r="AD311" s="55">
        <v>500</v>
      </c>
      <c r="AE311" s="55">
        <v>500</v>
      </c>
      <c r="AF311" s="55">
        <v>500</v>
      </c>
      <c r="AG311" s="55">
        <v>501</v>
      </c>
      <c r="AH311" s="55">
        <v>500</v>
      </c>
      <c r="AI311" s="55">
        <v>500</v>
      </c>
      <c r="AJ311" s="55">
        <v>500</v>
      </c>
      <c r="AK311" s="54"/>
      <c r="AL311" s="55">
        <v>480</v>
      </c>
      <c r="AM311" s="55">
        <v>567</v>
      </c>
      <c r="AN311" s="55">
        <v>684</v>
      </c>
      <c r="AO311" s="55">
        <v>586</v>
      </c>
      <c r="AP311" s="55">
        <v>581</v>
      </c>
      <c r="AQ311" s="55">
        <v>536</v>
      </c>
      <c r="AR311" s="55">
        <v>601</v>
      </c>
      <c r="AS311" s="55">
        <v>615</v>
      </c>
      <c r="AT311" s="55">
        <v>597</v>
      </c>
      <c r="AU311" s="55">
        <v>515</v>
      </c>
      <c r="AV311" s="55">
        <v>591</v>
      </c>
      <c r="AW311" s="54"/>
      <c r="AX311" s="55">
        <v>553</v>
      </c>
      <c r="AY311" s="55">
        <v>602</v>
      </c>
      <c r="AZ311" s="55">
        <v>573</v>
      </c>
      <c r="BA311" s="55">
        <v>577</v>
      </c>
      <c r="BB311" s="55">
        <v>541</v>
      </c>
      <c r="BC311" s="55">
        <v>876</v>
      </c>
      <c r="BD311" s="55">
        <v>582</v>
      </c>
      <c r="BE311" s="55">
        <v>418</v>
      </c>
      <c r="BF311" s="55">
        <v>908</v>
      </c>
      <c r="BG311" s="55">
        <v>588</v>
      </c>
      <c r="BH311" s="55">
        <v>553</v>
      </c>
    </row>
    <row r="312" spans="1:60" ht="14" hidden="1" customHeight="1" x14ac:dyDescent="0.2">
      <c r="A312" s="54">
        <v>49</v>
      </c>
      <c r="B312" s="55">
        <v>100</v>
      </c>
      <c r="C312" s="55">
        <v>100</v>
      </c>
      <c r="D312" s="55">
        <v>100</v>
      </c>
      <c r="E312" s="55">
        <v>100</v>
      </c>
      <c r="F312" s="55">
        <v>100</v>
      </c>
      <c r="G312" s="55">
        <v>100</v>
      </c>
      <c r="H312" s="55">
        <v>100</v>
      </c>
      <c r="I312" s="55">
        <v>100</v>
      </c>
      <c r="J312" s="55">
        <v>100</v>
      </c>
      <c r="K312" s="55">
        <v>100</v>
      </c>
      <c r="L312" s="55">
        <v>100</v>
      </c>
      <c r="M312" s="54"/>
      <c r="N312" s="55">
        <v>300</v>
      </c>
      <c r="O312" s="55">
        <v>300</v>
      </c>
      <c r="P312" s="55">
        <v>300</v>
      </c>
      <c r="Q312" s="55">
        <v>300</v>
      </c>
      <c r="R312" s="55">
        <v>300</v>
      </c>
      <c r="S312" s="55">
        <v>300</v>
      </c>
      <c r="T312" s="55">
        <v>300</v>
      </c>
      <c r="U312" s="55">
        <v>300</v>
      </c>
      <c r="V312" s="55">
        <v>300</v>
      </c>
      <c r="W312" s="55">
        <v>300</v>
      </c>
      <c r="X312" s="55">
        <v>300</v>
      </c>
      <c r="Y312" s="54"/>
      <c r="Z312" s="55">
        <v>500</v>
      </c>
      <c r="AA312" s="55">
        <v>500</v>
      </c>
      <c r="AB312" s="55">
        <v>500</v>
      </c>
      <c r="AC312" s="55">
        <v>500</v>
      </c>
      <c r="AD312" s="55">
        <v>500</v>
      </c>
      <c r="AE312" s="55">
        <v>500</v>
      </c>
      <c r="AF312" s="55">
        <v>500</v>
      </c>
      <c r="AG312" s="55">
        <v>500</v>
      </c>
      <c r="AH312" s="55">
        <v>500</v>
      </c>
      <c r="AI312" s="55">
        <v>500</v>
      </c>
      <c r="AJ312" s="55">
        <v>500</v>
      </c>
      <c r="AK312" s="54"/>
      <c r="AL312" s="55">
        <v>500</v>
      </c>
      <c r="AM312" s="55">
        <v>571</v>
      </c>
      <c r="AN312" s="55">
        <v>609</v>
      </c>
      <c r="AO312" s="55">
        <v>598</v>
      </c>
      <c r="AP312" s="55">
        <v>590</v>
      </c>
      <c r="AQ312" s="55">
        <v>542</v>
      </c>
      <c r="AR312" s="55">
        <v>668</v>
      </c>
      <c r="AS312" s="55">
        <v>605</v>
      </c>
      <c r="AT312" s="55">
        <v>599</v>
      </c>
      <c r="AU312" s="55">
        <v>441</v>
      </c>
      <c r="AV312" s="55">
        <v>584</v>
      </c>
      <c r="AW312" s="54"/>
      <c r="AX312" s="55">
        <v>541</v>
      </c>
      <c r="AY312" s="55">
        <v>579</v>
      </c>
      <c r="AZ312" s="55">
        <v>559</v>
      </c>
      <c r="BA312" s="55">
        <v>537</v>
      </c>
      <c r="BB312" s="55">
        <v>547</v>
      </c>
      <c r="BC312" s="55">
        <v>567</v>
      </c>
      <c r="BD312" s="55">
        <v>598</v>
      </c>
      <c r="BE312" s="55">
        <v>532</v>
      </c>
      <c r="BF312" s="55">
        <v>930</v>
      </c>
      <c r="BG312" s="55">
        <v>504</v>
      </c>
      <c r="BH312" s="55">
        <v>541</v>
      </c>
    </row>
    <row r="313" spans="1:60" ht="14" hidden="1" customHeight="1" x14ac:dyDescent="0.2">
      <c r="A313" s="54">
        <v>50</v>
      </c>
      <c r="B313" s="55">
        <v>100</v>
      </c>
      <c r="C313" s="55">
        <v>100</v>
      </c>
      <c r="D313" s="55">
        <v>100</v>
      </c>
      <c r="E313" s="55">
        <v>100</v>
      </c>
      <c r="F313" s="55">
        <v>100</v>
      </c>
      <c r="G313" s="55">
        <v>100</v>
      </c>
      <c r="H313" s="55">
        <v>100</v>
      </c>
      <c r="I313" s="55">
        <v>100</v>
      </c>
      <c r="J313" s="55">
        <v>100</v>
      </c>
      <c r="K313" s="55">
        <v>100</v>
      </c>
      <c r="L313" s="55">
        <v>100</v>
      </c>
      <c r="M313" s="54"/>
      <c r="N313" s="55">
        <v>300</v>
      </c>
      <c r="O313" s="55">
        <v>300</v>
      </c>
      <c r="P313" s="55">
        <v>300</v>
      </c>
      <c r="Q313" s="55">
        <v>300</v>
      </c>
      <c r="R313" s="55">
        <v>300</v>
      </c>
      <c r="S313" s="55">
        <v>300</v>
      </c>
      <c r="T313" s="55">
        <v>300</v>
      </c>
      <c r="U313" s="55">
        <v>300</v>
      </c>
      <c r="V313" s="55">
        <v>300</v>
      </c>
      <c r="W313" s="55">
        <v>300</v>
      </c>
      <c r="X313" s="55">
        <v>300</v>
      </c>
      <c r="Y313" s="54"/>
      <c r="Z313" s="55">
        <v>500</v>
      </c>
      <c r="AA313" s="55">
        <v>500</v>
      </c>
      <c r="AB313" s="55">
        <v>500</v>
      </c>
      <c r="AC313" s="55">
        <v>500</v>
      </c>
      <c r="AD313" s="55">
        <v>500</v>
      </c>
      <c r="AE313" s="55">
        <v>500</v>
      </c>
      <c r="AF313" s="55">
        <v>500</v>
      </c>
      <c r="AG313" s="55">
        <v>487</v>
      </c>
      <c r="AH313" s="55">
        <v>500</v>
      </c>
      <c r="AI313" s="55">
        <v>500</v>
      </c>
      <c r="AJ313" s="55">
        <v>500</v>
      </c>
      <c r="AK313" s="54"/>
      <c r="AL313" s="55">
        <v>515</v>
      </c>
      <c r="AM313" s="55">
        <v>582</v>
      </c>
      <c r="AN313" s="55">
        <v>565</v>
      </c>
      <c r="AO313" s="55">
        <v>543</v>
      </c>
      <c r="AP313" s="55">
        <v>596</v>
      </c>
      <c r="AQ313" s="55">
        <v>545</v>
      </c>
      <c r="AR313" s="55">
        <v>645</v>
      </c>
      <c r="AS313" s="55">
        <v>627</v>
      </c>
      <c r="AT313" s="55">
        <v>586</v>
      </c>
      <c r="AU313" s="55">
        <v>566</v>
      </c>
      <c r="AV313" s="55">
        <v>584</v>
      </c>
      <c r="AW313" s="54"/>
      <c r="AX313" s="55">
        <v>587</v>
      </c>
      <c r="AY313" s="55">
        <v>570</v>
      </c>
      <c r="AZ313" s="55">
        <v>572</v>
      </c>
      <c r="BA313" s="55">
        <v>522</v>
      </c>
      <c r="BB313" s="55">
        <v>538</v>
      </c>
      <c r="BC313" s="55">
        <v>529</v>
      </c>
      <c r="BD313" s="55">
        <v>646</v>
      </c>
      <c r="BE313" s="55">
        <v>530</v>
      </c>
      <c r="BF313" s="55">
        <v>677</v>
      </c>
      <c r="BG313" s="55">
        <v>529</v>
      </c>
      <c r="BH313" s="55">
        <v>587</v>
      </c>
    </row>
    <row r="314" spans="1:60" ht="14" hidden="1" customHeight="1" x14ac:dyDescent="0.2">
      <c r="A314" s="54">
        <v>51</v>
      </c>
      <c r="B314" s="55">
        <v>100</v>
      </c>
      <c r="C314" s="55">
        <v>100</v>
      </c>
      <c r="D314" s="55">
        <v>100</v>
      </c>
      <c r="E314" s="55">
        <v>100</v>
      </c>
      <c r="F314" s="55">
        <v>100</v>
      </c>
      <c r="G314" s="55">
        <v>100</v>
      </c>
      <c r="H314" s="55">
        <v>100</v>
      </c>
      <c r="I314" s="55">
        <v>100</v>
      </c>
      <c r="J314" s="55">
        <v>100</v>
      </c>
      <c r="K314" s="55">
        <v>100</v>
      </c>
      <c r="L314" s="55">
        <v>100</v>
      </c>
      <c r="M314" s="54"/>
      <c r="N314" s="55">
        <v>300</v>
      </c>
      <c r="O314" s="55">
        <v>300</v>
      </c>
      <c r="P314" s="55">
        <v>300</v>
      </c>
      <c r="Q314" s="55">
        <v>300</v>
      </c>
      <c r="R314" s="55">
        <v>300</v>
      </c>
      <c r="S314" s="55">
        <v>300</v>
      </c>
      <c r="T314" s="55">
        <v>300</v>
      </c>
      <c r="U314" s="55">
        <v>300</v>
      </c>
      <c r="V314" s="55">
        <v>300</v>
      </c>
      <c r="W314" s="55">
        <v>300</v>
      </c>
      <c r="X314" s="55">
        <v>300</v>
      </c>
      <c r="Y314" s="54"/>
      <c r="Z314" s="55">
        <v>500</v>
      </c>
      <c r="AA314" s="55">
        <v>500</v>
      </c>
      <c r="AB314" s="55">
        <v>500</v>
      </c>
      <c r="AC314" s="55">
        <v>500</v>
      </c>
      <c r="AD314" s="55">
        <v>500</v>
      </c>
      <c r="AE314" s="55">
        <v>500</v>
      </c>
      <c r="AF314" s="55">
        <v>500</v>
      </c>
      <c r="AG314" s="55">
        <v>500</v>
      </c>
      <c r="AH314" s="55">
        <v>500</v>
      </c>
      <c r="AI314" s="55">
        <v>500</v>
      </c>
      <c r="AJ314" s="55">
        <v>500</v>
      </c>
      <c r="AK314" s="54"/>
      <c r="AL314" s="55">
        <v>499</v>
      </c>
      <c r="AM314" s="55">
        <v>574</v>
      </c>
      <c r="AN314" s="55">
        <v>544</v>
      </c>
      <c r="AO314" s="55">
        <v>548</v>
      </c>
      <c r="AP314" s="55">
        <v>597</v>
      </c>
      <c r="AQ314" s="55">
        <v>676</v>
      </c>
      <c r="AR314" s="55">
        <v>590</v>
      </c>
      <c r="AS314" s="55">
        <v>605</v>
      </c>
      <c r="AT314" s="55">
        <v>597</v>
      </c>
      <c r="AU314" s="55">
        <v>543</v>
      </c>
      <c r="AV314" s="55">
        <v>591</v>
      </c>
      <c r="AW314" s="54"/>
      <c r="AX314" s="55">
        <v>511</v>
      </c>
      <c r="AY314" s="55">
        <v>562</v>
      </c>
      <c r="AZ314" s="55">
        <v>583</v>
      </c>
      <c r="BA314" s="55">
        <v>564</v>
      </c>
      <c r="BB314" s="55">
        <v>529</v>
      </c>
      <c r="BC314" s="55">
        <v>523</v>
      </c>
      <c r="BD314" s="55">
        <v>585</v>
      </c>
      <c r="BE314" s="55">
        <v>524</v>
      </c>
      <c r="BF314" s="55">
        <v>530</v>
      </c>
      <c r="BG314" s="55">
        <v>543</v>
      </c>
      <c r="BH314" s="55">
        <v>511</v>
      </c>
    </row>
    <row r="315" spans="1:60" ht="14" hidden="1" customHeight="1" x14ac:dyDescent="0.2">
      <c r="A315" s="54">
        <v>52</v>
      </c>
      <c r="B315" s="55">
        <v>100</v>
      </c>
      <c r="C315" s="55">
        <v>100</v>
      </c>
      <c r="D315" s="55">
        <v>100</v>
      </c>
      <c r="E315" s="55">
        <v>100</v>
      </c>
      <c r="F315" s="55">
        <v>100</v>
      </c>
      <c r="G315" s="55">
        <v>100</v>
      </c>
      <c r="H315" s="55">
        <v>100</v>
      </c>
      <c r="I315" s="55">
        <v>100</v>
      </c>
      <c r="J315" s="55">
        <v>100</v>
      </c>
      <c r="K315" s="55">
        <v>100</v>
      </c>
      <c r="L315" s="55">
        <v>100</v>
      </c>
      <c r="M315" s="54"/>
      <c r="N315" s="55">
        <v>300</v>
      </c>
      <c r="O315" s="55">
        <v>300</v>
      </c>
      <c r="P315" s="55">
        <v>300</v>
      </c>
      <c r="Q315" s="55">
        <v>300</v>
      </c>
      <c r="R315" s="55">
        <v>300</v>
      </c>
      <c r="S315" s="55">
        <v>300</v>
      </c>
      <c r="T315" s="55">
        <v>300</v>
      </c>
      <c r="U315" s="55">
        <v>300</v>
      </c>
      <c r="V315" s="55">
        <v>300</v>
      </c>
      <c r="W315" s="55">
        <v>300</v>
      </c>
      <c r="X315" s="55">
        <v>300</v>
      </c>
      <c r="Y315" s="54"/>
      <c r="Z315" s="55">
        <v>500</v>
      </c>
      <c r="AA315" s="55">
        <v>500</v>
      </c>
      <c r="AB315" s="55">
        <v>500</v>
      </c>
      <c r="AC315" s="55">
        <v>500</v>
      </c>
      <c r="AD315" s="55">
        <v>500</v>
      </c>
      <c r="AE315" s="55">
        <v>500</v>
      </c>
      <c r="AF315" s="55">
        <v>500</v>
      </c>
      <c r="AG315" s="55">
        <v>500</v>
      </c>
      <c r="AH315" s="55">
        <v>500</v>
      </c>
      <c r="AI315" s="55">
        <v>500</v>
      </c>
      <c r="AJ315" s="55">
        <v>500</v>
      </c>
      <c r="AK315" s="54"/>
      <c r="AL315" s="55">
        <v>515</v>
      </c>
      <c r="AM315" s="55">
        <v>569</v>
      </c>
      <c r="AN315" s="55">
        <v>517</v>
      </c>
      <c r="AO315" s="55">
        <v>599</v>
      </c>
      <c r="AP315" s="55">
        <v>628</v>
      </c>
      <c r="AQ315" s="55">
        <v>700</v>
      </c>
      <c r="AR315" s="55">
        <v>557</v>
      </c>
      <c r="AS315" s="55">
        <v>604</v>
      </c>
      <c r="AT315" s="55">
        <v>613</v>
      </c>
      <c r="AU315" s="55">
        <v>575</v>
      </c>
      <c r="AV315" s="55">
        <v>582</v>
      </c>
      <c r="AW315" s="54"/>
      <c r="AX315" s="55">
        <v>584</v>
      </c>
      <c r="AY315" s="55">
        <v>581</v>
      </c>
      <c r="AZ315" s="55">
        <v>577</v>
      </c>
      <c r="BA315" s="55">
        <v>543</v>
      </c>
      <c r="BB315" s="55">
        <v>535</v>
      </c>
      <c r="BC315" s="55">
        <v>546</v>
      </c>
      <c r="BD315" s="55">
        <v>588</v>
      </c>
      <c r="BE315" s="55">
        <v>557</v>
      </c>
      <c r="BF315" s="55">
        <v>551</v>
      </c>
      <c r="BG315" s="55">
        <v>573</v>
      </c>
      <c r="BH315" s="55">
        <v>584</v>
      </c>
    </row>
    <row r="316" spans="1:60" ht="14" hidden="1" customHeight="1" x14ac:dyDescent="0.2">
      <c r="A316" s="54">
        <v>53</v>
      </c>
      <c r="B316" s="55">
        <v>100</v>
      </c>
      <c r="C316" s="55">
        <v>100</v>
      </c>
      <c r="D316" s="55">
        <v>100</v>
      </c>
      <c r="E316" s="55">
        <v>100</v>
      </c>
      <c r="F316" s="55">
        <v>100</v>
      </c>
      <c r="G316" s="55">
        <v>100</v>
      </c>
      <c r="H316" s="55">
        <v>100</v>
      </c>
      <c r="I316" s="55">
        <v>100</v>
      </c>
      <c r="J316" s="55">
        <v>100</v>
      </c>
      <c r="K316" s="55">
        <v>100</v>
      </c>
      <c r="L316" s="55">
        <v>100</v>
      </c>
      <c r="M316" s="54"/>
      <c r="N316" s="55">
        <v>300</v>
      </c>
      <c r="O316" s="55">
        <v>300</v>
      </c>
      <c r="P316" s="55">
        <v>300</v>
      </c>
      <c r="Q316" s="55">
        <v>300</v>
      </c>
      <c r="R316" s="55">
        <v>300</v>
      </c>
      <c r="S316" s="55">
        <v>300</v>
      </c>
      <c r="T316" s="55">
        <v>300</v>
      </c>
      <c r="U316" s="55">
        <v>300</v>
      </c>
      <c r="V316" s="55">
        <v>300</v>
      </c>
      <c r="W316" s="55">
        <v>300</v>
      </c>
      <c r="X316" s="55">
        <v>300</v>
      </c>
      <c r="Y316" s="54"/>
      <c r="Z316" s="55">
        <v>500</v>
      </c>
      <c r="AA316" s="55">
        <v>500</v>
      </c>
      <c r="AB316" s="55">
        <v>500</v>
      </c>
      <c r="AC316" s="55">
        <v>500</v>
      </c>
      <c r="AD316" s="55">
        <v>500</v>
      </c>
      <c r="AE316" s="55">
        <v>500</v>
      </c>
      <c r="AF316" s="55">
        <v>500</v>
      </c>
      <c r="AG316" s="55">
        <v>500</v>
      </c>
      <c r="AH316" s="55">
        <v>500</v>
      </c>
      <c r="AI316" s="55">
        <v>500</v>
      </c>
      <c r="AJ316" s="55">
        <v>500</v>
      </c>
      <c r="AK316" s="54"/>
      <c r="AL316" s="55">
        <v>501</v>
      </c>
      <c r="AM316" s="55">
        <v>575</v>
      </c>
      <c r="AN316" s="55">
        <v>500</v>
      </c>
      <c r="AO316" s="55">
        <v>627</v>
      </c>
      <c r="AP316" s="55">
        <v>644</v>
      </c>
      <c r="AQ316" s="55">
        <v>633</v>
      </c>
      <c r="AR316" s="55">
        <v>579</v>
      </c>
      <c r="AS316" s="55">
        <v>593</v>
      </c>
      <c r="AT316" s="55">
        <v>634</v>
      </c>
      <c r="AU316" s="55">
        <v>555</v>
      </c>
      <c r="AV316" s="55">
        <v>580</v>
      </c>
      <c r="AW316" s="54"/>
      <c r="AX316" s="55">
        <v>502</v>
      </c>
      <c r="AY316" s="55">
        <v>577</v>
      </c>
      <c r="AZ316" s="55">
        <v>593</v>
      </c>
      <c r="BA316" s="55">
        <v>538</v>
      </c>
      <c r="BB316" s="55">
        <v>524</v>
      </c>
      <c r="BC316" s="55">
        <v>564</v>
      </c>
      <c r="BD316" s="55">
        <v>571</v>
      </c>
      <c r="BE316" s="55">
        <v>539</v>
      </c>
      <c r="BF316" s="55">
        <v>530</v>
      </c>
      <c r="BG316" s="55">
        <v>568</v>
      </c>
      <c r="BH316" s="55">
        <v>502</v>
      </c>
    </row>
    <row r="317" spans="1:60" ht="14" hidden="1" customHeight="1" x14ac:dyDescent="0.2">
      <c r="A317" s="54">
        <v>54</v>
      </c>
      <c r="B317" s="55">
        <v>100</v>
      </c>
      <c r="C317" s="55">
        <v>100</v>
      </c>
      <c r="D317" s="55">
        <v>100</v>
      </c>
      <c r="E317" s="55">
        <v>100</v>
      </c>
      <c r="F317" s="55">
        <v>100</v>
      </c>
      <c r="G317" s="55">
        <v>100</v>
      </c>
      <c r="H317" s="55">
        <v>100</v>
      </c>
      <c r="I317" s="55">
        <v>100</v>
      </c>
      <c r="J317" s="55">
        <v>100</v>
      </c>
      <c r="K317" s="55">
        <v>100</v>
      </c>
      <c r="L317" s="55">
        <v>100</v>
      </c>
      <c r="M317" s="54"/>
      <c r="N317" s="55">
        <v>300</v>
      </c>
      <c r="O317" s="55">
        <v>300</v>
      </c>
      <c r="P317" s="55">
        <v>300</v>
      </c>
      <c r="Q317" s="55">
        <v>300</v>
      </c>
      <c r="R317" s="55">
        <v>300</v>
      </c>
      <c r="S317" s="55">
        <v>300</v>
      </c>
      <c r="T317" s="55">
        <v>300</v>
      </c>
      <c r="U317" s="55">
        <v>300</v>
      </c>
      <c r="V317" s="55">
        <v>300</v>
      </c>
      <c r="W317" s="55">
        <v>300</v>
      </c>
      <c r="X317" s="55">
        <v>300</v>
      </c>
      <c r="Y317" s="54"/>
      <c r="Z317" s="55">
        <v>500</v>
      </c>
      <c r="AA317" s="55">
        <v>500</v>
      </c>
      <c r="AB317" s="55">
        <v>497</v>
      </c>
      <c r="AC317" s="55">
        <v>500</v>
      </c>
      <c r="AD317" s="55">
        <v>500</v>
      </c>
      <c r="AE317" s="55">
        <v>500</v>
      </c>
      <c r="AF317" s="55">
        <v>500</v>
      </c>
      <c r="AG317" s="55">
        <v>500</v>
      </c>
      <c r="AH317" s="55">
        <v>500</v>
      </c>
      <c r="AI317" s="55">
        <v>500</v>
      </c>
      <c r="AJ317" s="55">
        <v>500</v>
      </c>
      <c r="AK317" s="54"/>
      <c r="AL317" s="55">
        <v>475</v>
      </c>
      <c r="AM317" s="55">
        <v>606</v>
      </c>
      <c r="AN317" s="55">
        <v>492</v>
      </c>
      <c r="AO317" s="55">
        <v>603</v>
      </c>
      <c r="AP317" s="55">
        <v>637</v>
      </c>
      <c r="AQ317" s="55">
        <v>580</v>
      </c>
      <c r="AR317" s="55">
        <v>576</v>
      </c>
      <c r="AS317" s="55">
        <v>551</v>
      </c>
      <c r="AT317" s="55">
        <v>591</v>
      </c>
      <c r="AU317" s="55">
        <v>587</v>
      </c>
      <c r="AV317" s="55">
        <v>581</v>
      </c>
      <c r="AW317" s="54"/>
      <c r="AX317" s="55">
        <v>604</v>
      </c>
      <c r="AY317" s="55">
        <v>619</v>
      </c>
      <c r="AZ317" s="55">
        <v>643</v>
      </c>
      <c r="BA317" s="55">
        <v>675</v>
      </c>
      <c r="BB317" s="55">
        <v>561</v>
      </c>
      <c r="BC317" s="55">
        <v>563</v>
      </c>
      <c r="BD317" s="55">
        <v>575</v>
      </c>
      <c r="BE317" s="55">
        <v>580</v>
      </c>
      <c r="BF317" s="55">
        <v>514</v>
      </c>
      <c r="BG317" s="55">
        <v>537</v>
      </c>
      <c r="BH317" s="55">
        <v>604</v>
      </c>
    </row>
    <row r="318" spans="1:60" ht="14" hidden="1" customHeight="1" x14ac:dyDescent="0.2">
      <c r="A318" s="54">
        <v>55</v>
      </c>
      <c r="B318" s="55">
        <v>100</v>
      </c>
      <c r="C318" s="55">
        <v>100</v>
      </c>
      <c r="D318" s="55">
        <v>100</v>
      </c>
      <c r="E318" s="55">
        <v>100</v>
      </c>
      <c r="F318" s="55">
        <v>100</v>
      </c>
      <c r="G318" s="55">
        <v>100</v>
      </c>
      <c r="H318" s="55">
        <v>100</v>
      </c>
      <c r="I318" s="55">
        <v>100</v>
      </c>
      <c r="J318" s="55">
        <v>100</v>
      </c>
      <c r="K318" s="55">
        <v>100</v>
      </c>
      <c r="L318" s="55">
        <v>100</v>
      </c>
      <c r="M318" s="54"/>
      <c r="N318" s="55">
        <v>300</v>
      </c>
      <c r="O318" s="55">
        <v>300</v>
      </c>
      <c r="P318" s="55">
        <v>300</v>
      </c>
      <c r="Q318" s="55">
        <v>300</v>
      </c>
      <c r="R318" s="55">
        <v>300</v>
      </c>
      <c r="S318" s="55">
        <v>300</v>
      </c>
      <c r="T318" s="55">
        <v>300</v>
      </c>
      <c r="U318" s="55">
        <v>300</v>
      </c>
      <c r="V318" s="55">
        <v>300</v>
      </c>
      <c r="W318" s="55">
        <v>300</v>
      </c>
      <c r="X318" s="55">
        <v>300</v>
      </c>
      <c r="Y318" s="54"/>
      <c r="Z318" s="55">
        <v>500</v>
      </c>
      <c r="AA318" s="55">
        <v>500</v>
      </c>
      <c r="AB318" s="55">
        <v>500</v>
      </c>
      <c r="AC318" s="55">
        <v>500</v>
      </c>
      <c r="AD318" s="55">
        <v>500</v>
      </c>
      <c r="AE318" s="55">
        <v>500</v>
      </c>
      <c r="AF318" s="55">
        <v>500</v>
      </c>
      <c r="AG318" s="55">
        <v>500</v>
      </c>
      <c r="AH318" s="55">
        <v>500</v>
      </c>
      <c r="AI318" s="55">
        <v>500</v>
      </c>
      <c r="AJ318" s="55">
        <v>500</v>
      </c>
      <c r="AK318" s="54"/>
      <c r="AL318" s="55">
        <v>512</v>
      </c>
      <c r="AM318" s="55">
        <v>609</v>
      </c>
      <c r="AN318" s="55">
        <v>503</v>
      </c>
      <c r="AO318" s="55">
        <v>600</v>
      </c>
      <c r="AP318" s="55">
        <v>651</v>
      </c>
      <c r="AQ318" s="55">
        <v>543</v>
      </c>
      <c r="AR318" s="55">
        <v>517</v>
      </c>
      <c r="AS318" s="55">
        <v>605</v>
      </c>
      <c r="AT318" s="55">
        <v>541</v>
      </c>
      <c r="AU318" s="55">
        <v>607</v>
      </c>
      <c r="AV318" s="55">
        <v>582</v>
      </c>
      <c r="AW318" s="54"/>
      <c r="AX318" s="55">
        <v>562</v>
      </c>
      <c r="AY318" s="55">
        <v>566</v>
      </c>
      <c r="AZ318" s="55">
        <v>605</v>
      </c>
      <c r="BA318" s="55">
        <v>446</v>
      </c>
      <c r="BB318" s="55">
        <v>604</v>
      </c>
      <c r="BC318" s="55">
        <v>538</v>
      </c>
      <c r="BD318" s="55">
        <v>537</v>
      </c>
      <c r="BE318" s="55">
        <v>518</v>
      </c>
      <c r="BF318" s="55">
        <v>513</v>
      </c>
      <c r="BG318" s="55">
        <v>505</v>
      </c>
      <c r="BH318" s="55">
        <v>562</v>
      </c>
    </row>
    <row r="319" spans="1:60" ht="14" hidden="1" customHeight="1" x14ac:dyDescent="0.2">
      <c r="A319" s="54">
        <v>56</v>
      </c>
      <c r="B319" s="55">
        <v>100</v>
      </c>
      <c r="C319" s="55">
        <v>100</v>
      </c>
      <c r="D319" s="55">
        <v>100</v>
      </c>
      <c r="E319" s="55">
        <v>100</v>
      </c>
      <c r="F319" s="55">
        <v>100</v>
      </c>
      <c r="G319" s="55">
        <v>100</v>
      </c>
      <c r="H319" s="55">
        <v>100</v>
      </c>
      <c r="I319" s="55">
        <v>100</v>
      </c>
      <c r="J319" s="55">
        <v>100</v>
      </c>
      <c r="K319" s="55">
        <v>100</v>
      </c>
      <c r="L319" s="55">
        <v>100</v>
      </c>
      <c r="M319" s="54"/>
      <c r="N319" s="55">
        <v>300</v>
      </c>
      <c r="O319" s="55">
        <v>300</v>
      </c>
      <c r="P319" s="55">
        <v>300</v>
      </c>
      <c r="Q319" s="55">
        <v>300</v>
      </c>
      <c r="R319" s="55">
        <v>300</v>
      </c>
      <c r="S319" s="55">
        <v>300</v>
      </c>
      <c r="T319" s="55">
        <v>300</v>
      </c>
      <c r="U319" s="55">
        <v>300</v>
      </c>
      <c r="V319" s="55">
        <v>300</v>
      </c>
      <c r="W319" s="55">
        <v>300</v>
      </c>
      <c r="X319" s="55">
        <v>300</v>
      </c>
      <c r="Y319" s="54"/>
      <c r="Z319" s="55">
        <v>500</v>
      </c>
      <c r="AA319" s="55">
        <v>500</v>
      </c>
      <c r="AB319" s="55">
        <v>500</v>
      </c>
      <c r="AC319" s="55">
        <v>500</v>
      </c>
      <c r="AD319" s="55">
        <v>500</v>
      </c>
      <c r="AE319" s="55">
        <v>500</v>
      </c>
      <c r="AF319" s="55">
        <v>500</v>
      </c>
      <c r="AG319" s="55">
        <v>500</v>
      </c>
      <c r="AH319" s="55">
        <v>500</v>
      </c>
      <c r="AI319" s="55">
        <v>500</v>
      </c>
      <c r="AJ319" s="55">
        <v>500</v>
      </c>
      <c r="AK319" s="54"/>
      <c r="AL319" s="55">
        <v>507</v>
      </c>
      <c r="AM319" s="55">
        <v>592</v>
      </c>
      <c r="AN319" s="55">
        <v>557</v>
      </c>
      <c r="AO319" s="55">
        <v>591</v>
      </c>
      <c r="AP319" s="55">
        <v>613</v>
      </c>
      <c r="AQ319" s="55">
        <v>545</v>
      </c>
      <c r="AR319" s="55">
        <v>555</v>
      </c>
      <c r="AS319" s="55">
        <v>602</v>
      </c>
      <c r="AT319" s="55">
        <v>481</v>
      </c>
      <c r="AU319" s="55">
        <v>589</v>
      </c>
      <c r="AV319" s="55">
        <v>581</v>
      </c>
      <c r="AW319" s="54"/>
      <c r="AX319" s="55">
        <v>620</v>
      </c>
      <c r="AY319" s="55">
        <v>598</v>
      </c>
      <c r="AZ319" s="55">
        <v>598</v>
      </c>
      <c r="BA319" s="55">
        <v>662</v>
      </c>
      <c r="BB319" s="55">
        <v>566</v>
      </c>
      <c r="BC319" s="55">
        <v>541</v>
      </c>
      <c r="BD319" s="55">
        <v>632</v>
      </c>
      <c r="BE319" s="55">
        <v>603</v>
      </c>
      <c r="BF319" s="55">
        <v>580</v>
      </c>
      <c r="BG319" s="55">
        <v>701</v>
      </c>
      <c r="BH319" s="55">
        <v>620</v>
      </c>
    </row>
    <row r="320" spans="1:60" ht="14" hidden="1" customHeight="1" x14ac:dyDescent="0.2">
      <c r="A320" s="54">
        <v>57</v>
      </c>
      <c r="B320" s="55">
        <v>100</v>
      </c>
      <c r="C320" s="55">
        <v>100</v>
      </c>
      <c r="D320" s="55">
        <v>100</v>
      </c>
      <c r="E320" s="55">
        <v>100</v>
      </c>
      <c r="F320" s="55">
        <v>100</v>
      </c>
      <c r="G320" s="55">
        <v>100</v>
      </c>
      <c r="H320" s="55">
        <v>100</v>
      </c>
      <c r="I320" s="55">
        <v>100</v>
      </c>
      <c r="J320" s="55">
        <v>100</v>
      </c>
      <c r="K320" s="55">
        <v>100</v>
      </c>
      <c r="L320" s="55">
        <v>100</v>
      </c>
      <c r="M320" s="54"/>
      <c r="N320" s="55">
        <v>300</v>
      </c>
      <c r="O320" s="55">
        <v>300</v>
      </c>
      <c r="P320" s="55">
        <v>300</v>
      </c>
      <c r="Q320" s="55">
        <v>300</v>
      </c>
      <c r="R320" s="55">
        <v>300</v>
      </c>
      <c r="S320" s="55">
        <v>300</v>
      </c>
      <c r="T320" s="55">
        <v>300</v>
      </c>
      <c r="U320" s="55">
        <v>300</v>
      </c>
      <c r="V320" s="55">
        <v>300</v>
      </c>
      <c r="W320" s="55">
        <v>300</v>
      </c>
      <c r="X320" s="55">
        <v>300</v>
      </c>
      <c r="Y320" s="54"/>
      <c r="Z320" s="55">
        <v>500</v>
      </c>
      <c r="AA320" s="55">
        <v>500</v>
      </c>
      <c r="AB320" s="55">
        <v>500</v>
      </c>
      <c r="AC320" s="55">
        <v>500</v>
      </c>
      <c r="AD320" s="55">
        <v>500</v>
      </c>
      <c r="AE320" s="55">
        <v>500</v>
      </c>
      <c r="AF320" s="55">
        <v>500</v>
      </c>
      <c r="AG320" s="55">
        <v>500</v>
      </c>
      <c r="AH320" s="55">
        <v>500</v>
      </c>
      <c r="AI320" s="55">
        <v>500</v>
      </c>
      <c r="AJ320" s="55">
        <v>500</v>
      </c>
      <c r="AK320" s="54"/>
      <c r="AL320" s="55">
        <v>499</v>
      </c>
      <c r="AM320" s="55">
        <v>570</v>
      </c>
      <c r="AN320" s="55">
        <v>639</v>
      </c>
      <c r="AO320" s="55">
        <v>614</v>
      </c>
      <c r="AP320" s="55">
        <v>601</v>
      </c>
      <c r="AQ320" s="55">
        <v>562</v>
      </c>
      <c r="AR320" s="55">
        <v>532</v>
      </c>
      <c r="AS320" s="55">
        <v>498</v>
      </c>
      <c r="AT320" s="55">
        <v>515</v>
      </c>
      <c r="AU320" s="55">
        <v>589</v>
      </c>
      <c r="AV320" s="55">
        <v>575</v>
      </c>
      <c r="AW320" s="54"/>
      <c r="AX320" s="55">
        <v>637</v>
      </c>
      <c r="AY320" s="55">
        <v>655</v>
      </c>
      <c r="AZ320" s="55">
        <v>434</v>
      </c>
      <c r="BA320" s="55">
        <v>628</v>
      </c>
      <c r="BB320" s="55">
        <v>572</v>
      </c>
      <c r="BC320" s="55">
        <v>543</v>
      </c>
      <c r="BD320" s="55">
        <v>597</v>
      </c>
      <c r="BE320" s="55">
        <v>620</v>
      </c>
      <c r="BF320" s="55">
        <v>581</v>
      </c>
      <c r="BG320" s="55">
        <v>800</v>
      </c>
      <c r="BH320" s="55">
        <v>637</v>
      </c>
    </row>
    <row r="321" spans="1:60" ht="14" hidden="1" customHeight="1" x14ac:dyDescent="0.2">
      <c r="A321" s="54">
        <v>58</v>
      </c>
      <c r="B321" s="55">
        <v>100</v>
      </c>
      <c r="C321" s="55">
        <v>100</v>
      </c>
      <c r="D321" s="55">
        <v>100</v>
      </c>
      <c r="E321" s="55">
        <v>100</v>
      </c>
      <c r="F321" s="55">
        <v>100</v>
      </c>
      <c r="G321" s="55">
        <v>100</v>
      </c>
      <c r="H321" s="55">
        <v>100</v>
      </c>
      <c r="I321" s="55">
        <v>100</v>
      </c>
      <c r="J321" s="55">
        <v>100</v>
      </c>
      <c r="K321" s="55">
        <v>100</v>
      </c>
      <c r="L321" s="55">
        <v>100</v>
      </c>
      <c r="M321" s="54"/>
      <c r="N321" s="55">
        <v>300</v>
      </c>
      <c r="O321" s="55">
        <v>300</v>
      </c>
      <c r="P321" s="55">
        <v>300</v>
      </c>
      <c r="Q321" s="55">
        <v>300</v>
      </c>
      <c r="R321" s="55">
        <v>300</v>
      </c>
      <c r="S321" s="55">
        <v>300</v>
      </c>
      <c r="T321" s="55">
        <v>300</v>
      </c>
      <c r="U321" s="55">
        <v>300</v>
      </c>
      <c r="V321" s="55">
        <v>300</v>
      </c>
      <c r="W321" s="55">
        <v>300</v>
      </c>
      <c r="X321" s="55">
        <v>300</v>
      </c>
      <c r="Y321" s="54"/>
      <c r="Z321" s="55">
        <v>500</v>
      </c>
      <c r="AA321" s="55">
        <v>500</v>
      </c>
      <c r="AB321" s="55">
        <v>500</v>
      </c>
      <c r="AC321" s="55">
        <v>500</v>
      </c>
      <c r="AD321" s="55">
        <v>500</v>
      </c>
      <c r="AE321" s="55">
        <v>500</v>
      </c>
      <c r="AF321" s="55">
        <v>500</v>
      </c>
      <c r="AG321" s="55">
        <v>500</v>
      </c>
      <c r="AH321" s="55">
        <v>500</v>
      </c>
      <c r="AI321" s="55">
        <v>500</v>
      </c>
      <c r="AJ321" s="55">
        <v>500</v>
      </c>
      <c r="AK321" s="54"/>
      <c r="AL321" s="55">
        <v>532</v>
      </c>
      <c r="AM321" s="55">
        <v>573</v>
      </c>
      <c r="AN321" s="55">
        <v>509</v>
      </c>
      <c r="AO321" s="55">
        <v>584</v>
      </c>
      <c r="AP321" s="55">
        <v>631</v>
      </c>
      <c r="AQ321" s="55">
        <v>556</v>
      </c>
      <c r="AR321" s="55">
        <v>552</v>
      </c>
      <c r="AS321" s="55">
        <v>521</v>
      </c>
      <c r="AT321" s="55">
        <v>481</v>
      </c>
      <c r="AU321" s="55">
        <v>585</v>
      </c>
      <c r="AV321" s="55">
        <v>583</v>
      </c>
      <c r="AW321" s="54"/>
      <c r="AX321" s="55">
        <v>563</v>
      </c>
      <c r="AY321" s="55">
        <v>650</v>
      </c>
      <c r="AZ321" s="55">
        <v>565</v>
      </c>
      <c r="BA321" s="55">
        <v>580</v>
      </c>
      <c r="BB321" s="55">
        <v>573</v>
      </c>
      <c r="BC321" s="55">
        <v>529</v>
      </c>
      <c r="BD321" s="55">
        <v>551</v>
      </c>
      <c r="BE321" s="55">
        <v>631</v>
      </c>
      <c r="BF321" s="55">
        <v>574</v>
      </c>
      <c r="BG321" s="55">
        <v>560</v>
      </c>
      <c r="BH321" s="55">
        <v>563</v>
      </c>
    </row>
    <row r="322" spans="1:60" ht="14" hidden="1" customHeight="1" x14ac:dyDescent="0.2">
      <c r="A322" s="54">
        <v>59</v>
      </c>
      <c r="B322" s="55">
        <v>100</v>
      </c>
      <c r="C322" s="55">
        <v>100</v>
      </c>
      <c r="D322" s="55">
        <v>100</v>
      </c>
      <c r="E322" s="55">
        <v>100</v>
      </c>
      <c r="F322" s="55">
        <v>100</v>
      </c>
      <c r="G322" s="55">
        <v>100</v>
      </c>
      <c r="H322" s="55">
        <v>100</v>
      </c>
      <c r="I322" s="55">
        <v>100</v>
      </c>
      <c r="J322" s="55">
        <v>100</v>
      </c>
      <c r="K322" s="55">
        <v>100</v>
      </c>
      <c r="L322" s="55">
        <v>100</v>
      </c>
      <c r="M322" s="54"/>
      <c r="N322" s="55">
        <v>300</v>
      </c>
      <c r="O322" s="55">
        <v>300</v>
      </c>
      <c r="P322" s="55">
        <v>300</v>
      </c>
      <c r="Q322" s="55">
        <v>300</v>
      </c>
      <c r="R322" s="55">
        <v>300</v>
      </c>
      <c r="S322" s="55">
        <v>300</v>
      </c>
      <c r="T322" s="55">
        <v>300</v>
      </c>
      <c r="U322" s="55">
        <v>300</v>
      </c>
      <c r="V322" s="55">
        <v>300</v>
      </c>
      <c r="W322" s="55">
        <v>300</v>
      </c>
      <c r="X322" s="55">
        <v>300</v>
      </c>
      <c r="Y322" s="54"/>
      <c r="Z322" s="55">
        <v>500</v>
      </c>
      <c r="AA322" s="55">
        <v>500</v>
      </c>
      <c r="AB322" s="55">
        <v>500</v>
      </c>
      <c r="AC322" s="55">
        <v>500</v>
      </c>
      <c r="AD322" s="55">
        <v>500</v>
      </c>
      <c r="AE322" s="55">
        <v>500</v>
      </c>
      <c r="AF322" s="55">
        <v>500</v>
      </c>
      <c r="AG322" s="55">
        <v>500</v>
      </c>
      <c r="AH322" s="55">
        <v>500</v>
      </c>
      <c r="AI322" s="55">
        <v>500</v>
      </c>
      <c r="AJ322" s="55">
        <v>500</v>
      </c>
      <c r="AK322" s="54"/>
      <c r="AL322" s="55">
        <v>508</v>
      </c>
      <c r="AM322" s="55">
        <v>576</v>
      </c>
      <c r="AN322" s="55">
        <v>504</v>
      </c>
      <c r="AO322" s="55">
        <v>635</v>
      </c>
      <c r="AP322" s="55">
        <v>642</v>
      </c>
      <c r="AQ322" s="55">
        <v>534</v>
      </c>
      <c r="AR322" s="55">
        <v>547</v>
      </c>
      <c r="AS322" s="55">
        <v>503</v>
      </c>
      <c r="AT322" s="55">
        <v>616</v>
      </c>
      <c r="AU322" s="55">
        <v>634</v>
      </c>
      <c r="AV322" s="55">
        <v>582</v>
      </c>
      <c r="AW322" s="54"/>
      <c r="AX322" s="55">
        <v>488</v>
      </c>
      <c r="AY322" s="55">
        <v>599</v>
      </c>
      <c r="AZ322" s="55">
        <v>564</v>
      </c>
      <c r="BA322" s="55">
        <v>592</v>
      </c>
      <c r="BB322" s="55">
        <v>577</v>
      </c>
      <c r="BC322" s="55">
        <v>532</v>
      </c>
      <c r="BD322" s="55">
        <v>594</v>
      </c>
      <c r="BE322" s="55">
        <v>604</v>
      </c>
      <c r="BF322" s="55">
        <v>763</v>
      </c>
      <c r="BG322" s="55">
        <v>570</v>
      </c>
      <c r="BH322" s="55">
        <v>488</v>
      </c>
    </row>
    <row r="323" spans="1:60" x14ac:dyDescent="0.2">
      <c r="A323" s="54">
        <v>60</v>
      </c>
      <c r="B323" s="55">
        <v>100</v>
      </c>
      <c r="C323" s="55">
        <v>100</v>
      </c>
      <c r="D323" s="55">
        <v>100</v>
      </c>
      <c r="E323" s="55">
        <v>100</v>
      </c>
      <c r="F323" s="55">
        <v>100</v>
      </c>
      <c r="G323" s="55">
        <v>100</v>
      </c>
      <c r="H323" s="55">
        <v>100</v>
      </c>
      <c r="I323" s="55">
        <v>100</v>
      </c>
      <c r="J323" s="55">
        <v>100</v>
      </c>
      <c r="K323" s="55">
        <v>100</v>
      </c>
      <c r="L323" s="55">
        <v>100</v>
      </c>
      <c r="M323" s="54"/>
      <c r="N323" s="55">
        <v>300</v>
      </c>
      <c r="O323" s="55">
        <v>300</v>
      </c>
      <c r="P323" s="55">
        <v>300</v>
      </c>
      <c r="Q323" s="55">
        <v>300</v>
      </c>
      <c r="R323" s="55">
        <v>300</v>
      </c>
      <c r="S323" s="55">
        <v>300</v>
      </c>
      <c r="T323" s="55">
        <v>300</v>
      </c>
      <c r="U323" s="55">
        <v>300</v>
      </c>
      <c r="V323" s="55">
        <v>300</v>
      </c>
      <c r="W323" s="55">
        <v>300</v>
      </c>
      <c r="X323" s="55">
        <v>300</v>
      </c>
      <c r="Y323" s="54"/>
      <c r="Z323" s="55">
        <v>500</v>
      </c>
      <c r="AA323" s="55">
        <v>500</v>
      </c>
      <c r="AB323" s="55">
        <v>500</v>
      </c>
      <c r="AC323" s="55">
        <v>500</v>
      </c>
      <c r="AD323" s="55">
        <v>500</v>
      </c>
      <c r="AE323" s="55">
        <v>500</v>
      </c>
      <c r="AF323" s="55">
        <v>500</v>
      </c>
      <c r="AG323" s="55">
        <v>500</v>
      </c>
      <c r="AH323" s="55">
        <v>500</v>
      </c>
      <c r="AI323" s="55">
        <v>500</v>
      </c>
      <c r="AJ323" s="55">
        <v>500</v>
      </c>
      <c r="AK323" s="54"/>
      <c r="AL323" s="55">
        <v>511</v>
      </c>
      <c r="AM323" s="55">
        <v>586</v>
      </c>
      <c r="AN323" s="55">
        <v>494</v>
      </c>
      <c r="AO323" s="55">
        <v>581</v>
      </c>
      <c r="AP323" s="55">
        <v>634</v>
      </c>
      <c r="AQ323" s="55">
        <v>544</v>
      </c>
      <c r="AR323" s="55">
        <v>570</v>
      </c>
      <c r="AS323" s="55">
        <v>548</v>
      </c>
      <c r="AT323" s="55">
        <v>601</v>
      </c>
      <c r="AU323" s="55">
        <v>590</v>
      </c>
      <c r="AV323" s="55">
        <v>603</v>
      </c>
      <c r="AW323" s="54"/>
      <c r="AX323" s="55">
        <v>555</v>
      </c>
      <c r="AY323" s="55">
        <v>585</v>
      </c>
      <c r="AZ323" s="55">
        <v>574</v>
      </c>
      <c r="BA323" s="55">
        <v>593</v>
      </c>
      <c r="BB323" s="55">
        <v>569</v>
      </c>
      <c r="BC323" s="55">
        <v>548</v>
      </c>
      <c r="BD323" s="55">
        <v>610</v>
      </c>
      <c r="BE323" s="55">
        <v>588</v>
      </c>
      <c r="BF323" s="55">
        <v>868</v>
      </c>
      <c r="BG323" s="55">
        <v>568</v>
      </c>
      <c r="BH323" s="55">
        <v>555</v>
      </c>
    </row>
    <row r="324" spans="1:60" x14ac:dyDescent="0.2">
      <c r="A324" s="54"/>
      <c r="B324" s="55">
        <f t="shared" ref="B324:L324" si="17">AVERAGE(B264:B323)</f>
        <v>100</v>
      </c>
      <c r="C324" s="55">
        <f t="shared" si="17"/>
        <v>100</v>
      </c>
      <c r="D324" s="55">
        <f t="shared" si="17"/>
        <v>100</v>
      </c>
      <c r="E324" s="55">
        <f t="shared" si="17"/>
        <v>100</v>
      </c>
      <c r="F324" s="55">
        <f t="shared" si="17"/>
        <v>100</v>
      </c>
      <c r="G324" s="55">
        <f t="shared" si="17"/>
        <v>100</v>
      </c>
      <c r="H324" s="55">
        <f t="shared" si="17"/>
        <v>100</v>
      </c>
      <c r="I324" s="55">
        <f t="shared" si="17"/>
        <v>100</v>
      </c>
      <c r="J324" s="55">
        <f t="shared" si="17"/>
        <v>100</v>
      </c>
      <c r="K324" s="55">
        <f t="shared" si="17"/>
        <v>100</v>
      </c>
      <c r="L324" s="55">
        <f t="shared" si="17"/>
        <v>100</v>
      </c>
      <c r="M324" s="54"/>
      <c r="N324" s="55">
        <f t="shared" ref="N324:X324" si="18">AVERAGE(N265:N323)</f>
        <v>300</v>
      </c>
      <c r="O324" s="55">
        <f t="shared" si="18"/>
        <v>300</v>
      </c>
      <c r="P324" s="55">
        <f t="shared" si="18"/>
        <v>300</v>
      </c>
      <c r="Q324" s="55">
        <f t="shared" si="18"/>
        <v>300</v>
      </c>
      <c r="R324" s="55">
        <f t="shared" si="18"/>
        <v>300</v>
      </c>
      <c r="S324" s="55">
        <f t="shared" si="18"/>
        <v>300</v>
      </c>
      <c r="T324" s="55">
        <f t="shared" si="18"/>
        <v>300</v>
      </c>
      <c r="U324" s="55">
        <f t="shared" si="18"/>
        <v>300</v>
      </c>
      <c r="V324" s="55">
        <f t="shared" si="18"/>
        <v>300</v>
      </c>
      <c r="W324" s="55">
        <f t="shared" si="18"/>
        <v>300</v>
      </c>
      <c r="X324" s="55">
        <f t="shared" si="18"/>
        <v>300</v>
      </c>
      <c r="Y324" s="54"/>
      <c r="Z324" s="55">
        <f t="shared" ref="Z324:AJ324" si="19">AVERAGE(Z264:Z323)</f>
        <v>499.43333333333334</v>
      </c>
      <c r="AA324" s="55">
        <f t="shared" si="19"/>
        <v>498.78333333333336</v>
      </c>
      <c r="AB324" s="55">
        <f t="shared" si="19"/>
        <v>499.5</v>
      </c>
      <c r="AC324" s="55">
        <f t="shared" si="19"/>
        <v>498.8</v>
      </c>
      <c r="AD324" s="55">
        <f t="shared" si="19"/>
        <v>499.95</v>
      </c>
      <c r="AE324" s="55">
        <f t="shared" si="19"/>
        <v>499.13333333333333</v>
      </c>
      <c r="AF324" s="55">
        <f t="shared" si="19"/>
        <v>498.06666666666666</v>
      </c>
      <c r="AG324" s="55">
        <f t="shared" si="19"/>
        <v>499.71666666666664</v>
      </c>
      <c r="AH324" s="55">
        <f t="shared" si="19"/>
        <v>499.95</v>
      </c>
      <c r="AI324" s="55">
        <f t="shared" si="19"/>
        <v>499.75</v>
      </c>
      <c r="AJ324" s="55">
        <f t="shared" si="19"/>
        <v>499.63333333333333</v>
      </c>
      <c r="AK324" s="54"/>
      <c r="AL324" s="55">
        <f t="shared" ref="AL324:AV324" si="20">AVERAGE(AL264:AL323)</f>
        <v>538.95000000000005</v>
      </c>
      <c r="AM324" s="55">
        <f t="shared" si="20"/>
        <v>556.1</v>
      </c>
      <c r="AN324" s="55">
        <f t="shared" si="20"/>
        <v>568.5</v>
      </c>
      <c r="AO324" s="55">
        <f t="shared" si="20"/>
        <v>596.83333333333337</v>
      </c>
      <c r="AP324" s="55">
        <f t="shared" si="20"/>
        <v>536.29999999999995</v>
      </c>
      <c r="AQ324" s="55">
        <f t="shared" si="20"/>
        <v>596.08333333333337</v>
      </c>
      <c r="AR324" s="55">
        <f t="shared" si="20"/>
        <v>550.16666666666663</v>
      </c>
      <c r="AS324" s="55">
        <f t="shared" si="20"/>
        <v>595.35</v>
      </c>
      <c r="AT324" s="55">
        <f t="shared" si="20"/>
        <v>587.76666666666665</v>
      </c>
      <c r="AU324" s="55">
        <f t="shared" si="20"/>
        <v>581.15</v>
      </c>
      <c r="AV324" s="55">
        <f t="shared" si="20"/>
        <v>595.5</v>
      </c>
      <c r="AW324" s="54"/>
      <c r="AX324" s="55">
        <f t="shared" ref="AX324:BH324" si="21">AVERAGE(AX264:AX323)</f>
        <v>538</v>
      </c>
      <c r="AY324" s="55">
        <f t="shared" si="21"/>
        <v>586.18333333333328</v>
      </c>
      <c r="AZ324" s="55">
        <f t="shared" si="21"/>
        <v>612.35</v>
      </c>
      <c r="BA324" s="55">
        <f t="shared" si="21"/>
        <v>596.08333333333337</v>
      </c>
      <c r="BB324" s="55">
        <f t="shared" si="21"/>
        <v>533.7166666666667</v>
      </c>
      <c r="BC324" s="55">
        <f t="shared" si="21"/>
        <v>581.95000000000005</v>
      </c>
      <c r="BD324" s="55">
        <f t="shared" si="21"/>
        <v>615.5333333333333</v>
      </c>
      <c r="BE324" s="55">
        <f t="shared" si="21"/>
        <v>566.93333333333328</v>
      </c>
      <c r="BF324" s="55">
        <f t="shared" si="21"/>
        <v>648.31666666666672</v>
      </c>
      <c r="BG324" s="55">
        <f t="shared" si="21"/>
        <v>641.29999999999995</v>
      </c>
      <c r="BH324" s="55">
        <f t="shared" si="21"/>
        <v>538</v>
      </c>
    </row>
    <row r="325" spans="1:60" x14ac:dyDescent="0.2">
      <c r="A325" s="54"/>
      <c r="B325" s="55">
        <v>1</v>
      </c>
      <c r="C325" s="55">
        <v>2</v>
      </c>
      <c r="D325" s="55">
        <v>3</v>
      </c>
      <c r="E325" s="55">
        <v>4</v>
      </c>
      <c r="F325" s="55">
        <v>5</v>
      </c>
      <c r="G325" s="55">
        <v>6</v>
      </c>
      <c r="H325" s="55">
        <v>7</v>
      </c>
      <c r="I325" s="55">
        <v>8</v>
      </c>
      <c r="J325" s="55">
        <v>9</v>
      </c>
      <c r="K325" s="55">
        <v>10</v>
      </c>
      <c r="L325" s="55">
        <v>11</v>
      </c>
      <c r="M325" s="54"/>
      <c r="N325" s="55">
        <v>1</v>
      </c>
      <c r="O325" s="55">
        <v>2</v>
      </c>
      <c r="P325" s="55">
        <v>3</v>
      </c>
      <c r="Q325" s="55">
        <v>4</v>
      </c>
      <c r="R325" s="55">
        <v>5</v>
      </c>
      <c r="S325" s="55">
        <v>6</v>
      </c>
      <c r="T325" s="55">
        <v>7</v>
      </c>
      <c r="U325" s="55">
        <v>8</v>
      </c>
      <c r="V325" s="55">
        <v>9</v>
      </c>
      <c r="W325" s="55">
        <v>10</v>
      </c>
      <c r="X325" s="55">
        <v>11</v>
      </c>
      <c r="Y325" s="54"/>
      <c r="Z325" s="55">
        <v>1</v>
      </c>
      <c r="AA325" s="55">
        <v>2</v>
      </c>
      <c r="AB325" s="55">
        <v>3</v>
      </c>
      <c r="AC325" s="55">
        <v>4</v>
      </c>
      <c r="AD325" s="55">
        <v>5</v>
      </c>
      <c r="AE325" s="55">
        <v>6</v>
      </c>
      <c r="AF325" s="55">
        <v>7</v>
      </c>
      <c r="AG325" s="55">
        <v>8</v>
      </c>
      <c r="AH325" s="55">
        <v>9</v>
      </c>
      <c r="AI325" s="55">
        <v>10</v>
      </c>
      <c r="AJ325" s="55">
        <v>11</v>
      </c>
      <c r="AK325" s="54"/>
      <c r="AL325" s="55">
        <v>1</v>
      </c>
      <c r="AM325" s="55">
        <v>2</v>
      </c>
      <c r="AN325" s="55">
        <v>3</v>
      </c>
      <c r="AO325" s="55">
        <v>4</v>
      </c>
      <c r="AP325" s="55">
        <v>5</v>
      </c>
      <c r="AQ325" s="55">
        <v>6</v>
      </c>
      <c r="AR325" s="55">
        <v>7</v>
      </c>
      <c r="AS325" s="55">
        <v>8</v>
      </c>
      <c r="AT325" s="55">
        <v>9</v>
      </c>
      <c r="AU325" s="55">
        <v>10</v>
      </c>
      <c r="AV325" s="55">
        <v>11</v>
      </c>
      <c r="AW325" s="54"/>
      <c r="AX325" s="55">
        <v>1</v>
      </c>
      <c r="AY325" s="55">
        <v>2</v>
      </c>
      <c r="AZ325" s="55">
        <v>3</v>
      </c>
      <c r="BA325" s="55">
        <v>4</v>
      </c>
      <c r="BB325" s="55">
        <v>5</v>
      </c>
      <c r="BC325" s="55">
        <v>6</v>
      </c>
      <c r="BD325" s="55">
        <v>7</v>
      </c>
      <c r="BE325" s="55">
        <v>8</v>
      </c>
      <c r="BF325" s="55">
        <v>9</v>
      </c>
      <c r="BG325" s="55">
        <v>10</v>
      </c>
      <c r="BH325" s="55">
        <v>11</v>
      </c>
    </row>
    <row r="328" spans="1:60" x14ac:dyDescent="0.2">
      <c r="A328" s="53"/>
      <c r="B328" s="347">
        <v>64</v>
      </c>
      <c r="C328" s="347"/>
      <c r="D328" s="347"/>
      <c r="E328" s="347"/>
      <c r="F328" s="347"/>
      <c r="G328" s="347"/>
      <c r="H328" s="347"/>
      <c r="I328" s="347"/>
      <c r="J328" s="347"/>
      <c r="K328" s="347"/>
      <c r="L328" s="347"/>
      <c r="M328" s="53"/>
      <c r="N328" s="347">
        <v>128</v>
      </c>
      <c r="O328" s="347"/>
      <c r="P328" s="347"/>
      <c r="Q328" s="347"/>
      <c r="R328" s="347"/>
      <c r="S328" s="347"/>
      <c r="T328" s="347"/>
      <c r="U328" s="347"/>
      <c r="V328" s="347"/>
      <c r="W328" s="347"/>
      <c r="X328" s="347"/>
      <c r="Y328" s="53"/>
      <c r="Z328" s="347">
        <v>256</v>
      </c>
      <c r="AA328" s="347"/>
      <c r="AB328" s="347"/>
      <c r="AC328" s="347"/>
      <c r="AD328" s="347"/>
      <c r="AE328" s="347"/>
      <c r="AF328" s="347"/>
      <c r="AG328" s="347"/>
      <c r="AH328" s="347"/>
      <c r="AI328" s="347"/>
      <c r="AJ328" s="347"/>
      <c r="AK328" s="53"/>
      <c r="AL328" s="347">
        <v>512</v>
      </c>
      <c r="AM328" s="347"/>
      <c r="AN328" s="347"/>
      <c r="AO328" s="347"/>
      <c r="AP328" s="347"/>
      <c r="AQ328" s="347"/>
      <c r="AR328" s="347"/>
      <c r="AS328" s="347"/>
      <c r="AT328" s="347"/>
      <c r="AU328" s="347"/>
      <c r="AV328" s="347"/>
      <c r="AW328" s="53"/>
      <c r="AX328" s="347">
        <v>1024</v>
      </c>
      <c r="AY328" s="347"/>
      <c r="AZ328" s="347"/>
      <c r="BA328" s="347"/>
      <c r="BB328" s="347"/>
      <c r="BC328" s="347"/>
      <c r="BD328" s="347"/>
      <c r="BE328" s="347"/>
      <c r="BF328" s="347"/>
      <c r="BG328" s="347"/>
      <c r="BH328" s="347"/>
    </row>
    <row r="329" spans="1:60" x14ac:dyDescent="0.2">
      <c r="A329" s="38">
        <v>1</v>
      </c>
      <c r="B329" s="40">
        <v>29.7</v>
      </c>
      <c r="C329" s="40">
        <v>43.2</v>
      </c>
      <c r="D329" s="40">
        <v>43.7</v>
      </c>
      <c r="E329" s="40">
        <v>44.4</v>
      </c>
      <c r="F329" s="40">
        <v>48.5</v>
      </c>
      <c r="G329" s="40">
        <v>54.5</v>
      </c>
      <c r="H329" s="40">
        <v>42.8</v>
      </c>
      <c r="I329" s="40">
        <v>39.299999999999997</v>
      </c>
      <c r="J329" s="40">
        <v>54.5</v>
      </c>
      <c r="K329" s="40">
        <v>48.9</v>
      </c>
      <c r="L329" s="40">
        <v>43.6</v>
      </c>
      <c r="M329" s="38"/>
      <c r="N329" s="40">
        <v>66.7</v>
      </c>
      <c r="O329" s="40">
        <v>76</v>
      </c>
      <c r="P329" s="40">
        <v>76.099999999999994</v>
      </c>
      <c r="Q329" s="40">
        <v>78.5</v>
      </c>
      <c r="R329" s="40">
        <v>74.7</v>
      </c>
      <c r="S329" s="40">
        <v>73</v>
      </c>
      <c r="T329" s="40">
        <v>63.6</v>
      </c>
      <c r="U329" s="40">
        <v>82.9</v>
      </c>
      <c r="V329" s="40">
        <v>63.6</v>
      </c>
      <c r="W329" s="40">
        <v>82.7</v>
      </c>
      <c r="X329" s="40">
        <v>79.3</v>
      </c>
      <c r="Y329" s="38"/>
      <c r="Z329" s="40">
        <v>161</v>
      </c>
      <c r="AA329" s="40">
        <v>155</v>
      </c>
      <c r="AB329" s="40">
        <v>166</v>
      </c>
      <c r="AC329" s="40">
        <v>152</v>
      </c>
      <c r="AD329" s="40">
        <v>160</v>
      </c>
      <c r="AE329" s="40">
        <v>153</v>
      </c>
      <c r="AF329" s="40">
        <v>123</v>
      </c>
      <c r="AG329" s="40">
        <v>129</v>
      </c>
      <c r="AH329" s="40">
        <v>153</v>
      </c>
      <c r="AI329" s="40">
        <v>149</v>
      </c>
      <c r="AJ329" s="40">
        <v>157</v>
      </c>
      <c r="AK329" s="38"/>
      <c r="AL329" s="40">
        <v>300</v>
      </c>
      <c r="AM329" s="40">
        <v>444</v>
      </c>
      <c r="AN329" s="40">
        <v>309</v>
      </c>
      <c r="AO329" s="40">
        <v>290</v>
      </c>
      <c r="AP329" s="40">
        <v>245</v>
      </c>
      <c r="AQ329" s="40">
        <v>304</v>
      </c>
      <c r="AR329" s="40">
        <v>299</v>
      </c>
      <c r="AS329" s="40">
        <v>289</v>
      </c>
      <c r="AT329" s="40">
        <v>300</v>
      </c>
      <c r="AU329" s="40">
        <v>277</v>
      </c>
      <c r="AV329" s="40">
        <v>270</v>
      </c>
      <c r="AW329" s="38"/>
      <c r="AX329" s="40">
        <v>610</v>
      </c>
      <c r="AY329" s="40">
        <v>526</v>
      </c>
      <c r="AZ329" s="40">
        <v>626</v>
      </c>
      <c r="BA329" s="40">
        <v>650</v>
      </c>
      <c r="BB329" s="40">
        <v>651</v>
      </c>
      <c r="BC329" s="40">
        <v>636</v>
      </c>
      <c r="BD329" s="40">
        <v>578</v>
      </c>
      <c r="BE329" s="40">
        <v>493</v>
      </c>
      <c r="BF329" s="40">
        <v>687</v>
      </c>
      <c r="BG329" s="40">
        <v>597</v>
      </c>
      <c r="BH329" s="40">
        <v>607</v>
      </c>
    </row>
    <row r="330" spans="1:60" x14ac:dyDescent="0.2">
      <c r="A330" s="38">
        <v>2</v>
      </c>
      <c r="B330" s="40">
        <v>43.1</v>
      </c>
      <c r="C330" s="40">
        <v>40.6</v>
      </c>
      <c r="D330" s="40">
        <v>40.299999999999997</v>
      </c>
      <c r="E330" s="40">
        <v>42.8</v>
      </c>
      <c r="F330" s="40">
        <v>43.5</v>
      </c>
      <c r="G330" s="40">
        <v>53.4</v>
      </c>
      <c r="H330" s="40">
        <v>42.9</v>
      </c>
      <c r="I330" s="40">
        <v>39.200000000000003</v>
      </c>
      <c r="J330" s="40">
        <v>47.3</v>
      </c>
      <c r="K330" s="40">
        <v>36.799999999999997</v>
      </c>
      <c r="L330" s="40">
        <v>48.5</v>
      </c>
      <c r="M330" s="38"/>
      <c r="N330" s="40">
        <v>82.2</v>
      </c>
      <c r="O330" s="40">
        <v>75.400000000000006</v>
      </c>
      <c r="P330" s="40">
        <v>76.2</v>
      </c>
      <c r="Q330" s="40">
        <v>79.3</v>
      </c>
      <c r="R330" s="40">
        <v>71.3</v>
      </c>
      <c r="S330" s="40">
        <v>73</v>
      </c>
      <c r="T330" s="40">
        <v>62.6</v>
      </c>
      <c r="U330" s="40">
        <v>77.7</v>
      </c>
      <c r="V330" s="40">
        <v>64.400000000000006</v>
      </c>
      <c r="W330" s="40">
        <v>75.400000000000006</v>
      </c>
      <c r="X330" s="40">
        <v>76.099999999999994</v>
      </c>
      <c r="Y330" s="38"/>
      <c r="Z330" s="40">
        <v>153</v>
      </c>
      <c r="AA330" s="40">
        <v>160</v>
      </c>
      <c r="AB330" s="40">
        <v>141</v>
      </c>
      <c r="AC330" s="40">
        <v>152</v>
      </c>
      <c r="AD330" s="40">
        <v>159</v>
      </c>
      <c r="AE330" s="40">
        <v>146</v>
      </c>
      <c r="AF330" s="40">
        <v>124</v>
      </c>
      <c r="AG330" s="40">
        <v>121</v>
      </c>
      <c r="AH330" s="40">
        <v>155</v>
      </c>
      <c r="AI330" s="40">
        <v>157</v>
      </c>
      <c r="AJ330" s="40">
        <v>156</v>
      </c>
      <c r="AK330" s="38"/>
      <c r="AL330" s="40">
        <v>364</v>
      </c>
      <c r="AM330" s="40">
        <v>411</v>
      </c>
      <c r="AN330" s="40">
        <v>278</v>
      </c>
      <c r="AO330" s="40">
        <v>310</v>
      </c>
      <c r="AP330" s="40">
        <v>248</v>
      </c>
      <c r="AQ330" s="40">
        <v>296</v>
      </c>
      <c r="AR330" s="40">
        <v>307</v>
      </c>
      <c r="AS330" s="40">
        <v>308</v>
      </c>
      <c r="AT330" s="40">
        <v>427</v>
      </c>
      <c r="AU330" s="40">
        <v>370</v>
      </c>
      <c r="AV330" s="40">
        <v>293</v>
      </c>
      <c r="AW330" s="38"/>
      <c r="AX330" s="40">
        <v>614</v>
      </c>
      <c r="AY330" s="40">
        <v>541</v>
      </c>
      <c r="AZ330" s="40">
        <v>641</v>
      </c>
      <c r="BA330" s="40">
        <v>627</v>
      </c>
      <c r="BB330" s="40">
        <v>859</v>
      </c>
      <c r="BC330" s="40">
        <v>620</v>
      </c>
      <c r="BD330" s="40">
        <v>600</v>
      </c>
      <c r="BE330" s="40">
        <v>661</v>
      </c>
      <c r="BF330" s="40">
        <v>699</v>
      </c>
      <c r="BG330" s="40">
        <v>593</v>
      </c>
      <c r="BH330" s="40">
        <v>612</v>
      </c>
    </row>
    <row r="331" spans="1:60" hidden="1" x14ac:dyDescent="0.2">
      <c r="A331" s="38">
        <v>3</v>
      </c>
      <c r="B331" s="40">
        <v>42.7</v>
      </c>
      <c r="C331" s="40">
        <v>41.3</v>
      </c>
      <c r="D331" s="40">
        <v>43.2</v>
      </c>
      <c r="E331" s="40">
        <v>42.8</v>
      </c>
      <c r="F331" s="40">
        <v>42.8</v>
      </c>
      <c r="G331" s="40">
        <v>40.5</v>
      </c>
      <c r="H331" s="40">
        <v>51.5</v>
      </c>
      <c r="I331" s="40">
        <v>43</v>
      </c>
      <c r="J331" s="40">
        <v>42.5</v>
      </c>
      <c r="K331" s="40">
        <v>36.799999999999997</v>
      </c>
      <c r="L331" s="40">
        <v>49.9</v>
      </c>
      <c r="M331" s="38"/>
      <c r="N331" s="40">
        <v>84.5</v>
      </c>
      <c r="O331" s="40">
        <v>77.2</v>
      </c>
      <c r="P331" s="40">
        <v>76.099999999999994</v>
      </c>
      <c r="Q331" s="40">
        <v>78.400000000000006</v>
      </c>
      <c r="R331" s="40">
        <v>66.599999999999994</v>
      </c>
      <c r="S331" s="40">
        <v>73.099999999999994</v>
      </c>
      <c r="T331" s="40">
        <v>63.5</v>
      </c>
      <c r="U331" s="40">
        <v>76.099999999999994</v>
      </c>
      <c r="V331" s="40">
        <v>64.8</v>
      </c>
      <c r="W331" s="40">
        <v>76.3</v>
      </c>
      <c r="X331" s="40">
        <v>78.400000000000006</v>
      </c>
      <c r="Y331" s="38"/>
      <c r="Z331" s="40">
        <v>123</v>
      </c>
      <c r="AA331" s="40">
        <v>160</v>
      </c>
      <c r="AB331" s="40">
        <v>132</v>
      </c>
      <c r="AC331" s="40">
        <v>153</v>
      </c>
      <c r="AD331" s="40">
        <v>164</v>
      </c>
      <c r="AE331" s="40">
        <v>133</v>
      </c>
      <c r="AF331" s="40">
        <v>123</v>
      </c>
      <c r="AG331" s="40">
        <v>138</v>
      </c>
      <c r="AH331" s="40">
        <v>152</v>
      </c>
      <c r="AI331" s="40">
        <v>153</v>
      </c>
      <c r="AJ331" s="40">
        <v>152</v>
      </c>
      <c r="AK331" s="38"/>
      <c r="AL331" s="40">
        <v>426</v>
      </c>
      <c r="AM331" s="40">
        <v>308</v>
      </c>
      <c r="AN331" s="40">
        <v>298</v>
      </c>
      <c r="AO331" s="40">
        <v>266</v>
      </c>
      <c r="AP331" s="40">
        <v>249</v>
      </c>
      <c r="AQ331" s="40">
        <v>304</v>
      </c>
      <c r="AR331" s="40">
        <v>264</v>
      </c>
      <c r="AS331" s="40">
        <v>330</v>
      </c>
      <c r="AT331" s="40">
        <v>439</v>
      </c>
      <c r="AU331" s="40">
        <v>381</v>
      </c>
      <c r="AV331" s="40">
        <v>288</v>
      </c>
      <c r="AW331" s="38"/>
      <c r="AX331" s="40">
        <v>589</v>
      </c>
      <c r="AY331" s="40">
        <v>544</v>
      </c>
      <c r="AZ331" s="40">
        <v>563</v>
      </c>
      <c r="BA331" s="40">
        <v>596</v>
      </c>
      <c r="BB331" s="40">
        <v>868</v>
      </c>
      <c r="BC331" s="40">
        <v>604</v>
      </c>
      <c r="BD331" s="40">
        <v>622</v>
      </c>
      <c r="BE331" s="40">
        <v>597</v>
      </c>
      <c r="BF331" s="40">
        <v>690</v>
      </c>
      <c r="BG331" s="40">
        <v>592</v>
      </c>
      <c r="BH331" s="40">
        <v>546</v>
      </c>
    </row>
    <row r="332" spans="1:60" hidden="1" x14ac:dyDescent="0.2">
      <c r="A332" s="38">
        <v>4</v>
      </c>
      <c r="B332" s="40">
        <v>43.4</v>
      </c>
      <c r="C332" s="40">
        <v>41</v>
      </c>
      <c r="D332" s="40">
        <v>43.4</v>
      </c>
      <c r="E332" s="40">
        <v>43</v>
      </c>
      <c r="F332" s="40">
        <v>44.6</v>
      </c>
      <c r="G332" s="40">
        <v>37.1</v>
      </c>
      <c r="H332" s="40">
        <v>51.7</v>
      </c>
      <c r="I332" s="40">
        <v>42.6</v>
      </c>
      <c r="J332" s="40">
        <v>42.6</v>
      </c>
      <c r="K332" s="40">
        <v>37</v>
      </c>
      <c r="L332" s="40">
        <v>45.1</v>
      </c>
      <c r="M332" s="38"/>
      <c r="N332" s="40">
        <v>75.7</v>
      </c>
      <c r="O332" s="40">
        <v>80</v>
      </c>
      <c r="P332" s="40">
        <v>78.3</v>
      </c>
      <c r="Q332" s="40">
        <v>51.1</v>
      </c>
      <c r="R332" s="40">
        <v>64.400000000000006</v>
      </c>
      <c r="S332" s="40">
        <v>74.900000000000006</v>
      </c>
      <c r="T332" s="40">
        <v>65.599999999999994</v>
      </c>
      <c r="U332" s="40">
        <v>77.099999999999994</v>
      </c>
      <c r="V332" s="40">
        <v>61.9</v>
      </c>
      <c r="W332" s="40">
        <v>65.3</v>
      </c>
      <c r="X332" s="40">
        <v>80.900000000000006</v>
      </c>
      <c r="Y332" s="38"/>
      <c r="Z332" s="40">
        <v>144</v>
      </c>
      <c r="AA332" s="40">
        <v>156</v>
      </c>
      <c r="AB332" s="40">
        <v>135</v>
      </c>
      <c r="AC332" s="40">
        <v>152</v>
      </c>
      <c r="AD332" s="40">
        <v>159</v>
      </c>
      <c r="AE332" s="40">
        <v>133</v>
      </c>
      <c r="AF332" s="40">
        <v>124</v>
      </c>
      <c r="AG332" s="40">
        <v>121</v>
      </c>
      <c r="AH332" s="40">
        <v>158</v>
      </c>
      <c r="AI332" s="40">
        <v>154</v>
      </c>
      <c r="AJ332" s="40">
        <v>161</v>
      </c>
      <c r="AK332" s="38"/>
      <c r="AL332" s="40">
        <v>396</v>
      </c>
      <c r="AM332" s="40">
        <v>273</v>
      </c>
      <c r="AN332" s="40">
        <v>297</v>
      </c>
      <c r="AO332" s="40">
        <v>264</v>
      </c>
      <c r="AP332" s="40">
        <v>256</v>
      </c>
      <c r="AQ332" s="40">
        <v>329</v>
      </c>
      <c r="AR332" s="40">
        <v>262</v>
      </c>
      <c r="AS332" s="40">
        <v>431</v>
      </c>
      <c r="AT332" s="40">
        <v>433</v>
      </c>
      <c r="AU332" s="40">
        <v>296</v>
      </c>
      <c r="AV332" s="40">
        <v>270</v>
      </c>
      <c r="AW332" s="38"/>
      <c r="AX332" s="40">
        <v>615</v>
      </c>
      <c r="AY332" s="40">
        <v>581</v>
      </c>
      <c r="AZ332" s="40">
        <v>571</v>
      </c>
      <c r="BA332" s="40">
        <v>597</v>
      </c>
      <c r="BB332" s="40">
        <v>668</v>
      </c>
      <c r="BC332" s="40">
        <v>600</v>
      </c>
      <c r="BD332" s="40">
        <v>604</v>
      </c>
      <c r="BE332" s="40">
        <v>605</v>
      </c>
      <c r="BF332" s="40">
        <v>627</v>
      </c>
      <c r="BG332" s="40">
        <v>589</v>
      </c>
      <c r="BH332" s="40">
        <v>582</v>
      </c>
    </row>
    <row r="333" spans="1:60" hidden="1" x14ac:dyDescent="0.2">
      <c r="A333" s="38">
        <v>5</v>
      </c>
      <c r="B333" s="40">
        <v>43.1</v>
      </c>
      <c r="C333" s="40">
        <v>43.9</v>
      </c>
      <c r="D333" s="40">
        <v>40.6</v>
      </c>
      <c r="E333" s="40">
        <v>42.8</v>
      </c>
      <c r="F333" s="40">
        <v>38.1</v>
      </c>
      <c r="G333" s="40">
        <v>39.799999999999997</v>
      </c>
      <c r="H333" s="40">
        <v>48.5</v>
      </c>
      <c r="I333" s="40">
        <v>44.3</v>
      </c>
      <c r="J333" s="40">
        <v>43.8</v>
      </c>
      <c r="K333" s="40">
        <v>35.700000000000003</v>
      </c>
      <c r="L333" s="40">
        <v>50.3</v>
      </c>
      <c r="M333" s="38"/>
      <c r="N333" s="40">
        <v>79.5</v>
      </c>
      <c r="O333" s="40">
        <v>79.099999999999994</v>
      </c>
      <c r="P333" s="40">
        <v>99.9</v>
      </c>
      <c r="Q333" s="40">
        <v>39.799999999999997</v>
      </c>
      <c r="R333" s="40">
        <v>71.8</v>
      </c>
      <c r="S333" s="40">
        <v>80.2</v>
      </c>
      <c r="T333" s="40">
        <v>72.3</v>
      </c>
      <c r="U333" s="40">
        <v>80.7</v>
      </c>
      <c r="V333" s="40">
        <v>65.099999999999994</v>
      </c>
      <c r="W333" s="40">
        <v>70.8</v>
      </c>
      <c r="X333" s="40">
        <v>84</v>
      </c>
      <c r="Y333" s="38"/>
      <c r="Z333" s="40">
        <v>161</v>
      </c>
      <c r="AA333" s="40">
        <v>151</v>
      </c>
      <c r="AB333" s="40">
        <v>137</v>
      </c>
      <c r="AC333" s="40">
        <v>153</v>
      </c>
      <c r="AD333" s="40">
        <v>164</v>
      </c>
      <c r="AE333" s="40">
        <v>141</v>
      </c>
      <c r="AF333" s="40">
        <v>131</v>
      </c>
      <c r="AG333" s="40">
        <v>125</v>
      </c>
      <c r="AH333" s="40">
        <v>174</v>
      </c>
      <c r="AI333" s="40">
        <v>157</v>
      </c>
      <c r="AJ333" s="40">
        <v>149</v>
      </c>
      <c r="AK333" s="38"/>
      <c r="AL333" s="40">
        <v>303</v>
      </c>
      <c r="AM333" s="40">
        <v>253</v>
      </c>
      <c r="AN333" s="40">
        <v>299</v>
      </c>
      <c r="AO333" s="40">
        <v>265</v>
      </c>
      <c r="AP333" s="40">
        <v>264</v>
      </c>
      <c r="AQ333" s="40">
        <v>318</v>
      </c>
      <c r="AR333" s="40">
        <v>284</v>
      </c>
      <c r="AS333" s="40">
        <v>432</v>
      </c>
      <c r="AT333" s="40">
        <v>312</v>
      </c>
      <c r="AU333" s="40">
        <v>279</v>
      </c>
      <c r="AV333" s="40">
        <v>294</v>
      </c>
      <c r="AW333" s="38"/>
      <c r="AX333" s="40">
        <v>733</v>
      </c>
      <c r="AY333" s="40">
        <v>688</v>
      </c>
      <c r="AZ333" s="40">
        <v>578</v>
      </c>
      <c r="BA333" s="40">
        <v>599</v>
      </c>
      <c r="BB333" s="40">
        <v>575</v>
      </c>
      <c r="BC333" s="40">
        <v>597</v>
      </c>
      <c r="BD333" s="40">
        <v>604</v>
      </c>
      <c r="BE333" s="40">
        <v>600</v>
      </c>
      <c r="BF333" s="40">
        <v>844</v>
      </c>
      <c r="BG333" s="40">
        <v>605</v>
      </c>
      <c r="BH333" s="40">
        <v>618</v>
      </c>
    </row>
    <row r="334" spans="1:60" hidden="1" x14ac:dyDescent="0.2">
      <c r="A334" s="38">
        <v>6</v>
      </c>
      <c r="B334" s="40">
        <v>43</v>
      </c>
      <c r="C334" s="40">
        <v>44.4</v>
      </c>
      <c r="D334" s="40">
        <v>40</v>
      </c>
      <c r="E334" s="40">
        <v>42.7</v>
      </c>
      <c r="F334" s="40">
        <v>35.5</v>
      </c>
      <c r="G334" s="40">
        <v>40.200000000000003</v>
      </c>
      <c r="H334" s="40">
        <v>52</v>
      </c>
      <c r="I334" s="40">
        <v>44.9</v>
      </c>
      <c r="J334" s="40">
        <v>42</v>
      </c>
      <c r="K334" s="40">
        <v>35.799999999999997</v>
      </c>
      <c r="L334" s="40">
        <v>57.9</v>
      </c>
      <c r="M334" s="38"/>
      <c r="N334" s="40">
        <v>78.3</v>
      </c>
      <c r="O334" s="40">
        <v>77.3</v>
      </c>
      <c r="P334" s="40">
        <v>77.3</v>
      </c>
      <c r="Q334" s="40">
        <v>55.9</v>
      </c>
      <c r="R334" s="40">
        <v>82.3</v>
      </c>
      <c r="S334" s="40">
        <v>63.4</v>
      </c>
      <c r="T334" s="40">
        <v>77.099999999999994</v>
      </c>
      <c r="U334" s="40">
        <v>75.2</v>
      </c>
      <c r="V334" s="40">
        <v>62.9</v>
      </c>
      <c r="W334" s="40">
        <v>68.400000000000006</v>
      </c>
      <c r="X334" s="40">
        <v>80</v>
      </c>
      <c r="Y334" s="38"/>
      <c r="Z334" s="40">
        <v>155</v>
      </c>
      <c r="AA334" s="40">
        <v>158</v>
      </c>
      <c r="AB334" s="40">
        <v>135</v>
      </c>
      <c r="AC334" s="40">
        <v>151</v>
      </c>
      <c r="AD334" s="40">
        <v>161</v>
      </c>
      <c r="AE334" s="40">
        <v>145</v>
      </c>
      <c r="AF334" s="40">
        <v>125</v>
      </c>
      <c r="AG334" s="40">
        <v>127</v>
      </c>
      <c r="AH334" s="40">
        <v>198</v>
      </c>
      <c r="AI334" s="40">
        <v>154</v>
      </c>
      <c r="AJ334" s="40">
        <v>148</v>
      </c>
      <c r="AK334" s="38"/>
      <c r="AL334" s="40">
        <v>364</v>
      </c>
      <c r="AM334" s="40">
        <v>236</v>
      </c>
      <c r="AN334" s="40">
        <v>299</v>
      </c>
      <c r="AO334" s="40">
        <v>269</v>
      </c>
      <c r="AP334" s="40">
        <v>251</v>
      </c>
      <c r="AQ334" s="40">
        <v>273</v>
      </c>
      <c r="AR334" s="40">
        <v>279</v>
      </c>
      <c r="AS334" s="40">
        <v>380</v>
      </c>
      <c r="AT334" s="40">
        <v>327</v>
      </c>
      <c r="AU334" s="40">
        <v>293</v>
      </c>
      <c r="AV334" s="40">
        <v>287</v>
      </c>
      <c r="AW334" s="38"/>
      <c r="AX334" s="40">
        <v>604</v>
      </c>
      <c r="AY334" s="40">
        <v>630</v>
      </c>
      <c r="AZ334" s="40">
        <v>508</v>
      </c>
      <c r="BA334" s="40">
        <v>654</v>
      </c>
      <c r="BB334" s="40">
        <v>568</v>
      </c>
      <c r="BC334" s="40">
        <v>611</v>
      </c>
      <c r="BD334" s="40">
        <v>610</v>
      </c>
      <c r="BE334" s="40">
        <v>599</v>
      </c>
      <c r="BF334" s="40">
        <v>825</v>
      </c>
      <c r="BG334" s="40">
        <v>599</v>
      </c>
      <c r="BH334" s="40">
        <v>598</v>
      </c>
    </row>
    <row r="335" spans="1:60" hidden="1" x14ac:dyDescent="0.2">
      <c r="A335" s="38">
        <v>7</v>
      </c>
      <c r="B335" s="40">
        <v>44.7</v>
      </c>
      <c r="C335" s="40">
        <v>43.2</v>
      </c>
      <c r="D335" s="40">
        <v>41.3</v>
      </c>
      <c r="E335" s="40">
        <v>42.8</v>
      </c>
      <c r="F335" s="40">
        <v>35.4</v>
      </c>
      <c r="G335" s="40">
        <v>39.9</v>
      </c>
      <c r="H335" s="40">
        <v>50.2</v>
      </c>
      <c r="I335" s="40">
        <v>50.4</v>
      </c>
      <c r="J335" s="40">
        <v>46.9</v>
      </c>
      <c r="K335" s="40">
        <v>36.299999999999997</v>
      </c>
      <c r="L335" s="40">
        <v>57.7</v>
      </c>
      <c r="M335" s="38"/>
      <c r="N335" s="40">
        <v>78.8</v>
      </c>
      <c r="O335" s="40">
        <v>79.2</v>
      </c>
      <c r="P335" s="40">
        <v>79.3</v>
      </c>
      <c r="Q335" s="40">
        <v>75.900000000000006</v>
      </c>
      <c r="R335" s="40">
        <v>83.7</v>
      </c>
      <c r="S335" s="40">
        <v>61.9</v>
      </c>
      <c r="T335" s="40">
        <v>80.5</v>
      </c>
      <c r="U335" s="40">
        <v>75</v>
      </c>
      <c r="V335" s="40">
        <v>62.4</v>
      </c>
      <c r="W335" s="40">
        <v>66.5</v>
      </c>
      <c r="X335" s="40">
        <v>79.2</v>
      </c>
      <c r="Y335" s="38"/>
      <c r="Z335" s="40">
        <v>155</v>
      </c>
      <c r="AA335" s="40">
        <v>149</v>
      </c>
      <c r="AB335" s="40">
        <v>127</v>
      </c>
      <c r="AC335" s="40">
        <v>155</v>
      </c>
      <c r="AD335" s="40">
        <v>154</v>
      </c>
      <c r="AE335" s="40">
        <v>127</v>
      </c>
      <c r="AF335" s="40">
        <v>130</v>
      </c>
      <c r="AG335" s="40">
        <v>128</v>
      </c>
      <c r="AH335" s="40">
        <v>209</v>
      </c>
      <c r="AI335" s="40">
        <v>149</v>
      </c>
      <c r="AJ335" s="40">
        <v>155</v>
      </c>
      <c r="AK335" s="38"/>
      <c r="AL335" s="40">
        <v>428</v>
      </c>
      <c r="AM335" s="40">
        <v>242</v>
      </c>
      <c r="AN335" s="40">
        <v>327</v>
      </c>
      <c r="AO335" s="40">
        <v>261</v>
      </c>
      <c r="AP335" s="40">
        <v>250</v>
      </c>
      <c r="AQ335" s="40">
        <v>310</v>
      </c>
      <c r="AR335" s="40">
        <v>266</v>
      </c>
      <c r="AS335" s="40">
        <v>304</v>
      </c>
      <c r="AT335" s="40">
        <v>387</v>
      </c>
      <c r="AU335" s="40">
        <v>267</v>
      </c>
      <c r="AV335" s="40">
        <v>366</v>
      </c>
      <c r="AW335" s="38"/>
      <c r="AX335" s="40">
        <v>623</v>
      </c>
      <c r="AY335" s="40">
        <v>657</v>
      </c>
      <c r="AZ335" s="40">
        <v>604</v>
      </c>
      <c r="BA335" s="40">
        <v>622</v>
      </c>
      <c r="BB335" s="40">
        <v>561</v>
      </c>
      <c r="BC335" s="40">
        <v>601</v>
      </c>
      <c r="BD335" s="40">
        <v>613</v>
      </c>
      <c r="BE335" s="40">
        <v>617</v>
      </c>
      <c r="BF335" s="40">
        <v>627</v>
      </c>
      <c r="BG335" s="40">
        <v>599</v>
      </c>
      <c r="BH335" s="40">
        <v>593</v>
      </c>
    </row>
    <row r="336" spans="1:60" hidden="1" x14ac:dyDescent="0.2">
      <c r="A336" s="38">
        <v>8</v>
      </c>
      <c r="B336" s="40">
        <v>45.5</v>
      </c>
      <c r="C336" s="40">
        <v>42.7</v>
      </c>
      <c r="D336" s="40">
        <v>44</v>
      </c>
      <c r="E336" s="40">
        <v>42.8</v>
      </c>
      <c r="F336" s="40">
        <v>35.799999999999997</v>
      </c>
      <c r="G336" s="40">
        <v>39.9</v>
      </c>
      <c r="H336" s="40">
        <v>44</v>
      </c>
      <c r="I336" s="40">
        <v>49.1</v>
      </c>
      <c r="J336" s="40">
        <v>54.3</v>
      </c>
      <c r="K336" s="40">
        <v>38.799999999999997</v>
      </c>
      <c r="L336" s="40">
        <v>40.700000000000003</v>
      </c>
      <c r="M336" s="38"/>
      <c r="N336" s="40">
        <v>76.8</v>
      </c>
      <c r="O336" s="40">
        <v>75.599999999999994</v>
      </c>
      <c r="P336" s="40">
        <v>83.7</v>
      </c>
      <c r="Q336" s="40">
        <v>77.3</v>
      </c>
      <c r="R336" s="40">
        <v>75.8</v>
      </c>
      <c r="S336" s="40">
        <v>60.4</v>
      </c>
      <c r="T336" s="40">
        <v>74.2</v>
      </c>
      <c r="U336" s="40">
        <v>77.3</v>
      </c>
      <c r="V336" s="40">
        <v>61.6</v>
      </c>
      <c r="W336" s="40">
        <v>66.5</v>
      </c>
      <c r="X336" s="40">
        <v>81.8</v>
      </c>
      <c r="Y336" s="38"/>
      <c r="Z336" s="40">
        <v>161</v>
      </c>
      <c r="AA336" s="40">
        <v>162</v>
      </c>
      <c r="AB336" s="40">
        <v>124</v>
      </c>
      <c r="AC336" s="40">
        <v>159</v>
      </c>
      <c r="AD336" s="40">
        <v>135</v>
      </c>
      <c r="AE336" s="40">
        <v>135</v>
      </c>
      <c r="AF336" s="40">
        <v>129</v>
      </c>
      <c r="AG336" s="40">
        <v>149</v>
      </c>
      <c r="AH336" s="40">
        <v>172</v>
      </c>
      <c r="AI336" s="40">
        <v>149</v>
      </c>
      <c r="AJ336" s="40">
        <v>149</v>
      </c>
      <c r="AK336" s="38"/>
      <c r="AL336" s="40">
        <v>395</v>
      </c>
      <c r="AM336" s="40">
        <v>261</v>
      </c>
      <c r="AN336" s="40">
        <v>363</v>
      </c>
      <c r="AO336" s="40">
        <v>263</v>
      </c>
      <c r="AP336" s="40">
        <v>264</v>
      </c>
      <c r="AQ336" s="40">
        <v>295</v>
      </c>
      <c r="AR336" s="40">
        <v>282</v>
      </c>
      <c r="AS336" s="40">
        <v>396</v>
      </c>
      <c r="AT336" s="40">
        <v>314</v>
      </c>
      <c r="AU336" s="40">
        <v>317</v>
      </c>
      <c r="AV336" s="40">
        <v>352</v>
      </c>
      <c r="AW336" s="38"/>
      <c r="AX336" s="40">
        <v>626</v>
      </c>
      <c r="AY336" s="40">
        <v>679</v>
      </c>
      <c r="AZ336" s="40">
        <v>592</v>
      </c>
      <c r="BA336" s="40">
        <v>623</v>
      </c>
      <c r="BB336" s="40">
        <v>591</v>
      </c>
      <c r="BC336" s="40">
        <v>612</v>
      </c>
      <c r="BD336" s="40">
        <v>612</v>
      </c>
      <c r="BE336" s="40">
        <v>596</v>
      </c>
      <c r="BF336" s="40">
        <v>594</v>
      </c>
      <c r="BG336" s="40">
        <v>601</v>
      </c>
      <c r="BH336" s="40">
        <v>592</v>
      </c>
    </row>
    <row r="337" spans="1:60" hidden="1" x14ac:dyDescent="0.2">
      <c r="A337" s="38">
        <v>9</v>
      </c>
      <c r="B337" s="40">
        <v>45</v>
      </c>
      <c r="C337" s="40">
        <v>42.6</v>
      </c>
      <c r="D337" s="40">
        <v>43.8</v>
      </c>
      <c r="E337" s="40">
        <v>42.6</v>
      </c>
      <c r="F337" s="40">
        <v>36.5</v>
      </c>
      <c r="G337" s="40">
        <v>38.9</v>
      </c>
      <c r="H337" s="40">
        <v>43.9</v>
      </c>
      <c r="I337" s="40">
        <v>47.8</v>
      </c>
      <c r="J337" s="40">
        <v>48.7</v>
      </c>
      <c r="K337" s="40">
        <v>37.200000000000003</v>
      </c>
      <c r="L337" s="40">
        <v>41.8</v>
      </c>
      <c r="M337" s="38"/>
      <c r="N337" s="40">
        <v>76.900000000000006</v>
      </c>
      <c r="O337" s="40">
        <v>74.7</v>
      </c>
      <c r="P337" s="40">
        <v>103</v>
      </c>
      <c r="Q337" s="40">
        <v>75.400000000000006</v>
      </c>
      <c r="R337" s="40">
        <v>78.8</v>
      </c>
      <c r="S337" s="40">
        <v>59.7</v>
      </c>
      <c r="T337" s="40">
        <v>70.099999999999994</v>
      </c>
      <c r="U337" s="40">
        <v>69</v>
      </c>
      <c r="V337" s="40">
        <v>61</v>
      </c>
      <c r="W337" s="40">
        <v>66.3</v>
      </c>
      <c r="X337" s="40">
        <v>78.099999999999994</v>
      </c>
      <c r="Y337" s="38"/>
      <c r="Z337" s="40">
        <v>154</v>
      </c>
      <c r="AA337" s="40">
        <v>175</v>
      </c>
      <c r="AB337" s="40">
        <v>127</v>
      </c>
      <c r="AC337" s="40">
        <v>165</v>
      </c>
      <c r="AD337" s="40">
        <v>141</v>
      </c>
      <c r="AE337" s="40">
        <v>135</v>
      </c>
      <c r="AF337" s="40">
        <v>128</v>
      </c>
      <c r="AG337" s="40">
        <v>160</v>
      </c>
      <c r="AH337" s="40">
        <v>161</v>
      </c>
      <c r="AI337" s="40">
        <v>150</v>
      </c>
      <c r="AJ337" s="40">
        <v>214</v>
      </c>
      <c r="AK337" s="38"/>
      <c r="AL337" s="40">
        <v>300</v>
      </c>
      <c r="AM337" s="40">
        <v>276</v>
      </c>
      <c r="AN337" s="40">
        <v>298</v>
      </c>
      <c r="AO337" s="40">
        <v>259</v>
      </c>
      <c r="AP337" s="40">
        <v>250</v>
      </c>
      <c r="AQ337" s="40">
        <v>292</v>
      </c>
      <c r="AR337" s="40">
        <v>352</v>
      </c>
      <c r="AS337" s="40">
        <v>439</v>
      </c>
      <c r="AT337" s="40">
        <v>300</v>
      </c>
      <c r="AU337" s="40">
        <v>414</v>
      </c>
      <c r="AV337" s="40">
        <v>304</v>
      </c>
      <c r="AW337" s="38"/>
      <c r="AX337" s="40">
        <v>639</v>
      </c>
      <c r="AY337" s="40">
        <v>636</v>
      </c>
      <c r="AZ337" s="40">
        <v>581</v>
      </c>
      <c r="BA337" s="40">
        <v>621</v>
      </c>
      <c r="BB337" s="40">
        <v>599</v>
      </c>
      <c r="BC337" s="40">
        <v>605</v>
      </c>
      <c r="BD337" s="40">
        <v>604</v>
      </c>
      <c r="BE337" s="40">
        <v>596</v>
      </c>
      <c r="BF337" s="40">
        <v>596</v>
      </c>
      <c r="BG337" s="40">
        <v>619</v>
      </c>
      <c r="BH337" s="40">
        <v>593</v>
      </c>
    </row>
    <row r="338" spans="1:60" hidden="1" x14ac:dyDescent="0.2">
      <c r="A338" s="38">
        <v>10</v>
      </c>
      <c r="B338" s="40">
        <v>43.3</v>
      </c>
      <c r="C338" s="40">
        <v>51.3</v>
      </c>
      <c r="D338" s="40">
        <v>44.9</v>
      </c>
      <c r="E338" s="40">
        <v>42.7</v>
      </c>
      <c r="F338" s="40">
        <v>39.9</v>
      </c>
      <c r="G338" s="40">
        <v>43.8</v>
      </c>
      <c r="H338" s="40">
        <v>43</v>
      </c>
      <c r="I338" s="40">
        <v>49.5</v>
      </c>
      <c r="J338" s="40">
        <v>48.9</v>
      </c>
      <c r="K338" s="40">
        <v>34.9</v>
      </c>
      <c r="L338" s="40">
        <v>44.9</v>
      </c>
      <c r="M338" s="38"/>
      <c r="N338" s="40">
        <v>76</v>
      </c>
      <c r="O338" s="40">
        <v>78.400000000000006</v>
      </c>
      <c r="P338" s="40">
        <v>83.5</v>
      </c>
      <c r="Q338" s="40">
        <v>75.2</v>
      </c>
      <c r="R338" s="40">
        <v>78.7</v>
      </c>
      <c r="S338" s="40">
        <v>61.1</v>
      </c>
      <c r="T338" s="40">
        <v>68</v>
      </c>
      <c r="U338" s="40">
        <v>76</v>
      </c>
      <c r="V338" s="40">
        <v>61.2</v>
      </c>
      <c r="W338" s="40">
        <v>67</v>
      </c>
      <c r="X338" s="40">
        <v>75.900000000000006</v>
      </c>
      <c r="Y338" s="38"/>
      <c r="Z338" s="40">
        <v>151</v>
      </c>
      <c r="AA338" s="40">
        <v>163</v>
      </c>
      <c r="AB338" s="40">
        <v>122</v>
      </c>
      <c r="AC338" s="40">
        <v>132</v>
      </c>
      <c r="AD338" s="40">
        <v>135</v>
      </c>
      <c r="AE338" s="40">
        <v>164</v>
      </c>
      <c r="AF338" s="40">
        <v>125</v>
      </c>
      <c r="AG338" s="40">
        <v>155</v>
      </c>
      <c r="AH338" s="40">
        <v>164</v>
      </c>
      <c r="AI338" s="40">
        <v>150</v>
      </c>
      <c r="AJ338" s="40">
        <v>179</v>
      </c>
      <c r="AK338" s="38"/>
      <c r="AL338" s="40">
        <v>345</v>
      </c>
      <c r="AM338" s="40">
        <v>261</v>
      </c>
      <c r="AN338" s="40">
        <v>299</v>
      </c>
      <c r="AO338" s="40">
        <v>252</v>
      </c>
      <c r="AP338" s="40">
        <v>249</v>
      </c>
      <c r="AQ338" s="40">
        <v>298</v>
      </c>
      <c r="AR338" s="40">
        <v>433</v>
      </c>
      <c r="AS338" s="40">
        <v>327</v>
      </c>
      <c r="AT338" s="40">
        <v>304</v>
      </c>
      <c r="AU338" s="40">
        <v>409</v>
      </c>
      <c r="AV338" s="40">
        <v>319</v>
      </c>
      <c r="AW338" s="38"/>
      <c r="AX338" s="40">
        <v>623</v>
      </c>
      <c r="AY338" s="40">
        <v>592</v>
      </c>
      <c r="AZ338" s="40">
        <v>576</v>
      </c>
      <c r="BA338" s="40">
        <v>544</v>
      </c>
      <c r="BB338" s="40">
        <v>595</v>
      </c>
      <c r="BC338" s="40">
        <v>597</v>
      </c>
      <c r="BD338" s="40">
        <v>648</v>
      </c>
      <c r="BE338" s="40">
        <v>596</v>
      </c>
      <c r="BF338" s="40">
        <v>728</v>
      </c>
      <c r="BG338" s="40">
        <v>601</v>
      </c>
      <c r="BH338" s="40">
        <v>612</v>
      </c>
    </row>
    <row r="339" spans="1:60" hidden="1" x14ac:dyDescent="0.2">
      <c r="A339" s="38">
        <v>11</v>
      </c>
      <c r="B339" s="40">
        <v>44.3</v>
      </c>
      <c r="C339" s="40">
        <v>42.9</v>
      </c>
      <c r="D339" s="40">
        <v>43.8</v>
      </c>
      <c r="E339" s="40">
        <v>42.9</v>
      </c>
      <c r="F339" s="40">
        <v>37.799999999999997</v>
      </c>
      <c r="G339" s="40">
        <v>52.2</v>
      </c>
      <c r="H339" s="40">
        <v>42.8</v>
      </c>
      <c r="I339" s="40">
        <v>42.5</v>
      </c>
      <c r="J339" s="40">
        <v>49.6</v>
      </c>
      <c r="K339" s="40">
        <v>36.1</v>
      </c>
      <c r="L339" s="40">
        <v>42.3</v>
      </c>
      <c r="M339" s="38"/>
      <c r="N339" s="40">
        <v>77.2</v>
      </c>
      <c r="O339" s="40">
        <v>77.5</v>
      </c>
      <c r="P339" s="40">
        <v>89.5</v>
      </c>
      <c r="Q339" s="40">
        <v>77.2</v>
      </c>
      <c r="R339" s="40">
        <v>76.5</v>
      </c>
      <c r="S339" s="40">
        <v>61.3</v>
      </c>
      <c r="T339" s="40">
        <v>79.7</v>
      </c>
      <c r="U339" s="40">
        <v>64.599999999999994</v>
      </c>
      <c r="V339" s="40">
        <v>63.1</v>
      </c>
      <c r="W339" s="40">
        <v>70</v>
      </c>
      <c r="X339" s="40">
        <v>76.3</v>
      </c>
      <c r="Y339" s="38"/>
      <c r="Z339" s="40">
        <v>156</v>
      </c>
      <c r="AA339" s="40">
        <v>151</v>
      </c>
      <c r="AB339" s="40">
        <v>125</v>
      </c>
      <c r="AC339" s="40">
        <v>160</v>
      </c>
      <c r="AD339" s="40">
        <v>138</v>
      </c>
      <c r="AE339" s="40">
        <v>137</v>
      </c>
      <c r="AF339" s="40">
        <v>125</v>
      </c>
      <c r="AG339" s="40">
        <v>158</v>
      </c>
      <c r="AH339" s="40">
        <v>162</v>
      </c>
      <c r="AI339" s="40">
        <v>155</v>
      </c>
      <c r="AJ339" s="40">
        <v>153</v>
      </c>
      <c r="AK339" s="38"/>
      <c r="AL339" s="40">
        <v>438</v>
      </c>
      <c r="AM339" s="40">
        <v>292</v>
      </c>
      <c r="AN339" s="40">
        <v>298</v>
      </c>
      <c r="AO339" s="40">
        <v>274</v>
      </c>
      <c r="AP339" s="40">
        <v>271</v>
      </c>
      <c r="AQ339" s="40">
        <v>289</v>
      </c>
      <c r="AR339" s="40">
        <v>331</v>
      </c>
      <c r="AS339" s="40">
        <v>299</v>
      </c>
      <c r="AT339" s="40">
        <v>305</v>
      </c>
      <c r="AU339" s="40">
        <v>408</v>
      </c>
      <c r="AV339" s="40">
        <v>304</v>
      </c>
      <c r="AW339" s="38"/>
      <c r="AX339" s="40">
        <v>534</v>
      </c>
      <c r="AY339" s="40">
        <v>604</v>
      </c>
      <c r="AZ339" s="40">
        <v>850</v>
      </c>
      <c r="BA339" s="40">
        <v>570</v>
      </c>
      <c r="BB339" s="40">
        <v>539</v>
      </c>
      <c r="BC339" s="40">
        <v>599</v>
      </c>
      <c r="BD339" s="40">
        <v>878</v>
      </c>
      <c r="BE339" s="40">
        <v>776</v>
      </c>
      <c r="BF339" s="40">
        <v>735</v>
      </c>
      <c r="BG339" s="40">
        <v>640</v>
      </c>
      <c r="BH339" s="40">
        <v>600</v>
      </c>
    </row>
    <row r="340" spans="1:60" hidden="1" x14ac:dyDescent="0.2">
      <c r="A340" s="38">
        <v>12</v>
      </c>
      <c r="B340" s="40">
        <v>43.8</v>
      </c>
      <c r="C340" s="40">
        <v>41.5</v>
      </c>
      <c r="D340" s="40">
        <v>42.6</v>
      </c>
      <c r="E340" s="40">
        <v>42.7</v>
      </c>
      <c r="F340" s="40">
        <v>14.1</v>
      </c>
      <c r="G340" s="40">
        <v>43.7</v>
      </c>
      <c r="H340" s="40">
        <v>50.3</v>
      </c>
      <c r="I340" s="40">
        <v>42.5</v>
      </c>
      <c r="J340" s="40">
        <v>49.1</v>
      </c>
      <c r="K340" s="40">
        <v>36.200000000000003</v>
      </c>
      <c r="L340" s="40">
        <v>44.9</v>
      </c>
      <c r="M340" s="38"/>
      <c r="N340" s="40">
        <v>75.8</v>
      </c>
      <c r="O340" s="40">
        <v>76.7</v>
      </c>
      <c r="P340" s="40">
        <v>76.8</v>
      </c>
      <c r="Q340" s="40">
        <v>78.900000000000006</v>
      </c>
      <c r="R340" s="40">
        <v>80.3</v>
      </c>
      <c r="S340" s="40">
        <v>64</v>
      </c>
      <c r="T340" s="40">
        <v>77.7</v>
      </c>
      <c r="U340" s="40">
        <v>66.3</v>
      </c>
      <c r="V340" s="40">
        <v>64.5</v>
      </c>
      <c r="W340" s="40">
        <v>64.900000000000006</v>
      </c>
      <c r="X340" s="40">
        <v>76.099999999999994</v>
      </c>
      <c r="Y340" s="38"/>
      <c r="Z340" s="40">
        <v>153</v>
      </c>
      <c r="AA340" s="40">
        <v>138</v>
      </c>
      <c r="AB340" s="40">
        <v>122</v>
      </c>
      <c r="AC340" s="40">
        <v>163</v>
      </c>
      <c r="AD340" s="40">
        <v>143</v>
      </c>
      <c r="AE340" s="40">
        <v>147</v>
      </c>
      <c r="AF340" s="40">
        <v>145</v>
      </c>
      <c r="AG340" s="40">
        <v>156</v>
      </c>
      <c r="AH340" s="40">
        <v>156</v>
      </c>
      <c r="AI340" s="40">
        <v>158</v>
      </c>
      <c r="AJ340" s="40">
        <v>156</v>
      </c>
      <c r="AK340" s="38"/>
      <c r="AL340" s="40">
        <v>441</v>
      </c>
      <c r="AM340" s="40">
        <v>293</v>
      </c>
      <c r="AN340" s="40">
        <v>300</v>
      </c>
      <c r="AO340" s="40">
        <v>272</v>
      </c>
      <c r="AP340" s="40">
        <v>420</v>
      </c>
      <c r="AQ340" s="40">
        <v>297</v>
      </c>
      <c r="AR340" s="40">
        <v>320</v>
      </c>
      <c r="AS340" s="40">
        <v>311</v>
      </c>
      <c r="AT340" s="40">
        <v>309</v>
      </c>
      <c r="AU340" s="40">
        <v>424</v>
      </c>
      <c r="AV340" s="40">
        <v>325</v>
      </c>
      <c r="AW340" s="38"/>
      <c r="AX340" s="40">
        <v>548</v>
      </c>
      <c r="AY340" s="40">
        <v>595</v>
      </c>
      <c r="AZ340" s="40">
        <v>859</v>
      </c>
      <c r="BA340" s="40">
        <v>606</v>
      </c>
      <c r="BB340" s="40">
        <v>585</v>
      </c>
      <c r="BC340" s="40">
        <v>598</v>
      </c>
      <c r="BD340" s="40">
        <v>640</v>
      </c>
      <c r="BE340" s="40">
        <v>807</v>
      </c>
      <c r="BF340" s="40">
        <v>604</v>
      </c>
      <c r="BG340" s="40">
        <v>660</v>
      </c>
      <c r="BH340" s="40">
        <v>587</v>
      </c>
    </row>
    <row r="341" spans="1:60" hidden="1" x14ac:dyDescent="0.2">
      <c r="A341" s="38">
        <v>13</v>
      </c>
      <c r="B341" s="40">
        <v>48.2</v>
      </c>
      <c r="C341" s="40">
        <v>41.1</v>
      </c>
      <c r="D341" s="40">
        <v>44.9</v>
      </c>
      <c r="E341" s="40">
        <v>48.3</v>
      </c>
      <c r="F341" s="40">
        <v>22.1</v>
      </c>
      <c r="G341" s="40">
        <v>43</v>
      </c>
      <c r="H341" s="40">
        <v>36.700000000000003</v>
      </c>
      <c r="I341" s="40">
        <v>42.8</v>
      </c>
      <c r="J341" s="40">
        <v>44</v>
      </c>
      <c r="K341" s="40">
        <v>35.1</v>
      </c>
      <c r="L341" s="40">
        <v>40.799999999999997</v>
      </c>
      <c r="M341" s="38"/>
      <c r="N341" s="40">
        <v>74.900000000000006</v>
      </c>
      <c r="O341" s="40">
        <v>76.900000000000006</v>
      </c>
      <c r="P341" s="40">
        <v>76</v>
      </c>
      <c r="Q341" s="40">
        <v>76.7</v>
      </c>
      <c r="R341" s="40">
        <v>75.400000000000006</v>
      </c>
      <c r="S341" s="40">
        <v>59.8</v>
      </c>
      <c r="T341" s="40">
        <v>74.2</v>
      </c>
      <c r="U341" s="40">
        <v>69.5</v>
      </c>
      <c r="V341" s="40">
        <v>62.6</v>
      </c>
      <c r="W341" s="40">
        <v>67.599999999999994</v>
      </c>
      <c r="X341" s="40">
        <v>79.8</v>
      </c>
      <c r="Y341" s="38"/>
      <c r="Z341" s="40">
        <v>155</v>
      </c>
      <c r="AA341" s="40">
        <v>150</v>
      </c>
      <c r="AB341" s="40">
        <v>125</v>
      </c>
      <c r="AC341" s="40">
        <v>175</v>
      </c>
      <c r="AD341" s="40">
        <v>146</v>
      </c>
      <c r="AE341" s="40">
        <v>151</v>
      </c>
      <c r="AF341" s="40">
        <v>161</v>
      </c>
      <c r="AG341" s="40">
        <v>161</v>
      </c>
      <c r="AH341" s="40">
        <v>147</v>
      </c>
      <c r="AI341" s="40">
        <v>175</v>
      </c>
      <c r="AJ341" s="40">
        <v>154</v>
      </c>
      <c r="AK341" s="38"/>
      <c r="AL341" s="40">
        <v>350</v>
      </c>
      <c r="AM341" s="40">
        <v>273</v>
      </c>
      <c r="AN341" s="40">
        <v>299</v>
      </c>
      <c r="AO341" s="40">
        <v>272</v>
      </c>
      <c r="AP341" s="40">
        <v>398</v>
      </c>
      <c r="AQ341" s="40">
        <v>292</v>
      </c>
      <c r="AR341" s="40">
        <v>290</v>
      </c>
      <c r="AS341" s="40">
        <v>305</v>
      </c>
      <c r="AT341" s="40">
        <v>335</v>
      </c>
      <c r="AU341" s="40">
        <v>404</v>
      </c>
      <c r="AV341" s="40">
        <v>313</v>
      </c>
      <c r="AW341" s="38"/>
      <c r="AX341" s="40">
        <v>545</v>
      </c>
      <c r="AY341" s="40">
        <v>576</v>
      </c>
      <c r="AZ341" s="40">
        <v>871</v>
      </c>
      <c r="BA341" s="40">
        <v>540</v>
      </c>
      <c r="BB341" s="40">
        <v>555</v>
      </c>
      <c r="BC341" s="40">
        <v>596</v>
      </c>
      <c r="BD341" s="40">
        <v>598</v>
      </c>
      <c r="BE341" s="40">
        <v>814</v>
      </c>
      <c r="BF341" s="40">
        <v>549</v>
      </c>
      <c r="BG341" s="40">
        <v>620</v>
      </c>
      <c r="BH341" s="40">
        <v>591</v>
      </c>
    </row>
    <row r="342" spans="1:60" hidden="1" x14ac:dyDescent="0.2">
      <c r="A342" s="38">
        <v>14</v>
      </c>
      <c r="B342" s="40">
        <v>47.3</v>
      </c>
      <c r="C342" s="40">
        <v>41.4</v>
      </c>
      <c r="D342" s="40">
        <v>42.7</v>
      </c>
      <c r="E342" s="40">
        <v>50</v>
      </c>
      <c r="F342" s="40">
        <v>38.6</v>
      </c>
      <c r="G342" s="40">
        <v>54</v>
      </c>
      <c r="H342" s="40">
        <v>33.299999999999997</v>
      </c>
      <c r="I342" s="40">
        <v>41.7</v>
      </c>
      <c r="J342" s="40">
        <v>42.6</v>
      </c>
      <c r="K342" s="40">
        <v>35.799999999999997</v>
      </c>
      <c r="L342" s="40">
        <v>42.1</v>
      </c>
      <c r="M342" s="38"/>
      <c r="N342" s="40">
        <v>76.3</v>
      </c>
      <c r="O342" s="40">
        <v>77.7</v>
      </c>
      <c r="P342" s="40">
        <v>76</v>
      </c>
      <c r="Q342" s="40">
        <v>76.7</v>
      </c>
      <c r="R342" s="40">
        <v>75.099999999999994</v>
      </c>
      <c r="S342" s="40">
        <v>60.5</v>
      </c>
      <c r="T342" s="40">
        <v>73.2</v>
      </c>
      <c r="U342" s="40">
        <v>67.5</v>
      </c>
      <c r="V342" s="40">
        <v>61.3</v>
      </c>
      <c r="W342" s="40">
        <v>67.599999999999994</v>
      </c>
      <c r="X342" s="40">
        <v>75.900000000000006</v>
      </c>
      <c r="Y342" s="38"/>
      <c r="Z342" s="40">
        <v>152</v>
      </c>
      <c r="AA342" s="40">
        <v>148</v>
      </c>
      <c r="AB342" s="40">
        <v>127</v>
      </c>
      <c r="AC342" s="40">
        <v>162</v>
      </c>
      <c r="AD342" s="40">
        <v>147</v>
      </c>
      <c r="AE342" s="40">
        <v>150</v>
      </c>
      <c r="AF342" s="40">
        <v>153</v>
      </c>
      <c r="AG342" s="40">
        <v>156</v>
      </c>
      <c r="AH342" s="40">
        <v>130</v>
      </c>
      <c r="AI342" s="40">
        <v>187</v>
      </c>
      <c r="AJ342" s="40">
        <v>156</v>
      </c>
      <c r="AK342" s="38"/>
      <c r="AL342" s="40">
        <v>301</v>
      </c>
      <c r="AM342" s="40">
        <v>299</v>
      </c>
      <c r="AN342" s="40">
        <v>298</v>
      </c>
      <c r="AO342" s="40">
        <v>265</v>
      </c>
      <c r="AP342" s="40">
        <v>250</v>
      </c>
      <c r="AQ342" s="40">
        <v>295</v>
      </c>
      <c r="AR342" s="40">
        <v>359</v>
      </c>
      <c r="AS342" s="40">
        <v>306</v>
      </c>
      <c r="AT342" s="40">
        <v>302</v>
      </c>
      <c r="AU342" s="40">
        <v>401</v>
      </c>
      <c r="AV342" s="40">
        <v>314</v>
      </c>
      <c r="AW342" s="38"/>
      <c r="AX342" s="40">
        <v>539</v>
      </c>
      <c r="AY342" s="40">
        <v>585</v>
      </c>
      <c r="AZ342" s="40">
        <v>865</v>
      </c>
      <c r="BA342" s="40">
        <v>572</v>
      </c>
      <c r="BB342" s="40">
        <v>528</v>
      </c>
      <c r="BC342" s="40">
        <v>609</v>
      </c>
      <c r="BD342" s="40">
        <v>601</v>
      </c>
      <c r="BE342" s="40">
        <v>683</v>
      </c>
      <c r="BF342" s="40">
        <v>573</v>
      </c>
      <c r="BG342" s="40">
        <v>636</v>
      </c>
      <c r="BH342" s="40">
        <v>627</v>
      </c>
    </row>
    <row r="343" spans="1:60" hidden="1" x14ac:dyDescent="0.2">
      <c r="A343" s="38">
        <v>15</v>
      </c>
      <c r="B343" s="40">
        <v>42.9</v>
      </c>
      <c r="C343" s="40">
        <v>41.1</v>
      </c>
      <c r="D343" s="40">
        <v>46</v>
      </c>
      <c r="E343" s="40">
        <v>48.3</v>
      </c>
      <c r="F343" s="40">
        <v>37.299999999999997</v>
      </c>
      <c r="G343" s="40">
        <v>56.3</v>
      </c>
      <c r="H343" s="40">
        <v>54.2</v>
      </c>
      <c r="I343" s="40">
        <v>42.9</v>
      </c>
      <c r="J343" s="40">
        <v>51.1</v>
      </c>
      <c r="K343" s="40">
        <v>35.5</v>
      </c>
      <c r="L343" s="40">
        <v>45.1</v>
      </c>
      <c r="M343" s="38"/>
      <c r="N343" s="40">
        <v>75.599999999999994</v>
      </c>
      <c r="O343" s="40">
        <v>75.900000000000006</v>
      </c>
      <c r="P343" s="40">
        <v>76.3</v>
      </c>
      <c r="Q343" s="40">
        <v>77</v>
      </c>
      <c r="R343" s="40">
        <v>78</v>
      </c>
      <c r="S343" s="40">
        <v>58.3</v>
      </c>
      <c r="T343" s="40">
        <v>109</v>
      </c>
      <c r="U343" s="40">
        <v>64.400000000000006</v>
      </c>
      <c r="V343" s="40">
        <v>60.9</v>
      </c>
      <c r="W343" s="40">
        <v>67.2</v>
      </c>
      <c r="X343" s="40">
        <v>76.5</v>
      </c>
      <c r="Y343" s="38"/>
      <c r="Z343" s="40">
        <v>151</v>
      </c>
      <c r="AA343" s="40">
        <v>162</v>
      </c>
      <c r="AB343" s="40">
        <v>132</v>
      </c>
      <c r="AC343" s="40">
        <v>160</v>
      </c>
      <c r="AD343" s="40">
        <v>135</v>
      </c>
      <c r="AE343" s="40">
        <v>132</v>
      </c>
      <c r="AF343" s="40">
        <v>158</v>
      </c>
      <c r="AG343" s="40">
        <v>157</v>
      </c>
      <c r="AH343" s="40">
        <v>146</v>
      </c>
      <c r="AI343" s="40">
        <v>156</v>
      </c>
      <c r="AJ343" s="40">
        <v>160</v>
      </c>
      <c r="AK343" s="38"/>
      <c r="AL343" s="40">
        <v>298</v>
      </c>
      <c r="AM343" s="40">
        <v>279</v>
      </c>
      <c r="AN343" s="40">
        <v>299</v>
      </c>
      <c r="AO343" s="40">
        <v>240</v>
      </c>
      <c r="AP343" s="40">
        <v>250</v>
      </c>
      <c r="AQ343" s="40">
        <v>329</v>
      </c>
      <c r="AR343" s="40">
        <v>312</v>
      </c>
      <c r="AS343" s="40">
        <v>324</v>
      </c>
      <c r="AT343" s="40">
        <v>303</v>
      </c>
      <c r="AU343" s="40">
        <v>402</v>
      </c>
      <c r="AV343" s="40">
        <v>309</v>
      </c>
      <c r="AW343" s="38"/>
      <c r="AX343" s="40">
        <v>544</v>
      </c>
      <c r="AY343" s="40">
        <v>575</v>
      </c>
      <c r="AZ343" s="40">
        <v>557</v>
      </c>
      <c r="BA343" s="40">
        <v>584</v>
      </c>
      <c r="BB343" s="40">
        <v>557</v>
      </c>
      <c r="BC343" s="40">
        <v>479</v>
      </c>
      <c r="BD343" s="40">
        <v>607</v>
      </c>
      <c r="BE343" s="40">
        <v>586</v>
      </c>
      <c r="BF343" s="40">
        <v>570</v>
      </c>
      <c r="BG343" s="40">
        <v>620</v>
      </c>
      <c r="BH343" s="40">
        <v>664</v>
      </c>
    </row>
    <row r="344" spans="1:60" hidden="1" x14ac:dyDescent="0.2">
      <c r="A344" s="38">
        <v>16</v>
      </c>
      <c r="B344" s="40">
        <v>42.7</v>
      </c>
      <c r="C344" s="40">
        <v>36.700000000000003</v>
      </c>
      <c r="D344" s="40">
        <v>43.3</v>
      </c>
      <c r="E344" s="40">
        <v>47.8</v>
      </c>
      <c r="F344" s="40">
        <v>21.2</v>
      </c>
      <c r="G344" s="40">
        <v>53.7</v>
      </c>
      <c r="H344" s="40">
        <v>43.4</v>
      </c>
      <c r="I344" s="40">
        <v>46.9</v>
      </c>
      <c r="J344" s="40">
        <v>52.3</v>
      </c>
      <c r="K344" s="40">
        <v>37</v>
      </c>
      <c r="L344" s="40">
        <v>44.3</v>
      </c>
      <c r="M344" s="38"/>
      <c r="N344" s="40">
        <v>76.7</v>
      </c>
      <c r="O344" s="40">
        <v>76.2</v>
      </c>
      <c r="P344" s="40">
        <v>76.900000000000006</v>
      </c>
      <c r="Q344" s="40">
        <v>62.2</v>
      </c>
      <c r="R344" s="40">
        <v>79.400000000000006</v>
      </c>
      <c r="S344" s="40">
        <v>58.9</v>
      </c>
      <c r="T344" s="40">
        <v>82</v>
      </c>
      <c r="U344" s="40">
        <v>69.7</v>
      </c>
      <c r="V344" s="40">
        <v>63.6</v>
      </c>
      <c r="W344" s="40">
        <v>70.599999999999994</v>
      </c>
      <c r="X344" s="40">
        <v>77.8</v>
      </c>
      <c r="Y344" s="38"/>
      <c r="Z344" s="40">
        <v>159</v>
      </c>
      <c r="AA344" s="40">
        <v>158</v>
      </c>
      <c r="AB344" s="40">
        <v>123</v>
      </c>
      <c r="AC344" s="40">
        <v>156</v>
      </c>
      <c r="AD344" s="40">
        <v>145</v>
      </c>
      <c r="AE344" s="40">
        <v>135</v>
      </c>
      <c r="AF344" s="40">
        <v>158</v>
      </c>
      <c r="AG344" s="40">
        <v>154</v>
      </c>
      <c r="AH344" s="40">
        <v>146</v>
      </c>
      <c r="AI344" s="40">
        <v>151</v>
      </c>
      <c r="AJ344" s="40">
        <v>151</v>
      </c>
      <c r="AK344" s="38"/>
      <c r="AL344" s="40">
        <v>303</v>
      </c>
      <c r="AM344" s="40">
        <v>281</v>
      </c>
      <c r="AN344" s="40">
        <v>300</v>
      </c>
      <c r="AO344" s="40">
        <v>264</v>
      </c>
      <c r="AP344" s="40">
        <v>242</v>
      </c>
      <c r="AQ344" s="40">
        <v>384</v>
      </c>
      <c r="AR344" s="40">
        <v>416</v>
      </c>
      <c r="AS344" s="40">
        <v>302</v>
      </c>
      <c r="AT344" s="40">
        <v>303</v>
      </c>
      <c r="AU344" s="40">
        <v>385</v>
      </c>
      <c r="AV344" s="40">
        <v>304</v>
      </c>
      <c r="AW344" s="38"/>
      <c r="AX344" s="40">
        <v>542</v>
      </c>
      <c r="AY344" s="40">
        <v>570</v>
      </c>
      <c r="AZ344" s="40">
        <v>523</v>
      </c>
      <c r="BA344" s="40">
        <v>608</v>
      </c>
      <c r="BB344" s="40">
        <v>560</v>
      </c>
      <c r="BC344" s="40">
        <v>590</v>
      </c>
      <c r="BD344" s="40">
        <v>615</v>
      </c>
      <c r="BE344" s="40">
        <v>585</v>
      </c>
      <c r="BF344" s="40">
        <v>573</v>
      </c>
      <c r="BG344" s="40">
        <v>706</v>
      </c>
      <c r="BH344" s="40">
        <v>606</v>
      </c>
    </row>
    <row r="345" spans="1:60" hidden="1" x14ac:dyDescent="0.2">
      <c r="A345" s="38">
        <v>17</v>
      </c>
      <c r="B345" s="40">
        <v>38.799999999999997</v>
      </c>
      <c r="C345" s="40">
        <v>44.2</v>
      </c>
      <c r="D345" s="40">
        <v>39</v>
      </c>
      <c r="E345" s="40">
        <v>50.8</v>
      </c>
      <c r="F345" s="40">
        <v>32.5</v>
      </c>
      <c r="G345" s="40">
        <v>50.6</v>
      </c>
      <c r="H345" s="40">
        <v>48.2</v>
      </c>
      <c r="I345" s="40">
        <v>51.7</v>
      </c>
      <c r="J345" s="40">
        <v>47.3</v>
      </c>
      <c r="K345" s="40">
        <v>35.299999999999997</v>
      </c>
      <c r="L345" s="40">
        <v>42.4</v>
      </c>
      <c r="M345" s="38"/>
      <c r="N345" s="40">
        <v>75.5</v>
      </c>
      <c r="O345" s="40">
        <v>76</v>
      </c>
      <c r="P345" s="40">
        <v>76</v>
      </c>
      <c r="Q345" s="40">
        <v>73</v>
      </c>
      <c r="R345" s="40">
        <v>77.5</v>
      </c>
      <c r="S345" s="40">
        <v>59.9</v>
      </c>
      <c r="T345" s="40">
        <v>75.3</v>
      </c>
      <c r="U345" s="40">
        <v>111</v>
      </c>
      <c r="V345" s="40">
        <v>61.9</v>
      </c>
      <c r="W345" s="40">
        <v>80</v>
      </c>
      <c r="X345" s="40">
        <v>81.400000000000006</v>
      </c>
      <c r="Y345" s="38"/>
      <c r="Z345" s="40">
        <v>165</v>
      </c>
      <c r="AA345" s="40">
        <v>154</v>
      </c>
      <c r="AB345" s="40">
        <v>125</v>
      </c>
      <c r="AC345" s="40">
        <v>174</v>
      </c>
      <c r="AD345" s="40">
        <v>151</v>
      </c>
      <c r="AE345" s="40">
        <v>143</v>
      </c>
      <c r="AF345" s="40">
        <v>166</v>
      </c>
      <c r="AG345" s="40">
        <v>161</v>
      </c>
      <c r="AH345" s="40">
        <v>124</v>
      </c>
      <c r="AI345" s="40">
        <v>158</v>
      </c>
      <c r="AJ345" s="40">
        <v>155</v>
      </c>
      <c r="AK345" s="38"/>
      <c r="AL345" s="40">
        <v>300</v>
      </c>
      <c r="AM345" s="40">
        <v>310</v>
      </c>
      <c r="AN345" s="40">
        <v>318</v>
      </c>
      <c r="AO345" s="40">
        <v>255</v>
      </c>
      <c r="AP345" s="40">
        <v>241</v>
      </c>
      <c r="AQ345" s="40">
        <v>404</v>
      </c>
      <c r="AR345" s="40">
        <v>386</v>
      </c>
      <c r="AS345" s="40">
        <v>307</v>
      </c>
      <c r="AT345" s="40">
        <v>300</v>
      </c>
      <c r="AU345" s="40">
        <v>294</v>
      </c>
      <c r="AV345" s="40">
        <v>303</v>
      </c>
      <c r="AW345" s="38"/>
      <c r="AX345" s="40">
        <v>540</v>
      </c>
      <c r="AY345" s="40">
        <v>574</v>
      </c>
      <c r="AZ345" s="40">
        <v>566</v>
      </c>
      <c r="BA345" s="40">
        <v>542</v>
      </c>
      <c r="BB345" s="40">
        <v>547</v>
      </c>
      <c r="BC345" s="40">
        <v>640</v>
      </c>
      <c r="BD345" s="40">
        <v>624</v>
      </c>
      <c r="BE345" s="40">
        <v>643</v>
      </c>
      <c r="BF345" s="40">
        <v>573</v>
      </c>
      <c r="BG345" s="40">
        <v>637</v>
      </c>
      <c r="BH345" s="40">
        <v>613</v>
      </c>
    </row>
    <row r="346" spans="1:60" hidden="1" x14ac:dyDescent="0.2">
      <c r="A346" s="38">
        <v>18</v>
      </c>
      <c r="B346" s="40">
        <v>40.700000000000003</v>
      </c>
      <c r="C346" s="40">
        <v>45.2</v>
      </c>
      <c r="D346" s="40">
        <v>38.700000000000003</v>
      </c>
      <c r="E346" s="40">
        <v>51.4</v>
      </c>
      <c r="F346" s="40">
        <v>43.2</v>
      </c>
      <c r="G346" s="40">
        <v>51.3</v>
      </c>
      <c r="H346" s="40">
        <v>45.8</v>
      </c>
      <c r="I346" s="40">
        <v>41.9</v>
      </c>
      <c r="J346" s="40">
        <v>43.3</v>
      </c>
      <c r="K346" s="40">
        <v>38.6</v>
      </c>
      <c r="L346" s="40">
        <v>43.2</v>
      </c>
      <c r="M346" s="38"/>
      <c r="N346" s="40">
        <v>76.400000000000006</v>
      </c>
      <c r="O346" s="40">
        <v>76.3</v>
      </c>
      <c r="P346" s="40">
        <v>78</v>
      </c>
      <c r="Q346" s="40">
        <v>80.3</v>
      </c>
      <c r="R346" s="40">
        <v>75.7</v>
      </c>
      <c r="S346" s="40">
        <v>62.3</v>
      </c>
      <c r="T346" s="40">
        <v>67</v>
      </c>
      <c r="U346" s="40">
        <v>108</v>
      </c>
      <c r="V346" s="40">
        <v>64.3</v>
      </c>
      <c r="W346" s="40">
        <v>77.5</v>
      </c>
      <c r="X346" s="40">
        <v>78.599999999999994</v>
      </c>
      <c r="Y346" s="38"/>
      <c r="Z346" s="40">
        <v>164</v>
      </c>
      <c r="AA346" s="40">
        <v>168</v>
      </c>
      <c r="AB346" s="40">
        <v>127</v>
      </c>
      <c r="AC346" s="40">
        <v>155</v>
      </c>
      <c r="AD346" s="40">
        <v>135</v>
      </c>
      <c r="AE346" s="40">
        <v>131</v>
      </c>
      <c r="AF346" s="40">
        <v>153</v>
      </c>
      <c r="AG346" s="40">
        <v>145</v>
      </c>
      <c r="AH346" s="40">
        <v>129</v>
      </c>
      <c r="AI346" s="40">
        <v>170</v>
      </c>
      <c r="AJ346" s="40">
        <v>150</v>
      </c>
      <c r="AK346" s="38"/>
      <c r="AL346" s="40">
        <v>300</v>
      </c>
      <c r="AM346" s="40">
        <v>328</v>
      </c>
      <c r="AN346" s="40">
        <v>403</v>
      </c>
      <c r="AO346" s="40">
        <v>258</v>
      </c>
      <c r="AP346" s="40">
        <v>241</v>
      </c>
      <c r="AQ346" s="40">
        <v>298</v>
      </c>
      <c r="AR346" s="40">
        <v>300</v>
      </c>
      <c r="AS346" s="40">
        <v>297</v>
      </c>
      <c r="AT346" s="40">
        <v>303</v>
      </c>
      <c r="AU346" s="40">
        <v>277</v>
      </c>
      <c r="AV346" s="40">
        <v>303</v>
      </c>
      <c r="AW346" s="38"/>
      <c r="AX346" s="40">
        <v>543</v>
      </c>
      <c r="AY346" s="40">
        <v>493</v>
      </c>
      <c r="AZ346" s="40">
        <v>574</v>
      </c>
      <c r="BA346" s="40">
        <v>552</v>
      </c>
      <c r="BB346" s="40">
        <v>565</v>
      </c>
      <c r="BC346" s="40">
        <v>708</v>
      </c>
      <c r="BD346" s="40">
        <v>612</v>
      </c>
      <c r="BE346" s="40">
        <v>630</v>
      </c>
      <c r="BF346" s="40">
        <v>574</v>
      </c>
      <c r="BG346" s="40">
        <v>613</v>
      </c>
      <c r="BH346" s="40">
        <v>636</v>
      </c>
    </row>
    <row r="347" spans="1:60" hidden="1" x14ac:dyDescent="0.2">
      <c r="A347" s="38">
        <v>19</v>
      </c>
      <c r="B347" s="40">
        <v>48</v>
      </c>
      <c r="C347" s="40">
        <v>35.9</v>
      </c>
      <c r="D347" s="40">
        <v>40.200000000000003</v>
      </c>
      <c r="E347" s="40">
        <v>42.9</v>
      </c>
      <c r="F347" s="40">
        <v>43.6</v>
      </c>
      <c r="G347" s="40">
        <v>44.7</v>
      </c>
      <c r="H347" s="40">
        <v>44.6</v>
      </c>
      <c r="I347" s="40">
        <v>41.9</v>
      </c>
      <c r="J347" s="40">
        <v>47.1</v>
      </c>
      <c r="K347" s="40">
        <v>39</v>
      </c>
      <c r="L347" s="40">
        <v>43</v>
      </c>
      <c r="M347" s="38"/>
      <c r="N347" s="40">
        <v>75.2</v>
      </c>
      <c r="O347" s="40">
        <v>76.7</v>
      </c>
      <c r="P347" s="40">
        <v>75.599999999999994</v>
      </c>
      <c r="Q347" s="40">
        <v>76.099999999999994</v>
      </c>
      <c r="R347" s="40">
        <v>76.599999999999994</v>
      </c>
      <c r="S347" s="40">
        <v>63.4</v>
      </c>
      <c r="T347" s="40">
        <v>69.7</v>
      </c>
      <c r="U347" s="40">
        <v>61.1</v>
      </c>
      <c r="V347" s="40">
        <v>62.9</v>
      </c>
      <c r="W347" s="40">
        <v>77.099999999999994</v>
      </c>
      <c r="X347" s="40">
        <v>75.400000000000006</v>
      </c>
      <c r="Y347" s="38"/>
      <c r="Z347" s="40">
        <v>131</v>
      </c>
      <c r="AA347" s="40">
        <v>151</v>
      </c>
      <c r="AB347" s="40">
        <v>127</v>
      </c>
      <c r="AC347" s="40">
        <v>161</v>
      </c>
      <c r="AD347" s="40">
        <v>138</v>
      </c>
      <c r="AE347" s="40">
        <v>126</v>
      </c>
      <c r="AF347" s="40">
        <v>158</v>
      </c>
      <c r="AG347" s="40">
        <v>157</v>
      </c>
      <c r="AH347" s="40">
        <v>127</v>
      </c>
      <c r="AI347" s="40">
        <v>160</v>
      </c>
      <c r="AJ347" s="40">
        <v>146</v>
      </c>
      <c r="AK347" s="38"/>
      <c r="AL347" s="40">
        <v>295</v>
      </c>
      <c r="AM347" s="40">
        <v>431</v>
      </c>
      <c r="AN347" s="40">
        <v>396</v>
      </c>
      <c r="AO347" s="40">
        <v>252</v>
      </c>
      <c r="AP347" s="40">
        <v>242</v>
      </c>
      <c r="AQ347" s="40">
        <v>282</v>
      </c>
      <c r="AR347" s="40">
        <v>277</v>
      </c>
      <c r="AS347" s="40">
        <v>304</v>
      </c>
      <c r="AT347" s="40">
        <v>361</v>
      </c>
      <c r="AU347" s="40">
        <v>264</v>
      </c>
      <c r="AV347" s="40">
        <v>308</v>
      </c>
      <c r="AW347" s="38"/>
      <c r="AX347" s="40">
        <v>545</v>
      </c>
      <c r="AY347" s="40">
        <v>667</v>
      </c>
      <c r="AZ347" s="40">
        <v>544</v>
      </c>
      <c r="BA347" s="40">
        <v>553</v>
      </c>
      <c r="BB347" s="40">
        <v>558</v>
      </c>
      <c r="BC347" s="40">
        <v>665</v>
      </c>
      <c r="BD347" s="40">
        <v>780</v>
      </c>
      <c r="BE347" s="40">
        <v>598</v>
      </c>
      <c r="BF347" s="40">
        <v>569</v>
      </c>
      <c r="BG347" s="40">
        <v>615</v>
      </c>
      <c r="BH347" s="40">
        <v>614</v>
      </c>
    </row>
    <row r="348" spans="1:60" hidden="1" x14ac:dyDescent="0.2">
      <c r="A348" s="38">
        <v>20</v>
      </c>
      <c r="B348" s="40">
        <v>38.1</v>
      </c>
      <c r="C348" s="40">
        <v>36.4</v>
      </c>
      <c r="D348" s="40">
        <v>40</v>
      </c>
      <c r="E348" s="40">
        <v>42.2</v>
      </c>
      <c r="F348" s="40">
        <v>49.5</v>
      </c>
      <c r="G348" s="40">
        <v>44.8</v>
      </c>
      <c r="H348" s="40">
        <v>58</v>
      </c>
      <c r="I348" s="40">
        <v>46.8</v>
      </c>
      <c r="J348" s="40">
        <v>51.6</v>
      </c>
      <c r="K348" s="40">
        <v>37.5</v>
      </c>
      <c r="L348" s="40">
        <v>43.2</v>
      </c>
      <c r="M348" s="38"/>
      <c r="N348" s="40">
        <v>78.400000000000006</v>
      </c>
      <c r="O348" s="40">
        <v>75.400000000000006</v>
      </c>
      <c r="P348" s="40">
        <v>78.900000000000006</v>
      </c>
      <c r="Q348" s="40">
        <v>78.900000000000006</v>
      </c>
      <c r="R348" s="40">
        <v>75.400000000000006</v>
      </c>
      <c r="S348" s="40">
        <v>59.3</v>
      </c>
      <c r="T348" s="40">
        <v>69.5</v>
      </c>
      <c r="U348" s="40">
        <v>61.2</v>
      </c>
      <c r="V348" s="40">
        <v>60.6</v>
      </c>
      <c r="W348" s="40">
        <v>78.099999999999994</v>
      </c>
      <c r="X348" s="40">
        <v>76.400000000000006</v>
      </c>
      <c r="Y348" s="38"/>
      <c r="Z348" s="40">
        <v>131</v>
      </c>
      <c r="AA348" s="40">
        <v>175</v>
      </c>
      <c r="AB348" s="40">
        <v>125</v>
      </c>
      <c r="AC348" s="40">
        <v>155</v>
      </c>
      <c r="AD348" s="40">
        <v>131</v>
      </c>
      <c r="AE348" s="40">
        <v>145</v>
      </c>
      <c r="AF348" s="40">
        <v>157</v>
      </c>
      <c r="AG348" s="40">
        <v>151</v>
      </c>
      <c r="AH348" s="40">
        <v>125</v>
      </c>
      <c r="AI348" s="40">
        <v>149</v>
      </c>
      <c r="AJ348" s="40">
        <v>153</v>
      </c>
      <c r="AK348" s="38"/>
      <c r="AL348" s="40">
        <v>307</v>
      </c>
      <c r="AM348" s="40">
        <v>380</v>
      </c>
      <c r="AN348" s="40">
        <v>407</v>
      </c>
      <c r="AO348" s="40">
        <v>251</v>
      </c>
      <c r="AP348" s="40">
        <v>259</v>
      </c>
      <c r="AQ348" s="40">
        <v>284</v>
      </c>
      <c r="AR348" s="40">
        <v>338</v>
      </c>
      <c r="AS348" s="40">
        <v>296</v>
      </c>
      <c r="AT348" s="40">
        <v>375</v>
      </c>
      <c r="AU348" s="40">
        <v>307</v>
      </c>
      <c r="AV348" s="40">
        <v>310</v>
      </c>
      <c r="AW348" s="38"/>
      <c r="AX348" s="40">
        <v>540</v>
      </c>
      <c r="AY348" s="40">
        <v>623</v>
      </c>
      <c r="AZ348" s="40">
        <v>589</v>
      </c>
      <c r="BA348" s="40">
        <v>547</v>
      </c>
      <c r="BB348" s="40">
        <v>552</v>
      </c>
      <c r="BC348" s="40">
        <v>624</v>
      </c>
      <c r="BD348" s="40">
        <v>737</v>
      </c>
      <c r="BE348" s="40">
        <v>618</v>
      </c>
      <c r="BF348" s="40">
        <v>554</v>
      </c>
      <c r="BG348" s="40">
        <v>611</v>
      </c>
      <c r="BH348" s="40">
        <v>609</v>
      </c>
    </row>
    <row r="349" spans="1:60" hidden="1" x14ac:dyDescent="0.2">
      <c r="A349" s="38">
        <v>21</v>
      </c>
      <c r="B349" s="40">
        <v>51.2</v>
      </c>
      <c r="C349" s="40">
        <v>37.5</v>
      </c>
      <c r="D349" s="40">
        <v>35.299999999999997</v>
      </c>
      <c r="E349" s="40">
        <v>44.3</v>
      </c>
      <c r="F349" s="40">
        <v>43.9</v>
      </c>
      <c r="G349" s="40">
        <v>44.1</v>
      </c>
      <c r="H349" s="40">
        <v>46.4</v>
      </c>
      <c r="I349" s="40">
        <v>42.8</v>
      </c>
      <c r="J349" s="40">
        <v>50</v>
      </c>
      <c r="K349" s="40">
        <v>37.799999999999997</v>
      </c>
      <c r="L349" s="40">
        <v>42.9</v>
      </c>
      <c r="M349" s="38"/>
      <c r="N349" s="40">
        <v>75</v>
      </c>
      <c r="O349" s="40">
        <v>76.599999999999994</v>
      </c>
      <c r="P349" s="40">
        <v>75.7</v>
      </c>
      <c r="Q349" s="40">
        <v>77.400000000000006</v>
      </c>
      <c r="R349" s="40">
        <v>75.599999999999994</v>
      </c>
      <c r="S349" s="40">
        <v>58.5</v>
      </c>
      <c r="T349" s="40">
        <v>73.099999999999994</v>
      </c>
      <c r="U349" s="40">
        <v>58.8</v>
      </c>
      <c r="V349" s="40">
        <v>60.4</v>
      </c>
      <c r="W349" s="40">
        <v>76.8</v>
      </c>
      <c r="X349" s="40">
        <v>77.2</v>
      </c>
      <c r="Y349" s="38"/>
      <c r="Z349" s="40">
        <v>130</v>
      </c>
      <c r="AA349" s="40">
        <v>153</v>
      </c>
      <c r="AB349" s="40">
        <v>126</v>
      </c>
      <c r="AC349" s="40">
        <v>151</v>
      </c>
      <c r="AD349" s="40">
        <v>140</v>
      </c>
      <c r="AE349" s="40">
        <v>137</v>
      </c>
      <c r="AF349" s="40">
        <v>161</v>
      </c>
      <c r="AG349" s="40">
        <v>151</v>
      </c>
      <c r="AH349" s="40">
        <v>127</v>
      </c>
      <c r="AI349" s="40">
        <v>214</v>
      </c>
      <c r="AJ349" s="40">
        <v>156</v>
      </c>
      <c r="AK349" s="38"/>
      <c r="AL349" s="40">
        <v>321</v>
      </c>
      <c r="AM349" s="40">
        <v>285</v>
      </c>
      <c r="AN349" s="40">
        <v>302</v>
      </c>
      <c r="AO349" s="40">
        <v>251</v>
      </c>
      <c r="AP349" s="40">
        <v>243</v>
      </c>
      <c r="AQ349" s="40">
        <v>275</v>
      </c>
      <c r="AR349" s="40">
        <v>344</v>
      </c>
      <c r="AS349" s="40">
        <v>295</v>
      </c>
      <c r="AT349" s="40">
        <v>325</v>
      </c>
      <c r="AU349" s="40">
        <v>302</v>
      </c>
      <c r="AV349" s="40">
        <v>304</v>
      </c>
      <c r="AW349" s="38"/>
      <c r="AX349" s="40">
        <v>544</v>
      </c>
      <c r="AY349" s="40">
        <v>584</v>
      </c>
      <c r="AZ349" s="40">
        <v>556</v>
      </c>
      <c r="BA349" s="40">
        <v>552</v>
      </c>
      <c r="BB349" s="40">
        <v>535</v>
      </c>
      <c r="BC349" s="40">
        <v>664</v>
      </c>
      <c r="BD349" s="40">
        <v>688</v>
      </c>
      <c r="BE349" s="40">
        <v>574</v>
      </c>
      <c r="BF349" s="40">
        <v>547</v>
      </c>
      <c r="BG349" s="40">
        <v>638</v>
      </c>
      <c r="BH349" s="40">
        <v>615</v>
      </c>
    </row>
    <row r="350" spans="1:60" hidden="1" x14ac:dyDescent="0.2">
      <c r="A350" s="38">
        <v>22</v>
      </c>
      <c r="B350" s="40">
        <v>50.9</v>
      </c>
      <c r="C350" s="40">
        <v>44.9</v>
      </c>
      <c r="D350" s="40">
        <v>37</v>
      </c>
      <c r="E350" s="40">
        <v>42.5</v>
      </c>
      <c r="F350" s="40">
        <v>51.9</v>
      </c>
      <c r="G350" s="40">
        <v>49.4</v>
      </c>
      <c r="H350" s="40">
        <v>44.1</v>
      </c>
      <c r="I350" s="40">
        <v>42.5</v>
      </c>
      <c r="J350" s="40">
        <v>49.4</v>
      </c>
      <c r="K350" s="40">
        <v>41.3</v>
      </c>
      <c r="L350" s="40">
        <v>50.5</v>
      </c>
      <c r="M350" s="38"/>
      <c r="N350" s="40">
        <v>74.8</v>
      </c>
      <c r="O350" s="40">
        <v>75.900000000000006</v>
      </c>
      <c r="P350" s="40">
        <v>77</v>
      </c>
      <c r="Q350" s="40">
        <v>75.2</v>
      </c>
      <c r="R350" s="40">
        <v>76.900000000000006</v>
      </c>
      <c r="S350" s="40">
        <v>59.4</v>
      </c>
      <c r="T350" s="40">
        <v>76.5</v>
      </c>
      <c r="U350" s="40">
        <v>60.9</v>
      </c>
      <c r="V350" s="40">
        <v>62.2</v>
      </c>
      <c r="W350" s="40">
        <v>77.7</v>
      </c>
      <c r="X350" s="40">
        <v>77.400000000000006</v>
      </c>
      <c r="Y350" s="38"/>
      <c r="Z350" s="40">
        <v>130</v>
      </c>
      <c r="AA350" s="40">
        <v>156</v>
      </c>
      <c r="AB350" s="40">
        <v>125</v>
      </c>
      <c r="AC350" s="40">
        <v>154</v>
      </c>
      <c r="AD350" s="40">
        <v>133</v>
      </c>
      <c r="AE350" s="40">
        <v>141</v>
      </c>
      <c r="AF350" s="40">
        <v>161</v>
      </c>
      <c r="AG350" s="40">
        <v>151</v>
      </c>
      <c r="AH350" s="40">
        <v>125</v>
      </c>
      <c r="AI350" s="40">
        <v>214</v>
      </c>
      <c r="AJ350" s="40">
        <v>152</v>
      </c>
      <c r="AK350" s="38"/>
      <c r="AL350" s="40">
        <v>317</v>
      </c>
      <c r="AM350" s="40">
        <v>276</v>
      </c>
      <c r="AN350" s="40">
        <v>302</v>
      </c>
      <c r="AO350" s="40">
        <v>251</v>
      </c>
      <c r="AP350" s="40">
        <v>241</v>
      </c>
      <c r="AQ350" s="40">
        <v>244</v>
      </c>
      <c r="AR350" s="40">
        <v>321</v>
      </c>
      <c r="AS350" s="40">
        <v>297</v>
      </c>
      <c r="AT350" s="40">
        <v>323</v>
      </c>
      <c r="AU350" s="40">
        <v>307</v>
      </c>
      <c r="AV350" s="40">
        <v>305</v>
      </c>
      <c r="AW350" s="38"/>
      <c r="AX350" s="40">
        <v>515</v>
      </c>
      <c r="AY350" s="40">
        <v>608</v>
      </c>
      <c r="AZ350" s="40">
        <v>610</v>
      </c>
      <c r="BA350" s="40">
        <v>585</v>
      </c>
      <c r="BB350" s="40">
        <v>566</v>
      </c>
      <c r="BC350" s="40">
        <v>690</v>
      </c>
      <c r="BD350" s="40">
        <v>706</v>
      </c>
      <c r="BE350" s="40">
        <v>579</v>
      </c>
      <c r="BF350" s="40">
        <v>558</v>
      </c>
      <c r="BG350" s="40">
        <v>617</v>
      </c>
      <c r="BH350" s="40">
        <v>620</v>
      </c>
    </row>
    <row r="351" spans="1:60" hidden="1" x14ac:dyDescent="0.2">
      <c r="A351" s="38">
        <v>23</v>
      </c>
      <c r="B351" s="40">
        <v>31.7</v>
      </c>
      <c r="C351" s="40">
        <v>42.7</v>
      </c>
      <c r="D351" s="40">
        <v>38.4</v>
      </c>
      <c r="E351" s="40">
        <v>44.6</v>
      </c>
      <c r="F351" s="40">
        <v>45.2</v>
      </c>
      <c r="G351" s="40">
        <v>60.3</v>
      </c>
      <c r="H351" s="40">
        <v>47.6</v>
      </c>
      <c r="I351" s="40">
        <v>42.4</v>
      </c>
      <c r="J351" s="40">
        <v>46.3</v>
      </c>
      <c r="K351" s="40">
        <v>36</v>
      </c>
      <c r="L351" s="40">
        <v>44.4</v>
      </c>
      <c r="M351" s="38"/>
      <c r="N351" s="40">
        <v>74.400000000000006</v>
      </c>
      <c r="O351" s="40">
        <v>77.3</v>
      </c>
      <c r="P351" s="40">
        <v>76.099999999999994</v>
      </c>
      <c r="Q351" s="40">
        <v>75.8</v>
      </c>
      <c r="R351" s="40">
        <v>74.5</v>
      </c>
      <c r="S351" s="40">
        <v>61.8</v>
      </c>
      <c r="T351" s="40">
        <v>74.3</v>
      </c>
      <c r="U351" s="40">
        <v>61.3</v>
      </c>
      <c r="V351" s="40">
        <v>62.3</v>
      </c>
      <c r="W351" s="40">
        <v>79.099999999999994</v>
      </c>
      <c r="X351" s="40">
        <v>78.2</v>
      </c>
      <c r="Y351" s="38"/>
      <c r="Z351" s="40">
        <v>129</v>
      </c>
      <c r="AA351" s="40">
        <v>157</v>
      </c>
      <c r="AB351" s="40">
        <v>124</v>
      </c>
      <c r="AC351" s="40">
        <v>161</v>
      </c>
      <c r="AD351" s="40">
        <v>143</v>
      </c>
      <c r="AE351" s="40">
        <v>142</v>
      </c>
      <c r="AF351" s="40">
        <v>155</v>
      </c>
      <c r="AG351" s="40">
        <v>151</v>
      </c>
      <c r="AH351" s="40">
        <v>125</v>
      </c>
      <c r="AI351" s="40">
        <v>209</v>
      </c>
      <c r="AJ351" s="40">
        <v>151</v>
      </c>
      <c r="AK351" s="38"/>
      <c r="AL351" s="40">
        <v>317</v>
      </c>
      <c r="AM351" s="40">
        <v>294</v>
      </c>
      <c r="AN351" s="40">
        <v>298</v>
      </c>
      <c r="AO351" s="40">
        <v>250</v>
      </c>
      <c r="AP351" s="40">
        <v>242</v>
      </c>
      <c r="AQ351" s="40">
        <v>256</v>
      </c>
      <c r="AR351" s="40">
        <v>337</v>
      </c>
      <c r="AS351" s="40">
        <v>295</v>
      </c>
      <c r="AT351" s="40">
        <v>371</v>
      </c>
      <c r="AU351" s="40">
        <v>261</v>
      </c>
      <c r="AV351" s="40">
        <v>305</v>
      </c>
      <c r="AW351" s="38"/>
      <c r="AX351" s="40">
        <v>526</v>
      </c>
      <c r="AY351" s="40">
        <v>694</v>
      </c>
      <c r="AZ351" s="40">
        <v>584</v>
      </c>
      <c r="BA351" s="40">
        <v>519</v>
      </c>
      <c r="BB351" s="40">
        <v>535</v>
      </c>
      <c r="BC351" s="40">
        <v>600</v>
      </c>
      <c r="BD351" s="40">
        <v>781</v>
      </c>
      <c r="BE351" s="40">
        <v>516</v>
      </c>
      <c r="BF351" s="40">
        <v>573</v>
      </c>
      <c r="BG351" s="40">
        <v>625</v>
      </c>
      <c r="BH351" s="40">
        <v>636</v>
      </c>
    </row>
    <row r="352" spans="1:60" hidden="1" x14ac:dyDescent="0.2">
      <c r="A352" s="38">
        <v>24</v>
      </c>
      <c r="B352" s="40">
        <v>44.2</v>
      </c>
      <c r="C352" s="40">
        <v>45</v>
      </c>
      <c r="D352" s="40">
        <v>35.200000000000003</v>
      </c>
      <c r="E352" s="40">
        <v>46.9</v>
      </c>
      <c r="F352" s="40">
        <v>36.700000000000003</v>
      </c>
      <c r="G352" s="40">
        <v>56.5</v>
      </c>
      <c r="H352" s="40">
        <v>50</v>
      </c>
      <c r="I352" s="40">
        <v>43.3</v>
      </c>
      <c r="J352" s="40">
        <v>49.7</v>
      </c>
      <c r="K352" s="40">
        <v>37.5</v>
      </c>
      <c r="L352" s="40">
        <v>42.9</v>
      </c>
      <c r="M352" s="38"/>
      <c r="N352" s="40">
        <v>76</v>
      </c>
      <c r="O352" s="40">
        <v>78.7</v>
      </c>
      <c r="P352" s="40">
        <v>79.3</v>
      </c>
      <c r="Q352" s="40">
        <v>74.2</v>
      </c>
      <c r="R352" s="40">
        <v>75</v>
      </c>
      <c r="S352" s="40">
        <v>61.2</v>
      </c>
      <c r="T352" s="40">
        <v>72.8</v>
      </c>
      <c r="U352" s="40">
        <v>61.6</v>
      </c>
      <c r="V352" s="40">
        <v>67.599999999999994</v>
      </c>
      <c r="W352" s="40">
        <v>80.2</v>
      </c>
      <c r="X352" s="40">
        <v>80.3</v>
      </c>
      <c r="Y352" s="38"/>
      <c r="Z352" s="40">
        <v>125</v>
      </c>
      <c r="AA352" s="40">
        <v>158</v>
      </c>
      <c r="AB352" s="40">
        <v>123</v>
      </c>
      <c r="AC352" s="40">
        <v>159</v>
      </c>
      <c r="AD352" s="40">
        <v>144</v>
      </c>
      <c r="AE352" s="40">
        <v>153</v>
      </c>
      <c r="AF352" s="40">
        <v>125</v>
      </c>
      <c r="AG352" s="40">
        <v>152</v>
      </c>
      <c r="AH352" s="40">
        <v>126</v>
      </c>
      <c r="AI352" s="40">
        <v>216</v>
      </c>
      <c r="AJ352" s="40">
        <v>149</v>
      </c>
      <c r="AK352" s="38"/>
      <c r="AL352" s="40">
        <v>310</v>
      </c>
      <c r="AM352" s="40">
        <v>300</v>
      </c>
      <c r="AN352" s="40">
        <v>299</v>
      </c>
      <c r="AO352" s="40">
        <v>250</v>
      </c>
      <c r="AP352" s="40">
        <v>241</v>
      </c>
      <c r="AQ352" s="40">
        <v>321</v>
      </c>
      <c r="AR352" s="40">
        <v>350</v>
      </c>
      <c r="AS352" s="40">
        <v>301</v>
      </c>
      <c r="AT352" s="40">
        <v>376</v>
      </c>
      <c r="AU352" s="40">
        <v>285</v>
      </c>
      <c r="AV352" s="40">
        <v>302</v>
      </c>
      <c r="AW352" s="38"/>
      <c r="AX352" s="40">
        <v>545</v>
      </c>
      <c r="AY352" s="40">
        <v>611</v>
      </c>
      <c r="AZ352" s="40">
        <v>563</v>
      </c>
      <c r="BA352" s="40">
        <v>520</v>
      </c>
      <c r="BB352" s="40">
        <v>556</v>
      </c>
      <c r="BC352" s="40">
        <v>604</v>
      </c>
      <c r="BD352" s="40">
        <v>672</v>
      </c>
      <c r="BE352" s="40">
        <v>555</v>
      </c>
      <c r="BF352" s="40">
        <v>563</v>
      </c>
      <c r="BG352" s="40">
        <v>601</v>
      </c>
      <c r="BH352" s="40">
        <v>758</v>
      </c>
    </row>
    <row r="353" spans="1:60" hidden="1" x14ac:dyDescent="0.2">
      <c r="A353" s="38">
        <v>25</v>
      </c>
      <c r="B353" s="40">
        <v>43.9</v>
      </c>
      <c r="C353" s="40">
        <v>42.9</v>
      </c>
      <c r="D353" s="40">
        <v>34.6</v>
      </c>
      <c r="E353" s="40">
        <v>44.2</v>
      </c>
      <c r="F353" s="40">
        <v>35.5</v>
      </c>
      <c r="G353" s="40">
        <v>45.4</v>
      </c>
      <c r="H353" s="40">
        <v>52.2</v>
      </c>
      <c r="I353" s="40">
        <v>46.4</v>
      </c>
      <c r="J353" s="40">
        <v>53.1</v>
      </c>
      <c r="K353" s="40">
        <v>35.299999999999997</v>
      </c>
      <c r="L353" s="40">
        <v>42.9</v>
      </c>
      <c r="M353" s="38"/>
      <c r="N353" s="40">
        <v>75.400000000000006</v>
      </c>
      <c r="O353" s="40">
        <v>76.8</v>
      </c>
      <c r="P353" s="40">
        <v>87.5</v>
      </c>
      <c r="Q353" s="40">
        <v>72.2</v>
      </c>
      <c r="R353" s="40">
        <v>75.599999999999994</v>
      </c>
      <c r="S353" s="40">
        <v>59.3</v>
      </c>
      <c r="T353" s="40">
        <v>70.5</v>
      </c>
      <c r="U353" s="40">
        <v>61.6</v>
      </c>
      <c r="V353" s="40">
        <v>68.400000000000006</v>
      </c>
      <c r="W353" s="40">
        <v>76</v>
      </c>
      <c r="X353" s="40">
        <v>78.5</v>
      </c>
      <c r="Y353" s="38"/>
      <c r="Z353" s="40">
        <v>129</v>
      </c>
      <c r="AA353" s="40">
        <v>175</v>
      </c>
      <c r="AB353" s="40">
        <v>132</v>
      </c>
      <c r="AC353" s="40">
        <v>156</v>
      </c>
      <c r="AD353" s="40">
        <v>148</v>
      </c>
      <c r="AE353" s="40">
        <v>133</v>
      </c>
      <c r="AF353" s="40">
        <v>163</v>
      </c>
      <c r="AG353" s="40">
        <v>137</v>
      </c>
      <c r="AH353" s="40">
        <v>121</v>
      </c>
      <c r="AI353" s="40">
        <v>220</v>
      </c>
      <c r="AJ353" s="40">
        <v>145</v>
      </c>
      <c r="AK353" s="38"/>
      <c r="AL353" s="40">
        <v>270</v>
      </c>
      <c r="AM353" s="40">
        <v>362</v>
      </c>
      <c r="AN353" s="40">
        <v>299</v>
      </c>
      <c r="AO353" s="40">
        <v>250</v>
      </c>
      <c r="AP353" s="40">
        <v>241</v>
      </c>
      <c r="AQ353" s="40">
        <v>271</v>
      </c>
      <c r="AR353" s="40">
        <v>304</v>
      </c>
      <c r="AS353" s="40">
        <v>300</v>
      </c>
      <c r="AT353" s="40">
        <v>332</v>
      </c>
      <c r="AU353" s="40">
        <v>306</v>
      </c>
      <c r="AV353" s="40">
        <v>302</v>
      </c>
      <c r="AW353" s="38"/>
      <c r="AX353" s="40">
        <v>539</v>
      </c>
      <c r="AY353" s="40">
        <v>798</v>
      </c>
      <c r="AZ353" s="40">
        <v>550</v>
      </c>
      <c r="BA353" s="40">
        <v>521</v>
      </c>
      <c r="BB353" s="40">
        <v>871</v>
      </c>
      <c r="BC353" s="40">
        <v>632</v>
      </c>
      <c r="BD353" s="40">
        <v>739</v>
      </c>
      <c r="BE353" s="40">
        <v>565</v>
      </c>
      <c r="BF353" s="40">
        <v>547</v>
      </c>
      <c r="BG353" s="40">
        <v>758</v>
      </c>
      <c r="BH353" s="40">
        <v>646</v>
      </c>
    </row>
    <row r="354" spans="1:60" hidden="1" x14ac:dyDescent="0.2">
      <c r="A354" s="38">
        <v>26</v>
      </c>
      <c r="B354" s="40">
        <v>50.5</v>
      </c>
      <c r="C354" s="40">
        <v>44.1</v>
      </c>
      <c r="D354" s="40">
        <v>34.6</v>
      </c>
      <c r="E354" s="40">
        <v>42.8</v>
      </c>
      <c r="F354" s="40">
        <v>48</v>
      </c>
      <c r="G354" s="40">
        <v>50.3</v>
      </c>
      <c r="H354" s="40">
        <v>45.9</v>
      </c>
      <c r="I354" s="40">
        <v>48.8</v>
      </c>
      <c r="J354" s="40">
        <v>53.2</v>
      </c>
      <c r="K354" s="40">
        <v>35.6</v>
      </c>
      <c r="L354" s="40">
        <v>43.4</v>
      </c>
      <c r="M354" s="38"/>
      <c r="N354" s="40">
        <v>74.599999999999994</v>
      </c>
      <c r="O354" s="40">
        <v>78.7</v>
      </c>
      <c r="P354" s="40">
        <v>88.2</v>
      </c>
      <c r="Q354" s="40">
        <v>74.599999999999994</v>
      </c>
      <c r="R354" s="40">
        <v>74.599999999999994</v>
      </c>
      <c r="S354" s="40">
        <v>59.7</v>
      </c>
      <c r="T354" s="40">
        <v>73.599999999999994</v>
      </c>
      <c r="U354" s="40">
        <v>71.7</v>
      </c>
      <c r="V354" s="40">
        <v>107</v>
      </c>
      <c r="W354" s="40">
        <v>75.400000000000006</v>
      </c>
      <c r="X354" s="40">
        <v>81.2</v>
      </c>
      <c r="Y354" s="38"/>
      <c r="Z354" s="40">
        <v>125</v>
      </c>
      <c r="AA354" s="40">
        <v>177</v>
      </c>
      <c r="AB354" s="40">
        <v>122</v>
      </c>
      <c r="AC354" s="40">
        <v>154</v>
      </c>
      <c r="AD354" s="40">
        <v>146</v>
      </c>
      <c r="AE354" s="40">
        <v>144</v>
      </c>
      <c r="AF354" s="40">
        <v>151</v>
      </c>
      <c r="AG354" s="40">
        <v>142</v>
      </c>
      <c r="AH354" s="40">
        <v>125</v>
      </c>
      <c r="AI354" s="40">
        <v>219</v>
      </c>
      <c r="AJ354" s="40">
        <v>172</v>
      </c>
      <c r="AK354" s="38"/>
      <c r="AL354" s="40">
        <v>293</v>
      </c>
      <c r="AM354" s="40">
        <v>301</v>
      </c>
      <c r="AN354" s="40">
        <v>354</v>
      </c>
      <c r="AO354" s="40">
        <v>253</v>
      </c>
      <c r="AP354" s="40">
        <v>240</v>
      </c>
      <c r="AQ354" s="40">
        <v>288</v>
      </c>
      <c r="AR354" s="40">
        <v>294</v>
      </c>
      <c r="AS354" s="40">
        <v>294</v>
      </c>
      <c r="AT354" s="40">
        <v>304</v>
      </c>
      <c r="AU354" s="40">
        <v>307</v>
      </c>
      <c r="AV354" s="40">
        <v>305</v>
      </c>
      <c r="AW354" s="38"/>
      <c r="AX354" s="40">
        <v>547</v>
      </c>
      <c r="AY354" s="40">
        <v>857</v>
      </c>
      <c r="AZ354" s="40">
        <v>597</v>
      </c>
      <c r="BA354" s="40">
        <v>519</v>
      </c>
      <c r="BB354" s="40">
        <v>877</v>
      </c>
      <c r="BC354" s="40">
        <v>600</v>
      </c>
      <c r="BD354" s="40">
        <v>852</v>
      </c>
      <c r="BE354" s="40">
        <v>528</v>
      </c>
      <c r="BF354" s="40">
        <v>559</v>
      </c>
      <c r="BG354" s="40">
        <v>643</v>
      </c>
      <c r="BH354" s="40">
        <v>705</v>
      </c>
    </row>
    <row r="355" spans="1:60" hidden="1" x14ac:dyDescent="0.2">
      <c r="A355" s="38">
        <v>27</v>
      </c>
      <c r="B355" s="40">
        <v>45.3</v>
      </c>
      <c r="C355" s="40">
        <v>39.299999999999997</v>
      </c>
      <c r="D355" s="40">
        <v>36.1</v>
      </c>
      <c r="E355" s="40">
        <v>43</v>
      </c>
      <c r="F355" s="40">
        <v>45.1</v>
      </c>
      <c r="G355" s="40">
        <v>50.6</v>
      </c>
      <c r="H355" s="40">
        <v>48.2</v>
      </c>
      <c r="I355" s="40">
        <v>46.7</v>
      </c>
      <c r="J355" s="40">
        <v>43.9</v>
      </c>
      <c r="K355" s="40">
        <v>37.299999999999997</v>
      </c>
      <c r="L355" s="40">
        <v>42.9</v>
      </c>
      <c r="M355" s="38"/>
      <c r="N355" s="40">
        <v>68.3</v>
      </c>
      <c r="O355" s="40">
        <v>76.8</v>
      </c>
      <c r="P355" s="40">
        <v>81.7</v>
      </c>
      <c r="Q355" s="40">
        <v>75.2</v>
      </c>
      <c r="R355" s="40">
        <v>76.5</v>
      </c>
      <c r="S355" s="40">
        <v>61.8</v>
      </c>
      <c r="T355" s="40">
        <v>65.3</v>
      </c>
      <c r="U355" s="40">
        <v>58.9</v>
      </c>
      <c r="V355" s="40">
        <v>60.2</v>
      </c>
      <c r="W355" s="40">
        <v>76.2</v>
      </c>
      <c r="X355" s="40">
        <v>79.8</v>
      </c>
      <c r="Y355" s="38"/>
      <c r="Z355" s="40">
        <v>124</v>
      </c>
      <c r="AA355" s="40">
        <v>153</v>
      </c>
      <c r="AB355" s="40">
        <v>122</v>
      </c>
      <c r="AC355" s="40">
        <v>166</v>
      </c>
      <c r="AD355" s="40">
        <v>143</v>
      </c>
      <c r="AE355" s="40">
        <v>129</v>
      </c>
      <c r="AF355" s="40">
        <v>126</v>
      </c>
      <c r="AG355" s="40">
        <v>153</v>
      </c>
      <c r="AH355" s="40">
        <v>123</v>
      </c>
      <c r="AI355" s="40">
        <v>220</v>
      </c>
      <c r="AJ355" s="40">
        <v>148</v>
      </c>
      <c r="AK355" s="38"/>
      <c r="AL355" s="40">
        <v>259</v>
      </c>
      <c r="AM355" s="40">
        <v>255</v>
      </c>
      <c r="AN355" s="40">
        <v>325</v>
      </c>
      <c r="AO355" s="40">
        <v>250</v>
      </c>
      <c r="AP355" s="40">
        <v>245</v>
      </c>
      <c r="AQ355" s="40">
        <v>287</v>
      </c>
      <c r="AR355" s="40">
        <v>278</v>
      </c>
      <c r="AS355" s="40">
        <v>301</v>
      </c>
      <c r="AT355" s="40">
        <v>339</v>
      </c>
      <c r="AU355" s="40">
        <v>295</v>
      </c>
      <c r="AV355" s="40">
        <v>418</v>
      </c>
      <c r="AW355" s="38"/>
      <c r="AX355" s="40">
        <v>545</v>
      </c>
      <c r="AY355" s="40">
        <v>758</v>
      </c>
      <c r="AZ355" s="40">
        <v>562</v>
      </c>
      <c r="BA355" s="40">
        <v>519</v>
      </c>
      <c r="BB355" s="40">
        <v>558</v>
      </c>
      <c r="BC355" s="40">
        <v>597</v>
      </c>
      <c r="BD355" s="40">
        <v>596</v>
      </c>
      <c r="BE355" s="40">
        <v>604</v>
      </c>
      <c r="BF355" s="40">
        <v>559</v>
      </c>
      <c r="BG355" s="40">
        <v>623</v>
      </c>
      <c r="BH355" s="40">
        <v>618</v>
      </c>
    </row>
    <row r="356" spans="1:60" hidden="1" x14ac:dyDescent="0.2">
      <c r="A356" s="38">
        <v>28</v>
      </c>
      <c r="B356" s="40">
        <v>43.5</v>
      </c>
      <c r="C356" s="40">
        <v>36</v>
      </c>
      <c r="D356" s="40">
        <v>34.4</v>
      </c>
      <c r="E356" s="40">
        <v>42.8</v>
      </c>
      <c r="F356" s="40">
        <v>45.8</v>
      </c>
      <c r="G356" s="40">
        <v>55.8</v>
      </c>
      <c r="H356" s="40">
        <v>44.2</v>
      </c>
      <c r="I356" s="40">
        <v>43</v>
      </c>
      <c r="J356" s="40">
        <v>43.4</v>
      </c>
      <c r="K356" s="40">
        <v>39.200000000000003</v>
      </c>
      <c r="L356" s="40">
        <v>42.8</v>
      </c>
      <c r="M356" s="38"/>
      <c r="N356" s="40">
        <v>77.400000000000006</v>
      </c>
      <c r="O356" s="40">
        <v>76</v>
      </c>
      <c r="P356" s="40">
        <v>78.3</v>
      </c>
      <c r="Q356" s="40">
        <v>67.099999999999994</v>
      </c>
      <c r="R356" s="40">
        <v>79.7</v>
      </c>
      <c r="S356" s="40">
        <v>60.3</v>
      </c>
      <c r="T356" s="40">
        <v>76.2</v>
      </c>
      <c r="U356" s="40">
        <v>61.6</v>
      </c>
      <c r="V356" s="40">
        <v>59.5</v>
      </c>
      <c r="W356" s="40">
        <v>77.099999999999994</v>
      </c>
      <c r="X356" s="40">
        <v>75.8</v>
      </c>
      <c r="Y356" s="38"/>
      <c r="Z356" s="40">
        <v>126</v>
      </c>
      <c r="AA356" s="40">
        <v>148</v>
      </c>
      <c r="AB356" s="40">
        <v>120</v>
      </c>
      <c r="AC356" s="40">
        <v>166</v>
      </c>
      <c r="AD356" s="40">
        <v>136</v>
      </c>
      <c r="AE356" s="40">
        <v>150</v>
      </c>
      <c r="AF356" s="40">
        <v>125</v>
      </c>
      <c r="AG356" s="40">
        <v>153</v>
      </c>
      <c r="AH356" s="40">
        <v>126</v>
      </c>
      <c r="AI356" s="40">
        <v>220</v>
      </c>
      <c r="AJ356" s="40">
        <v>147</v>
      </c>
      <c r="AK356" s="38"/>
      <c r="AL356" s="40">
        <v>241</v>
      </c>
      <c r="AM356" s="40">
        <v>336</v>
      </c>
      <c r="AN356" s="40">
        <v>294</v>
      </c>
      <c r="AO356" s="40">
        <v>299</v>
      </c>
      <c r="AP356" s="40">
        <v>261</v>
      </c>
      <c r="AQ356" s="40">
        <v>435</v>
      </c>
      <c r="AR356" s="40">
        <v>251</v>
      </c>
      <c r="AS356" s="40">
        <v>314</v>
      </c>
      <c r="AT356" s="40">
        <v>321</v>
      </c>
      <c r="AU356" s="40">
        <v>272</v>
      </c>
      <c r="AV356" s="40">
        <v>327</v>
      </c>
      <c r="AW356" s="38"/>
      <c r="AX356" s="40">
        <v>542</v>
      </c>
      <c r="AY356" s="40">
        <v>615</v>
      </c>
      <c r="AZ356" s="40">
        <v>596</v>
      </c>
      <c r="BA356" s="40">
        <v>458</v>
      </c>
      <c r="BB356" s="40">
        <v>516</v>
      </c>
      <c r="BC356" s="40">
        <v>596</v>
      </c>
      <c r="BD356" s="40">
        <v>501</v>
      </c>
      <c r="BE356" s="40">
        <v>549</v>
      </c>
      <c r="BF356" s="40">
        <v>611</v>
      </c>
      <c r="BG356" s="40">
        <v>552</v>
      </c>
      <c r="BH356" s="40">
        <v>717</v>
      </c>
    </row>
    <row r="357" spans="1:60" hidden="1" x14ac:dyDescent="0.2">
      <c r="A357" s="38">
        <v>29</v>
      </c>
      <c r="B357" s="40">
        <v>47.5</v>
      </c>
      <c r="C357" s="40">
        <v>43.2</v>
      </c>
      <c r="D357" s="40">
        <v>34.5</v>
      </c>
      <c r="E357" s="40">
        <v>45.8</v>
      </c>
      <c r="F357" s="40">
        <v>42.7</v>
      </c>
      <c r="G357" s="40">
        <v>43.9</v>
      </c>
      <c r="H357" s="40">
        <v>47.1</v>
      </c>
      <c r="I357" s="40">
        <v>43.2</v>
      </c>
      <c r="J357" s="40">
        <v>44.3</v>
      </c>
      <c r="K357" s="40">
        <v>36.1</v>
      </c>
      <c r="L357" s="40">
        <v>42.6</v>
      </c>
      <c r="M357" s="38"/>
      <c r="N357" s="40">
        <v>76.7</v>
      </c>
      <c r="O357" s="40">
        <v>75.3</v>
      </c>
      <c r="P357" s="40">
        <v>76.3</v>
      </c>
      <c r="Q357" s="40">
        <v>77.5</v>
      </c>
      <c r="R357" s="40">
        <v>79.5</v>
      </c>
      <c r="S357" s="40">
        <v>62.1</v>
      </c>
      <c r="T357" s="40">
        <v>65.2</v>
      </c>
      <c r="U357" s="40">
        <v>60.9</v>
      </c>
      <c r="V357" s="40">
        <v>59.7</v>
      </c>
      <c r="W357" s="40">
        <v>77.2</v>
      </c>
      <c r="X357" s="40">
        <v>76</v>
      </c>
      <c r="Y357" s="38"/>
      <c r="Z357" s="40">
        <v>128</v>
      </c>
      <c r="AA357" s="40">
        <v>150</v>
      </c>
      <c r="AB357" s="40">
        <v>122</v>
      </c>
      <c r="AC357" s="40">
        <v>158</v>
      </c>
      <c r="AD357" s="40">
        <v>137</v>
      </c>
      <c r="AE357" s="40">
        <v>150</v>
      </c>
      <c r="AF357" s="40">
        <v>123</v>
      </c>
      <c r="AG357" s="40">
        <v>153</v>
      </c>
      <c r="AH357" s="40">
        <v>200</v>
      </c>
      <c r="AI357" s="40">
        <v>221</v>
      </c>
      <c r="AJ357" s="40">
        <v>148</v>
      </c>
      <c r="AK357" s="38"/>
      <c r="AL357" s="40">
        <v>236</v>
      </c>
      <c r="AM357" s="40">
        <v>406</v>
      </c>
      <c r="AN357" s="40">
        <v>295</v>
      </c>
      <c r="AO357" s="40">
        <v>249</v>
      </c>
      <c r="AP357" s="40">
        <v>258</v>
      </c>
      <c r="AQ357" s="40">
        <v>386</v>
      </c>
      <c r="AR357" s="40">
        <v>275</v>
      </c>
      <c r="AS357" s="40">
        <v>311</v>
      </c>
      <c r="AT357" s="40">
        <v>256</v>
      </c>
      <c r="AU357" s="40">
        <v>300</v>
      </c>
      <c r="AV357" s="40">
        <v>317</v>
      </c>
      <c r="AW357" s="38"/>
      <c r="AX357" s="40">
        <v>541</v>
      </c>
      <c r="AY357" s="40">
        <v>598</v>
      </c>
      <c r="AZ357" s="40">
        <v>597</v>
      </c>
      <c r="BA357" s="40">
        <v>485</v>
      </c>
      <c r="BB357" s="40">
        <v>517</v>
      </c>
      <c r="BC357" s="40">
        <v>606</v>
      </c>
      <c r="BD357" s="40">
        <v>570</v>
      </c>
      <c r="BE357" s="40">
        <v>563</v>
      </c>
      <c r="BF357" s="40">
        <v>547</v>
      </c>
      <c r="BG357" s="40">
        <v>574</v>
      </c>
      <c r="BH357" s="40">
        <v>652</v>
      </c>
    </row>
    <row r="358" spans="1:60" hidden="1" x14ac:dyDescent="0.2">
      <c r="A358" s="38">
        <v>30</v>
      </c>
      <c r="B358" s="40">
        <v>43.1</v>
      </c>
      <c r="C358" s="40">
        <v>42.9</v>
      </c>
      <c r="D358" s="40">
        <v>33.700000000000003</v>
      </c>
      <c r="E358" s="40">
        <v>43</v>
      </c>
      <c r="F358" s="40">
        <v>42.7</v>
      </c>
      <c r="G358" s="40">
        <v>45.4</v>
      </c>
      <c r="H358" s="40">
        <v>39.299999999999997</v>
      </c>
      <c r="I358" s="40">
        <v>42.5</v>
      </c>
      <c r="J358" s="40">
        <v>42.8</v>
      </c>
      <c r="K358" s="40">
        <v>36.4</v>
      </c>
      <c r="L358" s="40">
        <v>42.6</v>
      </c>
      <c r="M358" s="38"/>
      <c r="N358" s="40">
        <v>78.5</v>
      </c>
      <c r="O358" s="40">
        <v>76.900000000000006</v>
      </c>
      <c r="P358" s="40">
        <v>78.2</v>
      </c>
      <c r="Q358" s="40">
        <v>80.2</v>
      </c>
      <c r="R358" s="40">
        <v>78.900000000000006</v>
      </c>
      <c r="S358" s="40">
        <v>61.4</v>
      </c>
      <c r="T358" s="40">
        <v>68.7</v>
      </c>
      <c r="U358" s="40">
        <v>61</v>
      </c>
      <c r="V358" s="40">
        <v>59.7</v>
      </c>
      <c r="W358" s="40">
        <v>78.3</v>
      </c>
      <c r="X358" s="40">
        <v>77.2</v>
      </c>
      <c r="Y358" s="38"/>
      <c r="Z358" s="40">
        <v>121</v>
      </c>
      <c r="AA358" s="40">
        <v>152</v>
      </c>
      <c r="AB358" s="40">
        <v>122</v>
      </c>
      <c r="AC358" s="40">
        <v>157</v>
      </c>
      <c r="AD358" s="40">
        <v>146</v>
      </c>
      <c r="AE358" s="40">
        <v>151</v>
      </c>
      <c r="AF358" s="40">
        <v>128</v>
      </c>
      <c r="AG358" s="40">
        <v>153</v>
      </c>
      <c r="AH358" s="40">
        <v>145</v>
      </c>
      <c r="AI358" s="40">
        <v>219</v>
      </c>
      <c r="AJ358" s="40">
        <v>149</v>
      </c>
      <c r="AK358" s="38"/>
      <c r="AL358" s="40">
        <v>232</v>
      </c>
      <c r="AM358" s="40">
        <v>413</v>
      </c>
      <c r="AN358" s="40">
        <v>298</v>
      </c>
      <c r="AO358" s="40">
        <v>250</v>
      </c>
      <c r="AP358" s="40">
        <v>241</v>
      </c>
      <c r="AQ358" s="40">
        <v>275</v>
      </c>
      <c r="AR358" s="40">
        <v>304</v>
      </c>
      <c r="AS358" s="40">
        <v>308</v>
      </c>
      <c r="AT358" s="40">
        <v>233</v>
      </c>
      <c r="AU358" s="40">
        <v>298</v>
      </c>
      <c r="AV358" s="40">
        <v>311</v>
      </c>
      <c r="AW358" s="38"/>
      <c r="AX358" s="40">
        <v>535</v>
      </c>
      <c r="AY358" s="40">
        <v>601</v>
      </c>
      <c r="AZ358" s="40">
        <v>545</v>
      </c>
      <c r="BA358" s="40">
        <v>516</v>
      </c>
      <c r="BB358" s="40">
        <v>525</v>
      </c>
      <c r="BC358" s="40">
        <v>664</v>
      </c>
      <c r="BD358" s="40">
        <v>563</v>
      </c>
      <c r="BE358" s="40">
        <v>560</v>
      </c>
      <c r="BF358" s="40">
        <v>555</v>
      </c>
      <c r="BG358" s="40">
        <v>576</v>
      </c>
      <c r="BH358" s="40">
        <v>645</v>
      </c>
    </row>
    <row r="359" spans="1:60" hidden="1" x14ac:dyDescent="0.2">
      <c r="A359" s="38">
        <v>31</v>
      </c>
      <c r="B359" s="40">
        <v>44.9</v>
      </c>
      <c r="C359" s="40">
        <v>44.8</v>
      </c>
      <c r="D359" s="40">
        <v>35.6</v>
      </c>
      <c r="E359" s="40">
        <v>42.9</v>
      </c>
      <c r="F359" s="40">
        <v>43.2</v>
      </c>
      <c r="G359" s="40">
        <v>49.3</v>
      </c>
      <c r="H359" s="40">
        <v>43.7</v>
      </c>
      <c r="I359" s="40">
        <v>50</v>
      </c>
      <c r="J359" s="40">
        <v>42.5</v>
      </c>
      <c r="K359" s="40">
        <v>35.5</v>
      </c>
      <c r="L359" s="40">
        <v>42.6</v>
      </c>
      <c r="M359" s="38"/>
      <c r="N359" s="40">
        <v>75.400000000000006</v>
      </c>
      <c r="O359" s="40">
        <v>76.900000000000006</v>
      </c>
      <c r="P359" s="40">
        <v>75.8</v>
      </c>
      <c r="Q359" s="40">
        <v>76.8</v>
      </c>
      <c r="R359" s="40">
        <v>80.099999999999994</v>
      </c>
      <c r="S359" s="40">
        <v>61.5</v>
      </c>
      <c r="T359" s="40">
        <v>67.8</v>
      </c>
      <c r="U359" s="40">
        <v>68.3</v>
      </c>
      <c r="V359" s="40">
        <v>60</v>
      </c>
      <c r="W359" s="40">
        <v>77.400000000000006</v>
      </c>
      <c r="X359" s="40">
        <v>79.900000000000006</v>
      </c>
      <c r="Y359" s="38"/>
      <c r="Z359" s="40">
        <v>125</v>
      </c>
      <c r="AA359" s="40">
        <v>150</v>
      </c>
      <c r="AB359" s="40">
        <v>125</v>
      </c>
      <c r="AC359" s="40">
        <v>160</v>
      </c>
      <c r="AD359" s="40">
        <v>136</v>
      </c>
      <c r="AE359" s="40">
        <v>129</v>
      </c>
      <c r="AF359" s="40">
        <v>139</v>
      </c>
      <c r="AG359" s="40">
        <v>175</v>
      </c>
      <c r="AH359" s="40">
        <v>121</v>
      </c>
      <c r="AI359" s="40">
        <v>218</v>
      </c>
      <c r="AJ359" s="40">
        <v>149</v>
      </c>
      <c r="AK359" s="38"/>
      <c r="AL359" s="40">
        <v>235</v>
      </c>
      <c r="AM359" s="40">
        <v>423</v>
      </c>
      <c r="AN359" s="40">
        <v>294</v>
      </c>
      <c r="AO359" s="40">
        <v>326</v>
      </c>
      <c r="AP359" s="40">
        <v>241</v>
      </c>
      <c r="AQ359" s="40">
        <v>301</v>
      </c>
      <c r="AR359" s="40">
        <v>304</v>
      </c>
      <c r="AS359" s="40">
        <v>337</v>
      </c>
      <c r="AT359" s="40">
        <v>250</v>
      </c>
      <c r="AU359" s="40">
        <v>307</v>
      </c>
      <c r="AV359" s="40">
        <v>304</v>
      </c>
      <c r="AW359" s="38"/>
      <c r="AX359" s="40">
        <v>534</v>
      </c>
      <c r="AY359" s="40">
        <v>614</v>
      </c>
      <c r="AZ359" s="40">
        <v>613</v>
      </c>
      <c r="BA359" s="40">
        <v>511</v>
      </c>
      <c r="BB359" s="40">
        <v>535</v>
      </c>
      <c r="BC359" s="40">
        <v>492</v>
      </c>
      <c r="BD359" s="40">
        <v>623</v>
      </c>
      <c r="BE359" s="40">
        <v>585</v>
      </c>
      <c r="BF359" s="40">
        <v>561</v>
      </c>
      <c r="BG359" s="40">
        <v>560</v>
      </c>
      <c r="BH359" s="40">
        <v>644</v>
      </c>
    </row>
    <row r="360" spans="1:60" hidden="1" x14ac:dyDescent="0.2">
      <c r="A360" s="38">
        <v>32</v>
      </c>
      <c r="B360" s="40">
        <v>50.1</v>
      </c>
      <c r="C360" s="40">
        <v>42.4</v>
      </c>
      <c r="D360" s="40">
        <v>34.5</v>
      </c>
      <c r="E360" s="40">
        <v>42.4</v>
      </c>
      <c r="F360" s="40">
        <v>43.1</v>
      </c>
      <c r="G360" s="40">
        <v>43.8</v>
      </c>
      <c r="H360" s="40">
        <v>42.6</v>
      </c>
      <c r="I360" s="40">
        <v>43.7</v>
      </c>
      <c r="J360" s="40">
        <v>42.4</v>
      </c>
      <c r="K360" s="40">
        <v>37.1</v>
      </c>
      <c r="L360" s="40">
        <v>42.7</v>
      </c>
      <c r="M360" s="38"/>
      <c r="N360" s="40">
        <v>79</v>
      </c>
      <c r="O360" s="40">
        <v>74.8</v>
      </c>
      <c r="P360" s="40">
        <v>79.8</v>
      </c>
      <c r="Q360" s="40">
        <v>75.3</v>
      </c>
      <c r="R360" s="40">
        <v>75.8</v>
      </c>
      <c r="S360" s="40">
        <v>58</v>
      </c>
      <c r="T360" s="40">
        <v>69</v>
      </c>
      <c r="U360" s="40">
        <v>60.5</v>
      </c>
      <c r="V360" s="40">
        <v>60.1</v>
      </c>
      <c r="W360" s="40">
        <v>87.1</v>
      </c>
      <c r="X360" s="40">
        <v>75.3</v>
      </c>
      <c r="Y360" s="38"/>
      <c r="Z360" s="40">
        <v>122</v>
      </c>
      <c r="AA360" s="40">
        <v>155</v>
      </c>
      <c r="AB360" s="40">
        <v>169</v>
      </c>
      <c r="AC360" s="40">
        <v>155</v>
      </c>
      <c r="AD360" s="40">
        <v>131</v>
      </c>
      <c r="AE360" s="40">
        <v>142</v>
      </c>
      <c r="AF360" s="40">
        <v>160</v>
      </c>
      <c r="AG360" s="40">
        <v>216</v>
      </c>
      <c r="AH360" s="40">
        <v>163</v>
      </c>
      <c r="AI360" s="40">
        <v>221</v>
      </c>
      <c r="AJ360" s="40">
        <v>158</v>
      </c>
      <c r="AK360" s="38"/>
      <c r="AL360" s="40">
        <v>239</v>
      </c>
      <c r="AM360" s="40">
        <v>379</v>
      </c>
      <c r="AN360" s="40">
        <v>297</v>
      </c>
      <c r="AO360" s="40">
        <v>254</v>
      </c>
      <c r="AP360" s="40">
        <v>312</v>
      </c>
      <c r="AQ360" s="40">
        <v>303</v>
      </c>
      <c r="AR360" s="40">
        <v>272</v>
      </c>
      <c r="AS360" s="40">
        <v>271</v>
      </c>
      <c r="AT360" s="40">
        <v>253</v>
      </c>
      <c r="AU360" s="40">
        <v>285</v>
      </c>
      <c r="AV360" s="40">
        <v>311</v>
      </c>
      <c r="AW360" s="38"/>
      <c r="AX360" s="40">
        <v>540</v>
      </c>
      <c r="AY360" s="40">
        <v>602</v>
      </c>
      <c r="AZ360" s="40">
        <v>699</v>
      </c>
      <c r="BA360" s="40">
        <v>461</v>
      </c>
      <c r="BB360" s="40">
        <v>528</v>
      </c>
      <c r="BC360" s="40">
        <v>540</v>
      </c>
      <c r="BD360" s="40">
        <v>638</v>
      </c>
      <c r="BE360" s="40">
        <v>677</v>
      </c>
      <c r="BF360" s="40">
        <v>561</v>
      </c>
      <c r="BG360" s="40">
        <v>718</v>
      </c>
      <c r="BH360" s="40">
        <v>607</v>
      </c>
    </row>
    <row r="361" spans="1:60" hidden="1" x14ac:dyDescent="0.2">
      <c r="A361" s="38">
        <v>33</v>
      </c>
      <c r="B361" s="40">
        <v>44.8</v>
      </c>
      <c r="C361" s="40">
        <v>46.5</v>
      </c>
      <c r="D361" s="40">
        <v>34.200000000000003</v>
      </c>
      <c r="E361" s="40">
        <v>43.1</v>
      </c>
      <c r="F361" s="40">
        <v>43.4</v>
      </c>
      <c r="G361" s="40">
        <v>43.8</v>
      </c>
      <c r="H361" s="40">
        <v>54</v>
      </c>
      <c r="I361" s="40">
        <v>42.9</v>
      </c>
      <c r="J361" s="40">
        <v>42</v>
      </c>
      <c r="K361" s="40">
        <v>37.299999999999997</v>
      </c>
      <c r="L361" s="40">
        <v>42.6</v>
      </c>
      <c r="M361" s="38"/>
      <c r="N361" s="40">
        <v>77.400000000000006</v>
      </c>
      <c r="O361" s="40">
        <v>78.400000000000006</v>
      </c>
      <c r="P361" s="40">
        <v>80.5</v>
      </c>
      <c r="Q361" s="40">
        <v>78.2</v>
      </c>
      <c r="R361" s="40">
        <v>78.599999999999994</v>
      </c>
      <c r="S361" s="40">
        <v>61.9</v>
      </c>
      <c r="T361" s="40">
        <v>57.8</v>
      </c>
      <c r="U361" s="40">
        <v>60.6</v>
      </c>
      <c r="V361" s="40">
        <v>60</v>
      </c>
      <c r="W361" s="40">
        <v>94</v>
      </c>
      <c r="X361" s="40">
        <v>79.099999999999994</v>
      </c>
      <c r="Y361" s="38"/>
      <c r="Z361" s="40">
        <v>130</v>
      </c>
      <c r="AA361" s="40">
        <v>152</v>
      </c>
      <c r="AB361" s="40">
        <v>128</v>
      </c>
      <c r="AC361" s="40">
        <v>155</v>
      </c>
      <c r="AD361" s="40">
        <v>136</v>
      </c>
      <c r="AE361" s="40">
        <v>137</v>
      </c>
      <c r="AF361" s="40">
        <v>161</v>
      </c>
      <c r="AG361" s="40">
        <v>222</v>
      </c>
      <c r="AH361" s="40">
        <v>140</v>
      </c>
      <c r="AI361" s="40">
        <v>219</v>
      </c>
      <c r="AJ361" s="40">
        <v>149</v>
      </c>
      <c r="AK361" s="38"/>
      <c r="AL361" s="40">
        <v>231</v>
      </c>
      <c r="AM361" s="40">
        <v>246</v>
      </c>
      <c r="AN361" s="40">
        <v>312</v>
      </c>
      <c r="AO361" s="40">
        <v>250</v>
      </c>
      <c r="AP361" s="40">
        <v>317</v>
      </c>
      <c r="AQ361" s="40">
        <v>298</v>
      </c>
      <c r="AR361" s="40">
        <v>296</v>
      </c>
      <c r="AS361" s="40">
        <v>234</v>
      </c>
      <c r="AT361" s="40">
        <v>242</v>
      </c>
      <c r="AU361" s="40">
        <v>287</v>
      </c>
      <c r="AV361" s="40">
        <v>317</v>
      </c>
      <c r="AW361" s="38"/>
      <c r="AX361" s="40">
        <v>534</v>
      </c>
      <c r="AY361" s="40">
        <v>627</v>
      </c>
      <c r="AZ361" s="40">
        <v>628</v>
      </c>
      <c r="BA361" s="40">
        <v>557</v>
      </c>
      <c r="BB361" s="40">
        <v>518</v>
      </c>
      <c r="BC361" s="40">
        <v>557</v>
      </c>
      <c r="BD361" s="40">
        <v>633</v>
      </c>
      <c r="BE361" s="40">
        <v>605</v>
      </c>
      <c r="BF361" s="40">
        <v>563</v>
      </c>
      <c r="BG361" s="40">
        <v>569</v>
      </c>
      <c r="BH361" s="40">
        <v>597</v>
      </c>
    </row>
    <row r="362" spans="1:60" hidden="1" x14ac:dyDescent="0.2">
      <c r="A362" s="38">
        <v>34</v>
      </c>
      <c r="B362" s="40">
        <v>43.4</v>
      </c>
      <c r="C362" s="40">
        <v>42.6</v>
      </c>
      <c r="D362" s="40">
        <v>34.299999999999997</v>
      </c>
      <c r="E362" s="40">
        <v>42.3</v>
      </c>
      <c r="F362" s="40">
        <v>43.1</v>
      </c>
      <c r="G362" s="40">
        <v>54.2</v>
      </c>
      <c r="H362" s="40">
        <v>42.1</v>
      </c>
      <c r="I362" s="40">
        <v>43.4</v>
      </c>
      <c r="J362" s="40">
        <v>43.2</v>
      </c>
      <c r="K362" s="40">
        <v>35.9</v>
      </c>
      <c r="L362" s="40">
        <v>43.6</v>
      </c>
      <c r="M362" s="38"/>
      <c r="N362" s="40">
        <v>78.900000000000006</v>
      </c>
      <c r="O362" s="40">
        <v>82.2</v>
      </c>
      <c r="P362" s="40">
        <v>78</v>
      </c>
      <c r="Q362" s="40">
        <v>104</v>
      </c>
      <c r="R362" s="40">
        <v>75.400000000000006</v>
      </c>
      <c r="S362" s="40">
        <v>63.1</v>
      </c>
      <c r="T362" s="40">
        <v>58.4</v>
      </c>
      <c r="U362" s="40">
        <v>85.2</v>
      </c>
      <c r="V362" s="40">
        <v>59.7</v>
      </c>
      <c r="W362" s="40">
        <v>88.9</v>
      </c>
      <c r="X362" s="40">
        <v>75.8</v>
      </c>
      <c r="Y362" s="38"/>
      <c r="Z362" s="40">
        <v>125</v>
      </c>
      <c r="AA362" s="40">
        <v>147</v>
      </c>
      <c r="AB362" s="40">
        <v>128</v>
      </c>
      <c r="AC362" s="40">
        <v>154</v>
      </c>
      <c r="AD362" s="40">
        <v>154</v>
      </c>
      <c r="AE362" s="40">
        <v>116</v>
      </c>
      <c r="AF362" s="40">
        <v>193</v>
      </c>
      <c r="AG362" s="40">
        <v>192</v>
      </c>
      <c r="AH362" s="40">
        <v>154</v>
      </c>
      <c r="AI362" s="40">
        <v>210</v>
      </c>
      <c r="AJ362" s="40">
        <v>148</v>
      </c>
      <c r="AK362" s="38"/>
      <c r="AL362" s="40">
        <v>230</v>
      </c>
      <c r="AM362" s="40">
        <v>287</v>
      </c>
      <c r="AN362" s="40">
        <v>296</v>
      </c>
      <c r="AO362" s="40">
        <v>272</v>
      </c>
      <c r="AP362" s="40">
        <v>241</v>
      </c>
      <c r="AQ362" s="40">
        <v>323</v>
      </c>
      <c r="AR362" s="40">
        <v>299</v>
      </c>
      <c r="AS362" s="40">
        <v>236</v>
      </c>
      <c r="AT362" s="40">
        <v>245</v>
      </c>
      <c r="AU362" s="40">
        <v>301</v>
      </c>
      <c r="AV362" s="40">
        <v>303</v>
      </c>
      <c r="AW362" s="38"/>
      <c r="AX362" s="40">
        <v>541</v>
      </c>
      <c r="AY362" s="40">
        <v>834</v>
      </c>
      <c r="AZ362" s="40">
        <v>619</v>
      </c>
      <c r="BA362" s="40">
        <v>611</v>
      </c>
      <c r="BB362" s="40">
        <v>537</v>
      </c>
      <c r="BC362" s="40">
        <v>572</v>
      </c>
      <c r="BD362" s="40">
        <v>624</v>
      </c>
      <c r="BE362" s="40">
        <v>652</v>
      </c>
      <c r="BF362" s="40">
        <v>561</v>
      </c>
      <c r="BG362" s="40">
        <v>806</v>
      </c>
      <c r="BH362" s="40">
        <v>604</v>
      </c>
    </row>
    <row r="363" spans="1:60" hidden="1" x14ac:dyDescent="0.2">
      <c r="A363" s="38">
        <v>35</v>
      </c>
      <c r="B363" s="40">
        <v>43.6</v>
      </c>
      <c r="C363" s="40">
        <v>42.3</v>
      </c>
      <c r="D363" s="40">
        <v>34.1</v>
      </c>
      <c r="E363" s="40">
        <v>47.1</v>
      </c>
      <c r="F363" s="40">
        <v>42.9</v>
      </c>
      <c r="G363" s="40">
        <v>45.9</v>
      </c>
      <c r="H363" s="40">
        <v>42.1</v>
      </c>
      <c r="I363" s="40">
        <v>42.2</v>
      </c>
      <c r="J363" s="40">
        <v>49</v>
      </c>
      <c r="K363" s="40">
        <v>39.4</v>
      </c>
      <c r="L363" s="40">
        <v>43.5</v>
      </c>
      <c r="M363" s="38"/>
      <c r="N363" s="40">
        <v>79.900000000000006</v>
      </c>
      <c r="O363" s="40">
        <v>78.099999999999994</v>
      </c>
      <c r="P363" s="40">
        <v>79</v>
      </c>
      <c r="Q363" s="40">
        <v>77.900000000000006</v>
      </c>
      <c r="R363" s="40">
        <v>81.7</v>
      </c>
      <c r="S363" s="40">
        <v>77.099999999999994</v>
      </c>
      <c r="T363" s="40">
        <v>58.2</v>
      </c>
      <c r="U363" s="40">
        <v>61.1</v>
      </c>
      <c r="V363" s="40">
        <v>59.6</v>
      </c>
      <c r="W363" s="40">
        <v>93.3</v>
      </c>
      <c r="X363" s="40">
        <v>76.3</v>
      </c>
      <c r="Y363" s="38"/>
      <c r="Z363" s="40">
        <v>130</v>
      </c>
      <c r="AA363" s="40">
        <v>149</v>
      </c>
      <c r="AB363" s="40">
        <v>123</v>
      </c>
      <c r="AC363" s="40">
        <v>156</v>
      </c>
      <c r="AD363" s="40">
        <v>150</v>
      </c>
      <c r="AE363" s="40">
        <v>130</v>
      </c>
      <c r="AF363" s="40">
        <v>225</v>
      </c>
      <c r="AG363" s="40">
        <v>158</v>
      </c>
      <c r="AH363" s="40">
        <v>122</v>
      </c>
      <c r="AI363" s="40">
        <v>221</v>
      </c>
      <c r="AJ363" s="40">
        <v>148</v>
      </c>
      <c r="AK363" s="38"/>
      <c r="AL363" s="40">
        <v>258</v>
      </c>
      <c r="AM363" s="40">
        <v>317</v>
      </c>
      <c r="AN363" s="40">
        <v>296</v>
      </c>
      <c r="AO363" s="40">
        <v>317</v>
      </c>
      <c r="AP363" s="40">
        <v>243</v>
      </c>
      <c r="AQ363" s="40">
        <v>303</v>
      </c>
      <c r="AR363" s="40">
        <v>309</v>
      </c>
      <c r="AS363" s="40">
        <v>260</v>
      </c>
      <c r="AT363" s="40">
        <v>252</v>
      </c>
      <c r="AU363" s="40">
        <v>299</v>
      </c>
      <c r="AV363" s="40">
        <v>323</v>
      </c>
      <c r="AW363" s="38"/>
      <c r="AX363" s="40">
        <v>539</v>
      </c>
      <c r="AY363" s="40">
        <v>869</v>
      </c>
      <c r="AZ363" s="40">
        <v>611</v>
      </c>
      <c r="BA363" s="40">
        <v>608</v>
      </c>
      <c r="BB363" s="40">
        <v>535</v>
      </c>
      <c r="BC363" s="40">
        <v>701</v>
      </c>
      <c r="BD363" s="40">
        <v>618</v>
      </c>
      <c r="BE363" s="40">
        <v>846</v>
      </c>
      <c r="BF363" s="40">
        <v>652</v>
      </c>
      <c r="BG363" s="40">
        <v>871</v>
      </c>
      <c r="BH363" s="40">
        <v>592</v>
      </c>
    </row>
    <row r="364" spans="1:60" hidden="1" x14ac:dyDescent="0.2">
      <c r="A364" s="38">
        <v>36</v>
      </c>
      <c r="B364" s="40">
        <v>39.200000000000003</v>
      </c>
      <c r="C364" s="40">
        <v>48.3</v>
      </c>
      <c r="D364" s="40">
        <v>34.4</v>
      </c>
      <c r="E364" s="40">
        <v>48.4</v>
      </c>
      <c r="F364" s="40">
        <v>42.9</v>
      </c>
      <c r="G364" s="40">
        <v>44.5</v>
      </c>
      <c r="H364" s="40">
        <v>42.1</v>
      </c>
      <c r="I364" s="40">
        <v>51.7</v>
      </c>
      <c r="J364" s="40">
        <v>52.6</v>
      </c>
      <c r="K364" s="40">
        <v>35.4</v>
      </c>
      <c r="L364" s="40">
        <v>42.4</v>
      </c>
      <c r="M364" s="38"/>
      <c r="N364" s="40">
        <v>81.400000000000006</v>
      </c>
      <c r="O364" s="40">
        <v>76.599999999999994</v>
      </c>
      <c r="P364" s="40">
        <v>77.599999999999994</v>
      </c>
      <c r="Q364" s="40">
        <v>101</v>
      </c>
      <c r="R364" s="40">
        <v>78.5</v>
      </c>
      <c r="S364" s="40">
        <v>93.7</v>
      </c>
      <c r="T364" s="40">
        <v>66.599999999999994</v>
      </c>
      <c r="U364" s="40">
        <v>6.86</v>
      </c>
      <c r="V364" s="40">
        <v>59.8</v>
      </c>
      <c r="W364" s="40">
        <v>95.2</v>
      </c>
      <c r="X364" s="40">
        <v>80.3</v>
      </c>
      <c r="Y364" s="38"/>
      <c r="Z364" s="40">
        <v>127</v>
      </c>
      <c r="AA364" s="40">
        <v>150</v>
      </c>
      <c r="AB364" s="40">
        <v>121</v>
      </c>
      <c r="AC364" s="40">
        <v>160</v>
      </c>
      <c r="AD364" s="40">
        <v>149</v>
      </c>
      <c r="AE364" s="40">
        <v>161</v>
      </c>
      <c r="AF364" s="40">
        <v>161</v>
      </c>
      <c r="AG364" s="40">
        <v>152</v>
      </c>
      <c r="AH364" s="40">
        <v>122</v>
      </c>
      <c r="AI364" s="40">
        <v>219</v>
      </c>
      <c r="AJ364" s="40">
        <v>157</v>
      </c>
      <c r="AK364" s="38"/>
      <c r="AL364" s="40">
        <v>260</v>
      </c>
      <c r="AM364" s="40">
        <v>311</v>
      </c>
      <c r="AN364" s="40">
        <v>296</v>
      </c>
      <c r="AO364" s="40">
        <v>331</v>
      </c>
      <c r="AP364" s="40">
        <v>308</v>
      </c>
      <c r="AQ364" s="40">
        <v>306</v>
      </c>
      <c r="AR364" s="40">
        <v>294</v>
      </c>
      <c r="AS364" s="40">
        <v>297</v>
      </c>
      <c r="AT364" s="40">
        <v>250</v>
      </c>
      <c r="AU364" s="40">
        <v>275</v>
      </c>
      <c r="AV364" s="40">
        <v>329</v>
      </c>
      <c r="AW364" s="38"/>
      <c r="AX364" s="40">
        <v>540</v>
      </c>
      <c r="AY364" s="40">
        <v>764</v>
      </c>
      <c r="AZ364" s="40">
        <v>609</v>
      </c>
      <c r="BA364" s="40">
        <v>633</v>
      </c>
      <c r="BB364" s="40">
        <v>604</v>
      </c>
      <c r="BC364" s="40">
        <v>638</v>
      </c>
      <c r="BD364" s="40">
        <v>613</v>
      </c>
      <c r="BE364" s="40">
        <v>817</v>
      </c>
      <c r="BF364" s="40">
        <v>612</v>
      </c>
      <c r="BG364" s="40">
        <v>713</v>
      </c>
      <c r="BH364" s="40">
        <v>630</v>
      </c>
    </row>
    <row r="365" spans="1:60" hidden="1" x14ac:dyDescent="0.2">
      <c r="A365" s="38">
        <v>37</v>
      </c>
      <c r="B365" s="40">
        <v>37.6</v>
      </c>
      <c r="C365" s="40">
        <v>45.5</v>
      </c>
      <c r="D365" s="40">
        <v>39.299999999999997</v>
      </c>
      <c r="E365" s="40">
        <v>44.3</v>
      </c>
      <c r="F365" s="40">
        <v>43.3</v>
      </c>
      <c r="G365" s="40">
        <v>43.6</v>
      </c>
      <c r="H365" s="40">
        <v>42.2</v>
      </c>
      <c r="I365" s="40">
        <v>52.3</v>
      </c>
      <c r="J365" s="40">
        <v>44.4</v>
      </c>
      <c r="K365" s="40">
        <v>36</v>
      </c>
      <c r="L365" s="40">
        <v>42.8</v>
      </c>
      <c r="M365" s="38"/>
      <c r="N365" s="40">
        <v>77.099999999999994</v>
      </c>
      <c r="O365" s="40">
        <v>76.3</v>
      </c>
      <c r="P365" s="40">
        <v>76.8</v>
      </c>
      <c r="Q365" s="40">
        <v>96.4</v>
      </c>
      <c r="R365" s="40">
        <v>81.599999999999994</v>
      </c>
      <c r="S365" s="40">
        <v>109</v>
      </c>
      <c r="T365" s="40">
        <v>68.5</v>
      </c>
      <c r="U365" s="40">
        <v>95.9</v>
      </c>
      <c r="V365" s="40">
        <v>59.8</v>
      </c>
      <c r="W365" s="40">
        <v>79</v>
      </c>
      <c r="X365" s="40">
        <v>77.2</v>
      </c>
      <c r="Y365" s="38"/>
      <c r="Z365" s="40">
        <v>129</v>
      </c>
      <c r="AA365" s="40">
        <v>158</v>
      </c>
      <c r="AB365" s="40">
        <v>123</v>
      </c>
      <c r="AC365" s="40">
        <v>164</v>
      </c>
      <c r="AD365" s="40">
        <v>152</v>
      </c>
      <c r="AE365" s="40">
        <v>118</v>
      </c>
      <c r="AF365" s="40">
        <v>129</v>
      </c>
      <c r="AG365" s="40">
        <v>173</v>
      </c>
      <c r="AH365" s="40">
        <v>125</v>
      </c>
      <c r="AI365" s="40">
        <v>152</v>
      </c>
      <c r="AJ365" s="40">
        <v>149</v>
      </c>
      <c r="AK365" s="38"/>
      <c r="AL365" s="40">
        <v>300</v>
      </c>
      <c r="AM365" s="40">
        <v>295</v>
      </c>
      <c r="AN365" s="40">
        <v>379</v>
      </c>
      <c r="AO365" s="40">
        <v>305</v>
      </c>
      <c r="AP365" s="40">
        <v>305</v>
      </c>
      <c r="AQ365" s="40">
        <v>274</v>
      </c>
      <c r="AR365" s="40">
        <v>330</v>
      </c>
      <c r="AS365" s="40">
        <v>308</v>
      </c>
      <c r="AT365" s="40">
        <v>243</v>
      </c>
      <c r="AU365" s="40">
        <v>288</v>
      </c>
      <c r="AV365" s="40">
        <v>441</v>
      </c>
      <c r="AW365" s="38"/>
      <c r="AX365" s="40">
        <v>534</v>
      </c>
      <c r="AY365" s="40">
        <v>531</v>
      </c>
      <c r="AZ365" s="40">
        <v>707</v>
      </c>
      <c r="BA365" s="40">
        <v>621</v>
      </c>
      <c r="BB365" s="40">
        <v>598</v>
      </c>
      <c r="BC365" s="40">
        <v>615</v>
      </c>
      <c r="BD365" s="40">
        <v>612</v>
      </c>
      <c r="BE365" s="40">
        <v>834</v>
      </c>
      <c r="BF365" s="40">
        <v>490</v>
      </c>
      <c r="BG365" s="40">
        <v>698</v>
      </c>
      <c r="BH365" s="40">
        <v>613</v>
      </c>
    </row>
    <row r="366" spans="1:60" hidden="1" x14ac:dyDescent="0.2">
      <c r="A366" s="38">
        <v>38</v>
      </c>
      <c r="B366" s="40">
        <v>36.299999999999997</v>
      </c>
      <c r="C366" s="40">
        <v>51.2</v>
      </c>
      <c r="D366" s="40">
        <v>34.4</v>
      </c>
      <c r="E366" s="40">
        <v>43</v>
      </c>
      <c r="F366" s="40">
        <v>52.2</v>
      </c>
      <c r="G366" s="40">
        <v>43.4</v>
      </c>
      <c r="H366" s="40">
        <v>41.6</v>
      </c>
      <c r="I366" s="40">
        <v>55.1</v>
      </c>
      <c r="J366" s="40">
        <v>44.7</v>
      </c>
      <c r="K366" s="40">
        <v>35.1</v>
      </c>
      <c r="L366" s="40">
        <v>42.5</v>
      </c>
      <c r="M366" s="38"/>
      <c r="N366" s="40">
        <v>80.8</v>
      </c>
      <c r="O366" s="40">
        <v>76.7</v>
      </c>
      <c r="P366" s="40">
        <v>78.099999999999994</v>
      </c>
      <c r="Q366" s="40">
        <v>60.7</v>
      </c>
      <c r="R366" s="40">
        <v>81.599999999999994</v>
      </c>
      <c r="S366" s="40">
        <v>109</v>
      </c>
      <c r="T366" s="40">
        <v>75</v>
      </c>
      <c r="U366" s="40">
        <v>115</v>
      </c>
      <c r="V366" s="40">
        <v>71.599999999999994</v>
      </c>
      <c r="W366" s="40">
        <v>76.099999999999994</v>
      </c>
      <c r="X366" s="40">
        <v>75.900000000000006</v>
      </c>
      <c r="Y366" s="38"/>
      <c r="Z366" s="40">
        <v>127</v>
      </c>
      <c r="AA366" s="40">
        <v>156</v>
      </c>
      <c r="AB366" s="40">
        <v>125</v>
      </c>
      <c r="AC366" s="40">
        <v>159</v>
      </c>
      <c r="AD366" s="40">
        <v>139</v>
      </c>
      <c r="AE366" s="40">
        <v>132</v>
      </c>
      <c r="AF366" s="40">
        <v>148</v>
      </c>
      <c r="AG366" s="40">
        <v>157</v>
      </c>
      <c r="AH366" s="40">
        <v>124</v>
      </c>
      <c r="AI366" s="40">
        <v>150</v>
      </c>
      <c r="AJ366" s="40">
        <v>151</v>
      </c>
      <c r="AK366" s="38"/>
      <c r="AL366" s="40">
        <v>331</v>
      </c>
      <c r="AM366" s="40">
        <v>303</v>
      </c>
      <c r="AN366" s="40">
        <v>438</v>
      </c>
      <c r="AO366" s="40">
        <v>301</v>
      </c>
      <c r="AP366" s="40">
        <v>315</v>
      </c>
      <c r="AQ366" s="40">
        <v>298</v>
      </c>
      <c r="AR366" s="40">
        <v>287</v>
      </c>
      <c r="AS366" s="40">
        <v>356</v>
      </c>
      <c r="AT366" s="40">
        <v>251</v>
      </c>
      <c r="AU366" s="40">
        <v>295</v>
      </c>
      <c r="AV366" s="40">
        <v>442</v>
      </c>
      <c r="AW366" s="38"/>
      <c r="AX366" s="40">
        <v>536</v>
      </c>
      <c r="AY366" s="40">
        <v>555</v>
      </c>
      <c r="AZ366" s="40">
        <v>658</v>
      </c>
      <c r="BA366" s="40">
        <v>614</v>
      </c>
      <c r="BB366" s="40">
        <v>621</v>
      </c>
      <c r="BC366" s="40">
        <v>645</v>
      </c>
      <c r="BD366" s="40">
        <v>606</v>
      </c>
      <c r="BE366" s="40">
        <v>732</v>
      </c>
      <c r="BF366" s="40">
        <v>619</v>
      </c>
      <c r="BG366" s="40">
        <v>619</v>
      </c>
      <c r="BH366" s="40">
        <v>630</v>
      </c>
    </row>
    <row r="367" spans="1:60" hidden="1" x14ac:dyDescent="0.2">
      <c r="A367" s="38">
        <v>39</v>
      </c>
      <c r="B367" s="40">
        <v>38.200000000000003</v>
      </c>
      <c r="C367" s="40">
        <v>55.7</v>
      </c>
      <c r="D367" s="40">
        <v>34.299999999999997</v>
      </c>
      <c r="E367" s="40">
        <v>42.8</v>
      </c>
      <c r="F367" s="40">
        <v>52.4</v>
      </c>
      <c r="G367" s="40">
        <v>47.1</v>
      </c>
      <c r="H367" s="40">
        <v>42.1</v>
      </c>
      <c r="I367" s="40">
        <v>43.5</v>
      </c>
      <c r="J367" s="40">
        <v>48.4</v>
      </c>
      <c r="K367" s="40">
        <v>36.700000000000003</v>
      </c>
      <c r="L367" s="40">
        <v>42.6</v>
      </c>
      <c r="M367" s="38"/>
      <c r="N367" s="40">
        <v>86.8</v>
      </c>
      <c r="O367" s="40">
        <v>77.8</v>
      </c>
      <c r="P367" s="40">
        <v>78.2</v>
      </c>
      <c r="Q367" s="40">
        <v>62.5</v>
      </c>
      <c r="R367" s="40">
        <v>76.8</v>
      </c>
      <c r="S367" s="40">
        <v>91.7</v>
      </c>
      <c r="T367" s="40">
        <v>68.8</v>
      </c>
      <c r="U367" s="40">
        <v>109</v>
      </c>
      <c r="V367" s="40">
        <v>90.5</v>
      </c>
      <c r="W367" s="40">
        <v>80.099999999999994</v>
      </c>
      <c r="X367" s="40">
        <v>75.2</v>
      </c>
      <c r="Y367" s="38"/>
      <c r="Z367" s="40">
        <v>128</v>
      </c>
      <c r="AA367" s="40">
        <v>154</v>
      </c>
      <c r="AB367" s="40">
        <v>122</v>
      </c>
      <c r="AC367" s="40">
        <v>153</v>
      </c>
      <c r="AD367" s="40">
        <v>174</v>
      </c>
      <c r="AE367" s="40">
        <v>118</v>
      </c>
      <c r="AF367" s="40">
        <v>130</v>
      </c>
      <c r="AG367" s="40">
        <v>218</v>
      </c>
      <c r="AH367" s="40">
        <v>122</v>
      </c>
      <c r="AI367" s="40">
        <v>157</v>
      </c>
      <c r="AJ367" s="40">
        <v>166</v>
      </c>
      <c r="AK367" s="38"/>
      <c r="AL367" s="40">
        <v>328</v>
      </c>
      <c r="AM367" s="40">
        <v>309</v>
      </c>
      <c r="AN367" s="40">
        <v>435</v>
      </c>
      <c r="AO367" s="40">
        <v>306</v>
      </c>
      <c r="AP367" s="40">
        <v>323</v>
      </c>
      <c r="AQ367" s="40">
        <v>295</v>
      </c>
      <c r="AR367" s="40">
        <v>261</v>
      </c>
      <c r="AS367" s="40">
        <v>343</v>
      </c>
      <c r="AT367" s="40">
        <v>253</v>
      </c>
      <c r="AU367" s="40">
        <v>278</v>
      </c>
      <c r="AV367" s="40">
        <v>438</v>
      </c>
      <c r="AW367" s="38"/>
      <c r="AX367" s="40">
        <v>535</v>
      </c>
      <c r="AY367" s="40">
        <v>531</v>
      </c>
      <c r="AZ367" s="40">
        <v>665</v>
      </c>
      <c r="BA367" s="40">
        <v>604</v>
      </c>
      <c r="BB367" s="40">
        <v>630</v>
      </c>
      <c r="BC367" s="40">
        <v>604</v>
      </c>
      <c r="BD367" s="40">
        <v>601</v>
      </c>
      <c r="BE367" s="40">
        <v>591</v>
      </c>
      <c r="BF367" s="40">
        <v>620</v>
      </c>
      <c r="BG367" s="40">
        <v>657</v>
      </c>
      <c r="BH367" s="40">
        <v>628</v>
      </c>
    </row>
    <row r="368" spans="1:60" hidden="1" x14ac:dyDescent="0.2">
      <c r="A368" s="38">
        <v>40</v>
      </c>
      <c r="B368" s="40">
        <v>37.1</v>
      </c>
      <c r="C368" s="40">
        <v>53.2</v>
      </c>
      <c r="D368" s="40">
        <v>36.6</v>
      </c>
      <c r="E368" s="40">
        <v>49.1</v>
      </c>
      <c r="F368" s="40">
        <v>55.6</v>
      </c>
      <c r="G368" s="40">
        <v>51.4</v>
      </c>
      <c r="H368" s="40">
        <v>41.9</v>
      </c>
      <c r="I368" s="40">
        <v>43.5</v>
      </c>
      <c r="J368" s="40">
        <v>49.1</v>
      </c>
      <c r="K368" s="40">
        <v>36.9</v>
      </c>
      <c r="L368" s="40">
        <v>42.6</v>
      </c>
      <c r="M368" s="38"/>
      <c r="N368" s="40">
        <v>84.2</v>
      </c>
      <c r="O368" s="40">
        <v>77.7</v>
      </c>
      <c r="P368" s="40">
        <v>77.8</v>
      </c>
      <c r="Q368" s="40">
        <v>64.7</v>
      </c>
      <c r="R368" s="40">
        <v>77.2</v>
      </c>
      <c r="S368" s="40">
        <v>78.099999999999994</v>
      </c>
      <c r="T368" s="40">
        <v>68.599999999999994</v>
      </c>
      <c r="U368" s="40">
        <v>65.400000000000006</v>
      </c>
      <c r="V368" s="40">
        <v>62.5</v>
      </c>
      <c r="W368" s="40">
        <v>76.900000000000006</v>
      </c>
      <c r="X368" s="40">
        <v>74.099999999999994</v>
      </c>
      <c r="Y368" s="38"/>
      <c r="Z368" s="40">
        <v>127</v>
      </c>
      <c r="AA368" s="40">
        <v>152</v>
      </c>
      <c r="AB368" s="40">
        <v>121</v>
      </c>
      <c r="AC368" s="40">
        <v>152</v>
      </c>
      <c r="AD368" s="40">
        <v>95.4</v>
      </c>
      <c r="AE368" s="40">
        <v>119</v>
      </c>
      <c r="AF368" s="40">
        <v>150</v>
      </c>
      <c r="AG368" s="40">
        <v>222</v>
      </c>
      <c r="AH368" s="40">
        <v>125</v>
      </c>
      <c r="AI368" s="40">
        <v>152</v>
      </c>
      <c r="AJ368" s="40">
        <v>149</v>
      </c>
      <c r="AK368" s="38"/>
      <c r="AL368" s="40">
        <v>296</v>
      </c>
      <c r="AM368" s="40">
        <v>350</v>
      </c>
      <c r="AN368" s="40">
        <v>436</v>
      </c>
      <c r="AO368" s="40">
        <v>322</v>
      </c>
      <c r="AP368" s="40">
        <v>314</v>
      </c>
      <c r="AQ368" s="40">
        <v>277</v>
      </c>
      <c r="AR368" s="40">
        <v>304</v>
      </c>
      <c r="AS368" s="40">
        <v>315</v>
      </c>
      <c r="AT368" s="40">
        <v>241</v>
      </c>
      <c r="AU368" s="40">
        <v>303</v>
      </c>
      <c r="AV368" s="40">
        <v>425</v>
      </c>
      <c r="AW368" s="38"/>
      <c r="AX368" s="40">
        <v>536</v>
      </c>
      <c r="AY368" s="40">
        <v>544</v>
      </c>
      <c r="AZ368" s="40">
        <v>634</v>
      </c>
      <c r="BA368" s="40">
        <v>601</v>
      </c>
      <c r="BB368" s="40">
        <v>613</v>
      </c>
      <c r="BC368" s="40">
        <v>632</v>
      </c>
      <c r="BD368" s="40">
        <v>609</v>
      </c>
      <c r="BE368" s="40">
        <v>598</v>
      </c>
      <c r="BF368" s="40">
        <v>630</v>
      </c>
      <c r="BG368" s="40">
        <v>605</v>
      </c>
      <c r="BH368" s="40">
        <v>631</v>
      </c>
    </row>
    <row r="369" spans="1:60" hidden="1" x14ac:dyDescent="0.2">
      <c r="A369" s="38">
        <v>41</v>
      </c>
      <c r="B369" s="40">
        <v>36.700000000000003</v>
      </c>
      <c r="C369" s="40">
        <v>43.8</v>
      </c>
      <c r="D369" s="40">
        <v>36.200000000000003</v>
      </c>
      <c r="E369" s="40">
        <v>45.3</v>
      </c>
      <c r="F369" s="40">
        <v>47</v>
      </c>
      <c r="G369" s="40">
        <v>46.1</v>
      </c>
      <c r="H369" s="40">
        <v>39.700000000000003</v>
      </c>
      <c r="I369" s="40">
        <v>44.4</v>
      </c>
      <c r="J369" s="40">
        <v>50.3</v>
      </c>
      <c r="K369" s="40">
        <v>35.6</v>
      </c>
      <c r="L369" s="40">
        <v>42.1</v>
      </c>
      <c r="M369" s="38"/>
      <c r="N369" s="40">
        <v>75.7</v>
      </c>
      <c r="O369" s="40">
        <v>77.099999999999994</v>
      </c>
      <c r="P369" s="40">
        <v>77.599999999999994</v>
      </c>
      <c r="Q369" s="40">
        <v>75.400000000000006</v>
      </c>
      <c r="R369" s="40">
        <v>73.599999999999994</v>
      </c>
      <c r="S369" s="40">
        <v>78.2</v>
      </c>
      <c r="T369" s="40">
        <v>72.5</v>
      </c>
      <c r="U369" s="40">
        <v>71.7</v>
      </c>
      <c r="V369" s="40">
        <v>82.9</v>
      </c>
      <c r="W369" s="40">
        <v>76.2</v>
      </c>
      <c r="X369" s="40">
        <v>78.7</v>
      </c>
      <c r="Y369" s="38"/>
      <c r="Z369" s="40">
        <v>123</v>
      </c>
      <c r="AA369" s="40">
        <v>154</v>
      </c>
      <c r="AB369" s="40">
        <v>124</v>
      </c>
      <c r="AC369" s="40">
        <v>151</v>
      </c>
      <c r="AD369" s="40">
        <v>76.2</v>
      </c>
      <c r="AE369" s="40">
        <v>134</v>
      </c>
      <c r="AF369" s="40">
        <v>158</v>
      </c>
      <c r="AG369" s="40">
        <v>228</v>
      </c>
      <c r="AH369" s="40">
        <v>127</v>
      </c>
      <c r="AI369" s="40">
        <v>147</v>
      </c>
      <c r="AJ369" s="40">
        <v>168</v>
      </c>
      <c r="AK369" s="38"/>
      <c r="AL369" s="40">
        <v>289</v>
      </c>
      <c r="AM369" s="40">
        <v>403</v>
      </c>
      <c r="AN369" s="40">
        <v>431</v>
      </c>
      <c r="AO369" s="40">
        <v>304</v>
      </c>
      <c r="AP369" s="40">
        <v>274</v>
      </c>
      <c r="AQ369" s="40">
        <v>284</v>
      </c>
      <c r="AR369" s="40">
        <v>435</v>
      </c>
      <c r="AS369" s="40">
        <v>300</v>
      </c>
      <c r="AT369" s="40">
        <v>228</v>
      </c>
      <c r="AU369" s="40">
        <v>319</v>
      </c>
      <c r="AV369" s="40">
        <v>430</v>
      </c>
      <c r="AW369" s="38"/>
      <c r="AX369" s="40">
        <v>528</v>
      </c>
      <c r="AY369" s="40">
        <v>547</v>
      </c>
      <c r="AZ369" s="40">
        <v>615</v>
      </c>
      <c r="BA369" s="40">
        <v>603</v>
      </c>
      <c r="BB369" s="40">
        <v>745</v>
      </c>
      <c r="BC369" s="40">
        <v>615</v>
      </c>
      <c r="BD369" s="40">
        <v>629</v>
      </c>
      <c r="BE369" s="40">
        <v>616</v>
      </c>
      <c r="BF369" s="40">
        <v>560</v>
      </c>
      <c r="BG369" s="40">
        <v>633</v>
      </c>
      <c r="BH369" s="40">
        <v>596</v>
      </c>
    </row>
    <row r="370" spans="1:60" hidden="1" x14ac:dyDescent="0.2">
      <c r="A370" s="38">
        <v>42</v>
      </c>
      <c r="B370" s="40">
        <v>36.200000000000003</v>
      </c>
      <c r="C370" s="40">
        <v>35.5</v>
      </c>
      <c r="D370" s="40">
        <v>39.5</v>
      </c>
      <c r="E370" s="40">
        <v>43.9</v>
      </c>
      <c r="F370" s="40">
        <v>43.7</v>
      </c>
      <c r="G370" s="40">
        <v>43.1</v>
      </c>
      <c r="H370" s="40">
        <v>42.1</v>
      </c>
      <c r="I370" s="40">
        <v>45.2</v>
      </c>
      <c r="J370" s="40">
        <v>50.1</v>
      </c>
      <c r="K370" s="40">
        <v>50.4</v>
      </c>
      <c r="L370" s="40">
        <v>42.2</v>
      </c>
      <c r="M370" s="38"/>
      <c r="N370" s="40">
        <v>72.599999999999994</v>
      </c>
      <c r="O370" s="40">
        <v>78.900000000000006</v>
      </c>
      <c r="P370" s="40">
        <v>77</v>
      </c>
      <c r="Q370" s="40">
        <v>61.9</v>
      </c>
      <c r="R370" s="40">
        <v>74.900000000000006</v>
      </c>
      <c r="S370" s="40">
        <v>74.3</v>
      </c>
      <c r="T370" s="40">
        <v>68.3</v>
      </c>
      <c r="U370" s="40">
        <v>65.599999999999994</v>
      </c>
      <c r="V370" s="40">
        <v>102</v>
      </c>
      <c r="W370" s="40">
        <v>79.599999999999994</v>
      </c>
      <c r="X370" s="40">
        <v>78.7</v>
      </c>
      <c r="Y370" s="38"/>
      <c r="Z370" s="40">
        <v>122</v>
      </c>
      <c r="AA370" s="40">
        <v>153</v>
      </c>
      <c r="AB370" s="40">
        <v>126</v>
      </c>
      <c r="AC370" s="40">
        <v>151</v>
      </c>
      <c r="AD370" s="40">
        <v>74.2</v>
      </c>
      <c r="AE370" s="40">
        <v>112</v>
      </c>
      <c r="AF370" s="40">
        <v>162</v>
      </c>
      <c r="AG370" s="40">
        <v>221</v>
      </c>
      <c r="AH370" s="40">
        <v>131</v>
      </c>
      <c r="AI370" s="40">
        <v>150</v>
      </c>
      <c r="AJ370" s="40">
        <v>150</v>
      </c>
      <c r="AK370" s="38"/>
      <c r="AL370" s="40">
        <v>294</v>
      </c>
      <c r="AM370" s="40">
        <v>373</v>
      </c>
      <c r="AN370" s="40">
        <v>437</v>
      </c>
      <c r="AO370" s="40">
        <v>308</v>
      </c>
      <c r="AP370" s="40">
        <v>294</v>
      </c>
      <c r="AQ370" s="40">
        <v>292</v>
      </c>
      <c r="AR370" s="40">
        <v>444</v>
      </c>
      <c r="AS370" s="40">
        <v>333</v>
      </c>
      <c r="AT370" s="40">
        <v>249</v>
      </c>
      <c r="AU370" s="40">
        <v>305</v>
      </c>
      <c r="AV370" s="40">
        <v>420</v>
      </c>
      <c r="AW370" s="38"/>
      <c r="AX370" s="40">
        <v>527</v>
      </c>
      <c r="AY370" s="40">
        <v>552</v>
      </c>
      <c r="AZ370" s="40">
        <v>653</v>
      </c>
      <c r="BA370" s="40">
        <v>662</v>
      </c>
      <c r="BB370" s="40">
        <v>694</v>
      </c>
      <c r="BC370" s="40">
        <v>666</v>
      </c>
      <c r="BD370" s="40">
        <v>635</v>
      </c>
      <c r="BE370" s="40">
        <v>633</v>
      </c>
      <c r="BF370" s="40">
        <v>584</v>
      </c>
      <c r="BG370" s="40">
        <v>602</v>
      </c>
      <c r="BH370" s="40">
        <v>689</v>
      </c>
    </row>
    <row r="371" spans="1:60" hidden="1" x14ac:dyDescent="0.2">
      <c r="A371" s="38">
        <v>43</v>
      </c>
      <c r="B371" s="40">
        <v>46.2</v>
      </c>
      <c r="C371" s="40">
        <v>42.8</v>
      </c>
      <c r="D371" s="40">
        <v>42.6</v>
      </c>
      <c r="E371" s="40">
        <v>42.6</v>
      </c>
      <c r="F371" s="40">
        <v>45</v>
      </c>
      <c r="G371" s="40">
        <v>43.3</v>
      </c>
      <c r="H371" s="40">
        <v>43.8</v>
      </c>
      <c r="I371" s="40">
        <v>53.6</v>
      </c>
      <c r="J371" s="40">
        <v>43.2</v>
      </c>
      <c r="K371" s="40">
        <v>55.6</v>
      </c>
      <c r="L371" s="40">
        <v>43.4</v>
      </c>
      <c r="M371" s="38"/>
      <c r="N371" s="40">
        <v>71.900000000000006</v>
      </c>
      <c r="O371" s="40">
        <v>77.2</v>
      </c>
      <c r="P371" s="40">
        <v>81.5</v>
      </c>
      <c r="Q371" s="40">
        <v>107</v>
      </c>
      <c r="R371" s="40">
        <v>75.2</v>
      </c>
      <c r="S371" s="40">
        <v>75.7</v>
      </c>
      <c r="T371" s="40">
        <v>78.5</v>
      </c>
      <c r="U371" s="40">
        <v>67.3</v>
      </c>
      <c r="V371" s="40">
        <v>63.7</v>
      </c>
      <c r="W371" s="40">
        <v>77.099999999999994</v>
      </c>
      <c r="X371" s="40">
        <v>80.400000000000006</v>
      </c>
      <c r="Y371" s="38"/>
      <c r="Z371" s="40">
        <v>122</v>
      </c>
      <c r="AA371" s="40">
        <v>159</v>
      </c>
      <c r="AB371" s="40">
        <v>125</v>
      </c>
      <c r="AC371" s="40">
        <v>151</v>
      </c>
      <c r="AD371" s="40">
        <v>73.599999999999994</v>
      </c>
      <c r="AE371" s="40">
        <v>130</v>
      </c>
      <c r="AF371" s="40">
        <v>166</v>
      </c>
      <c r="AG371" s="40">
        <v>220</v>
      </c>
      <c r="AH371" s="40">
        <v>136</v>
      </c>
      <c r="AI371" s="40">
        <v>149</v>
      </c>
      <c r="AJ371" s="40">
        <v>155</v>
      </c>
      <c r="AK371" s="38"/>
      <c r="AL371" s="40">
        <v>286</v>
      </c>
      <c r="AM371" s="40">
        <v>363</v>
      </c>
      <c r="AN371" s="40">
        <v>434</v>
      </c>
      <c r="AO371" s="40">
        <v>326</v>
      </c>
      <c r="AP371" s="40">
        <v>299</v>
      </c>
      <c r="AQ371" s="40">
        <v>265</v>
      </c>
      <c r="AR371" s="40">
        <v>439</v>
      </c>
      <c r="AS371" s="40">
        <v>313</v>
      </c>
      <c r="AT371" s="40">
        <v>243</v>
      </c>
      <c r="AU371" s="40">
        <v>408</v>
      </c>
      <c r="AV371" s="40">
        <v>432</v>
      </c>
      <c r="AW371" s="38"/>
      <c r="AX371" s="40">
        <v>537</v>
      </c>
      <c r="AY371" s="40">
        <v>535</v>
      </c>
      <c r="AZ371" s="40">
        <v>612</v>
      </c>
      <c r="BA371" s="40">
        <v>608</v>
      </c>
      <c r="BB371" s="40">
        <v>571</v>
      </c>
      <c r="BC371" s="40">
        <v>660</v>
      </c>
      <c r="BD371" s="40">
        <v>640</v>
      </c>
      <c r="BE371" s="40">
        <v>595</v>
      </c>
      <c r="BF371" s="40">
        <v>608</v>
      </c>
      <c r="BG371" s="40">
        <v>565</v>
      </c>
      <c r="BH371" s="40">
        <v>700</v>
      </c>
    </row>
    <row r="372" spans="1:60" hidden="1" x14ac:dyDescent="0.2">
      <c r="A372" s="38">
        <v>44</v>
      </c>
      <c r="B372" s="40">
        <v>36.200000000000003</v>
      </c>
      <c r="C372" s="40">
        <v>42</v>
      </c>
      <c r="D372" s="40">
        <v>45.1</v>
      </c>
      <c r="E372" s="40">
        <v>42.5</v>
      </c>
      <c r="F372" s="40">
        <v>47.7</v>
      </c>
      <c r="G372" s="40">
        <v>51.2</v>
      </c>
      <c r="H372" s="40">
        <v>36.799999999999997</v>
      </c>
      <c r="I372" s="40">
        <v>55.4</v>
      </c>
      <c r="J372" s="40">
        <v>42.6</v>
      </c>
      <c r="K372" s="40">
        <v>36</v>
      </c>
      <c r="L372" s="40">
        <v>42.2</v>
      </c>
      <c r="M372" s="38"/>
      <c r="N372" s="40">
        <v>77.5</v>
      </c>
      <c r="O372" s="40">
        <v>76.400000000000006</v>
      </c>
      <c r="P372" s="40">
        <v>77.900000000000006</v>
      </c>
      <c r="Q372" s="40">
        <v>94</v>
      </c>
      <c r="R372" s="40">
        <v>74.3</v>
      </c>
      <c r="S372" s="40">
        <v>78.5</v>
      </c>
      <c r="T372" s="40">
        <v>78.2</v>
      </c>
      <c r="U372" s="40">
        <v>66.400000000000006</v>
      </c>
      <c r="V372" s="40">
        <v>71.400000000000006</v>
      </c>
      <c r="W372" s="40">
        <v>77.3</v>
      </c>
      <c r="X372" s="40">
        <v>74.900000000000006</v>
      </c>
      <c r="Y372" s="38"/>
      <c r="Z372" s="40">
        <v>120</v>
      </c>
      <c r="AA372" s="40">
        <v>155</v>
      </c>
      <c r="AB372" s="40">
        <v>130</v>
      </c>
      <c r="AC372" s="40">
        <v>152</v>
      </c>
      <c r="AD372" s="40">
        <v>73.8</v>
      </c>
      <c r="AE372" s="40">
        <v>127</v>
      </c>
      <c r="AF372" s="40">
        <v>153</v>
      </c>
      <c r="AG372" s="40">
        <v>186</v>
      </c>
      <c r="AH372" s="40">
        <v>128</v>
      </c>
      <c r="AI372" s="40">
        <v>149</v>
      </c>
      <c r="AJ372" s="40">
        <v>161</v>
      </c>
      <c r="AK372" s="38"/>
      <c r="AL372" s="40">
        <v>363</v>
      </c>
      <c r="AM372" s="40">
        <v>319</v>
      </c>
      <c r="AN372" s="40">
        <v>381</v>
      </c>
      <c r="AO372" s="40">
        <v>301</v>
      </c>
      <c r="AP372" s="40">
        <v>305</v>
      </c>
      <c r="AQ372" s="40">
        <v>272</v>
      </c>
      <c r="AR372" s="40">
        <v>406</v>
      </c>
      <c r="AS372" s="40">
        <v>304</v>
      </c>
      <c r="AT372" s="40">
        <v>254</v>
      </c>
      <c r="AU372" s="40">
        <v>456</v>
      </c>
      <c r="AV372" s="40">
        <v>439</v>
      </c>
      <c r="AW372" s="38"/>
      <c r="AX372" s="40">
        <v>533</v>
      </c>
      <c r="AY372" s="40">
        <v>563</v>
      </c>
      <c r="AZ372" s="40">
        <v>618</v>
      </c>
      <c r="BA372" s="40">
        <v>603</v>
      </c>
      <c r="BB372" s="40">
        <v>569</v>
      </c>
      <c r="BC372" s="40">
        <v>641</v>
      </c>
      <c r="BD372" s="40">
        <v>656</v>
      </c>
      <c r="BE372" s="40">
        <v>613</v>
      </c>
      <c r="BF372" s="40">
        <v>608</v>
      </c>
      <c r="BG372" s="40">
        <v>579</v>
      </c>
      <c r="BH372" s="40">
        <v>608</v>
      </c>
    </row>
    <row r="373" spans="1:60" hidden="1" x14ac:dyDescent="0.2">
      <c r="A373" s="38">
        <v>45</v>
      </c>
      <c r="B373" s="40">
        <v>42.7</v>
      </c>
      <c r="C373" s="40">
        <v>39.1</v>
      </c>
      <c r="D373" s="40">
        <v>39</v>
      </c>
      <c r="E373" s="40">
        <v>42.9</v>
      </c>
      <c r="F373" s="40">
        <v>45</v>
      </c>
      <c r="G373" s="40">
        <v>47.1</v>
      </c>
      <c r="H373" s="40">
        <v>35.4</v>
      </c>
      <c r="I373" s="40">
        <v>47.1</v>
      </c>
      <c r="J373" s="40">
        <v>42.8</v>
      </c>
      <c r="K373" s="40">
        <v>37.9</v>
      </c>
      <c r="L373" s="40">
        <v>42.7</v>
      </c>
      <c r="M373" s="38"/>
      <c r="N373" s="40">
        <v>79.2</v>
      </c>
      <c r="O373" s="40">
        <v>76.5</v>
      </c>
      <c r="P373" s="40">
        <v>76.2</v>
      </c>
      <c r="Q373" s="40">
        <v>62.5</v>
      </c>
      <c r="R373" s="40">
        <v>69.7</v>
      </c>
      <c r="S373" s="40">
        <v>77.099999999999994</v>
      </c>
      <c r="T373" s="40">
        <v>77.2</v>
      </c>
      <c r="U373" s="40">
        <v>60.5</v>
      </c>
      <c r="V373" s="40">
        <v>75.900000000000006</v>
      </c>
      <c r="W373" s="40">
        <v>77.5</v>
      </c>
      <c r="X373" s="40">
        <v>75.400000000000006</v>
      </c>
      <c r="Y373" s="38"/>
      <c r="Z373" s="40">
        <v>169</v>
      </c>
      <c r="AA373" s="40">
        <v>167</v>
      </c>
      <c r="AB373" s="40">
        <v>125</v>
      </c>
      <c r="AC373" s="40">
        <v>152</v>
      </c>
      <c r="AD373" s="40">
        <v>74.900000000000006</v>
      </c>
      <c r="AE373" s="40">
        <v>127</v>
      </c>
      <c r="AF373" s="40">
        <v>156</v>
      </c>
      <c r="AG373" s="40">
        <v>160</v>
      </c>
      <c r="AH373" s="40">
        <v>119</v>
      </c>
      <c r="AI373" s="40">
        <v>149</v>
      </c>
      <c r="AJ373" s="40">
        <v>158</v>
      </c>
      <c r="AK373" s="38"/>
      <c r="AL373" s="40">
        <v>403</v>
      </c>
      <c r="AM373" s="40">
        <v>300</v>
      </c>
      <c r="AN373" s="40">
        <v>294</v>
      </c>
      <c r="AO373" s="40">
        <v>301</v>
      </c>
      <c r="AP373" s="40">
        <v>289</v>
      </c>
      <c r="AQ373" s="40">
        <v>264</v>
      </c>
      <c r="AR373" s="40">
        <v>264</v>
      </c>
      <c r="AS373" s="40">
        <v>313</v>
      </c>
      <c r="AT373" s="40">
        <v>302</v>
      </c>
      <c r="AU373" s="40">
        <v>459</v>
      </c>
      <c r="AV373" s="40">
        <v>441</v>
      </c>
      <c r="AW373" s="38"/>
      <c r="AX373" s="40">
        <v>531</v>
      </c>
      <c r="AY373" s="40">
        <v>562</v>
      </c>
      <c r="AZ373" s="40">
        <v>613</v>
      </c>
      <c r="BA373" s="40">
        <v>468</v>
      </c>
      <c r="BB373" s="40">
        <v>603</v>
      </c>
      <c r="BC373" s="40">
        <v>621</v>
      </c>
      <c r="BD373" s="40">
        <v>608</v>
      </c>
      <c r="BE373" s="40">
        <v>629</v>
      </c>
      <c r="BF373" s="40">
        <v>641</v>
      </c>
      <c r="BG373" s="40">
        <v>577</v>
      </c>
      <c r="BH373" s="40">
        <v>634</v>
      </c>
    </row>
    <row r="374" spans="1:60" hidden="1" x14ac:dyDescent="0.2">
      <c r="A374" s="38">
        <v>46</v>
      </c>
      <c r="B374" s="40">
        <v>37</v>
      </c>
      <c r="C374" s="40">
        <v>34.4</v>
      </c>
      <c r="D374" s="40">
        <v>38.799999999999997</v>
      </c>
      <c r="E374" s="40">
        <v>42.3</v>
      </c>
      <c r="F374" s="40">
        <v>42.5</v>
      </c>
      <c r="G374" s="40">
        <v>43</v>
      </c>
      <c r="H374" s="40">
        <v>38.9</v>
      </c>
      <c r="I374" s="40">
        <v>43.9</v>
      </c>
      <c r="J374" s="40">
        <v>42.8</v>
      </c>
      <c r="K374" s="40">
        <v>36.6</v>
      </c>
      <c r="L374" s="40">
        <v>59</v>
      </c>
      <c r="M374" s="38"/>
      <c r="N374" s="40">
        <v>86.6</v>
      </c>
      <c r="O374" s="40">
        <v>77.099999999999994</v>
      </c>
      <c r="P374" s="40">
        <v>77.2</v>
      </c>
      <c r="Q374" s="40">
        <v>66.400000000000006</v>
      </c>
      <c r="R374" s="40">
        <v>72.099999999999994</v>
      </c>
      <c r="S374" s="40">
        <v>77.7</v>
      </c>
      <c r="T374" s="40">
        <v>72.3</v>
      </c>
      <c r="U374" s="40">
        <v>65.3</v>
      </c>
      <c r="V374" s="40">
        <v>74.400000000000006</v>
      </c>
      <c r="W374" s="40">
        <v>77.400000000000006</v>
      </c>
      <c r="X374" s="40">
        <v>77.599999999999994</v>
      </c>
      <c r="Y374" s="38"/>
      <c r="Z374" s="40">
        <v>151</v>
      </c>
      <c r="AA374" s="40">
        <v>153</v>
      </c>
      <c r="AB374" s="40">
        <v>128</v>
      </c>
      <c r="AC374" s="40">
        <v>150</v>
      </c>
      <c r="AD374" s="40">
        <v>118</v>
      </c>
      <c r="AE374" s="40">
        <v>129</v>
      </c>
      <c r="AF374" s="40">
        <v>151</v>
      </c>
      <c r="AG374" s="40">
        <v>163</v>
      </c>
      <c r="AH374" s="40">
        <v>122</v>
      </c>
      <c r="AI374" s="40">
        <v>161</v>
      </c>
      <c r="AJ374" s="40">
        <v>156</v>
      </c>
      <c r="AK374" s="38"/>
      <c r="AL374" s="40">
        <v>293</v>
      </c>
      <c r="AM374" s="40">
        <v>297</v>
      </c>
      <c r="AN374" s="40">
        <v>296</v>
      </c>
      <c r="AO374" s="40">
        <v>301</v>
      </c>
      <c r="AP374" s="40">
        <v>310</v>
      </c>
      <c r="AQ374" s="40">
        <v>300</v>
      </c>
      <c r="AR374" s="40">
        <v>293</v>
      </c>
      <c r="AS374" s="40">
        <v>304</v>
      </c>
      <c r="AT374" s="40">
        <v>304</v>
      </c>
      <c r="AU374" s="40">
        <v>454</v>
      </c>
      <c r="AV374" s="40">
        <v>440</v>
      </c>
      <c r="AW374" s="38"/>
      <c r="AX374" s="40">
        <v>617</v>
      </c>
      <c r="AY374" s="40">
        <v>564</v>
      </c>
      <c r="AZ374" s="40">
        <v>625</v>
      </c>
      <c r="BA374" s="40">
        <v>477</v>
      </c>
      <c r="BB374" s="40">
        <v>572</v>
      </c>
      <c r="BC374" s="40">
        <v>661</v>
      </c>
      <c r="BD374" s="40">
        <v>601</v>
      </c>
      <c r="BE374" s="40">
        <v>656</v>
      </c>
      <c r="BF374" s="40">
        <v>615</v>
      </c>
      <c r="BG374" s="40">
        <v>616</v>
      </c>
      <c r="BH374" s="40">
        <v>609</v>
      </c>
    </row>
    <row r="375" spans="1:60" hidden="1" x14ac:dyDescent="0.2">
      <c r="A375" s="38">
        <v>47</v>
      </c>
      <c r="B375" s="40">
        <v>38.5</v>
      </c>
      <c r="C375" s="40">
        <v>40.5</v>
      </c>
      <c r="D375" s="40">
        <v>39.6</v>
      </c>
      <c r="E375" s="40">
        <v>42.1</v>
      </c>
      <c r="F375" s="40">
        <v>42.2</v>
      </c>
      <c r="G375" s="40">
        <v>43.1</v>
      </c>
      <c r="H375" s="40">
        <v>36.5</v>
      </c>
      <c r="I375" s="40">
        <v>43.5</v>
      </c>
      <c r="J375" s="40">
        <v>42.7</v>
      </c>
      <c r="K375" s="40">
        <v>46.5</v>
      </c>
      <c r="L375" s="40">
        <v>58.6</v>
      </c>
      <c r="M375" s="38"/>
      <c r="N375" s="40">
        <v>86.2</v>
      </c>
      <c r="O375" s="40">
        <v>77.5</v>
      </c>
      <c r="P375" s="40">
        <v>77.7</v>
      </c>
      <c r="Q375" s="40">
        <v>62.9</v>
      </c>
      <c r="R375" s="40">
        <v>75.900000000000006</v>
      </c>
      <c r="S375" s="40">
        <v>78.8</v>
      </c>
      <c r="T375" s="40">
        <v>72.7</v>
      </c>
      <c r="U375" s="40">
        <v>63.6</v>
      </c>
      <c r="V375" s="40">
        <v>74.5</v>
      </c>
      <c r="W375" s="40">
        <v>78</v>
      </c>
      <c r="X375" s="40">
        <v>82.4</v>
      </c>
      <c r="Y375" s="38"/>
      <c r="Z375" s="40">
        <v>168</v>
      </c>
      <c r="AA375" s="40">
        <v>154</v>
      </c>
      <c r="AB375" s="40">
        <v>122</v>
      </c>
      <c r="AC375" s="40">
        <v>156</v>
      </c>
      <c r="AD375" s="40">
        <v>174</v>
      </c>
      <c r="AE375" s="40">
        <v>131</v>
      </c>
      <c r="AF375" s="40">
        <v>151</v>
      </c>
      <c r="AG375" s="40">
        <v>156</v>
      </c>
      <c r="AH375" s="40">
        <v>125</v>
      </c>
      <c r="AI375" s="40">
        <v>153</v>
      </c>
      <c r="AJ375" s="40">
        <v>155</v>
      </c>
      <c r="AK375" s="38"/>
      <c r="AL375" s="40">
        <v>293</v>
      </c>
      <c r="AM375" s="40">
        <v>305</v>
      </c>
      <c r="AN375" s="40">
        <v>291</v>
      </c>
      <c r="AO375" s="40">
        <v>307</v>
      </c>
      <c r="AP375" s="40">
        <v>309</v>
      </c>
      <c r="AQ375" s="40">
        <v>274</v>
      </c>
      <c r="AR375" s="40">
        <v>288</v>
      </c>
      <c r="AS375" s="40">
        <v>314</v>
      </c>
      <c r="AT375" s="40">
        <v>318</v>
      </c>
      <c r="AU375" s="40">
        <v>456</v>
      </c>
      <c r="AV375" s="40">
        <v>437</v>
      </c>
      <c r="AW375" s="38"/>
      <c r="AX375" s="40">
        <v>623</v>
      </c>
      <c r="AY375" s="40">
        <v>538</v>
      </c>
      <c r="AZ375" s="40">
        <v>570</v>
      </c>
      <c r="BA375" s="40">
        <v>487</v>
      </c>
      <c r="BB375" s="40">
        <v>586</v>
      </c>
      <c r="BC375" s="40">
        <v>655</v>
      </c>
      <c r="BD375" s="40">
        <v>595</v>
      </c>
      <c r="BE375" s="40">
        <v>612</v>
      </c>
      <c r="BF375" s="40">
        <v>568</v>
      </c>
      <c r="BG375" s="40">
        <v>619</v>
      </c>
      <c r="BH375" s="40">
        <v>609</v>
      </c>
    </row>
    <row r="376" spans="1:60" hidden="1" x14ac:dyDescent="0.2">
      <c r="A376" s="38">
        <v>48</v>
      </c>
      <c r="B376" s="40">
        <v>35.799999999999997</v>
      </c>
      <c r="C376" s="40">
        <v>44.8</v>
      </c>
      <c r="D376" s="40">
        <v>37.6</v>
      </c>
      <c r="E376" s="40">
        <v>41.8</v>
      </c>
      <c r="F376" s="40">
        <v>42.2</v>
      </c>
      <c r="G376" s="40">
        <v>42.9</v>
      </c>
      <c r="H376" s="40">
        <v>36.200000000000003</v>
      </c>
      <c r="I376" s="40">
        <v>48.2</v>
      </c>
      <c r="J376" s="40">
        <v>48.8</v>
      </c>
      <c r="K376" s="40">
        <v>53.2</v>
      </c>
      <c r="L376" s="40">
        <v>52.9</v>
      </c>
      <c r="M376" s="38"/>
      <c r="N376" s="40">
        <v>76</v>
      </c>
      <c r="O376" s="40">
        <v>83.6</v>
      </c>
      <c r="P376" s="40">
        <v>80</v>
      </c>
      <c r="Q376" s="40">
        <v>65.2</v>
      </c>
      <c r="R376" s="40">
        <v>75.7</v>
      </c>
      <c r="S376" s="40">
        <v>72.599999999999994</v>
      </c>
      <c r="T376" s="40">
        <v>75.7</v>
      </c>
      <c r="U376" s="40">
        <v>63.1</v>
      </c>
      <c r="V376" s="40">
        <v>78</v>
      </c>
      <c r="W376" s="40">
        <v>78.900000000000006</v>
      </c>
      <c r="X376" s="40">
        <v>79.3</v>
      </c>
      <c r="Y376" s="38"/>
      <c r="Z376" s="40">
        <v>159</v>
      </c>
      <c r="AA376" s="40">
        <v>196</v>
      </c>
      <c r="AB376" s="40">
        <v>123</v>
      </c>
      <c r="AC376" s="40">
        <v>147</v>
      </c>
      <c r="AD376" s="40">
        <v>165</v>
      </c>
      <c r="AE376" s="40">
        <v>121</v>
      </c>
      <c r="AF376" s="40">
        <v>155</v>
      </c>
      <c r="AG376" s="40">
        <v>154</v>
      </c>
      <c r="AH376" s="40">
        <v>155</v>
      </c>
      <c r="AI376" s="40">
        <v>155</v>
      </c>
      <c r="AJ376" s="40">
        <v>153</v>
      </c>
      <c r="AK376" s="38"/>
      <c r="AL376" s="40">
        <v>311</v>
      </c>
      <c r="AM376" s="40">
        <v>312</v>
      </c>
      <c r="AN376" s="40">
        <v>315</v>
      </c>
      <c r="AO376" s="40">
        <v>301</v>
      </c>
      <c r="AP376" s="40">
        <v>301</v>
      </c>
      <c r="AQ376" s="40">
        <v>264</v>
      </c>
      <c r="AR376" s="40">
        <v>267</v>
      </c>
      <c r="AS376" s="40">
        <v>321</v>
      </c>
      <c r="AT376" s="40">
        <v>325</v>
      </c>
      <c r="AU376" s="40">
        <v>456</v>
      </c>
      <c r="AV376" s="40">
        <v>443</v>
      </c>
      <c r="AW376" s="38"/>
      <c r="AX376" s="40">
        <v>712</v>
      </c>
      <c r="AY376" s="40">
        <v>546</v>
      </c>
      <c r="AZ376" s="40">
        <v>582</v>
      </c>
      <c r="BA376" s="40">
        <v>486</v>
      </c>
      <c r="BB376" s="40">
        <v>617</v>
      </c>
      <c r="BC376" s="40">
        <v>609</v>
      </c>
      <c r="BD376" s="40">
        <v>593</v>
      </c>
      <c r="BE376" s="40">
        <v>532</v>
      </c>
      <c r="BF376" s="40">
        <v>583</v>
      </c>
      <c r="BG376" s="40">
        <v>667</v>
      </c>
      <c r="BH376" s="40">
        <v>595</v>
      </c>
    </row>
    <row r="377" spans="1:60" hidden="1" x14ac:dyDescent="0.2">
      <c r="A377" s="38">
        <v>49</v>
      </c>
      <c r="B377" s="40">
        <v>36.799999999999997</v>
      </c>
      <c r="C377" s="40">
        <v>42.6</v>
      </c>
      <c r="D377" s="40">
        <v>42</v>
      </c>
      <c r="E377" s="40">
        <v>42</v>
      </c>
      <c r="F377" s="40">
        <v>42.3</v>
      </c>
      <c r="G377" s="40">
        <v>43.7</v>
      </c>
      <c r="H377" s="40">
        <v>42.8</v>
      </c>
      <c r="I377" s="40">
        <v>43.3</v>
      </c>
      <c r="J377" s="40">
        <v>44.8</v>
      </c>
      <c r="K377" s="40">
        <v>40.4</v>
      </c>
      <c r="L377" s="40">
        <v>56.7</v>
      </c>
      <c r="M377" s="38"/>
      <c r="N377" s="40">
        <v>77.099999999999994</v>
      </c>
      <c r="O377" s="40">
        <v>98.9</v>
      </c>
      <c r="P377" s="40">
        <v>78.3</v>
      </c>
      <c r="Q377" s="40">
        <v>68.400000000000006</v>
      </c>
      <c r="R377" s="40">
        <v>76.099999999999994</v>
      </c>
      <c r="S377" s="40">
        <v>58.9</v>
      </c>
      <c r="T377" s="40">
        <v>79.3</v>
      </c>
      <c r="U377" s="40">
        <v>65</v>
      </c>
      <c r="V377" s="40">
        <v>74.7</v>
      </c>
      <c r="W377" s="40">
        <v>80.2</v>
      </c>
      <c r="X377" s="40">
        <v>79.099999999999994</v>
      </c>
      <c r="Y377" s="38"/>
      <c r="Z377" s="40">
        <v>150</v>
      </c>
      <c r="AA377" s="40">
        <v>152</v>
      </c>
      <c r="AB377" s="40">
        <v>123</v>
      </c>
      <c r="AC377" s="40">
        <v>151</v>
      </c>
      <c r="AD377" s="40">
        <v>177</v>
      </c>
      <c r="AE377" s="40">
        <v>127</v>
      </c>
      <c r="AF377" s="40">
        <v>163</v>
      </c>
      <c r="AG377" s="40">
        <v>156</v>
      </c>
      <c r="AH377" s="40">
        <v>135</v>
      </c>
      <c r="AI377" s="40">
        <v>152</v>
      </c>
      <c r="AJ377" s="40">
        <v>150</v>
      </c>
      <c r="AK377" s="38"/>
      <c r="AL377" s="40">
        <v>312</v>
      </c>
      <c r="AM377" s="40">
        <v>299</v>
      </c>
      <c r="AN377" s="40">
        <v>308</v>
      </c>
      <c r="AO377" s="40">
        <v>302</v>
      </c>
      <c r="AP377" s="40">
        <v>294</v>
      </c>
      <c r="AQ377" s="40">
        <v>302</v>
      </c>
      <c r="AR377" s="40">
        <v>303</v>
      </c>
      <c r="AS377" s="40">
        <v>348</v>
      </c>
      <c r="AT377" s="40">
        <v>325</v>
      </c>
      <c r="AU377" s="40">
        <v>390</v>
      </c>
      <c r="AV377" s="40">
        <v>443</v>
      </c>
      <c r="AW377" s="38"/>
      <c r="AX377" s="40">
        <v>656</v>
      </c>
      <c r="AY377" s="40">
        <v>527</v>
      </c>
      <c r="AZ377" s="40">
        <v>774</v>
      </c>
      <c r="BA377" s="40">
        <v>641</v>
      </c>
      <c r="BB377" s="40">
        <v>576</v>
      </c>
      <c r="BC377" s="40">
        <v>561</v>
      </c>
      <c r="BD377" s="40">
        <v>602</v>
      </c>
      <c r="BE377" s="40">
        <v>657</v>
      </c>
      <c r="BF377" s="40">
        <v>584</v>
      </c>
      <c r="BG377" s="40">
        <v>664</v>
      </c>
      <c r="BH377" s="40">
        <v>667</v>
      </c>
    </row>
    <row r="378" spans="1:60" hidden="1" x14ac:dyDescent="0.2">
      <c r="A378" s="38">
        <v>50</v>
      </c>
      <c r="B378" s="40">
        <v>38.200000000000003</v>
      </c>
      <c r="C378" s="40">
        <v>41.6</v>
      </c>
      <c r="D378" s="40">
        <v>48.7</v>
      </c>
      <c r="E378" s="40">
        <v>42.1</v>
      </c>
      <c r="F378" s="40">
        <v>53.9</v>
      </c>
      <c r="G378" s="40">
        <v>45.7</v>
      </c>
      <c r="H378" s="40">
        <v>47.4</v>
      </c>
      <c r="I378" s="40">
        <v>49.6</v>
      </c>
      <c r="J378" s="40">
        <v>46.4</v>
      </c>
      <c r="K378" s="40">
        <v>39.6</v>
      </c>
      <c r="L378" s="40">
        <v>52</v>
      </c>
      <c r="M378" s="38"/>
      <c r="N378" s="40">
        <v>84.9</v>
      </c>
      <c r="O378" s="40">
        <v>90.3</v>
      </c>
      <c r="P378" s="40">
        <v>77.5</v>
      </c>
      <c r="Q378" s="40">
        <v>87.4</v>
      </c>
      <c r="R378" s="40">
        <v>76.599999999999994</v>
      </c>
      <c r="S378" s="40">
        <v>60.5</v>
      </c>
      <c r="T378" s="40">
        <v>65.7</v>
      </c>
      <c r="U378" s="40">
        <v>63.4</v>
      </c>
      <c r="V378" s="40">
        <v>77.400000000000006</v>
      </c>
      <c r="W378" s="40">
        <v>78.400000000000006</v>
      </c>
      <c r="X378" s="40">
        <v>75.900000000000006</v>
      </c>
      <c r="Y378" s="38"/>
      <c r="Z378" s="40">
        <v>149</v>
      </c>
      <c r="AA378" s="40">
        <v>208</v>
      </c>
      <c r="AB378" s="40">
        <v>122</v>
      </c>
      <c r="AC378" s="40">
        <v>147</v>
      </c>
      <c r="AD378" s="40">
        <v>194</v>
      </c>
      <c r="AE378" s="40">
        <v>125</v>
      </c>
      <c r="AF378" s="40">
        <v>159</v>
      </c>
      <c r="AG378" s="40">
        <v>151</v>
      </c>
      <c r="AH378" s="40">
        <v>161</v>
      </c>
      <c r="AI378" s="40">
        <v>150</v>
      </c>
      <c r="AJ378" s="40">
        <v>155</v>
      </c>
      <c r="AK378" s="38"/>
      <c r="AL378" s="40">
        <v>309</v>
      </c>
      <c r="AM378" s="40">
        <v>297</v>
      </c>
      <c r="AN378" s="40">
        <v>299</v>
      </c>
      <c r="AO378" s="40">
        <v>301</v>
      </c>
      <c r="AP378" s="40">
        <v>304</v>
      </c>
      <c r="AQ378" s="40">
        <v>275</v>
      </c>
      <c r="AR378" s="40">
        <v>292</v>
      </c>
      <c r="AS378" s="40">
        <v>335</v>
      </c>
      <c r="AT378" s="40">
        <v>325</v>
      </c>
      <c r="AU378" s="40">
        <v>313</v>
      </c>
      <c r="AV378" s="40">
        <v>435</v>
      </c>
      <c r="AW378" s="38"/>
      <c r="AX378" s="40">
        <v>664</v>
      </c>
      <c r="AY378" s="40">
        <v>545</v>
      </c>
      <c r="AZ378" s="40">
        <v>712</v>
      </c>
      <c r="BA378" s="40">
        <v>684</v>
      </c>
      <c r="BB378" s="40">
        <v>627</v>
      </c>
      <c r="BC378" s="40">
        <v>578</v>
      </c>
      <c r="BD378" s="40">
        <v>601</v>
      </c>
      <c r="BE378" s="40">
        <v>690</v>
      </c>
      <c r="BF378" s="40">
        <v>570</v>
      </c>
      <c r="BG378" s="40">
        <v>648</v>
      </c>
      <c r="BH378" s="40">
        <v>609</v>
      </c>
    </row>
    <row r="379" spans="1:60" hidden="1" x14ac:dyDescent="0.2">
      <c r="A379" s="38">
        <v>51</v>
      </c>
      <c r="B379" s="40">
        <v>36.5</v>
      </c>
      <c r="C379" s="40">
        <v>39.6</v>
      </c>
      <c r="D379" s="40">
        <v>43.6</v>
      </c>
      <c r="E379" s="40">
        <v>42</v>
      </c>
      <c r="F379" s="40">
        <v>41.7</v>
      </c>
      <c r="G379" s="40">
        <v>43.9</v>
      </c>
      <c r="H379" s="40">
        <v>47</v>
      </c>
      <c r="I379" s="40">
        <v>45.2</v>
      </c>
      <c r="J379" s="40">
        <v>47.7</v>
      </c>
      <c r="K379" s="40">
        <v>41</v>
      </c>
      <c r="L379" s="40">
        <v>51.9</v>
      </c>
      <c r="M379" s="38"/>
      <c r="N379" s="40">
        <v>77.7</v>
      </c>
      <c r="O379" s="40">
        <v>86.6</v>
      </c>
      <c r="P379" s="40">
        <v>76.2</v>
      </c>
      <c r="Q379" s="40">
        <v>57.2</v>
      </c>
      <c r="R379" s="40">
        <v>76.599999999999994</v>
      </c>
      <c r="S379" s="40">
        <v>58.9</v>
      </c>
      <c r="T379" s="40">
        <v>75.599999999999994</v>
      </c>
      <c r="U379" s="40">
        <v>63.5</v>
      </c>
      <c r="V379" s="40">
        <v>74</v>
      </c>
      <c r="W379" s="40">
        <v>82.8</v>
      </c>
      <c r="X379" s="40">
        <v>75.599999999999994</v>
      </c>
      <c r="Y379" s="38"/>
      <c r="Z379" s="40">
        <v>157</v>
      </c>
      <c r="AA379" s="40">
        <v>209</v>
      </c>
      <c r="AB379" s="40">
        <v>127</v>
      </c>
      <c r="AC379" s="40">
        <v>147</v>
      </c>
      <c r="AD379" s="40">
        <v>176</v>
      </c>
      <c r="AE379" s="40">
        <v>124</v>
      </c>
      <c r="AF379" s="40">
        <v>152</v>
      </c>
      <c r="AG379" s="40">
        <v>158</v>
      </c>
      <c r="AH379" s="40">
        <v>63.5</v>
      </c>
      <c r="AI379" s="40">
        <v>150</v>
      </c>
      <c r="AJ379" s="40">
        <v>159</v>
      </c>
      <c r="AK379" s="38"/>
      <c r="AL379" s="40">
        <v>294</v>
      </c>
      <c r="AM379" s="40">
        <v>302</v>
      </c>
      <c r="AN379" s="40">
        <v>316</v>
      </c>
      <c r="AO379" s="40">
        <v>301</v>
      </c>
      <c r="AP379" s="40">
        <v>302</v>
      </c>
      <c r="AQ379" s="40">
        <v>289</v>
      </c>
      <c r="AR379" s="40">
        <v>282</v>
      </c>
      <c r="AS379" s="40">
        <v>322</v>
      </c>
      <c r="AT379" s="40">
        <v>350</v>
      </c>
      <c r="AU379" s="40">
        <v>300</v>
      </c>
      <c r="AV379" s="40">
        <v>438</v>
      </c>
      <c r="AW379" s="38"/>
      <c r="AX379" s="40">
        <v>660</v>
      </c>
      <c r="AY379" s="40">
        <v>559</v>
      </c>
      <c r="AZ379" s="40">
        <v>616</v>
      </c>
      <c r="BA379" s="40">
        <v>586</v>
      </c>
      <c r="BB379" s="40">
        <v>643</v>
      </c>
      <c r="BC379" s="40">
        <v>606</v>
      </c>
      <c r="BD379" s="40">
        <v>596</v>
      </c>
      <c r="BE379" s="40">
        <v>614</v>
      </c>
      <c r="BF379" s="40">
        <v>593</v>
      </c>
      <c r="BG379" s="40">
        <v>623</v>
      </c>
      <c r="BH379" s="40">
        <v>612</v>
      </c>
    </row>
    <row r="380" spans="1:60" hidden="1" x14ac:dyDescent="0.2">
      <c r="A380" s="38">
        <v>52</v>
      </c>
      <c r="B380" s="40">
        <v>36.6</v>
      </c>
      <c r="C380" s="40">
        <v>37.299999999999997</v>
      </c>
      <c r="D380" s="40">
        <v>47.5</v>
      </c>
      <c r="E380" s="40">
        <v>43.9</v>
      </c>
      <c r="F380" s="40">
        <v>43.1</v>
      </c>
      <c r="G380" s="40">
        <v>45.3</v>
      </c>
      <c r="H380" s="40">
        <v>38.700000000000003</v>
      </c>
      <c r="I380" s="40">
        <v>49.5</v>
      </c>
      <c r="J380" s="40">
        <v>49.5</v>
      </c>
      <c r="K380" s="40">
        <v>49.3</v>
      </c>
      <c r="L380" s="40">
        <v>51.8</v>
      </c>
      <c r="M380" s="38"/>
      <c r="N380" s="40">
        <v>78</v>
      </c>
      <c r="O380" s="40">
        <v>87.1</v>
      </c>
      <c r="P380" s="40">
        <v>76.900000000000006</v>
      </c>
      <c r="Q380" s="40">
        <v>54.9</v>
      </c>
      <c r="R380" s="40">
        <v>79.3</v>
      </c>
      <c r="S380" s="40">
        <v>59.8</v>
      </c>
      <c r="T380" s="40">
        <v>78.2</v>
      </c>
      <c r="U380" s="40">
        <v>65.099999999999994</v>
      </c>
      <c r="V380" s="40">
        <v>73.3</v>
      </c>
      <c r="W380" s="40">
        <v>80.599999999999994</v>
      </c>
      <c r="X380" s="40">
        <v>76.900000000000006</v>
      </c>
      <c r="Y380" s="38"/>
      <c r="Z380" s="40">
        <v>224</v>
      </c>
      <c r="AA380" s="40">
        <v>217</v>
      </c>
      <c r="AB380" s="40">
        <v>123</v>
      </c>
      <c r="AC380" s="40">
        <v>146</v>
      </c>
      <c r="AD380" s="40">
        <v>223</v>
      </c>
      <c r="AE380" s="40">
        <v>124</v>
      </c>
      <c r="AF380" s="40">
        <v>156</v>
      </c>
      <c r="AG380" s="40">
        <v>158</v>
      </c>
      <c r="AH380" s="40">
        <v>95.8</v>
      </c>
      <c r="AI380" s="40">
        <v>157</v>
      </c>
      <c r="AJ380" s="40">
        <v>154</v>
      </c>
      <c r="AK380" s="38"/>
      <c r="AL380" s="40">
        <v>291</v>
      </c>
      <c r="AM380" s="40">
        <v>293</v>
      </c>
      <c r="AN380" s="40">
        <v>308</v>
      </c>
      <c r="AO380" s="40">
        <v>301</v>
      </c>
      <c r="AP380" s="40">
        <v>284</v>
      </c>
      <c r="AQ380" s="40">
        <v>284</v>
      </c>
      <c r="AR380" s="40">
        <v>298</v>
      </c>
      <c r="AS380" s="40">
        <v>299</v>
      </c>
      <c r="AT380" s="40">
        <v>161</v>
      </c>
      <c r="AU380" s="40">
        <v>268</v>
      </c>
      <c r="AV380" s="40">
        <v>394</v>
      </c>
      <c r="AW380" s="38"/>
      <c r="AX380" s="40">
        <v>563</v>
      </c>
      <c r="AY380" s="40">
        <v>557</v>
      </c>
      <c r="AZ380" s="40">
        <v>643</v>
      </c>
      <c r="BA380" s="40">
        <v>604</v>
      </c>
      <c r="BB380" s="40">
        <v>616</v>
      </c>
      <c r="BC380" s="40">
        <v>627</v>
      </c>
      <c r="BD380" s="40">
        <v>594</v>
      </c>
      <c r="BE380" s="40">
        <v>619</v>
      </c>
      <c r="BF380" s="40">
        <v>538</v>
      </c>
      <c r="BG380" s="40">
        <v>804</v>
      </c>
      <c r="BH380" s="40">
        <v>635</v>
      </c>
    </row>
    <row r="381" spans="1:60" hidden="1" x14ac:dyDescent="0.2">
      <c r="A381" s="38">
        <v>53</v>
      </c>
      <c r="B381" s="40">
        <v>34.9</v>
      </c>
      <c r="C381" s="40">
        <v>50.2</v>
      </c>
      <c r="D381" s="40">
        <v>51.8</v>
      </c>
      <c r="E381" s="40">
        <v>43.2</v>
      </c>
      <c r="F381" s="40">
        <v>42.2</v>
      </c>
      <c r="G381" s="40">
        <v>43.1</v>
      </c>
      <c r="H381" s="40">
        <v>44</v>
      </c>
      <c r="I381" s="40">
        <v>45</v>
      </c>
      <c r="J381" s="40">
        <v>49.7</v>
      </c>
      <c r="K381" s="40">
        <v>44.7</v>
      </c>
      <c r="L381" s="40">
        <v>46.7</v>
      </c>
      <c r="M381" s="38"/>
      <c r="N381" s="40">
        <v>76.3</v>
      </c>
      <c r="O381" s="40">
        <v>84.8</v>
      </c>
      <c r="P381" s="40">
        <v>75.599999999999994</v>
      </c>
      <c r="Q381" s="40">
        <v>60.2</v>
      </c>
      <c r="R381" s="40">
        <v>76.8</v>
      </c>
      <c r="S381" s="40">
        <v>65.099999999999994</v>
      </c>
      <c r="T381" s="40">
        <v>80.8</v>
      </c>
      <c r="U381" s="40">
        <v>63.8</v>
      </c>
      <c r="V381" s="40">
        <v>72.900000000000006</v>
      </c>
      <c r="W381" s="40">
        <v>74.099999999999994</v>
      </c>
      <c r="X381" s="40">
        <v>76.900000000000006</v>
      </c>
      <c r="Y381" s="38"/>
      <c r="Z381" s="40">
        <v>197</v>
      </c>
      <c r="AA381" s="40">
        <v>212</v>
      </c>
      <c r="AB381" s="40">
        <v>125</v>
      </c>
      <c r="AC381" s="40">
        <v>144</v>
      </c>
      <c r="AD381" s="40">
        <v>224</v>
      </c>
      <c r="AE381" s="40">
        <v>134</v>
      </c>
      <c r="AF381" s="40">
        <v>158</v>
      </c>
      <c r="AG381" s="40">
        <v>159</v>
      </c>
      <c r="AH381" s="40">
        <v>217</v>
      </c>
      <c r="AI381" s="40">
        <v>152</v>
      </c>
      <c r="AJ381" s="40">
        <v>155</v>
      </c>
      <c r="AK381" s="38"/>
      <c r="AL381" s="40">
        <v>292</v>
      </c>
      <c r="AM381" s="40">
        <v>301</v>
      </c>
      <c r="AN381" s="40">
        <v>295</v>
      </c>
      <c r="AO381" s="40">
        <v>348</v>
      </c>
      <c r="AP381" s="40">
        <v>294</v>
      </c>
      <c r="AQ381" s="40">
        <v>259</v>
      </c>
      <c r="AR381" s="40">
        <v>294</v>
      </c>
      <c r="AS381" s="40">
        <v>299</v>
      </c>
      <c r="AT381" s="40">
        <v>223</v>
      </c>
      <c r="AU381" s="40">
        <v>303</v>
      </c>
      <c r="AV381" s="40">
        <v>297</v>
      </c>
      <c r="AW381" s="38"/>
      <c r="AX381" s="40">
        <v>549</v>
      </c>
      <c r="AY381" s="40">
        <v>536</v>
      </c>
      <c r="AZ381" s="40">
        <v>604</v>
      </c>
      <c r="BA381" s="40">
        <v>618</v>
      </c>
      <c r="BB381" s="40">
        <v>623</v>
      </c>
      <c r="BC381" s="40">
        <v>678</v>
      </c>
      <c r="BD381" s="40">
        <v>624</v>
      </c>
      <c r="BE381" s="40">
        <v>637</v>
      </c>
      <c r="BF381" s="40">
        <v>540</v>
      </c>
      <c r="BG381" s="40">
        <v>577</v>
      </c>
      <c r="BH381" s="40">
        <v>676</v>
      </c>
    </row>
    <row r="382" spans="1:60" hidden="1" x14ac:dyDescent="0.2">
      <c r="A382" s="38">
        <v>54</v>
      </c>
      <c r="B382" s="40">
        <v>38.1</v>
      </c>
      <c r="C382" s="40">
        <v>48.3</v>
      </c>
      <c r="D382" s="40">
        <v>46.7</v>
      </c>
      <c r="E382" s="40">
        <v>45.4</v>
      </c>
      <c r="F382" s="40">
        <v>42.6</v>
      </c>
      <c r="G382" s="40">
        <v>43.2</v>
      </c>
      <c r="H382" s="40">
        <v>42.7</v>
      </c>
      <c r="I382" s="40">
        <v>43</v>
      </c>
      <c r="J382" s="40">
        <v>49.6</v>
      </c>
      <c r="K382" s="40">
        <v>54</v>
      </c>
      <c r="L382" s="40">
        <v>49.5</v>
      </c>
      <c r="M382" s="38"/>
      <c r="N382" s="40">
        <v>79.5</v>
      </c>
      <c r="O382" s="40">
        <v>83</v>
      </c>
      <c r="P382" s="40">
        <v>75.5</v>
      </c>
      <c r="Q382" s="40">
        <v>63.6</v>
      </c>
      <c r="R382" s="40">
        <v>74.5</v>
      </c>
      <c r="S382" s="40">
        <v>76.900000000000006</v>
      </c>
      <c r="T382" s="40">
        <v>68.099999999999994</v>
      </c>
      <c r="U382" s="40">
        <v>63</v>
      </c>
      <c r="V382" s="40">
        <v>73.599999999999994</v>
      </c>
      <c r="W382" s="40">
        <v>66.5</v>
      </c>
      <c r="X382" s="40">
        <v>79.599999999999994</v>
      </c>
      <c r="Y382" s="38"/>
      <c r="Z382" s="40">
        <v>163</v>
      </c>
      <c r="AA382" s="40">
        <v>188</v>
      </c>
      <c r="AB382" s="40">
        <v>130</v>
      </c>
      <c r="AC382" s="40">
        <v>150</v>
      </c>
      <c r="AD382" s="40">
        <v>154</v>
      </c>
      <c r="AE382" s="40">
        <v>157</v>
      </c>
      <c r="AF382" s="40">
        <v>153</v>
      </c>
      <c r="AG382" s="40">
        <v>160</v>
      </c>
      <c r="AH382" s="40">
        <v>218</v>
      </c>
      <c r="AI382" s="40">
        <v>155</v>
      </c>
      <c r="AJ382" s="40">
        <v>156</v>
      </c>
      <c r="AK382" s="38"/>
      <c r="AL382" s="40">
        <v>277</v>
      </c>
      <c r="AM382" s="40">
        <v>298</v>
      </c>
      <c r="AN382" s="40">
        <v>449</v>
      </c>
      <c r="AO382" s="40">
        <v>301</v>
      </c>
      <c r="AP382" s="40">
        <v>299</v>
      </c>
      <c r="AQ382" s="40">
        <v>296</v>
      </c>
      <c r="AR382" s="40">
        <v>310</v>
      </c>
      <c r="AS382" s="40">
        <v>301</v>
      </c>
      <c r="AT382" s="40">
        <v>307</v>
      </c>
      <c r="AU382" s="40">
        <v>296</v>
      </c>
      <c r="AV382" s="40">
        <v>300</v>
      </c>
      <c r="AW382" s="38"/>
      <c r="AX382" s="40">
        <v>547</v>
      </c>
      <c r="AY382" s="40">
        <v>670</v>
      </c>
      <c r="AZ382" s="40">
        <v>611</v>
      </c>
      <c r="BA382" s="40">
        <v>604</v>
      </c>
      <c r="BB382" s="40">
        <v>670</v>
      </c>
      <c r="BC382" s="40">
        <v>678</v>
      </c>
      <c r="BD382" s="40">
        <v>592</v>
      </c>
      <c r="BE382" s="40">
        <v>611</v>
      </c>
      <c r="BF382" s="40">
        <v>583</v>
      </c>
      <c r="BG382" s="40">
        <v>561</v>
      </c>
      <c r="BH382" s="40">
        <v>618</v>
      </c>
    </row>
    <row r="383" spans="1:60" hidden="1" x14ac:dyDescent="0.2">
      <c r="A383" s="38">
        <v>55</v>
      </c>
      <c r="B383" s="40">
        <v>34.6</v>
      </c>
      <c r="C383" s="40">
        <v>50.3</v>
      </c>
      <c r="D383" s="40">
        <v>44.7</v>
      </c>
      <c r="E383" s="40">
        <v>58.7</v>
      </c>
      <c r="F383" s="40">
        <v>42.4</v>
      </c>
      <c r="G383" s="40">
        <v>54.6</v>
      </c>
      <c r="H383" s="40">
        <v>38.200000000000003</v>
      </c>
      <c r="I383" s="40">
        <v>43.1</v>
      </c>
      <c r="J383" s="40">
        <v>44.9</v>
      </c>
      <c r="K383" s="40">
        <v>51.4</v>
      </c>
      <c r="L383" s="40">
        <v>51.8</v>
      </c>
      <c r="M383" s="38"/>
      <c r="N383" s="40">
        <v>76.099999999999994</v>
      </c>
      <c r="O383" s="40">
        <v>83.9</v>
      </c>
      <c r="P383" s="40">
        <v>78.599999999999994</v>
      </c>
      <c r="Q383" s="40">
        <v>63.9</v>
      </c>
      <c r="R383" s="40">
        <v>75.8</v>
      </c>
      <c r="S383" s="40">
        <v>75.5</v>
      </c>
      <c r="T383" s="40">
        <v>74.7</v>
      </c>
      <c r="U383" s="40">
        <v>63.9</v>
      </c>
      <c r="V383" s="40">
        <v>73.400000000000006</v>
      </c>
      <c r="W383" s="40">
        <v>70.8</v>
      </c>
      <c r="X383" s="40">
        <v>75.900000000000006</v>
      </c>
      <c r="Y383" s="38"/>
      <c r="Z383" s="40">
        <v>153</v>
      </c>
      <c r="AA383" s="40">
        <v>156</v>
      </c>
      <c r="AB383" s="40">
        <v>160</v>
      </c>
      <c r="AC383" s="40">
        <v>150</v>
      </c>
      <c r="AD383" s="40">
        <v>157</v>
      </c>
      <c r="AE383" s="40">
        <v>188</v>
      </c>
      <c r="AF383" s="40">
        <v>153</v>
      </c>
      <c r="AG383" s="40">
        <v>153</v>
      </c>
      <c r="AH383" s="40">
        <v>171</v>
      </c>
      <c r="AI383" s="40">
        <v>151</v>
      </c>
      <c r="AJ383" s="40">
        <v>154</v>
      </c>
      <c r="AK383" s="38"/>
      <c r="AL383" s="40">
        <v>303</v>
      </c>
      <c r="AM383" s="40">
        <v>311</v>
      </c>
      <c r="AN383" s="40">
        <v>440</v>
      </c>
      <c r="AO383" s="40">
        <v>303</v>
      </c>
      <c r="AP383" s="40">
        <v>308</v>
      </c>
      <c r="AQ383" s="40">
        <v>300</v>
      </c>
      <c r="AR383" s="40">
        <v>287</v>
      </c>
      <c r="AS383" s="40">
        <v>296</v>
      </c>
      <c r="AT383" s="40">
        <v>309</v>
      </c>
      <c r="AU383" s="40">
        <v>294</v>
      </c>
      <c r="AV383" s="40">
        <v>314</v>
      </c>
      <c r="AW383" s="38"/>
      <c r="AX383" s="40">
        <v>546</v>
      </c>
      <c r="AY383" s="40">
        <v>619</v>
      </c>
      <c r="AZ383" s="40">
        <v>695</v>
      </c>
      <c r="BA383" s="40">
        <v>575</v>
      </c>
      <c r="BB383" s="40">
        <v>630</v>
      </c>
      <c r="BC383" s="40">
        <v>624</v>
      </c>
      <c r="BD383" s="40">
        <v>597</v>
      </c>
      <c r="BE383" s="40">
        <v>597</v>
      </c>
      <c r="BF383" s="40">
        <v>608</v>
      </c>
      <c r="BG383" s="40">
        <v>596</v>
      </c>
      <c r="BH383" s="40">
        <v>603</v>
      </c>
    </row>
    <row r="384" spans="1:60" hidden="1" x14ac:dyDescent="0.2">
      <c r="A384" s="38">
        <v>56</v>
      </c>
      <c r="B384" s="40">
        <v>29.3</v>
      </c>
      <c r="C384" s="40">
        <v>51.4</v>
      </c>
      <c r="D384" s="40">
        <v>43.3</v>
      </c>
      <c r="E384" s="40">
        <v>56.4</v>
      </c>
      <c r="F384" s="40">
        <v>42.4</v>
      </c>
      <c r="G384" s="40">
        <v>57</v>
      </c>
      <c r="H384" s="40">
        <v>38.700000000000003</v>
      </c>
      <c r="I384" s="40">
        <v>47.2</v>
      </c>
      <c r="J384" s="40">
        <v>49.1</v>
      </c>
      <c r="K384" s="40">
        <v>43.6</v>
      </c>
      <c r="L384" s="40">
        <v>48.3</v>
      </c>
      <c r="M384" s="38"/>
      <c r="N384" s="40">
        <v>81.400000000000006</v>
      </c>
      <c r="O384" s="40">
        <v>82.6</v>
      </c>
      <c r="P384" s="40">
        <v>78.8</v>
      </c>
      <c r="Q384" s="40">
        <v>64.3</v>
      </c>
      <c r="R384" s="40">
        <v>65</v>
      </c>
      <c r="S384" s="40">
        <v>74.2</v>
      </c>
      <c r="T384" s="40">
        <v>76.2</v>
      </c>
      <c r="U384" s="40">
        <v>64.5</v>
      </c>
      <c r="V384" s="40">
        <v>73</v>
      </c>
      <c r="W384" s="40">
        <v>70</v>
      </c>
      <c r="X384" s="40">
        <v>76.7</v>
      </c>
      <c r="Y384" s="38"/>
      <c r="Z384" s="40">
        <v>154</v>
      </c>
      <c r="AA384" s="40">
        <v>151</v>
      </c>
      <c r="AB384" s="40">
        <v>160</v>
      </c>
      <c r="AC384" s="40">
        <v>149</v>
      </c>
      <c r="AD384" s="40">
        <v>154</v>
      </c>
      <c r="AE384" s="40">
        <v>207</v>
      </c>
      <c r="AF384" s="40">
        <v>157</v>
      </c>
      <c r="AG384" s="40">
        <v>152</v>
      </c>
      <c r="AH384" s="40">
        <v>160</v>
      </c>
      <c r="AI384" s="40">
        <v>149</v>
      </c>
      <c r="AJ384" s="40">
        <v>152</v>
      </c>
      <c r="AK384" s="38"/>
      <c r="AL384" s="40">
        <v>298</v>
      </c>
      <c r="AM384" s="40">
        <v>320</v>
      </c>
      <c r="AN384" s="40">
        <v>412</v>
      </c>
      <c r="AO384" s="40">
        <v>306</v>
      </c>
      <c r="AP384" s="40">
        <v>278</v>
      </c>
      <c r="AQ384" s="40">
        <v>280</v>
      </c>
      <c r="AR384" s="40">
        <v>281</v>
      </c>
      <c r="AS384" s="40">
        <v>302</v>
      </c>
      <c r="AT384" s="40">
        <v>302</v>
      </c>
      <c r="AU384" s="40">
        <v>298</v>
      </c>
      <c r="AV384" s="40">
        <v>318</v>
      </c>
      <c r="AW384" s="38"/>
      <c r="AX384" s="40">
        <v>555</v>
      </c>
      <c r="AY384" s="40">
        <v>606</v>
      </c>
      <c r="AZ384" s="40">
        <v>636</v>
      </c>
      <c r="BA384" s="40">
        <v>561</v>
      </c>
      <c r="BB384" s="40">
        <v>602</v>
      </c>
      <c r="BC384" s="40">
        <v>568</v>
      </c>
      <c r="BD384" s="40">
        <v>600</v>
      </c>
      <c r="BE384" s="40">
        <v>623</v>
      </c>
      <c r="BF384" s="40">
        <v>593</v>
      </c>
      <c r="BG384" s="40">
        <v>552</v>
      </c>
      <c r="BH384" s="40">
        <v>606</v>
      </c>
    </row>
    <row r="385" spans="1:61" hidden="1" x14ac:dyDescent="0.2">
      <c r="A385" s="38">
        <v>57</v>
      </c>
      <c r="B385" s="40">
        <v>8.64</v>
      </c>
      <c r="C385" s="40">
        <v>44.2</v>
      </c>
      <c r="D385" s="40">
        <v>45.8</v>
      </c>
      <c r="E385" s="40">
        <v>43.2</v>
      </c>
      <c r="F385" s="40">
        <v>42.6</v>
      </c>
      <c r="G385" s="40">
        <v>45.5</v>
      </c>
      <c r="H385" s="40">
        <v>36.9</v>
      </c>
      <c r="I385" s="40">
        <v>44</v>
      </c>
      <c r="J385" s="40">
        <v>47.8</v>
      </c>
      <c r="K385" s="40">
        <v>42.3</v>
      </c>
      <c r="L385" s="40">
        <v>42.7</v>
      </c>
      <c r="M385" s="38"/>
      <c r="N385" s="40">
        <v>77.5</v>
      </c>
      <c r="O385" s="40">
        <v>90</v>
      </c>
      <c r="P385" s="40">
        <v>78.599999999999994</v>
      </c>
      <c r="Q385" s="40">
        <v>66.900000000000006</v>
      </c>
      <c r="R385" s="40">
        <v>60.9</v>
      </c>
      <c r="S385" s="40">
        <v>75.3</v>
      </c>
      <c r="T385" s="40">
        <v>68.8</v>
      </c>
      <c r="U385" s="40">
        <v>62.2</v>
      </c>
      <c r="V385" s="40">
        <v>73.2</v>
      </c>
      <c r="W385" s="40">
        <v>79.8</v>
      </c>
      <c r="X385" s="40">
        <v>78.7</v>
      </c>
      <c r="Y385" s="38"/>
      <c r="Z385" s="40">
        <v>155</v>
      </c>
      <c r="AA385" s="40">
        <v>148</v>
      </c>
      <c r="AB385" s="40">
        <v>154</v>
      </c>
      <c r="AC385" s="40">
        <v>146</v>
      </c>
      <c r="AD385" s="40">
        <v>152</v>
      </c>
      <c r="AE385" s="40">
        <v>170</v>
      </c>
      <c r="AF385" s="40">
        <v>151</v>
      </c>
      <c r="AG385" s="40">
        <v>153</v>
      </c>
      <c r="AH385" s="40">
        <v>151</v>
      </c>
      <c r="AI385" s="40">
        <v>155</v>
      </c>
      <c r="AJ385" s="40">
        <v>151</v>
      </c>
      <c r="AK385" s="38"/>
      <c r="AL385" s="40">
        <v>262</v>
      </c>
      <c r="AM385" s="40">
        <v>362</v>
      </c>
      <c r="AN385" s="40">
        <v>351</v>
      </c>
      <c r="AO385" s="40">
        <v>334</v>
      </c>
      <c r="AP385" s="40">
        <v>277</v>
      </c>
      <c r="AQ385" s="40">
        <v>303</v>
      </c>
      <c r="AR385" s="40">
        <v>400</v>
      </c>
      <c r="AS385" s="40">
        <v>308</v>
      </c>
      <c r="AT385" s="40">
        <v>317</v>
      </c>
      <c r="AU385" s="40">
        <v>275</v>
      </c>
      <c r="AV385" s="40">
        <v>297</v>
      </c>
      <c r="AW385" s="38"/>
      <c r="AX385" s="40">
        <v>536</v>
      </c>
      <c r="AY385" s="40">
        <v>613</v>
      </c>
      <c r="AZ385" s="40">
        <v>564</v>
      </c>
      <c r="BA385" s="40">
        <v>539</v>
      </c>
      <c r="BB385" s="40">
        <v>603</v>
      </c>
      <c r="BC385" s="40">
        <v>603</v>
      </c>
      <c r="BD385" s="40">
        <v>631</v>
      </c>
      <c r="BE385" s="40">
        <v>716</v>
      </c>
      <c r="BF385" s="40">
        <v>580</v>
      </c>
      <c r="BG385" s="40">
        <v>564</v>
      </c>
      <c r="BH385" s="40">
        <v>603</v>
      </c>
    </row>
    <row r="386" spans="1:61" hidden="1" x14ac:dyDescent="0.2">
      <c r="A386" s="38">
        <v>58</v>
      </c>
      <c r="B386" s="40">
        <v>50.7</v>
      </c>
      <c r="C386" s="40">
        <v>42.7</v>
      </c>
      <c r="D386" s="40">
        <v>44.7</v>
      </c>
      <c r="E386" s="40">
        <v>43.1</v>
      </c>
      <c r="F386" s="40">
        <v>48.3</v>
      </c>
      <c r="G386" s="40">
        <v>43.2</v>
      </c>
      <c r="H386" s="40">
        <v>42</v>
      </c>
      <c r="I386" s="40">
        <v>55</v>
      </c>
      <c r="J386" s="40">
        <v>50.5</v>
      </c>
      <c r="K386" s="40">
        <v>37.1</v>
      </c>
      <c r="L386" s="40">
        <v>46.3</v>
      </c>
      <c r="M386" s="38"/>
      <c r="N386" s="40">
        <v>78.599999999999994</v>
      </c>
      <c r="O386" s="40">
        <v>82.1</v>
      </c>
      <c r="P386" s="40">
        <v>91.5</v>
      </c>
      <c r="Q386" s="40">
        <v>66.599999999999994</v>
      </c>
      <c r="R386" s="40">
        <v>63.5</v>
      </c>
      <c r="S386" s="40">
        <v>102</v>
      </c>
      <c r="T386" s="40">
        <v>65.900000000000006</v>
      </c>
      <c r="U386" s="40">
        <v>61</v>
      </c>
      <c r="V386" s="40">
        <v>72.7</v>
      </c>
      <c r="W386" s="40">
        <v>79</v>
      </c>
      <c r="X386" s="40">
        <v>77.5</v>
      </c>
      <c r="Y386" s="38"/>
      <c r="Z386" s="40">
        <v>158</v>
      </c>
      <c r="AA386" s="40">
        <v>148</v>
      </c>
      <c r="AB386" s="40">
        <v>153</v>
      </c>
      <c r="AC386" s="40">
        <v>155</v>
      </c>
      <c r="AD386" s="40">
        <v>152</v>
      </c>
      <c r="AE386" s="40">
        <v>154</v>
      </c>
      <c r="AF386" s="40">
        <v>150</v>
      </c>
      <c r="AG386" s="40">
        <v>156</v>
      </c>
      <c r="AH386" s="40">
        <v>207</v>
      </c>
      <c r="AI386" s="40">
        <v>158</v>
      </c>
      <c r="AJ386" s="40">
        <v>156</v>
      </c>
      <c r="AK386" s="38"/>
      <c r="AL386" s="40">
        <v>297</v>
      </c>
      <c r="AM386" s="40">
        <v>304</v>
      </c>
      <c r="AN386" s="40">
        <v>304</v>
      </c>
      <c r="AO386" s="40">
        <v>300</v>
      </c>
      <c r="AP386" s="40">
        <v>306</v>
      </c>
      <c r="AQ386" s="40">
        <v>266</v>
      </c>
      <c r="AR386" s="40">
        <v>286</v>
      </c>
      <c r="AS386" s="40">
        <v>299</v>
      </c>
      <c r="AT386" s="40">
        <v>307</v>
      </c>
      <c r="AU386" s="40">
        <v>301</v>
      </c>
      <c r="AV386" s="40">
        <v>303</v>
      </c>
      <c r="AW386" s="38"/>
      <c r="AX386" s="40">
        <v>535</v>
      </c>
      <c r="AY386" s="40">
        <v>622</v>
      </c>
      <c r="AZ386" s="40">
        <v>536</v>
      </c>
      <c r="BA386" s="40">
        <v>511</v>
      </c>
      <c r="BB386" s="40">
        <v>673</v>
      </c>
      <c r="BC386" s="40">
        <v>571</v>
      </c>
      <c r="BD386" s="40">
        <v>609</v>
      </c>
      <c r="BE386" s="40">
        <v>816</v>
      </c>
      <c r="BF386" s="40">
        <v>720</v>
      </c>
      <c r="BG386" s="40">
        <v>654</v>
      </c>
      <c r="BH386" s="40">
        <v>629</v>
      </c>
    </row>
    <row r="387" spans="1:61" hidden="1" x14ac:dyDescent="0.2">
      <c r="A387" s="38">
        <v>59</v>
      </c>
      <c r="B387" s="40">
        <v>55</v>
      </c>
      <c r="C387" s="40">
        <v>42.3</v>
      </c>
      <c r="D387" s="40">
        <v>49</v>
      </c>
      <c r="E387" s="40">
        <v>43</v>
      </c>
      <c r="F387" s="40">
        <v>43.3</v>
      </c>
      <c r="G387" s="40">
        <v>45.6</v>
      </c>
      <c r="H387" s="40">
        <v>42.5</v>
      </c>
      <c r="I387" s="40">
        <v>44.5</v>
      </c>
      <c r="J387" s="40">
        <v>50.5</v>
      </c>
      <c r="K387" s="40">
        <v>38</v>
      </c>
      <c r="L387" s="40">
        <v>52.4</v>
      </c>
      <c r="M387" s="38"/>
      <c r="N387" s="40">
        <v>76</v>
      </c>
      <c r="O387" s="40">
        <v>76</v>
      </c>
      <c r="P387" s="40">
        <v>75.400000000000006</v>
      </c>
      <c r="Q387" s="40">
        <v>67.400000000000006</v>
      </c>
      <c r="R387" s="40">
        <v>60.9</v>
      </c>
      <c r="S387" s="40">
        <v>92.9</v>
      </c>
      <c r="T387" s="40">
        <v>78.7</v>
      </c>
      <c r="U387" s="40">
        <v>62.6</v>
      </c>
      <c r="V387" s="40">
        <v>73.8</v>
      </c>
      <c r="W387" s="40">
        <v>76.900000000000006</v>
      </c>
      <c r="X387" s="40">
        <v>76.3</v>
      </c>
      <c r="Y387" s="38"/>
      <c r="Z387" s="40">
        <v>165</v>
      </c>
      <c r="AA387" s="40">
        <v>192</v>
      </c>
      <c r="AB387" s="40">
        <v>157</v>
      </c>
      <c r="AC387" s="40">
        <v>155</v>
      </c>
      <c r="AD387" s="40">
        <v>153</v>
      </c>
      <c r="AE387" s="40">
        <v>154</v>
      </c>
      <c r="AF387" s="40">
        <v>153</v>
      </c>
      <c r="AG387" s="40">
        <v>153</v>
      </c>
      <c r="AH387" s="40">
        <v>217</v>
      </c>
      <c r="AI387" s="40">
        <v>153</v>
      </c>
      <c r="AJ387" s="40">
        <v>154</v>
      </c>
      <c r="AK387" s="38"/>
      <c r="AL387" s="40">
        <v>288</v>
      </c>
      <c r="AM387" s="40">
        <v>299</v>
      </c>
      <c r="AN387" s="40">
        <v>322</v>
      </c>
      <c r="AO387" s="40">
        <v>298</v>
      </c>
      <c r="AP387" s="40">
        <v>311</v>
      </c>
      <c r="AQ387" s="40">
        <v>308</v>
      </c>
      <c r="AR387" s="40">
        <v>286</v>
      </c>
      <c r="AS387" s="40">
        <v>301</v>
      </c>
      <c r="AT387" s="40">
        <v>314</v>
      </c>
      <c r="AU387" s="40">
        <v>281</v>
      </c>
      <c r="AV387" s="40">
        <v>303</v>
      </c>
      <c r="AW387" s="38"/>
      <c r="AX387" s="40">
        <v>546</v>
      </c>
      <c r="AY387" s="40">
        <v>628</v>
      </c>
      <c r="AZ387" s="40">
        <v>622</v>
      </c>
      <c r="BA387" s="40">
        <v>582</v>
      </c>
      <c r="BB387" s="40">
        <v>660</v>
      </c>
      <c r="BC387" s="40">
        <v>560</v>
      </c>
      <c r="BD387" s="40">
        <v>591</v>
      </c>
      <c r="BE387" s="40">
        <v>879</v>
      </c>
      <c r="BF387" s="40">
        <v>807</v>
      </c>
      <c r="BG387" s="40">
        <v>624</v>
      </c>
      <c r="BH387" s="40">
        <v>636</v>
      </c>
    </row>
    <row r="388" spans="1:61" x14ac:dyDescent="0.2">
      <c r="A388" s="38">
        <v>60</v>
      </c>
      <c r="B388" s="40">
        <v>46.4</v>
      </c>
      <c r="C388" s="40">
        <v>48.6</v>
      </c>
      <c r="D388" s="40">
        <v>50.4</v>
      </c>
      <c r="E388" s="40">
        <v>48.6</v>
      </c>
      <c r="F388" s="40">
        <v>45.3</v>
      </c>
      <c r="G388" s="40">
        <v>43.3</v>
      </c>
      <c r="H388" s="40">
        <v>38.200000000000003</v>
      </c>
      <c r="I388" s="40">
        <v>42.3</v>
      </c>
      <c r="J388" s="40">
        <v>45.6</v>
      </c>
      <c r="K388" s="40">
        <v>42.8</v>
      </c>
      <c r="L388" s="40">
        <v>47.2</v>
      </c>
      <c r="M388" s="38"/>
      <c r="N388" s="40">
        <v>75.3</v>
      </c>
      <c r="O388" s="40">
        <v>72.599999999999994</v>
      </c>
      <c r="P388" s="40">
        <v>79</v>
      </c>
      <c r="Q388" s="40">
        <v>66</v>
      </c>
      <c r="R388" s="40">
        <v>61.3</v>
      </c>
      <c r="S388" s="40">
        <v>75.3</v>
      </c>
      <c r="T388" s="40">
        <v>69.400000000000006</v>
      </c>
      <c r="U388" s="40">
        <v>63.7</v>
      </c>
      <c r="V388" s="40">
        <v>72.7</v>
      </c>
      <c r="W388" s="40">
        <v>77.7</v>
      </c>
      <c r="X388" s="40">
        <v>76.900000000000006</v>
      </c>
      <c r="Y388" s="38"/>
      <c r="Z388" s="40">
        <v>163</v>
      </c>
      <c r="AA388" s="40">
        <v>177</v>
      </c>
      <c r="AB388" s="40">
        <v>157</v>
      </c>
      <c r="AC388" s="40">
        <v>162</v>
      </c>
      <c r="AD388" s="40">
        <v>155</v>
      </c>
      <c r="AE388" s="40">
        <v>159</v>
      </c>
      <c r="AF388" s="40">
        <v>144</v>
      </c>
      <c r="AG388" s="40">
        <v>152</v>
      </c>
      <c r="AH388" s="40">
        <v>218</v>
      </c>
      <c r="AI388" s="40">
        <v>159</v>
      </c>
      <c r="AJ388" s="40">
        <v>150</v>
      </c>
      <c r="AK388" s="38"/>
      <c r="AL388" s="40">
        <v>278</v>
      </c>
      <c r="AM388" s="40">
        <v>301</v>
      </c>
      <c r="AN388" s="40">
        <v>304</v>
      </c>
      <c r="AO388" s="40">
        <v>306</v>
      </c>
      <c r="AP388" s="40">
        <v>296</v>
      </c>
      <c r="AQ388" s="40">
        <v>244</v>
      </c>
      <c r="AR388" s="40">
        <v>283</v>
      </c>
      <c r="AS388" s="40">
        <v>305</v>
      </c>
      <c r="AT388" s="40">
        <v>342</v>
      </c>
      <c r="AU388" s="40">
        <v>296</v>
      </c>
      <c r="AV388" s="40">
        <v>312</v>
      </c>
      <c r="AW388" s="38"/>
      <c r="AX388" s="40">
        <v>549</v>
      </c>
      <c r="AY388" s="40">
        <v>617</v>
      </c>
      <c r="AZ388" s="40">
        <v>616</v>
      </c>
      <c r="BA388" s="40">
        <v>566</v>
      </c>
      <c r="BB388" s="40">
        <v>662</v>
      </c>
      <c r="BC388" s="40">
        <v>626</v>
      </c>
      <c r="BD388" s="40">
        <v>638</v>
      </c>
      <c r="BE388" s="40">
        <v>819</v>
      </c>
      <c r="BF388" s="40">
        <v>842</v>
      </c>
      <c r="BG388" s="40">
        <v>643</v>
      </c>
      <c r="BH388" s="40">
        <v>622</v>
      </c>
    </row>
    <row r="389" spans="1:61" x14ac:dyDescent="0.2">
      <c r="A389" s="38"/>
      <c r="B389" s="40">
        <f t="shared" ref="B389:L389" si="22">AVERAGE(B329:B388)</f>
        <v>41.338999999999992</v>
      </c>
      <c r="C389" s="40">
        <f t="shared" si="22"/>
        <v>43.226666666666667</v>
      </c>
      <c r="D389" s="40">
        <f t="shared" si="22"/>
        <v>40.474999999999994</v>
      </c>
      <c r="E389" s="40">
        <f t="shared" si="22"/>
        <v>44.616666666666653</v>
      </c>
      <c r="F389" s="40">
        <f t="shared" si="22"/>
        <v>42.091666666666676</v>
      </c>
      <c r="G389" s="40">
        <f t="shared" si="22"/>
        <v>46.748333333333321</v>
      </c>
      <c r="H389" s="40">
        <f t="shared" si="22"/>
        <v>43.928333333333313</v>
      </c>
      <c r="I389" s="40">
        <f t="shared" si="22"/>
        <v>45.576666666666668</v>
      </c>
      <c r="J389" s="40">
        <f t="shared" si="22"/>
        <v>47.055</v>
      </c>
      <c r="K389" s="40">
        <f t="shared" si="22"/>
        <v>39.301666666666662</v>
      </c>
      <c r="L389" s="40">
        <f t="shared" si="22"/>
        <v>45.965000000000003</v>
      </c>
      <c r="M389" s="38"/>
      <c r="N389" s="40">
        <f t="shared" ref="N389:X389" si="23">AVERAGE(N330:N388)</f>
        <v>77.742372881355934</v>
      </c>
      <c r="O389" s="40">
        <f t="shared" si="23"/>
        <v>78.79491525423731</v>
      </c>
      <c r="P389" s="40">
        <f t="shared" si="23"/>
        <v>79.393220338983056</v>
      </c>
      <c r="Q389" s="40">
        <f t="shared" si="23"/>
        <v>72.784745762711864</v>
      </c>
      <c r="R389" s="40">
        <f t="shared" si="23"/>
        <v>75.188135593220309</v>
      </c>
      <c r="S389" s="40">
        <f t="shared" si="23"/>
        <v>69.698305084745755</v>
      </c>
      <c r="T389" s="40">
        <f t="shared" si="23"/>
        <v>72.252542372881337</v>
      </c>
      <c r="U389" s="40">
        <f t="shared" si="23"/>
        <v>68.792542372881357</v>
      </c>
      <c r="V389" s="40">
        <f t="shared" si="23"/>
        <v>67.95084745762712</v>
      </c>
      <c r="W389" s="40">
        <f t="shared" si="23"/>
        <v>76.337288135593212</v>
      </c>
      <c r="X389" s="40">
        <f t="shared" si="23"/>
        <v>77.842372881355928</v>
      </c>
      <c r="Y389" s="38"/>
      <c r="Z389" s="40">
        <f t="shared" ref="Z389:AI389" si="24">AVERAGE(Z329:Z388)</f>
        <v>144.9</v>
      </c>
      <c r="AA389" s="40">
        <f t="shared" si="24"/>
        <v>161.58333333333334</v>
      </c>
      <c r="AB389" s="40">
        <f t="shared" si="24"/>
        <v>130.35</v>
      </c>
      <c r="AC389" s="40">
        <f t="shared" si="24"/>
        <v>155.11666666666667</v>
      </c>
      <c r="AD389" s="40">
        <f t="shared" si="24"/>
        <v>144.5683333333333</v>
      </c>
      <c r="AE389" s="40">
        <f t="shared" si="24"/>
        <v>139.58333333333334</v>
      </c>
      <c r="AF389" s="40">
        <f t="shared" si="24"/>
        <v>148.51666666666668</v>
      </c>
      <c r="AG389" s="40">
        <f t="shared" si="24"/>
        <v>160.65</v>
      </c>
      <c r="AH389" s="40">
        <f t="shared" si="24"/>
        <v>146.77166666666665</v>
      </c>
      <c r="AI389" s="40">
        <f t="shared" si="24"/>
        <v>171.43333333333334</v>
      </c>
      <c r="AJ389" s="40">
        <f>AVERAGE(AJ329:AJ388)</f>
        <v>154.94999999999999</v>
      </c>
      <c r="AK389" s="38"/>
      <c r="AL389" s="40">
        <f t="shared" ref="AL389:AU389" si="25">AVERAGE(AL329:AL388)</f>
        <v>308.18333333333334</v>
      </c>
      <c r="AM389" s="40">
        <f t="shared" si="25"/>
        <v>315.63333333333333</v>
      </c>
      <c r="AN389" s="40">
        <f t="shared" si="25"/>
        <v>331.95</v>
      </c>
      <c r="AO389" s="40">
        <f t="shared" si="25"/>
        <v>283.14999999999998</v>
      </c>
      <c r="AP389" s="40">
        <f t="shared" si="25"/>
        <v>277.43333333333334</v>
      </c>
      <c r="AQ389" s="40">
        <f t="shared" si="25"/>
        <v>296.83333333333331</v>
      </c>
      <c r="AR389" s="40">
        <f t="shared" si="25"/>
        <v>313.48333333333335</v>
      </c>
      <c r="AS389" s="40">
        <f t="shared" si="25"/>
        <v>314.61666666666667</v>
      </c>
      <c r="AT389" s="40">
        <f t="shared" si="25"/>
        <v>303.39999999999998</v>
      </c>
      <c r="AU389" s="40">
        <f t="shared" si="25"/>
        <v>327.46666666666664</v>
      </c>
      <c r="AV389" s="40">
        <f>AVERAGE(AV329:AV388)</f>
        <v>343.35</v>
      </c>
      <c r="AW389" s="38"/>
      <c r="AX389" s="40">
        <f t="shared" ref="AX389:BH389" si="26">AVERAGE(AX329:AX388)</f>
        <v>565.9666666666667</v>
      </c>
      <c r="AY389" s="40">
        <f t="shared" si="26"/>
        <v>610.61666666666667</v>
      </c>
      <c r="AZ389" s="40">
        <f t="shared" si="26"/>
        <v>622.63333333333333</v>
      </c>
      <c r="BA389" s="40">
        <f t="shared" si="26"/>
        <v>571.45000000000005</v>
      </c>
      <c r="BB389" s="40">
        <f t="shared" si="26"/>
        <v>606.63333333333333</v>
      </c>
      <c r="BC389" s="40">
        <f t="shared" si="26"/>
        <v>614.13333333333333</v>
      </c>
      <c r="BD389" s="40">
        <f t="shared" si="26"/>
        <v>631.06666666666672</v>
      </c>
      <c r="BE389" s="40">
        <f t="shared" si="26"/>
        <v>639.9</v>
      </c>
      <c r="BF389" s="40">
        <f t="shared" si="26"/>
        <v>610.06666666666672</v>
      </c>
      <c r="BG389" s="40">
        <f t="shared" si="26"/>
        <v>629.06666666666672</v>
      </c>
      <c r="BH389" s="40">
        <f t="shared" si="26"/>
        <v>624.06666666666672</v>
      </c>
    </row>
    <row r="390" spans="1:61" x14ac:dyDescent="0.2">
      <c r="A390" s="38"/>
      <c r="B390" s="40">
        <v>1</v>
      </c>
      <c r="C390" s="40">
        <v>2</v>
      </c>
      <c r="D390" s="40">
        <v>3</v>
      </c>
      <c r="E390" s="40">
        <v>4</v>
      </c>
      <c r="F390" s="40">
        <v>5</v>
      </c>
      <c r="G390" s="40">
        <v>6</v>
      </c>
      <c r="H390" s="40">
        <v>7</v>
      </c>
      <c r="I390" s="40">
        <v>8</v>
      </c>
      <c r="J390" s="40">
        <v>9</v>
      </c>
      <c r="K390" s="40">
        <v>10</v>
      </c>
      <c r="L390" s="40">
        <v>11</v>
      </c>
      <c r="M390" s="38"/>
      <c r="N390" s="40">
        <v>1</v>
      </c>
      <c r="O390" s="40">
        <v>2</v>
      </c>
      <c r="P390" s="40">
        <v>3</v>
      </c>
      <c r="Q390" s="40">
        <v>4</v>
      </c>
      <c r="R390" s="40">
        <v>5</v>
      </c>
      <c r="S390" s="40">
        <v>6</v>
      </c>
      <c r="T390" s="40">
        <v>7</v>
      </c>
      <c r="U390" s="40">
        <v>8</v>
      </c>
      <c r="V390" s="40">
        <v>9</v>
      </c>
      <c r="W390" s="40">
        <v>10</v>
      </c>
      <c r="X390" s="40">
        <v>11</v>
      </c>
      <c r="Y390" s="38"/>
      <c r="Z390" s="40">
        <v>1</v>
      </c>
      <c r="AA390" s="40">
        <v>2</v>
      </c>
      <c r="AB390" s="40">
        <v>3</v>
      </c>
      <c r="AC390" s="40">
        <v>4</v>
      </c>
      <c r="AD390" s="40">
        <v>5</v>
      </c>
      <c r="AE390" s="40">
        <v>6</v>
      </c>
      <c r="AF390" s="40">
        <v>7</v>
      </c>
      <c r="AG390" s="40">
        <v>8</v>
      </c>
      <c r="AH390" s="40">
        <v>9</v>
      </c>
      <c r="AI390" s="40">
        <v>10</v>
      </c>
      <c r="AJ390" s="40">
        <v>11</v>
      </c>
      <c r="AK390" s="38"/>
      <c r="AL390" s="40">
        <v>1</v>
      </c>
      <c r="AM390" s="40">
        <v>2</v>
      </c>
      <c r="AN390" s="40">
        <v>3</v>
      </c>
      <c r="AO390" s="40">
        <v>4</v>
      </c>
      <c r="AP390" s="40">
        <v>5</v>
      </c>
      <c r="AQ390" s="40">
        <v>6</v>
      </c>
      <c r="AR390" s="40">
        <v>7</v>
      </c>
      <c r="AS390" s="40">
        <v>8</v>
      </c>
      <c r="AT390" s="40">
        <v>9</v>
      </c>
      <c r="AU390" s="40">
        <v>10</v>
      </c>
      <c r="AV390" s="40">
        <v>11</v>
      </c>
      <c r="AW390" s="38"/>
      <c r="AX390" s="40">
        <v>1</v>
      </c>
      <c r="AY390" s="40">
        <v>2</v>
      </c>
      <c r="AZ390" s="40">
        <v>3</v>
      </c>
      <c r="BA390" s="40">
        <v>4</v>
      </c>
      <c r="BB390" s="40">
        <v>5</v>
      </c>
      <c r="BC390" s="40">
        <v>6</v>
      </c>
      <c r="BD390" s="40">
        <v>7</v>
      </c>
      <c r="BE390" s="40">
        <v>8</v>
      </c>
      <c r="BF390" s="40">
        <v>9</v>
      </c>
      <c r="BG390" s="40">
        <v>10</v>
      </c>
      <c r="BH390" s="40">
        <v>11</v>
      </c>
    </row>
    <row r="393" spans="1:61" x14ac:dyDescent="0.2">
      <c r="A393" s="33"/>
      <c r="B393" s="355">
        <v>64</v>
      </c>
      <c r="C393" s="355"/>
      <c r="D393" s="355"/>
      <c r="E393" s="355"/>
      <c r="F393" s="355"/>
      <c r="G393" s="355"/>
      <c r="H393" s="355"/>
      <c r="I393" s="355"/>
      <c r="J393" s="355"/>
      <c r="K393" s="355"/>
      <c r="L393" s="355"/>
      <c r="M393" s="33"/>
      <c r="N393" s="355">
        <v>128</v>
      </c>
      <c r="O393" s="355"/>
      <c r="P393" s="355"/>
      <c r="Q393" s="355"/>
      <c r="R393" s="355"/>
      <c r="S393" s="355"/>
      <c r="T393" s="355"/>
      <c r="U393" s="355"/>
      <c r="V393" s="355"/>
      <c r="W393" s="355"/>
      <c r="X393" s="355"/>
      <c r="Y393" s="33"/>
      <c r="Z393" s="355">
        <v>256</v>
      </c>
      <c r="AA393" s="355"/>
      <c r="AB393" s="355"/>
      <c r="AC393" s="355"/>
      <c r="AD393" s="355"/>
      <c r="AE393" s="355"/>
      <c r="AF393" s="355"/>
      <c r="AG393" s="355"/>
      <c r="AH393" s="355"/>
      <c r="AI393" s="355"/>
      <c r="AJ393" s="355"/>
      <c r="AK393" s="33"/>
      <c r="AL393" s="355">
        <v>512</v>
      </c>
      <c r="AM393" s="355"/>
      <c r="AN393" s="355"/>
      <c r="AO393" s="355"/>
      <c r="AP393" s="355"/>
      <c r="AQ393" s="355"/>
      <c r="AR393" s="355"/>
      <c r="AS393" s="355"/>
      <c r="AT393" s="355"/>
      <c r="AU393" s="355"/>
      <c r="AV393" s="355"/>
      <c r="AW393" s="33"/>
      <c r="AX393" s="355">
        <v>1024</v>
      </c>
      <c r="AY393" s="355"/>
      <c r="AZ393" s="355"/>
      <c r="BA393" s="355"/>
      <c r="BB393" s="355"/>
      <c r="BC393" s="355"/>
      <c r="BD393" s="355"/>
      <c r="BE393" s="355"/>
      <c r="BF393" s="355"/>
      <c r="BG393" s="355"/>
      <c r="BH393" s="355"/>
    </row>
    <row r="394" spans="1:61" x14ac:dyDescent="0.2">
      <c r="A394" s="38"/>
      <c r="B394" s="40">
        <v>100</v>
      </c>
      <c r="C394" s="40">
        <v>100</v>
      </c>
      <c r="D394" s="40">
        <v>100</v>
      </c>
      <c r="E394" s="40">
        <v>100</v>
      </c>
      <c r="F394" s="40">
        <v>100</v>
      </c>
      <c r="G394" s="40">
        <v>100</v>
      </c>
      <c r="H394" s="40">
        <v>100</v>
      </c>
      <c r="I394" s="40">
        <v>100</v>
      </c>
      <c r="J394" s="40">
        <v>100</v>
      </c>
      <c r="K394" s="40">
        <v>100</v>
      </c>
      <c r="L394" s="40">
        <v>100</v>
      </c>
      <c r="M394" s="38"/>
      <c r="N394" s="40">
        <v>300</v>
      </c>
      <c r="O394" s="40">
        <v>299</v>
      </c>
      <c r="P394" s="40">
        <v>300</v>
      </c>
      <c r="Q394" s="40">
        <v>300</v>
      </c>
      <c r="R394" s="40">
        <v>300</v>
      </c>
      <c r="S394" s="40">
        <v>300</v>
      </c>
      <c r="T394" s="40">
        <v>300</v>
      </c>
      <c r="U394" s="40">
        <v>300</v>
      </c>
      <c r="V394" s="40">
        <v>300</v>
      </c>
      <c r="W394" s="40">
        <v>300</v>
      </c>
      <c r="X394" s="40">
        <v>300</v>
      </c>
      <c r="Y394" s="38"/>
      <c r="Z394" s="40">
        <v>315</v>
      </c>
      <c r="AA394" s="40">
        <v>330</v>
      </c>
      <c r="AB394" s="40">
        <v>302</v>
      </c>
      <c r="AC394" s="40">
        <v>336</v>
      </c>
      <c r="AD394" s="40">
        <v>336</v>
      </c>
      <c r="AE394" s="40">
        <v>270</v>
      </c>
      <c r="AF394" s="40">
        <v>357</v>
      </c>
      <c r="AG394" s="40">
        <v>347</v>
      </c>
      <c r="AH394" s="40">
        <v>341</v>
      </c>
      <c r="AI394" s="40">
        <v>318</v>
      </c>
      <c r="AJ394" s="40">
        <v>337</v>
      </c>
      <c r="AK394" s="38"/>
      <c r="AL394" s="3">
        <v>320</v>
      </c>
      <c r="AM394" s="40">
        <v>320</v>
      </c>
      <c r="AN394" s="3">
        <v>321</v>
      </c>
      <c r="AO394" s="3">
        <v>281</v>
      </c>
      <c r="AP394" s="40">
        <v>311</v>
      </c>
      <c r="AQ394" s="3">
        <v>307</v>
      </c>
      <c r="AR394" s="40">
        <v>333</v>
      </c>
      <c r="AS394" s="40">
        <v>321</v>
      </c>
      <c r="AT394" s="3">
        <v>329</v>
      </c>
      <c r="AU394" s="40">
        <v>331</v>
      </c>
      <c r="AV394" s="40">
        <v>335</v>
      </c>
      <c r="AW394" s="38"/>
      <c r="AX394" s="39">
        <v>340</v>
      </c>
      <c r="AY394" s="39">
        <v>306</v>
      </c>
      <c r="AZ394" s="39">
        <v>331</v>
      </c>
      <c r="BA394" s="39">
        <v>279</v>
      </c>
      <c r="BB394" s="39">
        <v>327</v>
      </c>
      <c r="BC394" s="39">
        <v>320</v>
      </c>
      <c r="BD394" s="39">
        <v>303</v>
      </c>
      <c r="BE394" s="39">
        <v>315</v>
      </c>
      <c r="BF394" s="39">
        <v>335</v>
      </c>
      <c r="BG394" s="39">
        <v>303</v>
      </c>
      <c r="BH394" s="39">
        <v>325</v>
      </c>
      <c r="BI394" s="3">
        <v>1</v>
      </c>
    </row>
    <row r="395" spans="1:61" x14ac:dyDescent="0.2">
      <c r="A395" s="38">
        <v>1</v>
      </c>
      <c r="B395" s="40">
        <v>100</v>
      </c>
      <c r="C395" s="40">
        <v>100</v>
      </c>
      <c r="D395" s="40">
        <v>100</v>
      </c>
      <c r="E395" s="40">
        <v>100</v>
      </c>
      <c r="F395" s="40">
        <v>100</v>
      </c>
      <c r="G395" s="40">
        <v>100</v>
      </c>
      <c r="H395" s="40">
        <v>100</v>
      </c>
      <c r="I395" s="40">
        <v>100</v>
      </c>
      <c r="J395" s="40">
        <v>100</v>
      </c>
      <c r="K395" s="40">
        <v>100</v>
      </c>
      <c r="L395" s="40">
        <v>100</v>
      </c>
      <c r="M395" s="38"/>
      <c r="N395" s="40">
        <v>300</v>
      </c>
      <c r="O395" s="40">
        <v>301</v>
      </c>
      <c r="P395" s="40">
        <v>300</v>
      </c>
      <c r="Q395" s="40">
        <v>300</v>
      </c>
      <c r="R395" s="40">
        <v>300</v>
      </c>
      <c r="S395" s="40">
        <v>300</v>
      </c>
      <c r="T395" s="40">
        <v>300</v>
      </c>
      <c r="U395" s="40">
        <v>300</v>
      </c>
      <c r="V395" s="40">
        <v>300</v>
      </c>
      <c r="W395" s="40">
        <v>300</v>
      </c>
      <c r="X395" s="40">
        <v>300</v>
      </c>
      <c r="Y395" s="38"/>
      <c r="Z395" s="40">
        <v>309</v>
      </c>
      <c r="AA395" s="40">
        <v>346</v>
      </c>
      <c r="AB395" s="40">
        <v>311</v>
      </c>
      <c r="AC395" s="40">
        <v>322</v>
      </c>
      <c r="AD395" s="40">
        <v>335</v>
      </c>
      <c r="AE395" s="40">
        <v>242</v>
      </c>
      <c r="AF395" s="40">
        <v>335</v>
      </c>
      <c r="AG395" s="40">
        <v>344</v>
      </c>
      <c r="AH395" s="40">
        <v>335</v>
      </c>
      <c r="AI395" s="40">
        <v>321</v>
      </c>
      <c r="AJ395" s="40">
        <v>320</v>
      </c>
      <c r="AK395" s="38"/>
      <c r="AL395" s="3">
        <v>337</v>
      </c>
      <c r="AM395" s="40">
        <v>321</v>
      </c>
      <c r="AN395" s="3">
        <v>290</v>
      </c>
      <c r="AO395" s="3">
        <v>305</v>
      </c>
      <c r="AP395" s="40">
        <v>320</v>
      </c>
      <c r="AQ395" s="3">
        <v>322</v>
      </c>
      <c r="AR395" s="40">
        <v>336</v>
      </c>
      <c r="AS395" s="40">
        <v>307</v>
      </c>
      <c r="AT395" s="3">
        <v>309</v>
      </c>
      <c r="AU395" s="40">
        <v>346</v>
      </c>
      <c r="AV395" s="40">
        <v>343</v>
      </c>
      <c r="AW395" s="38"/>
      <c r="AX395" s="39">
        <v>340</v>
      </c>
      <c r="AY395" s="39">
        <v>324</v>
      </c>
      <c r="AZ395" s="39">
        <v>318</v>
      </c>
      <c r="BA395" s="39">
        <v>254</v>
      </c>
      <c r="BB395" s="39">
        <v>312</v>
      </c>
      <c r="BC395" s="39">
        <v>337</v>
      </c>
      <c r="BD395" s="39">
        <v>314</v>
      </c>
      <c r="BE395" s="39">
        <v>309</v>
      </c>
      <c r="BF395" s="39">
        <v>334</v>
      </c>
      <c r="BG395" s="39">
        <v>307</v>
      </c>
      <c r="BH395" s="39">
        <v>326</v>
      </c>
      <c r="BI395" s="3">
        <v>2</v>
      </c>
    </row>
    <row r="396" spans="1:61" ht="14" customHeight="1" x14ac:dyDescent="0.2">
      <c r="A396" s="38">
        <v>2</v>
      </c>
      <c r="B396" s="40">
        <v>100</v>
      </c>
      <c r="C396" s="40">
        <v>100</v>
      </c>
      <c r="D396" s="40">
        <v>100</v>
      </c>
      <c r="E396" s="40">
        <v>100</v>
      </c>
      <c r="F396" s="40">
        <v>100</v>
      </c>
      <c r="G396" s="40">
        <v>100</v>
      </c>
      <c r="H396" s="40">
        <v>100</v>
      </c>
      <c r="I396" s="40">
        <v>100</v>
      </c>
      <c r="J396" s="40">
        <v>100</v>
      </c>
      <c r="K396" s="40">
        <v>100</v>
      </c>
      <c r="L396" s="40">
        <v>100</v>
      </c>
      <c r="M396" s="38"/>
      <c r="N396" s="40">
        <v>300</v>
      </c>
      <c r="O396" s="40">
        <v>300</v>
      </c>
      <c r="P396" s="40">
        <v>300</v>
      </c>
      <c r="Q396" s="40">
        <v>300</v>
      </c>
      <c r="R396" s="40">
        <v>300</v>
      </c>
      <c r="S396" s="40">
        <v>300</v>
      </c>
      <c r="T396" s="40">
        <v>300</v>
      </c>
      <c r="U396" s="40">
        <v>300</v>
      </c>
      <c r="V396" s="40">
        <v>300</v>
      </c>
      <c r="W396" s="40">
        <v>291</v>
      </c>
      <c r="X396" s="40">
        <v>300</v>
      </c>
      <c r="Y396" s="38"/>
      <c r="Z396" s="40">
        <v>327</v>
      </c>
      <c r="AA396" s="40">
        <v>336</v>
      </c>
      <c r="AB396" s="40">
        <v>324</v>
      </c>
      <c r="AC396" s="40">
        <v>304</v>
      </c>
      <c r="AD396" s="40">
        <v>315</v>
      </c>
      <c r="AE396" s="40">
        <v>300</v>
      </c>
      <c r="AF396" s="40">
        <v>334</v>
      </c>
      <c r="AG396" s="40">
        <v>347</v>
      </c>
      <c r="AH396" s="40">
        <v>344</v>
      </c>
      <c r="AI396" s="40">
        <v>322</v>
      </c>
      <c r="AJ396" s="40">
        <v>308</v>
      </c>
      <c r="AK396" s="38"/>
      <c r="AL396" s="3">
        <v>316</v>
      </c>
      <c r="AM396" s="40">
        <v>318</v>
      </c>
      <c r="AN396" s="3">
        <v>291</v>
      </c>
      <c r="AO396" s="3">
        <v>323</v>
      </c>
      <c r="AP396" s="40">
        <v>314</v>
      </c>
      <c r="AQ396" s="3">
        <v>312</v>
      </c>
      <c r="AR396" s="40">
        <v>333</v>
      </c>
      <c r="AS396" s="40">
        <v>299</v>
      </c>
      <c r="AT396" s="3">
        <v>305</v>
      </c>
      <c r="AU396" s="40">
        <v>331</v>
      </c>
      <c r="AV396" s="40">
        <v>334</v>
      </c>
      <c r="AW396" s="38"/>
      <c r="AX396" s="39">
        <v>338</v>
      </c>
      <c r="AY396" s="39">
        <v>352</v>
      </c>
      <c r="AZ396" s="39">
        <v>321</v>
      </c>
      <c r="BA396" s="39">
        <v>265</v>
      </c>
      <c r="BB396" s="39">
        <v>328</v>
      </c>
      <c r="BC396" s="39">
        <v>336</v>
      </c>
      <c r="BD396" s="39">
        <v>325</v>
      </c>
      <c r="BE396" s="39">
        <v>309</v>
      </c>
      <c r="BF396" s="39">
        <v>334</v>
      </c>
      <c r="BG396" s="39">
        <v>333</v>
      </c>
      <c r="BH396" s="39">
        <v>338</v>
      </c>
      <c r="BI396" s="3">
        <v>1</v>
      </c>
    </row>
    <row r="397" spans="1:61" ht="14" hidden="1" customHeight="1" x14ac:dyDescent="0.2">
      <c r="A397" s="38">
        <v>3</v>
      </c>
      <c r="B397" s="40">
        <v>100</v>
      </c>
      <c r="C397" s="40">
        <v>100</v>
      </c>
      <c r="D397" s="40">
        <v>100</v>
      </c>
      <c r="E397" s="40">
        <v>100</v>
      </c>
      <c r="F397" s="40">
        <v>100</v>
      </c>
      <c r="G397" s="40">
        <v>100</v>
      </c>
      <c r="H397" s="40">
        <v>100</v>
      </c>
      <c r="I397" s="40">
        <v>100</v>
      </c>
      <c r="J397" s="40">
        <v>100</v>
      </c>
      <c r="K397" s="40">
        <v>100</v>
      </c>
      <c r="L397" s="40">
        <v>100</v>
      </c>
      <c r="M397" s="38"/>
      <c r="N397" s="40">
        <v>300</v>
      </c>
      <c r="O397" s="40">
        <v>295</v>
      </c>
      <c r="P397" s="40">
        <v>300</v>
      </c>
      <c r="Q397" s="40">
        <v>300</v>
      </c>
      <c r="R397" s="40">
        <v>300</v>
      </c>
      <c r="S397" s="40">
        <v>300</v>
      </c>
      <c r="T397" s="40">
        <v>300</v>
      </c>
      <c r="U397" s="40">
        <v>300</v>
      </c>
      <c r="V397" s="40">
        <v>300</v>
      </c>
      <c r="W397" s="40">
        <v>297</v>
      </c>
      <c r="X397" s="40">
        <v>300</v>
      </c>
      <c r="Y397" s="38"/>
      <c r="Z397" s="40">
        <v>339</v>
      </c>
      <c r="AA397" s="40">
        <v>322</v>
      </c>
      <c r="AB397" s="40">
        <v>312</v>
      </c>
      <c r="AC397" s="40">
        <v>315</v>
      </c>
      <c r="AD397" s="40">
        <v>330</v>
      </c>
      <c r="AE397" s="40">
        <v>319</v>
      </c>
      <c r="AF397" s="40">
        <v>332</v>
      </c>
      <c r="AG397" s="40">
        <v>329</v>
      </c>
      <c r="AH397" s="40">
        <v>340</v>
      </c>
      <c r="AI397" s="40">
        <v>323</v>
      </c>
      <c r="AJ397" s="40">
        <v>311</v>
      </c>
      <c r="AK397" s="38"/>
      <c r="AL397" s="3">
        <v>317</v>
      </c>
      <c r="AM397" s="40">
        <v>290</v>
      </c>
      <c r="AN397" s="3">
        <v>288</v>
      </c>
      <c r="AO397" s="3">
        <v>306</v>
      </c>
      <c r="AP397" s="40">
        <v>320</v>
      </c>
      <c r="AQ397" s="3">
        <v>314</v>
      </c>
      <c r="AR397" s="40">
        <v>327</v>
      </c>
      <c r="AS397" s="40">
        <v>317</v>
      </c>
      <c r="AT397" s="3">
        <v>310</v>
      </c>
      <c r="AU397" s="40">
        <v>333</v>
      </c>
      <c r="AV397" s="40">
        <v>334</v>
      </c>
      <c r="AW397" s="38"/>
      <c r="AX397" s="39">
        <v>339</v>
      </c>
      <c r="AY397" s="39">
        <v>312</v>
      </c>
      <c r="AZ397" s="39">
        <v>309</v>
      </c>
      <c r="BA397" s="39">
        <v>258</v>
      </c>
      <c r="BB397" s="39">
        <v>339</v>
      </c>
      <c r="BC397" s="39">
        <v>342</v>
      </c>
      <c r="BD397" s="39">
        <v>323</v>
      </c>
      <c r="BE397" s="39">
        <v>314</v>
      </c>
      <c r="BF397" s="39">
        <v>335</v>
      </c>
      <c r="BG397" s="39">
        <v>331</v>
      </c>
      <c r="BH397" s="39">
        <v>328</v>
      </c>
      <c r="BI397" s="3">
        <v>1</v>
      </c>
    </row>
    <row r="398" spans="1:61" ht="14" hidden="1" customHeight="1" x14ac:dyDescent="0.2">
      <c r="A398" s="38">
        <v>4</v>
      </c>
      <c r="B398" s="40">
        <v>100</v>
      </c>
      <c r="C398" s="40">
        <v>100</v>
      </c>
      <c r="D398" s="40">
        <v>100</v>
      </c>
      <c r="E398" s="40">
        <v>100</v>
      </c>
      <c r="F398" s="40">
        <v>100</v>
      </c>
      <c r="G398" s="40">
        <v>100</v>
      </c>
      <c r="H398" s="40">
        <v>100</v>
      </c>
      <c r="I398" s="40">
        <v>100</v>
      </c>
      <c r="J398" s="40">
        <v>100</v>
      </c>
      <c r="K398" s="40">
        <v>100</v>
      </c>
      <c r="L398" s="40">
        <v>100</v>
      </c>
      <c r="M398" s="38"/>
      <c r="N398" s="40">
        <v>300</v>
      </c>
      <c r="O398" s="40">
        <v>285</v>
      </c>
      <c r="P398" s="40">
        <v>300</v>
      </c>
      <c r="Q398" s="40">
        <v>300</v>
      </c>
      <c r="R398" s="40">
        <v>299</v>
      </c>
      <c r="S398" s="40">
        <v>300</v>
      </c>
      <c r="T398" s="40">
        <v>300</v>
      </c>
      <c r="U398" s="40">
        <v>300</v>
      </c>
      <c r="V398" s="40">
        <v>300</v>
      </c>
      <c r="W398" s="40">
        <v>303</v>
      </c>
      <c r="X398" s="40">
        <v>300</v>
      </c>
      <c r="Y398" s="38"/>
      <c r="Z398" s="40">
        <v>330</v>
      </c>
      <c r="AA398" s="40">
        <v>331</v>
      </c>
      <c r="AB398" s="40">
        <v>326</v>
      </c>
      <c r="AC398" s="40">
        <v>328</v>
      </c>
      <c r="AD398" s="40">
        <v>337</v>
      </c>
      <c r="AE398" s="40">
        <v>316</v>
      </c>
      <c r="AF398" s="40">
        <v>332</v>
      </c>
      <c r="AG398" s="40">
        <v>322</v>
      </c>
      <c r="AH398" s="40">
        <v>331</v>
      </c>
      <c r="AI398" s="40">
        <v>319</v>
      </c>
      <c r="AJ398" s="40">
        <v>338</v>
      </c>
      <c r="AK398" s="38"/>
      <c r="AL398" s="3">
        <v>318</v>
      </c>
      <c r="AM398" s="40">
        <v>322</v>
      </c>
      <c r="AN398" s="3">
        <v>321</v>
      </c>
      <c r="AO398" s="3">
        <v>323</v>
      </c>
      <c r="AP398" s="40">
        <v>318</v>
      </c>
      <c r="AQ398" s="3">
        <v>330</v>
      </c>
      <c r="AR398" s="40">
        <v>319</v>
      </c>
      <c r="AS398" s="40">
        <v>315</v>
      </c>
      <c r="AT398" s="3">
        <v>317</v>
      </c>
      <c r="AU398" s="40">
        <v>330</v>
      </c>
      <c r="AV398" s="40">
        <v>331</v>
      </c>
      <c r="AW398" s="38"/>
      <c r="AX398" s="39">
        <v>333</v>
      </c>
      <c r="AY398" s="39">
        <v>315</v>
      </c>
      <c r="AZ398" s="39">
        <v>310</v>
      </c>
      <c r="BA398" s="39">
        <v>249</v>
      </c>
      <c r="BB398" s="39">
        <v>305</v>
      </c>
      <c r="BC398" s="39">
        <v>333</v>
      </c>
      <c r="BD398" s="39">
        <v>302</v>
      </c>
      <c r="BE398" s="39">
        <v>314</v>
      </c>
      <c r="BF398" s="39">
        <v>328</v>
      </c>
      <c r="BG398" s="39">
        <v>324</v>
      </c>
      <c r="BH398" s="39">
        <v>339</v>
      </c>
      <c r="BI398" s="3">
        <v>1</v>
      </c>
    </row>
    <row r="399" spans="1:61" ht="14" hidden="1" customHeight="1" x14ac:dyDescent="0.2">
      <c r="A399" s="38">
        <v>5</v>
      </c>
      <c r="B399" s="40">
        <v>100</v>
      </c>
      <c r="C399" s="40">
        <v>100</v>
      </c>
      <c r="D399" s="40">
        <v>100</v>
      </c>
      <c r="E399" s="40">
        <v>100</v>
      </c>
      <c r="F399" s="40">
        <v>100</v>
      </c>
      <c r="G399" s="40">
        <v>100</v>
      </c>
      <c r="H399" s="40">
        <v>100</v>
      </c>
      <c r="I399" s="40">
        <v>100</v>
      </c>
      <c r="J399" s="40">
        <v>100</v>
      </c>
      <c r="K399" s="40">
        <v>100</v>
      </c>
      <c r="L399" s="40">
        <v>100</v>
      </c>
      <c r="M399" s="38"/>
      <c r="N399" s="40">
        <v>300</v>
      </c>
      <c r="O399" s="40">
        <v>241</v>
      </c>
      <c r="P399" s="40">
        <v>300</v>
      </c>
      <c r="Q399" s="40">
        <v>300</v>
      </c>
      <c r="R399" s="40">
        <v>301</v>
      </c>
      <c r="S399" s="40">
        <v>300</v>
      </c>
      <c r="T399" s="40">
        <v>300</v>
      </c>
      <c r="U399" s="40">
        <v>300</v>
      </c>
      <c r="V399" s="40">
        <v>300</v>
      </c>
      <c r="W399" s="40">
        <v>293</v>
      </c>
      <c r="X399" s="40">
        <v>300</v>
      </c>
      <c r="Y399" s="38"/>
      <c r="Z399" s="40">
        <v>328</v>
      </c>
      <c r="AA399" s="40">
        <v>328</v>
      </c>
      <c r="AB399" s="40">
        <v>331</v>
      </c>
      <c r="AC399" s="40">
        <v>309</v>
      </c>
      <c r="AD399" s="40">
        <v>332</v>
      </c>
      <c r="AE399" s="40">
        <v>319</v>
      </c>
      <c r="AF399" s="40">
        <v>328</v>
      </c>
      <c r="AG399" s="40">
        <v>326</v>
      </c>
      <c r="AH399" s="40">
        <v>329</v>
      </c>
      <c r="AI399" s="40">
        <v>320</v>
      </c>
      <c r="AJ399" s="40">
        <v>318</v>
      </c>
      <c r="AK399" s="38"/>
      <c r="AL399" s="3">
        <v>325</v>
      </c>
      <c r="AM399" s="40">
        <v>320</v>
      </c>
      <c r="AN399" s="3">
        <v>317</v>
      </c>
      <c r="AO399" s="3">
        <v>319</v>
      </c>
      <c r="AP399" s="40">
        <v>308</v>
      </c>
      <c r="AQ399" s="3">
        <v>313</v>
      </c>
      <c r="AR399" s="40">
        <v>317</v>
      </c>
      <c r="AS399" s="40">
        <v>319</v>
      </c>
      <c r="AT399" s="3">
        <v>314</v>
      </c>
      <c r="AU399" s="40">
        <v>327</v>
      </c>
      <c r="AV399" s="40">
        <v>309</v>
      </c>
      <c r="AW399" s="38"/>
      <c r="AX399" s="39">
        <v>320</v>
      </c>
      <c r="AY399" s="39">
        <v>315</v>
      </c>
      <c r="AZ399" s="39">
        <v>325</v>
      </c>
      <c r="BA399" s="39">
        <v>248</v>
      </c>
      <c r="BB399" s="39">
        <v>330</v>
      </c>
      <c r="BC399" s="39">
        <v>333</v>
      </c>
      <c r="BD399" s="39">
        <v>317</v>
      </c>
      <c r="BE399" s="39">
        <v>316</v>
      </c>
      <c r="BF399" s="39">
        <v>305</v>
      </c>
      <c r="BG399" s="39">
        <v>335</v>
      </c>
      <c r="BH399" s="39">
        <v>330</v>
      </c>
      <c r="BI399" s="3">
        <v>1</v>
      </c>
    </row>
    <row r="400" spans="1:61" ht="14" hidden="1" customHeight="1" x14ac:dyDescent="0.2">
      <c r="A400" s="38">
        <v>6</v>
      </c>
      <c r="B400" s="40">
        <v>100</v>
      </c>
      <c r="C400" s="40">
        <v>100</v>
      </c>
      <c r="D400" s="40">
        <v>100</v>
      </c>
      <c r="E400" s="40">
        <v>100</v>
      </c>
      <c r="F400" s="40">
        <v>100</v>
      </c>
      <c r="G400" s="40">
        <v>100</v>
      </c>
      <c r="H400" s="40">
        <v>100</v>
      </c>
      <c r="I400" s="40">
        <v>100</v>
      </c>
      <c r="J400" s="40">
        <v>100</v>
      </c>
      <c r="K400" s="40">
        <v>100</v>
      </c>
      <c r="L400" s="40">
        <v>100</v>
      </c>
      <c r="M400" s="38"/>
      <c r="N400" s="40">
        <v>300</v>
      </c>
      <c r="O400" s="40">
        <v>262</v>
      </c>
      <c r="P400" s="40">
        <v>300</v>
      </c>
      <c r="Q400" s="40">
        <v>300</v>
      </c>
      <c r="R400" s="40">
        <v>300</v>
      </c>
      <c r="S400" s="40">
        <v>300</v>
      </c>
      <c r="T400" s="40">
        <v>300</v>
      </c>
      <c r="U400" s="40">
        <v>298</v>
      </c>
      <c r="V400" s="40">
        <v>300</v>
      </c>
      <c r="W400" s="40">
        <v>301</v>
      </c>
      <c r="X400" s="40">
        <v>300</v>
      </c>
      <c r="Y400" s="38"/>
      <c r="Z400" s="40">
        <v>334</v>
      </c>
      <c r="AA400" s="40">
        <v>330</v>
      </c>
      <c r="AB400" s="40">
        <v>328</v>
      </c>
      <c r="AC400" s="40">
        <v>318</v>
      </c>
      <c r="AD400" s="40">
        <v>332</v>
      </c>
      <c r="AE400" s="40">
        <v>326</v>
      </c>
      <c r="AF400" s="40">
        <v>335</v>
      </c>
      <c r="AG400" s="40">
        <v>335</v>
      </c>
      <c r="AH400" s="40">
        <v>336</v>
      </c>
      <c r="AI400" s="40">
        <v>318</v>
      </c>
      <c r="AJ400" s="40">
        <v>326</v>
      </c>
      <c r="AK400" s="38"/>
      <c r="AL400" s="3">
        <v>322</v>
      </c>
      <c r="AM400" s="40">
        <v>330</v>
      </c>
      <c r="AN400" s="3">
        <v>299</v>
      </c>
      <c r="AO400" s="3">
        <v>307</v>
      </c>
      <c r="AP400" s="40">
        <v>306</v>
      </c>
      <c r="AQ400" s="3">
        <v>313</v>
      </c>
      <c r="AR400" s="40">
        <v>321</v>
      </c>
      <c r="AS400" s="40">
        <v>342</v>
      </c>
      <c r="AT400" s="3">
        <v>322</v>
      </c>
      <c r="AU400" s="40">
        <v>325</v>
      </c>
      <c r="AV400" s="40">
        <v>319</v>
      </c>
      <c r="AW400" s="38"/>
      <c r="AX400" s="39">
        <v>312</v>
      </c>
      <c r="AY400" s="39">
        <v>329</v>
      </c>
      <c r="AZ400" s="39">
        <v>307</v>
      </c>
      <c r="BA400" s="39">
        <v>251</v>
      </c>
      <c r="BB400" s="39">
        <v>302</v>
      </c>
      <c r="BC400" s="39">
        <v>332</v>
      </c>
      <c r="BD400" s="39">
        <v>304</v>
      </c>
      <c r="BE400" s="39">
        <v>320</v>
      </c>
      <c r="BF400" s="39">
        <v>297</v>
      </c>
      <c r="BG400" s="39">
        <v>326</v>
      </c>
      <c r="BH400" s="39">
        <v>322</v>
      </c>
      <c r="BI400" s="3">
        <v>1</v>
      </c>
    </row>
    <row r="401" spans="1:61" ht="14" hidden="1" customHeight="1" x14ac:dyDescent="0.2">
      <c r="A401" s="38">
        <v>7</v>
      </c>
      <c r="B401" s="40">
        <v>100</v>
      </c>
      <c r="C401" s="40">
        <v>100</v>
      </c>
      <c r="D401" s="40">
        <v>100</v>
      </c>
      <c r="E401" s="40">
        <v>100</v>
      </c>
      <c r="F401" s="40">
        <v>100</v>
      </c>
      <c r="G401" s="40">
        <v>100</v>
      </c>
      <c r="H401" s="40">
        <v>100</v>
      </c>
      <c r="I401" s="40">
        <v>100</v>
      </c>
      <c r="J401" s="40">
        <v>100</v>
      </c>
      <c r="K401" s="40">
        <v>100</v>
      </c>
      <c r="L401" s="40">
        <v>100</v>
      </c>
      <c r="M401" s="38"/>
      <c r="N401" s="40">
        <v>300</v>
      </c>
      <c r="O401" s="40">
        <v>300</v>
      </c>
      <c r="P401" s="40">
        <v>300</v>
      </c>
      <c r="Q401" s="40">
        <v>300</v>
      </c>
      <c r="R401" s="40">
        <v>300</v>
      </c>
      <c r="S401" s="40">
        <v>300</v>
      </c>
      <c r="T401" s="40">
        <v>300</v>
      </c>
      <c r="U401" s="40">
        <v>300</v>
      </c>
      <c r="V401" s="40">
        <v>300</v>
      </c>
      <c r="W401" s="40">
        <v>300</v>
      </c>
      <c r="X401" s="40">
        <v>300</v>
      </c>
      <c r="Y401" s="38"/>
      <c r="Z401" s="40">
        <v>332</v>
      </c>
      <c r="AA401" s="40">
        <v>318</v>
      </c>
      <c r="AB401" s="40">
        <v>328</v>
      </c>
      <c r="AC401" s="40">
        <v>331</v>
      </c>
      <c r="AD401" s="40">
        <v>337</v>
      </c>
      <c r="AE401" s="40">
        <v>316</v>
      </c>
      <c r="AF401" s="40">
        <v>334</v>
      </c>
      <c r="AG401" s="40">
        <v>331</v>
      </c>
      <c r="AH401" s="40">
        <v>338</v>
      </c>
      <c r="AI401" s="40">
        <v>321</v>
      </c>
      <c r="AJ401" s="40">
        <v>305</v>
      </c>
      <c r="AK401" s="38"/>
      <c r="AL401" s="3">
        <v>327</v>
      </c>
      <c r="AM401" s="40">
        <v>322</v>
      </c>
      <c r="AN401" s="3">
        <v>316</v>
      </c>
      <c r="AO401" s="3">
        <v>322</v>
      </c>
      <c r="AP401" s="40">
        <v>317</v>
      </c>
      <c r="AQ401" s="3">
        <v>314</v>
      </c>
      <c r="AR401" s="40">
        <v>328</v>
      </c>
      <c r="AS401" s="40">
        <v>349</v>
      </c>
      <c r="AT401" s="3">
        <v>312</v>
      </c>
      <c r="AU401" s="40">
        <v>325</v>
      </c>
      <c r="AV401" s="40">
        <v>303</v>
      </c>
      <c r="AW401" s="38"/>
      <c r="AX401" s="39">
        <v>310</v>
      </c>
      <c r="AY401" s="39">
        <v>314</v>
      </c>
      <c r="AZ401" s="39">
        <v>322</v>
      </c>
      <c r="BA401" s="39">
        <v>249</v>
      </c>
      <c r="BB401" s="39">
        <v>313</v>
      </c>
      <c r="BC401" s="39">
        <v>332</v>
      </c>
      <c r="BD401" s="39">
        <v>290</v>
      </c>
      <c r="BE401" s="39">
        <v>326</v>
      </c>
      <c r="BF401" s="39">
        <v>318</v>
      </c>
      <c r="BG401" s="39">
        <v>328</v>
      </c>
      <c r="BH401" s="39">
        <v>321</v>
      </c>
      <c r="BI401" s="3">
        <v>1</v>
      </c>
    </row>
    <row r="402" spans="1:61" ht="14" hidden="1" customHeight="1" x14ac:dyDescent="0.2">
      <c r="A402" s="38">
        <v>8</v>
      </c>
      <c r="B402" s="40">
        <v>100</v>
      </c>
      <c r="C402" s="40">
        <v>100</v>
      </c>
      <c r="D402" s="40">
        <v>100</v>
      </c>
      <c r="E402" s="40">
        <v>100</v>
      </c>
      <c r="F402" s="40">
        <v>100</v>
      </c>
      <c r="G402" s="40">
        <v>100</v>
      </c>
      <c r="H402" s="40">
        <v>100</v>
      </c>
      <c r="I402" s="40">
        <v>100</v>
      </c>
      <c r="J402" s="40">
        <v>100</v>
      </c>
      <c r="K402" s="40">
        <v>100</v>
      </c>
      <c r="L402" s="40">
        <v>100</v>
      </c>
      <c r="M402" s="38"/>
      <c r="N402" s="40">
        <v>300</v>
      </c>
      <c r="O402" s="40">
        <v>300</v>
      </c>
      <c r="P402" s="40">
        <v>300</v>
      </c>
      <c r="Q402" s="40">
        <v>300</v>
      </c>
      <c r="R402" s="40">
        <v>300</v>
      </c>
      <c r="S402" s="40">
        <v>300</v>
      </c>
      <c r="T402" s="40">
        <v>300</v>
      </c>
      <c r="U402" s="40">
        <v>300</v>
      </c>
      <c r="V402" s="40">
        <v>300</v>
      </c>
      <c r="W402" s="40">
        <v>300</v>
      </c>
      <c r="X402" s="40">
        <v>300</v>
      </c>
      <c r="Y402" s="38"/>
      <c r="Z402" s="40">
        <v>332</v>
      </c>
      <c r="AA402" s="40">
        <v>292</v>
      </c>
      <c r="AB402" s="40">
        <v>327</v>
      </c>
      <c r="AC402" s="40">
        <v>322</v>
      </c>
      <c r="AD402" s="40">
        <v>337</v>
      </c>
      <c r="AE402" s="40">
        <v>314</v>
      </c>
      <c r="AF402" s="40">
        <v>333</v>
      </c>
      <c r="AG402" s="40">
        <v>328</v>
      </c>
      <c r="AH402" s="40">
        <v>337</v>
      </c>
      <c r="AI402" s="40">
        <v>323</v>
      </c>
      <c r="AJ402" s="40">
        <v>327</v>
      </c>
      <c r="AK402" s="38"/>
      <c r="AL402" s="3">
        <v>326</v>
      </c>
      <c r="AM402" s="40">
        <v>320</v>
      </c>
      <c r="AN402" s="3">
        <v>316</v>
      </c>
      <c r="AO402" s="3">
        <v>313</v>
      </c>
      <c r="AP402" s="40">
        <v>304</v>
      </c>
      <c r="AQ402" s="3">
        <v>306</v>
      </c>
      <c r="AR402" s="40">
        <v>335</v>
      </c>
      <c r="AS402" s="40">
        <v>338</v>
      </c>
      <c r="AT402" s="3">
        <v>332</v>
      </c>
      <c r="AU402" s="40">
        <v>326</v>
      </c>
      <c r="AV402" s="40">
        <v>315</v>
      </c>
      <c r="AW402" s="38"/>
      <c r="AX402" s="39">
        <v>296</v>
      </c>
      <c r="AY402" s="39">
        <v>314</v>
      </c>
      <c r="AZ402" s="39">
        <v>309</v>
      </c>
      <c r="BA402" s="39">
        <v>247</v>
      </c>
      <c r="BB402" s="39">
        <v>299</v>
      </c>
      <c r="BC402" s="39">
        <v>331</v>
      </c>
      <c r="BD402" s="39">
        <v>292</v>
      </c>
      <c r="BE402" s="39">
        <v>320</v>
      </c>
      <c r="BF402" s="39">
        <v>330</v>
      </c>
      <c r="BG402" s="39">
        <v>325</v>
      </c>
      <c r="BH402" s="39">
        <v>335</v>
      </c>
      <c r="BI402" s="3">
        <v>1</v>
      </c>
    </row>
    <row r="403" spans="1:61" ht="14" hidden="1" customHeight="1" x14ac:dyDescent="0.2">
      <c r="A403" s="38">
        <v>9</v>
      </c>
      <c r="B403" s="40">
        <v>100</v>
      </c>
      <c r="C403" s="40">
        <v>100</v>
      </c>
      <c r="D403" s="40">
        <v>100</v>
      </c>
      <c r="E403" s="40">
        <v>100</v>
      </c>
      <c r="F403" s="40">
        <v>100</v>
      </c>
      <c r="G403" s="40">
        <v>100</v>
      </c>
      <c r="H403" s="40">
        <v>100</v>
      </c>
      <c r="I403" s="40">
        <v>100</v>
      </c>
      <c r="J403" s="40">
        <v>100</v>
      </c>
      <c r="K403" s="40">
        <v>100</v>
      </c>
      <c r="L403" s="40">
        <v>100</v>
      </c>
      <c r="M403" s="38"/>
      <c r="N403" s="40">
        <v>300</v>
      </c>
      <c r="O403" s="40">
        <v>299</v>
      </c>
      <c r="P403" s="40">
        <v>300</v>
      </c>
      <c r="Q403" s="40">
        <v>300</v>
      </c>
      <c r="R403" s="40">
        <v>300</v>
      </c>
      <c r="S403" s="40">
        <v>300</v>
      </c>
      <c r="T403" s="40">
        <v>300</v>
      </c>
      <c r="U403" s="40">
        <v>300</v>
      </c>
      <c r="V403" s="40">
        <v>300</v>
      </c>
      <c r="W403" s="40">
        <v>254</v>
      </c>
      <c r="X403" s="40">
        <v>300</v>
      </c>
      <c r="Y403" s="38"/>
      <c r="Z403" s="40">
        <v>338</v>
      </c>
      <c r="AA403" s="40">
        <v>288</v>
      </c>
      <c r="AB403" s="40">
        <v>329</v>
      </c>
      <c r="AC403" s="40">
        <v>315</v>
      </c>
      <c r="AD403" s="40">
        <v>332</v>
      </c>
      <c r="AE403" s="40">
        <v>318</v>
      </c>
      <c r="AF403" s="40">
        <v>319</v>
      </c>
      <c r="AG403" s="40">
        <v>329</v>
      </c>
      <c r="AH403" s="40">
        <v>330</v>
      </c>
      <c r="AI403" s="40">
        <v>334</v>
      </c>
      <c r="AJ403" s="40">
        <v>305</v>
      </c>
      <c r="AK403" s="38"/>
      <c r="AL403" s="3">
        <v>320</v>
      </c>
      <c r="AM403" s="40">
        <v>319</v>
      </c>
      <c r="AN403" s="3">
        <v>311</v>
      </c>
      <c r="AO403" s="3">
        <v>307</v>
      </c>
      <c r="AP403" s="40">
        <v>321</v>
      </c>
      <c r="AQ403" s="3">
        <v>319</v>
      </c>
      <c r="AR403" s="40">
        <v>315</v>
      </c>
      <c r="AS403" s="40">
        <v>333</v>
      </c>
      <c r="AT403" s="3">
        <v>330</v>
      </c>
      <c r="AU403" s="40">
        <v>325</v>
      </c>
      <c r="AV403" s="40">
        <v>339</v>
      </c>
      <c r="AW403" s="38"/>
      <c r="AX403" s="39">
        <v>293</v>
      </c>
      <c r="AY403" s="39">
        <v>311</v>
      </c>
      <c r="AZ403" s="39">
        <v>312</v>
      </c>
      <c r="BA403" s="39">
        <v>257</v>
      </c>
      <c r="BB403" s="39">
        <v>305</v>
      </c>
      <c r="BC403" s="39">
        <v>334</v>
      </c>
      <c r="BD403" s="39">
        <v>299</v>
      </c>
      <c r="BE403" s="39">
        <v>303</v>
      </c>
      <c r="BF403" s="39">
        <v>337</v>
      </c>
      <c r="BG403" s="39">
        <v>334</v>
      </c>
      <c r="BH403" s="39">
        <v>324</v>
      </c>
      <c r="BI403" s="3">
        <v>1</v>
      </c>
    </row>
    <row r="404" spans="1:61" ht="14" hidden="1" customHeight="1" x14ac:dyDescent="0.2">
      <c r="A404" s="38">
        <v>10</v>
      </c>
      <c r="B404" s="40">
        <v>100</v>
      </c>
      <c r="C404" s="40">
        <v>100</v>
      </c>
      <c r="D404" s="40">
        <v>100</v>
      </c>
      <c r="E404" s="40">
        <v>100</v>
      </c>
      <c r="F404" s="40">
        <v>100</v>
      </c>
      <c r="G404" s="40">
        <v>100</v>
      </c>
      <c r="H404" s="40">
        <v>100</v>
      </c>
      <c r="I404" s="40">
        <v>100</v>
      </c>
      <c r="J404" s="40">
        <v>100</v>
      </c>
      <c r="K404" s="40">
        <v>100</v>
      </c>
      <c r="L404" s="40">
        <v>100</v>
      </c>
      <c r="M404" s="38"/>
      <c r="N404" s="40">
        <v>300</v>
      </c>
      <c r="O404" s="40">
        <v>301</v>
      </c>
      <c r="P404" s="40">
        <v>300</v>
      </c>
      <c r="Q404" s="40">
        <v>300</v>
      </c>
      <c r="R404" s="40">
        <v>290</v>
      </c>
      <c r="S404" s="40">
        <v>300</v>
      </c>
      <c r="T404" s="40">
        <v>300</v>
      </c>
      <c r="U404" s="40">
        <v>300</v>
      </c>
      <c r="V404" s="40">
        <v>300</v>
      </c>
      <c r="W404" s="40">
        <v>251</v>
      </c>
      <c r="X404" s="40">
        <v>300</v>
      </c>
      <c r="Y404" s="38"/>
      <c r="Z404" s="40">
        <v>336</v>
      </c>
      <c r="AA404" s="40">
        <v>288</v>
      </c>
      <c r="AB404" s="40">
        <v>326</v>
      </c>
      <c r="AC404" s="40">
        <v>329</v>
      </c>
      <c r="AD404" s="40">
        <v>332</v>
      </c>
      <c r="AE404" s="40">
        <v>325</v>
      </c>
      <c r="AF404" s="40">
        <v>330</v>
      </c>
      <c r="AG404" s="40">
        <v>354</v>
      </c>
      <c r="AH404" s="40">
        <v>333</v>
      </c>
      <c r="AI404" s="40">
        <v>329</v>
      </c>
      <c r="AJ404" s="40">
        <v>311</v>
      </c>
      <c r="AK404" s="38"/>
      <c r="AL404" s="3">
        <v>328</v>
      </c>
      <c r="AM404" s="40">
        <v>321</v>
      </c>
      <c r="AN404" s="3">
        <v>296</v>
      </c>
      <c r="AO404" s="3">
        <v>310</v>
      </c>
      <c r="AP404" s="40">
        <v>314</v>
      </c>
      <c r="AQ404" s="3">
        <v>317</v>
      </c>
      <c r="AR404" s="40">
        <v>327</v>
      </c>
      <c r="AS404" s="40">
        <v>338</v>
      </c>
      <c r="AT404" s="3">
        <v>316</v>
      </c>
      <c r="AU404" s="40">
        <v>328</v>
      </c>
      <c r="AV404" s="40">
        <v>340</v>
      </c>
      <c r="AW404" s="38"/>
      <c r="AX404" s="39">
        <v>330</v>
      </c>
      <c r="AY404" s="39">
        <v>352</v>
      </c>
      <c r="AZ404" s="39">
        <v>328</v>
      </c>
      <c r="BA404" s="39">
        <v>255</v>
      </c>
      <c r="BB404" s="39">
        <v>325</v>
      </c>
      <c r="BC404" s="39">
        <v>332</v>
      </c>
      <c r="BD404" s="39">
        <v>314</v>
      </c>
      <c r="BE404" s="39">
        <v>299</v>
      </c>
      <c r="BF404" s="39">
        <v>330</v>
      </c>
      <c r="BG404" s="39">
        <v>326</v>
      </c>
      <c r="BH404" s="39">
        <v>321</v>
      </c>
      <c r="BI404" s="3">
        <v>1</v>
      </c>
    </row>
    <row r="405" spans="1:61" ht="14" hidden="1" customHeight="1" x14ac:dyDescent="0.2">
      <c r="A405" s="38">
        <v>11</v>
      </c>
      <c r="B405" s="40">
        <v>100</v>
      </c>
      <c r="C405" s="40">
        <v>100</v>
      </c>
      <c r="D405" s="40">
        <v>100</v>
      </c>
      <c r="E405" s="40">
        <v>100</v>
      </c>
      <c r="F405" s="40">
        <v>100</v>
      </c>
      <c r="G405" s="40">
        <v>100</v>
      </c>
      <c r="H405" s="40">
        <v>100</v>
      </c>
      <c r="I405" s="40">
        <v>100</v>
      </c>
      <c r="J405" s="40">
        <v>100</v>
      </c>
      <c r="K405" s="40">
        <v>100</v>
      </c>
      <c r="L405" s="40">
        <v>100</v>
      </c>
      <c r="M405" s="38"/>
      <c r="N405" s="40">
        <v>300</v>
      </c>
      <c r="O405" s="40">
        <v>300</v>
      </c>
      <c r="P405" s="40">
        <v>300</v>
      </c>
      <c r="Q405" s="40">
        <v>300</v>
      </c>
      <c r="R405" s="40">
        <v>296</v>
      </c>
      <c r="S405" s="40">
        <v>300</v>
      </c>
      <c r="T405" s="40">
        <v>300</v>
      </c>
      <c r="U405" s="40">
        <v>300</v>
      </c>
      <c r="V405" s="40">
        <v>300</v>
      </c>
      <c r="W405" s="40">
        <v>300</v>
      </c>
      <c r="X405" s="40">
        <v>300</v>
      </c>
      <c r="Y405" s="38"/>
      <c r="Z405" s="40">
        <v>338</v>
      </c>
      <c r="AA405" s="40">
        <v>317</v>
      </c>
      <c r="AB405" s="40">
        <v>330</v>
      </c>
      <c r="AC405" s="40">
        <v>328</v>
      </c>
      <c r="AD405" s="40">
        <v>338</v>
      </c>
      <c r="AE405" s="40">
        <v>324</v>
      </c>
      <c r="AF405" s="40">
        <v>329</v>
      </c>
      <c r="AG405" s="40">
        <v>347</v>
      </c>
      <c r="AH405" s="40">
        <v>320</v>
      </c>
      <c r="AI405" s="40">
        <v>333</v>
      </c>
      <c r="AJ405" s="40">
        <v>326</v>
      </c>
      <c r="AK405" s="38"/>
      <c r="AL405" s="3">
        <v>330</v>
      </c>
      <c r="AM405" s="40">
        <v>320</v>
      </c>
      <c r="AN405" s="3">
        <v>326</v>
      </c>
      <c r="AO405" s="3">
        <v>310</v>
      </c>
      <c r="AP405" s="40">
        <v>301</v>
      </c>
      <c r="AQ405" s="3">
        <v>307</v>
      </c>
      <c r="AR405" s="40">
        <v>311</v>
      </c>
      <c r="AS405" s="40">
        <v>331</v>
      </c>
      <c r="AT405" s="3">
        <v>309</v>
      </c>
      <c r="AU405" s="40">
        <v>328</v>
      </c>
      <c r="AV405" s="40">
        <v>347</v>
      </c>
      <c r="AW405" s="38"/>
      <c r="AX405" s="39">
        <v>304</v>
      </c>
      <c r="AY405" s="39">
        <v>350</v>
      </c>
      <c r="AZ405" s="39">
        <v>329</v>
      </c>
      <c r="BA405" s="39">
        <v>251</v>
      </c>
      <c r="BB405" s="39">
        <v>331</v>
      </c>
      <c r="BC405" s="39">
        <v>333</v>
      </c>
      <c r="BD405" s="39">
        <v>338</v>
      </c>
      <c r="BE405" s="39">
        <v>321</v>
      </c>
      <c r="BF405" s="39">
        <v>335</v>
      </c>
      <c r="BG405" s="39">
        <v>333</v>
      </c>
      <c r="BH405" s="39">
        <v>321</v>
      </c>
      <c r="BI405" s="3">
        <v>1</v>
      </c>
    </row>
    <row r="406" spans="1:61" ht="14" hidden="1" customHeight="1" x14ac:dyDescent="0.2">
      <c r="A406" s="38">
        <v>12</v>
      </c>
      <c r="B406" s="40">
        <v>100</v>
      </c>
      <c r="C406" s="40">
        <v>100</v>
      </c>
      <c r="D406" s="40">
        <v>100</v>
      </c>
      <c r="E406" s="40">
        <v>100</v>
      </c>
      <c r="F406" s="40">
        <v>100</v>
      </c>
      <c r="G406" s="40">
        <v>100</v>
      </c>
      <c r="H406" s="40">
        <v>100</v>
      </c>
      <c r="I406" s="40">
        <v>100</v>
      </c>
      <c r="J406" s="40">
        <v>100</v>
      </c>
      <c r="K406" s="40">
        <v>100</v>
      </c>
      <c r="L406" s="40">
        <v>100</v>
      </c>
      <c r="M406" s="38"/>
      <c r="N406" s="40">
        <v>300</v>
      </c>
      <c r="O406" s="40">
        <v>300</v>
      </c>
      <c r="P406" s="40">
        <v>299</v>
      </c>
      <c r="Q406" s="40">
        <v>300</v>
      </c>
      <c r="R406" s="40">
        <v>291</v>
      </c>
      <c r="S406" s="40">
        <v>300</v>
      </c>
      <c r="T406" s="40">
        <v>300</v>
      </c>
      <c r="U406" s="40">
        <v>300</v>
      </c>
      <c r="V406" s="40">
        <v>300</v>
      </c>
      <c r="W406" s="40">
        <v>300</v>
      </c>
      <c r="X406" s="40">
        <v>300</v>
      </c>
      <c r="Y406" s="38"/>
      <c r="Z406" s="40">
        <v>337</v>
      </c>
      <c r="AA406" s="40">
        <v>333</v>
      </c>
      <c r="AB406" s="40">
        <v>316</v>
      </c>
      <c r="AC406" s="40">
        <v>345</v>
      </c>
      <c r="AD406" s="40">
        <v>326</v>
      </c>
      <c r="AE406" s="40">
        <v>329</v>
      </c>
      <c r="AF406" s="40">
        <v>330</v>
      </c>
      <c r="AG406" s="40">
        <v>332</v>
      </c>
      <c r="AH406" s="40">
        <v>332</v>
      </c>
      <c r="AI406" s="40">
        <v>332</v>
      </c>
      <c r="AJ406" s="40">
        <v>317</v>
      </c>
      <c r="AK406" s="38"/>
      <c r="AL406" s="3">
        <v>331</v>
      </c>
      <c r="AM406" s="40">
        <v>322</v>
      </c>
      <c r="AN406" s="3">
        <v>361</v>
      </c>
      <c r="AO406" s="3">
        <v>308</v>
      </c>
      <c r="AP406" s="40">
        <v>308</v>
      </c>
      <c r="AQ406" s="3">
        <v>311</v>
      </c>
      <c r="AR406" s="40">
        <v>311</v>
      </c>
      <c r="AS406" s="40">
        <v>331</v>
      </c>
      <c r="AT406" s="3">
        <v>293</v>
      </c>
      <c r="AU406" s="40">
        <v>327</v>
      </c>
      <c r="AV406" s="40">
        <v>339</v>
      </c>
      <c r="AW406" s="38"/>
      <c r="AX406" s="39">
        <v>325</v>
      </c>
      <c r="AY406" s="39">
        <v>337</v>
      </c>
      <c r="AZ406" s="39">
        <v>296</v>
      </c>
      <c r="BA406" s="39">
        <v>250</v>
      </c>
      <c r="BB406" s="39">
        <v>309</v>
      </c>
      <c r="BC406" s="39">
        <v>331</v>
      </c>
      <c r="BD406" s="39">
        <v>337</v>
      </c>
      <c r="BE406" s="39">
        <v>301</v>
      </c>
      <c r="BF406" s="39">
        <v>334</v>
      </c>
      <c r="BG406" s="39">
        <v>328</v>
      </c>
      <c r="BH406" s="39">
        <v>323</v>
      </c>
      <c r="BI406" s="3">
        <v>1</v>
      </c>
    </row>
    <row r="407" spans="1:61" ht="14" hidden="1" customHeight="1" x14ac:dyDescent="0.2">
      <c r="A407" s="38">
        <v>13</v>
      </c>
      <c r="B407" s="40">
        <v>100</v>
      </c>
      <c r="C407" s="40">
        <v>100</v>
      </c>
      <c r="D407" s="40">
        <v>100</v>
      </c>
      <c r="E407" s="40">
        <v>100</v>
      </c>
      <c r="F407" s="40">
        <v>100</v>
      </c>
      <c r="G407" s="40">
        <v>100</v>
      </c>
      <c r="H407" s="40">
        <v>100</v>
      </c>
      <c r="I407" s="40">
        <v>100</v>
      </c>
      <c r="J407" s="40">
        <v>100</v>
      </c>
      <c r="K407" s="40">
        <v>100</v>
      </c>
      <c r="L407" s="40">
        <v>100</v>
      </c>
      <c r="M407" s="38"/>
      <c r="N407" s="40">
        <v>300</v>
      </c>
      <c r="O407" s="40">
        <v>300</v>
      </c>
      <c r="P407" s="40">
        <v>301</v>
      </c>
      <c r="Q407" s="40">
        <v>300</v>
      </c>
      <c r="R407" s="40">
        <v>289</v>
      </c>
      <c r="S407" s="40">
        <v>300</v>
      </c>
      <c r="T407" s="40">
        <v>300</v>
      </c>
      <c r="U407" s="40">
        <v>300</v>
      </c>
      <c r="V407" s="40">
        <v>300</v>
      </c>
      <c r="W407" s="40">
        <v>300</v>
      </c>
      <c r="X407" s="40">
        <v>300</v>
      </c>
      <c r="Y407" s="38"/>
      <c r="Z407" s="40">
        <v>338</v>
      </c>
      <c r="AA407" s="40">
        <v>331</v>
      </c>
      <c r="AB407" s="40">
        <v>332</v>
      </c>
      <c r="AC407" s="40">
        <v>327</v>
      </c>
      <c r="AD407" s="40">
        <v>307</v>
      </c>
      <c r="AE407" s="40">
        <v>313</v>
      </c>
      <c r="AF407" s="40">
        <v>331</v>
      </c>
      <c r="AG407" s="40">
        <v>324</v>
      </c>
      <c r="AH407" s="40">
        <v>324</v>
      </c>
      <c r="AI407" s="40">
        <v>330</v>
      </c>
      <c r="AJ407" s="40">
        <v>314</v>
      </c>
      <c r="AK407" s="38"/>
      <c r="AL407" s="3">
        <v>329</v>
      </c>
      <c r="AM407" s="40">
        <v>323</v>
      </c>
      <c r="AN407" s="3">
        <v>343</v>
      </c>
      <c r="AO407" s="3">
        <v>306</v>
      </c>
      <c r="AP407" s="40">
        <v>321</v>
      </c>
      <c r="AQ407" s="3">
        <v>324</v>
      </c>
      <c r="AR407" s="40">
        <v>326</v>
      </c>
      <c r="AS407" s="40">
        <v>333</v>
      </c>
      <c r="AT407" s="3">
        <v>294</v>
      </c>
      <c r="AU407" s="40">
        <v>330</v>
      </c>
      <c r="AV407" s="40">
        <v>338</v>
      </c>
      <c r="AW407" s="38"/>
      <c r="AX407" s="39">
        <v>340</v>
      </c>
      <c r="AY407" s="39">
        <v>334</v>
      </c>
      <c r="AZ407" s="39">
        <v>324</v>
      </c>
      <c r="BA407" s="39">
        <v>249</v>
      </c>
      <c r="BB407" s="39">
        <v>296</v>
      </c>
      <c r="BC407" s="39">
        <v>353</v>
      </c>
      <c r="BD407" s="39">
        <v>355</v>
      </c>
      <c r="BE407" s="39">
        <v>316</v>
      </c>
      <c r="BF407" s="39">
        <v>336</v>
      </c>
      <c r="BG407" s="39">
        <v>328</v>
      </c>
      <c r="BH407" s="39">
        <v>330</v>
      </c>
      <c r="BI407" s="3">
        <v>1</v>
      </c>
    </row>
    <row r="408" spans="1:61" ht="14" hidden="1" customHeight="1" x14ac:dyDescent="0.2">
      <c r="A408" s="38">
        <v>14</v>
      </c>
      <c r="B408" s="40">
        <v>100</v>
      </c>
      <c r="C408" s="40">
        <v>100</v>
      </c>
      <c r="D408" s="40">
        <v>100</v>
      </c>
      <c r="E408" s="40">
        <v>100</v>
      </c>
      <c r="F408" s="40">
        <v>100</v>
      </c>
      <c r="G408" s="40">
        <v>100</v>
      </c>
      <c r="H408" s="40">
        <v>100</v>
      </c>
      <c r="I408" s="40">
        <v>100</v>
      </c>
      <c r="J408" s="40">
        <v>100</v>
      </c>
      <c r="K408" s="40">
        <v>100</v>
      </c>
      <c r="L408" s="40">
        <v>100</v>
      </c>
      <c r="M408" s="38"/>
      <c r="N408" s="40">
        <v>300</v>
      </c>
      <c r="O408" s="40">
        <v>300</v>
      </c>
      <c r="P408" s="40">
        <v>300</v>
      </c>
      <c r="Q408" s="40">
        <v>300</v>
      </c>
      <c r="R408" s="40">
        <v>291</v>
      </c>
      <c r="S408" s="40">
        <v>300</v>
      </c>
      <c r="T408" s="40">
        <v>300</v>
      </c>
      <c r="U408" s="40">
        <v>300</v>
      </c>
      <c r="V408" s="40">
        <v>300</v>
      </c>
      <c r="W408" s="40">
        <v>300</v>
      </c>
      <c r="X408" s="40">
        <v>300</v>
      </c>
      <c r="Y408" s="38"/>
      <c r="Z408" s="40">
        <v>336</v>
      </c>
      <c r="AA408" s="40">
        <v>333</v>
      </c>
      <c r="AB408" s="40">
        <v>329</v>
      </c>
      <c r="AC408" s="40">
        <v>322</v>
      </c>
      <c r="AD408" s="40">
        <v>317</v>
      </c>
      <c r="AE408" s="40">
        <v>306</v>
      </c>
      <c r="AF408" s="40">
        <v>309</v>
      </c>
      <c r="AG408" s="40">
        <v>338</v>
      </c>
      <c r="AH408" s="40">
        <v>338</v>
      </c>
      <c r="AI408" s="40">
        <v>333</v>
      </c>
      <c r="AJ408" s="40">
        <v>338</v>
      </c>
      <c r="AK408" s="38"/>
      <c r="AL408" s="3">
        <v>312</v>
      </c>
      <c r="AM408" s="40">
        <v>323</v>
      </c>
      <c r="AN408" s="3">
        <v>349</v>
      </c>
      <c r="AO408" s="3">
        <v>309</v>
      </c>
      <c r="AP408" s="40">
        <v>314</v>
      </c>
      <c r="AQ408" s="3">
        <v>317</v>
      </c>
      <c r="AR408" s="40">
        <v>331</v>
      </c>
      <c r="AS408" s="40">
        <v>332</v>
      </c>
      <c r="AT408" s="3">
        <v>321</v>
      </c>
      <c r="AU408" s="40">
        <v>329</v>
      </c>
      <c r="AV408" s="40">
        <v>336</v>
      </c>
      <c r="AW408" s="38"/>
      <c r="AX408" s="39">
        <v>320</v>
      </c>
      <c r="AY408" s="39">
        <v>323</v>
      </c>
      <c r="AZ408" s="39">
        <v>318</v>
      </c>
      <c r="BA408" s="39">
        <v>265</v>
      </c>
      <c r="BB408" s="39">
        <v>310</v>
      </c>
      <c r="BC408" s="39">
        <v>56.2</v>
      </c>
      <c r="BD408" s="39">
        <v>339</v>
      </c>
      <c r="BE408" s="39">
        <v>315</v>
      </c>
      <c r="BF408" s="39">
        <v>319</v>
      </c>
      <c r="BG408" s="39">
        <v>330</v>
      </c>
      <c r="BH408" s="39">
        <v>324</v>
      </c>
      <c r="BI408" s="3">
        <v>1</v>
      </c>
    </row>
    <row r="409" spans="1:61" ht="14" hidden="1" customHeight="1" x14ac:dyDescent="0.2">
      <c r="A409" s="38">
        <v>15</v>
      </c>
      <c r="B409" s="40">
        <v>100</v>
      </c>
      <c r="C409" s="40">
        <v>100</v>
      </c>
      <c r="D409" s="40">
        <v>100</v>
      </c>
      <c r="E409" s="40">
        <v>100</v>
      </c>
      <c r="F409" s="40">
        <v>100</v>
      </c>
      <c r="G409" s="40">
        <v>100</v>
      </c>
      <c r="H409" s="40">
        <v>100</v>
      </c>
      <c r="I409" s="40">
        <v>100</v>
      </c>
      <c r="J409" s="40">
        <v>100</v>
      </c>
      <c r="K409" s="40">
        <v>100</v>
      </c>
      <c r="L409" s="40">
        <v>100</v>
      </c>
      <c r="M409" s="38"/>
      <c r="N409" s="40">
        <v>300</v>
      </c>
      <c r="O409" s="40">
        <v>300</v>
      </c>
      <c r="P409" s="40">
        <v>300</v>
      </c>
      <c r="Q409" s="40">
        <v>300</v>
      </c>
      <c r="R409" s="40">
        <v>287</v>
      </c>
      <c r="S409" s="40">
        <v>300</v>
      </c>
      <c r="T409" s="40">
        <v>300</v>
      </c>
      <c r="U409" s="40">
        <v>300</v>
      </c>
      <c r="V409" s="40">
        <v>300</v>
      </c>
      <c r="W409" s="40">
        <v>300</v>
      </c>
      <c r="X409" s="40">
        <v>300</v>
      </c>
      <c r="Y409" s="38"/>
      <c r="Z409" s="40">
        <v>345</v>
      </c>
      <c r="AA409" s="40">
        <v>330</v>
      </c>
      <c r="AB409" s="40">
        <v>336</v>
      </c>
      <c r="AC409" s="40">
        <v>335</v>
      </c>
      <c r="AD409" s="40">
        <v>333</v>
      </c>
      <c r="AE409" s="40">
        <v>304</v>
      </c>
      <c r="AF409" s="40">
        <v>313</v>
      </c>
      <c r="AG409" s="40">
        <v>333</v>
      </c>
      <c r="AH409" s="40">
        <v>336</v>
      </c>
      <c r="AI409" s="40">
        <v>334</v>
      </c>
      <c r="AJ409" s="40">
        <v>330</v>
      </c>
      <c r="AK409" s="38"/>
      <c r="AL409" s="3">
        <v>330</v>
      </c>
      <c r="AM409" s="40">
        <v>334</v>
      </c>
      <c r="AN409" s="3">
        <v>328</v>
      </c>
      <c r="AO409" s="3">
        <v>326</v>
      </c>
      <c r="AP409" s="40">
        <v>317</v>
      </c>
      <c r="AQ409" s="3">
        <v>313</v>
      </c>
      <c r="AR409" s="40">
        <v>324</v>
      </c>
      <c r="AS409" s="40">
        <v>334</v>
      </c>
      <c r="AT409" s="3">
        <v>324</v>
      </c>
      <c r="AU409" s="40">
        <v>329</v>
      </c>
      <c r="AV409" s="40">
        <v>338</v>
      </c>
      <c r="AW409" s="38"/>
      <c r="AX409" s="39">
        <v>313</v>
      </c>
      <c r="AY409" s="39">
        <v>332</v>
      </c>
      <c r="AZ409" s="39">
        <v>304</v>
      </c>
      <c r="BA409" s="39">
        <v>260</v>
      </c>
      <c r="BB409" s="39">
        <v>324</v>
      </c>
      <c r="BC409" s="39">
        <v>278</v>
      </c>
      <c r="BD409" s="39">
        <v>319</v>
      </c>
      <c r="BE409" s="39">
        <v>309</v>
      </c>
      <c r="BF409" s="39">
        <v>242</v>
      </c>
      <c r="BG409" s="39">
        <v>336</v>
      </c>
      <c r="BH409" s="39">
        <v>322</v>
      </c>
      <c r="BI409" s="3">
        <v>1</v>
      </c>
    </row>
    <row r="410" spans="1:61" ht="14" hidden="1" customHeight="1" x14ac:dyDescent="0.2">
      <c r="A410" s="38">
        <v>16</v>
      </c>
      <c r="B410" s="40">
        <v>100</v>
      </c>
      <c r="C410" s="40">
        <v>100</v>
      </c>
      <c r="D410" s="40">
        <v>100</v>
      </c>
      <c r="E410" s="40">
        <v>100</v>
      </c>
      <c r="F410" s="40">
        <v>100</v>
      </c>
      <c r="G410" s="40">
        <v>100</v>
      </c>
      <c r="H410" s="40">
        <v>100</v>
      </c>
      <c r="I410" s="40">
        <v>100</v>
      </c>
      <c r="J410" s="40">
        <v>100</v>
      </c>
      <c r="K410" s="40">
        <v>100</v>
      </c>
      <c r="L410" s="40">
        <v>100</v>
      </c>
      <c r="M410" s="38"/>
      <c r="N410" s="40">
        <v>300</v>
      </c>
      <c r="O410" s="40">
        <v>300</v>
      </c>
      <c r="P410" s="40">
        <v>300</v>
      </c>
      <c r="Q410" s="40">
        <v>300</v>
      </c>
      <c r="R410" s="40">
        <v>290</v>
      </c>
      <c r="S410" s="40">
        <v>299</v>
      </c>
      <c r="T410" s="40">
        <v>300</v>
      </c>
      <c r="U410" s="40">
        <v>300</v>
      </c>
      <c r="V410" s="40">
        <v>300</v>
      </c>
      <c r="W410" s="40">
        <v>300</v>
      </c>
      <c r="X410" s="40">
        <v>300</v>
      </c>
      <c r="Y410" s="38"/>
      <c r="Z410" s="40">
        <v>350</v>
      </c>
      <c r="AA410" s="40">
        <v>312</v>
      </c>
      <c r="AB410" s="40">
        <v>324</v>
      </c>
      <c r="AC410" s="40">
        <v>324</v>
      </c>
      <c r="AD410" s="40">
        <v>326</v>
      </c>
      <c r="AE410" s="40">
        <v>324</v>
      </c>
      <c r="AF410" s="40">
        <v>331</v>
      </c>
      <c r="AG410" s="40">
        <v>335</v>
      </c>
      <c r="AH410" s="40">
        <v>342</v>
      </c>
      <c r="AI410" s="40">
        <v>319</v>
      </c>
      <c r="AJ410" s="40">
        <v>324</v>
      </c>
      <c r="AK410" s="38"/>
      <c r="AL410" s="3">
        <v>307</v>
      </c>
      <c r="AM410" s="40">
        <v>331</v>
      </c>
      <c r="AN410" s="3">
        <v>327</v>
      </c>
      <c r="AO410" s="3">
        <v>326</v>
      </c>
      <c r="AP410" s="40">
        <v>323</v>
      </c>
      <c r="AQ410" s="3">
        <v>326</v>
      </c>
      <c r="AR410" s="40">
        <v>325</v>
      </c>
      <c r="AS410" s="40">
        <v>350</v>
      </c>
      <c r="AT410" s="3">
        <v>319</v>
      </c>
      <c r="AU410" s="40">
        <v>342</v>
      </c>
      <c r="AV410" s="40">
        <v>333</v>
      </c>
      <c r="AW410" s="38"/>
      <c r="AX410" s="39">
        <v>296</v>
      </c>
      <c r="AY410" s="39">
        <v>337</v>
      </c>
      <c r="AZ410" s="39">
        <v>322</v>
      </c>
      <c r="BA410" s="39">
        <v>253</v>
      </c>
      <c r="BB410" s="39">
        <v>318</v>
      </c>
      <c r="BC410" s="39">
        <v>338</v>
      </c>
      <c r="BD410" s="39">
        <v>311</v>
      </c>
      <c r="BE410" s="39">
        <v>321</v>
      </c>
      <c r="BF410" s="39">
        <v>300</v>
      </c>
      <c r="BG410" s="39">
        <v>342</v>
      </c>
      <c r="BH410" s="39">
        <v>320</v>
      </c>
      <c r="BI410" s="3">
        <v>1</v>
      </c>
    </row>
    <row r="411" spans="1:61" ht="14" hidden="1" customHeight="1" x14ac:dyDescent="0.2">
      <c r="A411" s="38">
        <v>17</v>
      </c>
      <c r="B411" s="40">
        <v>100</v>
      </c>
      <c r="C411" s="40">
        <v>100</v>
      </c>
      <c r="D411" s="40">
        <v>100</v>
      </c>
      <c r="E411" s="40">
        <v>100</v>
      </c>
      <c r="F411" s="40">
        <v>100</v>
      </c>
      <c r="G411" s="40">
        <v>100</v>
      </c>
      <c r="H411" s="40">
        <v>100</v>
      </c>
      <c r="I411" s="40">
        <v>100</v>
      </c>
      <c r="J411" s="40">
        <v>100</v>
      </c>
      <c r="K411" s="40">
        <v>100</v>
      </c>
      <c r="L411" s="40">
        <v>100</v>
      </c>
      <c r="M411" s="38"/>
      <c r="N411" s="40">
        <v>300</v>
      </c>
      <c r="O411" s="40">
        <v>300</v>
      </c>
      <c r="P411" s="40">
        <v>300</v>
      </c>
      <c r="Q411" s="40">
        <v>300</v>
      </c>
      <c r="R411" s="40">
        <v>285</v>
      </c>
      <c r="S411" s="40">
        <v>298</v>
      </c>
      <c r="T411" s="40">
        <v>300</v>
      </c>
      <c r="U411" s="40">
        <v>300</v>
      </c>
      <c r="V411" s="40">
        <v>300</v>
      </c>
      <c r="W411" s="40">
        <v>300</v>
      </c>
      <c r="X411" s="40">
        <v>300</v>
      </c>
      <c r="Y411" s="38"/>
      <c r="Z411" s="40">
        <v>335</v>
      </c>
      <c r="AA411" s="40">
        <v>333</v>
      </c>
      <c r="AB411" s="40">
        <v>335</v>
      </c>
      <c r="AC411" s="40">
        <v>321</v>
      </c>
      <c r="AD411" s="40">
        <v>328</v>
      </c>
      <c r="AE411" s="40">
        <v>325</v>
      </c>
      <c r="AF411" s="40">
        <v>333</v>
      </c>
      <c r="AG411" s="40">
        <v>333</v>
      </c>
      <c r="AH411" s="40">
        <v>343</v>
      </c>
      <c r="AI411" s="40">
        <v>317</v>
      </c>
      <c r="AJ411" s="40">
        <v>311</v>
      </c>
      <c r="AK411" s="38"/>
      <c r="AL411" s="3">
        <v>331</v>
      </c>
      <c r="AM411" s="40">
        <v>331</v>
      </c>
      <c r="AN411" s="3">
        <v>327</v>
      </c>
      <c r="AO411" s="3">
        <v>325</v>
      </c>
      <c r="AP411" s="40">
        <v>333</v>
      </c>
      <c r="AQ411" s="3">
        <v>315</v>
      </c>
      <c r="AR411" s="40">
        <v>323</v>
      </c>
      <c r="AS411" s="40">
        <v>360</v>
      </c>
      <c r="AT411" s="3">
        <v>341</v>
      </c>
      <c r="AU411" s="40">
        <v>348</v>
      </c>
      <c r="AV411" s="40">
        <v>339</v>
      </c>
      <c r="AW411" s="38"/>
      <c r="AX411" s="39">
        <v>294</v>
      </c>
      <c r="AY411" s="39">
        <v>335</v>
      </c>
      <c r="AZ411" s="39">
        <v>328</v>
      </c>
      <c r="BA411" s="39">
        <v>258</v>
      </c>
      <c r="BB411" s="39">
        <v>307</v>
      </c>
      <c r="BC411" s="39">
        <v>332</v>
      </c>
      <c r="BD411" s="39">
        <v>315</v>
      </c>
      <c r="BE411" s="39">
        <v>330</v>
      </c>
      <c r="BF411" s="39">
        <v>327</v>
      </c>
      <c r="BG411" s="39">
        <v>334</v>
      </c>
      <c r="BH411" s="39">
        <v>320</v>
      </c>
      <c r="BI411" s="3">
        <v>1</v>
      </c>
    </row>
    <row r="412" spans="1:61" ht="14" hidden="1" customHeight="1" x14ac:dyDescent="0.2">
      <c r="A412" s="38">
        <v>18</v>
      </c>
      <c r="B412" s="40">
        <v>100</v>
      </c>
      <c r="C412" s="40">
        <v>100</v>
      </c>
      <c r="D412" s="40">
        <v>100</v>
      </c>
      <c r="E412" s="40">
        <v>100</v>
      </c>
      <c r="F412" s="40">
        <v>100</v>
      </c>
      <c r="G412" s="40">
        <v>100</v>
      </c>
      <c r="H412" s="40">
        <v>100</v>
      </c>
      <c r="I412" s="40">
        <v>100</v>
      </c>
      <c r="J412" s="40">
        <v>100</v>
      </c>
      <c r="K412" s="40">
        <v>100</v>
      </c>
      <c r="L412" s="40">
        <v>100</v>
      </c>
      <c r="M412" s="38"/>
      <c r="N412" s="40">
        <v>300</v>
      </c>
      <c r="O412" s="40">
        <v>300</v>
      </c>
      <c r="P412" s="40">
        <v>300</v>
      </c>
      <c r="Q412" s="40">
        <v>300</v>
      </c>
      <c r="R412" s="40">
        <v>290</v>
      </c>
      <c r="S412" s="40">
        <v>295</v>
      </c>
      <c r="T412" s="40">
        <v>300</v>
      </c>
      <c r="U412" s="40">
        <v>300</v>
      </c>
      <c r="V412" s="40">
        <v>300</v>
      </c>
      <c r="W412" s="40">
        <v>300</v>
      </c>
      <c r="X412" s="40">
        <v>300</v>
      </c>
      <c r="Y412" s="38"/>
      <c r="Z412" s="40">
        <v>331</v>
      </c>
      <c r="AA412" s="40">
        <v>331</v>
      </c>
      <c r="AB412" s="40">
        <v>320</v>
      </c>
      <c r="AC412" s="40">
        <v>320</v>
      </c>
      <c r="AD412" s="40">
        <v>337</v>
      </c>
      <c r="AE412" s="40">
        <v>318</v>
      </c>
      <c r="AF412" s="40">
        <v>332</v>
      </c>
      <c r="AG412" s="40">
        <v>336</v>
      </c>
      <c r="AH412" s="40">
        <v>328</v>
      </c>
      <c r="AI412" s="40">
        <v>307</v>
      </c>
      <c r="AJ412" s="40">
        <v>317</v>
      </c>
      <c r="AK412" s="38"/>
      <c r="AL412" s="3">
        <v>346</v>
      </c>
      <c r="AM412" s="40">
        <v>332</v>
      </c>
      <c r="AN412" s="3">
        <v>328</v>
      </c>
      <c r="AO412" s="3">
        <v>330</v>
      </c>
      <c r="AP412" s="40">
        <v>310</v>
      </c>
      <c r="AQ412" s="3">
        <v>332</v>
      </c>
      <c r="AR412" s="40">
        <v>321</v>
      </c>
      <c r="AS412" s="40">
        <v>335</v>
      </c>
      <c r="AT412" s="3">
        <v>339</v>
      </c>
      <c r="AU412" s="40">
        <v>329</v>
      </c>
      <c r="AV412" s="40">
        <v>334</v>
      </c>
      <c r="AW412" s="38"/>
      <c r="AX412" s="39">
        <v>346</v>
      </c>
      <c r="AY412" s="39">
        <v>335</v>
      </c>
      <c r="AZ412" s="39">
        <v>329</v>
      </c>
      <c r="BA412" s="39">
        <v>250</v>
      </c>
      <c r="BB412" s="39">
        <v>325</v>
      </c>
      <c r="BC412" s="39">
        <v>334</v>
      </c>
      <c r="BD412" s="39">
        <v>299</v>
      </c>
      <c r="BE412" s="39">
        <v>329</v>
      </c>
      <c r="BF412" s="39">
        <v>323</v>
      </c>
      <c r="BG412" s="39">
        <v>328</v>
      </c>
      <c r="BH412" s="39">
        <v>324</v>
      </c>
      <c r="BI412" s="3">
        <v>1</v>
      </c>
    </row>
    <row r="413" spans="1:61" ht="14" hidden="1" customHeight="1" x14ac:dyDescent="0.2">
      <c r="A413" s="38">
        <v>19</v>
      </c>
      <c r="B413" s="40">
        <v>100</v>
      </c>
      <c r="C413" s="40">
        <v>100</v>
      </c>
      <c r="D413" s="40">
        <v>100</v>
      </c>
      <c r="E413" s="40">
        <v>100</v>
      </c>
      <c r="F413" s="40">
        <v>100</v>
      </c>
      <c r="G413" s="40">
        <v>100</v>
      </c>
      <c r="H413" s="40">
        <v>100</v>
      </c>
      <c r="I413" s="40">
        <v>100</v>
      </c>
      <c r="J413" s="40">
        <v>100</v>
      </c>
      <c r="K413" s="40">
        <v>100</v>
      </c>
      <c r="L413" s="40">
        <v>100</v>
      </c>
      <c r="M413" s="38"/>
      <c r="N413" s="40">
        <v>300</v>
      </c>
      <c r="O413" s="40">
        <v>300</v>
      </c>
      <c r="P413" s="40">
        <v>300</v>
      </c>
      <c r="Q413" s="40">
        <v>300</v>
      </c>
      <c r="R413" s="40">
        <v>289</v>
      </c>
      <c r="S413" s="40">
        <v>293</v>
      </c>
      <c r="T413" s="40">
        <v>300</v>
      </c>
      <c r="U413" s="40">
        <v>300</v>
      </c>
      <c r="V413" s="40">
        <v>300</v>
      </c>
      <c r="W413" s="40">
        <v>300</v>
      </c>
      <c r="X413" s="40">
        <v>300</v>
      </c>
      <c r="Y413" s="38"/>
      <c r="Z413" s="40">
        <v>328</v>
      </c>
      <c r="AA413" s="40">
        <v>324</v>
      </c>
      <c r="AB413" s="40">
        <v>319</v>
      </c>
      <c r="AC413" s="40">
        <v>323</v>
      </c>
      <c r="AD413" s="40">
        <v>329</v>
      </c>
      <c r="AE413" s="40">
        <v>308</v>
      </c>
      <c r="AF413" s="40">
        <v>327</v>
      </c>
      <c r="AG413" s="40">
        <v>336</v>
      </c>
      <c r="AH413" s="40">
        <v>337</v>
      </c>
      <c r="AI413" s="40">
        <v>320</v>
      </c>
      <c r="AJ413" s="40">
        <v>317</v>
      </c>
      <c r="AK413" s="38"/>
      <c r="AL413" s="3">
        <v>331</v>
      </c>
      <c r="AM413" s="40">
        <v>345</v>
      </c>
      <c r="AN413" s="3">
        <v>275</v>
      </c>
      <c r="AO413" s="3">
        <v>316</v>
      </c>
      <c r="AP413" s="40">
        <v>343</v>
      </c>
      <c r="AQ413" s="3">
        <v>317</v>
      </c>
      <c r="AR413" s="40">
        <v>314</v>
      </c>
      <c r="AS413" s="40">
        <v>342</v>
      </c>
      <c r="AT413" s="3">
        <v>331</v>
      </c>
      <c r="AU413" s="40">
        <v>326</v>
      </c>
      <c r="AV413" s="40">
        <v>352</v>
      </c>
      <c r="AW413" s="38"/>
      <c r="AX413" s="39">
        <v>330</v>
      </c>
      <c r="AY413" s="39">
        <v>334</v>
      </c>
      <c r="AZ413" s="39">
        <v>308</v>
      </c>
      <c r="BA413" s="39">
        <v>252</v>
      </c>
      <c r="BB413" s="39">
        <v>310</v>
      </c>
      <c r="BC413" s="39">
        <v>354</v>
      </c>
      <c r="BD413" s="39">
        <v>304</v>
      </c>
      <c r="BE413" s="39">
        <v>298</v>
      </c>
      <c r="BF413" s="39">
        <v>329</v>
      </c>
      <c r="BG413" s="39">
        <v>332</v>
      </c>
      <c r="BH413" s="39">
        <v>325</v>
      </c>
      <c r="BI413" s="3">
        <v>1</v>
      </c>
    </row>
    <row r="414" spans="1:61" ht="14" hidden="1" customHeight="1" x14ac:dyDescent="0.2">
      <c r="A414" s="38">
        <v>20</v>
      </c>
      <c r="B414" s="40">
        <v>100</v>
      </c>
      <c r="C414" s="40">
        <v>100</v>
      </c>
      <c r="D414" s="40">
        <v>100</v>
      </c>
      <c r="E414" s="40">
        <v>100</v>
      </c>
      <c r="F414" s="40">
        <v>100</v>
      </c>
      <c r="G414" s="40">
        <v>100</v>
      </c>
      <c r="H414" s="40">
        <v>100</v>
      </c>
      <c r="I414" s="40">
        <v>100</v>
      </c>
      <c r="J414" s="40">
        <v>100</v>
      </c>
      <c r="K414" s="40">
        <v>100</v>
      </c>
      <c r="L414" s="40">
        <v>100</v>
      </c>
      <c r="M414" s="38"/>
      <c r="N414" s="40">
        <v>299</v>
      </c>
      <c r="O414" s="40">
        <v>300</v>
      </c>
      <c r="P414" s="40">
        <v>300</v>
      </c>
      <c r="Q414" s="40">
        <v>299</v>
      </c>
      <c r="R414" s="40">
        <v>296</v>
      </c>
      <c r="S414" s="40">
        <v>302</v>
      </c>
      <c r="T414" s="40">
        <v>300</v>
      </c>
      <c r="U414" s="40">
        <v>300</v>
      </c>
      <c r="V414" s="40">
        <v>300</v>
      </c>
      <c r="W414" s="40">
        <v>300</v>
      </c>
      <c r="X414" s="40">
        <v>300</v>
      </c>
      <c r="Y414" s="38"/>
      <c r="Z414" s="40">
        <v>333</v>
      </c>
      <c r="AA414" s="40">
        <v>292</v>
      </c>
      <c r="AB414" s="40">
        <v>310</v>
      </c>
      <c r="AC414" s="40">
        <v>316</v>
      </c>
      <c r="AD414" s="40">
        <v>314</v>
      </c>
      <c r="AE414" s="40">
        <v>321</v>
      </c>
      <c r="AF414" s="40">
        <v>328</v>
      </c>
      <c r="AG414" s="40">
        <v>326</v>
      </c>
      <c r="AH414" s="40">
        <v>338</v>
      </c>
      <c r="AI414" s="40">
        <v>322</v>
      </c>
      <c r="AJ414" s="40">
        <v>316</v>
      </c>
      <c r="AK414" s="38"/>
      <c r="AL414" s="3">
        <v>326</v>
      </c>
      <c r="AM414" s="40">
        <v>330</v>
      </c>
      <c r="AN414" s="3">
        <v>254</v>
      </c>
      <c r="AO414" s="3">
        <v>329</v>
      </c>
      <c r="AP414" s="40">
        <v>337</v>
      </c>
      <c r="AQ414" s="3">
        <v>332</v>
      </c>
      <c r="AR414" s="40">
        <v>313</v>
      </c>
      <c r="AS414" s="40">
        <v>332</v>
      </c>
      <c r="AT414" s="3">
        <v>334</v>
      </c>
      <c r="AU414" s="40">
        <v>330</v>
      </c>
      <c r="AV414" s="40">
        <v>328</v>
      </c>
      <c r="AW414" s="38"/>
      <c r="AX414" s="39">
        <v>321</v>
      </c>
      <c r="AY414" s="39">
        <v>354</v>
      </c>
      <c r="AZ414" s="39">
        <v>311</v>
      </c>
      <c r="BA414" s="39">
        <v>266</v>
      </c>
      <c r="BB414" s="39">
        <v>330</v>
      </c>
      <c r="BC414" s="39">
        <v>333</v>
      </c>
      <c r="BD414" s="39">
        <v>293</v>
      </c>
      <c r="BE414" s="39">
        <v>315</v>
      </c>
      <c r="BF414" s="39">
        <v>325</v>
      </c>
      <c r="BG414" s="39">
        <v>312</v>
      </c>
      <c r="BH414" s="39">
        <v>325</v>
      </c>
      <c r="BI414" s="3">
        <v>1</v>
      </c>
    </row>
    <row r="415" spans="1:61" ht="14" hidden="1" customHeight="1" x14ac:dyDescent="0.2">
      <c r="A415" s="38">
        <v>21</v>
      </c>
      <c r="B415" s="40">
        <v>100</v>
      </c>
      <c r="C415" s="40">
        <v>100</v>
      </c>
      <c r="D415" s="40">
        <v>100</v>
      </c>
      <c r="E415" s="40">
        <v>100</v>
      </c>
      <c r="F415" s="40">
        <v>100</v>
      </c>
      <c r="G415" s="40">
        <v>100</v>
      </c>
      <c r="H415" s="40">
        <v>100</v>
      </c>
      <c r="I415" s="40">
        <v>100</v>
      </c>
      <c r="J415" s="40">
        <v>100</v>
      </c>
      <c r="K415" s="40">
        <v>100</v>
      </c>
      <c r="L415" s="40">
        <v>100</v>
      </c>
      <c r="M415" s="38"/>
      <c r="N415" s="40">
        <v>301</v>
      </c>
      <c r="O415" s="40">
        <v>300</v>
      </c>
      <c r="P415" s="40">
        <v>300</v>
      </c>
      <c r="Q415" s="40">
        <v>301</v>
      </c>
      <c r="R415" s="40">
        <v>302</v>
      </c>
      <c r="S415" s="40">
        <v>300</v>
      </c>
      <c r="T415" s="40">
        <v>300</v>
      </c>
      <c r="U415" s="40">
        <v>300</v>
      </c>
      <c r="V415" s="40">
        <v>300</v>
      </c>
      <c r="W415" s="40">
        <v>298</v>
      </c>
      <c r="X415" s="40">
        <v>300</v>
      </c>
      <c r="Y415" s="38"/>
      <c r="Z415" s="40">
        <v>332</v>
      </c>
      <c r="AA415" s="40">
        <v>330</v>
      </c>
      <c r="AB415" s="40">
        <v>320</v>
      </c>
      <c r="AC415" s="40">
        <v>317</v>
      </c>
      <c r="AD415" s="40">
        <v>333</v>
      </c>
      <c r="AE415" s="40">
        <v>307</v>
      </c>
      <c r="AF415" s="40">
        <v>304</v>
      </c>
      <c r="AG415" s="40">
        <v>326</v>
      </c>
      <c r="AH415" s="40">
        <v>336</v>
      </c>
      <c r="AI415" s="40">
        <v>327</v>
      </c>
      <c r="AJ415" s="40">
        <v>315</v>
      </c>
      <c r="AK415" s="38"/>
      <c r="AL415" s="3">
        <v>345</v>
      </c>
      <c r="AM415" s="40">
        <v>332</v>
      </c>
      <c r="AN415" s="3">
        <v>286</v>
      </c>
      <c r="AO415" s="3">
        <v>324</v>
      </c>
      <c r="AP415" s="40">
        <v>261</v>
      </c>
      <c r="AQ415" s="3">
        <v>348</v>
      </c>
      <c r="AR415" s="40">
        <v>304</v>
      </c>
      <c r="AS415" s="40">
        <v>333</v>
      </c>
      <c r="AT415" s="3">
        <v>334</v>
      </c>
      <c r="AU415" s="40">
        <v>327</v>
      </c>
      <c r="AV415" s="40">
        <v>295</v>
      </c>
      <c r="AW415" s="38"/>
      <c r="AX415" s="39">
        <v>313</v>
      </c>
      <c r="AY415" s="39">
        <v>347</v>
      </c>
      <c r="AZ415" s="39">
        <v>330</v>
      </c>
      <c r="BA415" s="39">
        <v>292</v>
      </c>
      <c r="BB415" s="39">
        <v>315</v>
      </c>
      <c r="BC415" s="39">
        <v>327</v>
      </c>
      <c r="BD415" s="39">
        <v>307</v>
      </c>
      <c r="BE415" s="39">
        <v>312</v>
      </c>
      <c r="BF415" s="39">
        <v>338</v>
      </c>
      <c r="BG415" s="39">
        <v>299</v>
      </c>
      <c r="BH415" s="39">
        <v>324</v>
      </c>
      <c r="BI415" s="3">
        <v>1</v>
      </c>
    </row>
    <row r="416" spans="1:61" ht="14" hidden="1" customHeight="1" x14ac:dyDescent="0.2">
      <c r="A416" s="38">
        <v>22</v>
      </c>
      <c r="B416" s="40">
        <v>100</v>
      </c>
      <c r="C416" s="40">
        <v>100</v>
      </c>
      <c r="D416" s="40">
        <v>100</v>
      </c>
      <c r="E416" s="40">
        <v>100</v>
      </c>
      <c r="F416" s="40">
        <v>100</v>
      </c>
      <c r="G416" s="40">
        <v>100</v>
      </c>
      <c r="H416" s="40">
        <v>100</v>
      </c>
      <c r="I416" s="40">
        <v>100</v>
      </c>
      <c r="J416" s="40">
        <v>100</v>
      </c>
      <c r="K416" s="40">
        <v>100</v>
      </c>
      <c r="L416" s="40">
        <v>100</v>
      </c>
      <c r="M416" s="38"/>
      <c r="N416" s="40">
        <v>300</v>
      </c>
      <c r="O416" s="40">
        <v>300</v>
      </c>
      <c r="P416" s="40">
        <v>300</v>
      </c>
      <c r="Q416" s="40">
        <v>300</v>
      </c>
      <c r="R416" s="40">
        <v>299</v>
      </c>
      <c r="S416" s="40">
        <v>300</v>
      </c>
      <c r="T416" s="40">
        <v>300</v>
      </c>
      <c r="U416" s="40">
        <v>298</v>
      </c>
      <c r="V416" s="40">
        <v>300</v>
      </c>
      <c r="W416" s="40">
        <v>296</v>
      </c>
      <c r="X416" s="40">
        <v>300</v>
      </c>
      <c r="Y416" s="38"/>
      <c r="Z416" s="40">
        <v>334</v>
      </c>
      <c r="AA416" s="40">
        <v>334</v>
      </c>
      <c r="AB416" s="40">
        <v>317</v>
      </c>
      <c r="AC416" s="40">
        <v>318</v>
      </c>
      <c r="AD416" s="40">
        <v>313</v>
      </c>
      <c r="AE416" s="40">
        <v>325</v>
      </c>
      <c r="AF416" s="40">
        <v>303</v>
      </c>
      <c r="AG416" s="40">
        <v>329</v>
      </c>
      <c r="AH416" s="40">
        <v>324</v>
      </c>
      <c r="AI416" s="40">
        <v>324</v>
      </c>
      <c r="AJ416" s="40">
        <v>332</v>
      </c>
      <c r="AK416" s="38"/>
      <c r="AL416" s="3">
        <v>330</v>
      </c>
      <c r="AM416" s="40">
        <v>332</v>
      </c>
      <c r="AN416" s="3">
        <v>315</v>
      </c>
      <c r="AO416" s="3">
        <v>324</v>
      </c>
      <c r="AP416" s="40">
        <v>257</v>
      </c>
      <c r="AQ416" s="3">
        <v>327</v>
      </c>
      <c r="AR416" s="40">
        <v>304</v>
      </c>
      <c r="AS416" s="40">
        <v>330</v>
      </c>
      <c r="AT416" s="3">
        <v>333</v>
      </c>
      <c r="AU416" s="40">
        <v>326</v>
      </c>
      <c r="AV416" s="40">
        <v>302</v>
      </c>
      <c r="AW416" s="38"/>
      <c r="AX416" s="39">
        <v>323</v>
      </c>
      <c r="AY416" s="39">
        <v>334</v>
      </c>
      <c r="AZ416" s="39">
        <v>307</v>
      </c>
      <c r="BA416" s="39">
        <v>325</v>
      </c>
      <c r="BB416" s="39">
        <v>326</v>
      </c>
      <c r="BC416" s="39">
        <v>335</v>
      </c>
      <c r="BD416" s="39">
        <v>299</v>
      </c>
      <c r="BE416" s="39">
        <v>297</v>
      </c>
      <c r="BF416" s="39">
        <v>330</v>
      </c>
      <c r="BG416" s="39">
        <v>296</v>
      </c>
      <c r="BH416" s="39">
        <v>326</v>
      </c>
      <c r="BI416" s="3">
        <v>1</v>
      </c>
    </row>
    <row r="417" spans="1:61" ht="14" hidden="1" customHeight="1" x14ac:dyDescent="0.2">
      <c r="A417" s="38">
        <v>23</v>
      </c>
      <c r="B417" s="40">
        <v>100</v>
      </c>
      <c r="C417" s="40">
        <v>100</v>
      </c>
      <c r="D417" s="40">
        <v>100</v>
      </c>
      <c r="E417" s="40">
        <v>100</v>
      </c>
      <c r="F417" s="40">
        <v>100</v>
      </c>
      <c r="G417" s="40">
        <v>100</v>
      </c>
      <c r="H417" s="40">
        <v>100</v>
      </c>
      <c r="I417" s="40">
        <v>100</v>
      </c>
      <c r="J417" s="40">
        <v>100</v>
      </c>
      <c r="K417" s="40">
        <v>100</v>
      </c>
      <c r="L417" s="40">
        <v>100</v>
      </c>
      <c r="M417" s="38"/>
      <c r="N417" s="40">
        <v>300</v>
      </c>
      <c r="O417" s="40">
        <v>300</v>
      </c>
      <c r="P417" s="40"/>
      <c r="Q417" s="40">
        <v>296</v>
      </c>
      <c r="R417" s="40">
        <v>291</v>
      </c>
      <c r="S417" s="40">
        <v>300</v>
      </c>
      <c r="T417" s="40">
        <v>300</v>
      </c>
      <c r="U417" s="40">
        <v>301</v>
      </c>
      <c r="V417" s="40">
        <v>300</v>
      </c>
      <c r="W417" s="40">
        <v>303</v>
      </c>
      <c r="X417" s="40">
        <v>300</v>
      </c>
      <c r="Y417" s="38"/>
      <c r="Z417" s="40">
        <v>354</v>
      </c>
      <c r="AA417" s="40">
        <v>338</v>
      </c>
      <c r="AB417" s="40">
        <v>336</v>
      </c>
      <c r="AC417" s="40">
        <v>330</v>
      </c>
      <c r="AD417" s="40">
        <v>334</v>
      </c>
      <c r="AE417" s="40">
        <v>320</v>
      </c>
      <c r="AF417" s="40">
        <v>323</v>
      </c>
      <c r="AG417" s="40">
        <v>330</v>
      </c>
      <c r="AH417" s="40">
        <v>319</v>
      </c>
      <c r="AI417" s="40">
        <v>311</v>
      </c>
      <c r="AJ417" s="40">
        <v>317</v>
      </c>
      <c r="AK417" s="38"/>
      <c r="AL417" s="3">
        <v>326</v>
      </c>
      <c r="AM417" s="40">
        <v>334</v>
      </c>
      <c r="AN417" s="3">
        <v>306</v>
      </c>
      <c r="AO417" s="3">
        <v>322</v>
      </c>
      <c r="AP417" s="40">
        <v>252</v>
      </c>
      <c r="AQ417" s="3">
        <v>312</v>
      </c>
      <c r="AR417" s="40">
        <v>309</v>
      </c>
      <c r="AS417" s="40">
        <v>331</v>
      </c>
      <c r="AT417" s="3">
        <v>337</v>
      </c>
      <c r="AU417" s="40">
        <v>326</v>
      </c>
      <c r="AV417" s="40">
        <v>308</v>
      </c>
      <c r="AW417" s="38"/>
      <c r="AX417" s="39">
        <v>304</v>
      </c>
      <c r="AY417" s="39">
        <v>330</v>
      </c>
      <c r="AZ417" s="39">
        <v>329</v>
      </c>
      <c r="BA417" s="39">
        <v>325</v>
      </c>
      <c r="BB417" s="39">
        <v>315</v>
      </c>
      <c r="BC417" s="39">
        <v>326</v>
      </c>
      <c r="BD417" s="39">
        <v>311</v>
      </c>
      <c r="BE417" s="39">
        <v>325</v>
      </c>
      <c r="BF417" s="39">
        <v>332</v>
      </c>
      <c r="BG417" s="39">
        <v>304</v>
      </c>
      <c r="BH417" s="39">
        <v>326</v>
      </c>
      <c r="BI417" s="3">
        <v>1</v>
      </c>
    </row>
    <row r="418" spans="1:61" ht="14" hidden="1" customHeight="1" x14ac:dyDescent="0.2">
      <c r="A418" s="38">
        <v>24</v>
      </c>
      <c r="B418" s="40">
        <v>100</v>
      </c>
      <c r="C418" s="40">
        <v>100</v>
      </c>
      <c r="D418" s="40">
        <v>100</v>
      </c>
      <c r="E418" s="40">
        <v>100</v>
      </c>
      <c r="F418" s="40">
        <v>100</v>
      </c>
      <c r="G418" s="40">
        <v>100</v>
      </c>
      <c r="H418" s="40">
        <v>100</v>
      </c>
      <c r="I418" s="40">
        <v>100</v>
      </c>
      <c r="J418" s="40">
        <v>100</v>
      </c>
      <c r="K418" s="40">
        <v>100</v>
      </c>
      <c r="L418" s="40">
        <v>100</v>
      </c>
      <c r="M418" s="38"/>
      <c r="N418" s="40">
        <v>300</v>
      </c>
      <c r="O418" s="40">
        <v>300</v>
      </c>
      <c r="P418" s="40">
        <v>300</v>
      </c>
      <c r="Q418" s="40">
        <v>296</v>
      </c>
      <c r="R418" s="40">
        <v>292</v>
      </c>
      <c r="S418" s="40">
        <v>300</v>
      </c>
      <c r="T418" s="40">
        <v>295</v>
      </c>
      <c r="U418" s="40">
        <v>300</v>
      </c>
      <c r="V418" s="40">
        <v>300</v>
      </c>
      <c r="W418" s="40">
        <v>300</v>
      </c>
      <c r="X418" s="40">
        <v>300</v>
      </c>
      <c r="Y418" s="38"/>
      <c r="Z418" s="40">
        <v>334</v>
      </c>
      <c r="AA418" s="40">
        <v>334</v>
      </c>
      <c r="AB418" s="40">
        <v>336</v>
      </c>
      <c r="AC418" s="40">
        <v>317</v>
      </c>
      <c r="AD418" s="40">
        <v>329</v>
      </c>
      <c r="AE418" s="40">
        <v>305</v>
      </c>
      <c r="AF418" s="40">
        <v>320</v>
      </c>
      <c r="AG418" s="40">
        <v>336</v>
      </c>
      <c r="AH418" s="40">
        <v>326</v>
      </c>
      <c r="AI418" s="40">
        <v>331</v>
      </c>
      <c r="AJ418" s="40">
        <v>334</v>
      </c>
      <c r="AK418" s="38"/>
      <c r="AL418" s="3">
        <v>327</v>
      </c>
      <c r="AM418" s="40">
        <v>330</v>
      </c>
      <c r="AN418" s="3">
        <v>305</v>
      </c>
      <c r="AO418" s="3">
        <v>323</v>
      </c>
      <c r="AP418" s="40">
        <v>256</v>
      </c>
      <c r="AQ418" s="3">
        <v>305</v>
      </c>
      <c r="AR418" s="40">
        <v>303</v>
      </c>
      <c r="AS418" s="40">
        <v>336</v>
      </c>
      <c r="AT418" s="3">
        <v>335</v>
      </c>
      <c r="AU418" s="40">
        <v>329</v>
      </c>
      <c r="AV418" s="40">
        <v>320</v>
      </c>
      <c r="AW418" s="38"/>
      <c r="AX418" s="39">
        <v>298</v>
      </c>
      <c r="AY418" s="39">
        <v>331</v>
      </c>
      <c r="AZ418" s="39">
        <v>314</v>
      </c>
      <c r="BA418" s="39">
        <v>332</v>
      </c>
      <c r="BB418" s="39">
        <v>303</v>
      </c>
      <c r="BC418" s="39">
        <v>316</v>
      </c>
      <c r="BD418" s="39">
        <v>294</v>
      </c>
      <c r="BE418" s="39">
        <v>299</v>
      </c>
      <c r="BF418" s="39">
        <v>335</v>
      </c>
      <c r="BG418" s="39">
        <v>336</v>
      </c>
      <c r="BH418" s="39">
        <v>332</v>
      </c>
      <c r="BI418" s="3">
        <v>1</v>
      </c>
    </row>
    <row r="419" spans="1:61" ht="14" hidden="1" customHeight="1" x14ac:dyDescent="0.2">
      <c r="A419" s="38">
        <v>25</v>
      </c>
      <c r="B419" s="40">
        <v>100</v>
      </c>
      <c r="C419" s="40">
        <v>100</v>
      </c>
      <c r="D419" s="40">
        <v>100</v>
      </c>
      <c r="E419" s="40">
        <v>100</v>
      </c>
      <c r="F419" s="40">
        <v>100</v>
      </c>
      <c r="G419" s="40">
        <v>100</v>
      </c>
      <c r="H419" s="40">
        <v>100</v>
      </c>
      <c r="I419" s="40">
        <v>100</v>
      </c>
      <c r="J419" s="40">
        <v>100</v>
      </c>
      <c r="K419" s="40">
        <v>100</v>
      </c>
      <c r="L419" s="40">
        <v>100</v>
      </c>
      <c r="M419" s="38"/>
      <c r="N419" s="40">
        <v>300</v>
      </c>
      <c r="O419" s="40">
        <v>300</v>
      </c>
      <c r="P419" s="40">
        <v>300</v>
      </c>
      <c r="Q419" s="40">
        <v>290</v>
      </c>
      <c r="R419" s="40">
        <v>291</v>
      </c>
      <c r="S419" s="40">
        <v>300</v>
      </c>
      <c r="T419" s="40">
        <v>302</v>
      </c>
      <c r="U419" s="40">
        <v>300</v>
      </c>
      <c r="V419" s="40">
        <v>300</v>
      </c>
      <c r="W419" s="40">
        <v>301</v>
      </c>
      <c r="X419" s="40">
        <v>300</v>
      </c>
      <c r="Y419" s="38"/>
      <c r="Z419" s="40">
        <v>338</v>
      </c>
      <c r="AA419" s="40">
        <v>315</v>
      </c>
      <c r="AB419" s="40">
        <v>342</v>
      </c>
      <c r="AC419" s="40">
        <v>319</v>
      </c>
      <c r="AD419" s="40">
        <v>330</v>
      </c>
      <c r="AE419" s="40">
        <v>326</v>
      </c>
      <c r="AF419" s="40">
        <v>310</v>
      </c>
      <c r="AG419" s="40">
        <v>331</v>
      </c>
      <c r="AH419" s="40">
        <v>332</v>
      </c>
      <c r="AI419" s="40">
        <v>330</v>
      </c>
      <c r="AJ419" s="40">
        <v>325</v>
      </c>
      <c r="AK419" s="38"/>
      <c r="AL419" s="3">
        <v>325</v>
      </c>
      <c r="AM419" s="40">
        <v>334</v>
      </c>
      <c r="AN419" s="3">
        <v>341</v>
      </c>
      <c r="AO419" s="3">
        <v>324</v>
      </c>
      <c r="AP419" s="40">
        <v>254</v>
      </c>
      <c r="AQ419" s="3">
        <v>308</v>
      </c>
      <c r="AR419" s="40">
        <v>306</v>
      </c>
      <c r="AS419" s="40">
        <v>333</v>
      </c>
      <c r="AT419" s="3">
        <v>334</v>
      </c>
      <c r="AU419" s="40">
        <v>325</v>
      </c>
      <c r="AV419" s="40">
        <v>306</v>
      </c>
      <c r="AW419" s="38"/>
      <c r="AX419" s="39">
        <v>299</v>
      </c>
      <c r="AY419" s="39">
        <v>330</v>
      </c>
      <c r="AZ419" s="39">
        <v>328</v>
      </c>
      <c r="BA419" s="39">
        <v>330</v>
      </c>
      <c r="BB419" s="39">
        <v>312</v>
      </c>
      <c r="BC419" s="39">
        <v>321</v>
      </c>
      <c r="BD419" s="39">
        <v>298</v>
      </c>
      <c r="BE419" s="39">
        <v>330</v>
      </c>
      <c r="BF419" s="39">
        <v>331</v>
      </c>
      <c r="BG419" s="39">
        <v>333</v>
      </c>
      <c r="BH419" s="39">
        <v>324</v>
      </c>
      <c r="BI419" s="3">
        <v>1</v>
      </c>
    </row>
    <row r="420" spans="1:61" ht="14" hidden="1" customHeight="1" x14ac:dyDescent="0.2">
      <c r="A420" s="38">
        <v>26</v>
      </c>
      <c r="B420" s="40">
        <v>100</v>
      </c>
      <c r="C420" s="40">
        <v>100</v>
      </c>
      <c r="D420" s="40">
        <v>100</v>
      </c>
      <c r="E420" s="40">
        <v>100</v>
      </c>
      <c r="F420" s="40">
        <v>100</v>
      </c>
      <c r="G420" s="40">
        <v>100</v>
      </c>
      <c r="H420" s="40">
        <v>100</v>
      </c>
      <c r="I420" s="40">
        <v>100</v>
      </c>
      <c r="J420" s="40">
        <v>100</v>
      </c>
      <c r="K420" s="40">
        <v>100</v>
      </c>
      <c r="L420" s="40">
        <v>100</v>
      </c>
      <c r="M420" s="38"/>
      <c r="N420" s="40">
        <v>300</v>
      </c>
      <c r="O420" s="40">
        <v>300</v>
      </c>
      <c r="P420" s="40">
        <v>300</v>
      </c>
      <c r="Q420" s="40">
        <v>297</v>
      </c>
      <c r="R420" s="40">
        <v>301</v>
      </c>
      <c r="S420" s="40">
        <v>300</v>
      </c>
      <c r="T420" s="40">
        <v>300</v>
      </c>
      <c r="U420" s="40">
        <v>300</v>
      </c>
      <c r="V420" s="40">
        <v>300</v>
      </c>
      <c r="W420" s="40">
        <v>300</v>
      </c>
      <c r="X420" s="40">
        <v>300</v>
      </c>
      <c r="Y420" s="38"/>
      <c r="Z420" s="40">
        <v>332</v>
      </c>
      <c r="AA420" s="40">
        <v>329</v>
      </c>
      <c r="AB420" s="40">
        <v>331</v>
      </c>
      <c r="AC420" s="40">
        <v>313</v>
      </c>
      <c r="AD420" s="40">
        <v>328</v>
      </c>
      <c r="AE420" s="40">
        <v>333</v>
      </c>
      <c r="AF420" s="40">
        <v>331</v>
      </c>
      <c r="AG420" s="40">
        <v>332</v>
      </c>
      <c r="AH420" s="40">
        <v>310</v>
      </c>
      <c r="AI420" s="40">
        <v>315</v>
      </c>
      <c r="AJ420" s="40">
        <v>331</v>
      </c>
      <c r="AK420" s="38"/>
      <c r="AL420" s="3">
        <v>329</v>
      </c>
      <c r="AM420" s="40">
        <v>330</v>
      </c>
      <c r="AN420" s="3">
        <v>333</v>
      </c>
      <c r="AO420" s="3">
        <v>322</v>
      </c>
      <c r="AP420" s="40">
        <v>260</v>
      </c>
      <c r="AQ420" s="3">
        <v>304</v>
      </c>
      <c r="AR420" s="40">
        <v>317</v>
      </c>
      <c r="AS420" s="40">
        <v>332</v>
      </c>
      <c r="AT420" s="3">
        <v>332</v>
      </c>
      <c r="AU420" s="40">
        <v>324</v>
      </c>
      <c r="AV420" s="40">
        <v>328</v>
      </c>
      <c r="AW420" s="38"/>
      <c r="AX420" s="39">
        <v>317</v>
      </c>
      <c r="AY420" s="39">
        <v>331</v>
      </c>
      <c r="AZ420" s="39">
        <v>310</v>
      </c>
      <c r="BA420" s="39">
        <v>331</v>
      </c>
      <c r="BB420" s="39">
        <v>316</v>
      </c>
      <c r="BC420" s="39">
        <v>318</v>
      </c>
      <c r="BD420" s="39">
        <v>303</v>
      </c>
      <c r="BE420" s="39">
        <v>306</v>
      </c>
      <c r="BF420" s="39">
        <v>342</v>
      </c>
      <c r="BG420" s="39">
        <v>333</v>
      </c>
      <c r="BH420" s="39">
        <v>347</v>
      </c>
      <c r="BI420" s="3">
        <v>1</v>
      </c>
    </row>
    <row r="421" spans="1:61" ht="14" hidden="1" customHeight="1" x14ac:dyDescent="0.2">
      <c r="A421" s="38">
        <v>27</v>
      </c>
      <c r="B421" s="40">
        <v>100</v>
      </c>
      <c r="C421" s="40">
        <v>100</v>
      </c>
      <c r="D421" s="40">
        <v>100</v>
      </c>
      <c r="E421" s="40">
        <v>100</v>
      </c>
      <c r="F421" s="40">
        <v>100</v>
      </c>
      <c r="G421" s="40">
        <v>100</v>
      </c>
      <c r="H421" s="40">
        <v>100</v>
      </c>
      <c r="I421" s="40">
        <v>100</v>
      </c>
      <c r="J421" s="40">
        <v>100</v>
      </c>
      <c r="K421" s="40">
        <v>100</v>
      </c>
      <c r="L421" s="40">
        <v>100</v>
      </c>
      <c r="M421" s="38"/>
      <c r="N421" s="40">
        <v>300</v>
      </c>
      <c r="O421" s="40">
        <v>300</v>
      </c>
      <c r="P421" s="40">
        <v>300</v>
      </c>
      <c r="Q421" s="40">
        <v>302</v>
      </c>
      <c r="R421" s="40">
        <v>300</v>
      </c>
      <c r="S421" s="40">
        <v>300</v>
      </c>
      <c r="T421" s="40">
        <v>300</v>
      </c>
      <c r="U421" s="40">
        <v>300</v>
      </c>
      <c r="V421" s="40">
        <v>300</v>
      </c>
      <c r="W421" s="40">
        <v>300</v>
      </c>
      <c r="X421" s="40">
        <v>300</v>
      </c>
      <c r="Y421" s="38"/>
      <c r="Z421" s="40">
        <v>345</v>
      </c>
      <c r="AA421" s="40">
        <v>340</v>
      </c>
      <c r="AB421" s="40">
        <v>331</v>
      </c>
      <c r="AC421" s="40">
        <v>341</v>
      </c>
      <c r="AD421" s="40">
        <v>329</v>
      </c>
      <c r="AE421" s="40">
        <v>326</v>
      </c>
      <c r="AF421" s="40">
        <v>333</v>
      </c>
      <c r="AG421" s="40">
        <v>332</v>
      </c>
      <c r="AH421" s="40">
        <v>327</v>
      </c>
      <c r="AI421" s="40">
        <v>322</v>
      </c>
      <c r="AJ421" s="40">
        <v>323</v>
      </c>
      <c r="AK421" s="38"/>
      <c r="AL421" s="3">
        <v>325</v>
      </c>
      <c r="AM421" s="40">
        <v>339</v>
      </c>
      <c r="AN421" s="3">
        <v>330</v>
      </c>
      <c r="AO421" s="3">
        <v>323</v>
      </c>
      <c r="AP421" s="40">
        <v>249</v>
      </c>
      <c r="AQ421" s="3">
        <v>311</v>
      </c>
      <c r="AR421" s="40">
        <v>306</v>
      </c>
      <c r="AS421" s="40">
        <v>337</v>
      </c>
      <c r="AT421" s="3">
        <v>333</v>
      </c>
      <c r="AU421" s="40">
        <v>322</v>
      </c>
      <c r="AV421" s="40">
        <v>338</v>
      </c>
      <c r="AW421" s="38"/>
      <c r="AX421" s="39">
        <v>336</v>
      </c>
      <c r="AY421" s="39">
        <v>331</v>
      </c>
      <c r="AZ421" s="39">
        <v>304</v>
      </c>
      <c r="BA421" s="39">
        <v>329</v>
      </c>
      <c r="BB421" s="39">
        <v>328</v>
      </c>
      <c r="BC421" s="39">
        <v>332</v>
      </c>
      <c r="BD421" s="39">
        <v>301</v>
      </c>
      <c r="BE421" s="39">
        <v>321</v>
      </c>
      <c r="BF421" s="39">
        <v>340</v>
      </c>
      <c r="BG421" s="39">
        <v>333</v>
      </c>
      <c r="BH421" s="39">
        <v>326</v>
      </c>
      <c r="BI421" s="3">
        <v>1</v>
      </c>
    </row>
    <row r="422" spans="1:61" ht="14" hidden="1" customHeight="1" x14ac:dyDescent="0.2">
      <c r="A422" s="38">
        <v>28</v>
      </c>
      <c r="B422" s="40">
        <v>100</v>
      </c>
      <c r="C422" s="40">
        <v>100</v>
      </c>
      <c r="D422" s="40">
        <v>100</v>
      </c>
      <c r="E422" s="40">
        <v>100</v>
      </c>
      <c r="F422" s="40">
        <v>100</v>
      </c>
      <c r="G422" s="40">
        <v>100</v>
      </c>
      <c r="H422" s="40">
        <v>100</v>
      </c>
      <c r="I422" s="40">
        <v>100</v>
      </c>
      <c r="J422" s="40">
        <v>100</v>
      </c>
      <c r="K422" s="40">
        <v>100</v>
      </c>
      <c r="L422" s="40">
        <v>100</v>
      </c>
      <c r="M422" s="38"/>
      <c r="N422" s="40">
        <v>300</v>
      </c>
      <c r="O422" s="40">
        <v>300</v>
      </c>
      <c r="P422" s="40">
        <v>300</v>
      </c>
      <c r="Q422" s="40">
        <v>300</v>
      </c>
      <c r="R422" s="40">
        <v>299</v>
      </c>
      <c r="S422" s="40">
        <v>300</v>
      </c>
      <c r="T422" s="40">
        <v>300</v>
      </c>
      <c r="U422" s="40">
        <v>300</v>
      </c>
      <c r="V422" s="40">
        <v>300</v>
      </c>
      <c r="W422" s="40">
        <v>300</v>
      </c>
      <c r="X422" s="40">
        <v>300</v>
      </c>
      <c r="Y422" s="38"/>
      <c r="Z422" s="40">
        <v>329</v>
      </c>
      <c r="AA422" s="40">
        <v>332</v>
      </c>
      <c r="AB422" s="40">
        <v>328</v>
      </c>
      <c r="AC422" s="40">
        <v>325</v>
      </c>
      <c r="AD422" s="40">
        <v>332</v>
      </c>
      <c r="AE422" s="40">
        <v>314</v>
      </c>
      <c r="AF422" s="40">
        <v>346</v>
      </c>
      <c r="AG422" s="40">
        <v>327</v>
      </c>
      <c r="AH422" s="40">
        <v>334</v>
      </c>
      <c r="AI422" s="40">
        <v>326</v>
      </c>
      <c r="AJ422" s="40">
        <v>320</v>
      </c>
      <c r="AK422" s="38"/>
      <c r="AL422" s="3">
        <v>327</v>
      </c>
      <c r="AM422" s="40">
        <v>299</v>
      </c>
      <c r="AN422" s="3">
        <v>330</v>
      </c>
      <c r="AO422" s="3">
        <v>321</v>
      </c>
      <c r="AP422" s="40">
        <v>250</v>
      </c>
      <c r="AQ422" s="3">
        <v>309</v>
      </c>
      <c r="AR422" s="40">
        <v>317</v>
      </c>
      <c r="AS422" s="40">
        <v>335</v>
      </c>
      <c r="AT422" s="3">
        <v>334</v>
      </c>
      <c r="AU422" s="40">
        <v>325</v>
      </c>
      <c r="AV422" s="40">
        <v>296</v>
      </c>
      <c r="AW422" s="38"/>
      <c r="AX422" s="39">
        <v>328</v>
      </c>
      <c r="AY422" s="39">
        <v>351</v>
      </c>
      <c r="AZ422" s="39">
        <v>305</v>
      </c>
      <c r="BA422" s="39">
        <v>346</v>
      </c>
      <c r="BB422" s="39">
        <v>328</v>
      </c>
      <c r="BC422" s="39">
        <v>306</v>
      </c>
      <c r="BD422" s="39">
        <v>291</v>
      </c>
      <c r="BE422" s="39">
        <v>332</v>
      </c>
      <c r="BF422" s="39">
        <v>327</v>
      </c>
      <c r="BG422" s="39">
        <v>335</v>
      </c>
      <c r="BH422" s="39">
        <v>325</v>
      </c>
      <c r="BI422" s="3">
        <v>1</v>
      </c>
    </row>
    <row r="423" spans="1:61" ht="14" hidden="1" customHeight="1" x14ac:dyDescent="0.2">
      <c r="A423" s="38">
        <v>29</v>
      </c>
      <c r="B423" s="40">
        <v>100</v>
      </c>
      <c r="C423" s="40">
        <v>100</v>
      </c>
      <c r="D423" s="40">
        <v>100</v>
      </c>
      <c r="E423" s="40">
        <v>100</v>
      </c>
      <c r="F423" s="40">
        <v>100</v>
      </c>
      <c r="G423" s="40">
        <v>100</v>
      </c>
      <c r="H423" s="40">
        <v>100</v>
      </c>
      <c r="I423" s="40">
        <v>100</v>
      </c>
      <c r="J423" s="40">
        <v>100</v>
      </c>
      <c r="K423" s="40">
        <v>100</v>
      </c>
      <c r="L423" s="40">
        <v>100</v>
      </c>
      <c r="M423" s="38"/>
      <c r="N423" s="40">
        <v>300</v>
      </c>
      <c r="O423" s="40">
        <v>300</v>
      </c>
      <c r="P423" s="40">
        <v>300</v>
      </c>
      <c r="Q423" s="40">
        <v>300</v>
      </c>
      <c r="R423" s="40">
        <v>301</v>
      </c>
      <c r="S423" s="40">
        <v>300</v>
      </c>
      <c r="T423" s="40">
        <v>300</v>
      </c>
      <c r="U423" s="40">
        <v>300</v>
      </c>
      <c r="V423" s="40">
        <v>300</v>
      </c>
      <c r="W423" s="40">
        <v>300</v>
      </c>
      <c r="X423" s="40">
        <v>300</v>
      </c>
      <c r="Y423" s="38"/>
      <c r="Z423" s="40">
        <v>352</v>
      </c>
      <c r="AA423" s="40">
        <v>321</v>
      </c>
      <c r="AB423" s="40">
        <v>327</v>
      </c>
      <c r="AC423" s="40">
        <v>324</v>
      </c>
      <c r="AD423" s="40">
        <v>350</v>
      </c>
      <c r="AE423" s="40">
        <v>321</v>
      </c>
      <c r="AF423" s="40">
        <v>322</v>
      </c>
      <c r="AG423" s="40">
        <v>318</v>
      </c>
      <c r="AH423" s="40">
        <v>332</v>
      </c>
      <c r="AI423" s="40">
        <v>308</v>
      </c>
      <c r="AJ423" s="40">
        <v>324</v>
      </c>
      <c r="AK423" s="38"/>
      <c r="AL423" s="3">
        <v>328</v>
      </c>
      <c r="AM423" s="40">
        <v>334</v>
      </c>
      <c r="AN423" s="3">
        <v>329</v>
      </c>
      <c r="AO423" s="3">
        <v>323</v>
      </c>
      <c r="AP423" s="40">
        <v>251</v>
      </c>
      <c r="AQ423" s="3">
        <v>331</v>
      </c>
      <c r="AR423" s="40">
        <v>310</v>
      </c>
      <c r="AS423" s="40">
        <v>331</v>
      </c>
      <c r="AT423" s="3">
        <v>331</v>
      </c>
      <c r="AU423" s="40">
        <v>321</v>
      </c>
      <c r="AV423" s="40">
        <v>306</v>
      </c>
      <c r="AW423" s="38"/>
      <c r="AX423" s="39">
        <v>327</v>
      </c>
      <c r="AY423" s="39">
        <v>332</v>
      </c>
      <c r="AZ423" s="39">
        <v>299</v>
      </c>
      <c r="BA423" s="39">
        <v>340</v>
      </c>
      <c r="BB423" s="39">
        <v>311</v>
      </c>
      <c r="BC423" s="39">
        <v>328</v>
      </c>
      <c r="BD423" s="39">
        <v>287</v>
      </c>
      <c r="BE423" s="39">
        <v>329</v>
      </c>
      <c r="BF423" s="39">
        <v>327</v>
      </c>
      <c r="BG423" s="39">
        <v>332</v>
      </c>
      <c r="BH423" s="39">
        <v>323</v>
      </c>
      <c r="BI423" s="3">
        <v>1</v>
      </c>
    </row>
    <row r="424" spans="1:61" ht="14" hidden="1" customHeight="1" x14ac:dyDescent="0.2">
      <c r="A424" s="38">
        <v>30</v>
      </c>
      <c r="B424" s="40">
        <v>100</v>
      </c>
      <c r="C424" s="40">
        <v>100</v>
      </c>
      <c r="D424" s="40">
        <v>100</v>
      </c>
      <c r="E424" s="40">
        <v>100</v>
      </c>
      <c r="F424" s="40">
        <v>100</v>
      </c>
      <c r="G424" s="40">
        <v>100</v>
      </c>
      <c r="H424" s="40">
        <v>100</v>
      </c>
      <c r="I424" s="40">
        <v>100</v>
      </c>
      <c r="J424" s="40">
        <v>100</v>
      </c>
      <c r="K424" s="40">
        <v>100</v>
      </c>
      <c r="L424" s="40">
        <v>100</v>
      </c>
      <c r="M424" s="38"/>
      <c r="N424" s="40">
        <v>300</v>
      </c>
      <c r="O424" s="40">
        <v>298</v>
      </c>
      <c r="P424" s="40">
        <v>300</v>
      </c>
      <c r="Q424" s="40">
        <v>300</v>
      </c>
      <c r="R424" s="40">
        <v>300</v>
      </c>
      <c r="S424" s="40">
        <v>300</v>
      </c>
      <c r="T424" s="40">
        <v>300</v>
      </c>
      <c r="U424" s="40">
        <v>300</v>
      </c>
      <c r="V424" s="40">
        <v>300</v>
      </c>
      <c r="W424" s="40">
        <v>300</v>
      </c>
      <c r="X424" s="40">
        <v>300</v>
      </c>
      <c r="Y424" s="38"/>
      <c r="Z424" s="40">
        <v>335</v>
      </c>
      <c r="AA424" s="40">
        <v>324</v>
      </c>
      <c r="AB424" s="40">
        <v>314</v>
      </c>
      <c r="AC424" s="40">
        <v>332</v>
      </c>
      <c r="AD424" s="40">
        <v>305</v>
      </c>
      <c r="AE424" s="40">
        <v>331</v>
      </c>
      <c r="AF424" s="40">
        <v>327</v>
      </c>
      <c r="AG424" s="40">
        <v>327</v>
      </c>
      <c r="AH424" s="40">
        <v>329</v>
      </c>
      <c r="AI424" s="40">
        <v>317</v>
      </c>
      <c r="AJ424" s="40">
        <v>342</v>
      </c>
      <c r="AK424" s="38"/>
      <c r="AL424" s="3">
        <v>327</v>
      </c>
      <c r="AM424" s="40">
        <v>352</v>
      </c>
      <c r="AN424" s="3">
        <v>326</v>
      </c>
      <c r="AO424" s="3">
        <v>322</v>
      </c>
      <c r="AP424" s="40">
        <v>250</v>
      </c>
      <c r="AQ424" s="3">
        <v>321</v>
      </c>
      <c r="AR424" s="40">
        <v>323</v>
      </c>
      <c r="AS424" s="40">
        <v>328</v>
      </c>
      <c r="AT424" s="3">
        <v>331</v>
      </c>
      <c r="AU424" s="40">
        <v>325</v>
      </c>
      <c r="AV424" s="40">
        <v>313</v>
      </c>
      <c r="AW424" s="38"/>
      <c r="AX424" s="39">
        <v>327</v>
      </c>
      <c r="AY424" s="39">
        <v>342</v>
      </c>
      <c r="AZ424" s="39">
        <v>307</v>
      </c>
      <c r="BA424" s="39">
        <v>332</v>
      </c>
      <c r="BB424" s="39">
        <v>334</v>
      </c>
      <c r="BC424" s="39">
        <v>318</v>
      </c>
      <c r="BD424" s="39">
        <v>286</v>
      </c>
      <c r="BE424" s="39">
        <v>324</v>
      </c>
      <c r="BF424" s="39">
        <v>325</v>
      </c>
      <c r="BG424" s="39">
        <v>338</v>
      </c>
      <c r="BH424" s="39">
        <v>326</v>
      </c>
      <c r="BI424" s="3">
        <v>1</v>
      </c>
    </row>
    <row r="425" spans="1:61" ht="14" hidden="1" customHeight="1" x14ac:dyDescent="0.2">
      <c r="A425" s="38">
        <v>31</v>
      </c>
      <c r="B425" s="40">
        <v>100</v>
      </c>
      <c r="C425" s="40">
        <v>100</v>
      </c>
      <c r="D425" s="40">
        <v>100</v>
      </c>
      <c r="E425" s="40">
        <v>100</v>
      </c>
      <c r="F425" s="40">
        <v>100</v>
      </c>
      <c r="G425" s="40">
        <v>100</v>
      </c>
      <c r="H425" s="40">
        <v>100</v>
      </c>
      <c r="I425" s="40">
        <v>100</v>
      </c>
      <c r="J425" s="40">
        <v>100</v>
      </c>
      <c r="K425" s="40">
        <v>100</v>
      </c>
      <c r="L425" s="40">
        <v>100</v>
      </c>
      <c r="M425" s="38"/>
      <c r="N425" s="40">
        <v>300</v>
      </c>
      <c r="O425" s="40">
        <v>300</v>
      </c>
      <c r="P425" s="40">
        <v>300</v>
      </c>
      <c r="Q425" s="40">
        <v>298</v>
      </c>
      <c r="R425" s="40">
        <v>300</v>
      </c>
      <c r="S425" s="40">
        <v>300</v>
      </c>
      <c r="T425" s="40">
        <v>300</v>
      </c>
      <c r="U425" s="40">
        <v>300</v>
      </c>
      <c r="V425" s="40">
        <v>300</v>
      </c>
      <c r="W425" s="40">
        <v>300</v>
      </c>
      <c r="X425" s="40">
        <v>300</v>
      </c>
      <c r="Y425" s="38"/>
      <c r="Z425" s="40">
        <v>334</v>
      </c>
      <c r="AA425" s="40">
        <v>326</v>
      </c>
      <c r="AB425" s="40">
        <v>333</v>
      </c>
      <c r="AC425" s="40">
        <v>334</v>
      </c>
      <c r="AD425" s="40">
        <v>275</v>
      </c>
      <c r="AE425" s="40">
        <v>319</v>
      </c>
      <c r="AF425" s="40">
        <v>331</v>
      </c>
      <c r="AG425" s="40">
        <v>326</v>
      </c>
      <c r="AH425" s="40">
        <v>331</v>
      </c>
      <c r="AI425" s="40">
        <v>314</v>
      </c>
      <c r="AJ425" s="40">
        <v>348</v>
      </c>
      <c r="AK425" s="38"/>
      <c r="AL425" s="3">
        <v>329</v>
      </c>
      <c r="AM425" s="40">
        <v>343</v>
      </c>
      <c r="AN425" s="3">
        <v>330</v>
      </c>
      <c r="AO425" s="3">
        <v>318</v>
      </c>
      <c r="AP425" s="40">
        <v>249</v>
      </c>
      <c r="AQ425" s="3">
        <v>311</v>
      </c>
      <c r="AR425" s="40">
        <v>331</v>
      </c>
      <c r="AS425" s="40">
        <v>329</v>
      </c>
      <c r="AT425" s="3">
        <v>332</v>
      </c>
      <c r="AU425" s="40">
        <v>322</v>
      </c>
      <c r="AV425" s="40">
        <v>333</v>
      </c>
      <c r="AW425" s="38"/>
      <c r="AX425" s="39">
        <v>326</v>
      </c>
      <c r="AY425" s="39">
        <v>330</v>
      </c>
      <c r="AZ425" s="39">
        <v>297</v>
      </c>
      <c r="BA425" s="39">
        <v>332</v>
      </c>
      <c r="BB425" s="39">
        <v>336</v>
      </c>
      <c r="BC425" s="39">
        <v>312</v>
      </c>
      <c r="BD425" s="39">
        <v>315</v>
      </c>
      <c r="BE425" s="39">
        <v>301</v>
      </c>
      <c r="BF425" s="39">
        <v>329</v>
      </c>
      <c r="BG425" s="39">
        <v>332</v>
      </c>
      <c r="BH425" s="39">
        <v>324</v>
      </c>
      <c r="BI425" s="3">
        <v>1</v>
      </c>
    </row>
    <row r="426" spans="1:61" ht="14" hidden="1" customHeight="1" x14ac:dyDescent="0.2">
      <c r="A426" s="38">
        <v>32</v>
      </c>
      <c r="B426" s="40">
        <v>100</v>
      </c>
      <c r="C426" s="40">
        <v>100</v>
      </c>
      <c r="D426" s="40">
        <v>100</v>
      </c>
      <c r="E426" s="40">
        <v>100</v>
      </c>
      <c r="F426" s="40">
        <v>100</v>
      </c>
      <c r="G426" s="40">
        <v>100</v>
      </c>
      <c r="H426" s="40">
        <v>100</v>
      </c>
      <c r="I426" s="40">
        <v>100</v>
      </c>
      <c r="J426" s="40">
        <v>100</v>
      </c>
      <c r="K426" s="40">
        <v>100</v>
      </c>
      <c r="L426" s="40">
        <v>100</v>
      </c>
      <c r="M426" s="38"/>
      <c r="N426" s="40">
        <v>300</v>
      </c>
      <c r="O426" s="40">
        <v>298</v>
      </c>
      <c r="P426" s="40">
        <v>300</v>
      </c>
      <c r="Q426" s="40">
        <v>290</v>
      </c>
      <c r="R426" s="40">
        <v>300</v>
      </c>
      <c r="S426" s="40">
        <v>300</v>
      </c>
      <c r="T426" s="40">
        <v>300</v>
      </c>
      <c r="U426" s="40">
        <v>300</v>
      </c>
      <c r="V426" s="40">
        <v>300</v>
      </c>
      <c r="W426" s="40">
        <v>300</v>
      </c>
      <c r="X426" s="40">
        <v>300</v>
      </c>
      <c r="Y426" s="38"/>
      <c r="Z426" s="40">
        <v>336</v>
      </c>
      <c r="AA426" s="40">
        <v>306</v>
      </c>
      <c r="AB426" s="40">
        <v>312</v>
      </c>
      <c r="AC426" s="40">
        <v>315</v>
      </c>
      <c r="AD426" s="40">
        <v>324</v>
      </c>
      <c r="AE426" s="40">
        <v>324</v>
      </c>
      <c r="AF426" s="40">
        <v>326</v>
      </c>
      <c r="AG426" s="40">
        <v>336</v>
      </c>
      <c r="AH426" s="40">
        <v>316</v>
      </c>
      <c r="AI426" s="40">
        <v>317</v>
      </c>
      <c r="AJ426" s="40">
        <v>315</v>
      </c>
      <c r="AK426" s="38"/>
      <c r="AL426" s="3">
        <v>327</v>
      </c>
      <c r="AM426" s="40">
        <v>355</v>
      </c>
      <c r="AN426" s="3">
        <v>333</v>
      </c>
      <c r="AO426" s="3">
        <v>327</v>
      </c>
      <c r="AP426" s="40">
        <v>250</v>
      </c>
      <c r="AQ426" s="3">
        <v>311</v>
      </c>
      <c r="AR426" s="40">
        <v>316</v>
      </c>
      <c r="AS426" s="40">
        <v>323</v>
      </c>
      <c r="AT426" s="3">
        <v>332</v>
      </c>
      <c r="AU426" s="40">
        <v>324</v>
      </c>
      <c r="AV426" s="40">
        <v>306</v>
      </c>
      <c r="AW426" s="38"/>
      <c r="AX426" s="39">
        <v>337</v>
      </c>
      <c r="AY426" s="39">
        <v>333</v>
      </c>
      <c r="AZ426" s="39">
        <v>321</v>
      </c>
      <c r="BA426" s="39">
        <v>318</v>
      </c>
      <c r="BB426" s="39">
        <v>328</v>
      </c>
      <c r="BC426" s="39">
        <v>331</v>
      </c>
      <c r="BD426" s="39">
        <v>336</v>
      </c>
      <c r="BE426" s="39">
        <v>310</v>
      </c>
      <c r="BF426" s="39">
        <v>327</v>
      </c>
      <c r="BG426" s="39">
        <v>327</v>
      </c>
      <c r="BH426" s="39">
        <v>325</v>
      </c>
      <c r="BI426" s="3">
        <v>1</v>
      </c>
    </row>
    <row r="427" spans="1:61" ht="14" hidden="1" customHeight="1" x14ac:dyDescent="0.2">
      <c r="A427" s="38">
        <v>33</v>
      </c>
      <c r="B427" s="40">
        <v>100</v>
      </c>
      <c r="C427" s="40">
        <v>100</v>
      </c>
      <c r="D427" s="40">
        <v>100</v>
      </c>
      <c r="E427" s="40">
        <v>100</v>
      </c>
      <c r="F427" s="40">
        <v>100</v>
      </c>
      <c r="G427" s="40">
        <v>100</v>
      </c>
      <c r="H427" s="40">
        <v>100</v>
      </c>
      <c r="I427" s="40">
        <v>100</v>
      </c>
      <c r="J427" s="40">
        <v>100</v>
      </c>
      <c r="K427" s="40">
        <v>100</v>
      </c>
      <c r="L427" s="40">
        <v>100</v>
      </c>
      <c r="M427" s="38"/>
      <c r="N427" s="40">
        <v>300</v>
      </c>
      <c r="O427" s="40">
        <v>302</v>
      </c>
      <c r="P427" s="40">
        <v>300</v>
      </c>
      <c r="Q427" s="40">
        <v>285</v>
      </c>
      <c r="R427" s="40">
        <v>300</v>
      </c>
      <c r="S427" s="40">
        <v>300</v>
      </c>
      <c r="T427" s="40">
        <v>300</v>
      </c>
      <c r="U427" s="40">
        <v>300</v>
      </c>
      <c r="V427" s="40">
        <v>298</v>
      </c>
      <c r="W427" s="40">
        <v>300</v>
      </c>
      <c r="X427" s="40">
        <v>300</v>
      </c>
      <c r="Y427" s="38"/>
      <c r="Z427" s="40">
        <v>353</v>
      </c>
      <c r="AA427" s="40">
        <v>333</v>
      </c>
      <c r="AB427" s="40">
        <v>320</v>
      </c>
      <c r="AC427" s="40">
        <v>330</v>
      </c>
      <c r="AD427" s="40">
        <v>333</v>
      </c>
      <c r="AE427" s="40">
        <v>330</v>
      </c>
      <c r="AF427" s="40">
        <v>335</v>
      </c>
      <c r="AG427" s="40">
        <v>329</v>
      </c>
      <c r="AH427" s="40">
        <v>334</v>
      </c>
      <c r="AI427" s="40">
        <v>316</v>
      </c>
      <c r="AJ427" s="40">
        <v>324</v>
      </c>
      <c r="AK427" s="38"/>
      <c r="AL427" s="3">
        <v>299</v>
      </c>
      <c r="AM427" s="40">
        <v>343</v>
      </c>
      <c r="AN427" s="3">
        <v>332</v>
      </c>
      <c r="AO427" s="3">
        <v>323</v>
      </c>
      <c r="AP427" s="40">
        <v>248</v>
      </c>
      <c r="AQ427" s="3">
        <v>329</v>
      </c>
      <c r="AR427" s="40">
        <v>315</v>
      </c>
      <c r="AS427" s="40">
        <v>330</v>
      </c>
      <c r="AT427" s="3">
        <v>334</v>
      </c>
      <c r="AU427" s="40">
        <v>326</v>
      </c>
      <c r="AV427" s="40">
        <v>321</v>
      </c>
      <c r="AW427" s="38"/>
      <c r="AX427" s="39">
        <v>326</v>
      </c>
      <c r="AY427" s="39">
        <v>333</v>
      </c>
      <c r="AZ427" s="39">
        <v>300</v>
      </c>
      <c r="BA427" s="39">
        <v>320</v>
      </c>
      <c r="BB427" s="39">
        <v>327</v>
      </c>
      <c r="BC427" s="39">
        <v>330</v>
      </c>
      <c r="BD427" s="39">
        <v>337</v>
      </c>
      <c r="BE427" s="39">
        <v>300</v>
      </c>
      <c r="BF427" s="39">
        <v>328</v>
      </c>
      <c r="BG427" s="39">
        <v>327</v>
      </c>
      <c r="BH427" s="39">
        <v>325</v>
      </c>
      <c r="BI427" s="3">
        <v>1</v>
      </c>
    </row>
    <row r="428" spans="1:61" ht="14" hidden="1" customHeight="1" x14ac:dyDescent="0.2">
      <c r="A428" s="38">
        <v>34</v>
      </c>
      <c r="B428" s="40">
        <v>100</v>
      </c>
      <c r="C428" s="40">
        <v>100</v>
      </c>
      <c r="D428" s="40">
        <v>100</v>
      </c>
      <c r="E428" s="40">
        <v>100</v>
      </c>
      <c r="F428" s="40">
        <v>100</v>
      </c>
      <c r="G428" s="40">
        <v>100</v>
      </c>
      <c r="H428" s="40">
        <v>100</v>
      </c>
      <c r="I428" s="40">
        <v>100</v>
      </c>
      <c r="J428" s="40">
        <v>100</v>
      </c>
      <c r="K428" s="40">
        <v>100</v>
      </c>
      <c r="L428" s="40">
        <v>100</v>
      </c>
      <c r="M428" s="38"/>
      <c r="N428" s="40">
        <v>300</v>
      </c>
      <c r="O428" s="40">
        <v>300</v>
      </c>
      <c r="P428" s="40">
        <v>300</v>
      </c>
      <c r="Q428" s="40">
        <v>293</v>
      </c>
      <c r="R428" s="40">
        <v>300</v>
      </c>
      <c r="S428" s="40">
        <v>300</v>
      </c>
      <c r="T428" s="40">
        <v>300</v>
      </c>
      <c r="U428" s="40">
        <v>300</v>
      </c>
      <c r="V428" s="40">
        <v>302</v>
      </c>
      <c r="W428" s="40">
        <v>300</v>
      </c>
      <c r="X428" s="40">
        <v>300</v>
      </c>
      <c r="Y428" s="38"/>
      <c r="Z428" s="40">
        <v>331</v>
      </c>
      <c r="AA428" s="40">
        <v>329</v>
      </c>
      <c r="AB428" s="40">
        <v>305</v>
      </c>
      <c r="AC428" s="40">
        <v>316</v>
      </c>
      <c r="AD428" s="40">
        <v>327</v>
      </c>
      <c r="AE428" s="40">
        <v>316</v>
      </c>
      <c r="AF428" s="40">
        <v>329</v>
      </c>
      <c r="AG428" s="40">
        <v>341</v>
      </c>
      <c r="AH428" s="40">
        <v>332</v>
      </c>
      <c r="AI428" s="40">
        <v>265</v>
      </c>
      <c r="AJ428" s="40">
        <v>311</v>
      </c>
      <c r="AK428" s="38"/>
      <c r="AL428" s="3">
        <v>32.700000000000003</v>
      </c>
      <c r="AM428" s="40">
        <v>340</v>
      </c>
      <c r="AN428" s="3">
        <v>330</v>
      </c>
      <c r="AO428" s="3">
        <v>318</v>
      </c>
      <c r="AP428" s="40">
        <v>246</v>
      </c>
      <c r="AQ428" s="3">
        <v>326</v>
      </c>
      <c r="AR428" s="40">
        <v>317</v>
      </c>
      <c r="AS428" s="40">
        <v>333</v>
      </c>
      <c r="AT428" s="3">
        <v>331</v>
      </c>
      <c r="AU428" s="40">
        <v>325</v>
      </c>
      <c r="AV428" s="40">
        <v>332</v>
      </c>
      <c r="AW428" s="38"/>
      <c r="AX428" s="39">
        <v>326</v>
      </c>
      <c r="AY428" s="39">
        <v>334</v>
      </c>
      <c r="AZ428" s="39">
        <v>337</v>
      </c>
      <c r="BA428" s="39">
        <v>325</v>
      </c>
      <c r="BB428" s="39">
        <v>333</v>
      </c>
      <c r="BC428" s="39">
        <v>329</v>
      </c>
      <c r="BD428" s="39">
        <v>336</v>
      </c>
      <c r="BE428" s="39">
        <v>297</v>
      </c>
      <c r="BF428" s="39">
        <v>319</v>
      </c>
      <c r="BG428" s="39">
        <v>324</v>
      </c>
      <c r="BH428" s="39">
        <v>328</v>
      </c>
      <c r="BI428" s="3">
        <v>1</v>
      </c>
    </row>
    <row r="429" spans="1:61" ht="14" hidden="1" customHeight="1" x14ac:dyDescent="0.2">
      <c r="A429" s="38">
        <v>35</v>
      </c>
      <c r="B429" s="40">
        <v>100</v>
      </c>
      <c r="C429" s="40">
        <v>100</v>
      </c>
      <c r="D429" s="40">
        <v>100</v>
      </c>
      <c r="E429" s="40">
        <v>100</v>
      </c>
      <c r="F429" s="40">
        <v>100</v>
      </c>
      <c r="G429" s="40">
        <v>100</v>
      </c>
      <c r="H429" s="40">
        <v>100</v>
      </c>
      <c r="I429" s="40">
        <v>100</v>
      </c>
      <c r="J429" s="40">
        <v>100</v>
      </c>
      <c r="K429" s="40">
        <v>100</v>
      </c>
      <c r="L429" s="40">
        <v>100</v>
      </c>
      <c r="M429" s="38"/>
      <c r="N429" s="40">
        <v>300</v>
      </c>
      <c r="O429" s="40">
        <v>299</v>
      </c>
      <c r="P429" s="40">
        <v>300</v>
      </c>
      <c r="Q429" s="40">
        <v>302</v>
      </c>
      <c r="R429" s="40">
        <v>300</v>
      </c>
      <c r="S429" s="40">
        <v>300</v>
      </c>
      <c r="T429" s="40">
        <v>300</v>
      </c>
      <c r="U429" s="40">
        <v>300</v>
      </c>
      <c r="V429" s="40">
        <v>300</v>
      </c>
      <c r="W429" s="40">
        <v>300</v>
      </c>
      <c r="X429" s="40">
        <v>300</v>
      </c>
      <c r="Y429" s="38"/>
      <c r="Z429" s="40">
        <v>333</v>
      </c>
      <c r="AA429" s="40">
        <v>327</v>
      </c>
      <c r="AB429" s="40">
        <v>315</v>
      </c>
      <c r="AC429" s="40">
        <v>318</v>
      </c>
      <c r="AD429" s="40">
        <v>330</v>
      </c>
      <c r="AE429" s="40">
        <v>308</v>
      </c>
      <c r="AF429" s="40">
        <v>326</v>
      </c>
      <c r="AG429" s="40">
        <v>336</v>
      </c>
      <c r="AH429" s="40">
        <v>331</v>
      </c>
      <c r="AI429" s="40">
        <v>274</v>
      </c>
      <c r="AJ429" s="40">
        <v>331</v>
      </c>
      <c r="AK429" s="38"/>
      <c r="AL429" s="3">
        <v>332</v>
      </c>
      <c r="AM429" s="40">
        <v>359</v>
      </c>
      <c r="AN429" s="3">
        <v>338</v>
      </c>
      <c r="AO429" s="3">
        <v>317</v>
      </c>
      <c r="AP429" s="40">
        <v>253</v>
      </c>
      <c r="AQ429" s="3">
        <v>301</v>
      </c>
      <c r="AR429" s="40">
        <v>310</v>
      </c>
      <c r="AS429" s="40">
        <v>335</v>
      </c>
      <c r="AT429" s="3">
        <v>331</v>
      </c>
      <c r="AU429" s="40">
        <v>328</v>
      </c>
      <c r="AV429" s="40">
        <v>312</v>
      </c>
      <c r="AW429" s="38"/>
      <c r="AX429" s="39">
        <v>321</v>
      </c>
      <c r="AY429" s="39">
        <v>336</v>
      </c>
      <c r="AZ429" s="39">
        <v>340</v>
      </c>
      <c r="BA429" s="39">
        <v>313</v>
      </c>
      <c r="BB429" s="39">
        <v>338</v>
      </c>
      <c r="BC429" s="39">
        <v>315</v>
      </c>
      <c r="BD429" s="39">
        <v>352</v>
      </c>
      <c r="BE429" s="39">
        <v>299</v>
      </c>
      <c r="BF429" s="39">
        <v>313</v>
      </c>
      <c r="BG429" s="39">
        <v>328</v>
      </c>
      <c r="BH429" s="39">
        <v>324</v>
      </c>
      <c r="BI429" s="3">
        <v>1</v>
      </c>
    </row>
    <row r="430" spans="1:61" ht="14" hidden="1" customHeight="1" x14ac:dyDescent="0.2">
      <c r="A430" s="38">
        <v>36</v>
      </c>
      <c r="B430" s="40">
        <v>100</v>
      </c>
      <c r="C430" s="40">
        <v>100</v>
      </c>
      <c r="D430" s="40">
        <v>100</v>
      </c>
      <c r="E430" s="40">
        <v>100</v>
      </c>
      <c r="F430" s="40">
        <v>100</v>
      </c>
      <c r="G430" s="40">
        <v>100</v>
      </c>
      <c r="H430" s="40">
        <v>100</v>
      </c>
      <c r="I430" s="40">
        <v>100</v>
      </c>
      <c r="J430" s="40">
        <v>100</v>
      </c>
      <c r="K430" s="40">
        <v>100</v>
      </c>
      <c r="L430" s="40">
        <v>100</v>
      </c>
      <c r="M430" s="38"/>
      <c r="N430" s="40">
        <v>300</v>
      </c>
      <c r="O430" s="40">
        <v>300</v>
      </c>
      <c r="P430" s="40">
        <v>300</v>
      </c>
      <c r="Q430" s="40">
        <v>299</v>
      </c>
      <c r="R430" s="40">
        <v>300</v>
      </c>
      <c r="S430" s="40">
        <v>300</v>
      </c>
      <c r="T430" s="40">
        <v>300</v>
      </c>
      <c r="U430" s="40">
        <v>295</v>
      </c>
      <c r="V430" s="40">
        <v>300</v>
      </c>
      <c r="W430" s="40">
        <v>300</v>
      </c>
      <c r="X430" s="40">
        <v>300</v>
      </c>
      <c r="Y430" s="38"/>
      <c r="Z430" s="40">
        <v>332</v>
      </c>
      <c r="AA430" s="40">
        <v>321</v>
      </c>
      <c r="AB430" s="40">
        <v>313</v>
      </c>
      <c r="AC430" s="40">
        <v>312</v>
      </c>
      <c r="AD430" s="40">
        <v>331</v>
      </c>
      <c r="AE430" s="40">
        <v>319</v>
      </c>
      <c r="AF430" s="40">
        <v>323</v>
      </c>
      <c r="AG430" s="40">
        <v>334</v>
      </c>
      <c r="AH430" s="40">
        <v>333</v>
      </c>
      <c r="AI430" s="40">
        <v>303</v>
      </c>
      <c r="AJ430" s="40">
        <v>335</v>
      </c>
      <c r="AK430" s="38"/>
      <c r="AL430" s="3">
        <v>325</v>
      </c>
      <c r="AM430" s="40">
        <v>365</v>
      </c>
      <c r="AN430" s="3">
        <v>346</v>
      </c>
      <c r="AO430" s="3">
        <v>323</v>
      </c>
      <c r="AP430" s="40">
        <v>250</v>
      </c>
      <c r="AQ430" s="3">
        <v>307</v>
      </c>
      <c r="AR430" s="40">
        <v>311</v>
      </c>
      <c r="AS430" s="40">
        <v>333</v>
      </c>
      <c r="AT430" s="3">
        <v>332</v>
      </c>
      <c r="AU430" s="40">
        <v>336</v>
      </c>
      <c r="AV430" s="40">
        <v>316</v>
      </c>
      <c r="AW430" s="38"/>
      <c r="AX430" s="39">
        <v>297</v>
      </c>
      <c r="AY430" s="39">
        <v>333</v>
      </c>
      <c r="AZ430" s="39">
        <v>316</v>
      </c>
      <c r="BA430" s="39">
        <v>333</v>
      </c>
      <c r="BB430" s="39">
        <v>332</v>
      </c>
      <c r="BC430" s="39">
        <v>315</v>
      </c>
      <c r="BD430" s="39">
        <v>346</v>
      </c>
      <c r="BE430" s="39">
        <v>315</v>
      </c>
      <c r="BF430" s="39">
        <v>327</v>
      </c>
      <c r="BG430" s="39">
        <v>325</v>
      </c>
      <c r="BH430" s="39">
        <v>336</v>
      </c>
      <c r="BI430" s="3">
        <v>1</v>
      </c>
    </row>
    <row r="431" spans="1:61" ht="14" hidden="1" customHeight="1" x14ac:dyDescent="0.2">
      <c r="A431" s="38">
        <v>37</v>
      </c>
      <c r="B431" s="40">
        <v>100</v>
      </c>
      <c r="C431" s="40">
        <v>100</v>
      </c>
      <c r="D431" s="40">
        <v>100</v>
      </c>
      <c r="E431" s="40">
        <v>100</v>
      </c>
      <c r="F431" s="40">
        <v>100</v>
      </c>
      <c r="G431" s="40">
        <v>100</v>
      </c>
      <c r="H431" s="40">
        <v>100</v>
      </c>
      <c r="I431" s="40">
        <v>100</v>
      </c>
      <c r="J431" s="40">
        <v>100</v>
      </c>
      <c r="K431" s="40">
        <v>100</v>
      </c>
      <c r="L431" s="40">
        <v>100</v>
      </c>
      <c r="M431" s="38"/>
      <c r="N431" s="40">
        <v>300</v>
      </c>
      <c r="O431" s="40">
        <v>300</v>
      </c>
      <c r="P431" s="40">
        <v>300</v>
      </c>
      <c r="Q431" s="40">
        <v>302</v>
      </c>
      <c r="R431" s="40">
        <v>300</v>
      </c>
      <c r="S431" s="40">
        <v>300</v>
      </c>
      <c r="T431" s="40">
        <v>300</v>
      </c>
      <c r="U431" s="40">
        <v>300</v>
      </c>
      <c r="V431" s="40">
        <v>300</v>
      </c>
      <c r="W431" s="40">
        <v>300</v>
      </c>
      <c r="X431" s="40">
        <v>300</v>
      </c>
      <c r="Y431" s="38"/>
      <c r="Z431" s="40">
        <v>335</v>
      </c>
      <c r="AA431" s="40">
        <v>312</v>
      </c>
      <c r="AB431" s="40">
        <v>344</v>
      </c>
      <c r="AC431" s="40">
        <v>311</v>
      </c>
      <c r="AD431" s="40">
        <v>326</v>
      </c>
      <c r="AE431" s="40">
        <v>314</v>
      </c>
      <c r="AF431" s="40">
        <v>325</v>
      </c>
      <c r="AG431" s="40">
        <v>336</v>
      </c>
      <c r="AH431" s="40">
        <v>332</v>
      </c>
      <c r="AI431" s="40">
        <v>290</v>
      </c>
      <c r="AJ431" s="40">
        <v>319</v>
      </c>
      <c r="AK431" s="38"/>
      <c r="AL431" s="3">
        <v>323</v>
      </c>
      <c r="AM431" s="40">
        <v>348</v>
      </c>
      <c r="AN431" s="3">
        <v>330</v>
      </c>
      <c r="AO431" s="3">
        <v>324</v>
      </c>
      <c r="AP431" s="40">
        <v>256</v>
      </c>
      <c r="AQ431" s="3">
        <v>322</v>
      </c>
      <c r="AR431" s="40">
        <v>321</v>
      </c>
      <c r="AS431" s="40">
        <v>336</v>
      </c>
      <c r="AT431" s="3">
        <v>333</v>
      </c>
      <c r="AU431" s="40">
        <v>330</v>
      </c>
      <c r="AV431" s="40">
        <v>343</v>
      </c>
      <c r="AW431" s="38"/>
      <c r="AX431" s="39">
        <v>298</v>
      </c>
      <c r="AY431" s="39">
        <v>331</v>
      </c>
      <c r="AZ431" s="39">
        <v>303</v>
      </c>
      <c r="BA431" s="39">
        <v>323</v>
      </c>
      <c r="BB431" s="39">
        <v>330</v>
      </c>
      <c r="BC431" s="39">
        <v>317</v>
      </c>
      <c r="BD431" s="39">
        <v>333</v>
      </c>
      <c r="BE431" s="39">
        <v>311</v>
      </c>
      <c r="BF431" s="39">
        <v>326</v>
      </c>
      <c r="BG431" s="39">
        <v>328</v>
      </c>
      <c r="BH431" s="39">
        <v>320</v>
      </c>
      <c r="BI431" s="3">
        <v>1</v>
      </c>
    </row>
    <row r="432" spans="1:61" ht="14" hidden="1" customHeight="1" x14ac:dyDescent="0.2">
      <c r="A432" s="38">
        <v>38</v>
      </c>
      <c r="B432" s="40">
        <v>100</v>
      </c>
      <c r="C432" s="40">
        <v>100</v>
      </c>
      <c r="D432" s="40">
        <v>100</v>
      </c>
      <c r="E432" s="40">
        <v>100</v>
      </c>
      <c r="F432" s="40">
        <v>100</v>
      </c>
      <c r="G432" s="40">
        <v>100</v>
      </c>
      <c r="H432" s="40">
        <v>100</v>
      </c>
      <c r="I432" s="40">
        <v>100</v>
      </c>
      <c r="J432" s="40">
        <v>100</v>
      </c>
      <c r="K432" s="40">
        <v>100</v>
      </c>
      <c r="L432" s="40">
        <v>100</v>
      </c>
      <c r="M432" s="38"/>
      <c r="N432" s="40">
        <v>300</v>
      </c>
      <c r="O432" s="40"/>
      <c r="P432" s="40">
        <v>300</v>
      </c>
      <c r="Q432" s="40">
        <v>300</v>
      </c>
      <c r="R432" s="40">
        <v>300</v>
      </c>
      <c r="S432" s="40">
        <v>300</v>
      </c>
      <c r="T432" s="40">
        <v>300</v>
      </c>
      <c r="U432" s="40">
        <v>300</v>
      </c>
      <c r="V432" s="40">
        <v>300</v>
      </c>
      <c r="W432" s="40">
        <v>300</v>
      </c>
      <c r="X432" s="40">
        <v>300</v>
      </c>
      <c r="Y432" s="38"/>
      <c r="Z432" s="40">
        <v>331</v>
      </c>
      <c r="AA432" s="40">
        <v>338</v>
      </c>
      <c r="AB432" s="40">
        <v>330</v>
      </c>
      <c r="AC432" s="40">
        <v>321</v>
      </c>
      <c r="AD432" s="40">
        <v>324</v>
      </c>
      <c r="AE432" s="40">
        <v>325</v>
      </c>
      <c r="AF432" s="40">
        <v>332</v>
      </c>
      <c r="AG432" s="40">
        <v>332</v>
      </c>
      <c r="AH432" s="40">
        <v>328</v>
      </c>
      <c r="AI432" s="40">
        <v>317</v>
      </c>
      <c r="AJ432" s="40">
        <v>329</v>
      </c>
      <c r="AK432" s="38"/>
      <c r="AL432" s="3">
        <v>324</v>
      </c>
      <c r="AM432" s="40">
        <v>346</v>
      </c>
      <c r="AN432" s="3">
        <v>338</v>
      </c>
      <c r="AO432" s="3">
        <v>320</v>
      </c>
      <c r="AP432" s="40">
        <v>248</v>
      </c>
      <c r="AQ432" s="3">
        <v>306</v>
      </c>
      <c r="AR432" s="40">
        <v>312</v>
      </c>
      <c r="AS432" s="40">
        <v>329</v>
      </c>
      <c r="AT432" s="3">
        <v>340</v>
      </c>
      <c r="AU432" s="40">
        <v>317</v>
      </c>
      <c r="AV432" s="40">
        <v>328</v>
      </c>
      <c r="AW432" s="38"/>
      <c r="AX432" s="39">
        <v>318</v>
      </c>
      <c r="AY432" s="39">
        <v>330</v>
      </c>
      <c r="AZ432" s="39">
        <v>301</v>
      </c>
      <c r="BA432" s="39">
        <v>300</v>
      </c>
      <c r="BB432" s="39">
        <v>329</v>
      </c>
      <c r="BC432" s="39">
        <v>314</v>
      </c>
      <c r="BD432" s="39">
        <v>329</v>
      </c>
      <c r="BE432" s="39">
        <v>309</v>
      </c>
      <c r="BF432" s="39">
        <v>325</v>
      </c>
      <c r="BG432" s="39">
        <v>322</v>
      </c>
      <c r="BH432" s="39">
        <v>318</v>
      </c>
      <c r="BI432" s="3">
        <v>1</v>
      </c>
    </row>
    <row r="433" spans="1:61" ht="14" hidden="1" customHeight="1" x14ac:dyDescent="0.2">
      <c r="A433" s="38">
        <v>39</v>
      </c>
      <c r="B433" s="40">
        <v>100</v>
      </c>
      <c r="C433" s="40">
        <v>100</v>
      </c>
      <c r="D433" s="40">
        <v>100</v>
      </c>
      <c r="E433" s="40">
        <v>100</v>
      </c>
      <c r="F433" s="40">
        <v>100</v>
      </c>
      <c r="G433" s="40">
        <v>100</v>
      </c>
      <c r="H433" s="40">
        <v>100</v>
      </c>
      <c r="I433" s="40">
        <v>100</v>
      </c>
      <c r="J433" s="40">
        <v>100</v>
      </c>
      <c r="K433" s="40">
        <v>100</v>
      </c>
      <c r="L433" s="40">
        <v>100</v>
      </c>
      <c r="M433" s="38"/>
      <c r="N433" s="40">
        <v>300</v>
      </c>
      <c r="O433" s="40">
        <v>292</v>
      </c>
      <c r="P433" s="40">
        <v>300</v>
      </c>
      <c r="Q433" s="40">
        <v>300</v>
      </c>
      <c r="R433" s="40">
        <v>300</v>
      </c>
      <c r="S433" s="40">
        <v>300</v>
      </c>
      <c r="T433" s="40">
        <v>300</v>
      </c>
      <c r="U433" s="40">
        <v>300</v>
      </c>
      <c r="V433" s="40">
        <v>300</v>
      </c>
      <c r="W433" s="40">
        <v>300</v>
      </c>
      <c r="X433" s="40">
        <v>300</v>
      </c>
      <c r="Y433" s="38"/>
      <c r="Z433" s="40">
        <v>337</v>
      </c>
      <c r="AA433" s="40">
        <v>334</v>
      </c>
      <c r="AB433" s="40">
        <v>331</v>
      </c>
      <c r="AC433" s="40">
        <v>331</v>
      </c>
      <c r="AD433" s="40">
        <v>334</v>
      </c>
      <c r="AE433" s="40">
        <v>327</v>
      </c>
      <c r="AF433" s="40">
        <v>339</v>
      </c>
      <c r="AG433" s="40">
        <v>331</v>
      </c>
      <c r="AH433" s="40">
        <v>314</v>
      </c>
      <c r="AI433" s="40">
        <v>324</v>
      </c>
      <c r="AJ433" s="40">
        <v>327</v>
      </c>
      <c r="AK433" s="38"/>
      <c r="AL433" s="3">
        <v>310</v>
      </c>
      <c r="AM433" s="40">
        <v>346</v>
      </c>
      <c r="AN433" s="3">
        <v>330</v>
      </c>
      <c r="AO433" s="3">
        <v>322</v>
      </c>
      <c r="AP433" s="40">
        <v>248</v>
      </c>
      <c r="AQ433" s="3">
        <v>331</v>
      </c>
      <c r="AR433" s="40">
        <v>319</v>
      </c>
      <c r="AS433" s="40">
        <v>324</v>
      </c>
      <c r="AT433" s="3">
        <v>331</v>
      </c>
      <c r="AU433" s="40">
        <v>341</v>
      </c>
      <c r="AV433" s="40">
        <v>320</v>
      </c>
      <c r="AW433" s="38"/>
      <c r="AX433" s="39">
        <v>323</v>
      </c>
      <c r="AY433" s="39">
        <v>332</v>
      </c>
      <c r="AZ433" s="39">
        <v>335</v>
      </c>
      <c r="BA433" s="39">
        <v>307</v>
      </c>
      <c r="BB433" s="39">
        <v>275</v>
      </c>
      <c r="BC433" s="39">
        <v>310</v>
      </c>
      <c r="BD433" s="39">
        <v>328</v>
      </c>
      <c r="BE433" s="39">
        <v>311</v>
      </c>
      <c r="BF433" s="39">
        <v>328</v>
      </c>
      <c r="BG433" s="39">
        <v>326</v>
      </c>
      <c r="BH433" s="39">
        <v>318</v>
      </c>
      <c r="BI433" s="3">
        <v>1</v>
      </c>
    </row>
    <row r="434" spans="1:61" ht="14" hidden="1" customHeight="1" x14ac:dyDescent="0.2">
      <c r="A434" s="38">
        <v>40</v>
      </c>
      <c r="B434" s="40">
        <v>100</v>
      </c>
      <c r="C434" s="40">
        <v>100</v>
      </c>
      <c r="D434" s="40">
        <v>100</v>
      </c>
      <c r="E434" s="40">
        <v>100</v>
      </c>
      <c r="F434" s="40">
        <v>100</v>
      </c>
      <c r="G434" s="40">
        <v>100</v>
      </c>
      <c r="H434" s="40">
        <v>100</v>
      </c>
      <c r="I434" s="40">
        <v>100</v>
      </c>
      <c r="J434" s="40">
        <v>100</v>
      </c>
      <c r="K434" s="40">
        <v>100</v>
      </c>
      <c r="L434" s="40">
        <v>100</v>
      </c>
      <c r="M434" s="38"/>
      <c r="N434" s="40">
        <v>300</v>
      </c>
      <c r="O434" s="40">
        <v>302</v>
      </c>
      <c r="P434" s="40">
        <v>300</v>
      </c>
      <c r="Q434" s="40">
        <v>300</v>
      </c>
      <c r="R434" s="40">
        <v>300</v>
      </c>
      <c r="S434" s="40">
        <v>300</v>
      </c>
      <c r="T434" s="40">
        <v>300</v>
      </c>
      <c r="U434" s="40">
        <v>300</v>
      </c>
      <c r="V434" s="40">
        <v>300</v>
      </c>
      <c r="W434" s="40">
        <v>298</v>
      </c>
      <c r="X434" s="40">
        <v>300</v>
      </c>
      <c r="Y434" s="38"/>
      <c r="Z434" s="40">
        <v>335</v>
      </c>
      <c r="AA434" s="40">
        <v>331</v>
      </c>
      <c r="AB434" s="40">
        <v>306</v>
      </c>
      <c r="AC434" s="40">
        <v>326</v>
      </c>
      <c r="AD434" s="40">
        <v>335</v>
      </c>
      <c r="AE434" s="40">
        <v>283</v>
      </c>
      <c r="AF434" s="40">
        <v>326</v>
      </c>
      <c r="AG434" s="40">
        <v>332</v>
      </c>
      <c r="AH434" s="40">
        <v>336</v>
      </c>
      <c r="AI434" s="40">
        <v>325</v>
      </c>
      <c r="AJ434" s="40">
        <v>332</v>
      </c>
      <c r="AK434" s="38"/>
      <c r="AL434" s="3">
        <v>316</v>
      </c>
      <c r="AM434" s="40">
        <v>337</v>
      </c>
      <c r="AN434" s="3">
        <v>330</v>
      </c>
      <c r="AO434" s="3">
        <v>322</v>
      </c>
      <c r="AP434" s="40">
        <v>248</v>
      </c>
      <c r="AQ434" s="3">
        <v>333</v>
      </c>
      <c r="AR434" s="40">
        <v>335</v>
      </c>
      <c r="AS434" s="40">
        <v>324</v>
      </c>
      <c r="AT434" s="3">
        <v>327</v>
      </c>
      <c r="AU434" s="40">
        <v>321</v>
      </c>
      <c r="AV434" s="40">
        <v>300</v>
      </c>
      <c r="AW434" s="38"/>
      <c r="AX434" s="39">
        <v>299</v>
      </c>
      <c r="AY434" s="39">
        <v>327</v>
      </c>
      <c r="AZ434" s="39">
        <v>337</v>
      </c>
      <c r="BA434" s="39">
        <v>320</v>
      </c>
      <c r="BB434" s="39">
        <v>330</v>
      </c>
      <c r="BC434" s="39">
        <v>319</v>
      </c>
      <c r="BD434" s="39">
        <v>326</v>
      </c>
      <c r="BE434" s="39">
        <v>309</v>
      </c>
      <c r="BF434" s="39">
        <v>327</v>
      </c>
      <c r="BG434" s="39">
        <v>324</v>
      </c>
      <c r="BH434" s="39">
        <v>320</v>
      </c>
      <c r="BI434" s="3">
        <v>1</v>
      </c>
    </row>
    <row r="435" spans="1:61" ht="14" hidden="1" customHeight="1" x14ac:dyDescent="0.2">
      <c r="A435" s="38">
        <v>41</v>
      </c>
      <c r="B435" s="40">
        <v>100</v>
      </c>
      <c r="C435" s="40">
        <v>100</v>
      </c>
      <c r="D435" s="40">
        <v>100</v>
      </c>
      <c r="E435" s="40">
        <v>100</v>
      </c>
      <c r="F435" s="40">
        <v>100</v>
      </c>
      <c r="G435" s="40">
        <v>100</v>
      </c>
      <c r="H435" s="40">
        <v>100</v>
      </c>
      <c r="I435" s="40">
        <v>100</v>
      </c>
      <c r="J435" s="40">
        <v>100</v>
      </c>
      <c r="K435" s="40">
        <v>100</v>
      </c>
      <c r="L435" s="40">
        <v>100</v>
      </c>
      <c r="M435" s="38"/>
      <c r="N435" s="40">
        <v>300</v>
      </c>
      <c r="O435" s="40">
        <v>300</v>
      </c>
      <c r="P435" s="40">
        <v>300</v>
      </c>
      <c r="Q435" s="40">
        <v>300</v>
      </c>
      <c r="R435" s="40">
        <v>300</v>
      </c>
      <c r="S435" s="40">
        <v>300</v>
      </c>
      <c r="T435" s="40">
        <v>300</v>
      </c>
      <c r="U435" s="40">
        <v>300</v>
      </c>
      <c r="V435" s="40">
        <v>300</v>
      </c>
      <c r="W435" s="40">
        <v>302</v>
      </c>
      <c r="X435" s="40">
        <v>300</v>
      </c>
      <c r="Y435" s="38"/>
      <c r="Z435" s="40">
        <v>334</v>
      </c>
      <c r="AA435" s="40">
        <v>332</v>
      </c>
      <c r="AB435" s="40">
        <v>329</v>
      </c>
      <c r="AC435" s="40">
        <v>327</v>
      </c>
      <c r="AD435" s="40">
        <v>319</v>
      </c>
      <c r="AE435" s="40">
        <v>282</v>
      </c>
      <c r="AF435" s="40">
        <v>326</v>
      </c>
      <c r="AG435" s="40">
        <v>332</v>
      </c>
      <c r="AH435" s="40">
        <v>324</v>
      </c>
      <c r="AI435" s="40">
        <v>316</v>
      </c>
      <c r="AJ435" s="40">
        <v>321</v>
      </c>
      <c r="AK435" s="38"/>
      <c r="AL435" s="3">
        <v>325</v>
      </c>
      <c r="AM435" s="40">
        <v>332</v>
      </c>
      <c r="AN435" s="3">
        <v>336</v>
      </c>
      <c r="AO435" s="3">
        <v>321</v>
      </c>
      <c r="AP435" s="40">
        <v>250</v>
      </c>
      <c r="AQ435" s="3">
        <v>342</v>
      </c>
      <c r="AR435" s="40">
        <v>318</v>
      </c>
      <c r="AS435" s="40">
        <v>327</v>
      </c>
      <c r="AT435" s="3">
        <v>336</v>
      </c>
      <c r="AU435" s="40">
        <v>314</v>
      </c>
      <c r="AV435" s="40">
        <v>329</v>
      </c>
      <c r="AW435" s="38"/>
      <c r="AX435" s="39">
        <v>307</v>
      </c>
      <c r="AY435" s="39">
        <v>328</v>
      </c>
      <c r="AZ435" s="39">
        <v>332</v>
      </c>
      <c r="BA435" s="39">
        <v>324</v>
      </c>
      <c r="BB435" s="39">
        <v>317</v>
      </c>
      <c r="BC435" s="39">
        <v>302</v>
      </c>
      <c r="BD435" s="39">
        <v>325</v>
      </c>
      <c r="BE435" s="39">
        <v>310</v>
      </c>
      <c r="BF435" s="39">
        <v>337</v>
      </c>
      <c r="BG435" s="39">
        <v>329</v>
      </c>
      <c r="BH435" s="39">
        <v>327</v>
      </c>
      <c r="BI435" s="3">
        <v>1</v>
      </c>
    </row>
    <row r="436" spans="1:61" ht="14" hidden="1" customHeight="1" x14ac:dyDescent="0.2">
      <c r="A436" s="38">
        <v>42</v>
      </c>
      <c r="B436" s="40">
        <v>100</v>
      </c>
      <c r="C436" s="40">
        <v>100</v>
      </c>
      <c r="D436" s="40">
        <v>100</v>
      </c>
      <c r="E436" s="40">
        <v>100</v>
      </c>
      <c r="F436" s="40">
        <v>100</v>
      </c>
      <c r="G436" s="40">
        <v>100</v>
      </c>
      <c r="H436" s="40">
        <v>100</v>
      </c>
      <c r="I436" s="40">
        <v>100</v>
      </c>
      <c r="J436" s="40">
        <v>100</v>
      </c>
      <c r="K436" s="40">
        <v>100</v>
      </c>
      <c r="L436" s="40">
        <v>100</v>
      </c>
      <c r="M436" s="38"/>
      <c r="N436" s="40">
        <v>300</v>
      </c>
      <c r="O436" s="40">
        <v>299</v>
      </c>
      <c r="P436" s="40">
        <v>300</v>
      </c>
      <c r="Q436" s="40">
        <v>300</v>
      </c>
      <c r="R436" s="40">
        <v>300</v>
      </c>
      <c r="S436" s="40">
        <v>300</v>
      </c>
      <c r="T436" s="40">
        <v>300</v>
      </c>
      <c r="U436" s="40">
        <v>300</v>
      </c>
      <c r="V436" s="40">
        <v>300</v>
      </c>
      <c r="W436" s="40">
        <v>300</v>
      </c>
      <c r="X436" s="40">
        <v>300</v>
      </c>
      <c r="Y436" s="38"/>
      <c r="Z436" s="40">
        <v>331</v>
      </c>
      <c r="AA436" s="40">
        <v>331</v>
      </c>
      <c r="AB436" s="40">
        <v>321</v>
      </c>
      <c r="AC436" s="40">
        <v>330</v>
      </c>
      <c r="AD436" s="40">
        <v>339</v>
      </c>
      <c r="AE436" s="40">
        <v>326</v>
      </c>
      <c r="AF436" s="40">
        <v>314</v>
      </c>
      <c r="AG436" s="40">
        <v>333</v>
      </c>
      <c r="AH436" s="40">
        <v>325</v>
      </c>
      <c r="AI436" s="40">
        <v>319</v>
      </c>
      <c r="AJ436" s="40">
        <v>342</v>
      </c>
      <c r="AK436" s="38"/>
      <c r="AL436" s="3">
        <v>316</v>
      </c>
      <c r="AM436" s="40">
        <v>333</v>
      </c>
      <c r="AN436" s="3">
        <v>331</v>
      </c>
      <c r="AO436" s="3">
        <v>323</v>
      </c>
      <c r="AP436" s="40">
        <v>291</v>
      </c>
      <c r="AQ436" s="3">
        <v>346</v>
      </c>
      <c r="AR436" s="40">
        <v>321</v>
      </c>
      <c r="AS436" s="40">
        <v>329</v>
      </c>
      <c r="AT436" s="3">
        <v>330</v>
      </c>
      <c r="AU436" s="40">
        <v>319</v>
      </c>
      <c r="AV436" s="40">
        <v>316</v>
      </c>
      <c r="AW436" s="38"/>
      <c r="AX436" s="39">
        <v>325</v>
      </c>
      <c r="AY436" s="39">
        <v>339</v>
      </c>
      <c r="AZ436" s="39">
        <v>320</v>
      </c>
      <c r="BA436" s="39">
        <v>299</v>
      </c>
      <c r="BB436" s="39">
        <v>300</v>
      </c>
      <c r="BC436" s="39">
        <v>297</v>
      </c>
      <c r="BD436" s="39">
        <v>324</v>
      </c>
      <c r="BE436" s="39">
        <v>316</v>
      </c>
      <c r="BF436" s="39">
        <v>310</v>
      </c>
      <c r="BG436" s="39">
        <v>328</v>
      </c>
      <c r="BH436" s="39">
        <v>328</v>
      </c>
      <c r="BI436" s="3">
        <v>1</v>
      </c>
    </row>
    <row r="437" spans="1:61" ht="14" hidden="1" customHeight="1" x14ac:dyDescent="0.2">
      <c r="A437" s="38">
        <v>43</v>
      </c>
      <c r="B437" s="40">
        <v>100</v>
      </c>
      <c r="C437" s="40">
        <v>100</v>
      </c>
      <c r="D437" s="40">
        <v>100</v>
      </c>
      <c r="E437" s="40">
        <v>100</v>
      </c>
      <c r="F437" s="40">
        <v>100</v>
      </c>
      <c r="G437" s="40">
        <v>100</v>
      </c>
      <c r="H437" s="40">
        <v>100</v>
      </c>
      <c r="I437" s="40">
        <v>100</v>
      </c>
      <c r="J437" s="40">
        <v>100</v>
      </c>
      <c r="K437" s="40">
        <v>100</v>
      </c>
      <c r="L437" s="40">
        <v>100</v>
      </c>
      <c r="M437" s="38"/>
      <c r="N437" s="40">
        <v>300</v>
      </c>
      <c r="O437" s="40">
        <v>298</v>
      </c>
      <c r="P437" s="40">
        <v>300</v>
      </c>
      <c r="Q437" s="40">
        <v>300</v>
      </c>
      <c r="R437" s="40">
        <v>300</v>
      </c>
      <c r="S437" s="40">
        <v>300</v>
      </c>
      <c r="T437" s="40">
        <v>300</v>
      </c>
      <c r="U437" s="40">
        <v>300</v>
      </c>
      <c r="V437" s="40">
        <v>297</v>
      </c>
      <c r="W437" s="40">
        <v>300</v>
      </c>
      <c r="X437" s="40">
        <v>300</v>
      </c>
      <c r="Y437" s="38"/>
      <c r="Z437" s="40">
        <v>332</v>
      </c>
      <c r="AA437" s="40">
        <v>333</v>
      </c>
      <c r="AB437" s="40">
        <v>330</v>
      </c>
      <c r="AC437" s="40">
        <v>328</v>
      </c>
      <c r="AD437" s="40">
        <v>338</v>
      </c>
      <c r="AE437" s="40">
        <v>325</v>
      </c>
      <c r="AF437" s="40">
        <v>306</v>
      </c>
      <c r="AG437" s="40">
        <v>327</v>
      </c>
      <c r="AH437" s="40">
        <v>325</v>
      </c>
      <c r="AI437" s="40">
        <v>316</v>
      </c>
      <c r="AJ437" s="40">
        <v>333</v>
      </c>
      <c r="AK437" s="38"/>
      <c r="AL437" s="3">
        <v>332</v>
      </c>
      <c r="AM437" s="40">
        <v>346</v>
      </c>
      <c r="AN437" s="3">
        <v>335</v>
      </c>
      <c r="AO437" s="3">
        <v>322</v>
      </c>
      <c r="AP437" s="40">
        <v>322</v>
      </c>
      <c r="AQ437" s="3">
        <v>326</v>
      </c>
      <c r="AR437" s="40">
        <v>318</v>
      </c>
      <c r="AS437" s="40">
        <v>344</v>
      </c>
      <c r="AT437" s="3">
        <v>330</v>
      </c>
      <c r="AU437" s="40">
        <v>312</v>
      </c>
      <c r="AV437" s="40">
        <v>308</v>
      </c>
      <c r="AW437" s="38"/>
      <c r="AX437" s="39">
        <v>306</v>
      </c>
      <c r="AY437" s="39">
        <v>328</v>
      </c>
      <c r="AZ437" s="39">
        <v>324</v>
      </c>
      <c r="BA437" s="39">
        <v>327</v>
      </c>
      <c r="BB437" s="39">
        <v>327</v>
      </c>
      <c r="BC437" s="39">
        <v>341</v>
      </c>
      <c r="BD437" s="39">
        <v>327</v>
      </c>
      <c r="BE437" s="39">
        <v>310</v>
      </c>
      <c r="BF437" s="39">
        <v>326</v>
      </c>
      <c r="BG437" s="39">
        <v>332</v>
      </c>
      <c r="BH437" s="39">
        <v>322</v>
      </c>
      <c r="BI437" s="3">
        <v>1</v>
      </c>
    </row>
    <row r="438" spans="1:61" ht="14" hidden="1" customHeight="1" x14ac:dyDescent="0.2">
      <c r="A438" s="38">
        <v>44</v>
      </c>
      <c r="B438" s="40">
        <v>100</v>
      </c>
      <c r="C438" s="40">
        <v>100</v>
      </c>
      <c r="D438" s="40">
        <v>100</v>
      </c>
      <c r="E438" s="40">
        <v>100</v>
      </c>
      <c r="F438" s="40">
        <v>100</v>
      </c>
      <c r="G438" s="40">
        <v>100</v>
      </c>
      <c r="H438" s="40">
        <v>100</v>
      </c>
      <c r="I438" s="40">
        <v>100</v>
      </c>
      <c r="J438" s="40">
        <v>100</v>
      </c>
      <c r="K438" s="40">
        <v>100</v>
      </c>
      <c r="L438" s="40">
        <v>100</v>
      </c>
      <c r="M438" s="38"/>
      <c r="N438" s="40">
        <v>300</v>
      </c>
      <c r="O438" s="40">
        <v>301</v>
      </c>
      <c r="P438" s="40">
        <v>300</v>
      </c>
      <c r="Q438" s="40">
        <v>300</v>
      </c>
      <c r="R438" s="40">
        <v>300</v>
      </c>
      <c r="S438" s="40">
        <v>300</v>
      </c>
      <c r="T438" s="40">
        <v>300</v>
      </c>
      <c r="U438" s="40">
        <v>300</v>
      </c>
      <c r="V438" s="40">
        <v>297</v>
      </c>
      <c r="W438" s="40">
        <v>300</v>
      </c>
      <c r="X438" s="40">
        <v>300</v>
      </c>
      <c r="Y438" s="38"/>
      <c r="Z438" s="40">
        <v>332</v>
      </c>
      <c r="AA438" s="40">
        <v>333</v>
      </c>
      <c r="AB438" s="40">
        <v>309</v>
      </c>
      <c r="AC438" s="40">
        <v>326</v>
      </c>
      <c r="AD438" s="40">
        <v>337</v>
      </c>
      <c r="AE438" s="40">
        <v>325</v>
      </c>
      <c r="AF438" s="40">
        <v>314</v>
      </c>
      <c r="AG438" s="40">
        <v>330</v>
      </c>
      <c r="AH438" s="40">
        <v>308</v>
      </c>
      <c r="AI438" s="40">
        <v>314</v>
      </c>
      <c r="AJ438" s="40">
        <v>326</v>
      </c>
      <c r="AK438" s="38"/>
      <c r="AL438" s="3">
        <v>332</v>
      </c>
      <c r="AM438" s="40">
        <v>343</v>
      </c>
      <c r="AN438" s="3">
        <v>338</v>
      </c>
      <c r="AO438" s="3">
        <v>321</v>
      </c>
      <c r="AP438" s="40">
        <v>323</v>
      </c>
      <c r="AQ438" s="3">
        <v>333</v>
      </c>
      <c r="AR438" s="40">
        <v>312</v>
      </c>
      <c r="AS438" s="40">
        <v>346</v>
      </c>
      <c r="AT438" s="3">
        <v>328</v>
      </c>
      <c r="AU438" s="40">
        <v>315</v>
      </c>
      <c r="AV438" s="40">
        <v>327</v>
      </c>
      <c r="AW438" s="38"/>
      <c r="AX438" s="39">
        <v>305</v>
      </c>
      <c r="AY438" s="39">
        <v>328</v>
      </c>
      <c r="AZ438" s="39">
        <v>330</v>
      </c>
      <c r="BA438" s="39">
        <v>321</v>
      </c>
      <c r="BB438" s="39">
        <v>316</v>
      </c>
      <c r="BC438" s="39">
        <v>329</v>
      </c>
      <c r="BD438" s="39">
        <v>325</v>
      </c>
      <c r="BE438" s="39">
        <v>309</v>
      </c>
      <c r="BF438" s="39">
        <v>301</v>
      </c>
      <c r="BG438" s="39">
        <v>330</v>
      </c>
      <c r="BH438" s="39">
        <v>321</v>
      </c>
      <c r="BI438" s="3">
        <v>1</v>
      </c>
    </row>
    <row r="439" spans="1:61" ht="14" hidden="1" customHeight="1" x14ac:dyDescent="0.2">
      <c r="A439" s="38">
        <v>45</v>
      </c>
      <c r="B439" s="40">
        <v>100</v>
      </c>
      <c r="C439" s="40">
        <v>100</v>
      </c>
      <c r="D439" s="40">
        <v>100</v>
      </c>
      <c r="E439" s="40">
        <v>100</v>
      </c>
      <c r="F439" s="40">
        <v>100</v>
      </c>
      <c r="G439" s="40">
        <v>100</v>
      </c>
      <c r="H439" s="40">
        <v>100</v>
      </c>
      <c r="I439" s="40">
        <v>100</v>
      </c>
      <c r="J439" s="40">
        <v>100</v>
      </c>
      <c r="K439" s="40">
        <v>100</v>
      </c>
      <c r="L439" s="40">
        <v>100</v>
      </c>
      <c r="M439" s="38"/>
      <c r="N439" s="40">
        <v>300</v>
      </c>
      <c r="O439" s="40">
        <v>297</v>
      </c>
      <c r="P439" s="40">
        <v>300</v>
      </c>
      <c r="Q439" s="40">
        <v>300</v>
      </c>
      <c r="R439" s="40">
        <v>300</v>
      </c>
      <c r="S439" s="40">
        <v>300</v>
      </c>
      <c r="T439" s="40">
        <v>300</v>
      </c>
      <c r="U439" s="40">
        <v>300</v>
      </c>
      <c r="V439" s="40">
        <v>300</v>
      </c>
      <c r="W439" s="40">
        <v>300</v>
      </c>
      <c r="X439" s="40">
        <v>300</v>
      </c>
      <c r="Y439" s="38"/>
      <c r="Z439" s="40">
        <v>335</v>
      </c>
      <c r="AA439" s="40">
        <v>332</v>
      </c>
      <c r="AB439" s="40">
        <v>340</v>
      </c>
      <c r="AC439" s="40">
        <v>335</v>
      </c>
      <c r="AD439" s="40">
        <v>333</v>
      </c>
      <c r="AE439" s="40">
        <v>319</v>
      </c>
      <c r="AF439" s="40">
        <v>291</v>
      </c>
      <c r="AG439" s="40">
        <v>331</v>
      </c>
      <c r="AH439" s="40">
        <v>295</v>
      </c>
      <c r="AI439" s="40">
        <v>320</v>
      </c>
      <c r="AJ439" s="40">
        <v>324</v>
      </c>
      <c r="AK439" s="38"/>
      <c r="AL439" s="3">
        <v>323</v>
      </c>
      <c r="AM439" s="40">
        <v>340</v>
      </c>
      <c r="AN439" s="3">
        <v>324</v>
      </c>
      <c r="AO439" s="3">
        <v>321</v>
      </c>
      <c r="AP439" s="40">
        <v>325</v>
      </c>
      <c r="AQ439" s="3">
        <v>325</v>
      </c>
      <c r="AR439" s="40">
        <v>321</v>
      </c>
      <c r="AS439" s="40">
        <v>338</v>
      </c>
      <c r="AT439" s="3">
        <v>321</v>
      </c>
      <c r="AU439" s="40">
        <v>325</v>
      </c>
      <c r="AV439" s="40">
        <v>323</v>
      </c>
      <c r="AW439" s="38"/>
      <c r="AX439" s="39">
        <v>315</v>
      </c>
      <c r="AY439" s="39">
        <v>328</v>
      </c>
      <c r="AZ439" s="39">
        <v>330</v>
      </c>
      <c r="BA439" s="39">
        <v>318</v>
      </c>
      <c r="BB439" s="39">
        <v>309</v>
      </c>
      <c r="BC439" s="39">
        <v>319</v>
      </c>
      <c r="BD439" s="39">
        <v>325</v>
      </c>
      <c r="BE439" s="39">
        <v>314</v>
      </c>
      <c r="BF439" s="39">
        <v>329</v>
      </c>
      <c r="BG439" s="39">
        <v>328</v>
      </c>
      <c r="BH439" s="39">
        <v>318</v>
      </c>
      <c r="BI439" s="3">
        <v>1</v>
      </c>
    </row>
    <row r="440" spans="1:61" ht="14" hidden="1" customHeight="1" x14ac:dyDescent="0.2">
      <c r="A440" s="38">
        <v>46</v>
      </c>
      <c r="B440" s="40">
        <v>100</v>
      </c>
      <c r="C440" s="40">
        <v>100</v>
      </c>
      <c r="D440" s="40">
        <v>100</v>
      </c>
      <c r="E440" s="40">
        <v>100</v>
      </c>
      <c r="F440" s="40">
        <v>100</v>
      </c>
      <c r="G440" s="40">
        <v>100</v>
      </c>
      <c r="H440" s="40">
        <v>100</v>
      </c>
      <c r="I440" s="40">
        <v>100</v>
      </c>
      <c r="J440" s="40">
        <v>100</v>
      </c>
      <c r="K440" s="40">
        <v>100</v>
      </c>
      <c r="L440" s="40">
        <v>100</v>
      </c>
      <c r="M440" s="38"/>
      <c r="N440" s="40">
        <v>300</v>
      </c>
      <c r="O440" s="40">
        <v>304</v>
      </c>
      <c r="P440" s="40">
        <v>300</v>
      </c>
      <c r="Q440" s="40">
        <v>300</v>
      </c>
      <c r="R440" s="40">
        <v>300</v>
      </c>
      <c r="S440" s="40">
        <v>300</v>
      </c>
      <c r="T440" s="40">
        <v>300</v>
      </c>
      <c r="U440" s="40">
        <v>300</v>
      </c>
      <c r="V440" s="40">
        <v>300</v>
      </c>
      <c r="W440" s="40">
        <v>300</v>
      </c>
      <c r="X440" s="40">
        <v>300</v>
      </c>
      <c r="Y440" s="38"/>
      <c r="Z440" s="40">
        <v>331</v>
      </c>
      <c r="AA440" s="40">
        <v>332</v>
      </c>
      <c r="AB440" s="40">
        <v>333</v>
      </c>
      <c r="AC440" s="40">
        <v>323</v>
      </c>
      <c r="AD440" s="40">
        <v>335</v>
      </c>
      <c r="AE440" s="40">
        <v>325</v>
      </c>
      <c r="AF440" s="40">
        <v>316</v>
      </c>
      <c r="AG440" s="40">
        <v>326</v>
      </c>
      <c r="AH440" s="40">
        <v>311</v>
      </c>
      <c r="AI440" s="40">
        <v>321</v>
      </c>
      <c r="AJ440" s="40">
        <v>307</v>
      </c>
      <c r="AK440" s="38"/>
      <c r="AL440" s="3">
        <v>321</v>
      </c>
      <c r="AM440" s="40">
        <v>328</v>
      </c>
      <c r="AN440" s="3">
        <v>323</v>
      </c>
      <c r="AO440" s="3">
        <v>322</v>
      </c>
      <c r="AP440" s="40">
        <v>318</v>
      </c>
      <c r="AQ440" s="3">
        <v>326</v>
      </c>
      <c r="AR440" s="40">
        <v>342</v>
      </c>
      <c r="AS440" s="40">
        <v>336</v>
      </c>
      <c r="AT440" s="3">
        <v>313</v>
      </c>
      <c r="AU440" s="40">
        <v>312</v>
      </c>
      <c r="AV440" s="40">
        <v>329</v>
      </c>
      <c r="AW440" s="38"/>
      <c r="AX440" s="39">
        <v>323</v>
      </c>
      <c r="AY440" s="39">
        <v>329</v>
      </c>
      <c r="AZ440" s="39">
        <v>331</v>
      </c>
      <c r="BA440" s="39">
        <v>329</v>
      </c>
      <c r="BB440" s="39">
        <v>331</v>
      </c>
      <c r="BC440" s="39">
        <v>301</v>
      </c>
      <c r="BD440" s="39">
        <v>324</v>
      </c>
      <c r="BE440" s="39">
        <v>310</v>
      </c>
      <c r="BF440" s="39">
        <v>325</v>
      </c>
      <c r="BG440" s="39">
        <v>326</v>
      </c>
      <c r="BH440" s="39">
        <v>317</v>
      </c>
      <c r="BI440" s="3">
        <v>1</v>
      </c>
    </row>
    <row r="441" spans="1:61" ht="14" hidden="1" customHeight="1" x14ac:dyDescent="0.2">
      <c r="A441" s="38">
        <v>47</v>
      </c>
      <c r="B441" s="40">
        <v>100</v>
      </c>
      <c r="C441" s="40">
        <v>100</v>
      </c>
      <c r="D441" s="40">
        <v>100</v>
      </c>
      <c r="E441" s="40">
        <v>100</v>
      </c>
      <c r="F441" s="40">
        <v>100</v>
      </c>
      <c r="G441" s="40">
        <v>100</v>
      </c>
      <c r="H441" s="40">
        <v>100</v>
      </c>
      <c r="I441" s="40">
        <v>100</v>
      </c>
      <c r="J441" s="40">
        <v>100</v>
      </c>
      <c r="K441" s="40">
        <v>100</v>
      </c>
      <c r="L441" s="40">
        <v>100</v>
      </c>
      <c r="M441" s="38"/>
      <c r="N441" s="40">
        <v>300</v>
      </c>
      <c r="O441" s="40">
        <v>300</v>
      </c>
      <c r="P441" s="40">
        <v>300</v>
      </c>
      <c r="Q441" s="40">
        <v>298</v>
      </c>
      <c r="R441" s="40">
        <v>300</v>
      </c>
      <c r="S441" s="40">
        <v>300</v>
      </c>
      <c r="T441" s="40">
        <v>300</v>
      </c>
      <c r="U441" s="40">
        <v>300</v>
      </c>
      <c r="V441" s="40">
        <v>300</v>
      </c>
      <c r="W441" s="40">
        <v>295</v>
      </c>
      <c r="X441" s="40">
        <v>300</v>
      </c>
      <c r="Y441" s="38"/>
      <c r="Z441" s="40">
        <v>329</v>
      </c>
      <c r="AA441" s="40">
        <v>338</v>
      </c>
      <c r="AB441" s="40">
        <v>316</v>
      </c>
      <c r="AC441" s="40">
        <v>329</v>
      </c>
      <c r="AD441" s="40">
        <v>332</v>
      </c>
      <c r="AE441" s="40">
        <v>323</v>
      </c>
      <c r="AF441" s="40">
        <v>326</v>
      </c>
      <c r="AG441" s="40">
        <v>327</v>
      </c>
      <c r="AH441" s="40">
        <v>328</v>
      </c>
      <c r="AI441" s="40">
        <v>326</v>
      </c>
      <c r="AJ441" s="40">
        <v>315</v>
      </c>
      <c r="AK441" s="38"/>
      <c r="AL441" s="3">
        <v>326</v>
      </c>
      <c r="AM441" s="40">
        <v>341</v>
      </c>
      <c r="AN441" s="3">
        <v>323</v>
      </c>
      <c r="AO441" s="3">
        <v>321</v>
      </c>
      <c r="AP441" s="40">
        <v>304</v>
      </c>
      <c r="AQ441" s="3">
        <v>330</v>
      </c>
      <c r="AR441" s="40">
        <v>332</v>
      </c>
      <c r="AS441" s="40">
        <v>332</v>
      </c>
      <c r="AT441" s="3">
        <v>301</v>
      </c>
      <c r="AU441" s="40">
        <v>311</v>
      </c>
      <c r="AV441" s="40">
        <v>306</v>
      </c>
      <c r="AW441" s="38"/>
      <c r="AX441" s="39">
        <v>320</v>
      </c>
      <c r="AY441" s="39">
        <v>327</v>
      </c>
      <c r="AZ441" s="39">
        <v>330</v>
      </c>
      <c r="BA441" s="39">
        <v>326</v>
      </c>
      <c r="BB441" s="39">
        <v>325</v>
      </c>
      <c r="BC441" s="39">
        <v>329</v>
      </c>
      <c r="BD441" s="39">
        <v>325</v>
      </c>
      <c r="BE441" s="39">
        <v>310</v>
      </c>
      <c r="BF441" s="39">
        <v>345</v>
      </c>
      <c r="BG441" s="39">
        <v>332</v>
      </c>
      <c r="BH441" s="39">
        <v>317</v>
      </c>
      <c r="BI441" s="3">
        <v>1</v>
      </c>
    </row>
    <row r="442" spans="1:61" ht="14" hidden="1" customHeight="1" x14ac:dyDescent="0.2">
      <c r="A442" s="38">
        <v>48</v>
      </c>
      <c r="B442" s="40">
        <v>100</v>
      </c>
      <c r="C442" s="40">
        <v>100</v>
      </c>
      <c r="D442" s="40">
        <v>100</v>
      </c>
      <c r="E442" s="40">
        <v>100</v>
      </c>
      <c r="F442" s="40">
        <v>100</v>
      </c>
      <c r="G442" s="40">
        <v>100</v>
      </c>
      <c r="H442" s="40">
        <v>100</v>
      </c>
      <c r="I442" s="40">
        <v>100</v>
      </c>
      <c r="J442" s="40">
        <v>100</v>
      </c>
      <c r="K442" s="40">
        <v>100</v>
      </c>
      <c r="L442" s="40">
        <v>100</v>
      </c>
      <c r="M442" s="38"/>
      <c r="N442" s="40">
        <v>300</v>
      </c>
      <c r="O442" s="40">
        <v>300</v>
      </c>
      <c r="P442" s="40">
        <v>300</v>
      </c>
      <c r="Q442" s="40">
        <v>302</v>
      </c>
      <c r="R442" s="40">
        <v>300</v>
      </c>
      <c r="S442" s="40">
        <v>300</v>
      </c>
      <c r="T442" s="40">
        <v>300</v>
      </c>
      <c r="U442" s="40">
        <v>300</v>
      </c>
      <c r="V442" s="40">
        <v>300</v>
      </c>
      <c r="W442" s="40">
        <v>302</v>
      </c>
      <c r="X442" s="40">
        <v>300</v>
      </c>
      <c r="Y442" s="38"/>
      <c r="Z442" s="40">
        <v>332</v>
      </c>
      <c r="AA442" s="40">
        <v>334</v>
      </c>
      <c r="AB442" s="40">
        <v>311</v>
      </c>
      <c r="AC442" s="40">
        <v>314</v>
      </c>
      <c r="AD442" s="40">
        <v>333</v>
      </c>
      <c r="AE442" s="40">
        <v>322</v>
      </c>
      <c r="AF442" s="40">
        <v>322</v>
      </c>
      <c r="AG442" s="40">
        <v>329</v>
      </c>
      <c r="AH442" s="40">
        <v>316</v>
      </c>
      <c r="AI442" s="40">
        <v>328</v>
      </c>
      <c r="AJ442" s="40">
        <v>314</v>
      </c>
      <c r="AK442" s="38"/>
      <c r="AL442" s="3">
        <v>340</v>
      </c>
      <c r="AM442" s="40">
        <v>341</v>
      </c>
      <c r="AN442" s="3">
        <v>324</v>
      </c>
      <c r="AO442" s="3">
        <v>322</v>
      </c>
      <c r="AP442" s="40">
        <v>318</v>
      </c>
      <c r="AQ442" s="3">
        <v>331</v>
      </c>
      <c r="AR442" s="40">
        <v>336</v>
      </c>
      <c r="AS442" s="40">
        <v>345</v>
      </c>
      <c r="AT442" s="3">
        <v>311</v>
      </c>
      <c r="AU442" s="40">
        <v>316</v>
      </c>
      <c r="AV442" s="40">
        <v>311</v>
      </c>
      <c r="AW442" s="38"/>
      <c r="AX442" s="39">
        <v>317</v>
      </c>
      <c r="AY442" s="39">
        <v>339</v>
      </c>
      <c r="AZ442" s="39">
        <v>335</v>
      </c>
      <c r="BA442" s="39">
        <v>316</v>
      </c>
      <c r="BB442" s="39">
        <v>334</v>
      </c>
      <c r="BC442" s="39">
        <v>305</v>
      </c>
      <c r="BD442" s="39">
        <v>323</v>
      </c>
      <c r="BE442" s="39">
        <v>311</v>
      </c>
      <c r="BF442" s="39">
        <v>327</v>
      </c>
      <c r="BG442" s="39">
        <v>329</v>
      </c>
      <c r="BH442" s="39">
        <v>325</v>
      </c>
      <c r="BI442" s="3">
        <v>1</v>
      </c>
    </row>
    <row r="443" spans="1:61" ht="14" hidden="1" customHeight="1" x14ac:dyDescent="0.2">
      <c r="A443" s="38">
        <v>49</v>
      </c>
      <c r="B443" s="40">
        <v>100</v>
      </c>
      <c r="C443" s="40">
        <v>100</v>
      </c>
      <c r="D443" s="40">
        <v>100</v>
      </c>
      <c r="E443" s="40">
        <v>100</v>
      </c>
      <c r="F443" s="40">
        <v>100</v>
      </c>
      <c r="G443" s="40">
        <v>100</v>
      </c>
      <c r="H443" s="40">
        <v>100</v>
      </c>
      <c r="I443" s="40">
        <v>100</v>
      </c>
      <c r="J443" s="40">
        <v>100</v>
      </c>
      <c r="K443" s="40">
        <v>100</v>
      </c>
      <c r="L443" s="40">
        <v>100</v>
      </c>
      <c r="M443" s="38"/>
      <c r="N443" s="40">
        <v>300</v>
      </c>
      <c r="O443" s="40">
        <v>300</v>
      </c>
      <c r="P443" s="40">
        <v>300</v>
      </c>
      <c r="Q443" s="40">
        <v>300</v>
      </c>
      <c r="R443" s="40">
        <v>300</v>
      </c>
      <c r="S443" s="40">
        <v>300</v>
      </c>
      <c r="T443" s="40">
        <v>300</v>
      </c>
      <c r="U443" s="40">
        <v>300</v>
      </c>
      <c r="V443" s="40">
        <v>300</v>
      </c>
      <c r="W443" s="40">
        <v>300</v>
      </c>
      <c r="X443" s="40">
        <v>300</v>
      </c>
      <c r="Y443" s="38"/>
      <c r="Z443" s="40">
        <v>329</v>
      </c>
      <c r="AA443" s="40">
        <v>314</v>
      </c>
      <c r="AB443" s="40">
        <v>325</v>
      </c>
      <c r="AC443" s="40">
        <v>303</v>
      </c>
      <c r="AD443" s="40">
        <v>320</v>
      </c>
      <c r="AE443" s="40">
        <v>321</v>
      </c>
      <c r="AF443" s="40">
        <v>304</v>
      </c>
      <c r="AG443" s="40">
        <v>342</v>
      </c>
      <c r="AH443" s="40">
        <v>336</v>
      </c>
      <c r="AI443" s="40">
        <v>324</v>
      </c>
      <c r="AJ443" s="40">
        <v>319</v>
      </c>
      <c r="AK443" s="38"/>
      <c r="AL443" s="3">
        <v>326</v>
      </c>
      <c r="AM443" s="40">
        <v>332</v>
      </c>
      <c r="AN443" s="3">
        <v>323</v>
      </c>
      <c r="AO443" s="3">
        <v>322</v>
      </c>
      <c r="AP443" s="40">
        <v>310</v>
      </c>
      <c r="AQ443" s="3">
        <v>324</v>
      </c>
      <c r="AR443" s="40">
        <v>319</v>
      </c>
      <c r="AS443" s="40">
        <v>348</v>
      </c>
      <c r="AT443" s="3">
        <v>340</v>
      </c>
      <c r="AU443" s="40">
        <v>314</v>
      </c>
      <c r="AV443" s="40">
        <v>329</v>
      </c>
      <c r="AW443" s="38"/>
      <c r="AX443" s="39">
        <v>317</v>
      </c>
      <c r="AY443" s="39">
        <v>323</v>
      </c>
      <c r="AZ443" s="39">
        <v>300</v>
      </c>
      <c r="BA443" s="39">
        <v>317</v>
      </c>
      <c r="BB443" s="39">
        <v>317</v>
      </c>
      <c r="BC443" s="39">
        <v>298</v>
      </c>
      <c r="BD443" s="39">
        <v>326</v>
      </c>
      <c r="BE443" s="39">
        <v>325</v>
      </c>
      <c r="BF443" s="39">
        <v>324</v>
      </c>
      <c r="BG443" s="39">
        <v>332</v>
      </c>
      <c r="BH443" s="39">
        <v>328</v>
      </c>
      <c r="BI443" s="3">
        <v>1</v>
      </c>
    </row>
    <row r="444" spans="1:61" ht="14" hidden="1" customHeight="1" x14ac:dyDescent="0.2">
      <c r="A444" s="38">
        <v>50</v>
      </c>
      <c r="B444" s="40">
        <v>100</v>
      </c>
      <c r="C444" s="40">
        <v>100</v>
      </c>
      <c r="D444" s="40">
        <v>100</v>
      </c>
      <c r="E444" s="40">
        <v>100</v>
      </c>
      <c r="F444" s="40">
        <v>100</v>
      </c>
      <c r="G444" s="40">
        <v>100</v>
      </c>
      <c r="H444" s="40">
        <v>100</v>
      </c>
      <c r="I444" s="40">
        <v>100</v>
      </c>
      <c r="J444" s="40">
        <v>100</v>
      </c>
      <c r="K444" s="40">
        <v>100</v>
      </c>
      <c r="L444" s="40">
        <v>100</v>
      </c>
      <c r="M444" s="38"/>
      <c r="N444" s="40">
        <v>300</v>
      </c>
      <c r="O444" s="40">
        <v>300</v>
      </c>
      <c r="P444" s="40">
        <v>300</v>
      </c>
      <c r="Q444" s="40">
        <v>300</v>
      </c>
      <c r="R444" s="40">
        <v>300</v>
      </c>
      <c r="S444" s="40">
        <v>300</v>
      </c>
      <c r="T444" s="40">
        <v>300</v>
      </c>
      <c r="U444" s="40">
        <v>300</v>
      </c>
      <c r="V444" s="40">
        <v>300</v>
      </c>
      <c r="W444" s="40">
        <v>300</v>
      </c>
      <c r="X444" s="40">
        <v>300</v>
      </c>
      <c r="Y444" s="38"/>
      <c r="Z444" s="40">
        <v>329</v>
      </c>
      <c r="AA444" s="40">
        <v>330</v>
      </c>
      <c r="AB444" s="40">
        <v>314</v>
      </c>
      <c r="AC444" s="40">
        <v>305</v>
      </c>
      <c r="AD444" s="40">
        <v>333</v>
      </c>
      <c r="AE444" s="40">
        <v>318</v>
      </c>
      <c r="AF444" s="40">
        <v>302</v>
      </c>
      <c r="AG444" s="40">
        <v>331</v>
      </c>
      <c r="AH444" s="40">
        <v>320</v>
      </c>
      <c r="AI444" s="40">
        <v>316</v>
      </c>
      <c r="AJ444" s="40">
        <v>310</v>
      </c>
      <c r="AK444" s="38"/>
      <c r="AL444" s="3">
        <v>312</v>
      </c>
      <c r="AM444" s="40">
        <v>328</v>
      </c>
      <c r="AN444" s="3">
        <v>324</v>
      </c>
      <c r="AO444" s="3">
        <v>322</v>
      </c>
      <c r="AP444" s="40">
        <v>333</v>
      </c>
      <c r="AQ444" s="3">
        <v>335</v>
      </c>
      <c r="AR444" s="40">
        <v>318</v>
      </c>
      <c r="AS444" s="40">
        <v>331</v>
      </c>
      <c r="AT444" s="3">
        <v>323</v>
      </c>
      <c r="AU444" s="40">
        <v>314</v>
      </c>
      <c r="AV444" s="40">
        <v>338</v>
      </c>
      <c r="AW444" s="38"/>
      <c r="AX444" s="39">
        <v>313</v>
      </c>
      <c r="AY444" s="39">
        <v>328</v>
      </c>
      <c r="AZ444" s="39">
        <v>332</v>
      </c>
      <c r="BA444" s="39">
        <v>296</v>
      </c>
      <c r="BB444" s="39">
        <v>323</v>
      </c>
      <c r="BC444" s="39">
        <v>303</v>
      </c>
      <c r="BD444" s="39">
        <v>325</v>
      </c>
      <c r="BE444" s="39">
        <v>309</v>
      </c>
      <c r="BF444" s="39">
        <v>328</v>
      </c>
      <c r="BG444" s="39">
        <v>331</v>
      </c>
      <c r="BH444" s="39">
        <v>330</v>
      </c>
      <c r="BI444" s="3">
        <v>1</v>
      </c>
    </row>
    <row r="445" spans="1:61" ht="14" hidden="1" customHeight="1" x14ac:dyDescent="0.2">
      <c r="A445" s="38">
        <v>51</v>
      </c>
      <c r="B445" s="40">
        <v>100</v>
      </c>
      <c r="C445" s="40">
        <v>100</v>
      </c>
      <c r="D445" s="40">
        <v>100</v>
      </c>
      <c r="E445" s="40">
        <v>100</v>
      </c>
      <c r="F445" s="40">
        <v>100</v>
      </c>
      <c r="G445" s="40">
        <v>100</v>
      </c>
      <c r="H445" s="40">
        <v>100</v>
      </c>
      <c r="I445" s="40">
        <v>100</v>
      </c>
      <c r="J445" s="40">
        <v>100</v>
      </c>
      <c r="K445" s="40">
        <v>100</v>
      </c>
      <c r="L445" s="40">
        <v>100</v>
      </c>
      <c r="M445" s="38"/>
      <c r="N445" s="40">
        <v>300</v>
      </c>
      <c r="O445" s="40">
        <v>300</v>
      </c>
      <c r="P445" s="40">
        <v>300</v>
      </c>
      <c r="Q445" s="40">
        <v>300</v>
      </c>
      <c r="R445" s="40">
        <v>300</v>
      </c>
      <c r="S445" s="40">
        <v>300</v>
      </c>
      <c r="T445" s="40">
        <v>300</v>
      </c>
      <c r="U445" s="40">
        <v>300</v>
      </c>
      <c r="V445" s="40">
        <v>300</v>
      </c>
      <c r="W445" s="40">
        <v>300</v>
      </c>
      <c r="X445" s="40">
        <v>300</v>
      </c>
      <c r="Y445" s="38"/>
      <c r="Z445" s="40">
        <v>328</v>
      </c>
      <c r="AA445" s="40">
        <v>328</v>
      </c>
      <c r="AB445" s="40">
        <v>303</v>
      </c>
      <c r="AC445" s="40">
        <v>329</v>
      </c>
      <c r="AD445" s="40">
        <v>335</v>
      </c>
      <c r="AE445" s="40">
        <v>317</v>
      </c>
      <c r="AF445" s="40">
        <v>309</v>
      </c>
      <c r="AG445" s="40">
        <v>336</v>
      </c>
      <c r="AH445" s="40">
        <v>337</v>
      </c>
      <c r="AI445" s="40">
        <v>304</v>
      </c>
      <c r="AJ445" s="40">
        <v>308</v>
      </c>
      <c r="AK445" s="38"/>
      <c r="AL445" s="3">
        <v>325</v>
      </c>
      <c r="AM445" s="40">
        <v>327</v>
      </c>
      <c r="AN445" s="3">
        <v>324</v>
      </c>
      <c r="AO445" s="3">
        <v>329</v>
      </c>
      <c r="AP445" s="40">
        <v>332</v>
      </c>
      <c r="AQ445" s="3">
        <v>342</v>
      </c>
      <c r="AR445" s="40">
        <v>318</v>
      </c>
      <c r="AS445" s="40">
        <v>330</v>
      </c>
      <c r="AT445" s="3">
        <v>312</v>
      </c>
      <c r="AU445" s="40">
        <v>319</v>
      </c>
      <c r="AV445" s="40">
        <v>351</v>
      </c>
      <c r="AW445" s="38"/>
      <c r="AX445" s="39">
        <v>296</v>
      </c>
      <c r="AY445" s="39">
        <v>326</v>
      </c>
      <c r="AZ445" s="39">
        <v>331</v>
      </c>
      <c r="BA445" s="39">
        <v>315</v>
      </c>
      <c r="BB445" s="39">
        <v>302</v>
      </c>
      <c r="BC445" s="39">
        <v>311</v>
      </c>
      <c r="BD445" s="39">
        <v>334</v>
      </c>
      <c r="BE445" s="39">
        <v>320</v>
      </c>
      <c r="BF445" s="39">
        <v>320</v>
      </c>
      <c r="BG445" s="39">
        <v>330</v>
      </c>
      <c r="BH445" s="39">
        <v>329</v>
      </c>
      <c r="BI445" s="3">
        <v>1</v>
      </c>
    </row>
    <row r="446" spans="1:61" ht="14" hidden="1" customHeight="1" x14ac:dyDescent="0.2">
      <c r="A446" s="38">
        <v>52</v>
      </c>
      <c r="B446" s="40">
        <v>100</v>
      </c>
      <c r="C446" s="40">
        <v>100</v>
      </c>
      <c r="D446" s="40">
        <v>100</v>
      </c>
      <c r="E446" s="40">
        <v>100</v>
      </c>
      <c r="F446" s="40">
        <v>100</v>
      </c>
      <c r="G446" s="40">
        <v>100</v>
      </c>
      <c r="H446" s="40">
        <v>100</v>
      </c>
      <c r="I446" s="40">
        <v>100</v>
      </c>
      <c r="J446" s="40">
        <v>100</v>
      </c>
      <c r="K446" s="40">
        <v>100</v>
      </c>
      <c r="L446" s="40">
        <v>100</v>
      </c>
      <c r="M446" s="38"/>
      <c r="N446" s="40">
        <v>300</v>
      </c>
      <c r="O446" s="40">
        <v>300</v>
      </c>
      <c r="P446" s="40">
        <v>300</v>
      </c>
      <c r="Q446" s="40">
        <v>300</v>
      </c>
      <c r="R446" s="40">
        <v>299</v>
      </c>
      <c r="S446" s="40">
        <v>300</v>
      </c>
      <c r="T446" s="40">
        <v>300</v>
      </c>
      <c r="U446" s="40">
        <v>300</v>
      </c>
      <c r="V446" s="40">
        <v>300</v>
      </c>
      <c r="W446" s="40">
        <v>300</v>
      </c>
      <c r="X446" s="40">
        <v>300</v>
      </c>
      <c r="Y446" s="38"/>
      <c r="Z446" s="40">
        <v>326</v>
      </c>
      <c r="AA446" s="40">
        <v>317</v>
      </c>
      <c r="AB446" s="40">
        <v>315</v>
      </c>
      <c r="AC446" s="40">
        <v>317</v>
      </c>
      <c r="AD446" s="40">
        <v>330</v>
      </c>
      <c r="AE446" s="40">
        <v>323</v>
      </c>
      <c r="AF446" s="40">
        <v>323</v>
      </c>
      <c r="AG446" s="40">
        <v>331</v>
      </c>
      <c r="AH446" s="40">
        <v>340</v>
      </c>
      <c r="AI446" s="40">
        <v>320</v>
      </c>
      <c r="AJ446" s="40">
        <v>310</v>
      </c>
      <c r="AK446" s="38"/>
      <c r="AL446" s="3">
        <v>347</v>
      </c>
      <c r="AM446" s="40">
        <v>328</v>
      </c>
      <c r="AN446" s="3">
        <v>328</v>
      </c>
      <c r="AO446" s="3">
        <v>341</v>
      </c>
      <c r="AP446" s="40">
        <v>333</v>
      </c>
      <c r="AQ446" s="3">
        <v>340</v>
      </c>
      <c r="AR446" s="40">
        <v>316</v>
      </c>
      <c r="AS446" s="40">
        <v>325</v>
      </c>
      <c r="AT446" s="3">
        <v>330</v>
      </c>
      <c r="AU446" s="40">
        <v>320</v>
      </c>
      <c r="AV446" s="40">
        <v>311</v>
      </c>
      <c r="AW446" s="38"/>
      <c r="AX446" s="39">
        <v>324</v>
      </c>
      <c r="AY446" s="39">
        <v>321</v>
      </c>
      <c r="AZ446" s="39">
        <v>332</v>
      </c>
      <c r="BA446" s="39">
        <v>335</v>
      </c>
      <c r="BB446" s="39">
        <v>328</v>
      </c>
      <c r="BC446" s="39">
        <v>310</v>
      </c>
      <c r="BD446" s="39">
        <v>330</v>
      </c>
      <c r="BE446" s="39">
        <v>319</v>
      </c>
      <c r="BF446" s="39">
        <v>325</v>
      </c>
      <c r="BG446" s="39">
        <v>327</v>
      </c>
      <c r="BH446" s="39">
        <v>330</v>
      </c>
      <c r="BI446" s="3">
        <v>1</v>
      </c>
    </row>
    <row r="447" spans="1:61" ht="14" hidden="1" customHeight="1" x14ac:dyDescent="0.2">
      <c r="A447" s="38">
        <v>53</v>
      </c>
      <c r="B447" s="40">
        <v>100</v>
      </c>
      <c r="C447" s="40">
        <v>100</v>
      </c>
      <c r="D447" s="40">
        <v>100</v>
      </c>
      <c r="E447" s="40">
        <v>100</v>
      </c>
      <c r="F447" s="40">
        <v>100</v>
      </c>
      <c r="G447" s="40">
        <v>100</v>
      </c>
      <c r="H447" s="40">
        <v>100</v>
      </c>
      <c r="I447" s="40">
        <v>100</v>
      </c>
      <c r="J447" s="40">
        <v>100</v>
      </c>
      <c r="K447" s="40">
        <v>100</v>
      </c>
      <c r="L447" s="40">
        <v>100</v>
      </c>
      <c r="M447" s="38"/>
      <c r="N447" s="40">
        <v>297</v>
      </c>
      <c r="O447" s="40">
        <v>300</v>
      </c>
      <c r="P447" s="40">
        <v>300</v>
      </c>
      <c r="Q447" s="40">
        <v>300</v>
      </c>
      <c r="R447" s="40">
        <v>299</v>
      </c>
      <c r="S447" s="40">
        <v>299</v>
      </c>
      <c r="T447" s="40">
        <v>300</v>
      </c>
      <c r="U447" s="40">
        <v>300</v>
      </c>
      <c r="V447" s="40">
        <v>300</v>
      </c>
      <c r="W447" s="40">
        <v>300</v>
      </c>
      <c r="X447" s="40">
        <v>300</v>
      </c>
      <c r="Y447" s="38"/>
      <c r="Z447" s="40">
        <v>332</v>
      </c>
      <c r="AA447" s="40">
        <v>331</v>
      </c>
      <c r="AB447" s="40">
        <v>321</v>
      </c>
      <c r="AC447" s="40">
        <v>295</v>
      </c>
      <c r="AD447" s="40">
        <v>331</v>
      </c>
      <c r="AE447" s="40">
        <v>321</v>
      </c>
      <c r="AF447" s="40">
        <v>326</v>
      </c>
      <c r="AG447" s="40">
        <v>264</v>
      </c>
      <c r="AH447" s="40">
        <v>334</v>
      </c>
      <c r="AI447" s="40">
        <v>324</v>
      </c>
      <c r="AJ447" s="40">
        <v>320</v>
      </c>
      <c r="AK447" s="38"/>
      <c r="AL447" s="3">
        <v>319</v>
      </c>
      <c r="AM447" s="40">
        <v>329</v>
      </c>
      <c r="AN447" s="3">
        <v>327</v>
      </c>
      <c r="AO447" s="3">
        <v>312</v>
      </c>
      <c r="AP447" s="40">
        <v>336</v>
      </c>
      <c r="AQ447" s="3">
        <v>326</v>
      </c>
      <c r="AR447" s="40">
        <v>311</v>
      </c>
      <c r="AS447" s="40">
        <v>305</v>
      </c>
      <c r="AT447" s="3">
        <v>328</v>
      </c>
      <c r="AU447" s="40">
        <v>333</v>
      </c>
      <c r="AV447" s="40">
        <v>324</v>
      </c>
      <c r="AW447" s="38"/>
      <c r="AX447" s="39">
        <v>327</v>
      </c>
      <c r="AY447" s="39">
        <v>322</v>
      </c>
      <c r="AZ447" s="39">
        <v>331</v>
      </c>
      <c r="BA447" s="39">
        <v>321</v>
      </c>
      <c r="BB447" s="39">
        <v>321</v>
      </c>
      <c r="BC447" s="39">
        <v>296</v>
      </c>
      <c r="BD447" s="39">
        <v>346</v>
      </c>
      <c r="BE447" s="39">
        <v>332</v>
      </c>
      <c r="BF447" s="39">
        <v>324</v>
      </c>
      <c r="BG447" s="39">
        <v>318</v>
      </c>
      <c r="BH447" s="39">
        <v>329</v>
      </c>
      <c r="BI447" s="3">
        <v>1</v>
      </c>
    </row>
    <row r="448" spans="1:61" ht="14" hidden="1" customHeight="1" x14ac:dyDescent="0.2">
      <c r="A448" s="38">
        <v>54</v>
      </c>
      <c r="B448" s="40">
        <v>100</v>
      </c>
      <c r="C448" s="40">
        <v>100</v>
      </c>
      <c r="D448" s="40">
        <v>100</v>
      </c>
      <c r="E448" s="40">
        <v>100</v>
      </c>
      <c r="F448" s="40">
        <v>100</v>
      </c>
      <c r="G448" s="40">
        <v>100</v>
      </c>
      <c r="H448" s="40">
        <v>100</v>
      </c>
      <c r="I448" s="40">
        <v>100</v>
      </c>
      <c r="J448" s="40">
        <v>100</v>
      </c>
      <c r="K448" s="40">
        <v>100</v>
      </c>
      <c r="L448" s="40">
        <v>100</v>
      </c>
      <c r="M448" s="38"/>
      <c r="N448" s="40">
        <v>302</v>
      </c>
      <c r="O448" s="40">
        <v>300</v>
      </c>
      <c r="P448" s="40">
        <v>300</v>
      </c>
      <c r="Q448" s="40">
        <v>300</v>
      </c>
      <c r="R448" s="40">
        <v>300</v>
      </c>
      <c r="S448" s="40">
        <v>300</v>
      </c>
      <c r="T448" s="40">
        <v>300</v>
      </c>
      <c r="U448" s="40">
        <v>300</v>
      </c>
      <c r="V448" s="40">
        <v>300</v>
      </c>
      <c r="W448" s="40">
        <v>300</v>
      </c>
      <c r="X448" s="40">
        <v>300</v>
      </c>
      <c r="Y448" s="38"/>
      <c r="Z448" s="40">
        <v>329</v>
      </c>
      <c r="AA448" s="40">
        <v>323</v>
      </c>
      <c r="AB448" s="40">
        <v>317</v>
      </c>
      <c r="AC448" s="40">
        <v>305</v>
      </c>
      <c r="AD448" s="40">
        <v>331</v>
      </c>
      <c r="AE448" s="40">
        <v>322</v>
      </c>
      <c r="AF448" s="40">
        <v>320</v>
      </c>
      <c r="AG448" s="40">
        <v>253</v>
      </c>
      <c r="AH448" s="40">
        <v>336</v>
      </c>
      <c r="AI448" s="40">
        <v>318</v>
      </c>
      <c r="AJ448" s="40">
        <v>324</v>
      </c>
      <c r="AK448" s="38"/>
      <c r="AL448" s="3">
        <v>316</v>
      </c>
      <c r="AM448" s="40">
        <v>326</v>
      </c>
      <c r="AN448" s="3">
        <v>327</v>
      </c>
      <c r="AO448" s="3">
        <v>315</v>
      </c>
      <c r="AP448" s="40">
        <v>334</v>
      </c>
      <c r="AQ448" s="3">
        <v>318</v>
      </c>
      <c r="AR448" s="40">
        <v>315</v>
      </c>
      <c r="AS448" s="40">
        <v>305</v>
      </c>
      <c r="AT448" s="3">
        <v>314</v>
      </c>
      <c r="AU448" s="40">
        <v>310</v>
      </c>
      <c r="AV448" s="40">
        <v>313</v>
      </c>
      <c r="AW448" s="38"/>
      <c r="AX448" s="39">
        <v>325</v>
      </c>
      <c r="AY448" s="39">
        <v>321</v>
      </c>
      <c r="AZ448" s="39">
        <v>343</v>
      </c>
      <c r="BA448" s="39">
        <v>330</v>
      </c>
      <c r="BB448" s="39">
        <v>314</v>
      </c>
      <c r="BC448" s="39">
        <v>310</v>
      </c>
      <c r="BD448" s="39">
        <v>333</v>
      </c>
      <c r="BE448" s="39">
        <v>323</v>
      </c>
      <c r="BF448" s="39">
        <v>322</v>
      </c>
      <c r="BG448" s="39">
        <v>312</v>
      </c>
      <c r="BH448" s="39">
        <v>326</v>
      </c>
      <c r="BI448" s="3">
        <v>1</v>
      </c>
    </row>
    <row r="449" spans="1:61" ht="14" hidden="1" customHeight="1" x14ac:dyDescent="0.2">
      <c r="A449" s="38">
        <v>55</v>
      </c>
      <c r="B449" s="40">
        <v>100</v>
      </c>
      <c r="C449" s="40">
        <v>100</v>
      </c>
      <c r="D449" s="40">
        <v>100</v>
      </c>
      <c r="E449" s="40">
        <v>100</v>
      </c>
      <c r="F449" s="40">
        <v>100</v>
      </c>
      <c r="G449" s="40">
        <v>100</v>
      </c>
      <c r="H449" s="40">
        <v>100</v>
      </c>
      <c r="I449" s="40">
        <v>100</v>
      </c>
      <c r="J449" s="40">
        <v>100</v>
      </c>
      <c r="K449" s="40">
        <v>100</v>
      </c>
      <c r="L449" s="40">
        <v>100</v>
      </c>
      <c r="M449" s="38"/>
      <c r="N449" s="40">
        <v>300</v>
      </c>
      <c r="O449" s="40">
        <v>300</v>
      </c>
      <c r="P449" s="40">
        <v>300</v>
      </c>
      <c r="Q449" s="40">
        <v>300</v>
      </c>
      <c r="R449" s="40">
        <v>302</v>
      </c>
      <c r="S449" s="40">
        <v>300</v>
      </c>
      <c r="T449" s="40">
        <v>300</v>
      </c>
      <c r="U449" s="40">
        <v>300</v>
      </c>
      <c r="V449" s="40">
        <v>300</v>
      </c>
      <c r="W449" s="40">
        <v>300</v>
      </c>
      <c r="X449" s="40">
        <v>300</v>
      </c>
      <c r="Y449" s="38"/>
      <c r="Z449" s="40">
        <v>329</v>
      </c>
      <c r="AA449" s="40">
        <v>316</v>
      </c>
      <c r="AB449" s="40">
        <v>322</v>
      </c>
      <c r="AC449" s="40">
        <v>316</v>
      </c>
      <c r="AD449" s="40">
        <v>331</v>
      </c>
      <c r="AE449" s="40">
        <v>324</v>
      </c>
      <c r="AF449" s="40">
        <v>315</v>
      </c>
      <c r="AG449" s="40">
        <v>327</v>
      </c>
      <c r="AH449" s="40">
        <v>333</v>
      </c>
      <c r="AI449" s="40">
        <v>324</v>
      </c>
      <c r="AJ449" s="40">
        <v>314</v>
      </c>
      <c r="AK449" s="38"/>
      <c r="AL449" s="3">
        <v>310</v>
      </c>
      <c r="AM449" s="40">
        <v>323</v>
      </c>
      <c r="AN449" s="3">
        <v>331</v>
      </c>
      <c r="AO449" s="3">
        <v>325</v>
      </c>
      <c r="AP449" s="40">
        <v>335</v>
      </c>
      <c r="AQ449" s="3">
        <v>317</v>
      </c>
      <c r="AR449" s="40">
        <v>310</v>
      </c>
      <c r="AS449" s="40">
        <v>312</v>
      </c>
      <c r="AT449" s="3">
        <v>301</v>
      </c>
      <c r="AU449" s="40">
        <v>328</v>
      </c>
      <c r="AV449" s="40">
        <v>333</v>
      </c>
      <c r="AW449" s="38"/>
      <c r="AX449" s="39">
        <v>323</v>
      </c>
      <c r="AY449" s="39">
        <v>324</v>
      </c>
      <c r="AZ449" s="39">
        <v>333</v>
      </c>
      <c r="BA449" s="39">
        <v>328</v>
      </c>
      <c r="BB449" s="39">
        <v>327</v>
      </c>
      <c r="BC449" s="39">
        <v>327</v>
      </c>
      <c r="BD449" s="39">
        <v>350</v>
      </c>
      <c r="BE449" s="39">
        <v>312</v>
      </c>
      <c r="BF449" s="39">
        <v>316</v>
      </c>
      <c r="BG449" s="39">
        <v>337</v>
      </c>
      <c r="BH449" s="39">
        <v>326</v>
      </c>
      <c r="BI449" s="3">
        <v>1</v>
      </c>
    </row>
    <row r="450" spans="1:61" ht="14" hidden="1" customHeight="1" x14ac:dyDescent="0.2">
      <c r="A450" s="38">
        <v>56</v>
      </c>
      <c r="B450" s="40">
        <v>100</v>
      </c>
      <c r="C450" s="40">
        <v>100</v>
      </c>
      <c r="D450" s="40">
        <v>100</v>
      </c>
      <c r="E450" s="40">
        <v>100</v>
      </c>
      <c r="F450" s="40">
        <v>100</v>
      </c>
      <c r="G450" s="40">
        <v>100</v>
      </c>
      <c r="H450" s="40">
        <v>100</v>
      </c>
      <c r="I450" s="40">
        <v>100</v>
      </c>
      <c r="J450" s="40">
        <v>100</v>
      </c>
      <c r="K450" s="40">
        <v>100</v>
      </c>
      <c r="L450" s="40">
        <v>100</v>
      </c>
      <c r="M450" s="38"/>
      <c r="N450" s="40">
        <v>300</v>
      </c>
      <c r="O450" s="40">
        <v>300</v>
      </c>
      <c r="P450" s="40">
        <v>300</v>
      </c>
      <c r="Q450" s="40">
        <v>296</v>
      </c>
      <c r="R450" s="40">
        <v>300</v>
      </c>
      <c r="S450" s="40">
        <v>300</v>
      </c>
      <c r="T450" s="40">
        <v>300</v>
      </c>
      <c r="U450" s="40">
        <v>300</v>
      </c>
      <c r="V450" s="40">
        <v>297</v>
      </c>
      <c r="W450" s="40">
        <v>300</v>
      </c>
      <c r="X450" s="40">
        <v>300</v>
      </c>
      <c r="Y450" s="38"/>
      <c r="Z450" s="40">
        <v>329</v>
      </c>
      <c r="AA450" s="40">
        <v>309</v>
      </c>
      <c r="AB450" s="40">
        <v>321</v>
      </c>
      <c r="AC450" s="40">
        <v>319</v>
      </c>
      <c r="AD450" s="40">
        <v>329</v>
      </c>
      <c r="AE450" s="40">
        <v>327</v>
      </c>
      <c r="AF450" s="40">
        <v>312</v>
      </c>
      <c r="AG450" s="40">
        <v>328</v>
      </c>
      <c r="AH450" s="40">
        <v>334</v>
      </c>
      <c r="AI450" s="40">
        <v>332</v>
      </c>
      <c r="AJ450" s="40">
        <v>321</v>
      </c>
      <c r="AK450" s="38"/>
      <c r="AL450" s="3">
        <v>314</v>
      </c>
      <c r="AM450" s="40">
        <v>321</v>
      </c>
      <c r="AN450" s="3">
        <v>325</v>
      </c>
      <c r="AO450" s="3">
        <v>333</v>
      </c>
      <c r="AP450" s="40">
        <v>336</v>
      </c>
      <c r="AQ450" s="3">
        <v>319</v>
      </c>
      <c r="AR450" s="40">
        <v>304</v>
      </c>
      <c r="AS450" s="40">
        <v>311</v>
      </c>
      <c r="AT450" s="3">
        <v>313</v>
      </c>
      <c r="AU450" s="40">
        <v>327</v>
      </c>
      <c r="AV450" s="40">
        <v>335</v>
      </c>
      <c r="AW450" s="38"/>
      <c r="AX450" s="39">
        <v>320</v>
      </c>
      <c r="AY450" s="39">
        <v>321</v>
      </c>
      <c r="AZ450" s="39">
        <v>329</v>
      </c>
      <c r="BA450" s="39">
        <v>305</v>
      </c>
      <c r="BB450" s="39">
        <v>299</v>
      </c>
      <c r="BC450" s="39">
        <v>303</v>
      </c>
      <c r="BD450" s="39">
        <v>333</v>
      </c>
      <c r="BE450" s="39">
        <v>312</v>
      </c>
      <c r="BF450" s="39">
        <v>300</v>
      </c>
      <c r="BG450" s="39">
        <v>339</v>
      </c>
      <c r="BH450" s="39">
        <v>327</v>
      </c>
      <c r="BI450" s="3">
        <v>1</v>
      </c>
    </row>
    <row r="451" spans="1:61" ht="14" hidden="1" customHeight="1" x14ac:dyDescent="0.2">
      <c r="A451" s="38">
        <v>57</v>
      </c>
      <c r="B451" s="40">
        <v>100</v>
      </c>
      <c r="C451" s="40">
        <v>100</v>
      </c>
      <c r="D451" s="40">
        <v>100</v>
      </c>
      <c r="E451" s="40">
        <v>100</v>
      </c>
      <c r="F451" s="40">
        <v>100</v>
      </c>
      <c r="G451" s="40">
        <v>100</v>
      </c>
      <c r="H451" s="40">
        <v>100</v>
      </c>
      <c r="I451" s="40">
        <v>100</v>
      </c>
      <c r="J451" s="40">
        <v>100</v>
      </c>
      <c r="K451" s="40">
        <v>100</v>
      </c>
      <c r="L451" s="40">
        <v>100</v>
      </c>
      <c r="M451" s="38"/>
      <c r="N451" s="40">
        <v>300</v>
      </c>
      <c r="O451" s="40">
        <v>300</v>
      </c>
      <c r="P451" s="40">
        <v>300</v>
      </c>
      <c r="Q451" s="40">
        <v>304</v>
      </c>
      <c r="R451" s="40">
        <v>300</v>
      </c>
      <c r="S451" s="40">
        <v>300</v>
      </c>
      <c r="T451" s="40">
        <v>300</v>
      </c>
      <c r="U451" s="40">
        <v>300</v>
      </c>
      <c r="V451" s="40">
        <v>300</v>
      </c>
      <c r="W451" s="40">
        <v>300</v>
      </c>
      <c r="X451" s="40">
        <v>300</v>
      </c>
      <c r="Y451" s="38"/>
      <c r="Z451" s="40">
        <v>329</v>
      </c>
      <c r="AA451" s="40">
        <v>299</v>
      </c>
      <c r="AB451" s="40">
        <v>332</v>
      </c>
      <c r="AC451" s="40">
        <v>332</v>
      </c>
      <c r="AD451" s="40">
        <v>328</v>
      </c>
      <c r="AE451" s="40">
        <v>311</v>
      </c>
      <c r="AF451" s="40">
        <v>309</v>
      </c>
      <c r="AG451" s="40">
        <v>315</v>
      </c>
      <c r="AH451" s="40">
        <v>335</v>
      </c>
      <c r="AI451" s="40">
        <v>325</v>
      </c>
      <c r="AJ451" s="40">
        <v>319</v>
      </c>
      <c r="AK451" s="38"/>
      <c r="AL451" s="3">
        <v>315</v>
      </c>
      <c r="AM451" s="40">
        <v>327</v>
      </c>
      <c r="AN451" s="3">
        <v>340</v>
      </c>
      <c r="AO451" s="3">
        <v>318</v>
      </c>
      <c r="AP451" s="40">
        <v>335</v>
      </c>
      <c r="AQ451" s="3">
        <v>320</v>
      </c>
      <c r="AR451" s="40">
        <v>332</v>
      </c>
      <c r="AS451" s="40">
        <v>310</v>
      </c>
      <c r="AT451" s="3">
        <v>319</v>
      </c>
      <c r="AU451" s="40">
        <v>335</v>
      </c>
      <c r="AV451" s="40">
        <v>331</v>
      </c>
      <c r="AW451" s="38"/>
      <c r="AX451" s="39">
        <v>316</v>
      </c>
      <c r="AY451" s="39">
        <v>4.74</v>
      </c>
      <c r="AZ451" s="39">
        <v>328</v>
      </c>
      <c r="BA451" s="39">
        <v>311</v>
      </c>
      <c r="BB451" s="39">
        <v>303</v>
      </c>
      <c r="BC451" s="39">
        <v>302</v>
      </c>
      <c r="BD451" s="39">
        <v>333</v>
      </c>
      <c r="BE451" s="39">
        <v>337</v>
      </c>
      <c r="BF451" s="39">
        <v>326</v>
      </c>
      <c r="BG451" s="39">
        <v>347</v>
      </c>
      <c r="BH451" s="39">
        <v>325</v>
      </c>
      <c r="BI451" s="3">
        <v>1</v>
      </c>
    </row>
    <row r="452" spans="1:61" ht="14" customHeight="1" x14ac:dyDescent="0.2">
      <c r="A452" s="38">
        <v>58</v>
      </c>
      <c r="B452" s="40">
        <v>100</v>
      </c>
      <c r="C452" s="40">
        <v>100</v>
      </c>
      <c r="D452" s="40">
        <v>100</v>
      </c>
      <c r="E452" s="40">
        <v>100</v>
      </c>
      <c r="F452" s="40">
        <v>100</v>
      </c>
      <c r="G452" s="40">
        <v>100</v>
      </c>
      <c r="H452" s="40">
        <v>100</v>
      </c>
      <c r="I452" s="40">
        <v>100</v>
      </c>
      <c r="J452" s="40">
        <v>100</v>
      </c>
      <c r="K452" s="40">
        <v>100</v>
      </c>
      <c r="L452" s="40">
        <v>100</v>
      </c>
      <c r="M452" s="38"/>
      <c r="N452" s="40">
        <v>300</v>
      </c>
      <c r="O452" s="40">
        <v>300</v>
      </c>
      <c r="P452" s="40">
        <v>300</v>
      </c>
      <c r="Q452" s="40">
        <v>300</v>
      </c>
      <c r="R452" s="40">
        <v>300</v>
      </c>
      <c r="S452" s="40">
        <v>300</v>
      </c>
      <c r="T452" s="40">
        <v>300</v>
      </c>
      <c r="U452" s="40">
        <v>300</v>
      </c>
      <c r="V452" s="40">
        <v>300</v>
      </c>
      <c r="W452" s="40">
        <v>300</v>
      </c>
      <c r="X452" s="40">
        <v>291</v>
      </c>
      <c r="Y452" s="38"/>
      <c r="Z452" s="40">
        <v>327</v>
      </c>
      <c r="AA452" s="40">
        <v>320</v>
      </c>
      <c r="AB452" s="40">
        <v>328</v>
      </c>
      <c r="AC452" s="40">
        <v>324</v>
      </c>
      <c r="AD452" s="40">
        <v>329</v>
      </c>
      <c r="AE452" s="40">
        <v>326</v>
      </c>
      <c r="AF452" s="40">
        <v>308</v>
      </c>
      <c r="AG452" s="40">
        <v>317</v>
      </c>
      <c r="AH452" s="40">
        <v>331</v>
      </c>
      <c r="AI452" s="40">
        <v>333</v>
      </c>
      <c r="AJ452" s="40">
        <v>323</v>
      </c>
      <c r="AK452" s="38"/>
      <c r="AL452" s="3">
        <v>312</v>
      </c>
      <c r="AM452" s="40">
        <v>328</v>
      </c>
      <c r="AN452" s="3">
        <v>335</v>
      </c>
      <c r="AO452" s="3">
        <v>312</v>
      </c>
      <c r="AP452" s="40">
        <v>332</v>
      </c>
      <c r="AQ452" s="3">
        <v>322</v>
      </c>
      <c r="AR452" s="40">
        <v>337</v>
      </c>
      <c r="AS452" s="40">
        <v>324</v>
      </c>
      <c r="AT452" s="3">
        <v>319</v>
      </c>
      <c r="AU452" s="40">
        <v>305</v>
      </c>
      <c r="AV452" s="40">
        <v>312</v>
      </c>
      <c r="AW452" s="38"/>
      <c r="AX452" s="39">
        <v>331</v>
      </c>
      <c r="AY452" s="39">
        <v>332</v>
      </c>
      <c r="AZ452" s="39">
        <v>331</v>
      </c>
      <c r="BA452" s="39">
        <v>326</v>
      </c>
      <c r="BB452" s="39">
        <v>305</v>
      </c>
      <c r="BC452" s="39">
        <v>323</v>
      </c>
      <c r="BD452" s="39">
        <v>333</v>
      </c>
      <c r="BE452" s="39">
        <v>316</v>
      </c>
      <c r="BF452" s="39">
        <v>326</v>
      </c>
      <c r="BG452" s="39">
        <v>338</v>
      </c>
      <c r="BH452" s="39">
        <v>324</v>
      </c>
      <c r="BI452" s="3">
        <v>1</v>
      </c>
    </row>
    <row r="453" spans="1:61" x14ac:dyDescent="0.2">
      <c r="A453" s="38">
        <v>59</v>
      </c>
      <c r="B453" s="40">
        <v>100</v>
      </c>
      <c r="C453" s="40">
        <v>100</v>
      </c>
      <c r="D453" s="40">
        <v>100</v>
      </c>
      <c r="E453" s="40">
        <v>100</v>
      </c>
      <c r="F453" s="40">
        <v>100</v>
      </c>
      <c r="G453" s="40">
        <v>100</v>
      </c>
      <c r="H453" s="40">
        <v>100</v>
      </c>
      <c r="I453" s="40">
        <v>100</v>
      </c>
      <c r="J453" s="40">
        <v>100</v>
      </c>
      <c r="K453" s="40">
        <v>100</v>
      </c>
      <c r="L453" s="40">
        <v>100</v>
      </c>
      <c r="M453" s="38"/>
      <c r="N453" s="40">
        <v>300</v>
      </c>
      <c r="O453" s="40">
        <v>300</v>
      </c>
      <c r="P453" s="40">
        <v>300</v>
      </c>
      <c r="Q453" s="40">
        <v>298</v>
      </c>
      <c r="R453" s="40">
        <v>300</v>
      </c>
      <c r="S453" s="40">
        <v>300</v>
      </c>
      <c r="T453" s="40">
        <v>300</v>
      </c>
      <c r="U453" s="40">
        <v>300</v>
      </c>
      <c r="V453" s="40">
        <v>300</v>
      </c>
      <c r="W453" s="40">
        <v>300</v>
      </c>
      <c r="X453" s="40">
        <v>303</v>
      </c>
      <c r="Y453" s="38"/>
      <c r="Z453" s="40">
        <v>325</v>
      </c>
      <c r="AA453" s="40">
        <v>326</v>
      </c>
      <c r="AB453" s="40">
        <v>329</v>
      </c>
      <c r="AC453" s="40">
        <v>330</v>
      </c>
      <c r="AD453" s="40">
        <v>328</v>
      </c>
      <c r="AE453" s="40">
        <v>327</v>
      </c>
      <c r="AF453" s="40">
        <v>328</v>
      </c>
      <c r="AG453" s="40">
        <v>311</v>
      </c>
      <c r="AH453" s="40">
        <v>342</v>
      </c>
      <c r="AI453" s="40">
        <v>326</v>
      </c>
      <c r="AJ453" s="40">
        <v>323</v>
      </c>
      <c r="AK453" s="38"/>
      <c r="AL453" s="3">
        <v>310</v>
      </c>
      <c r="AM453" s="40">
        <v>324</v>
      </c>
      <c r="AN453" s="3">
        <v>297</v>
      </c>
      <c r="AO453" s="3">
        <v>335</v>
      </c>
      <c r="AP453" s="40">
        <v>328</v>
      </c>
      <c r="AQ453" s="3">
        <v>318</v>
      </c>
      <c r="AR453" s="40">
        <v>313</v>
      </c>
      <c r="AS453" s="40">
        <v>317</v>
      </c>
      <c r="AT453" s="3">
        <v>318</v>
      </c>
      <c r="AU453" s="40">
        <v>341</v>
      </c>
      <c r="AV453" s="40">
        <v>321</v>
      </c>
      <c r="AW453" s="38"/>
      <c r="AX453" s="39">
        <v>331</v>
      </c>
      <c r="AY453" s="39">
        <v>323</v>
      </c>
      <c r="AZ453" s="39">
        <v>331</v>
      </c>
      <c r="BA453" s="39">
        <v>294</v>
      </c>
      <c r="BB453" s="39">
        <v>326</v>
      </c>
      <c r="BC453" s="39">
        <v>295</v>
      </c>
      <c r="BD453" s="39">
        <v>334</v>
      </c>
      <c r="BE453" s="39">
        <v>313</v>
      </c>
      <c r="BF453" s="39">
        <v>328</v>
      </c>
      <c r="BG453" s="39">
        <v>341</v>
      </c>
      <c r="BH453" s="39">
        <v>297</v>
      </c>
      <c r="BI453" s="3">
        <v>1</v>
      </c>
    </row>
    <row r="454" spans="1:61" x14ac:dyDescent="0.2">
      <c r="A454" s="38">
        <v>60</v>
      </c>
      <c r="B454" s="40">
        <v>100</v>
      </c>
      <c r="C454" s="40">
        <v>100</v>
      </c>
      <c r="D454" s="40">
        <v>100</v>
      </c>
      <c r="E454" s="40">
        <v>100</v>
      </c>
      <c r="F454" s="40">
        <v>100</v>
      </c>
      <c r="G454" s="40">
        <v>100</v>
      </c>
      <c r="H454" s="40">
        <v>100</v>
      </c>
      <c r="I454" s="40">
        <v>100</v>
      </c>
      <c r="J454" s="40">
        <v>100</v>
      </c>
      <c r="K454" s="40">
        <v>100</v>
      </c>
      <c r="L454" s="40">
        <v>100</v>
      </c>
      <c r="M454" s="38"/>
      <c r="N454" s="40">
        <v>300</v>
      </c>
      <c r="O454" s="40">
        <v>300</v>
      </c>
      <c r="P454" s="40">
        <v>300</v>
      </c>
      <c r="Q454" s="40">
        <v>302</v>
      </c>
      <c r="R454" s="40">
        <v>300</v>
      </c>
      <c r="S454" s="40">
        <v>300</v>
      </c>
      <c r="T454" s="40">
        <v>300</v>
      </c>
      <c r="U454" s="40">
        <v>300</v>
      </c>
      <c r="V454" s="40">
        <v>300</v>
      </c>
      <c r="W454" s="40">
        <v>300</v>
      </c>
      <c r="X454" s="40">
        <v>298</v>
      </c>
      <c r="Y454" s="38"/>
      <c r="Z454" s="40">
        <v>329</v>
      </c>
      <c r="AA454" s="40">
        <v>306</v>
      </c>
      <c r="AB454" s="40">
        <v>306</v>
      </c>
      <c r="AC454" s="40">
        <v>312</v>
      </c>
      <c r="AD454" s="40">
        <v>328</v>
      </c>
      <c r="AE454" s="40">
        <v>302</v>
      </c>
      <c r="AF454" s="40">
        <v>327</v>
      </c>
      <c r="AG454" s="40">
        <v>334</v>
      </c>
      <c r="AH454" s="40">
        <v>330</v>
      </c>
      <c r="AI454" s="40">
        <v>329</v>
      </c>
      <c r="AJ454" s="40">
        <v>324</v>
      </c>
      <c r="AK454" s="38"/>
      <c r="AL454" s="3">
        <v>304</v>
      </c>
      <c r="AM454" s="40">
        <v>325</v>
      </c>
      <c r="AN454" s="3">
        <v>289</v>
      </c>
      <c r="AO454" s="3">
        <v>321</v>
      </c>
      <c r="AP454" s="40">
        <v>329</v>
      </c>
      <c r="AQ454" s="3">
        <v>322</v>
      </c>
      <c r="AR454" s="40">
        <v>308</v>
      </c>
      <c r="AS454" s="40">
        <v>315</v>
      </c>
      <c r="AT454" s="3">
        <v>316</v>
      </c>
      <c r="AU454" s="40">
        <v>345</v>
      </c>
      <c r="AV454" s="40">
        <v>316</v>
      </c>
      <c r="AW454" s="38"/>
      <c r="AX454" s="39">
        <v>326</v>
      </c>
      <c r="AY454" s="39">
        <v>337</v>
      </c>
      <c r="AZ454" s="39">
        <v>324</v>
      </c>
      <c r="BA454" s="39">
        <v>300</v>
      </c>
      <c r="BB454" s="39">
        <v>315</v>
      </c>
      <c r="BC454" s="39">
        <v>314</v>
      </c>
      <c r="BD454" s="39">
        <v>334</v>
      </c>
      <c r="BE454" s="39">
        <v>330</v>
      </c>
      <c r="BF454" s="39">
        <v>326</v>
      </c>
      <c r="BG454" s="39">
        <v>339</v>
      </c>
      <c r="BH454" s="39">
        <v>291</v>
      </c>
      <c r="BI454" s="3">
        <v>1</v>
      </c>
    </row>
    <row r="455" spans="1:61" x14ac:dyDescent="0.2">
      <c r="A455" s="38"/>
      <c r="B455" s="40">
        <f t="shared" ref="B455:K455" si="27">AVERAGE(B395:B454)</f>
        <v>100</v>
      </c>
      <c r="C455" s="40">
        <f t="shared" si="27"/>
        <v>100</v>
      </c>
      <c r="D455" s="40">
        <f t="shared" si="27"/>
        <v>100</v>
      </c>
      <c r="E455" s="40">
        <f t="shared" si="27"/>
        <v>100</v>
      </c>
      <c r="F455" s="40">
        <f t="shared" si="27"/>
        <v>100</v>
      </c>
      <c r="G455" s="40">
        <f t="shared" si="27"/>
        <v>100</v>
      </c>
      <c r="H455" s="40">
        <f t="shared" si="27"/>
        <v>100</v>
      </c>
      <c r="I455" s="40">
        <f t="shared" si="27"/>
        <v>100</v>
      </c>
      <c r="J455" s="40">
        <f t="shared" si="27"/>
        <v>100</v>
      </c>
      <c r="K455" s="40">
        <f t="shared" si="27"/>
        <v>100</v>
      </c>
      <c r="L455" s="40">
        <f>AVERAGE(L395:L454)</f>
        <v>100</v>
      </c>
      <c r="M455" s="38"/>
      <c r="N455" s="40">
        <f t="shared" ref="N455:AI455" si="28">AVERAGE(N395:N454)</f>
        <v>299.98333333333335</v>
      </c>
      <c r="O455" s="40">
        <f t="shared" si="28"/>
        <v>297.86440677966101</v>
      </c>
      <c r="P455" s="40">
        <f t="shared" si="28"/>
        <v>300</v>
      </c>
      <c r="Q455" s="40">
        <f t="shared" si="28"/>
        <v>299.16666666666669</v>
      </c>
      <c r="R455" s="40">
        <f t="shared" si="28"/>
        <v>297.83333333333331</v>
      </c>
      <c r="S455" s="40">
        <f t="shared" si="28"/>
        <v>299.76666666666665</v>
      </c>
      <c r="T455" s="40">
        <f t="shared" si="28"/>
        <v>299.95</v>
      </c>
      <c r="U455" s="40">
        <f t="shared" si="28"/>
        <v>299.86666666666667</v>
      </c>
      <c r="V455" s="40">
        <f t="shared" si="28"/>
        <v>299.85000000000002</v>
      </c>
      <c r="W455" s="40">
        <f t="shared" si="28"/>
        <v>298.08333333333331</v>
      </c>
      <c r="X455" s="40">
        <f t="shared" si="28"/>
        <v>299.86666666666667</v>
      </c>
      <c r="Y455" s="38"/>
      <c r="Z455" s="40">
        <f t="shared" si="28"/>
        <v>333.58333333333331</v>
      </c>
      <c r="AA455" s="40">
        <f t="shared" si="28"/>
        <v>324.21666666666664</v>
      </c>
      <c r="AB455" s="40">
        <f t="shared" si="28"/>
        <v>323.43333333333334</v>
      </c>
      <c r="AC455" s="40">
        <f t="shared" si="28"/>
        <v>321.71666666666664</v>
      </c>
      <c r="AD455" s="40">
        <f t="shared" si="28"/>
        <v>328.58333333333331</v>
      </c>
      <c r="AE455" s="40">
        <f t="shared" si="28"/>
        <v>317.10000000000002</v>
      </c>
      <c r="AF455" s="40">
        <f t="shared" si="28"/>
        <v>323.06666666666666</v>
      </c>
      <c r="AG455" s="40">
        <f t="shared" si="28"/>
        <v>328.83333333333331</v>
      </c>
      <c r="AH455" s="40">
        <f t="shared" si="28"/>
        <v>329.78333333333336</v>
      </c>
      <c r="AI455" s="40">
        <f t="shared" si="28"/>
        <v>319.46666666666664</v>
      </c>
      <c r="AJ455" s="40">
        <f>AVERAGE(AJ395:AJ454)</f>
        <v>321.83333333333331</v>
      </c>
      <c r="AK455" s="38"/>
      <c r="AL455" s="40">
        <f t="shared" ref="AL455:AU455" si="29">AVERAGE(AL395:AL454)</f>
        <v>319.01166666666666</v>
      </c>
      <c r="AM455" s="40">
        <f t="shared" si="29"/>
        <v>331.56666666666666</v>
      </c>
      <c r="AN455" s="40">
        <f t="shared" si="29"/>
        <v>321.75</v>
      </c>
      <c r="AO455" s="40">
        <f t="shared" si="29"/>
        <v>320.33333333333331</v>
      </c>
      <c r="AP455" s="40">
        <f t="shared" si="29"/>
        <v>296.81666666666666</v>
      </c>
      <c r="AQ455" s="40">
        <f t="shared" si="29"/>
        <v>321.14999999999998</v>
      </c>
      <c r="AR455" s="40">
        <f t="shared" si="29"/>
        <v>319.06666666666666</v>
      </c>
      <c r="AS455" s="40">
        <f t="shared" si="29"/>
        <v>329.81666666666666</v>
      </c>
      <c r="AT455" s="40">
        <f t="shared" si="29"/>
        <v>323.86666666666667</v>
      </c>
      <c r="AU455" s="40">
        <f t="shared" si="29"/>
        <v>325.81666666666666</v>
      </c>
      <c r="AV455" s="40">
        <f>AVERAGE(AV395:AV454)</f>
        <v>323.95</v>
      </c>
      <c r="AW455" s="38"/>
      <c r="AX455" s="39">
        <f t="shared" ref="AX455:BH455" si="30">AVERAGE(AX395:AX454)</f>
        <v>318.5</v>
      </c>
      <c r="AY455" s="39">
        <f t="shared" si="30"/>
        <v>325.26233333333334</v>
      </c>
      <c r="AZ455" s="39">
        <f t="shared" si="30"/>
        <v>320.45</v>
      </c>
      <c r="BA455" s="39">
        <f t="shared" si="30"/>
        <v>298.3</v>
      </c>
      <c r="BB455" s="39">
        <f t="shared" si="30"/>
        <v>318.38333333333333</v>
      </c>
      <c r="BC455" s="39">
        <f t="shared" si="30"/>
        <v>316.97000000000003</v>
      </c>
      <c r="BD455" s="39">
        <f t="shared" si="30"/>
        <v>320.23333333333335</v>
      </c>
      <c r="BE455" s="39">
        <f t="shared" si="30"/>
        <v>314.33333333333331</v>
      </c>
      <c r="BF455" s="39">
        <f t="shared" si="30"/>
        <v>324.31666666666666</v>
      </c>
      <c r="BG455" s="39">
        <f t="shared" si="30"/>
        <v>328.31666666666666</v>
      </c>
      <c r="BH455" s="39">
        <f t="shared" si="30"/>
        <v>324.53333333333336</v>
      </c>
    </row>
    <row r="456" spans="1:61" x14ac:dyDescent="0.2">
      <c r="A456" s="38"/>
      <c r="B456" s="40">
        <v>1</v>
      </c>
      <c r="C456" s="40">
        <v>2</v>
      </c>
      <c r="D456" s="40">
        <v>3</v>
      </c>
      <c r="E456" s="40">
        <v>4</v>
      </c>
      <c r="F456" s="40">
        <v>5</v>
      </c>
      <c r="G456" s="40">
        <v>6</v>
      </c>
      <c r="H456" s="40">
        <v>7</v>
      </c>
      <c r="I456" s="40">
        <v>8</v>
      </c>
      <c r="J456" s="40">
        <v>9</v>
      </c>
      <c r="K456" s="40">
        <v>10</v>
      </c>
      <c r="L456" s="40">
        <v>11</v>
      </c>
      <c r="M456" s="38"/>
      <c r="N456" s="40">
        <v>1</v>
      </c>
      <c r="O456" s="40">
        <v>2</v>
      </c>
      <c r="P456" s="40">
        <v>3</v>
      </c>
      <c r="Q456" s="40">
        <v>4</v>
      </c>
      <c r="R456" s="40">
        <v>5</v>
      </c>
      <c r="S456" s="40">
        <v>6</v>
      </c>
      <c r="T456" s="40">
        <v>7</v>
      </c>
      <c r="U456" s="40">
        <v>8</v>
      </c>
      <c r="V456" s="40">
        <v>9</v>
      </c>
      <c r="W456" s="40">
        <v>10</v>
      </c>
      <c r="X456" s="40">
        <v>11</v>
      </c>
      <c r="Y456" s="38"/>
      <c r="Z456" s="40">
        <v>1</v>
      </c>
      <c r="AA456" s="40">
        <v>2</v>
      </c>
      <c r="AB456" s="40">
        <v>3</v>
      </c>
      <c r="AC456" s="40">
        <v>4</v>
      </c>
      <c r="AD456" s="40">
        <v>5</v>
      </c>
      <c r="AE456" s="40">
        <v>6</v>
      </c>
      <c r="AF456" s="40">
        <v>7</v>
      </c>
      <c r="AG456" s="40">
        <v>8</v>
      </c>
      <c r="AH456" s="40">
        <v>9</v>
      </c>
      <c r="AI456" s="40">
        <v>10</v>
      </c>
      <c r="AJ456" s="40">
        <v>11</v>
      </c>
      <c r="AK456" s="38"/>
      <c r="AL456" s="40">
        <v>1</v>
      </c>
      <c r="AM456" s="40">
        <v>2</v>
      </c>
      <c r="AN456" s="40">
        <v>3</v>
      </c>
      <c r="AO456" s="40">
        <v>4</v>
      </c>
      <c r="AP456" s="40">
        <v>5</v>
      </c>
      <c r="AQ456" s="40">
        <v>6</v>
      </c>
      <c r="AR456" s="40">
        <v>7</v>
      </c>
      <c r="AS456" s="40">
        <v>8</v>
      </c>
      <c r="AT456" s="40">
        <v>9</v>
      </c>
      <c r="AU456" s="40">
        <v>10</v>
      </c>
      <c r="AV456" s="40">
        <v>11</v>
      </c>
      <c r="AW456" s="38"/>
      <c r="AX456" s="39">
        <v>1</v>
      </c>
      <c r="AY456" s="39">
        <v>2</v>
      </c>
      <c r="AZ456" s="39">
        <v>3</v>
      </c>
      <c r="BA456" s="39">
        <v>4</v>
      </c>
      <c r="BB456" s="39">
        <v>5</v>
      </c>
      <c r="BC456" s="39">
        <v>6</v>
      </c>
      <c r="BD456" s="39">
        <v>7</v>
      </c>
      <c r="BE456" s="39">
        <v>8</v>
      </c>
      <c r="BF456" s="39">
        <v>9</v>
      </c>
      <c r="BG456" s="39">
        <v>10</v>
      </c>
      <c r="BH456" s="39">
        <v>11</v>
      </c>
    </row>
    <row r="458" spans="1:61" ht="16" thickBot="1" x14ac:dyDescent="0.25"/>
    <row r="459" spans="1:61" x14ac:dyDescent="0.2">
      <c r="A459" s="3" t="s">
        <v>20</v>
      </c>
      <c r="B459" s="7" t="s">
        <v>24</v>
      </c>
      <c r="C459" s="7" t="s">
        <v>24</v>
      </c>
      <c r="D459" s="7" t="s">
        <v>24</v>
      </c>
      <c r="E459" s="7" t="s">
        <v>24</v>
      </c>
      <c r="F459" s="7" t="s">
        <v>24</v>
      </c>
      <c r="G459" s="7" t="s">
        <v>24</v>
      </c>
      <c r="H459" s="7" t="s">
        <v>24</v>
      </c>
      <c r="I459" s="7" t="s">
        <v>24</v>
      </c>
      <c r="J459" s="7" t="s">
        <v>24</v>
      </c>
    </row>
    <row r="460" spans="1:61" ht="16" thickBot="1" x14ac:dyDescent="0.25">
      <c r="B460" s="12">
        <v>0</v>
      </c>
      <c r="C460" s="13">
        <v>500</v>
      </c>
      <c r="D460" s="13">
        <v>1000</v>
      </c>
      <c r="E460" s="13">
        <v>1500</v>
      </c>
      <c r="F460" s="13">
        <v>2000</v>
      </c>
      <c r="G460" s="13">
        <v>2500</v>
      </c>
      <c r="H460" s="13">
        <v>3000</v>
      </c>
      <c r="I460" s="13">
        <v>3500</v>
      </c>
      <c r="J460" s="14">
        <v>4000</v>
      </c>
    </row>
    <row r="461" spans="1:61" x14ac:dyDescent="0.2">
      <c r="A461" s="10">
        <v>1</v>
      </c>
      <c r="B461" s="69">
        <f>Httperf02!B62</f>
        <v>100</v>
      </c>
      <c r="C461" s="70">
        <f>Httperf02!B324</f>
        <v>100</v>
      </c>
      <c r="D461" s="70">
        <f>Httperf02!B455</f>
        <v>100</v>
      </c>
      <c r="E461" s="70">
        <f>Httperf02!B193</f>
        <v>100</v>
      </c>
      <c r="F461" s="70">
        <f>Httperf02!B259</f>
        <v>100</v>
      </c>
      <c r="G461" s="16"/>
      <c r="H461" s="16"/>
      <c r="I461" s="16"/>
      <c r="J461" s="17"/>
    </row>
    <row r="462" spans="1:61" x14ac:dyDescent="0.2">
      <c r="A462" s="11">
        <v>2</v>
      </c>
      <c r="B462" s="71">
        <f>Httperf02!C62</f>
        <v>100</v>
      </c>
      <c r="C462" s="72">
        <f>Httperf02!C324</f>
        <v>100</v>
      </c>
      <c r="D462" s="72">
        <f>Httperf02!C455</f>
        <v>100</v>
      </c>
      <c r="E462" s="72">
        <f>Httperf02!C193</f>
        <v>100</v>
      </c>
      <c r="F462" s="72">
        <f>Httperf02!C259</f>
        <v>100</v>
      </c>
      <c r="G462" s="19"/>
      <c r="H462" s="19"/>
      <c r="I462" s="19"/>
      <c r="J462" s="20"/>
    </row>
    <row r="463" spans="1:61" x14ac:dyDescent="0.2">
      <c r="A463" s="11">
        <v>3</v>
      </c>
      <c r="B463" s="71">
        <f>Httperf02!D62</f>
        <v>100</v>
      </c>
      <c r="C463" s="72">
        <f>Httperf02!D324</f>
        <v>100</v>
      </c>
      <c r="D463" s="72">
        <f>Httperf02!D455</f>
        <v>100</v>
      </c>
      <c r="E463" s="72">
        <f>Httperf02!D193</f>
        <v>100</v>
      </c>
      <c r="F463" s="72">
        <f>Httperf02!D259</f>
        <v>100</v>
      </c>
      <c r="G463" s="19"/>
      <c r="H463" s="19"/>
      <c r="I463" s="19"/>
      <c r="J463" s="20"/>
    </row>
    <row r="464" spans="1:61" x14ac:dyDescent="0.2">
      <c r="A464" s="11">
        <v>4</v>
      </c>
      <c r="B464" s="71">
        <f>Httperf02!E62</f>
        <v>100</v>
      </c>
      <c r="C464" s="72">
        <f>Httperf02!E324</f>
        <v>100</v>
      </c>
      <c r="D464" s="72">
        <f>Httperf02!E455</f>
        <v>100</v>
      </c>
      <c r="E464" s="72">
        <f>Httperf02!E193</f>
        <v>100</v>
      </c>
      <c r="F464" s="72">
        <f>Httperf02!E259</f>
        <v>100</v>
      </c>
      <c r="G464" s="19"/>
      <c r="H464" s="19"/>
      <c r="I464" s="19"/>
      <c r="J464" s="20"/>
    </row>
    <row r="465" spans="1:10" x14ac:dyDescent="0.2">
      <c r="A465" s="11">
        <v>5</v>
      </c>
      <c r="B465" s="71">
        <f>Httperf02!F62</f>
        <v>100</v>
      </c>
      <c r="C465" s="72">
        <f>Httperf02!F324</f>
        <v>100</v>
      </c>
      <c r="D465" s="72">
        <f>Httperf02!F455</f>
        <v>100</v>
      </c>
      <c r="E465" s="72">
        <f>Httperf02!F193</f>
        <v>100</v>
      </c>
      <c r="F465" s="72">
        <f>Httperf02!F259</f>
        <v>100</v>
      </c>
      <c r="G465" s="19"/>
      <c r="H465" s="19"/>
      <c r="I465" s="19"/>
      <c r="J465" s="20"/>
    </row>
    <row r="466" spans="1:10" x14ac:dyDescent="0.2">
      <c r="A466" s="11">
        <v>6</v>
      </c>
      <c r="B466" s="71">
        <f>Httperf02!G62</f>
        <v>100</v>
      </c>
      <c r="C466" s="72">
        <f>Httperf02!G324</f>
        <v>100</v>
      </c>
      <c r="D466" s="72">
        <f>Httperf02!G455</f>
        <v>100</v>
      </c>
      <c r="E466" s="72">
        <f>Httperf02!G193</f>
        <v>100</v>
      </c>
      <c r="F466" s="72">
        <f>Httperf02!G259</f>
        <v>100</v>
      </c>
      <c r="G466" s="19"/>
      <c r="H466" s="19"/>
      <c r="I466" s="19"/>
      <c r="J466" s="20"/>
    </row>
    <row r="467" spans="1:10" x14ac:dyDescent="0.2">
      <c r="A467" s="11">
        <v>7</v>
      </c>
      <c r="B467" s="71">
        <f>Httperf02!H62</f>
        <v>100</v>
      </c>
      <c r="C467" s="72">
        <f>Httperf02!H324</f>
        <v>100</v>
      </c>
      <c r="D467" s="72">
        <f>Httperf02!H455</f>
        <v>100</v>
      </c>
      <c r="E467" s="72">
        <f>Httperf02!H193</f>
        <v>100</v>
      </c>
      <c r="F467" s="72">
        <f>Httperf02!H259</f>
        <v>100</v>
      </c>
      <c r="G467" s="19"/>
      <c r="H467" s="19"/>
      <c r="I467" s="19"/>
      <c r="J467" s="20"/>
    </row>
    <row r="468" spans="1:10" x14ac:dyDescent="0.2">
      <c r="A468" s="11">
        <v>8</v>
      </c>
      <c r="B468" s="71">
        <f>Httperf02!I62</f>
        <v>100</v>
      </c>
      <c r="C468" s="72">
        <f>Httperf02!I324</f>
        <v>100</v>
      </c>
      <c r="D468" s="72">
        <f>Httperf02!I455</f>
        <v>100</v>
      </c>
      <c r="E468" s="72">
        <f>Httperf02!I193</f>
        <v>100</v>
      </c>
      <c r="F468" s="72">
        <f>Httperf02!I259</f>
        <v>100</v>
      </c>
      <c r="G468" s="19"/>
      <c r="H468" s="19"/>
      <c r="I468" s="19"/>
      <c r="J468" s="20"/>
    </row>
    <row r="469" spans="1:10" x14ac:dyDescent="0.2">
      <c r="A469" s="11">
        <v>9</v>
      </c>
      <c r="B469" s="71">
        <f>Httperf02!J62</f>
        <v>100</v>
      </c>
      <c r="C469" s="72">
        <f>Httperf02!J324</f>
        <v>100</v>
      </c>
      <c r="D469" s="72">
        <f>Httperf02!J455</f>
        <v>100</v>
      </c>
      <c r="E469" s="72">
        <f>Httperf02!J193</f>
        <v>100</v>
      </c>
      <c r="F469" s="72">
        <f>Httperf02!J259</f>
        <v>100</v>
      </c>
      <c r="G469" s="19"/>
      <c r="H469" s="19"/>
      <c r="I469" s="19"/>
      <c r="J469" s="20"/>
    </row>
    <row r="470" spans="1:10" ht="16" thickBot="1" x14ac:dyDescent="0.25">
      <c r="A470" s="11">
        <v>10</v>
      </c>
      <c r="B470" s="73">
        <f>Httperf02!K62</f>
        <v>100</v>
      </c>
      <c r="C470" s="74">
        <f>Httperf02!K324</f>
        <v>100</v>
      </c>
      <c r="D470" s="74">
        <f>Httperf02!K455</f>
        <v>100</v>
      </c>
      <c r="E470" s="74">
        <f>Httperf02!K193</f>
        <v>100</v>
      </c>
      <c r="F470" s="74">
        <f>Httperf02!K259</f>
        <v>100</v>
      </c>
      <c r="G470" s="22"/>
      <c r="H470" s="22"/>
      <c r="I470" s="22"/>
      <c r="J470" s="23"/>
    </row>
    <row r="471" spans="1:10" ht="16" thickBot="1" x14ac:dyDescent="0.25">
      <c r="A471" s="64" t="s">
        <v>7</v>
      </c>
      <c r="B471" s="27">
        <f t="shared" ref="B471:J471" si="31">AVERAGE(B461:B470)</f>
        <v>100</v>
      </c>
      <c r="C471" s="28">
        <f t="shared" si="31"/>
        <v>100</v>
      </c>
      <c r="D471" s="28">
        <f t="shared" si="31"/>
        <v>100</v>
      </c>
      <c r="E471" s="28">
        <f t="shared" si="31"/>
        <v>100</v>
      </c>
      <c r="F471" s="28">
        <f t="shared" si="31"/>
        <v>100</v>
      </c>
      <c r="G471" s="28" t="e">
        <f t="shared" si="31"/>
        <v>#DIV/0!</v>
      </c>
      <c r="H471" s="28" t="e">
        <f t="shared" si="31"/>
        <v>#DIV/0!</v>
      </c>
      <c r="I471" s="28" t="e">
        <f t="shared" si="31"/>
        <v>#DIV/0!</v>
      </c>
      <c r="J471" s="29" t="e">
        <f t="shared" si="31"/>
        <v>#DIV/0!</v>
      </c>
    </row>
    <row r="472" spans="1:10" ht="16" thickBot="1" x14ac:dyDescent="0.25">
      <c r="A472" s="63" t="s">
        <v>21</v>
      </c>
      <c r="B472" s="24">
        <f t="shared" ref="B472:J472" si="32">_xlfn.STDEV.S(B461:B470)</f>
        <v>0</v>
      </c>
      <c r="C472" s="25">
        <f t="shared" si="32"/>
        <v>0</v>
      </c>
      <c r="D472" s="25">
        <f t="shared" si="32"/>
        <v>0</v>
      </c>
      <c r="E472" s="25">
        <f t="shared" si="32"/>
        <v>0</v>
      </c>
      <c r="F472" s="25">
        <f t="shared" si="32"/>
        <v>0</v>
      </c>
      <c r="G472" s="25" t="e">
        <f t="shared" si="32"/>
        <v>#DIV/0!</v>
      </c>
      <c r="H472" s="25" t="e">
        <f t="shared" si="32"/>
        <v>#DIV/0!</v>
      </c>
      <c r="I472" s="25" t="e">
        <f t="shared" si="32"/>
        <v>#DIV/0!</v>
      </c>
      <c r="J472" s="26" t="e">
        <f t="shared" si="32"/>
        <v>#DIV/0!</v>
      </c>
    </row>
    <row r="473" spans="1:10" x14ac:dyDescent="0.2">
      <c r="A473" s="5" t="s">
        <v>14</v>
      </c>
      <c r="B473" s="3" t="e">
        <f>_xlfn.CONFIDENCE.NORM(0.05,B472,10)</f>
        <v>#NUM!</v>
      </c>
      <c r="C473" s="3" t="e">
        <f>_xlfn.CONFIDENCE.NORM(0.05,C472,10)</f>
        <v>#NUM!</v>
      </c>
      <c r="D473" s="3" t="e">
        <f>_xlfn.CONFIDENCE.NORM(0.05,D472,10)</f>
        <v>#NUM!</v>
      </c>
      <c r="E473" s="3" t="e">
        <f>_xlfn.CONFIDENCE.NORM(0.05,E472,10)</f>
        <v>#NUM!</v>
      </c>
      <c r="F473" s="3" t="e">
        <f>_xlfn.CONFIDENCE.NORM(0.05,F472,10)</f>
        <v>#NUM!</v>
      </c>
    </row>
    <row r="474" spans="1:10" ht="16" thickBot="1" x14ac:dyDescent="0.25"/>
    <row r="475" spans="1:10" x14ac:dyDescent="0.2">
      <c r="B475" s="7" t="s">
        <v>25</v>
      </c>
      <c r="C475" s="7" t="s">
        <v>25</v>
      </c>
      <c r="D475" s="7" t="s">
        <v>25</v>
      </c>
      <c r="E475" s="7" t="s">
        <v>25</v>
      </c>
      <c r="F475" s="7" t="s">
        <v>25</v>
      </c>
      <c r="G475" s="7" t="s">
        <v>25</v>
      </c>
      <c r="H475" s="7" t="s">
        <v>25</v>
      </c>
      <c r="I475" s="7" t="s">
        <v>25</v>
      </c>
      <c r="J475" s="7" t="s">
        <v>25</v>
      </c>
    </row>
    <row r="476" spans="1:10" ht="16" thickBot="1" x14ac:dyDescent="0.25">
      <c r="B476" s="12">
        <v>0</v>
      </c>
      <c r="C476" s="13">
        <v>500</v>
      </c>
      <c r="D476" s="13">
        <v>1000</v>
      </c>
      <c r="E476" s="13">
        <v>1500</v>
      </c>
      <c r="F476" s="13">
        <v>2000</v>
      </c>
      <c r="G476" s="13">
        <v>2500</v>
      </c>
      <c r="H476" s="13">
        <v>3000</v>
      </c>
      <c r="I476" s="13">
        <v>3500</v>
      </c>
      <c r="J476" s="14">
        <v>4000</v>
      </c>
    </row>
    <row r="477" spans="1:10" x14ac:dyDescent="0.2">
      <c r="A477" s="10">
        <v>1</v>
      </c>
      <c r="B477" s="69">
        <f>Httperf02!AX62</f>
        <v>300</v>
      </c>
      <c r="C477" s="70">
        <f>Httperf02!N324</f>
        <v>300</v>
      </c>
      <c r="D477" s="70">
        <f>Httperf02!N455</f>
        <v>299.98333333333335</v>
      </c>
      <c r="E477" s="70">
        <f>Httperf02!N193</f>
        <v>246.05</v>
      </c>
      <c r="F477" s="70">
        <f>Httperf02!N259</f>
        <v>252.4</v>
      </c>
      <c r="G477" s="16"/>
      <c r="H477" s="16"/>
      <c r="I477" s="16"/>
      <c r="J477" s="17"/>
    </row>
    <row r="478" spans="1:10" x14ac:dyDescent="0.2">
      <c r="A478" s="11">
        <v>2</v>
      </c>
      <c r="B478" s="71">
        <f>Httperf02!AY62</f>
        <v>300</v>
      </c>
      <c r="C478" s="72">
        <f>Httperf02!O324</f>
        <v>300</v>
      </c>
      <c r="D478" s="72">
        <f>Httperf02!O455</f>
        <v>297.86440677966101</v>
      </c>
      <c r="E478" s="72">
        <f>Httperf02!O193</f>
        <v>246.95</v>
      </c>
      <c r="F478" s="72">
        <f>Httperf02!O259</f>
        <v>252.76666666666668</v>
      </c>
      <c r="G478" s="19"/>
      <c r="H478" s="19"/>
      <c r="I478" s="19"/>
      <c r="J478" s="20"/>
    </row>
    <row r="479" spans="1:10" x14ac:dyDescent="0.2">
      <c r="A479" s="11">
        <v>3</v>
      </c>
      <c r="B479" s="71">
        <f>Httperf02!AZ62</f>
        <v>300</v>
      </c>
      <c r="C479" s="72">
        <f>Httperf02!P324</f>
        <v>300</v>
      </c>
      <c r="D479" s="72">
        <f>Httperf02!P455</f>
        <v>300</v>
      </c>
      <c r="E479" s="72">
        <f>Httperf02!P193</f>
        <v>247.08333333333334</v>
      </c>
      <c r="F479" s="72">
        <f>Httperf02!P259</f>
        <v>248.21666666666667</v>
      </c>
      <c r="G479" s="19"/>
      <c r="H479" s="19"/>
      <c r="I479" s="19"/>
      <c r="J479" s="20"/>
    </row>
    <row r="480" spans="1:10" x14ac:dyDescent="0.2">
      <c r="A480" s="11">
        <v>4</v>
      </c>
      <c r="B480" s="71">
        <f>Httperf02!BA62</f>
        <v>300</v>
      </c>
      <c r="C480" s="72">
        <f>Httperf02!Q324</f>
        <v>300</v>
      </c>
      <c r="D480" s="72">
        <f>Httperf02!Q455</f>
        <v>299.16666666666669</v>
      </c>
      <c r="E480" s="72">
        <f>Httperf02!Q193</f>
        <v>249.68333333333334</v>
      </c>
      <c r="F480" s="72">
        <f>Httperf02!Q259</f>
        <v>245.3</v>
      </c>
      <c r="G480" s="19"/>
      <c r="H480" s="19"/>
      <c r="I480" s="19"/>
      <c r="J480" s="20"/>
    </row>
    <row r="481" spans="1:10" x14ac:dyDescent="0.2">
      <c r="A481" s="11">
        <v>5</v>
      </c>
      <c r="B481" s="71">
        <f>Httperf02!BB62</f>
        <v>300</v>
      </c>
      <c r="C481" s="72">
        <f>Httperf02!R324</f>
        <v>300</v>
      </c>
      <c r="D481" s="72">
        <f>Httperf02!R455</f>
        <v>297.83333333333331</v>
      </c>
      <c r="E481" s="72">
        <f>Httperf02!R193</f>
        <v>244.63333333333333</v>
      </c>
      <c r="F481" s="72">
        <f>Httperf02!R259</f>
        <v>247.43333333333334</v>
      </c>
      <c r="G481" s="19"/>
      <c r="H481" s="19"/>
      <c r="I481" s="19"/>
      <c r="J481" s="20"/>
    </row>
    <row r="482" spans="1:10" x14ac:dyDescent="0.2">
      <c r="A482" s="11">
        <v>6</v>
      </c>
      <c r="B482" s="71">
        <f>Httperf02!BC62</f>
        <v>300</v>
      </c>
      <c r="C482" s="72">
        <f>Httperf02!S324</f>
        <v>300</v>
      </c>
      <c r="D482" s="72">
        <f>Httperf02!S455</f>
        <v>299.76666666666665</v>
      </c>
      <c r="E482" s="72">
        <f>Httperf02!S193</f>
        <v>251.11666666666667</v>
      </c>
      <c r="F482" s="72">
        <f>Httperf02!S259</f>
        <v>242.18333333333334</v>
      </c>
      <c r="G482" s="19"/>
      <c r="H482" s="19"/>
      <c r="I482" s="19"/>
      <c r="J482" s="20"/>
    </row>
    <row r="483" spans="1:10" x14ac:dyDescent="0.2">
      <c r="A483" s="11">
        <v>7</v>
      </c>
      <c r="B483" s="71">
        <f>Httperf02!BD62</f>
        <v>300</v>
      </c>
      <c r="C483" s="72">
        <f>Httperf02!T324</f>
        <v>300</v>
      </c>
      <c r="D483" s="72">
        <f>Httperf02!T455</f>
        <v>299.95</v>
      </c>
      <c r="E483" s="72">
        <f>Httperf02!T193</f>
        <v>247.51666666666668</v>
      </c>
      <c r="F483" s="72">
        <f>Httperf02!T259</f>
        <v>249</v>
      </c>
      <c r="G483" s="19"/>
      <c r="H483" s="19"/>
      <c r="I483" s="19"/>
      <c r="J483" s="20"/>
    </row>
    <row r="484" spans="1:10" x14ac:dyDescent="0.2">
      <c r="A484" s="11">
        <v>8</v>
      </c>
      <c r="B484" s="71">
        <f>Httperf02!BE62</f>
        <v>300</v>
      </c>
      <c r="C484" s="72">
        <f>Httperf02!U324</f>
        <v>300</v>
      </c>
      <c r="D484" s="72">
        <f>Httperf02!U455</f>
        <v>299.86666666666667</v>
      </c>
      <c r="E484" s="72">
        <f>Httperf02!U193</f>
        <v>246.76666666666668</v>
      </c>
      <c r="F484" s="72">
        <f>Httperf02!U259</f>
        <v>245.75</v>
      </c>
      <c r="G484" s="19"/>
      <c r="H484" s="19"/>
      <c r="I484" s="19"/>
      <c r="J484" s="20"/>
    </row>
    <row r="485" spans="1:10" x14ac:dyDescent="0.2">
      <c r="A485" s="11">
        <v>9</v>
      </c>
      <c r="B485" s="71">
        <f>Httperf02!BF62</f>
        <v>300</v>
      </c>
      <c r="C485" s="72">
        <f>Httperf02!V324</f>
        <v>300</v>
      </c>
      <c r="D485" s="72">
        <f>Httperf02!V455</f>
        <v>299.85000000000002</v>
      </c>
      <c r="E485" s="72">
        <f>Httperf02!V193</f>
        <v>248.35</v>
      </c>
      <c r="F485" s="72">
        <f>Httperf02!V259</f>
        <v>248.76666666666668</v>
      </c>
      <c r="G485" s="19"/>
      <c r="H485" s="19"/>
      <c r="I485" s="19"/>
      <c r="J485" s="20"/>
    </row>
    <row r="486" spans="1:10" ht="16" thickBot="1" x14ac:dyDescent="0.25">
      <c r="A486" s="11">
        <v>10</v>
      </c>
      <c r="B486" s="73">
        <f>Httperf02!BG62</f>
        <v>300</v>
      </c>
      <c r="C486" s="74">
        <f>Httperf02!W324</f>
        <v>300</v>
      </c>
      <c r="D486" s="74">
        <f>Httperf02!W455</f>
        <v>298.08333333333331</v>
      </c>
      <c r="E486" s="74">
        <f>Httperf02!W193</f>
        <v>248.46666666666667</v>
      </c>
      <c r="F486" s="74">
        <f>Httperf02!W259</f>
        <v>248.86666666666667</v>
      </c>
      <c r="G486" s="22"/>
      <c r="H486" s="22"/>
      <c r="I486" s="22"/>
      <c r="J486" s="23"/>
    </row>
    <row r="487" spans="1:10" ht="16" thickBot="1" x14ac:dyDescent="0.25">
      <c r="A487" s="64" t="s">
        <v>7</v>
      </c>
      <c r="B487" s="27">
        <f t="shared" ref="B487:J487" si="33">AVERAGE(B477:B486)</f>
        <v>300</v>
      </c>
      <c r="C487" s="28">
        <f t="shared" si="33"/>
        <v>300</v>
      </c>
      <c r="D487" s="28">
        <f t="shared" si="33"/>
        <v>299.23644067796613</v>
      </c>
      <c r="E487" s="28">
        <f t="shared" si="33"/>
        <v>247.66166666666669</v>
      </c>
      <c r="F487" s="28">
        <f t="shared" si="33"/>
        <v>248.06833333333338</v>
      </c>
      <c r="G487" s="28" t="e">
        <f t="shared" si="33"/>
        <v>#DIV/0!</v>
      </c>
      <c r="H487" s="28" t="e">
        <f t="shared" si="33"/>
        <v>#DIV/0!</v>
      </c>
      <c r="I487" s="28" t="e">
        <f t="shared" si="33"/>
        <v>#DIV/0!</v>
      </c>
      <c r="J487" s="29" t="e">
        <f t="shared" si="33"/>
        <v>#DIV/0!</v>
      </c>
    </row>
    <row r="488" spans="1:10" ht="16" thickBot="1" x14ac:dyDescent="0.25">
      <c r="A488" s="63" t="s">
        <v>21</v>
      </c>
      <c r="B488" s="24">
        <f t="shared" ref="B488:J488" si="34">_xlfn.STDEV.S(B477:B486)</f>
        <v>0</v>
      </c>
      <c r="C488" s="25">
        <f t="shared" si="34"/>
        <v>0</v>
      </c>
      <c r="D488" s="25">
        <f t="shared" si="34"/>
        <v>0.93633624184366737</v>
      </c>
      <c r="E488" s="25">
        <f t="shared" si="34"/>
        <v>1.8432233240229541</v>
      </c>
      <c r="F488" s="25">
        <f t="shared" si="34"/>
        <v>3.1785299226428263</v>
      </c>
      <c r="G488" s="25" t="e">
        <f t="shared" si="34"/>
        <v>#DIV/0!</v>
      </c>
      <c r="H488" s="25" t="e">
        <f t="shared" si="34"/>
        <v>#DIV/0!</v>
      </c>
      <c r="I488" s="25" t="e">
        <f t="shared" si="34"/>
        <v>#DIV/0!</v>
      </c>
      <c r="J488" s="26" t="e">
        <f t="shared" si="34"/>
        <v>#DIV/0!</v>
      </c>
    </row>
    <row r="489" spans="1:10" x14ac:dyDescent="0.2">
      <c r="A489" s="5" t="s">
        <v>14</v>
      </c>
      <c r="B489" s="3" t="e">
        <f>_xlfn.CONFIDENCE.NORM(0.05,B488,10)</f>
        <v>#NUM!</v>
      </c>
      <c r="C489" s="3" t="e">
        <f>_xlfn.CONFIDENCE.NORM(0.05,C488,10)</f>
        <v>#NUM!</v>
      </c>
      <c r="D489" s="3">
        <f>_xlfn.CONFIDENCE.NORM(0.05,D488,10)</f>
        <v>0.58033655126142747</v>
      </c>
      <c r="E489" s="3">
        <f>_xlfn.CONFIDENCE.NORM(0.05,E488,10)</f>
        <v>1.1424206596573279</v>
      </c>
      <c r="F489" s="3">
        <f>_xlfn.CONFIDENCE.NORM(0.05,F488,10)</f>
        <v>1.9700370560854257</v>
      </c>
    </row>
    <row r="490" spans="1:10" ht="16" thickBot="1" x14ac:dyDescent="0.25"/>
    <row r="491" spans="1:10" x14ac:dyDescent="0.2">
      <c r="B491" s="7" t="s">
        <v>26</v>
      </c>
      <c r="C491" s="7" t="s">
        <v>26</v>
      </c>
      <c r="D491" s="7" t="s">
        <v>26</v>
      </c>
      <c r="E491" s="7" t="s">
        <v>26</v>
      </c>
      <c r="F491" s="7" t="s">
        <v>26</v>
      </c>
      <c r="G491" s="7" t="s">
        <v>26</v>
      </c>
      <c r="H491" s="7" t="s">
        <v>26</v>
      </c>
      <c r="I491" s="7" t="s">
        <v>26</v>
      </c>
      <c r="J491" s="7" t="s">
        <v>26</v>
      </c>
    </row>
    <row r="492" spans="1:10" ht="16" thickBot="1" x14ac:dyDescent="0.25">
      <c r="B492" s="12">
        <v>0</v>
      </c>
      <c r="C492" s="13">
        <v>500</v>
      </c>
      <c r="D492" s="13">
        <v>1000</v>
      </c>
      <c r="E492" s="13">
        <v>1500</v>
      </c>
      <c r="F492" s="13">
        <v>2000</v>
      </c>
      <c r="G492" s="13">
        <v>2500</v>
      </c>
      <c r="H492" s="13">
        <v>3000</v>
      </c>
      <c r="I492" s="13">
        <v>3500</v>
      </c>
      <c r="J492" s="14">
        <v>4000</v>
      </c>
    </row>
    <row r="493" spans="1:10" x14ac:dyDescent="0.2">
      <c r="A493" s="10">
        <v>1</v>
      </c>
      <c r="B493" s="69">
        <f>Httperf02!AL62</f>
        <v>500</v>
      </c>
      <c r="C493" s="70">
        <f>Httperf02!Z324</f>
        <v>499.43333333333334</v>
      </c>
      <c r="D493" s="70">
        <f>Httperf02!Z455</f>
        <v>333.58333333333331</v>
      </c>
      <c r="E493" s="70">
        <f>Httperf02!Z193</f>
        <v>247.28333333333333</v>
      </c>
      <c r="F493" s="70">
        <f>Httperf02!Z259</f>
        <v>248.95</v>
      </c>
      <c r="G493" s="16"/>
      <c r="H493" s="16"/>
      <c r="I493" s="16"/>
      <c r="J493" s="17"/>
    </row>
    <row r="494" spans="1:10" x14ac:dyDescent="0.2">
      <c r="A494" s="11">
        <v>2</v>
      </c>
      <c r="B494" s="71">
        <f>Httperf02!AM62</f>
        <v>500</v>
      </c>
      <c r="C494" s="72">
        <f>Httperf02!AA324</f>
        <v>498.78333333333336</v>
      </c>
      <c r="D494" s="72">
        <f>Httperf02!AA455</f>
        <v>324.21666666666664</v>
      </c>
      <c r="E494" s="72">
        <f>Httperf02!AA193</f>
        <v>244.76666666666668</v>
      </c>
      <c r="F494" s="72">
        <f>Httperf02!AA259</f>
        <v>247.85</v>
      </c>
      <c r="G494" s="19"/>
      <c r="H494" s="19"/>
      <c r="I494" s="19"/>
      <c r="J494" s="20"/>
    </row>
    <row r="495" spans="1:10" x14ac:dyDescent="0.2">
      <c r="A495" s="11">
        <v>3</v>
      </c>
      <c r="B495" s="71">
        <f>Httperf02!AN62</f>
        <v>500</v>
      </c>
      <c r="C495" s="72">
        <f>Httperf02!AB324</f>
        <v>499.5</v>
      </c>
      <c r="D495" s="72">
        <f>Httperf02!AB455</f>
        <v>323.43333333333334</v>
      </c>
      <c r="E495" s="72">
        <f>Httperf02!AB193</f>
        <v>250.42372881355934</v>
      </c>
      <c r="F495" s="72">
        <f>Httperf02!AB259</f>
        <v>250.85</v>
      </c>
      <c r="G495" s="19"/>
      <c r="H495" s="19"/>
      <c r="I495" s="19"/>
      <c r="J495" s="20"/>
    </row>
    <row r="496" spans="1:10" x14ac:dyDescent="0.2">
      <c r="A496" s="11">
        <v>4</v>
      </c>
      <c r="B496" s="71">
        <f>Httperf02!AO62</f>
        <v>500</v>
      </c>
      <c r="C496" s="72">
        <f>Httperf02!AC324</f>
        <v>498.8</v>
      </c>
      <c r="D496" s="72">
        <f>Httperf02!AC455</f>
        <v>321.71666666666664</v>
      </c>
      <c r="E496" s="72">
        <f>Httperf02!AC193</f>
        <v>249.26666666666668</v>
      </c>
      <c r="F496" s="72">
        <f>Httperf02!AC259</f>
        <v>249.21666666666667</v>
      </c>
      <c r="G496" s="19"/>
      <c r="H496" s="19"/>
      <c r="I496" s="19"/>
      <c r="J496" s="20"/>
    </row>
    <row r="497" spans="1:10" x14ac:dyDescent="0.2">
      <c r="A497" s="11">
        <v>5</v>
      </c>
      <c r="B497" s="71">
        <f>Httperf02!AP62</f>
        <v>500</v>
      </c>
      <c r="C497" s="72">
        <f>Httperf02!AD324</f>
        <v>499.95</v>
      </c>
      <c r="D497" s="72">
        <f>Httperf02!AD455</f>
        <v>328.58333333333331</v>
      </c>
      <c r="E497" s="72">
        <f>Httperf02!AD193</f>
        <v>247.63333333333333</v>
      </c>
      <c r="F497" s="72">
        <f>Httperf02!AD259</f>
        <v>245.18333333333334</v>
      </c>
      <c r="G497" s="19"/>
      <c r="H497" s="19"/>
      <c r="I497" s="19"/>
      <c r="J497" s="20"/>
    </row>
    <row r="498" spans="1:10" x14ac:dyDescent="0.2">
      <c r="A498" s="11">
        <v>6</v>
      </c>
      <c r="B498" s="71">
        <f>Httperf02!AQ62</f>
        <v>500</v>
      </c>
      <c r="C498" s="72">
        <f>Httperf02!AE324</f>
        <v>499.13333333333333</v>
      </c>
      <c r="D498" s="72">
        <f>Httperf02!AE455</f>
        <v>317.10000000000002</v>
      </c>
      <c r="E498" s="72">
        <f>Httperf02!AE193</f>
        <v>244.53333333333333</v>
      </c>
      <c r="F498" s="72">
        <f>Httperf02!AE259</f>
        <v>248.8</v>
      </c>
      <c r="G498" s="19"/>
      <c r="H498" s="19"/>
      <c r="I498" s="19"/>
      <c r="J498" s="20"/>
    </row>
    <row r="499" spans="1:10" x14ac:dyDescent="0.2">
      <c r="A499" s="11">
        <v>7</v>
      </c>
      <c r="B499" s="71">
        <f>Httperf02!AR62</f>
        <v>500</v>
      </c>
      <c r="C499" s="72">
        <f>Httperf02!AF324</f>
        <v>498.06666666666666</v>
      </c>
      <c r="D499" s="72">
        <f>Httperf02!AF455</f>
        <v>323.06666666666666</v>
      </c>
      <c r="E499" s="72">
        <f>Httperf02!AF193</f>
        <v>245.11666666666667</v>
      </c>
      <c r="F499" s="72">
        <f>Httperf02!AF259</f>
        <v>246.66666666666666</v>
      </c>
      <c r="G499" s="19"/>
      <c r="H499" s="19"/>
      <c r="I499" s="19"/>
      <c r="J499" s="20"/>
    </row>
    <row r="500" spans="1:10" x14ac:dyDescent="0.2">
      <c r="A500" s="11">
        <v>8</v>
      </c>
      <c r="B500" s="71">
        <f>Httperf02!AS62</f>
        <v>500</v>
      </c>
      <c r="C500" s="72">
        <f>Httperf02!AG324</f>
        <v>499.71666666666664</v>
      </c>
      <c r="D500" s="72">
        <f>Httperf02!AG455</f>
        <v>328.83333333333331</v>
      </c>
      <c r="E500" s="72">
        <f>Httperf02!AG193</f>
        <v>236.33333333333334</v>
      </c>
      <c r="F500" s="72">
        <f>Httperf02!AG259</f>
        <v>241.78666666666669</v>
      </c>
      <c r="G500" s="19"/>
      <c r="H500" s="19"/>
      <c r="I500" s="19"/>
      <c r="J500" s="20"/>
    </row>
    <row r="501" spans="1:10" x14ac:dyDescent="0.2">
      <c r="A501" s="11">
        <v>9</v>
      </c>
      <c r="B501" s="71">
        <f>Httperf02!AT62</f>
        <v>500</v>
      </c>
      <c r="C501" s="72">
        <f>Httperf02!AH324</f>
        <v>499.95</v>
      </c>
      <c r="D501" s="72">
        <f>Httperf02!AH455</f>
        <v>329.78333333333336</v>
      </c>
      <c r="E501" s="72">
        <f>Httperf02!AH193</f>
        <v>237.31666666666666</v>
      </c>
      <c r="F501" s="72">
        <f>Httperf02!AH259</f>
        <v>249.9</v>
      </c>
      <c r="G501" s="19"/>
      <c r="H501" s="19"/>
      <c r="I501" s="19"/>
      <c r="J501" s="20"/>
    </row>
    <row r="502" spans="1:10" ht="16" thickBot="1" x14ac:dyDescent="0.25">
      <c r="A502" s="11">
        <v>10</v>
      </c>
      <c r="B502" s="73">
        <f>Httperf02!AU62</f>
        <v>500</v>
      </c>
      <c r="C502" s="74">
        <f>Httperf02!AI324</f>
        <v>499.75</v>
      </c>
      <c r="D502" s="74">
        <f>Httperf02!AI455</f>
        <v>319.46666666666664</v>
      </c>
      <c r="E502" s="74">
        <f>Httperf02!AI193</f>
        <v>242.21666666666667</v>
      </c>
      <c r="F502" s="74">
        <f>Httperf02!AI259</f>
        <v>246.3</v>
      </c>
      <c r="G502" s="22"/>
      <c r="H502" s="22"/>
      <c r="I502" s="22"/>
      <c r="J502" s="23"/>
    </row>
    <row r="503" spans="1:10" ht="16" thickBot="1" x14ac:dyDescent="0.25">
      <c r="A503" s="65" t="s">
        <v>7</v>
      </c>
      <c r="B503" s="27">
        <f t="shared" ref="B503:J503" si="35">AVERAGE(B493:B502)</f>
        <v>500</v>
      </c>
      <c r="C503" s="28">
        <f t="shared" si="35"/>
        <v>499.30833333333328</v>
      </c>
      <c r="D503" s="28">
        <f t="shared" si="35"/>
        <v>324.97833333333335</v>
      </c>
      <c r="E503" s="28">
        <f t="shared" si="35"/>
        <v>244.48903954802262</v>
      </c>
      <c r="F503" s="28">
        <f t="shared" si="35"/>
        <v>247.55033333333336</v>
      </c>
      <c r="G503" s="28" t="e">
        <f t="shared" si="35"/>
        <v>#DIV/0!</v>
      </c>
      <c r="H503" s="28" t="e">
        <f t="shared" si="35"/>
        <v>#DIV/0!</v>
      </c>
      <c r="I503" s="28" t="e">
        <f t="shared" si="35"/>
        <v>#DIV/0!</v>
      </c>
      <c r="J503" s="29" t="e">
        <f t="shared" si="35"/>
        <v>#DIV/0!</v>
      </c>
    </row>
    <row r="504" spans="1:10" ht="16" thickBot="1" x14ac:dyDescent="0.25">
      <c r="A504" s="66" t="s">
        <v>21</v>
      </c>
      <c r="B504" s="24">
        <f t="shared" ref="B504:J504" si="36">_xlfn.STDEV.S(B493:B502)</f>
        <v>0</v>
      </c>
      <c r="C504" s="25">
        <f t="shared" si="36"/>
        <v>0.60955610240182168</v>
      </c>
      <c r="D504" s="25">
        <f t="shared" si="36"/>
        <v>5.1066166833449786</v>
      </c>
      <c r="E504" s="25">
        <f t="shared" si="36"/>
        <v>4.7062137224003502</v>
      </c>
      <c r="F504" s="25">
        <f t="shared" si="36"/>
        <v>2.6658889838239777</v>
      </c>
      <c r="G504" s="25" t="e">
        <f t="shared" si="36"/>
        <v>#DIV/0!</v>
      </c>
      <c r="H504" s="25" t="e">
        <f t="shared" si="36"/>
        <v>#DIV/0!</v>
      </c>
      <c r="I504" s="25" t="e">
        <f t="shared" si="36"/>
        <v>#DIV/0!</v>
      </c>
      <c r="J504" s="26" t="e">
        <f t="shared" si="36"/>
        <v>#DIV/0!</v>
      </c>
    </row>
    <row r="505" spans="1:10" x14ac:dyDescent="0.2">
      <c r="A505" s="67" t="s">
        <v>14</v>
      </c>
      <c r="B505" s="3" t="e">
        <f>_xlfn.CONFIDENCE.NORM(0.05,B504,10)</f>
        <v>#NUM!</v>
      </c>
      <c r="C505" s="3">
        <f>_xlfn.CONFIDENCE.NORM(0.05,C504,10)</f>
        <v>0.37779984417957962</v>
      </c>
      <c r="D505" s="3">
        <f>_xlfn.CONFIDENCE.NORM(0.05,D504,10)</f>
        <v>3.1650556522208131</v>
      </c>
      <c r="E505" s="3">
        <f>_xlfn.CONFIDENCE.NORM(0.05,E504,10)</f>
        <v>2.9168878861072951</v>
      </c>
      <c r="F505" s="3">
        <f>_xlfn.CONFIDENCE.NORM(0.05,F504,10)</f>
        <v>1.6523047488495566</v>
      </c>
    </row>
    <row r="506" spans="1:10" ht="16" thickBot="1" x14ac:dyDescent="0.25"/>
    <row r="507" spans="1:10" x14ac:dyDescent="0.2">
      <c r="B507" s="7" t="s">
        <v>27</v>
      </c>
      <c r="C507" s="7" t="s">
        <v>27</v>
      </c>
      <c r="D507" s="7" t="s">
        <v>27</v>
      </c>
      <c r="E507" s="7" t="s">
        <v>27</v>
      </c>
      <c r="F507" s="7" t="s">
        <v>27</v>
      </c>
      <c r="G507" s="7" t="s">
        <v>27</v>
      </c>
      <c r="H507" s="7" t="s">
        <v>27</v>
      </c>
      <c r="I507" s="7" t="s">
        <v>27</v>
      </c>
      <c r="J507" s="7" t="s">
        <v>27</v>
      </c>
    </row>
    <row r="508" spans="1:10" ht="16" thickBot="1" x14ac:dyDescent="0.25">
      <c r="B508" s="12">
        <v>0</v>
      </c>
      <c r="C508" s="13">
        <v>500</v>
      </c>
      <c r="D508" s="13">
        <v>1000</v>
      </c>
      <c r="E508" s="13">
        <v>1500</v>
      </c>
      <c r="F508" s="13">
        <v>2000</v>
      </c>
      <c r="G508" s="13">
        <v>2500</v>
      </c>
      <c r="H508" s="13">
        <v>3000</v>
      </c>
      <c r="I508" s="13">
        <v>3500</v>
      </c>
      <c r="J508" s="14">
        <v>4000</v>
      </c>
    </row>
    <row r="509" spans="1:10" x14ac:dyDescent="0.2">
      <c r="A509" s="10">
        <v>1</v>
      </c>
      <c r="B509" s="69">
        <f>Httperf02!Z62</f>
        <v>700.26666666666665</v>
      </c>
      <c r="C509" s="70">
        <f>Httperf02!AL324</f>
        <v>538.95000000000005</v>
      </c>
      <c r="D509" s="70">
        <f>Httperf02!AL455</f>
        <v>319.01166666666666</v>
      </c>
      <c r="E509" s="70">
        <f>Httperf02!AL193</f>
        <v>249.88333333333333</v>
      </c>
      <c r="F509" s="70">
        <f>Httperf02!AL259</f>
        <v>234.44166666666666</v>
      </c>
      <c r="G509" s="16"/>
      <c r="H509" s="16"/>
      <c r="I509" s="16"/>
      <c r="J509" s="17"/>
    </row>
    <row r="510" spans="1:10" x14ac:dyDescent="0.2">
      <c r="A510" s="11">
        <v>2</v>
      </c>
      <c r="B510" s="71">
        <f>Httperf02!AA62</f>
        <v>699.9666666666667</v>
      </c>
      <c r="C510" s="72">
        <f>Httperf02!AM324</f>
        <v>556.1</v>
      </c>
      <c r="D510" s="72">
        <f>Httperf02!AM455</f>
        <v>331.56666666666666</v>
      </c>
      <c r="E510" s="72">
        <f>Httperf02!AM193</f>
        <v>240.8</v>
      </c>
      <c r="F510" s="72">
        <f>Httperf02!AM259</f>
        <v>243.25</v>
      </c>
      <c r="G510" s="19"/>
      <c r="H510" s="19"/>
      <c r="I510" s="19"/>
      <c r="J510" s="20"/>
    </row>
    <row r="511" spans="1:10" x14ac:dyDescent="0.2">
      <c r="A511" s="11">
        <v>3</v>
      </c>
      <c r="B511" s="71">
        <f>Httperf02!AB62</f>
        <v>696.95</v>
      </c>
      <c r="C511" s="72">
        <f>Httperf02!AN324</f>
        <v>568.5</v>
      </c>
      <c r="D511" s="72">
        <f>Httperf02!AN455</f>
        <v>321.75</v>
      </c>
      <c r="E511" s="72">
        <f>Httperf02!AN193</f>
        <v>248.26666666666668</v>
      </c>
      <c r="F511" s="72">
        <f>Httperf02!AN259</f>
        <v>241.66833333333335</v>
      </c>
      <c r="G511" s="19"/>
      <c r="H511" s="19"/>
      <c r="I511" s="19"/>
      <c r="J511" s="20"/>
    </row>
    <row r="512" spans="1:10" x14ac:dyDescent="0.2">
      <c r="A512" s="11">
        <v>4</v>
      </c>
      <c r="B512" s="71">
        <f>Httperf02!AC62</f>
        <v>699.9</v>
      </c>
      <c r="C512" s="72">
        <f>Httperf02!AO324</f>
        <v>596.83333333333337</v>
      </c>
      <c r="D512" s="72">
        <f>Httperf02!AO455</f>
        <v>320.33333333333331</v>
      </c>
      <c r="E512" s="72">
        <f>Httperf02!AO193</f>
        <v>244.53</v>
      </c>
      <c r="F512" s="72">
        <f>Httperf02!AO259</f>
        <v>242.48166666666665</v>
      </c>
      <c r="G512" s="19"/>
      <c r="H512" s="19"/>
      <c r="I512" s="19"/>
      <c r="J512" s="20"/>
    </row>
    <row r="513" spans="1:10" x14ac:dyDescent="0.2">
      <c r="A513" s="11">
        <v>5</v>
      </c>
      <c r="B513" s="71">
        <f>Httperf02!AD62</f>
        <v>698.4</v>
      </c>
      <c r="C513" s="72">
        <f>Httperf02!AP324</f>
        <v>536.29999999999995</v>
      </c>
      <c r="D513" s="72">
        <f>Httperf02!AP455</f>
        <v>296.81666666666666</v>
      </c>
      <c r="E513" s="72">
        <f>Httperf02!AP193</f>
        <v>242.43333333333334</v>
      </c>
      <c r="F513" s="72">
        <f>Httperf02!AP259</f>
        <v>246.88333333333333</v>
      </c>
      <c r="G513" s="19"/>
      <c r="H513" s="19"/>
      <c r="I513" s="19"/>
      <c r="J513" s="20"/>
    </row>
    <row r="514" spans="1:10" x14ac:dyDescent="0.2">
      <c r="A514" s="11">
        <v>6</v>
      </c>
      <c r="B514" s="71">
        <f>Httperf02!AE62</f>
        <v>699.38333333333333</v>
      </c>
      <c r="C514" s="72">
        <f>Httperf02!AQ324</f>
        <v>596.08333333333337</v>
      </c>
      <c r="D514" s="72">
        <f>Httperf02!AQ455</f>
        <v>321.14999999999998</v>
      </c>
      <c r="E514" s="72">
        <f>Httperf02!AQ193</f>
        <v>252.31666666666666</v>
      </c>
      <c r="F514" s="72">
        <f>Httperf02!AQ259</f>
        <v>241.63</v>
      </c>
      <c r="G514" s="19"/>
      <c r="H514" s="19"/>
      <c r="I514" s="19"/>
      <c r="J514" s="20"/>
    </row>
    <row r="515" spans="1:10" x14ac:dyDescent="0.2">
      <c r="A515" s="11">
        <v>7</v>
      </c>
      <c r="B515" s="71">
        <f>Httperf02!AF62</f>
        <v>699.9</v>
      </c>
      <c r="C515" s="72">
        <f>Httperf02!AR324</f>
        <v>550.16666666666663</v>
      </c>
      <c r="D515" s="72">
        <f>Httperf02!AR455</f>
        <v>319.06666666666666</v>
      </c>
      <c r="E515" s="72">
        <f>Httperf02!AR193</f>
        <v>242.48333333333332</v>
      </c>
      <c r="F515" s="72">
        <f>Httperf02!AR259</f>
        <v>242.73333333333332</v>
      </c>
      <c r="G515" s="19"/>
      <c r="H515" s="19"/>
      <c r="I515" s="19"/>
      <c r="J515" s="20"/>
    </row>
    <row r="516" spans="1:10" x14ac:dyDescent="0.2">
      <c r="A516" s="11">
        <v>8</v>
      </c>
      <c r="B516" s="71">
        <f>Httperf02!AG62</f>
        <v>699.76666666666665</v>
      </c>
      <c r="C516" s="72">
        <f>Httperf02!AS324</f>
        <v>595.35</v>
      </c>
      <c r="D516" s="72">
        <f>Httperf02!AS455</f>
        <v>329.81666666666666</v>
      </c>
      <c r="E516" s="72">
        <f>Httperf02!AS193</f>
        <v>239.56333333333333</v>
      </c>
      <c r="F516" s="72">
        <f>Httperf02!AS259</f>
        <v>242.15666666666667</v>
      </c>
      <c r="G516" s="19"/>
      <c r="H516" s="19"/>
      <c r="I516" s="19"/>
      <c r="J516" s="20"/>
    </row>
    <row r="517" spans="1:10" x14ac:dyDescent="0.2">
      <c r="A517" s="11">
        <v>9</v>
      </c>
      <c r="B517" s="71">
        <f>Httperf02!AH62</f>
        <v>699.9666666666667</v>
      </c>
      <c r="C517" s="72">
        <f>Httperf02!AT324</f>
        <v>587.76666666666665</v>
      </c>
      <c r="D517" s="72">
        <f>Httperf02!AT455</f>
        <v>323.86666666666667</v>
      </c>
      <c r="E517" s="72">
        <f>Httperf02!AT193</f>
        <v>248.55</v>
      </c>
      <c r="F517" s="72">
        <f>Httperf02!AT259</f>
        <v>247.47333333333333</v>
      </c>
      <c r="G517" s="19"/>
      <c r="H517" s="19"/>
      <c r="I517" s="19"/>
      <c r="J517" s="20"/>
    </row>
    <row r="518" spans="1:10" ht="16" thickBot="1" x14ac:dyDescent="0.25">
      <c r="A518" s="11">
        <v>10</v>
      </c>
      <c r="B518" s="73">
        <f>Httperf02!AI62</f>
        <v>699.98333333333335</v>
      </c>
      <c r="C518" s="74">
        <f>Httperf02!AU324</f>
        <v>581.15</v>
      </c>
      <c r="D518" s="74">
        <f>Httperf02!AU455</f>
        <v>325.81666666666666</v>
      </c>
      <c r="E518" s="74">
        <f>Httperf02!AU193</f>
        <v>253.3</v>
      </c>
      <c r="F518" s="74">
        <f>Httperf02!AU259</f>
        <v>249.76666666666668</v>
      </c>
      <c r="G518" s="22"/>
      <c r="H518" s="22"/>
      <c r="I518" s="22"/>
      <c r="J518" s="23"/>
    </row>
    <row r="519" spans="1:10" ht="16" thickBot="1" x14ac:dyDescent="0.25">
      <c r="A519" s="65" t="s">
        <v>7</v>
      </c>
      <c r="B519" s="27">
        <f t="shared" ref="B519:J519" si="37">AVERAGE(B509:B518)</f>
        <v>699.44833333333338</v>
      </c>
      <c r="C519" s="28">
        <f t="shared" si="37"/>
        <v>570.72</v>
      </c>
      <c r="D519" s="28">
        <f t="shared" si="37"/>
        <v>320.91949999999997</v>
      </c>
      <c r="E519" s="28">
        <f t="shared" si="37"/>
        <v>246.21266666666671</v>
      </c>
      <c r="F519" s="28">
        <f t="shared" si="37"/>
        <v>243.24850000000001</v>
      </c>
      <c r="G519" s="28" t="e">
        <f t="shared" si="37"/>
        <v>#DIV/0!</v>
      </c>
      <c r="H519" s="28" t="e">
        <f t="shared" si="37"/>
        <v>#DIV/0!</v>
      </c>
      <c r="I519" s="28" t="e">
        <f t="shared" si="37"/>
        <v>#DIV/0!</v>
      </c>
      <c r="J519" s="29" t="e">
        <f t="shared" si="37"/>
        <v>#DIV/0!</v>
      </c>
    </row>
    <row r="520" spans="1:10" ht="16" thickBot="1" x14ac:dyDescent="0.25">
      <c r="A520" s="66" t="s">
        <v>21</v>
      </c>
      <c r="B520" s="24">
        <f t="shared" ref="B520:J520" si="38">_xlfn.STDEV.S(B509:B518)</f>
        <v>1.0191212021596541</v>
      </c>
      <c r="C520" s="25">
        <f t="shared" si="38"/>
        <v>23.95921792247799</v>
      </c>
      <c r="D520" s="25">
        <f t="shared" si="38"/>
        <v>9.5119551173415982</v>
      </c>
      <c r="E520" s="25">
        <f t="shared" si="38"/>
        <v>4.8896511526960431</v>
      </c>
      <c r="F520" s="25">
        <f t="shared" si="38"/>
        <v>4.1935140579615329</v>
      </c>
      <c r="G520" s="25" t="e">
        <f t="shared" si="38"/>
        <v>#DIV/0!</v>
      </c>
      <c r="H520" s="25" t="e">
        <f t="shared" si="38"/>
        <v>#DIV/0!</v>
      </c>
      <c r="I520" s="25" t="e">
        <f t="shared" si="38"/>
        <v>#DIV/0!</v>
      </c>
      <c r="J520" s="26" t="e">
        <f t="shared" si="38"/>
        <v>#DIV/0!</v>
      </c>
    </row>
    <row r="521" spans="1:10" x14ac:dyDescent="0.2">
      <c r="A521" s="67" t="s">
        <v>14</v>
      </c>
      <c r="B521" s="3">
        <f>_xlfn.CONFIDENCE.NORM(0.05,B520,10)</f>
        <v>0.63164625841480626</v>
      </c>
      <c r="C521" s="3">
        <f>_xlfn.CONFIDENCE.NORM(0.05,C520,10)</f>
        <v>14.849804246254273</v>
      </c>
      <c r="D521" s="3">
        <f>_xlfn.CONFIDENCE.NORM(0.05,D520,10)</f>
        <v>5.8954625292322742</v>
      </c>
      <c r="E521" s="3">
        <f>_xlfn.CONFIDENCE.NORM(0.05,E520,10)</f>
        <v>3.0305814941432798</v>
      </c>
      <c r="F521" s="3">
        <f>_xlfn.CONFIDENCE.NORM(0.05,F520,10)</f>
        <v>2.5991191810239007</v>
      </c>
    </row>
    <row r="522" spans="1:10" ht="16" thickBot="1" x14ac:dyDescent="0.25"/>
    <row r="523" spans="1:10" x14ac:dyDescent="0.2">
      <c r="B523" s="68" t="s">
        <v>28</v>
      </c>
      <c r="C523" s="68" t="s">
        <v>28</v>
      </c>
      <c r="D523" s="68" t="s">
        <v>28</v>
      </c>
      <c r="E523" s="68" t="s">
        <v>28</v>
      </c>
      <c r="F523" s="68" t="s">
        <v>28</v>
      </c>
      <c r="G523" s="68" t="s">
        <v>28</v>
      </c>
      <c r="H523" s="68" t="s">
        <v>28</v>
      </c>
      <c r="I523" s="68" t="s">
        <v>28</v>
      </c>
      <c r="J523" s="68" t="s">
        <v>28</v>
      </c>
    </row>
    <row r="524" spans="1:10" ht="16" thickBot="1" x14ac:dyDescent="0.25">
      <c r="B524" s="12">
        <v>0</v>
      </c>
      <c r="C524" s="13">
        <v>500</v>
      </c>
      <c r="D524" s="13">
        <v>1000</v>
      </c>
      <c r="E524" s="13">
        <v>1500</v>
      </c>
      <c r="F524" s="13">
        <v>2000</v>
      </c>
      <c r="G524" s="13">
        <v>2500</v>
      </c>
      <c r="H524" s="13">
        <v>3000</v>
      </c>
      <c r="I524" s="13">
        <v>3500</v>
      </c>
      <c r="J524" s="14">
        <v>4000</v>
      </c>
    </row>
    <row r="525" spans="1:10" x14ac:dyDescent="0.2">
      <c r="A525" s="10">
        <v>1</v>
      </c>
      <c r="B525" s="69">
        <f>Httperf02!N62</f>
        <v>873.83333333333337</v>
      </c>
      <c r="C525" s="70">
        <f>Httperf02!AX324</f>
        <v>538</v>
      </c>
      <c r="D525" s="70">
        <f>Httperf02!AX455</f>
        <v>318.5</v>
      </c>
      <c r="E525" s="70">
        <f>Httperf02!AX193</f>
        <v>245.74166666666667</v>
      </c>
      <c r="F525" s="70">
        <f>Httperf02!AX259</f>
        <v>243.68333333333334</v>
      </c>
      <c r="G525" s="16"/>
      <c r="H525" s="16"/>
      <c r="I525" s="16"/>
      <c r="J525" s="17"/>
    </row>
    <row r="526" spans="1:10" x14ac:dyDescent="0.2">
      <c r="A526" s="11">
        <v>2</v>
      </c>
      <c r="B526" s="71">
        <f>Httperf02!O62</f>
        <v>887.85</v>
      </c>
      <c r="C526" s="72">
        <f>Httperf02!AY324</f>
        <v>586.18333333333328</v>
      </c>
      <c r="D526" s="72">
        <f>Httperf02!AY455</f>
        <v>325.26233333333334</v>
      </c>
      <c r="E526" s="72">
        <f>Httperf02!AY193</f>
        <v>243.88166666666666</v>
      </c>
      <c r="F526" s="72">
        <f>Httperf02!AY259</f>
        <v>238.01666666666668</v>
      </c>
      <c r="G526" s="19"/>
      <c r="H526" s="19"/>
      <c r="I526" s="19"/>
      <c r="J526" s="20"/>
    </row>
    <row r="527" spans="1:10" x14ac:dyDescent="0.2">
      <c r="A527" s="11">
        <v>3</v>
      </c>
      <c r="B527" s="71">
        <f>Httperf02!P62</f>
        <v>896.08333333333337</v>
      </c>
      <c r="C527" s="72">
        <f>Httperf02!AZ324</f>
        <v>612.35</v>
      </c>
      <c r="D527" s="72">
        <f>Httperf02!AZ455</f>
        <v>320.45</v>
      </c>
      <c r="E527" s="72">
        <f>Httperf02!AZ193</f>
        <v>248.88333333333333</v>
      </c>
      <c r="F527" s="72">
        <f>Httperf02!AZ259</f>
        <v>244.64666666666665</v>
      </c>
      <c r="G527" s="19"/>
      <c r="H527" s="19"/>
      <c r="I527" s="19"/>
      <c r="J527" s="20"/>
    </row>
    <row r="528" spans="1:10" x14ac:dyDescent="0.2">
      <c r="A528" s="11">
        <v>4</v>
      </c>
      <c r="B528" s="71">
        <f>Httperf02!Q62</f>
        <v>884.68333333333328</v>
      </c>
      <c r="C528" s="72">
        <f>Httperf02!BA324</f>
        <v>596.08333333333337</v>
      </c>
      <c r="D528" s="72">
        <f>Httperf02!BA455</f>
        <v>298.3</v>
      </c>
      <c r="E528" s="72">
        <f>Httperf02!BA193</f>
        <v>240.83333333333334</v>
      </c>
      <c r="F528" s="72">
        <f>Httperf02!BA259</f>
        <v>244.52500000000001</v>
      </c>
      <c r="G528" s="19"/>
      <c r="H528" s="19"/>
      <c r="I528" s="19"/>
      <c r="J528" s="20"/>
    </row>
    <row r="529" spans="1:10" x14ac:dyDescent="0.2">
      <c r="A529" s="11">
        <v>5</v>
      </c>
      <c r="B529" s="71">
        <f>Httperf02!R62</f>
        <v>879.81666666666672</v>
      </c>
      <c r="C529" s="72">
        <f>Httperf02!BB324</f>
        <v>533.7166666666667</v>
      </c>
      <c r="D529" s="72">
        <f>Httperf02!BB455</f>
        <v>318.38333333333333</v>
      </c>
      <c r="E529" s="72">
        <f>Httperf02!BB193</f>
        <v>240.13333333333333</v>
      </c>
      <c r="F529" s="72">
        <f>Httperf02!BB259</f>
        <v>251.05</v>
      </c>
      <c r="G529" s="19"/>
      <c r="H529" s="19"/>
      <c r="I529" s="19"/>
      <c r="J529" s="20"/>
    </row>
    <row r="530" spans="1:10" x14ac:dyDescent="0.2">
      <c r="A530" s="11">
        <v>6</v>
      </c>
      <c r="B530" s="71">
        <f>Httperf02!S62</f>
        <v>892.0333333333333</v>
      </c>
      <c r="C530" s="72">
        <f>Httperf02!BC324</f>
        <v>581.95000000000005</v>
      </c>
      <c r="D530" s="72">
        <f>Httperf02!BC455</f>
        <v>316.97000000000003</v>
      </c>
      <c r="E530" s="72">
        <f>Httperf02!BC193</f>
        <v>242.11666666666667</v>
      </c>
      <c r="F530" s="72">
        <f>Httperf02!BC259</f>
        <v>254.8</v>
      </c>
      <c r="G530" s="19"/>
      <c r="H530" s="19"/>
      <c r="I530" s="19"/>
      <c r="J530" s="20"/>
    </row>
    <row r="531" spans="1:10" x14ac:dyDescent="0.2">
      <c r="A531" s="11">
        <v>7</v>
      </c>
      <c r="B531" s="71">
        <f>Httperf02!T62</f>
        <v>894.36666666666667</v>
      </c>
      <c r="C531" s="72">
        <f>Httperf02!BD324</f>
        <v>615.5333333333333</v>
      </c>
      <c r="D531" s="72">
        <f>Httperf02!BD455</f>
        <v>320.23333333333335</v>
      </c>
      <c r="E531" s="72">
        <f>Httperf02!BD193</f>
        <v>241.06666666666666</v>
      </c>
      <c r="F531" s="72">
        <f>Httperf02!BD259</f>
        <v>249.51666666666668</v>
      </c>
      <c r="G531" s="19"/>
      <c r="H531" s="19"/>
      <c r="I531" s="19"/>
      <c r="J531" s="20"/>
    </row>
    <row r="532" spans="1:10" x14ac:dyDescent="0.2">
      <c r="A532" s="11">
        <v>8</v>
      </c>
      <c r="B532" s="71">
        <f>Httperf02!U62</f>
        <v>882.8</v>
      </c>
      <c r="C532" s="72">
        <f>Httperf02!BE324</f>
        <v>566.93333333333328</v>
      </c>
      <c r="D532" s="72">
        <f>Httperf02!BE455</f>
        <v>314.33333333333331</v>
      </c>
      <c r="E532" s="72">
        <f>Httperf02!BE193</f>
        <v>245.36666666666667</v>
      </c>
      <c r="F532" s="72">
        <f>Httperf02!BE259</f>
        <v>235.79</v>
      </c>
      <c r="G532" s="19"/>
      <c r="H532" s="19"/>
      <c r="I532" s="19"/>
      <c r="J532" s="20"/>
    </row>
    <row r="533" spans="1:10" x14ac:dyDescent="0.2">
      <c r="A533" s="11">
        <v>9</v>
      </c>
      <c r="B533" s="71">
        <f>Httperf02!V62</f>
        <v>896.9666666666667</v>
      </c>
      <c r="C533" s="72">
        <f>Httperf02!BF324</f>
        <v>648.31666666666672</v>
      </c>
      <c r="D533" s="72">
        <f>Httperf02!BF455</f>
        <v>324.31666666666666</v>
      </c>
      <c r="E533" s="72">
        <f>Httperf02!BF193</f>
        <v>241.27933333333334</v>
      </c>
      <c r="F533" s="72">
        <f>Httperf02!BF259</f>
        <v>251.48333333333332</v>
      </c>
      <c r="G533" s="19"/>
      <c r="H533" s="19"/>
      <c r="I533" s="19"/>
      <c r="J533" s="20"/>
    </row>
    <row r="534" spans="1:10" ht="16" thickBot="1" x14ac:dyDescent="0.25">
      <c r="A534" s="11">
        <v>10</v>
      </c>
      <c r="B534" s="73">
        <f>Httperf02!X62</f>
        <v>896.75</v>
      </c>
      <c r="C534" s="74">
        <f>Httperf02!BG324</f>
        <v>641.29999999999995</v>
      </c>
      <c r="D534" s="74">
        <f>Httperf02!BG455</f>
        <v>328.31666666666666</v>
      </c>
      <c r="E534" s="74">
        <f>Httperf02!BG193</f>
        <v>242.26666666666668</v>
      </c>
      <c r="F534" s="74">
        <f>Httperf02!BG259</f>
        <v>247.71666666666667</v>
      </c>
      <c r="G534" s="22"/>
      <c r="H534" s="22"/>
      <c r="I534" s="22"/>
      <c r="J534" s="23"/>
    </row>
    <row r="535" spans="1:10" ht="16" thickBot="1" x14ac:dyDescent="0.25">
      <c r="A535" s="65" t="s">
        <v>7</v>
      </c>
      <c r="B535" s="27">
        <f t="shared" ref="B535:J535" si="39">AVERAGE(B525:B534)</f>
        <v>888.51833333333343</v>
      </c>
      <c r="C535" s="28">
        <f t="shared" si="39"/>
        <v>592.03666666666663</v>
      </c>
      <c r="D535" s="28">
        <f t="shared" si="39"/>
        <v>318.50656666666669</v>
      </c>
      <c r="E535" s="28">
        <f t="shared" si="39"/>
        <v>243.15693333333337</v>
      </c>
      <c r="F535" s="28">
        <f t="shared" si="39"/>
        <v>246.12283333333329</v>
      </c>
      <c r="G535" s="28" t="e">
        <f t="shared" si="39"/>
        <v>#DIV/0!</v>
      </c>
      <c r="H535" s="28" t="e">
        <f t="shared" si="39"/>
        <v>#DIV/0!</v>
      </c>
      <c r="I535" s="28" t="e">
        <f t="shared" si="39"/>
        <v>#DIV/0!</v>
      </c>
      <c r="J535" s="29" t="e">
        <f t="shared" si="39"/>
        <v>#DIV/0!</v>
      </c>
    </row>
    <row r="536" spans="1:10" ht="16" thickBot="1" x14ac:dyDescent="0.25">
      <c r="A536" s="66" t="s">
        <v>21</v>
      </c>
      <c r="B536" s="24">
        <f t="shared" ref="B536:J536" si="40">_xlfn.STDEV.S(B525:B534)</f>
        <v>8.042550613478932</v>
      </c>
      <c r="C536" s="25">
        <f t="shared" si="40"/>
        <v>38.962629135311218</v>
      </c>
      <c r="D536" s="25">
        <f t="shared" si="40"/>
        <v>8.2360443790438751</v>
      </c>
      <c r="E536" s="25">
        <f t="shared" si="40"/>
        <v>2.772709526531496</v>
      </c>
      <c r="F536" s="25">
        <f t="shared" si="40"/>
        <v>6.0140968170367346</v>
      </c>
      <c r="G536" s="25" t="e">
        <f t="shared" si="40"/>
        <v>#DIV/0!</v>
      </c>
      <c r="H536" s="25" t="e">
        <f t="shared" si="40"/>
        <v>#DIV/0!</v>
      </c>
      <c r="I536" s="25" t="e">
        <f t="shared" si="40"/>
        <v>#DIV/0!</v>
      </c>
      <c r="J536" s="26" t="e">
        <f t="shared" si="40"/>
        <v>#DIV/0!</v>
      </c>
    </row>
    <row r="537" spans="1:10" x14ac:dyDescent="0.2">
      <c r="A537" s="67" t="s">
        <v>14</v>
      </c>
      <c r="B537" s="3">
        <f>_xlfn.CONFIDENCE.NORM(0.05,B536,10)</f>
        <v>4.984732917292245</v>
      </c>
      <c r="C537" s="3">
        <f>_xlfn.CONFIDENCE.NORM(0.05,C536,10)</f>
        <v>24.148843983590861</v>
      </c>
      <c r="D537" s="3">
        <f>_xlfn.CONFIDENCE.NORM(0.05,D536,10)</f>
        <v>5.1046593919712997</v>
      </c>
      <c r="E537" s="3">
        <f>_xlfn.CONFIDENCE.NORM(0.05,E536,10)</f>
        <v>1.7185115905677537</v>
      </c>
      <c r="F537" s="3">
        <f>_xlfn.CONFIDENCE.NORM(0.05,F536,10)</f>
        <v>3.7275073309980424</v>
      </c>
    </row>
    <row r="540" spans="1:10" x14ac:dyDescent="0.2">
      <c r="A540" s="1"/>
      <c r="B540" s="1">
        <v>0</v>
      </c>
      <c r="C540" s="6">
        <v>500</v>
      </c>
      <c r="D540" s="6">
        <v>1000</v>
      </c>
      <c r="E540" s="6">
        <v>1500</v>
      </c>
      <c r="F540" s="6">
        <v>2000</v>
      </c>
      <c r="G540" s="6">
        <v>2500</v>
      </c>
      <c r="H540" s="6">
        <v>3000</v>
      </c>
      <c r="I540" s="6">
        <v>3500</v>
      </c>
      <c r="J540" s="6">
        <v>4000</v>
      </c>
    </row>
    <row r="541" spans="1:10" x14ac:dyDescent="0.2">
      <c r="A541" s="1" t="s">
        <v>23</v>
      </c>
      <c r="B541" s="2">
        <f>B471</f>
        <v>100</v>
      </c>
      <c r="C541" s="2">
        <f>C471</f>
        <v>100</v>
      </c>
      <c r="D541" s="2">
        <f>D471</f>
        <v>100</v>
      </c>
      <c r="E541" s="2">
        <f>E471</f>
        <v>100</v>
      </c>
      <c r="F541" s="2">
        <f>F471</f>
        <v>100</v>
      </c>
      <c r="G541" s="2" t="e">
        <f>#REF!</f>
        <v>#REF!</v>
      </c>
      <c r="H541" s="2" t="e">
        <f>G471</f>
        <v>#DIV/0!</v>
      </c>
      <c r="I541" s="2" t="e">
        <f>#REF!</f>
        <v>#REF!</v>
      </c>
      <c r="J541" s="2" t="e">
        <f>J471</f>
        <v>#DIV/0!</v>
      </c>
    </row>
    <row r="542" spans="1:10" x14ac:dyDescent="0.2">
      <c r="A542" s="1" t="s">
        <v>29</v>
      </c>
      <c r="B542" s="2">
        <f>B487</f>
        <v>300</v>
      </c>
      <c r="C542" s="2">
        <f>C487</f>
        <v>300</v>
      </c>
      <c r="D542" s="2">
        <f>D487</f>
        <v>299.23644067796613</v>
      </c>
      <c r="E542" s="2">
        <f>E487</f>
        <v>247.66166666666669</v>
      </c>
      <c r="F542" s="2">
        <f>F487</f>
        <v>248.06833333333338</v>
      </c>
      <c r="G542" s="2" t="e">
        <f>#REF!</f>
        <v>#REF!</v>
      </c>
      <c r="H542" s="2" t="e">
        <f>G487</f>
        <v>#DIV/0!</v>
      </c>
      <c r="I542" s="2" t="e">
        <f>#REF!</f>
        <v>#REF!</v>
      </c>
      <c r="J542" s="2" t="e">
        <f>J487</f>
        <v>#DIV/0!</v>
      </c>
    </row>
    <row r="543" spans="1:10" x14ac:dyDescent="0.2">
      <c r="A543" s="1" t="s">
        <v>30</v>
      </c>
      <c r="B543" s="2">
        <f>B503</f>
        <v>500</v>
      </c>
      <c r="C543" s="2">
        <f>C503</f>
        <v>499.30833333333328</v>
      </c>
      <c r="D543" s="2">
        <f>D503</f>
        <v>324.97833333333335</v>
      </c>
      <c r="E543" s="2">
        <f>E503</f>
        <v>244.48903954802262</v>
      </c>
      <c r="F543" s="2">
        <f>F503</f>
        <v>247.55033333333336</v>
      </c>
      <c r="G543" s="2" t="e">
        <f>#REF!</f>
        <v>#REF!</v>
      </c>
      <c r="H543" s="2" t="e">
        <f>G503</f>
        <v>#DIV/0!</v>
      </c>
      <c r="I543" s="2" t="e">
        <f>#REF!</f>
        <v>#REF!</v>
      </c>
      <c r="J543" s="2" t="e">
        <f>J503</f>
        <v>#DIV/0!</v>
      </c>
    </row>
    <row r="544" spans="1:10" x14ac:dyDescent="0.2">
      <c r="A544" s="1" t="s">
        <v>31</v>
      </c>
      <c r="B544" s="2">
        <f>B519</f>
        <v>699.44833333333338</v>
      </c>
      <c r="C544" s="2">
        <f>C519</f>
        <v>570.72</v>
      </c>
      <c r="D544" s="2">
        <f>D519</f>
        <v>320.91949999999997</v>
      </c>
      <c r="E544" s="2">
        <f>E519</f>
        <v>246.21266666666671</v>
      </c>
      <c r="F544" s="2">
        <f>F519</f>
        <v>243.24850000000001</v>
      </c>
      <c r="G544" s="2" t="e">
        <f>#REF!</f>
        <v>#REF!</v>
      </c>
      <c r="H544" s="2" t="e">
        <f>G519</f>
        <v>#DIV/0!</v>
      </c>
      <c r="I544" s="2" t="e">
        <f>#REF!</f>
        <v>#REF!</v>
      </c>
      <c r="J544" s="2" t="e">
        <f>J519</f>
        <v>#DIV/0!</v>
      </c>
    </row>
    <row r="545" spans="1:10" x14ac:dyDescent="0.2">
      <c r="A545" s="1" t="s">
        <v>32</v>
      </c>
      <c r="B545" s="2">
        <f>B535</f>
        <v>888.51833333333343</v>
      </c>
      <c r="C545" s="2">
        <f>C535</f>
        <v>592.03666666666663</v>
      </c>
      <c r="D545" s="2">
        <f>D535</f>
        <v>318.50656666666669</v>
      </c>
      <c r="E545" s="2">
        <f>E535</f>
        <v>243.15693333333337</v>
      </c>
      <c r="F545" s="2">
        <f>F535</f>
        <v>246.12283333333329</v>
      </c>
      <c r="G545" s="2" t="e">
        <f>#REF!</f>
        <v>#REF!</v>
      </c>
      <c r="H545" s="2" t="e">
        <f>G535</f>
        <v>#DIV/0!</v>
      </c>
      <c r="I545" s="2" t="e">
        <f>#REF!</f>
        <v>#REF!</v>
      </c>
      <c r="J545" s="2" t="e">
        <f>J535</f>
        <v>#DIV/0!</v>
      </c>
    </row>
    <row r="547" spans="1:10" ht="21" x14ac:dyDescent="0.25">
      <c r="B547" s="359" t="s">
        <v>33</v>
      </c>
      <c r="C547" s="359"/>
      <c r="D547" s="359"/>
      <c r="E547" s="359"/>
      <c r="F547" s="359"/>
      <c r="G547" s="359"/>
      <c r="H547" s="359"/>
    </row>
    <row r="551" spans="1:10" x14ac:dyDescent="0.2">
      <c r="B551" t="s">
        <v>34</v>
      </c>
      <c r="C551" s="1" t="s">
        <v>35</v>
      </c>
      <c r="D551" s="1" t="s">
        <v>36</v>
      </c>
      <c r="E551" s="1" t="s">
        <v>37</v>
      </c>
      <c r="F551" s="1" t="s">
        <v>38</v>
      </c>
    </row>
    <row r="552" spans="1:10" x14ac:dyDescent="0.2">
      <c r="A552">
        <v>0</v>
      </c>
      <c r="B552">
        <v>100</v>
      </c>
      <c r="C552">
        <v>300</v>
      </c>
      <c r="D552">
        <v>500</v>
      </c>
      <c r="E552">
        <v>699</v>
      </c>
      <c r="F552">
        <v>889</v>
      </c>
    </row>
    <row r="553" spans="1:10" x14ac:dyDescent="0.2">
      <c r="A553">
        <v>500</v>
      </c>
      <c r="B553">
        <v>100</v>
      </c>
      <c r="C553">
        <v>300</v>
      </c>
      <c r="D553">
        <v>499</v>
      </c>
      <c r="E553">
        <v>571</v>
      </c>
      <c r="F553">
        <v>592</v>
      </c>
    </row>
    <row r="554" spans="1:10" x14ac:dyDescent="0.2">
      <c r="A554">
        <v>1000</v>
      </c>
      <c r="B554">
        <v>100</v>
      </c>
      <c r="C554">
        <v>299</v>
      </c>
      <c r="D554">
        <v>325</v>
      </c>
      <c r="E554">
        <v>321</v>
      </c>
      <c r="F554">
        <v>319</v>
      </c>
    </row>
    <row r="555" spans="1:10" x14ac:dyDescent="0.2">
      <c r="A555">
        <v>1500</v>
      </c>
      <c r="B555">
        <v>100</v>
      </c>
      <c r="C555">
        <v>248</v>
      </c>
      <c r="D555">
        <v>244</v>
      </c>
      <c r="E555">
        <v>246</v>
      </c>
      <c r="F555">
        <v>243</v>
      </c>
    </row>
    <row r="556" spans="1:10" x14ac:dyDescent="0.2">
      <c r="A556">
        <v>2000</v>
      </c>
      <c r="B556">
        <v>100</v>
      </c>
      <c r="C556">
        <v>248</v>
      </c>
      <c r="D556">
        <v>248</v>
      </c>
      <c r="E556">
        <v>243</v>
      </c>
      <c r="F556">
        <v>246</v>
      </c>
    </row>
  </sheetData>
  <mergeCells count="36">
    <mergeCell ref="B66:L66"/>
    <mergeCell ref="N66:X66"/>
    <mergeCell ref="Z66:AJ66"/>
    <mergeCell ref="AL66:AV66"/>
    <mergeCell ref="AX66:BH66"/>
    <mergeCell ref="B1:L1"/>
    <mergeCell ref="N1:X1"/>
    <mergeCell ref="Z1:AJ1"/>
    <mergeCell ref="AL1:AV1"/>
    <mergeCell ref="AX1:BH1"/>
    <mergeCell ref="B197:L197"/>
    <mergeCell ref="N197:X197"/>
    <mergeCell ref="Z197:AJ197"/>
    <mergeCell ref="AL197:AV197"/>
    <mergeCell ref="AX197:BH197"/>
    <mergeCell ref="B131:L131"/>
    <mergeCell ref="N131:X131"/>
    <mergeCell ref="Z131:AJ131"/>
    <mergeCell ref="AL131:AV131"/>
    <mergeCell ref="AX131:BH131"/>
    <mergeCell ref="AX393:BH393"/>
    <mergeCell ref="B547:H547"/>
    <mergeCell ref="B263:L263"/>
    <mergeCell ref="N263:X263"/>
    <mergeCell ref="Z263:AJ263"/>
    <mergeCell ref="AL263:AV263"/>
    <mergeCell ref="B393:L393"/>
    <mergeCell ref="N393:X393"/>
    <mergeCell ref="Z393:AJ393"/>
    <mergeCell ref="AL393:AV393"/>
    <mergeCell ref="AX263:BH263"/>
    <mergeCell ref="B328:L328"/>
    <mergeCell ref="N328:X328"/>
    <mergeCell ref="Z328:AJ328"/>
    <mergeCell ref="AL328:AV328"/>
    <mergeCell ref="AX328:BH328"/>
  </mergeCells>
  <phoneticPr fontId="8" type="noConversion"/>
  <pageMargins left="0.511811024" right="0.511811024" top="0.78740157499999996" bottom="0.78740157499999996" header="0.31496062000000002" footer="0.31496062000000002"/>
  <pageSetup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IPERF-teste01</vt:lpstr>
      <vt:lpstr>IPERF-transm-recepcao-teste01</vt:lpstr>
      <vt:lpstr>Teste02-UDP-64b--1024b-enviado</vt:lpstr>
      <vt:lpstr>Teste02-UDP-64b--1024b-recebido</vt:lpstr>
      <vt:lpstr>1VNF-UDP-1024b-100-900m-sent</vt:lpstr>
      <vt:lpstr>1VNF-FW-UDP-1024b-100-900m-rcv</vt:lpstr>
      <vt:lpstr>2VNF-FW-UDP-1024b-100-900m-rcv</vt:lpstr>
      <vt:lpstr>3VNF-FW-UDP-1024b-100-900m-rcv</vt:lpstr>
      <vt:lpstr>Teste04-HTTPerf-autobench</vt:lpstr>
      <vt:lpstr>HTTPerf01</vt:lpstr>
      <vt:lpstr>Httperf02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Tatiana</dc:creator>
  <cp:lastModifiedBy>Microsoft Office User</cp:lastModifiedBy>
  <cp:lastPrinted>2016-07-04T12:21:45Z</cp:lastPrinted>
  <dcterms:created xsi:type="dcterms:W3CDTF">2015-08-18T03:14:03Z</dcterms:created>
  <dcterms:modified xsi:type="dcterms:W3CDTF">2017-12-06T14:33:46Z</dcterms:modified>
</cp:coreProperties>
</file>